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updateLinks="never"/>
  <mc:AlternateContent xmlns:mc="http://schemas.openxmlformats.org/markup-compatibility/2006">
    <mc:Choice Requires="x15">
      <x15ac:absPath xmlns:x15ac="http://schemas.microsoft.com/office/spreadsheetml/2010/11/ac" url="G:\Shared drives\OME-RESA   Coop\2020-2021 Coop\Classroom &amp; Office Supply\"/>
    </mc:Choice>
  </mc:AlternateContent>
  <bookViews>
    <workbookView xWindow="0" yWindow="0" windowWidth="14895" windowHeight="5760" activeTab="1"/>
  </bookViews>
  <sheets>
    <sheet name="CONTACT" sheetId="10" r:id="rId1"/>
    <sheet name="Supplies" sheetId="1" r:id="rId2"/>
    <sheet name="Acco" sheetId="12" r:id="rId3"/>
    <sheet name="Const Paper" sheetId="2" r:id="rId4"/>
    <sheet name="Paint" sheetId="7" r:id="rId5"/>
    <sheet name="Spcl Need" sheetId="3" r:id="rId6"/>
    <sheet name="PhysEd" sheetId="4" r:id="rId7"/>
    <sheet name="EarlyEd" sheetId="5" r:id="rId8"/>
    <sheet name="Glaze" sheetId="6" r:id="rId9"/>
    <sheet name="Science " sheetId="8" r:id="rId10"/>
  </sheets>
  <externalReferences>
    <externalReference r:id="rId11"/>
    <externalReference r:id="rId12"/>
    <externalReference r:id="rId13"/>
    <externalReference r:id="rId14"/>
  </externalReferences>
  <definedNames>
    <definedName name="_xlnm._FilterDatabase" localSheetId="2" hidden="1">Acco!$A$10:$H$443</definedName>
    <definedName name="_xlnm._FilterDatabase" localSheetId="3" hidden="1">'Const Paper'!$A$4:$AV$110</definedName>
    <definedName name="_xlnm._FilterDatabase" localSheetId="7" hidden="1">EarlyEd!$A$4:$W$11</definedName>
    <definedName name="_xlnm._FilterDatabase" localSheetId="8" hidden="1">Glaze!$A$5:$Z$40</definedName>
    <definedName name="_xlnm._FilterDatabase" localSheetId="4" hidden="1">Paint!$A$4:$AH$250</definedName>
    <definedName name="_xlnm._FilterDatabase" localSheetId="6" hidden="1">PhysEd!$A$4:$X$57</definedName>
    <definedName name="_xlnm._FilterDatabase" localSheetId="9" hidden="1">'Science '!$A$4:$AT$201</definedName>
    <definedName name="_xlnm._FilterDatabase" localSheetId="5" hidden="1">'Spcl Need'!$A$4:$X$24</definedName>
    <definedName name="_xlnm._FilterDatabase" localSheetId="1" hidden="1">Supplies!$A$4:$CP$1205</definedName>
    <definedName name="aa">#REF!</definedName>
    <definedName name="ab">#REF!</definedName>
    <definedName name="CO">#REF!</definedName>
    <definedName name="COO">#REF!</definedName>
    <definedName name="IT">#REF!</definedName>
    <definedName name="mp">#REF!</definedName>
    <definedName name="_xlnm.Print_Area" localSheetId="2">Acco!$A$1:$H$474</definedName>
    <definedName name="_xlnm.Print_Area" localSheetId="3">'Const Paper'!$A$1:$AV$110</definedName>
    <definedName name="_xlnm.Print_Area" localSheetId="0">CONTACT!$A$1:$E$17</definedName>
    <definedName name="_xlnm.Print_Area" localSheetId="7">EarlyEd!$A$1:$W$11</definedName>
    <definedName name="_xlnm.Print_Area" localSheetId="8">Glaze!$A$2:$Z$40</definedName>
    <definedName name="_xlnm.Print_Area" localSheetId="6">PhysEd!$A$1:$X$57</definedName>
    <definedName name="_xlnm.Print_Area" localSheetId="9">'Science '!$A$1:$AT$200</definedName>
    <definedName name="_xlnm.Print_Area" localSheetId="5">'Spcl Need'!$A$1:$X$22</definedName>
    <definedName name="_xlnm.Print_Area" localSheetId="1">Supplies!$A$1:$AB$1205</definedName>
    <definedName name="_xlnm.Print_Titles" localSheetId="2">Acco!$1:$10</definedName>
    <definedName name="_xlnm.Print_Titles" localSheetId="3">'Const Paper'!$A:$O,'Const Paper'!$1:$3</definedName>
    <definedName name="_xlnm.Print_Titles" localSheetId="7">EarlyEd!$A:$L,EarlyEd!$1:$3</definedName>
    <definedName name="_xlnm.Print_Titles" localSheetId="8">Glaze!$A:$O,Glaze!$2:$4</definedName>
    <definedName name="_xlnm.Print_Titles" localSheetId="4">Paint!$A:$O,Paint!$1:$3</definedName>
    <definedName name="_xlnm.Print_Titles" localSheetId="6">PhysEd!$A:$M,PhysEd!$1:$3</definedName>
    <definedName name="_xlnm.Print_Titles" localSheetId="9">'Science '!$A:$M,'Science '!$1:$3</definedName>
    <definedName name="_xlnm.Print_Titles" localSheetId="5">'Spcl Need'!$A:$M,'Spcl Need'!$1:$3</definedName>
    <definedName name="_xlnm.Print_Titles" localSheetId="1">Supplies!$A:$O,Supplies!$1:$3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0" i="2" l="1"/>
  <c r="Q40" i="2"/>
  <c r="R40" i="2" s="1"/>
  <c r="T40" i="2"/>
  <c r="V40" i="2"/>
  <c r="X40" i="2"/>
  <c r="Z40" i="2"/>
  <c r="AB40" i="2"/>
  <c r="AD40" i="2"/>
  <c r="AF40" i="2"/>
  <c r="AH40" i="2"/>
  <c r="AJ40" i="2"/>
  <c r="AL40" i="2"/>
  <c r="AN40" i="2"/>
  <c r="AP40" i="2"/>
  <c r="AR40" i="2"/>
  <c r="AT40" i="2"/>
  <c r="AV40" i="2"/>
  <c r="W6" i="5" l="1"/>
  <c r="W7" i="5"/>
  <c r="W8" i="5"/>
  <c r="W9" i="5"/>
  <c r="W10" i="5"/>
  <c r="W11" i="5"/>
  <c r="W5" i="5"/>
  <c r="U6" i="5"/>
  <c r="U7" i="5"/>
  <c r="U8" i="5"/>
  <c r="U9" i="5"/>
  <c r="U10" i="5"/>
  <c r="U11" i="5"/>
  <c r="U5" i="5"/>
  <c r="S6" i="5"/>
  <c r="S7" i="5"/>
  <c r="S8" i="5"/>
  <c r="S9" i="5"/>
  <c r="S10" i="5"/>
  <c r="S11" i="5"/>
  <c r="S5" i="5"/>
  <c r="Q6" i="5"/>
  <c r="Q7" i="5"/>
  <c r="Q8" i="5"/>
  <c r="Q9" i="5"/>
  <c r="Q10" i="5"/>
  <c r="Q11" i="5"/>
  <c r="Q5" i="5"/>
  <c r="N6" i="5"/>
  <c r="O6" i="5"/>
  <c r="N7" i="5"/>
  <c r="O7" i="5"/>
  <c r="N8" i="5"/>
  <c r="O8" i="5"/>
  <c r="N9" i="5"/>
  <c r="O9" i="5"/>
  <c r="N10" i="5"/>
  <c r="O10" i="5"/>
  <c r="N11" i="5"/>
  <c r="O11" i="5"/>
  <c r="O5" i="5"/>
  <c r="AT6" i="8" l="1"/>
  <c r="AT7" i="8"/>
  <c r="AT8" i="8"/>
  <c r="AT9" i="8"/>
  <c r="AT10" i="8"/>
  <c r="AT11" i="8"/>
  <c r="AT12" i="8"/>
  <c r="AT13" i="8"/>
  <c r="AT14" i="8"/>
  <c r="AT15" i="8"/>
  <c r="AT16" i="8"/>
  <c r="AT17" i="8"/>
  <c r="AT18" i="8"/>
  <c r="AT19" i="8"/>
  <c r="AT20" i="8"/>
  <c r="AT21" i="8"/>
  <c r="AT22" i="8"/>
  <c r="AT23" i="8"/>
  <c r="AT24" i="8"/>
  <c r="AT25" i="8"/>
  <c r="AT26" i="8"/>
  <c r="AT27" i="8"/>
  <c r="AT28" i="8"/>
  <c r="AT29" i="8"/>
  <c r="AT30" i="8"/>
  <c r="AT31" i="8"/>
  <c r="AT32" i="8"/>
  <c r="AT33" i="8"/>
  <c r="AT34" i="8"/>
  <c r="AT35" i="8"/>
  <c r="AT36" i="8"/>
  <c r="AT37" i="8"/>
  <c r="AT38" i="8"/>
  <c r="AT39" i="8"/>
  <c r="AT40" i="8"/>
  <c r="AT41" i="8"/>
  <c r="AT42" i="8"/>
  <c r="AT43" i="8"/>
  <c r="AT44" i="8"/>
  <c r="AT45" i="8"/>
  <c r="AT46" i="8"/>
  <c r="AT47" i="8"/>
  <c r="AT48" i="8"/>
  <c r="AT49" i="8"/>
  <c r="AT50" i="8"/>
  <c r="AT51" i="8"/>
  <c r="AT52" i="8"/>
  <c r="AT53" i="8"/>
  <c r="AT54" i="8"/>
  <c r="AT55" i="8"/>
  <c r="AT56" i="8"/>
  <c r="AT57" i="8"/>
  <c r="AT58" i="8"/>
  <c r="AT59" i="8"/>
  <c r="AT60" i="8"/>
  <c r="AT61" i="8"/>
  <c r="AT62" i="8"/>
  <c r="AT63" i="8"/>
  <c r="AT64" i="8"/>
  <c r="AT65" i="8"/>
  <c r="AT66" i="8"/>
  <c r="AT67" i="8"/>
  <c r="AT68" i="8"/>
  <c r="AT69" i="8"/>
  <c r="AT70" i="8"/>
  <c r="AT71" i="8"/>
  <c r="AT72" i="8"/>
  <c r="AT73" i="8"/>
  <c r="AT74" i="8"/>
  <c r="AT75" i="8"/>
  <c r="AT76" i="8"/>
  <c r="AT77" i="8"/>
  <c r="AT78" i="8"/>
  <c r="AT79" i="8"/>
  <c r="AT80" i="8"/>
  <c r="AT81" i="8"/>
  <c r="AT82" i="8"/>
  <c r="AT83" i="8"/>
  <c r="AT84" i="8"/>
  <c r="AT85" i="8"/>
  <c r="AT86" i="8"/>
  <c r="AT87" i="8"/>
  <c r="AT88" i="8"/>
  <c r="AT89" i="8"/>
  <c r="AT90" i="8"/>
  <c r="AT91" i="8"/>
  <c r="AT92" i="8"/>
  <c r="AT93" i="8"/>
  <c r="AT94" i="8"/>
  <c r="AT95" i="8"/>
  <c r="AT96" i="8"/>
  <c r="AT97" i="8"/>
  <c r="AT98" i="8"/>
  <c r="AT99" i="8"/>
  <c r="AT100" i="8"/>
  <c r="AT101" i="8"/>
  <c r="AT102" i="8"/>
  <c r="AT103" i="8"/>
  <c r="AT104" i="8"/>
  <c r="AT105" i="8"/>
  <c r="AT106" i="8"/>
  <c r="AT107" i="8"/>
  <c r="AT108" i="8"/>
  <c r="AT109" i="8"/>
  <c r="AT110" i="8"/>
  <c r="AT111" i="8"/>
  <c r="AT112" i="8"/>
  <c r="AT113" i="8"/>
  <c r="AT114" i="8"/>
  <c r="AT115" i="8"/>
  <c r="AT116" i="8"/>
  <c r="AT117" i="8"/>
  <c r="AT118" i="8"/>
  <c r="AT119" i="8"/>
  <c r="AT120" i="8"/>
  <c r="AT121" i="8"/>
  <c r="AT122" i="8"/>
  <c r="AT123" i="8"/>
  <c r="AT124" i="8"/>
  <c r="AT125" i="8"/>
  <c r="AT126" i="8"/>
  <c r="AT127" i="8"/>
  <c r="AT128" i="8"/>
  <c r="AT129" i="8"/>
  <c r="AT130" i="8"/>
  <c r="AT131" i="8"/>
  <c r="AT132" i="8"/>
  <c r="AT133" i="8"/>
  <c r="AT134" i="8"/>
  <c r="AT135" i="8"/>
  <c r="AT136" i="8"/>
  <c r="AT137" i="8"/>
  <c r="AT138" i="8"/>
  <c r="AT139" i="8"/>
  <c r="AT140" i="8"/>
  <c r="AT141" i="8"/>
  <c r="AT142" i="8"/>
  <c r="AT143" i="8"/>
  <c r="AT144" i="8"/>
  <c r="AT145" i="8"/>
  <c r="AT146" i="8"/>
  <c r="AT147" i="8"/>
  <c r="AT148" i="8"/>
  <c r="AT149" i="8"/>
  <c r="AT150" i="8"/>
  <c r="AT151" i="8"/>
  <c r="AT152" i="8"/>
  <c r="AT153" i="8"/>
  <c r="AT154" i="8"/>
  <c r="AT155" i="8"/>
  <c r="AT156" i="8"/>
  <c r="AT157" i="8"/>
  <c r="AT158" i="8"/>
  <c r="AT159" i="8"/>
  <c r="AT160" i="8"/>
  <c r="AT161" i="8"/>
  <c r="AT162" i="8"/>
  <c r="AT163" i="8"/>
  <c r="AT164" i="8"/>
  <c r="AT165" i="8"/>
  <c r="AT166" i="8"/>
  <c r="AT167" i="8"/>
  <c r="AT168" i="8"/>
  <c r="AT169" i="8"/>
  <c r="AT170" i="8"/>
  <c r="AT171" i="8"/>
  <c r="AT172" i="8"/>
  <c r="AT173" i="8"/>
  <c r="AT174" i="8"/>
  <c r="AT175" i="8"/>
  <c r="AT176" i="8"/>
  <c r="AT177" i="8"/>
  <c r="AT178" i="8"/>
  <c r="AT179" i="8"/>
  <c r="AT180" i="8"/>
  <c r="AT181" i="8"/>
  <c r="AT182" i="8"/>
  <c r="AT183" i="8"/>
  <c r="AT184" i="8"/>
  <c r="AT185" i="8"/>
  <c r="AT186" i="8"/>
  <c r="AT187" i="8"/>
  <c r="AT188" i="8"/>
  <c r="AT189" i="8"/>
  <c r="AT190" i="8"/>
  <c r="AT191" i="8"/>
  <c r="AT192" i="8"/>
  <c r="AT193" i="8"/>
  <c r="AT194" i="8"/>
  <c r="AT195" i="8"/>
  <c r="AT196" i="8"/>
  <c r="AT197" i="8"/>
  <c r="AT198" i="8"/>
  <c r="AT199" i="8"/>
  <c r="AT200" i="8"/>
  <c r="AT5" i="8"/>
  <c r="AR6" i="8"/>
  <c r="AR7" i="8"/>
  <c r="AR8" i="8"/>
  <c r="AR9" i="8"/>
  <c r="AR10" i="8"/>
  <c r="AR11" i="8"/>
  <c r="AR12" i="8"/>
  <c r="AR13" i="8"/>
  <c r="AR14" i="8"/>
  <c r="AR15" i="8"/>
  <c r="AR16" i="8"/>
  <c r="AR17" i="8"/>
  <c r="AR18" i="8"/>
  <c r="AR19" i="8"/>
  <c r="AR20" i="8"/>
  <c r="AR21" i="8"/>
  <c r="AR22" i="8"/>
  <c r="AR23" i="8"/>
  <c r="AR24" i="8"/>
  <c r="AR25" i="8"/>
  <c r="AR26" i="8"/>
  <c r="AR27" i="8"/>
  <c r="AR28" i="8"/>
  <c r="AR29" i="8"/>
  <c r="AR30" i="8"/>
  <c r="AR31" i="8"/>
  <c r="AR32" i="8"/>
  <c r="AR33" i="8"/>
  <c r="AR34" i="8"/>
  <c r="AR35" i="8"/>
  <c r="AR36" i="8"/>
  <c r="AR37" i="8"/>
  <c r="AR38" i="8"/>
  <c r="AR39" i="8"/>
  <c r="AR40" i="8"/>
  <c r="AR41" i="8"/>
  <c r="AR42" i="8"/>
  <c r="AR43" i="8"/>
  <c r="AR44" i="8"/>
  <c r="AR45" i="8"/>
  <c r="AR46" i="8"/>
  <c r="AR47" i="8"/>
  <c r="AR48" i="8"/>
  <c r="AR49" i="8"/>
  <c r="AR50" i="8"/>
  <c r="AR51" i="8"/>
  <c r="AR52" i="8"/>
  <c r="AR53" i="8"/>
  <c r="AR54" i="8"/>
  <c r="AR55" i="8"/>
  <c r="AR56" i="8"/>
  <c r="AR57" i="8"/>
  <c r="AR58" i="8"/>
  <c r="AR59" i="8"/>
  <c r="AR60" i="8"/>
  <c r="AR61" i="8"/>
  <c r="AR62" i="8"/>
  <c r="AR63" i="8"/>
  <c r="AR64" i="8"/>
  <c r="AR65" i="8"/>
  <c r="AR66" i="8"/>
  <c r="AR67" i="8"/>
  <c r="AR68" i="8"/>
  <c r="AR69" i="8"/>
  <c r="AR70" i="8"/>
  <c r="AR71" i="8"/>
  <c r="AR72" i="8"/>
  <c r="AR73" i="8"/>
  <c r="AR74" i="8"/>
  <c r="AR75" i="8"/>
  <c r="AR76" i="8"/>
  <c r="AR77" i="8"/>
  <c r="AR78" i="8"/>
  <c r="AR79" i="8"/>
  <c r="AR80" i="8"/>
  <c r="AR81" i="8"/>
  <c r="AR82" i="8"/>
  <c r="AR83" i="8"/>
  <c r="AR84" i="8"/>
  <c r="AR85" i="8"/>
  <c r="AR86" i="8"/>
  <c r="AR87" i="8"/>
  <c r="AR88" i="8"/>
  <c r="AR89" i="8"/>
  <c r="AR90" i="8"/>
  <c r="AR91" i="8"/>
  <c r="AR92" i="8"/>
  <c r="AR93" i="8"/>
  <c r="AR94" i="8"/>
  <c r="AR95" i="8"/>
  <c r="AR96" i="8"/>
  <c r="AR97" i="8"/>
  <c r="AR98" i="8"/>
  <c r="AR99" i="8"/>
  <c r="AR100" i="8"/>
  <c r="AR101" i="8"/>
  <c r="AR102" i="8"/>
  <c r="AR103" i="8"/>
  <c r="AR104" i="8"/>
  <c r="AR105" i="8"/>
  <c r="AR106" i="8"/>
  <c r="AR107" i="8"/>
  <c r="AR108" i="8"/>
  <c r="AR109" i="8"/>
  <c r="AR110" i="8"/>
  <c r="AR111" i="8"/>
  <c r="AR112" i="8"/>
  <c r="AR113" i="8"/>
  <c r="AR114" i="8"/>
  <c r="AR115" i="8"/>
  <c r="AR116" i="8"/>
  <c r="AR117" i="8"/>
  <c r="AR118" i="8"/>
  <c r="AR119" i="8"/>
  <c r="AR120" i="8"/>
  <c r="AR121" i="8"/>
  <c r="AR122" i="8"/>
  <c r="AR123" i="8"/>
  <c r="AR124" i="8"/>
  <c r="AR125" i="8"/>
  <c r="AR126" i="8"/>
  <c r="AR127" i="8"/>
  <c r="AR128" i="8"/>
  <c r="AR129" i="8"/>
  <c r="AR130" i="8"/>
  <c r="AR131" i="8"/>
  <c r="AR132" i="8"/>
  <c r="AR133" i="8"/>
  <c r="AR134" i="8"/>
  <c r="AR135" i="8"/>
  <c r="AR136" i="8"/>
  <c r="AR137" i="8"/>
  <c r="AR138" i="8"/>
  <c r="AR139" i="8"/>
  <c r="AR140" i="8"/>
  <c r="AR141" i="8"/>
  <c r="AR142" i="8"/>
  <c r="AR143" i="8"/>
  <c r="AR144" i="8"/>
  <c r="AR145" i="8"/>
  <c r="AR146" i="8"/>
  <c r="AR147" i="8"/>
  <c r="AR148" i="8"/>
  <c r="AR149" i="8"/>
  <c r="AR150" i="8"/>
  <c r="AR151" i="8"/>
  <c r="AR152" i="8"/>
  <c r="AR153" i="8"/>
  <c r="AR154" i="8"/>
  <c r="AR155" i="8"/>
  <c r="AR156" i="8"/>
  <c r="AR157" i="8"/>
  <c r="AR158" i="8"/>
  <c r="AR159" i="8"/>
  <c r="AR160" i="8"/>
  <c r="AR161" i="8"/>
  <c r="AR162" i="8"/>
  <c r="AR163" i="8"/>
  <c r="AR164" i="8"/>
  <c r="AR165" i="8"/>
  <c r="AR166" i="8"/>
  <c r="AR167" i="8"/>
  <c r="AR168" i="8"/>
  <c r="AR169" i="8"/>
  <c r="AR170" i="8"/>
  <c r="AR171" i="8"/>
  <c r="AR172" i="8"/>
  <c r="AR173" i="8"/>
  <c r="AR174" i="8"/>
  <c r="AR175" i="8"/>
  <c r="AR176" i="8"/>
  <c r="AR177" i="8"/>
  <c r="AR178" i="8"/>
  <c r="AR179" i="8"/>
  <c r="AR180" i="8"/>
  <c r="AR181" i="8"/>
  <c r="AR182" i="8"/>
  <c r="AR183" i="8"/>
  <c r="AR184" i="8"/>
  <c r="AR185" i="8"/>
  <c r="AR186" i="8"/>
  <c r="AR187" i="8"/>
  <c r="AR188" i="8"/>
  <c r="AR189" i="8"/>
  <c r="AR190" i="8"/>
  <c r="AR191" i="8"/>
  <c r="AR192" i="8"/>
  <c r="AR193" i="8"/>
  <c r="AR194" i="8"/>
  <c r="AR195" i="8"/>
  <c r="AR196" i="8"/>
  <c r="AR197" i="8"/>
  <c r="AR198" i="8"/>
  <c r="AR199" i="8"/>
  <c r="AR200" i="8"/>
  <c r="AR5" i="8"/>
  <c r="AP6" i="8"/>
  <c r="AP7" i="8"/>
  <c r="AP8" i="8"/>
  <c r="AP9" i="8"/>
  <c r="AP10" i="8"/>
  <c r="AP11" i="8"/>
  <c r="AP12" i="8"/>
  <c r="AP13" i="8"/>
  <c r="AP14" i="8"/>
  <c r="AP15" i="8"/>
  <c r="AP16" i="8"/>
  <c r="AP17" i="8"/>
  <c r="AP18" i="8"/>
  <c r="AP19" i="8"/>
  <c r="AP20" i="8"/>
  <c r="AP21" i="8"/>
  <c r="AP22" i="8"/>
  <c r="AP23" i="8"/>
  <c r="AP24" i="8"/>
  <c r="AP25" i="8"/>
  <c r="AP26" i="8"/>
  <c r="AP27" i="8"/>
  <c r="AP28" i="8"/>
  <c r="AP29" i="8"/>
  <c r="AP30" i="8"/>
  <c r="AP31" i="8"/>
  <c r="AP32" i="8"/>
  <c r="AP33" i="8"/>
  <c r="AP34" i="8"/>
  <c r="AP35" i="8"/>
  <c r="AP36" i="8"/>
  <c r="AP37" i="8"/>
  <c r="AP38" i="8"/>
  <c r="AP39" i="8"/>
  <c r="AP40" i="8"/>
  <c r="AP41" i="8"/>
  <c r="AP42" i="8"/>
  <c r="AP43" i="8"/>
  <c r="AP44" i="8"/>
  <c r="AP45" i="8"/>
  <c r="AP46" i="8"/>
  <c r="AP47" i="8"/>
  <c r="AP48" i="8"/>
  <c r="AP49" i="8"/>
  <c r="AP50" i="8"/>
  <c r="AP51" i="8"/>
  <c r="AP52" i="8"/>
  <c r="AP53" i="8"/>
  <c r="AP54" i="8"/>
  <c r="AP55" i="8"/>
  <c r="AP56" i="8"/>
  <c r="AP57" i="8"/>
  <c r="AP58" i="8"/>
  <c r="AP59" i="8"/>
  <c r="AP60" i="8"/>
  <c r="AP61" i="8"/>
  <c r="AP62" i="8"/>
  <c r="AP63" i="8"/>
  <c r="AP64" i="8"/>
  <c r="AP65" i="8"/>
  <c r="AP66" i="8"/>
  <c r="AP67" i="8"/>
  <c r="AP68" i="8"/>
  <c r="AP69" i="8"/>
  <c r="AP70" i="8"/>
  <c r="AP71" i="8"/>
  <c r="AP72" i="8"/>
  <c r="AP73" i="8"/>
  <c r="AP74" i="8"/>
  <c r="AP75" i="8"/>
  <c r="AP76" i="8"/>
  <c r="AP77" i="8"/>
  <c r="AP78" i="8"/>
  <c r="AP79" i="8"/>
  <c r="AP80" i="8"/>
  <c r="AP81" i="8"/>
  <c r="AP82" i="8"/>
  <c r="AP83" i="8"/>
  <c r="AP84" i="8"/>
  <c r="AP85" i="8"/>
  <c r="AP86" i="8"/>
  <c r="AP87" i="8"/>
  <c r="AP88" i="8"/>
  <c r="AP89" i="8"/>
  <c r="AP90" i="8"/>
  <c r="AP91" i="8"/>
  <c r="AP92" i="8"/>
  <c r="AP93" i="8"/>
  <c r="AP94" i="8"/>
  <c r="AP95" i="8"/>
  <c r="AP96" i="8"/>
  <c r="AP97" i="8"/>
  <c r="AP98" i="8"/>
  <c r="AP99" i="8"/>
  <c r="AP100" i="8"/>
  <c r="AP101" i="8"/>
  <c r="AP102" i="8"/>
  <c r="AP103" i="8"/>
  <c r="AP104" i="8"/>
  <c r="AP105" i="8"/>
  <c r="AP106" i="8"/>
  <c r="AP107" i="8"/>
  <c r="AP108" i="8"/>
  <c r="AP109" i="8"/>
  <c r="AP110" i="8"/>
  <c r="AP111" i="8"/>
  <c r="AP112" i="8"/>
  <c r="AP113" i="8"/>
  <c r="AP114" i="8"/>
  <c r="AP115" i="8"/>
  <c r="AP116" i="8"/>
  <c r="AP117" i="8"/>
  <c r="AP118" i="8"/>
  <c r="AP119" i="8"/>
  <c r="AP120" i="8"/>
  <c r="AP121" i="8"/>
  <c r="AP122" i="8"/>
  <c r="AP123" i="8"/>
  <c r="AP124" i="8"/>
  <c r="AP125" i="8"/>
  <c r="AP126" i="8"/>
  <c r="AP127" i="8"/>
  <c r="AP128" i="8"/>
  <c r="AP129" i="8"/>
  <c r="AP130" i="8"/>
  <c r="AP131" i="8"/>
  <c r="AP132" i="8"/>
  <c r="AP133" i="8"/>
  <c r="AP134" i="8"/>
  <c r="AP135" i="8"/>
  <c r="AP136" i="8"/>
  <c r="AP137" i="8"/>
  <c r="AP138" i="8"/>
  <c r="AP139" i="8"/>
  <c r="AP140" i="8"/>
  <c r="AP141" i="8"/>
  <c r="AP142" i="8"/>
  <c r="AP143" i="8"/>
  <c r="AP144" i="8"/>
  <c r="AP145" i="8"/>
  <c r="AP146" i="8"/>
  <c r="AP147" i="8"/>
  <c r="AP148" i="8"/>
  <c r="AP149" i="8"/>
  <c r="AP150" i="8"/>
  <c r="AP151" i="8"/>
  <c r="AP152" i="8"/>
  <c r="AP153" i="8"/>
  <c r="AP154" i="8"/>
  <c r="AP155" i="8"/>
  <c r="AP156" i="8"/>
  <c r="AP157" i="8"/>
  <c r="AP158" i="8"/>
  <c r="AP159" i="8"/>
  <c r="AP160" i="8"/>
  <c r="AP161" i="8"/>
  <c r="AP162" i="8"/>
  <c r="AP163" i="8"/>
  <c r="AP164" i="8"/>
  <c r="AP165" i="8"/>
  <c r="AP166" i="8"/>
  <c r="AP167" i="8"/>
  <c r="AP168" i="8"/>
  <c r="AP169" i="8"/>
  <c r="AP170" i="8"/>
  <c r="AP171" i="8"/>
  <c r="AP172" i="8"/>
  <c r="AP173" i="8"/>
  <c r="AP174" i="8"/>
  <c r="AP175" i="8"/>
  <c r="AP176" i="8"/>
  <c r="AP177" i="8"/>
  <c r="AP178" i="8"/>
  <c r="AP179" i="8"/>
  <c r="AP180" i="8"/>
  <c r="AP181" i="8"/>
  <c r="AP182" i="8"/>
  <c r="AP183" i="8"/>
  <c r="AP184" i="8"/>
  <c r="AP185" i="8"/>
  <c r="AP186" i="8"/>
  <c r="AP187" i="8"/>
  <c r="AP188" i="8"/>
  <c r="AP189" i="8"/>
  <c r="AP190" i="8"/>
  <c r="AP191" i="8"/>
  <c r="AP192" i="8"/>
  <c r="AP193" i="8"/>
  <c r="AP194" i="8"/>
  <c r="AP195" i="8"/>
  <c r="AP196" i="8"/>
  <c r="AP197" i="8"/>
  <c r="AP198" i="8"/>
  <c r="AP199" i="8"/>
  <c r="AP200" i="8"/>
  <c r="AP5" i="8"/>
  <c r="AN6" i="8"/>
  <c r="AN7" i="8"/>
  <c r="AN8" i="8"/>
  <c r="AN9" i="8"/>
  <c r="AN10" i="8"/>
  <c r="AN11" i="8"/>
  <c r="AN12" i="8"/>
  <c r="AN13" i="8"/>
  <c r="AN14" i="8"/>
  <c r="AN15" i="8"/>
  <c r="AN16" i="8"/>
  <c r="AN17" i="8"/>
  <c r="AN18" i="8"/>
  <c r="AN19" i="8"/>
  <c r="AN20" i="8"/>
  <c r="AN21" i="8"/>
  <c r="AN22" i="8"/>
  <c r="AN23" i="8"/>
  <c r="AN24" i="8"/>
  <c r="AN25" i="8"/>
  <c r="AN26" i="8"/>
  <c r="AN27" i="8"/>
  <c r="AN28" i="8"/>
  <c r="AN29" i="8"/>
  <c r="AN30" i="8"/>
  <c r="AN31" i="8"/>
  <c r="AN32" i="8"/>
  <c r="AN33" i="8"/>
  <c r="AN34" i="8"/>
  <c r="AN35" i="8"/>
  <c r="AN36" i="8"/>
  <c r="AN37" i="8"/>
  <c r="AN38" i="8"/>
  <c r="AN39" i="8"/>
  <c r="AN40" i="8"/>
  <c r="AN41" i="8"/>
  <c r="AN42" i="8"/>
  <c r="AN43" i="8"/>
  <c r="AN44" i="8"/>
  <c r="AN45" i="8"/>
  <c r="AN46" i="8"/>
  <c r="AN47" i="8"/>
  <c r="AN48" i="8"/>
  <c r="AN49" i="8"/>
  <c r="AN50" i="8"/>
  <c r="AN51" i="8"/>
  <c r="AN52" i="8"/>
  <c r="AN53" i="8"/>
  <c r="AN54" i="8"/>
  <c r="AN55" i="8"/>
  <c r="AN56" i="8"/>
  <c r="AN57" i="8"/>
  <c r="AN58" i="8"/>
  <c r="AN59" i="8"/>
  <c r="AN60" i="8"/>
  <c r="AN61" i="8"/>
  <c r="AN62" i="8"/>
  <c r="AN63" i="8"/>
  <c r="AN64" i="8"/>
  <c r="AN65" i="8"/>
  <c r="AN66" i="8"/>
  <c r="AN67" i="8"/>
  <c r="AN68" i="8"/>
  <c r="AN69" i="8"/>
  <c r="AN70" i="8"/>
  <c r="AN71" i="8"/>
  <c r="AN72" i="8"/>
  <c r="AN73" i="8"/>
  <c r="AN74" i="8"/>
  <c r="AN75" i="8"/>
  <c r="AN76" i="8"/>
  <c r="AN77" i="8"/>
  <c r="AN78" i="8"/>
  <c r="AN79" i="8"/>
  <c r="AN80" i="8"/>
  <c r="AN81" i="8"/>
  <c r="AN82" i="8"/>
  <c r="AN83" i="8"/>
  <c r="AN84" i="8"/>
  <c r="AN85" i="8"/>
  <c r="AN86" i="8"/>
  <c r="AN87" i="8"/>
  <c r="AN88" i="8"/>
  <c r="AN89" i="8"/>
  <c r="AN90" i="8"/>
  <c r="AN91" i="8"/>
  <c r="AN92" i="8"/>
  <c r="AN93" i="8"/>
  <c r="AN94" i="8"/>
  <c r="AN95" i="8"/>
  <c r="AN96" i="8"/>
  <c r="AN97" i="8"/>
  <c r="AN98" i="8"/>
  <c r="AN99" i="8"/>
  <c r="AN100" i="8"/>
  <c r="AN101" i="8"/>
  <c r="AN102" i="8"/>
  <c r="AN103" i="8"/>
  <c r="AN104" i="8"/>
  <c r="AN105" i="8"/>
  <c r="AN106" i="8"/>
  <c r="AN107" i="8"/>
  <c r="AN108" i="8"/>
  <c r="AN109" i="8"/>
  <c r="AN110" i="8"/>
  <c r="AN111" i="8"/>
  <c r="AN112" i="8"/>
  <c r="AN113" i="8"/>
  <c r="AN114" i="8"/>
  <c r="AN115" i="8"/>
  <c r="AN116" i="8"/>
  <c r="AN117" i="8"/>
  <c r="AN118" i="8"/>
  <c r="AN119" i="8"/>
  <c r="AN120" i="8"/>
  <c r="AN121" i="8"/>
  <c r="AN122" i="8"/>
  <c r="AN123" i="8"/>
  <c r="AN124" i="8"/>
  <c r="AN125" i="8"/>
  <c r="AN126" i="8"/>
  <c r="AN127" i="8"/>
  <c r="AN128" i="8"/>
  <c r="AN129" i="8"/>
  <c r="AN130" i="8"/>
  <c r="AN131" i="8"/>
  <c r="AN132" i="8"/>
  <c r="AN133" i="8"/>
  <c r="AN134" i="8"/>
  <c r="AN135" i="8"/>
  <c r="AN136" i="8"/>
  <c r="AN137" i="8"/>
  <c r="AN138" i="8"/>
  <c r="AN139" i="8"/>
  <c r="AN140" i="8"/>
  <c r="AN141" i="8"/>
  <c r="AN142" i="8"/>
  <c r="AN143" i="8"/>
  <c r="AN144" i="8"/>
  <c r="AN145" i="8"/>
  <c r="AN146" i="8"/>
  <c r="AN147" i="8"/>
  <c r="AN148" i="8"/>
  <c r="AN149" i="8"/>
  <c r="AN150" i="8"/>
  <c r="AN151" i="8"/>
  <c r="AN152" i="8"/>
  <c r="AN153" i="8"/>
  <c r="AN154" i="8"/>
  <c r="AN155" i="8"/>
  <c r="AN156" i="8"/>
  <c r="AN157" i="8"/>
  <c r="AN158" i="8"/>
  <c r="AN159" i="8"/>
  <c r="AN160" i="8"/>
  <c r="AN161" i="8"/>
  <c r="AN162" i="8"/>
  <c r="AN163" i="8"/>
  <c r="AN164" i="8"/>
  <c r="AN165" i="8"/>
  <c r="AN166" i="8"/>
  <c r="AN167" i="8"/>
  <c r="AN168" i="8"/>
  <c r="AN169" i="8"/>
  <c r="AN170" i="8"/>
  <c r="AN171" i="8"/>
  <c r="AN172" i="8"/>
  <c r="AN173" i="8"/>
  <c r="AN174" i="8"/>
  <c r="AN175" i="8"/>
  <c r="AN176" i="8"/>
  <c r="AN177" i="8"/>
  <c r="AN178" i="8"/>
  <c r="AN179" i="8"/>
  <c r="AN180" i="8"/>
  <c r="AN181" i="8"/>
  <c r="AN182" i="8"/>
  <c r="AN183" i="8"/>
  <c r="AN184" i="8"/>
  <c r="AN185" i="8"/>
  <c r="AN186" i="8"/>
  <c r="AN187" i="8"/>
  <c r="AN188" i="8"/>
  <c r="AN189" i="8"/>
  <c r="AN190" i="8"/>
  <c r="AN191" i="8"/>
  <c r="AN192" i="8"/>
  <c r="AN193" i="8"/>
  <c r="AN194" i="8"/>
  <c r="AN195" i="8"/>
  <c r="AN196" i="8"/>
  <c r="AN197" i="8"/>
  <c r="AN198" i="8"/>
  <c r="AN199" i="8"/>
  <c r="AN200" i="8"/>
  <c r="AN5" i="8"/>
  <c r="AL6" i="8"/>
  <c r="AL7" i="8"/>
  <c r="AL8" i="8"/>
  <c r="AL9" i="8"/>
  <c r="AL10" i="8"/>
  <c r="AL11" i="8"/>
  <c r="AL12" i="8"/>
  <c r="AL13" i="8"/>
  <c r="AL14" i="8"/>
  <c r="AL15" i="8"/>
  <c r="AL16" i="8"/>
  <c r="AL17" i="8"/>
  <c r="AL18" i="8"/>
  <c r="AL19" i="8"/>
  <c r="AL20" i="8"/>
  <c r="AL21" i="8"/>
  <c r="AL22" i="8"/>
  <c r="AL23" i="8"/>
  <c r="AL24" i="8"/>
  <c r="AL25" i="8"/>
  <c r="AL26" i="8"/>
  <c r="AL27" i="8"/>
  <c r="AL28" i="8"/>
  <c r="AL29" i="8"/>
  <c r="AL30" i="8"/>
  <c r="AL31" i="8"/>
  <c r="AL32" i="8"/>
  <c r="AL33" i="8"/>
  <c r="AL34" i="8"/>
  <c r="AL35" i="8"/>
  <c r="AL36" i="8"/>
  <c r="AL37" i="8"/>
  <c r="AL38" i="8"/>
  <c r="AL39" i="8"/>
  <c r="AL40" i="8"/>
  <c r="AL41" i="8"/>
  <c r="AL42" i="8"/>
  <c r="AL43" i="8"/>
  <c r="AL44" i="8"/>
  <c r="AL45" i="8"/>
  <c r="AL46" i="8"/>
  <c r="AL47" i="8"/>
  <c r="AL48" i="8"/>
  <c r="AL49" i="8"/>
  <c r="AL50" i="8"/>
  <c r="AL51" i="8"/>
  <c r="AL52" i="8"/>
  <c r="AL53" i="8"/>
  <c r="AL54" i="8"/>
  <c r="AL55" i="8"/>
  <c r="AL56" i="8"/>
  <c r="AL57" i="8"/>
  <c r="AL58" i="8"/>
  <c r="AL59" i="8"/>
  <c r="AL60" i="8"/>
  <c r="AL61" i="8"/>
  <c r="AL62" i="8"/>
  <c r="AL63" i="8"/>
  <c r="AL64" i="8"/>
  <c r="AL65" i="8"/>
  <c r="AL66" i="8"/>
  <c r="AL67" i="8"/>
  <c r="AL68" i="8"/>
  <c r="AL69" i="8"/>
  <c r="AL70" i="8"/>
  <c r="AL71" i="8"/>
  <c r="AL72" i="8"/>
  <c r="AL73" i="8"/>
  <c r="AL74" i="8"/>
  <c r="AL75" i="8"/>
  <c r="AL76" i="8"/>
  <c r="AL77" i="8"/>
  <c r="AL78" i="8"/>
  <c r="AL79" i="8"/>
  <c r="AL80" i="8"/>
  <c r="AL81" i="8"/>
  <c r="AL82" i="8"/>
  <c r="AL83" i="8"/>
  <c r="AL84" i="8"/>
  <c r="AL85" i="8"/>
  <c r="AL86" i="8"/>
  <c r="AL87" i="8"/>
  <c r="AL88" i="8"/>
  <c r="AL89" i="8"/>
  <c r="AL90" i="8"/>
  <c r="AL91" i="8"/>
  <c r="AL92" i="8"/>
  <c r="AL93" i="8"/>
  <c r="AL94" i="8"/>
  <c r="AL95" i="8"/>
  <c r="AL96" i="8"/>
  <c r="AL97" i="8"/>
  <c r="AL98" i="8"/>
  <c r="AL99" i="8"/>
  <c r="AL100" i="8"/>
  <c r="AL101" i="8"/>
  <c r="AL102" i="8"/>
  <c r="AL103" i="8"/>
  <c r="AL104" i="8"/>
  <c r="AL105" i="8"/>
  <c r="AL106" i="8"/>
  <c r="AL107" i="8"/>
  <c r="AL108" i="8"/>
  <c r="AL109" i="8"/>
  <c r="AL110" i="8"/>
  <c r="AL111" i="8"/>
  <c r="AL112" i="8"/>
  <c r="AL113" i="8"/>
  <c r="AL114" i="8"/>
  <c r="AL115" i="8"/>
  <c r="AL116" i="8"/>
  <c r="AL117" i="8"/>
  <c r="AL118" i="8"/>
  <c r="AL119" i="8"/>
  <c r="AL120" i="8"/>
  <c r="AL121" i="8"/>
  <c r="AL122" i="8"/>
  <c r="AL123" i="8"/>
  <c r="AL124" i="8"/>
  <c r="AL125" i="8"/>
  <c r="AL126" i="8"/>
  <c r="AL127" i="8"/>
  <c r="AL128" i="8"/>
  <c r="AL129" i="8"/>
  <c r="AL130" i="8"/>
  <c r="AL131" i="8"/>
  <c r="AL132" i="8"/>
  <c r="AL133" i="8"/>
  <c r="AL134" i="8"/>
  <c r="AL135" i="8"/>
  <c r="AL136" i="8"/>
  <c r="AL137" i="8"/>
  <c r="AL138" i="8"/>
  <c r="AL139" i="8"/>
  <c r="AL140" i="8"/>
  <c r="AL141" i="8"/>
  <c r="AL142" i="8"/>
  <c r="AL143" i="8"/>
  <c r="AL144" i="8"/>
  <c r="AL145" i="8"/>
  <c r="AL146" i="8"/>
  <c r="AL147" i="8"/>
  <c r="AL148" i="8"/>
  <c r="AL149" i="8"/>
  <c r="AL150" i="8"/>
  <c r="AL151" i="8"/>
  <c r="AL152" i="8"/>
  <c r="AL153" i="8"/>
  <c r="AL154" i="8"/>
  <c r="AL155" i="8"/>
  <c r="AL156" i="8"/>
  <c r="AL157" i="8"/>
  <c r="AL158" i="8"/>
  <c r="AL159" i="8"/>
  <c r="AL160" i="8"/>
  <c r="AL161" i="8"/>
  <c r="AL162" i="8"/>
  <c r="AL163" i="8"/>
  <c r="AL164" i="8"/>
  <c r="AL165" i="8"/>
  <c r="AL166" i="8"/>
  <c r="AL167" i="8"/>
  <c r="AL168" i="8"/>
  <c r="AL169" i="8"/>
  <c r="AL170" i="8"/>
  <c r="AL171" i="8"/>
  <c r="AL172" i="8"/>
  <c r="AL173" i="8"/>
  <c r="AL174" i="8"/>
  <c r="AL175" i="8"/>
  <c r="AL176" i="8"/>
  <c r="AL177" i="8"/>
  <c r="AL178" i="8"/>
  <c r="AL179" i="8"/>
  <c r="AL180" i="8"/>
  <c r="AL181" i="8"/>
  <c r="AL182" i="8"/>
  <c r="AL183" i="8"/>
  <c r="AL184" i="8"/>
  <c r="AL185" i="8"/>
  <c r="AL186" i="8"/>
  <c r="AL187" i="8"/>
  <c r="AL188" i="8"/>
  <c r="AL189" i="8"/>
  <c r="AL190" i="8"/>
  <c r="AL191" i="8"/>
  <c r="AL192" i="8"/>
  <c r="AL193" i="8"/>
  <c r="AL194" i="8"/>
  <c r="AL195" i="8"/>
  <c r="AL196" i="8"/>
  <c r="AL197" i="8"/>
  <c r="AL198" i="8"/>
  <c r="AL199" i="8"/>
  <c r="AL200" i="8"/>
  <c r="AL5" i="8"/>
  <c r="AJ6" i="8"/>
  <c r="AJ7" i="8"/>
  <c r="AJ8" i="8"/>
  <c r="AJ9" i="8"/>
  <c r="AJ10" i="8"/>
  <c r="AJ11" i="8"/>
  <c r="AJ12" i="8"/>
  <c r="AJ13" i="8"/>
  <c r="AJ14" i="8"/>
  <c r="AJ15" i="8"/>
  <c r="AJ16" i="8"/>
  <c r="AJ17" i="8"/>
  <c r="AJ18" i="8"/>
  <c r="AJ19" i="8"/>
  <c r="AJ20" i="8"/>
  <c r="AJ21" i="8"/>
  <c r="AJ22" i="8"/>
  <c r="AJ23" i="8"/>
  <c r="AJ24" i="8"/>
  <c r="AJ25" i="8"/>
  <c r="AJ26" i="8"/>
  <c r="AJ27" i="8"/>
  <c r="AJ28" i="8"/>
  <c r="AJ29" i="8"/>
  <c r="AJ30" i="8"/>
  <c r="AJ31" i="8"/>
  <c r="AJ32" i="8"/>
  <c r="AJ33" i="8"/>
  <c r="AJ34" i="8"/>
  <c r="AJ35" i="8"/>
  <c r="AJ36" i="8"/>
  <c r="AJ37" i="8"/>
  <c r="AJ38" i="8"/>
  <c r="AJ39" i="8"/>
  <c r="AJ40" i="8"/>
  <c r="AJ41" i="8"/>
  <c r="AJ42" i="8"/>
  <c r="AJ43" i="8"/>
  <c r="AJ44" i="8"/>
  <c r="AJ45" i="8"/>
  <c r="AJ46" i="8"/>
  <c r="AJ47" i="8"/>
  <c r="AJ48" i="8"/>
  <c r="AJ49" i="8"/>
  <c r="AJ50" i="8"/>
  <c r="AJ51" i="8"/>
  <c r="AJ52" i="8"/>
  <c r="AJ53" i="8"/>
  <c r="AJ54" i="8"/>
  <c r="AJ55" i="8"/>
  <c r="AJ56" i="8"/>
  <c r="AJ57" i="8"/>
  <c r="AJ58" i="8"/>
  <c r="AJ59" i="8"/>
  <c r="AJ60" i="8"/>
  <c r="AJ61" i="8"/>
  <c r="AJ62" i="8"/>
  <c r="AJ63" i="8"/>
  <c r="AJ64" i="8"/>
  <c r="AJ65" i="8"/>
  <c r="AJ66" i="8"/>
  <c r="AJ67" i="8"/>
  <c r="AJ68" i="8"/>
  <c r="AJ69" i="8"/>
  <c r="AJ70" i="8"/>
  <c r="AJ71" i="8"/>
  <c r="AJ72" i="8"/>
  <c r="AJ73" i="8"/>
  <c r="AJ74" i="8"/>
  <c r="AJ75" i="8"/>
  <c r="AJ76" i="8"/>
  <c r="AJ77" i="8"/>
  <c r="AJ78" i="8"/>
  <c r="AJ79" i="8"/>
  <c r="AJ80" i="8"/>
  <c r="AJ81" i="8"/>
  <c r="AJ82" i="8"/>
  <c r="AJ83" i="8"/>
  <c r="AJ84" i="8"/>
  <c r="AJ85" i="8"/>
  <c r="AJ86" i="8"/>
  <c r="AJ87" i="8"/>
  <c r="AJ88" i="8"/>
  <c r="AJ89" i="8"/>
  <c r="AJ90" i="8"/>
  <c r="AJ91" i="8"/>
  <c r="AJ92" i="8"/>
  <c r="AJ93" i="8"/>
  <c r="AJ94" i="8"/>
  <c r="AJ95" i="8"/>
  <c r="AJ96" i="8"/>
  <c r="AJ97" i="8"/>
  <c r="AJ98" i="8"/>
  <c r="AJ99" i="8"/>
  <c r="AJ100" i="8"/>
  <c r="AJ101" i="8"/>
  <c r="AJ102" i="8"/>
  <c r="AJ103" i="8"/>
  <c r="AJ104" i="8"/>
  <c r="AJ105" i="8"/>
  <c r="AJ106" i="8"/>
  <c r="AJ107" i="8"/>
  <c r="AJ108" i="8"/>
  <c r="AJ109" i="8"/>
  <c r="AJ110" i="8"/>
  <c r="AJ111" i="8"/>
  <c r="AJ112" i="8"/>
  <c r="AJ113" i="8"/>
  <c r="AJ114" i="8"/>
  <c r="AJ115" i="8"/>
  <c r="AJ116" i="8"/>
  <c r="AJ117" i="8"/>
  <c r="AJ118" i="8"/>
  <c r="AJ119" i="8"/>
  <c r="AJ120" i="8"/>
  <c r="AJ121" i="8"/>
  <c r="AJ122" i="8"/>
  <c r="AJ123" i="8"/>
  <c r="AJ124" i="8"/>
  <c r="AJ125" i="8"/>
  <c r="AJ126" i="8"/>
  <c r="AJ127" i="8"/>
  <c r="AJ128" i="8"/>
  <c r="AJ129" i="8"/>
  <c r="AJ130" i="8"/>
  <c r="AJ131" i="8"/>
  <c r="AJ132" i="8"/>
  <c r="AJ133" i="8"/>
  <c r="AJ134" i="8"/>
  <c r="AJ135" i="8"/>
  <c r="AJ136" i="8"/>
  <c r="AJ137" i="8"/>
  <c r="AJ138" i="8"/>
  <c r="AJ139" i="8"/>
  <c r="AJ140" i="8"/>
  <c r="AJ141" i="8"/>
  <c r="AJ142" i="8"/>
  <c r="AJ143" i="8"/>
  <c r="AJ144" i="8"/>
  <c r="AJ145" i="8"/>
  <c r="AJ146" i="8"/>
  <c r="AJ147" i="8"/>
  <c r="AJ148" i="8"/>
  <c r="AJ149" i="8"/>
  <c r="AJ150" i="8"/>
  <c r="AJ151" i="8"/>
  <c r="AJ152" i="8"/>
  <c r="AJ153" i="8"/>
  <c r="AJ154" i="8"/>
  <c r="AJ155" i="8"/>
  <c r="AJ156" i="8"/>
  <c r="AJ157" i="8"/>
  <c r="AJ158" i="8"/>
  <c r="AJ159" i="8"/>
  <c r="AJ160" i="8"/>
  <c r="AJ161" i="8"/>
  <c r="AJ162" i="8"/>
  <c r="AJ163" i="8"/>
  <c r="AJ164" i="8"/>
  <c r="AJ165" i="8"/>
  <c r="AJ166" i="8"/>
  <c r="AJ167" i="8"/>
  <c r="AJ168" i="8"/>
  <c r="AJ169" i="8"/>
  <c r="AJ170" i="8"/>
  <c r="AJ171" i="8"/>
  <c r="AJ172" i="8"/>
  <c r="AJ173" i="8"/>
  <c r="AJ174" i="8"/>
  <c r="AJ175" i="8"/>
  <c r="AJ176" i="8"/>
  <c r="AJ177" i="8"/>
  <c r="AJ178" i="8"/>
  <c r="AJ179" i="8"/>
  <c r="AJ180" i="8"/>
  <c r="AJ181" i="8"/>
  <c r="AJ182" i="8"/>
  <c r="AJ183" i="8"/>
  <c r="AJ184" i="8"/>
  <c r="AJ185" i="8"/>
  <c r="AJ186" i="8"/>
  <c r="AJ187" i="8"/>
  <c r="AJ188" i="8"/>
  <c r="AJ189" i="8"/>
  <c r="AJ190" i="8"/>
  <c r="AJ191" i="8"/>
  <c r="AJ192" i="8"/>
  <c r="AJ193" i="8"/>
  <c r="AJ194" i="8"/>
  <c r="AJ195" i="8"/>
  <c r="AJ196" i="8"/>
  <c r="AJ197" i="8"/>
  <c r="AJ198" i="8"/>
  <c r="AJ199" i="8"/>
  <c r="AJ200" i="8"/>
  <c r="AJ5" i="8"/>
  <c r="AH6" i="8"/>
  <c r="AH7" i="8"/>
  <c r="AH8" i="8"/>
  <c r="AH9" i="8"/>
  <c r="AH10" i="8"/>
  <c r="AH11" i="8"/>
  <c r="AH12" i="8"/>
  <c r="AH13" i="8"/>
  <c r="AH14" i="8"/>
  <c r="AH15" i="8"/>
  <c r="AH16" i="8"/>
  <c r="AH17" i="8"/>
  <c r="AH18" i="8"/>
  <c r="AH19" i="8"/>
  <c r="AH20" i="8"/>
  <c r="AH21" i="8"/>
  <c r="AH22" i="8"/>
  <c r="AH23" i="8"/>
  <c r="AH24" i="8"/>
  <c r="AH25" i="8"/>
  <c r="AH26" i="8"/>
  <c r="AH27" i="8"/>
  <c r="AH28" i="8"/>
  <c r="AH29" i="8"/>
  <c r="AH30" i="8"/>
  <c r="AH31" i="8"/>
  <c r="AH32" i="8"/>
  <c r="AH33" i="8"/>
  <c r="AH34" i="8"/>
  <c r="AH35" i="8"/>
  <c r="AH36" i="8"/>
  <c r="AH37" i="8"/>
  <c r="AH38" i="8"/>
  <c r="AH39" i="8"/>
  <c r="AH40" i="8"/>
  <c r="AH41" i="8"/>
  <c r="AH42" i="8"/>
  <c r="AH43" i="8"/>
  <c r="AH44" i="8"/>
  <c r="AH45" i="8"/>
  <c r="AH46" i="8"/>
  <c r="AH47" i="8"/>
  <c r="AH48" i="8"/>
  <c r="AH49" i="8"/>
  <c r="AH50" i="8"/>
  <c r="AH51" i="8"/>
  <c r="AH52" i="8"/>
  <c r="AH53" i="8"/>
  <c r="AH54" i="8"/>
  <c r="AH55" i="8"/>
  <c r="AH56" i="8"/>
  <c r="AH57" i="8"/>
  <c r="AH58" i="8"/>
  <c r="AH59" i="8"/>
  <c r="AH60" i="8"/>
  <c r="AH61" i="8"/>
  <c r="AH62" i="8"/>
  <c r="AH63" i="8"/>
  <c r="AH64" i="8"/>
  <c r="AH65" i="8"/>
  <c r="AH66" i="8"/>
  <c r="AH67" i="8"/>
  <c r="AH68" i="8"/>
  <c r="AH69" i="8"/>
  <c r="AH70" i="8"/>
  <c r="AH71" i="8"/>
  <c r="AH72" i="8"/>
  <c r="AH73" i="8"/>
  <c r="AH74" i="8"/>
  <c r="AH75" i="8"/>
  <c r="AH76" i="8"/>
  <c r="AH77" i="8"/>
  <c r="AH78" i="8"/>
  <c r="AH79" i="8"/>
  <c r="AH80" i="8"/>
  <c r="AH81" i="8"/>
  <c r="AH82" i="8"/>
  <c r="AH83" i="8"/>
  <c r="AH84" i="8"/>
  <c r="AH85" i="8"/>
  <c r="AH86" i="8"/>
  <c r="AH87" i="8"/>
  <c r="AH88" i="8"/>
  <c r="AH89" i="8"/>
  <c r="AH90" i="8"/>
  <c r="AH91" i="8"/>
  <c r="AH92" i="8"/>
  <c r="AH93" i="8"/>
  <c r="AH94" i="8"/>
  <c r="AH95" i="8"/>
  <c r="AH96" i="8"/>
  <c r="AH97" i="8"/>
  <c r="AH98" i="8"/>
  <c r="AH99" i="8"/>
  <c r="AH100" i="8"/>
  <c r="AH101" i="8"/>
  <c r="AH102" i="8"/>
  <c r="AH103" i="8"/>
  <c r="AH104" i="8"/>
  <c r="AH105" i="8"/>
  <c r="AH106" i="8"/>
  <c r="AH107" i="8"/>
  <c r="AH108" i="8"/>
  <c r="AH109" i="8"/>
  <c r="AH110" i="8"/>
  <c r="AH111" i="8"/>
  <c r="AH112" i="8"/>
  <c r="AH113" i="8"/>
  <c r="AH114" i="8"/>
  <c r="AH115" i="8"/>
  <c r="AH116" i="8"/>
  <c r="AH117" i="8"/>
  <c r="AH118" i="8"/>
  <c r="AH119" i="8"/>
  <c r="AH120" i="8"/>
  <c r="AH121" i="8"/>
  <c r="AH122" i="8"/>
  <c r="AH123" i="8"/>
  <c r="AH124" i="8"/>
  <c r="AH125" i="8"/>
  <c r="AH126" i="8"/>
  <c r="AH127" i="8"/>
  <c r="AH128" i="8"/>
  <c r="AH129" i="8"/>
  <c r="AH130" i="8"/>
  <c r="AH131" i="8"/>
  <c r="AH132" i="8"/>
  <c r="AH133" i="8"/>
  <c r="AH134" i="8"/>
  <c r="AH135" i="8"/>
  <c r="AH136" i="8"/>
  <c r="AH137" i="8"/>
  <c r="AH138" i="8"/>
  <c r="AH139" i="8"/>
  <c r="AH140" i="8"/>
  <c r="AH141" i="8"/>
  <c r="AH142" i="8"/>
  <c r="AH143" i="8"/>
  <c r="AH144" i="8"/>
  <c r="AH145" i="8"/>
  <c r="AH146" i="8"/>
  <c r="AH147" i="8"/>
  <c r="AH148" i="8"/>
  <c r="AH149" i="8"/>
  <c r="AH150" i="8"/>
  <c r="AH151" i="8"/>
  <c r="AH152" i="8"/>
  <c r="AH153" i="8"/>
  <c r="AH154" i="8"/>
  <c r="AH155" i="8"/>
  <c r="AH156" i="8"/>
  <c r="AH157" i="8"/>
  <c r="AH158" i="8"/>
  <c r="AH159" i="8"/>
  <c r="AH160" i="8"/>
  <c r="AH161" i="8"/>
  <c r="AH162" i="8"/>
  <c r="AH163" i="8"/>
  <c r="AH164" i="8"/>
  <c r="AH165" i="8"/>
  <c r="AH166" i="8"/>
  <c r="AH167" i="8"/>
  <c r="AH168" i="8"/>
  <c r="AH169" i="8"/>
  <c r="AH170" i="8"/>
  <c r="AH171" i="8"/>
  <c r="AH172" i="8"/>
  <c r="AH173" i="8"/>
  <c r="AH174" i="8"/>
  <c r="AH175" i="8"/>
  <c r="AH176" i="8"/>
  <c r="AH177" i="8"/>
  <c r="AH178" i="8"/>
  <c r="AH179" i="8"/>
  <c r="AH180" i="8"/>
  <c r="AH181" i="8"/>
  <c r="AH182" i="8"/>
  <c r="AH183" i="8"/>
  <c r="AH184" i="8"/>
  <c r="AH185" i="8"/>
  <c r="AH186" i="8"/>
  <c r="AH187" i="8"/>
  <c r="AH188" i="8"/>
  <c r="AH189" i="8"/>
  <c r="AH190" i="8"/>
  <c r="AH191" i="8"/>
  <c r="AH192" i="8"/>
  <c r="AH193" i="8"/>
  <c r="AH194" i="8"/>
  <c r="AH195" i="8"/>
  <c r="AH196" i="8"/>
  <c r="AH197" i="8"/>
  <c r="AH198" i="8"/>
  <c r="AH199" i="8"/>
  <c r="AH200" i="8"/>
  <c r="AH5" i="8"/>
  <c r="AF6" i="8"/>
  <c r="AF7" i="8"/>
  <c r="AF8" i="8"/>
  <c r="AF9" i="8"/>
  <c r="AF10" i="8"/>
  <c r="AF11" i="8"/>
  <c r="AF12" i="8"/>
  <c r="AF13" i="8"/>
  <c r="AF14" i="8"/>
  <c r="AF15" i="8"/>
  <c r="AF16" i="8"/>
  <c r="AF17" i="8"/>
  <c r="AF18" i="8"/>
  <c r="AF19" i="8"/>
  <c r="AF20" i="8"/>
  <c r="AF21" i="8"/>
  <c r="AF22" i="8"/>
  <c r="AF23" i="8"/>
  <c r="AF24" i="8"/>
  <c r="AF25" i="8"/>
  <c r="AF26" i="8"/>
  <c r="AF27" i="8"/>
  <c r="AF28" i="8"/>
  <c r="AF29" i="8"/>
  <c r="AF30" i="8"/>
  <c r="AF31" i="8"/>
  <c r="AF32" i="8"/>
  <c r="AF33" i="8"/>
  <c r="AF34" i="8"/>
  <c r="AF35" i="8"/>
  <c r="AF36" i="8"/>
  <c r="AF37" i="8"/>
  <c r="AF38" i="8"/>
  <c r="AF39" i="8"/>
  <c r="AF40" i="8"/>
  <c r="AF41" i="8"/>
  <c r="AF42" i="8"/>
  <c r="AF43" i="8"/>
  <c r="AF44" i="8"/>
  <c r="AF45" i="8"/>
  <c r="AF46" i="8"/>
  <c r="AF47" i="8"/>
  <c r="AF48" i="8"/>
  <c r="AF49" i="8"/>
  <c r="AF50" i="8"/>
  <c r="AF51" i="8"/>
  <c r="AF52" i="8"/>
  <c r="AF53" i="8"/>
  <c r="AF54" i="8"/>
  <c r="AF55" i="8"/>
  <c r="AF56" i="8"/>
  <c r="AF57" i="8"/>
  <c r="AF58" i="8"/>
  <c r="AF59" i="8"/>
  <c r="AF60" i="8"/>
  <c r="AF61" i="8"/>
  <c r="AF62" i="8"/>
  <c r="AF63" i="8"/>
  <c r="AF64" i="8"/>
  <c r="AF65" i="8"/>
  <c r="AF66" i="8"/>
  <c r="AF67" i="8"/>
  <c r="AF68" i="8"/>
  <c r="AF69" i="8"/>
  <c r="AF70" i="8"/>
  <c r="AF71" i="8"/>
  <c r="AF72" i="8"/>
  <c r="AF73" i="8"/>
  <c r="AF74" i="8"/>
  <c r="AF75" i="8"/>
  <c r="AF76" i="8"/>
  <c r="AF77" i="8"/>
  <c r="AF78" i="8"/>
  <c r="AF79" i="8"/>
  <c r="AF80" i="8"/>
  <c r="AF81" i="8"/>
  <c r="AF82" i="8"/>
  <c r="AF83" i="8"/>
  <c r="AF84" i="8"/>
  <c r="AF85" i="8"/>
  <c r="AF86" i="8"/>
  <c r="AF87" i="8"/>
  <c r="AF88" i="8"/>
  <c r="AF89" i="8"/>
  <c r="AF90" i="8"/>
  <c r="AF91" i="8"/>
  <c r="AF92" i="8"/>
  <c r="AF93" i="8"/>
  <c r="AF94" i="8"/>
  <c r="AF95" i="8"/>
  <c r="AF96" i="8"/>
  <c r="AF97" i="8"/>
  <c r="AF98" i="8"/>
  <c r="AF99" i="8"/>
  <c r="AF100" i="8"/>
  <c r="AF101" i="8"/>
  <c r="AF102" i="8"/>
  <c r="AF103" i="8"/>
  <c r="AF104" i="8"/>
  <c r="AF105" i="8"/>
  <c r="AF106" i="8"/>
  <c r="AF107" i="8"/>
  <c r="AF108" i="8"/>
  <c r="AF109" i="8"/>
  <c r="AF110" i="8"/>
  <c r="AF111" i="8"/>
  <c r="AF112" i="8"/>
  <c r="AF113" i="8"/>
  <c r="AF114" i="8"/>
  <c r="AF115" i="8"/>
  <c r="AF116" i="8"/>
  <c r="AF117" i="8"/>
  <c r="AF118" i="8"/>
  <c r="AF119" i="8"/>
  <c r="AF120" i="8"/>
  <c r="AF121" i="8"/>
  <c r="AF122" i="8"/>
  <c r="AF123" i="8"/>
  <c r="AF124" i="8"/>
  <c r="AF125" i="8"/>
  <c r="AF126" i="8"/>
  <c r="AF127" i="8"/>
  <c r="AF128" i="8"/>
  <c r="AF129" i="8"/>
  <c r="AF130" i="8"/>
  <c r="AF131" i="8"/>
  <c r="AF132" i="8"/>
  <c r="AF133" i="8"/>
  <c r="AF134" i="8"/>
  <c r="AF135" i="8"/>
  <c r="AF136" i="8"/>
  <c r="AF137" i="8"/>
  <c r="AF138" i="8"/>
  <c r="AF139" i="8"/>
  <c r="AF140" i="8"/>
  <c r="AF141" i="8"/>
  <c r="AF142" i="8"/>
  <c r="AF143" i="8"/>
  <c r="AF144" i="8"/>
  <c r="AF145" i="8"/>
  <c r="AF146" i="8"/>
  <c r="AF147" i="8"/>
  <c r="AF148" i="8"/>
  <c r="AF149" i="8"/>
  <c r="AF150" i="8"/>
  <c r="AF151" i="8"/>
  <c r="AF152" i="8"/>
  <c r="AF153" i="8"/>
  <c r="AF154" i="8"/>
  <c r="AF155" i="8"/>
  <c r="AF156" i="8"/>
  <c r="AF157" i="8"/>
  <c r="AF158" i="8"/>
  <c r="AF159" i="8"/>
  <c r="AF160" i="8"/>
  <c r="AF161" i="8"/>
  <c r="AF162" i="8"/>
  <c r="AF163" i="8"/>
  <c r="AF164" i="8"/>
  <c r="AF165" i="8"/>
  <c r="AF166" i="8"/>
  <c r="AF167" i="8"/>
  <c r="AF168" i="8"/>
  <c r="AF169" i="8"/>
  <c r="AF170" i="8"/>
  <c r="AF171" i="8"/>
  <c r="AF172" i="8"/>
  <c r="AF173" i="8"/>
  <c r="AF174" i="8"/>
  <c r="AF175" i="8"/>
  <c r="AF176" i="8"/>
  <c r="AF177" i="8"/>
  <c r="AF178" i="8"/>
  <c r="AF179" i="8"/>
  <c r="AF180" i="8"/>
  <c r="AF181" i="8"/>
  <c r="AF182" i="8"/>
  <c r="AF183" i="8"/>
  <c r="AF184" i="8"/>
  <c r="AF185" i="8"/>
  <c r="AF186" i="8"/>
  <c r="AF187" i="8"/>
  <c r="AF188" i="8"/>
  <c r="AF189" i="8"/>
  <c r="AF190" i="8"/>
  <c r="AF191" i="8"/>
  <c r="AF192" i="8"/>
  <c r="AF193" i="8"/>
  <c r="AF194" i="8"/>
  <c r="AF195" i="8"/>
  <c r="AF196" i="8"/>
  <c r="AF197" i="8"/>
  <c r="AF198" i="8"/>
  <c r="AF199" i="8"/>
  <c r="AF200" i="8"/>
  <c r="AF5" i="8"/>
  <c r="AD6" i="8"/>
  <c r="AD7" i="8"/>
  <c r="AD8" i="8"/>
  <c r="AD9" i="8"/>
  <c r="AD10" i="8"/>
  <c r="AD11" i="8"/>
  <c r="AD12" i="8"/>
  <c r="AD13" i="8"/>
  <c r="AD14" i="8"/>
  <c r="AD15" i="8"/>
  <c r="AD16" i="8"/>
  <c r="AD17" i="8"/>
  <c r="AD18" i="8"/>
  <c r="AD19" i="8"/>
  <c r="AD20" i="8"/>
  <c r="AD21" i="8"/>
  <c r="AD22" i="8"/>
  <c r="AD23" i="8"/>
  <c r="AD24" i="8"/>
  <c r="AD25" i="8"/>
  <c r="AD26" i="8"/>
  <c r="AD27" i="8"/>
  <c r="AD28" i="8"/>
  <c r="AD29" i="8"/>
  <c r="AD30" i="8"/>
  <c r="AD31" i="8"/>
  <c r="AD32" i="8"/>
  <c r="AD33" i="8"/>
  <c r="AD34" i="8"/>
  <c r="AD35" i="8"/>
  <c r="AD36" i="8"/>
  <c r="AD37" i="8"/>
  <c r="AD38" i="8"/>
  <c r="AD39" i="8"/>
  <c r="AD40" i="8"/>
  <c r="AD41" i="8"/>
  <c r="AD42" i="8"/>
  <c r="AD43" i="8"/>
  <c r="AD44" i="8"/>
  <c r="AD45" i="8"/>
  <c r="AD46" i="8"/>
  <c r="AD47" i="8"/>
  <c r="AD48" i="8"/>
  <c r="AD49" i="8"/>
  <c r="AD50" i="8"/>
  <c r="AD51" i="8"/>
  <c r="AD52" i="8"/>
  <c r="AD53" i="8"/>
  <c r="AD54" i="8"/>
  <c r="AD55" i="8"/>
  <c r="AD56" i="8"/>
  <c r="AD57" i="8"/>
  <c r="AD58" i="8"/>
  <c r="AD59" i="8"/>
  <c r="AD60" i="8"/>
  <c r="AD61" i="8"/>
  <c r="AD62" i="8"/>
  <c r="AD63" i="8"/>
  <c r="AD64" i="8"/>
  <c r="AD65" i="8"/>
  <c r="AD66" i="8"/>
  <c r="AD67" i="8"/>
  <c r="AD68" i="8"/>
  <c r="AD69" i="8"/>
  <c r="AD70" i="8"/>
  <c r="AD71" i="8"/>
  <c r="AD72" i="8"/>
  <c r="AD73" i="8"/>
  <c r="AD74" i="8"/>
  <c r="AD75" i="8"/>
  <c r="AD76" i="8"/>
  <c r="AD77" i="8"/>
  <c r="AD78" i="8"/>
  <c r="AD79" i="8"/>
  <c r="AD80" i="8"/>
  <c r="AD81" i="8"/>
  <c r="AD82" i="8"/>
  <c r="AD83" i="8"/>
  <c r="AD84" i="8"/>
  <c r="AD85" i="8"/>
  <c r="AD86" i="8"/>
  <c r="AD87" i="8"/>
  <c r="AD88" i="8"/>
  <c r="AD89" i="8"/>
  <c r="AD90" i="8"/>
  <c r="AD91" i="8"/>
  <c r="AD92" i="8"/>
  <c r="AD93" i="8"/>
  <c r="AD94" i="8"/>
  <c r="AD95" i="8"/>
  <c r="AD96" i="8"/>
  <c r="AD97" i="8"/>
  <c r="AD98" i="8"/>
  <c r="AD99" i="8"/>
  <c r="AD100" i="8"/>
  <c r="AD101" i="8"/>
  <c r="AD102" i="8"/>
  <c r="AD103" i="8"/>
  <c r="AD104" i="8"/>
  <c r="AD105" i="8"/>
  <c r="AD106" i="8"/>
  <c r="AD107" i="8"/>
  <c r="AD108" i="8"/>
  <c r="AD109" i="8"/>
  <c r="AD110" i="8"/>
  <c r="AD111" i="8"/>
  <c r="AD112" i="8"/>
  <c r="AD113" i="8"/>
  <c r="AD114" i="8"/>
  <c r="AD115" i="8"/>
  <c r="AD116" i="8"/>
  <c r="AD117" i="8"/>
  <c r="AD118" i="8"/>
  <c r="AD119" i="8"/>
  <c r="AD120" i="8"/>
  <c r="AD121" i="8"/>
  <c r="AD122" i="8"/>
  <c r="AD123" i="8"/>
  <c r="AD124" i="8"/>
  <c r="AD125" i="8"/>
  <c r="AD126" i="8"/>
  <c r="AD127" i="8"/>
  <c r="AD128" i="8"/>
  <c r="AD129" i="8"/>
  <c r="AD130" i="8"/>
  <c r="AD131" i="8"/>
  <c r="AD132" i="8"/>
  <c r="AD133" i="8"/>
  <c r="AD134" i="8"/>
  <c r="AD135" i="8"/>
  <c r="AD136" i="8"/>
  <c r="AD137" i="8"/>
  <c r="AD138" i="8"/>
  <c r="AD139" i="8"/>
  <c r="AD140" i="8"/>
  <c r="AD141" i="8"/>
  <c r="AD142" i="8"/>
  <c r="AD143" i="8"/>
  <c r="AD144" i="8"/>
  <c r="AD145" i="8"/>
  <c r="AD146" i="8"/>
  <c r="AD147" i="8"/>
  <c r="AD148" i="8"/>
  <c r="AD149" i="8"/>
  <c r="AD150" i="8"/>
  <c r="AD151" i="8"/>
  <c r="AD152" i="8"/>
  <c r="AD153" i="8"/>
  <c r="AD154" i="8"/>
  <c r="AD155" i="8"/>
  <c r="AD156" i="8"/>
  <c r="AD157" i="8"/>
  <c r="AD158" i="8"/>
  <c r="AD159" i="8"/>
  <c r="AD160" i="8"/>
  <c r="AD161" i="8"/>
  <c r="AD162" i="8"/>
  <c r="AD163" i="8"/>
  <c r="AD164" i="8"/>
  <c r="AD165" i="8"/>
  <c r="AD166" i="8"/>
  <c r="AD167" i="8"/>
  <c r="AD168" i="8"/>
  <c r="AD169" i="8"/>
  <c r="AD170" i="8"/>
  <c r="AD171" i="8"/>
  <c r="AD172" i="8"/>
  <c r="AD173" i="8"/>
  <c r="AD174" i="8"/>
  <c r="AD175" i="8"/>
  <c r="AD176" i="8"/>
  <c r="AD177" i="8"/>
  <c r="AD178" i="8"/>
  <c r="AD179" i="8"/>
  <c r="AD180" i="8"/>
  <c r="AD181" i="8"/>
  <c r="AD182" i="8"/>
  <c r="AD183" i="8"/>
  <c r="AD184" i="8"/>
  <c r="AD185" i="8"/>
  <c r="AD186" i="8"/>
  <c r="AD187" i="8"/>
  <c r="AD188" i="8"/>
  <c r="AD189" i="8"/>
  <c r="AD190" i="8"/>
  <c r="AD191" i="8"/>
  <c r="AD192" i="8"/>
  <c r="AD193" i="8"/>
  <c r="AD194" i="8"/>
  <c r="AD195" i="8"/>
  <c r="AD196" i="8"/>
  <c r="AD197" i="8"/>
  <c r="AD198" i="8"/>
  <c r="AD199" i="8"/>
  <c r="AD200" i="8"/>
  <c r="AD5" i="8"/>
  <c r="AB6" i="8"/>
  <c r="AB7" i="8"/>
  <c r="AB8" i="8"/>
  <c r="AB9" i="8"/>
  <c r="AB10" i="8"/>
  <c r="AB11" i="8"/>
  <c r="AB12" i="8"/>
  <c r="AB13" i="8"/>
  <c r="AB14" i="8"/>
  <c r="AB15" i="8"/>
  <c r="AB16" i="8"/>
  <c r="AB17" i="8"/>
  <c r="AB18" i="8"/>
  <c r="AB19" i="8"/>
  <c r="AB20" i="8"/>
  <c r="AB21" i="8"/>
  <c r="AB22" i="8"/>
  <c r="AB23" i="8"/>
  <c r="AB24" i="8"/>
  <c r="AB25" i="8"/>
  <c r="AB26" i="8"/>
  <c r="AB27" i="8"/>
  <c r="AB28" i="8"/>
  <c r="AB29" i="8"/>
  <c r="AB30" i="8"/>
  <c r="AB31" i="8"/>
  <c r="AB32" i="8"/>
  <c r="AB33" i="8"/>
  <c r="AB34" i="8"/>
  <c r="AB35" i="8"/>
  <c r="AB36" i="8"/>
  <c r="AB37" i="8"/>
  <c r="AB38" i="8"/>
  <c r="AB39" i="8"/>
  <c r="AB40" i="8"/>
  <c r="AB41" i="8"/>
  <c r="AB42" i="8"/>
  <c r="AB43" i="8"/>
  <c r="AB44" i="8"/>
  <c r="AB45" i="8"/>
  <c r="AB46" i="8"/>
  <c r="AB47" i="8"/>
  <c r="AB48" i="8"/>
  <c r="AB49" i="8"/>
  <c r="AB50" i="8"/>
  <c r="AB51" i="8"/>
  <c r="AB52" i="8"/>
  <c r="AB53" i="8"/>
  <c r="AB54" i="8"/>
  <c r="AB55" i="8"/>
  <c r="AB56" i="8"/>
  <c r="AB57" i="8"/>
  <c r="AB58" i="8"/>
  <c r="AB59" i="8"/>
  <c r="AB60" i="8"/>
  <c r="AB61" i="8"/>
  <c r="AB62" i="8"/>
  <c r="AB63" i="8"/>
  <c r="AB64" i="8"/>
  <c r="AB65" i="8"/>
  <c r="AB66" i="8"/>
  <c r="AB67" i="8"/>
  <c r="AB68" i="8"/>
  <c r="AB69" i="8"/>
  <c r="AB70" i="8"/>
  <c r="AB71" i="8"/>
  <c r="AB72" i="8"/>
  <c r="AB73" i="8"/>
  <c r="AB74" i="8"/>
  <c r="AB75" i="8"/>
  <c r="AB76" i="8"/>
  <c r="AB77" i="8"/>
  <c r="AB78" i="8"/>
  <c r="AB79" i="8"/>
  <c r="AB80" i="8"/>
  <c r="AB81" i="8"/>
  <c r="AB82" i="8"/>
  <c r="AB83" i="8"/>
  <c r="AB84" i="8"/>
  <c r="AB85" i="8"/>
  <c r="AB86" i="8"/>
  <c r="AB87" i="8"/>
  <c r="AB88" i="8"/>
  <c r="AB89" i="8"/>
  <c r="AB90" i="8"/>
  <c r="AB91" i="8"/>
  <c r="AB92" i="8"/>
  <c r="AB93" i="8"/>
  <c r="AB94" i="8"/>
  <c r="AB95" i="8"/>
  <c r="AB96" i="8"/>
  <c r="AB97" i="8"/>
  <c r="AB98" i="8"/>
  <c r="AB99" i="8"/>
  <c r="AB100" i="8"/>
  <c r="AB101" i="8"/>
  <c r="AB102" i="8"/>
  <c r="AB103" i="8"/>
  <c r="AB104" i="8"/>
  <c r="AB105" i="8"/>
  <c r="AB106" i="8"/>
  <c r="AB107" i="8"/>
  <c r="AB108" i="8"/>
  <c r="AB109" i="8"/>
  <c r="AB110" i="8"/>
  <c r="AB111" i="8"/>
  <c r="AB112" i="8"/>
  <c r="AB113" i="8"/>
  <c r="AB114" i="8"/>
  <c r="AB115" i="8"/>
  <c r="AB116" i="8"/>
  <c r="AB117" i="8"/>
  <c r="AB118" i="8"/>
  <c r="AB119" i="8"/>
  <c r="AB120" i="8"/>
  <c r="AB121" i="8"/>
  <c r="AB122" i="8"/>
  <c r="AB123" i="8"/>
  <c r="AB124" i="8"/>
  <c r="AB125" i="8"/>
  <c r="AB126" i="8"/>
  <c r="AB127" i="8"/>
  <c r="AB128" i="8"/>
  <c r="AB129" i="8"/>
  <c r="AB130" i="8"/>
  <c r="AB131" i="8"/>
  <c r="AB132" i="8"/>
  <c r="AB133" i="8"/>
  <c r="AB134" i="8"/>
  <c r="AB135" i="8"/>
  <c r="AB136" i="8"/>
  <c r="AB137" i="8"/>
  <c r="AB138" i="8"/>
  <c r="AB139" i="8"/>
  <c r="AB140" i="8"/>
  <c r="AB141" i="8"/>
  <c r="AB142" i="8"/>
  <c r="AB143" i="8"/>
  <c r="AB144" i="8"/>
  <c r="AB145" i="8"/>
  <c r="AB146" i="8"/>
  <c r="AB147" i="8"/>
  <c r="AB148" i="8"/>
  <c r="AB149" i="8"/>
  <c r="AB150" i="8"/>
  <c r="AB151" i="8"/>
  <c r="AB152" i="8"/>
  <c r="AB153" i="8"/>
  <c r="AB154" i="8"/>
  <c r="AB155" i="8"/>
  <c r="AB156" i="8"/>
  <c r="AB157" i="8"/>
  <c r="AB158" i="8"/>
  <c r="AB159" i="8"/>
  <c r="AB160" i="8"/>
  <c r="AB161" i="8"/>
  <c r="AB162" i="8"/>
  <c r="AB163" i="8"/>
  <c r="AB164" i="8"/>
  <c r="AB165" i="8"/>
  <c r="AB166" i="8"/>
  <c r="AB167" i="8"/>
  <c r="AB168" i="8"/>
  <c r="AB169" i="8"/>
  <c r="AB170" i="8"/>
  <c r="AB171" i="8"/>
  <c r="AB172" i="8"/>
  <c r="AB173" i="8"/>
  <c r="AB174" i="8"/>
  <c r="AB175" i="8"/>
  <c r="AB176" i="8"/>
  <c r="AB177" i="8"/>
  <c r="AB178" i="8"/>
  <c r="AB179" i="8"/>
  <c r="AB180" i="8"/>
  <c r="AB181" i="8"/>
  <c r="AB182" i="8"/>
  <c r="AB183" i="8"/>
  <c r="AB184" i="8"/>
  <c r="AB185" i="8"/>
  <c r="AB186" i="8"/>
  <c r="AB187" i="8"/>
  <c r="AB188" i="8"/>
  <c r="AB189" i="8"/>
  <c r="AB190" i="8"/>
  <c r="AB191" i="8"/>
  <c r="AB192" i="8"/>
  <c r="AB193" i="8"/>
  <c r="AB194" i="8"/>
  <c r="AB195" i="8"/>
  <c r="AB196" i="8"/>
  <c r="AB197" i="8"/>
  <c r="AB198" i="8"/>
  <c r="AB199" i="8"/>
  <c r="AB200" i="8"/>
  <c r="AB5" i="8"/>
  <c r="Z6" i="8"/>
  <c r="Z7" i="8"/>
  <c r="Z8" i="8"/>
  <c r="Z9" i="8"/>
  <c r="Z10" i="8"/>
  <c r="Z11" i="8"/>
  <c r="Z12" i="8"/>
  <c r="Z13" i="8"/>
  <c r="Z14" i="8"/>
  <c r="Z15" i="8"/>
  <c r="Z16" i="8"/>
  <c r="Z17" i="8"/>
  <c r="Z18" i="8"/>
  <c r="Z19" i="8"/>
  <c r="Z20" i="8"/>
  <c r="Z21" i="8"/>
  <c r="Z22" i="8"/>
  <c r="Z23" i="8"/>
  <c r="Z24" i="8"/>
  <c r="Z25" i="8"/>
  <c r="Z26" i="8"/>
  <c r="Z27" i="8"/>
  <c r="Z28" i="8"/>
  <c r="Z29" i="8"/>
  <c r="Z30" i="8"/>
  <c r="Z31" i="8"/>
  <c r="Z32" i="8"/>
  <c r="Z33" i="8"/>
  <c r="Z34" i="8"/>
  <c r="Z35" i="8"/>
  <c r="Z36" i="8"/>
  <c r="Z37" i="8"/>
  <c r="Z38" i="8"/>
  <c r="Z39" i="8"/>
  <c r="Z40" i="8"/>
  <c r="Z41" i="8"/>
  <c r="Z42" i="8"/>
  <c r="Z43" i="8"/>
  <c r="Z44" i="8"/>
  <c r="Z45" i="8"/>
  <c r="Z46" i="8"/>
  <c r="Z47" i="8"/>
  <c r="Z48" i="8"/>
  <c r="Z49" i="8"/>
  <c r="Z50" i="8"/>
  <c r="Z51" i="8"/>
  <c r="Z52" i="8"/>
  <c r="Z53" i="8"/>
  <c r="Z54" i="8"/>
  <c r="Z55" i="8"/>
  <c r="Z56" i="8"/>
  <c r="Z57" i="8"/>
  <c r="Z58" i="8"/>
  <c r="Z59" i="8"/>
  <c r="Z60" i="8"/>
  <c r="Z61" i="8"/>
  <c r="Z62" i="8"/>
  <c r="Z63" i="8"/>
  <c r="Z64" i="8"/>
  <c r="Z65" i="8"/>
  <c r="Z66" i="8"/>
  <c r="Z67" i="8"/>
  <c r="Z68" i="8"/>
  <c r="Z69" i="8"/>
  <c r="Z70" i="8"/>
  <c r="Z71" i="8"/>
  <c r="Z72" i="8"/>
  <c r="Z73" i="8"/>
  <c r="Z74" i="8"/>
  <c r="Z75" i="8"/>
  <c r="Z76" i="8"/>
  <c r="Z77" i="8"/>
  <c r="Z78" i="8"/>
  <c r="Z79" i="8"/>
  <c r="Z80" i="8"/>
  <c r="Z81" i="8"/>
  <c r="Z82" i="8"/>
  <c r="Z83" i="8"/>
  <c r="Z84" i="8"/>
  <c r="Z85" i="8"/>
  <c r="Z86" i="8"/>
  <c r="Z87" i="8"/>
  <c r="Z88" i="8"/>
  <c r="Z89" i="8"/>
  <c r="Z90" i="8"/>
  <c r="Z91" i="8"/>
  <c r="Z92" i="8"/>
  <c r="Z93" i="8"/>
  <c r="Z94" i="8"/>
  <c r="Z95" i="8"/>
  <c r="Z96" i="8"/>
  <c r="Z97" i="8"/>
  <c r="Z98" i="8"/>
  <c r="Z99" i="8"/>
  <c r="Z100" i="8"/>
  <c r="Z101" i="8"/>
  <c r="Z102" i="8"/>
  <c r="Z103" i="8"/>
  <c r="Z104" i="8"/>
  <c r="Z105" i="8"/>
  <c r="Z106" i="8"/>
  <c r="Z107" i="8"/>
  <c r="Z108" i="8"/>
  <c r="Z109" i="8"/>
  <c r="Z110" i="8"/>
  <c r="Z111" i="8"/>
  <c r="Z112" i="8"/>
  <c r="Z113" i="8"/>
  <c r="Z114" i="8"/>
  <c r="Z115" i="8"/>
  <c r="Z116" i="8"/>
  <c r="Z117" i="8"/>
  <c r="Z118" i="8"/>
  <c r="Z119" i="8"/>
  <c r="Z120" i="8"/>
  <c r="Z121" i="8"/>
  <c r="Z122" i="8"/>
  <c r="Z123" i="8"/>
  <c r="Z124" i="8"/>
  <c r="Z125" i="8"/>
  <c r="Z126" i="8"/>
  <c r="Z127" i="8"/>
  <c r="Z128" i="8"/>
  <c r="Z129" i="8"/>
  <c r="Z130" i="8"/>
  <c r="Z131" i="8"/>
  <c r="Z132" i="8"/>
  <c r="Z133" i="8"/>
  <c r="Z134" i="8"/>
  <c r="Z135" i="8"/>
  <c r="Z136" i="8"/>
  <c r="Z137" i="8"/>
  <c r="Z138" i="8"/>
  <c r="Z139" i="8"/>
  <c r="Z140" i="8"/>
  <c r="Z141" i="8"/>
  <c r="Z142" i="8"/>
  <c r="Z143" i="8"/>
  <c r="Z144" i="8"/>
  <c r="Z145" i="8"/>
  <c r="Z146" i="8"/>
  <c r="Z147" i="8"/>
  <c r="Z148" i="8"/>
  <c r="Z149" i="8"/>
  <c r="Z150" i="8"/>
  <c r="Z151" i="8"/>
  <c r="Z152" i="8"/>
  <c r="Z153" i="8"/>
  <c r="Z154" i="8"/>
  <c r="Z155" i="8"/>
  <c r="Z156" i="8"/>
  <c r="Z157" i="8"/>
  <c r="Z158" i="8"/>
  <c r="Z159" i="8"/>
  <c r="Z160" i="8"/>
  <c r="Z161" i="8"/>
  <c r="Z162" i="8"/>
  <c r="Z163" i="8"/>
  <c r="Z164" i="8"/>
  <c r="Z165" i="8"/>
  <c r="Z166" i="8"/>
  <c r="Z167" i="8"/>
  <c r="Z168" i="8"/>
  <c r="Z169" i="8"/>
  <c r="Z170" i="8"/>
  <c r="Z171" i="8"/>
  <c r="Z172" i="8"/>
  <c r="Z173" i="8"/>
  <c r="Z174" i="8"/>
  <c r="Z175" i="8"/>
  <c r="Z176" i="8"/>
  <c r="Z177" i="8"/>
  <c r="Z178" i="8"/>
  <c r="Z179" i="8"/>
  <c r="Z180" i="8"/>
  <c r="Z181" i="8"/>
  <c r="Z182" i="8"/>
  <c r="Z183" i="8"/>
  <c r="Z184" i="8"/>
  <c r="Z185" i="8"/>
  <c r="Z186" i="8"/>
  <c r="Z187" i="8"/>
  <c r="Z188" i="8"/>
  <c r="Z189" i="8"/>
  <c r="Z190" i="8"/>
  <c r="Z191" i="8"/>
  <c r="Z192" i="8"/>
  <c r="Z193" i="8"/>
  <c r="Z194" i="8"/>
  <c r="Z195" i="8"/>
  <c r="Z196" i="8"/>
  <c r="Z197" i="8"/>
  <c r="Z198" i="8"/>
  <c r="Z199" i="8"/>
  <c r="Z200" i="8"/>
  <c r="Z5" i="8"/>
  <c r="X6" i="8"/>
  <c r="X7" i="8"/>
  <c r="X8" i="8"/>
  <c r="X9" i="8"/>
  <c r="X10" i="8"/>
  <c r="X11" i="8"/>
  <c r="X12" i="8"/>
  <c r="X13" i="8"/>
  <c r="X14" i="8"/>
  <c r="X15" i="8"/>
  <c r="X16" i="8"/>
  <c r="X17" i="8"/>
  <c r="X18" i="8"/>
  <c r="X19" i="8"/>
  <c r="X20" i="8"/>
  <c r="X21" i="8"/>
  <c r="X22" i="8"/>
  <c r="X23" i="8"/>
  <c r="X24" i="8"/>
  <c r="X25" i="8"/>
  <c r="X26" i="8"/>
  <c r="X27" i="8"/>
  <c r="X28" i="8"/>
  <c r="X29" i="8"/>
  <c r="X30" i="8"/>
  <c r="X31" i="8"/>
  <c r="X32" i="8"/>
  <c r="X33" i="8"/>
  <c r="X34" i="8"/>
  <c r="X35" i="8"/>
  <c r="X36" i="8"/>
  <c r="X37" i="8"/>
  <c r="X38" i="8"/>
  <c r="X39" i="8"/>
  <c r="X40" i="8"/>
  <c r="X41" i="8"/>
  <c r="X42" i="8"/>
  <c r="X43" i="8"/>
  <c r="X44" i="8"/>
  <c r="X45" i="8"/>
  <c r="X46" i="8"/>
  <c r="X47" i="8"/>
  <c r="X48" i="8"/>
  <c r="X49" i="8"/>
  <c r="X50" i="8"/>
  <c r="X51" i="8"/>
  <c r="X52" i="8"/>
  <c r="X53" i="8"/>
  <c r="X54" i="8"/>
  <c r="X55" i="8"/>
  <c r="X56" i="8"/>
  <c r="X57" i="8"/>
  <c r="X58" i="8"/>
  <c r="X59" i="8"/>
  <c r="X60" i="8"/>
  <c r="X61" i="8"/>
  <c r="X62" i="8"/>
  <c r="X63" i="8"/>
  <c r="X64" i="8"/>
  <c r="X65" i="8"/>
  <c r="X66" i="8"/>
  <c r="X67" i="8"/>
  <c r="X68" i="8"/>
  <c r="X69" i="8"/>
  <c r="X70" i="8"/>
  <c r="X71" i="8"/>
  <c r="X72" i="8"/>
  <c r="X73" i="8"/>
  <c r="X74" i="8"/>
  <c r="X75" i="8"/>
  <c r="X76" i="8"/>
  <c r="X77" i="8"/>
  <c r="X78" i="8"/>
  <c r="X79" i="8"/>
  <c r="X80" i="8"/>
  <c r="X81" i="8"/>
  <c r="X82" i="8"/>
  <c r="X83" i="8"/>
  <c r="X84" i="8"/>
  <c r="X85" i="8"/>
  <c r="X86" i="8"/>
  <c r="X87" i="8"/>
  <c r="X88" i="8"/>
  <c r="X89" i="8"/>
  <c r="X90" i="8"/>
  <c r="X91" i="8"/>
  <c r="X92" i="8"/>
  <c r="X93" i="8"/>
  <c r="X94" i="8"/>
  <c r="X95" i="8"/>
  <c r="X96" i="8"/>
  <c r="X97" i="8"/>
  <c r="X98" i="8"/>
  <c r="X99" i="8"/>
  <c r="X100" i="8"/>
  <c r="X101" i="8"/>
  <c r="X102" i="8"/>
  <c r="X103" i="8"/>
  <c r="X104" i="8"/>
  <c r="X105" i="8"/>
  <c r="X106" i="8"/>
  <c r="X107" i="8"/>
  <c r="X108" i="8"/>
  <c r="X109" i="8"/>
  <c r="X110" i="8"/>
  <c r="X111" i="8"/>
  <c r="X112" i="8"/>
  <c r="X113" i="8"/>
  <c r="X114" i="8"/>
  <c r="X115" i="8"/>
  <c r="X116" i="8"/>
  <c r="X117" i="8"/>
  <c r="X118" i="8"/>
  <c r="X119" i="8"/>
  <c r="X120" i="8"/>
  <c r="X121" i="8"/>
  <c r="X122" i="8"/>
  <c r="X123" i="8"/>
  <c r="X124" i="8"/>
  <c r="X125" i="8"/>
  <c r="X126" i="8"/>
  <c r="X127" i="8"/>
  <c r="X128" i="8"/>
  <c r="X129" i="8"/>
  <c r="X130" i="8"/>
  <c r="X131" i="8"/>
  <c r="X132" i="8"/>
  <c r="X133" i="8"/>
  <c r="X134" i="8"/>
  <c r="X135" i="8"/>
  <c r="X136" i="8"/>
  <c r="X137" i="8"/>
  <c r="X138" i="8"/>
  <c r="X139" i="8"/>
  <c r="X140" i="8"/>
  <c r="X141" i="8"/>
  <c r="X142" i="8"/>
  <c r="X143" i="8"/>
  <c r="X144" i="8"/>
  <c r="X145" i="8"/>
  <c r="X146" i="8"/>
  <c r="X147" i="8"/>
  <c r="X148" i="8"/>
  <c r="X149" i="8"/>
  <c r="X150" i="8"/>
  <c r="X151" i="8"/>
  <c r="X152" i="8"/>
  <c r="X153" i="8"/>
  <c r="X154" i="8"/>
  <c r="X155" i="8"/>
  <c r="X156" i="8"/>
  <c r="X157" i="8"/>
  <c r="X158" i="8"/>
  <c r="X159" i="8"/>
  <c r="X160" i="8"/>
  <c r="X161" i="8"/>
  <c r="X162" i="8"/>
  <c r="X163" i="8"/>
  <c r="X164" i="8"/>
  <c r="X165" i="8"/>
  <c r="X166" i="8"/>
  <c r="X167" i="8"/>
  <c r="X168" i="8"/>
  <c r="X169" i="8"/>
  <c r="X170" i="8"/>
  <c r="X171" i="8"/>
  <c r="X172" i="8"/>
  <c r="X173" i="8"/>
  <c r="X174" i="8"/>
  <c r="X175" i="8"/>
  <c r="X176" i="8"/>
  <c r="X177" i="8"/>
  <c r="X178" i="8"/>
  <c r="X179" i="8"/>
  <c r="X180" i="8"/>
  <c r="X181" i="8"/>
  <c r="X182" i="8"/>
  <c r="X183" i="8"/>
  <c r="X184" i="8"/>
  <c r="X185" i="8"/>
  <c r="X186" i="8"/>
  <c r="X187" i="8"/>
  <c r="X188" i="8"/>
  <c r="X189" i="8"/>
  <c r="X190" i="8"/>
  <c r="X191" i="8"/>
  <c r="X192" i="8"/>
  <c r="X193" i="8"/>
  <c r="X194" i="8"/>
  <c r="X195" i="8"/>
  <c r="X196" i="8"/>
  <c r="X197" i="8"/>
  <c r="X198" i="8"/>
  <c r="X199" i="8"/>
  <c r="X200" i="8"/>
  <c r="X5" i="8"/>
  <c r="V6" i="8"/>
  <c r="V7" i="8"/>
  <c r="V8" i="8"/>
  <c r="V9" i="8"/>
  <c r="V10" i="8"/>
  <c r="V11" i="8"/>
  <c r="V12" i="8"/>
  <c r="V13" i="8"/>
  <c r="V14" i="8"/>
  <c r="V15" i="8"/>
  <c r="V16" i="8"/>
  <c r="V17" i="8"/>
  <c r="V18" i="8"/>
  <c r="V19" i="8"/>
  <c r="V20" i="8"/>
  <c r="V21" i="8"/>
  <c r="V22" i="8"/>
  <c r="V23" i="8"/>
  <c r="V24" i="8"/>
  <c r="V25" i="8"/>
  <c r="V26" i="8"/>
  <c r="V27" i="8"/>
  <c r="V28" i="8"/>
  <c r="V29" i="8"/>
  <c r="V30" i="8"/>
  <c r="V31" i="8"/>
  <c r="V32" i="8"/>
  <c r="V33" i="8"/>
  <c r="V34" i="8"/>
  <c r="V35" i="8"/>
  <c r="V36" i="8"/>
  <c r="V37" i="8"/>
  <c r="V38" i="8"/>
  <c r="V39" i="8"/>
  <c r="V40" i="8"/>
  <c r="V41" i="8"/>
  <c r="V42" i="8"/>
  <c r="V43" i="8"/>
  <c r="V44" i="8"/>
  <c r="V45" i="8"/>
  <c r="V46" i="8"/>
  <c r="V47" i="8"/>
  <c r="V48" i="8"/>
  <c r="V49" i="8"/>
  <c r="V50" i="8"/>
  <c r="V51" i="8"/>
  <c r="V52" i="8"/>
  <c r="V53" i="8"/>
  <c r="V54" i="8"/>
  <c r="V55" i="8"/>
  <c r="V56" i="8"/>
  <c r="V57" i="8"/>
  <c r="V58" i="8"/>
  <c r="V59" i="8"/>
  <c r="V60" i="8"/>
  <c r="V61" i="8"/>
  <c r="V62" i="8"/>
  <c r="V63" i="8"/>
  <c r="V64" i="8"/>
  <c r="V65" i="8"/>
  <c r="V66" i="8"/>
  <c r="V67" i="8"/>
  <c r="V68" i="8"/>
  <c r="V69" i="8"/>
  <c r="V70" i="8"/>
  <c r="V71" i="8"/>
  <c r="V72" i="8"/>
  <c r="V73" i="8"/>
  <c r="V74" i="8"/>
  <c r="V75" i="8"/>
  <c r="V76" i="8"/>
  <c r="V77" i="8"/>
  <c r="V78" i="8"/>
  <c r="V79" i="8"/>
  <c r="V80" i="8"/>
  <c r="V81" i="8"/>
  <c r="V82" i="8"/>
  <c r="V83" i="8"/>
  <c r="V84" i="8"/>
  <c r="V85" i="8"/>
  <c r="V86" i="8"/>
  <c r="V87" i="8"/>
  <c r="V88" i="8"/>
  <c r="V89" i="8"/>
  <c r="V90" i="8"/>
  <c r="V91" i="8"/>
  <c r="V92" i="8"/>
  <c r="V93" i="8"/>
  <c r="V94" i="8"/>
  <c r="V95" i="8"/>
  <c r="V96" i="8"/>
  <c r="V97" i="8"/>
  <c r="V98" i="8"/>
  <c r="V99" i="8"/>
  <c r="V100" i="8"/>
  <c r="V101" i="8"/>
  <c r="V102" i="8"/>
  <c r="V103" i="8"/>
  <c r="V104" i="8"/>
  <c r="V105" i="8"/>
  <c r="V106" i="8"/>
  <c r="V107" i="8"/>
  <c r="V108" i="8"/>
  <c r="V109" i="8"/>
  <c r="V110" i="8"/>
  <c r="V111" i="8"/>
  <c r="V112" i="8"/>
  <c r="V113" i="8"/>
  <c r="V114" i="8"/>
  <c r="V115" i="8"/>
  <c r="V116" i="8"/>
  <c r="V117" i="8"/>
  <c r="V118" i="8"/>
  <c r="V119" i="8"/>
  <c r="V120" i="8"/>
  <c r="V121" i="8"/>
  <c r="V122" i="8"/>
  <c r="V123" i="8"/>
  <c r="V124" i="8"/>
  <c r="V125" i="8"/>
  <c r="V126" i="8"/>
  <c r="V127" i="8"/>
  <c r="V128" i="8"/>
  <c r="V129" i="8"/>
  <c r="V130" i="8"/>
  <c r="V131" i="8"/>
  <c r="V132" i="8"/>
  <c r="V133" i="8"/>
  <c r="V134" i="8"/>
  <c r="V135" i="8"/>
  <c r="V136" i="8"/>
  <c r="V137" i="8"/>
  <c r="V138" i="8"/>
  <c r="V139" i="8"/>
  <c r="V140" i="8"/>
  <c r="V141" i="8"/>
  <c r="V142" i="8"/>
  <c r="V143" i="8"/>
  <c r="V144" i="8"/>
  <c r="V145" i="8"/>
  <c r="V146" i="8"/>
  <c r="V147" i="8"/>
  <c r="V148" i="8"/>
  <c r="V149" i="8"/>
  <c r="V150" i="8"/>
  <c r="V151" i="8"/>
  <c r="V152" i="8"/>
  <c r="V153" i="8"/>
  <c r="V154" i="8"/>
  <c r="V155" i="8"/>
  <c r="V156" i="8"/>
  <c r="V157" i="8"/>
  <c r="V158" i="8"/>
  <c r="V159" i="8"/>
  <c r="V160" i="8"/>
  <c r="V161" i="8"/>
  <c r="V162" i="8"/>
  <c r="V163" i="8"/>
  <c r="V164" i="8"/>
  <c r="V165" i="8"/>
  <c r="V166" i="8"/>
  <c r="V167" i="8"/>
  <c r="V168" i="8"/>
  <c r="V169" i="8"/>
  <c r="V170" i="8"/>
  <c r="V171" i="8"/>
  <c r="V172" i="8"/>
  <c r="V173" i="8"/>
  <c r="V174" i="8"/>
  <c r="V175" i="8"/>
  <c r="V176" i="8"/>
  <c r="V177" i="8"/>
  <c r="V178" i="8"/>
  <c r="V179" i="8"/>
  <c r="V180" i="8"/>
  <c r="V181" i="8"/>
  <c r="V182" i="8"/>
  <c r="V183" i="8"/>
  <c r="V184" i="8"/>
  <c r="V185" i="8"/>
  <c r="V186" i="8"/>
  <c r="V187" i="8"/>
  <c r="V188" i="8"/>
  <c r="V189" i="8"/>
  <c r="V190" i="8"/>
  <c r="V191" i="8"/>
  <c r="V192" i="8"/>
  <c r="V193" i="8"/>
  <c r="V194" i="8"/>
  <c r="V195" i="8"/>
  <c r="V196" i="8"/>
  <c r="V197" i="8"/>
  <c r="V198" i="8"/>
  <c r="V199" i="8"/>
  <c r="V200" i="8"/>
  <c r="V5" i="8"/>
  <c r="T6" i="8"/>
  <c r="T7" i="8"/>
  <c r="T8" i="8"/>
  <c r="T9" i="8"/>
  <c r="T10" i="8"/>
  <c r="T11" i="8"/>
  <c r="T12" i="8"/>
  <c r="T13" i="8"/>
  <c r="T14" i="8"/>
  <c r="T15" i="8"/>
  <c r="T16" i="8"/>
  <c r="T17" i="8"/>
  <c r="T18" i="8"/>
  <c r="T19" i="8"/>
  <c r="T20" i="8"/>
  <c r="T21" i="8"/>
  <c r="T22" i="8"/>
  <c r="T23" i="8"/>
  <c r="T24" i="8"/>
  <c r="T25" i="8"/>
  <c r="T26" i="8"/>
  <c r="T27" i="8"/>
  <c r="T28" i="8"/>
  <c r="T29" i="8"/>
  <c r="T30" i="8"/>
  <c r="T31" i="8"/>
  <c r="T32" i="8"/>
  <c r="T33" i="8"/>
  <c r="T34" i="8"/>
  <c r="T35" i="8"/>
  <c r="T36" i="8"/>
  <c r="T37" i="8"/>
  <c r="T38" i="8"/>
  <c r="T39" i="8"/>
  <c r="T40" i="8"/>
  <c r="T41" i="8"/>
  <c r="T42" i="8"/>
  <c r="T43" i="8"/>
  <c r="T44" i="8"/>
  <c r="T45" i="8"/>
  <c r="T46" i="8"/>
  <c r="T47" i="8"/>
  <c r="T48" i="8"/>
  <c r="T49" i="8"/>
  <c r="T50" i="8"/>
  <c r="T51" i="8"/>
  <c r="T52" i="8"/>
  <c r="T53" i="8"/>
  <c r="T54" i="8"/>
  <c r="T55" i="8"/>
  <c r="T56" i="8"/>
  <c r="T57" i="8"/>
  <c r="T58" i="8"/>
  <c r="T59" i="8"/>
  <c r="T60" i="8"/>
  <c r="T61" i="8"/>
  <c r="T62" i="8"/>
  <c r="T63" i="8"/>
  <c r="T64" i="8"/>
  <c r="T65" i="8"/>
  <c r="T66" i="8"/>
  <c r="T67" i="8"/>
  <c r="T68" i="8"/>
  <c r="T69" i="8"/>
  <c r="T70" i="8"/>
  <c r="T71" i="8"/>
  <c r="T72" i="8"/>
  <c r="T73" i="8"/>
  <c r="T74" i="8"/>
  <c r="T75" i="8"/>
  <c r="T76" i="8"/>
  <c r="T77" i="8"/>
  <c r="T78" i="8"/>
  <c r="T79" i="8"/>
  <c r="T80" i="8"/>
  <c r="T81" i="8"/>
  <c r="T82" i="8"/>
  <c r="T83" i="8"/>
  <c r="T84" i="8"/>
  <c r="T85" i="8"/>
  <c r="T86" i="8"/>
  <c r="T87" i="8"/>
  <c r="T88" i="8"/>
  <c r="T89" i="8"/>
  <c r="T90" i="8"/>
  <c r="T91" i="8"/>
  <c r="T92" i="8"/>
  <c r="T93" i="8"/>
  <c r="T94" i="8"/>
  <c r="T95" i="8"/>
  <c r="T96" i="8"/>
  <c r="T97" i="8"/>
  <c r="T98" i="8"/>
  <c r="T99" i="8"/>
  <c r="T100" i="8"/>
  <c r="T101" i="8"/>
  <c r="T102" i="8"/>
  <c r="T103" i="8"/>
  <c r="T104" i="8"/>
  <c r="T105" i="8"/>
  <c r="T106" i="8"/>
  <c r="T107" i="8"/>
  <c r="T108" i="8"/>
  <c r="T109" i="8"/>
  <c r="T110" i="8"/>
  <c r="T111" i="8"/>
  <c r="T112" i="8"/>
  <c r="T113" i="8"/>
  <c r="T114" i="8"/>
  <c r="T115" i="8"/>
  <c r="T116" i="8"/>
  <c r="T117" i="8"/>
  <c r="T118" i="8"/>
  <c r="T119" i="8"/>
  <c r="T120" i="8"/>
  <c r="T121" i="8"/>
  <c r="T122" i="8"/>
  <c r="T123" i="8"/>
  <c r="T124" i="8"/>
  <c r="T125" i="8"/>
  <c r="T126" i="8"/>
  <c r="T127" i="8"/>
  <c r="T128" i="8"/>
  <c r="T129" i="8"/>
  <c r="T130" i="8"/>
  <c r="T131" i="8"/>
  <c r="T132" i="8"/>
  <c r="T133" i="8"/>
  <c r="T134" i="8"/>
  <c r="T135" i="8"/>
  <c r="T136" i="8"/>
  <c r="T137" i="8"/>
  <c r="T138" i="8"/>
  <c r="T139" i="8"/>
  <c r="T140" i="8"/>
  <c r="T141" i="8"/>
  <c r="T142" i="8"/>
  <c r="T143" i="8"/>
  <c r="T144" i="8"/>
  <c r="T145" i="8"/>
  <c r="T146" i="8"/>
  <c r="T147" i="8"/>
  <c r="T148" i="8"/>
  <c r="T149" i="8"/>
  <c r="T150" i="8"/>
  <c r="T151" i="8"/>
  <c r="T152" i="8"/>
  <c r="T153" i="8"/>
  <c r="T154" i="8"/>
  <c r="T155" i="8"/>
  <c r="T156" i="8"/>
  <c r="T157" i="8"/>
  <c r="T158" i="8"/>
  <c r="T159" i="8"/>
  <c r="T160" i="8"/>
  <c r="T161" i="8"/>
  <c r="T162" i="8"/>
  <c r="T163" i="8"/>
  <c r="T164" i="8"/>
  <c r="T165" i="8"/>
  <c r="T166" i="8"/>
  <c r="T167" i="8"/>
  <c r="T168" i="8"/>
  <c r="T169" i="8"/>
  <c r="T170" i="8"/>
  <c r="T171" i="8"/>
  <c r="T172" i="8"/>
  <c r="T173" i="8"/>
  <c r="T174" i="8"/>
  <c r="T175" i="8"/>
  <c r="T176" i="8"/>
  <c r="T177" i="8"/>
  <c r="T178" i="8"/>
  <c r="T179" i="8"/>
  <c r="T180" i="8"/>
  <c r="T181" i="8"/>
  <c r="T182" i="8"/>
  <c r="T183" i="8"/>
  <c r="T184" i="8"/>
  <c r="T185" i="8"/>
  <c r="T186" i="8"/>
  <c r="T187" i="8"/>
  <c r="T188" i="8"/>
  <c r="T189" i="8"/>
  <c r="T190" i="8"/>
  <c r="T191" i="8"/>
  <c r="T192" i="8"/>
  <c r="T193" i="8"/>
  <c r="T194" i="8"/>
  <c r="T195" i="8"/>
  <c r="T196" i="8"/>
  <c r="T197" i="8"/>
  <c r="T198" i="8"/>
  <c r="T199" i="8"/>
  <c r="T200" i="8"/>
  <c r="T5" i="8"/>
  <c r="R6" i="8"/>
  <c r="R7" i="8"/>
  <c r="R8" i="8"/>
  <c r="R9" i="8"/>
  <c r="R10" i="8"/>
  <c r="R11" i="8"/>
  <c r="R12" i="8"/>
  <c r="R13" i="8"/>
  <c r="R14" i="8"/>
  <c r="R15" i="8"/>
  <c r="R16" i="8"/>
  <c r="R17" i="8"/>
  <c r="R18" i="8"/>
  <c r="R19" i="8"/>
  <c r="R20" i="8"/>
  <c r="R21" i="8"/>
  <c r="R22" i="8"/>
  <c r="R23" i="8"/>
  <c r="R24" i="8"/>
  <c r="R25" i="8"/>
  <c r="R26" i="8"/>
  <c r="R27" i="8"/>
  <c r="R28" i="8"/>
  <c r="R29" i="8"/>
  <c r="R30" i="8"/>
  <c r="R31" i="8"/>
  <c r="R32" i="8"/>
  <c r="R33" i="8"/>
  <c r="R34" i="8"/>
  <c r="R35" i="8"/>
  <c r="R36" i="8"/>
  <c r="R37" i="8"/>
  <c r="R38" i="8"/>
  <c r="R39" i="8"/>
  <c r="R40" i="8"/>
  <c r="R41" i="8"/>
  <c r="R42" i="8"/>
  <c r="R43" i="8"/>
  <c r="R44" i="8"/>
  <c r="R45" i="8"/>
  <c r="R46" i="8"/>
  <c r="R47" i="8"/>
  <c r="R48" i="8"/>
  <c r="R49" i="8"/>
  <c r="R50" i="8"/>
  <c r="R51" i="8"/>
  <c r="R52" i="8"/>
  <c r="R53" i="8"/>
  <c r="R54" i="8"/>
  <c r="R55" i="8"/>
  <c r="R56" i="8"/>
  <c r="R57" i="8"/>
  <c r="R58" i="8"/>
  <c r="R59" i="8"/>
  <c r="R60" i="8"/>
  <c r="R61" i="8"/>
  <c r="R62" i="8"/>
  <c r="R63" i="8"/>
  <c r="R64" i="8"/>
  <c r="R65" i="8"/>
  <c r="R66" i="8"/>
  <c r="R67" i="8"/>
  <c r="R68" i="8"/>
  <c r="R69" i="8"/>
  <c r="R70" i="8"/>
  <c r="R71" i="8"/>
  <c r="R72" i="8"/>
  <c r="R73" i="8"/>
  <c r="R74" i="8"/>
  <c r="R75" i="8"/>
  <c r="R76" i="8"/>
  <c r="R77" i="8"/>
  <c r="R78" i="8"/>
  <c r="R79" i="8"/>
  <c r="R80" i="8"/>
  <c r="R81" i="8"/>
  <c r="R82" i="8"/>
  <c r="R83" i="8"/>
  <c r="R84" i="8"/>
  <c r="R85" i="8"/>
  <c r="R86" i="8"/>
  <c r="R87" i="8"/>
  <c r="R88" i="8"/>
  <c r="R89" i="8"/>
  <c r="R90" i="8"/>
  <c r="R91" i="8"/>
  <c r="R92" i="8"/>
  <c r="R93" i="8"/>
  <c r="R94" i="8"/>
  <c r="R95" i="8"/>
  <c r="R96" i="8"/>
  <c r="R97" i="8"/>
  <c r="R98" i="8"/>
  <c r="R99" i="8"/>
  <c r="R100" i="8"/>
  <c r="R101" i="8"/>
  <c r="R102" i="8"/>
  <c r="R103" i="8"/>
  <c r="R104" i="8"/>
  <c r="R105" i="8"/>
  <c r="R106" i="8"/>
  <c r="R107" i="8"/>
  <c r="R108" i="8"/>
  <c r="R109" i="8"/>
  <c r="R110" i="8"/>
  <c r="R111" i="8"/>
  <c r="R112" i="8"/>
  <c r="R113" i="8"/>
  <c r="R114" i="8"/>
  <c r="R115" i="8"/>
  <c r="R116" i="8"/>
  <c r="R117" i="8"/>
  <c r="R118" i="8"/>
  <c r="R119" i="8"/>
  <c r="R120" i="8"/>
  <c r="R121" i="8"/>
  <c r="R122" i="8"/>
  <c r="R123" i="8"/>
  <c r="R124" i="8"/>
  <c r="R125" i="8"/>
  <c r="R126" i="8"/>
  <c r="R127" i="8"/>
  <c r="R128" i="8"/>
  <c r="R129" i="8"/>
  <c r="R130" i="8"/>
  <c r="R131" i="8"/>
  <c r="R132" i="8"/>
  <c r="R133" i="8"/>
  <c r="R134" i="8"/>
  <c r="R135" i="8"/>
  <c r="R136" i="8"/>
  <c r="R137" i="8"/>
  <c r="R138" i="8"/>
  <c r="R139" i="8"/>
  <c r="R140" i="8"/>
  <c r="R141" i="8"/>
  <c r="R142" i="8"/>
  <c r="R143" i="8"/>
  <c r="R144" i="8"/>
  <c r="R145" i="8"/>
  <c r="R146" i="8"/>
  <c r="R147" i="8"/>
  <c r="R148" i="8"/>
  <c r="R149" i="8"/>
  <c r="R150" i="8"/>
  <c r="R151" i="8"/>
  <c r="R152" i="8"/>
  <c r="R153" i="8"/>
  <c r="R154" i="8"/>
  <c r="R155" i="8"/>
  <c r="R156" i="8"/>
  <c r="R157" i="8"/>
  <c r="R158" i="8"/>
  <c r="R159" i="8"/>
  <c r="R160" i="8"/>
  <c r="R161" i="8"/>
  <c r="R162" i="8"/>
  <c r="R163" i="8"/>
  <c r="R164" i="8"/>
  <c r="R165" i="8"/>
  <c r="R166" i="8"/>
  <c r="R167" i="8"/>
  <c r="R168" i="8"/>
  <c r="R169" i="8"/>
  <c r="R170" i="8"/>
  <c r="R171" i="8"/>
  <c r="R172" i="8"/>
  <c r="R173" i="8"/>
  <c r="R174" i="8"/>
  <c r="R175" i="8"/>
  <c r="R176" i="8"/>
  <c r="R177" i="8"/>
  <c r="R178" i="8"/>
  <c r="R179" i="8"/>
  <c r="R180" i="8"/>
  <c r="R181" i="8"/>
  <c r="R182" i="8"/>
  <c r="R183" i="8"/>
  <c r="R184" i="8"/>
  <c r="R185" i="8"/>
  <c r="R186" i="8"/>
  <c r="R187" i="8"/>
  <c r="R188" i="8"/>
  <c r="R189" i="8"/>
  <c r="R190" i="8"/>
  <c r="R191" i="8"/>
  <c r="R192" i="8"/>
  <c r="R193" i="8"/>
  <c r="R194" i="8"/>
  <c r="R195" i="8"/>
  <c r="R196" i="8"/>
  <c r="R197" i="8"/>
  <c r="R198" i="8"/>
  <c r="R199" i="8"/>
  <c r="R200" i="8"/>
  <c r="R5" i="8"/>
  <c r="Z6" i="6"/>
  <c r="Z7" i="6"/>
  <c r="Z8" i="6"/>
  <c r="Z9" i="6"/>
  <c r="Z10" i="6"/>
  <c r="Z11" i="6"/>
  <c r="Z12" i="6"/>
  <c r="Z13" i="6"/>
  <c r="Z14" i="6"/>
  <c r="Z15" i="6"/>
  <c r="Z16" i="6"/>
  <c r="Z17" i="6"/>
  <c r="Z18" i="6"/>
  <c r="Z19" i="6"/>
  <c r="Z20" i="6"/>
  <c r="Z21" i="6"/>
  <c r="Z22" i="6"/>
  <c r="Z23" i="6"/>
  <c r="Z24" i="6"/>
  <c r="Z25" i="6"/>
  <c r="Z26" i="6"/>
  <c r="Z27" i="6"/>
  <c r="Z28" i="6"/>
  <c r="Z29" i="6"/>
  <c r="Z30" i="6"/>
  <c r="Z31" i="6"/>
  <c r="Z32" i="6"/>
  <c r="Z33" i="6"/>
  <c r="Z34" i="6"/>
  <c r="Z35" i="6"/>
  <c r="Z36" i="6"/>
  <c r="Z37" i="6"/>
  <c r="Z38" i="6"/>
  <c r="Z39" i="6"/>
  <c r="Z40" i="6"/>
  <c r="X6" i="6"/>
  <c r="X7" i="6"/>
  <c r="X8" i="6"/>
  <c r="X9" i="6"/>
  <c r="X10" i="6"/>
  <c r="X11" i="6"/>
  <c r="X12" i="6"/>
  <c r="X13" i="6"/>
  <c r="X14" i="6"/>
  <c r="X15" i="6"/>
  <c r="X16" i="6"/>
  <c r="X17" i="6"/>
  <c r="X18" i="6"/>
  <c r="X19" i="6"/>
  <c r="X20" i="6"/>
  <c r="X21" i="6"/>
  <c r="X22" i="6"/>
  <c r="X23" i="6"/>
  <c r="X24" i="6"/>
  <c r="X25" i="6"/>
  <c r="X26" i="6"/>
  <c r="X27" i="6"/>
  <c r="X28" i="6"/>
  <c r="X29" i="6"/>
  <c r="X30" i="6"/>
  <c r="X31" i="6"/>
  <c r="X32" i="6"/>
  <c r="X33" i="6"/>
  <c r="X34" i="6"/>
  <c r="X35" i="6"/>
  <c r="X36" i="6"/>
  <c r="X37" i="6"/>
  <c r="X38" i="6"/>
  <c r="X39" i="6"/>
  <c r="X40" i="6"/>
  <c r="V6" i="6"/>
  <c r="V7" i="6"/>
  <c r="V8" i="6"/>
  <c r="V9" i="6"/>
  <c r="V10" i="6"/>
  <c r="V11" i="6"/>
  <c r="V12" i="6"/>
  <c r="V13" i="6"/>
  <c r="V14" i="6"/>
  <c r="V15" i="6"/>
  <c r="V16" i="6"/>
  <c r="V17" i="6"/>
  <c r="V18" i="6"/>
  <c r="V19" i="6"/>
  <c r="V20" i="6"/>
  <c r="V21" i="6"/>
  <c r="V22" i="6"/>
  <c r="V23" i="6"/>
  <c r="V24" i="6"/>
  <c r="V25" i="6"/>
  <c r="V26" i="6"/>
  <c r="V27" i="6"/>
  <c r="V28" i="6"/>
  <c r="V29" i="6"/>
  <c r="V30" i="6"/>
  <c r="V31" i="6"/>
  <c r="V32" i="6"/>
  <c r="V33" i="6"/>
  <c r="V34" i="6"/>
  <c r="V35" i="6"/>
  <c r="V36" i="6"/>
  <c r="V37" i="6"/>
  <c r="V38" i="6"/>
  <c r="V39" i="6"/>
  <c r="V40" i="6"/>
  <c r="T6" i="6"/>
  <c r="T7" i="6"/>
  <c r="T8" i="6"/>
  <c r="T9" i="6"/>
  <c r="T10" i="6"/>
  <c r="T11" i="6"/>
  <c r="T12" i="6"/>
  <c r="T13" i="6"/>
  <c r="T14" i="6"/>
  <c r="T15" i="6"/>
  <c r="T16" i="6"/>
  <c r="T17" i="6"/>
  <c r="T18" i="6"/>
  <c r="T19" i="6"/>
  <c r="T20" i="6"/>
  <c r="T21" i="6"/>
  <c r="T22" i="6"/>
  <c r="T23" i="6"/>
  <c r="T24" i="6"/>
  <c r="T25" i="6"/>
  <c r="T26" i="6"/>
  <c r="T27" i="6"/>
  <c r="T28" i="6"/>
  <c r="T29" i="6"/>
  <c r="T30" i="6"/>
  <c r="T31" i="6"/>
  <c r="T32" i="6"/>
  <c r="T33" i="6"/>
  <c r="T34" i="6"/>
  <c r="T35" i="6"/>
  <c r="T36" i="6"/>
  <c r="T37" i="6"/>
  <c r="T38" i="6"/>
  <c r="T39" i="6"/>
  <c r="T40" i="6"/>
  <c r="X6" i="4"/>
  <c r="X7" i="4"/>
  <c r="X8" i="4"/>
  <c r="X9" i="4"/>
  <c r="X10" i="4"/>
  <c r="X11" i="4"/>
  <c r="X12" i="4"/>
  <c r="X13" i="4"/>
  <c r="X14" i="4"/>
  <c r="X15" i="4"/>
  <c r="X16" i="4"/>
  <c r="X17" i="4"/>
  <c r="X18" i="4"/>
  <c r="X19" i="4"/>
  <c r="X20" i="4"/>
  <c r="X21" i="4"/>
  <c r="X22" i="4"/>
  <c r="X23" i="4"/>
  <c r="X24" i="4"/>
  <c r="X25" i="4"/>
  <c r="X26" i="4"/>
  <c r="X27" i="4"/>
  <c r="X28" i="4"/>
  <c r="X29" i="4"/>
  <c r="X30" i="4"/>
  <c r="X31" i="4"/>
  <c r="X32" i="4"/>
  <c r="X33" i="4"/>
  <c r="X34" i="4"/>
  <c r="X35" i="4"/>
  <c r="X36" i="4"/>
  <c r="X37" i="4"/>
  <c r="X38" i="4"/>
  <c r="X39" i="4"/>
  <c r="X40" i="4"/>
  <c r="X41" i="4"/>
  <c r="X42" i="4"/>
  <c r="X43" i="4"/>
  <c r="X44" i="4"/>
  <c r="X45" i="4"/>
  <c r="X46" i="4"/>
  <c r="X47" i="4"/>
  <c r="X48" i="4"/>
  <c r="X49" i="4"/>
  <c r="X50" i="4"/>
  <c r="X51" i="4"/>
  <c r="X52" i="4"/>
  <c r="X53" i="4"/>
  <c r="X54" i="4"/>
  <c r="X55" i="4"/>
  <c r="X56" i="4"/>
  <c r="X57" i="4"/>
  <c r="X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 i="4"/>
  <c r="T6" i="4"/>
  <c r="T7" i="4"/>
  <c r="T8" i="4"/>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 i="4"/>
  <c r="R6" i="4"/>
  <c r="R7" i="4"/>
  <c r="R8" i="4"/>
  <c r="R9" i="4"/>
  <c r="R10" i="4"/>
  <c r="R11" i="4"/>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46" i="4"/>
  <c r="R47" i="4"/>
  <c r="R48" i="4"/>
  <c r="R49" i="4"/>
  <c r="R50" i="4"/>
  <c r="R51" i="4"/>
  <c r="R52" i="4"/>
  <c r="R53" i="4"/>
  <c r="R54" i="4"/>
  <c r="R55" i="4"/>
  <c r="R56" i="4"/>
  <c r="R57" i="4"/>
  <c r="R5" i="4"/>
  <c r="X6" i="3"/>
  <c r="X7" i="3"/>
  <c r="X8" i="3"/>
  <c r="X9" i="3"/>
  <c r="X10" i="3"/>
  <c r="X11" i="3"/>
  <c r="X12" i="3"/>
  <c r="X13" i="3"/>
  <c r="X14" i="3"/>
  <c r="X15" i="3"/>
  <c r="X16" i="3"/>
  <c r="X17" i="3"/>
  <c r="X18" i="3"/>
  <c r="X19" i="3"/>
  <c r="X20" i="3"/>
  <c r="X21" i="3"/>
  <c r="X22" i="3"/>
  <c r="V6" i="3"/>
  <c r="V7" i="3"/>
  <c r="V8" i="3"/>
  <c r="V9" i="3"/>
  <c r="V10" i="3"/>
  <c r="V11" i="3"/>
  <c r="V12" i="3"/>
  <c r="V13" i="3"/>
  <c r="V14" i="3"/>
  <c r="V15" i="3"/>
  <c r="V16" i="3"/>
  <c r="V17" i="3"/>
  <c r="V18" i="3"/>
  <c r="V19" i="3"/>
  <c r="V20" i="3"/>
  <c r="V21" i="3"/>
  <c r="V22" i="3"/>
  <c r="T6" i="3"/>
  <c r="T7" i="3"/>
  <c r="T8" i="3"/>
  <c r="T9" i="3"/>
  <c r="T10" i="3"/>
  <c r="T11" i="3"/>
  <c r="T12" i="3"/>
  <c r="T13" i="3"/>
  <c r="T14" i="3"/>
  <c r="T15" i="3"/>
  <c r="T16" i="3"/>
  <c r="T17" i="3"/>
  <c r="T18" i="3"/>
  <c r="T19" i="3"/>
  <c r="T20" i="3"/>
  <c r="T21" i="3"/>
  <c r="T22" i="3"/>
  <c r="R6" i="3"/>
  <c r="R7" i="3"/>
  <c r="R8" i="3"/>
  <c r="R9" i="3"/>
  <c r="R10" i="3"/>
  <c r="R11" i="3"/>
  <c r="R12" i="3"/>
  <c r="R13" i="3"/>
  <c r="R14" i="3"/>
  <c r="R15" i="3"/>
  <c r="R16" i="3"/>
  <c r="R17" i="3"/>
  <c r="R18" i="3"/>
  <c r="R19" i="3"/>
  <c r="R20" i="3"/>
  <c r="R21" i="3"/>
  <c r="R22" i="3"/>
  <c r="X5" i="3"/>
  <c r="V5" i="3"/>
  <c r="T5" i="3"/>
  <c r="R5" i="3"/>
  <c r="AH6" i="7"/>
  <c r="AH7" i="7"/>
  <c r="AH8" i="7"/>
  <c r="AH9" i="7"/>
  <c r="AH10" i="7"/>
  <c r="AH11" i="7"/>
  <c r="AH12" i="7"/>
  <c r="AH13" i="7"/>
  <c r="AH14" i="7"/>
  <c r="AH15" i="7"/>
  <c r="AH16" i="7"/>
  <c r="AH17" i="7"/>
  <c r="AH18" i="7"/>
  <c r="AH19" i="7"/>
  <c r="AH20" i="7"/>
  <c r="AH21" i="7"/>
  <c r="AH22" i="7"/>
  <c r="AH23" i="7"/>
  <c r="AH24" i="7"/>
  <c r="AH25" i="7"/>
  <c r="AH26" i="7"/>
  <c r="AH27" i="7"/>
  <c r="AH28" i="7"/>
  <c r="AH29" i="7"/>
  <c r="AH30" i="7"/>
  <c r="AH31" i="7"/>
  <c r="AH32" i="7"/>
  <c r="AH33" i="7"/>
  <c r="AH34" i="7"/>
  <c r="AH35" i="7"/>
  <c r="AH36" i="7"/>
  <c r="AH37" i="7"/>
  <c r="AH38" i="7"/>
  <c r="AH39" i="7"/>
  <c r="AH40" i="7"/>
  <c r="AH41" i="7"/>
  <c r="AH42" i="7"/>
  <c r="AH43" i="7"/>
  <c r="AH44" i="7"/>
  <c r="AH45" i="7"/>
  <c r="AH46" i="7"/>
  <c r="AH47" i="7"/>
  <c r="AH48" i="7"/>
  <c r="AH49" i="7"/>
  <c r="AH50" i="7"/>
  <c r="AH51" i="7"/>
  <c r="AH52" i="7"/>
  <c r="AH53" i="7"/>
  <c r="AH54" i="7"/>
  <c r="AH55" i="7"/>
  <c r="AH56" i="7"/>
  <c r="AH57" i="7"/>
  <c r="AH58" i="7"/>
  <c r="AH59" i="7"/>
  <c r="AH60" i="7"/>
  <c r="AH61" i="7"/>
  <c r="AH62" i="7"/>
  <c r="AH63" i="7"/>
  <c r="AH64" i="7"/>
  <c r="AH65" i="7"/>
  <c r="AH66" i="7"/>
  <c r="AH67" i="7"/>
  <c r="AH68" i="7"/>
  <c r="AH69" i="7"/>
  <c r="AH70" i="7"/>
  <c r="AH71" i="7"/>
  <c r="AH72" i="7"/>
  <c r="AH73" i="7"/>
  <c r="AH74" i="7"/>
  <c r="AH75" i="7"/>
  <c r="AH76" i="7"/>
  <c r="AH77" i="7"/>
  <c r="AH78" i="7"/>
  <c r="AH79" i="7"/>
  <c r="AH80" i="7"/>
  <c r="AH81" i="7"/>
  <c r="AH82" i="7"/>
  <c r="AH83" i="7"/>
  <c r="AH84" i="7"/>
  <c r="AH85" i="7"/>
  <c r="AH86" i="7"/>
  <c r="AH87" i="7"/>
  <c r="AH88" i="7"/>
  <c r="AH89" i="7"/>
  <c r="AH90" i="7"/>
  <c r="AH91" i="7"/>
  <c r="AH92" i="7"/>
  <c r="AH93" i="7"/>
  <c r="AH94" i="7"/>
  <c r="AH95" i="7"/>
  <c r="AH96" i="7"/>
  <c r="AH97" i="7"/>
  <c r="AH98" i="7"/>
  <c r="AH99" i="7"/>
  <c r="AH100" i="7"/>
  <c r="AH101" i="7"/>
  <c r="AH102" i="7"/>
  <c r="AH103" i="7"/>
  <c r="AH104" i="7"/>
  <c r="AH105" i="7"/>
  <c r="AH106" i="7"/>
  <c r="AH107" i="7"/>
  <c r="AH108" i="7"/>
  <c r="AH109" i="7"/>
  <c r="AH110" i="7"/>
  <c r="AH111" i="7"/>
  <c r="AH112" i="7"/>
  <c r="AH113" i="7"/>
  <c r="AH114" i="7"/>
  <c r="AH115" i="7"/>
  <c r="AH116" i="7"/>
  <c r="AH117" i="7"/>
  <c r="AH118" i="7"/>
  <c r="AH119" i="7"/>
  <c r="AH120" i="7"/>
  <c r="AH121" i="7"/>
  <c r="AH122" i="7"/>
  <c r="AH123" i="7"/>
  <c r="AH124" i="7"/>
  <c r="AH125" i="7"/>
  <c r="AH126" i="7"/>
  <c r="AH127" i="7"/>
  <c r="AH128" i="7"/>
  <c r="AH129" i="7"/>
  <c r="AH130" i="7"/>
  <c r="AH131" i="7"/>
  <c r="AH132" i="7"/>
  <c r="AH133" i="7"/>
  <c r="AH134" i="7"/>
  <c r="AH135" i="7"/>
  <c r="AH136" i="7"/>
  <c r="AH137" i="7"/>
  <c r="AH138" i="7"/>
  <c r="AH139" i="7"/>
  <c r="AH140" i="7"/>
  <c r="AH141" i="7"/>
  <c r="AH142" i="7"/>
  <c r="AH143" i="7"/>
  <c r="AH144" i="7"/>
  <c r="AH145" i="7"/>
  <c r="AH146" i="7"/>
  <c r="AH147" i="7"/>
  <c r="AH148" i="7"/>
  <c r="AH149" i="7"/>
  <c r="AH150" i="7"/>
  <c r="AH151" i="7"/>
  <c r="AH152" i="7"/>
  <c r="AH153" i="7"/>
  <c r="AH154" i="7"/>
  <c r="AH155" i="7"/>
  <c r="AH156" i="7"/>
  <c r="AH157" i="7"/>
  <c r="AH158" i="7"/>
  <c r="AH159" i="7"/>
  <c r="AH160" i="7"/>
  <c r="AH161" i="7"/>
  <c r="AH162" i="7"/>
  <c r="AH163" i="7"/>
  <c r="AH164" i="7"/>
  <c r="AH165" i="7"/>
  <c r="AH166" i="7"/>
  <c r="AH167" i="7"/>
  <c r="AH168" i="7"/>
  <c r="AH169" i="7"/>
  <c r="AH170" i="7"/>
  <c r="AH171" i="7"/>
  <c r="AH172" i="7"/>
  <c r="AH173" i="7"/>
  <c r="AH174" i="7"/>
  <c r="AH175" i="7"/>
  <c r="AH176" i="7"/>
  <c r="AH177" i="7"/>
  <c r="AH178" i="7"/>
  <c r="AH179" i="7"/>
  <c r="AH180" i="7"/>
  <c r="AH181" i="7"/>
  <c r="AH182" i="7"/>
  <c r="AH183" i="7"/>
  <c r="AH184" i="7"/>
  <c r="AH185" i="7"/>
  <c r="AH186" i="7"/>
  <c r="AH187" i="7"/>
  <c r="AH188" i="7"/>
  <c r="AH189" i="7"/>
  <c r="AH190" i="7"/>
  <c r="AH191" i="7"/>
  <c r="AH192" i="7"/>
  <c r="AH193" i="7"/>
  <c r="AH5" i="7"/>
  <c r="AF6" i="7"/>
  <c r="AF7" i="7"/>
  <c r="AF8" i="7"/>
  <c r="AF9" i="7"/>
  <c r="AF10" i="7"/>
  <c r="AF11" i="7"/>
  <c r="AF12" i="7"/>
  <c r="AF13" i="7"/>
  <c r="AF14" i="7"/>
  <c r="AF15" i="7"/>
  <c r="AF16" i="7"/>
  <c r="AF17" i="7"/>
  <c r="AF18" i="7"/>
  <c r="AF19" i="7"/>
  <c r="AF20" i="7"/>
  <c r="AF21" i="7"/>
  <c r="AF22" i="7"/>
  <c r="AF23" i="7"/>
  <c r="AF24" i="7"/>
  <c r="AF25" i="7"/>
  <c r="AF26" i="7"/>
  <c r="AF27" i="7"/>
  <c r="AF28" i="7"/>
  <c r="AF29" i="7"/>
  <c r="AF30" i="7"/>
  <c r="AF31" i="7"/>
  <c r="AF32" i="7"/>
  <c r="AF33" i="7"/>
  <c r="AF34" i="7"/>
  <c r="AF35" i="7"/>
  <c r="AF36" i="7"/>
  <c r="AF37" i="7"/>
  <c r="AF38" i="7"/>
  <c r="AF39" i="7"/>
  <c r="AF40" i="7"/>
  <c r="AF41" i="7"/>
  <c r="AF42" i="7"/>
  <c r="AF43" i="7"/>
  <c r="AF44" i="7"/>
  <c r="AF45" i="7"/>
  <c r="AF46" i="7"/>
  <c r="AF47" i="7"/>
  <c r="AF48" i="7"/>
  <c r="AF49" i="7"/>
  <c r="AF50" i="7"/>
  <c r="AF51" i="7"/>
  <c r="AF52" i="7"/>
  <c r="AF53" i="7"/>
  <c r="AF54" i="7"/>
  <c r="AF55" i="7"/>
  <c r="AF56" i="7"/>
  <c r="AF57" i="7"/>
  <c r="AF58" i="7"/>
  <c r="AF59" i="7"/>
  <c r="AF60" i="7"/>
  <c r="AF61" i="7"/>
  <c r="AF62" i="7"/>
  <c r="AF63" i="7"/>
  <c r="AF64" i="7"/>
  <c r="AF65" i="7"/>
  <c r="AF66" i="7"/>
  <c r="AF67" i="7"/>
  <c r="AF68" i="7"/>
  <c r="AF69" i="7"/>
  <c r="AF70" i="7"/>
  <c r="AF71" i="7"/>
  <c r="AF72" i="7"/>
  <c r="AF73" i="7"/>
  <c r="AF74" i="7"/>
  <c r="AF75" i="7"/>
  <c r="AF76" i="7"/>
  <c r="AF77" i="7"/>
  <c r="AF78" i="7"/>
  <c r="AF79" i="7"/>
  <c r="AF80" i="7"/>
  <c r="AF81" i="7"/>
  <c r="AF82" i="7"/>
  <c r="AF83" i="7"/>
  <c r="AF84" i="7"/>
  <c r="AF85" i="7"/>
  <c r="AF86" i="7"/>
  <c r="AF87" i="7"/>
  <c r="AF88" i="7"/>
  <c r="AF89" i="7"/>
  <c r="AF90" i="7"/>
  <c r="AF91" i="7"/>
  <c r="AF92" i="7"/>
  <c r="AF93" i="7"/>
  <c r="AF94" i="7"/>
  <c r="AF95" i="7"/>
  <c r="AF96" i="7"/>
  <c r="AF97" i="7"/>
  <c r="AF98" i="7"/>
  <c r="AF99" i="7"/>
  <c r="AF100" i="7"/>
  <c r="AF101" i="7"/>
  <c r="AF102" i="7"/>
  <c r="AF103" i="7"/>
  <c r="AF104" i="7"/>
  <c r="AF105" i="7"/>
  <c r="AF106" i="7"/>
  <c r="AF107" i="7"/>
  <c r="AF108" i="7"/>
  <c r="AF109" i="7"/>
  <c r="AF110" i="7"/>
  <c r="AF111" i="7"/>
  <c r="AF112" i="7"/>
  <c r="AF113" i="7"/>
  <c r="AF114" i="7"/>
  <c r="AF115" i="7"/>
  <c r="AF116" i="7"/>
  <c r="AF117" i="7"/>
  <c r="AF118" i="7"/>
  <c r="AF119" i="7"/>
  <c r="AF120" i="7"/>
  <c r="AF121" i="7"/>
  <c r="AF122" i="7"/>
  <c r="AF123" i="7"/>
  <c r="AF124" i="7"/>
  <c r="AF125" i="7"/>
  <c r="AF126" i="7"/>
  <c r="AF127" i="7"/>
  <c r="AF128" i="7"/>
  <c r="AF129" i="7"/>
  <c r="AF130" i="7"/>
  <c r="AF131" i="7"/>
  <c r="AF132" i="7"/>
  <c r="AF133" i="7"/>
  <c r="AF134" i="7"/>
  <c r="AF135" i="7"/>
  <c r="AF136" i="7"/>
  <c r="AF137" i="7"/>
  <c r="AF138" i="7"/>
  <c r="AF139" i="7"/>
  <c r="AF140" i="7"/>
  <c r="AF141" i="7"/>
  <c r="AF142" i="7"/>
  <c r="AF143" i="7"/>
  <c r="AF144" i="7"/>
  <c r="AF145" i="7"/>
  <c r="AF146" i="7"/>
  <c r="AF147" i="7"/>
  <c r="AF148" i="7"/>
  <c r="AF149" i="7"/>
  <c r="AF150" i="7"/>
  <c r="AF151" i="7"/>
  <c r="AF152" i="7"/>
  <c r="AF153" i="7"/>
  <c r="AF154" i="7"/>
  <c r="AF155" i="7"/>
  <c r="AF156" i="7"/>
  <c r="AF157" i="7"/>
  <c r="AF158" i="7"/>
  <c r="AF159" i="7"/>
  <c r="AF160" i="7"/>
  <c r="AF161" i="7"/>
  <c r="AF162" i="7"/>
  <c r="AF163" i="7"/>
  <c r="AF164" i="7"/>
  <c r="AF165" i="7"/>
  <c r="AF166" i="7"/>
  <c r="AF167" i="7"/>
  <c r="AF168" i="7"/>
  <c r="AF169" i="7"/>
  <c r="AF170" i="7"/>
  <c r="AF171" i="7"/>
  <c r="AF172" i="7"/>
  <c r="AF173" i="7"/>
  <c r="AF174" i="7"/>
  <c r="AF175" i="7"/>
  <c r="AF176" i="7"/>
  <c r="AF177" i="7"/>
  <c r="AF178" i="7"/>
  <c r="AF179" i="7"/>
  <c r="AF180" i="7"/>
  <c r="AF181" i="7"/>
  <c r="AF182" i="7"/>
  <c r="AF183" i="7"/>
  <c r="AF184" i="7"/>
  <c r="AF185" i="7"/>
  <c r="AF186" i="7"/>
  <c r="AF187" i="7"/>
  <c r="AF188" i="7"/>
  <c r="AF189" i="7"/>
  <c r="AF190" i="7"/>
  <c r="AF191" i="7"/>
  <c r="AF192" i="7"/>
  <c r="AF193" i="7"/>
  <c r="AF5" i="7"/>
  <c r="AD6" i="7"/>
  <c r="AD7" i="7"/>
  <c r="AD8" i="7"/>
  <c r="AD9" i="7"/>
  <c r="AD10" i="7"/>
  <c r="AD11" i="7"/>
  <c r="AD12" i="7"/>
  <c r="AD13" i="7"/>
  <c r="AD14" i="7"/>
  <c r="AD15" i="7"/>
  <c r="AD16" i="7"/>
  <c r="AD17" i="7"/>
  <c r="AD18" i="7"/>
  <c r="AD19" i="7"/>
  <c r="AD20" i="7"/>
  <c r="AD21" i="7"/>
  <c r="AD22" i="7"/>
  <c r="AD23" i="7"/>
  <c r="AD24" i="7"/>
  <c r="AD25" i="7"/>
  <c r="AD26" i="7"/>
  <c r="AD27" i="7"/>
  <c r="AD28" i="7"/>
  <c r="AD29" i="7"/>
  <c r="AD30" i="7"/>
  <c r="AD31" i="7"/>
  <c r="AD32" i="7"/>
  <c r="AD33" i="7"/>
  <c r="AD34" i="7"/>
  <c r="AD35" i="7"/>
  <c r="AD36" i="7"/>
  <c r="AD37" i="7"/>
  <c r="AD38" i="7"/>
  <c r="AD39" i="7"/>
  <c r="AD40" i="7"/>
  <c r="AD41" i="7"/>
  <c r="AD42" i="7"/>
  <c r="AD43" i="7"/>
  <c r="AD44" i="7"/>
  <c r="AD45" i="7"/>
  <c r="AD46" i="7"/>
  <c r="AD47" i="7"/>
  <c r="AD48" i="7"/>
  <c r="AD49" i="7"/>
  <c r="AD50" i="7"/>
  <c r="AD51" i="7"/>
  <c r="AD52" i="7"/>
  <c r="AD53" i="7"/>
  <c r="AD54" i="7"/>
  <c r="AD55" i="7"/>
  <c r="AD56" i="7"/>
  <c r="AD57" i="7"/>
  <c r="AD58" i="7"/>
  <c r="AD59" i="7"/>
  <c r="AD60" i="7"/>
  <c r="AD61" i="7"/>
  <c r="AD62" i="7"/>
  <c r="AD63" i="7"/>
  <c r="AD64" i="7"/>
  <c r="AD65" i="7"/>
  <c r="AD66" i="7"/>
  <c r="AD67" i="7"/>
  <c r="AD68" i="7"/>
  <c r="AD69" i="7"/>
  <c r="AD70" i="7"/>
  <c r="AD71" i="7"/>
  <c r="AD72" i="7"/>
  <c r="AD73" i="7"/>
  <c r="AD74" i="7"/>
  <c r="AD75" i="7"/>
  <c r="AD76" i="7"/>
  <c r="AD77" i="7"/>
  <c r="AD78" i="7"/>
  <c r="AD79" i="7"/>
  <c r="AD80" i="7"/>
  <c r="AD81" i="7"/>
  <c r="AD82" i="7"/>
  <c r="AD83" i="7"/>
  <c r="AD84" i="7"/>
  <c r="AD85" i="7"/>
  <c r="AD86" i="7"/>
  <c r="AD87" i="7"/>
  <c r="AD88" i="7"/>
  <c r="AD89" i="7"/>
  <c r="AD90" i="7"/>
  <c r="AD91" i="7"/>
  <c r="AD92" i="7"/>
  <c r="AD93" i="7"/>
  <c r="AD94" i="7"/>
  <c r="AD95" i="7"/>
  <c r="AD96" i="7"/>
  <c r="AD97" i="7"/>
  <c r="AD98" i="7"/>
  <c r="AD99" i="7"/>
  <c r="AD100" i="7"/>
  <c r="AD101" i="7"/>
  <c r="AD102" i="7"/>
  <c r="AD103" i="7"/>
  <c r="AD104" i="7"/>
  <c r="AD105" i="7"/>
  <c r="AD106" i="7"/>
  <c r="AD107" i="7"/>
  <c r="AD108" i="7"/>
  <c r="AD109" i="7"/>
  <c r="AD110" i="7"/>
  <c r="AD111" i="7"/>
  <c r="AD112" i="7"/>
  <c r="AD113" i="7"/>
  <c r="AD114" i="7"/>
  <c r="AD115" i="7"/>
  <c r="AD116" i="7"/>
  <c r="AD117" i="7"/>
  <c r="AD118" i="7"/>
  <c r="AD119" i="7"/>
  <c r="AD120" i="7"/>
  <c r="AD121" i="7"/>
  <c r="AD122" i="7"/>
  <c r="AD123" i="7"/>
  <c r="AD124" i="7"/>
  <c r="AD125" i="7"/>
  <c r="AD126" i="7"/>
  <c r="AD127" i="7"/>
  <c r="AD128" i="7"/>
  <c r="AD129" i="7"/>
  <c r="AD130" i="7"/>
  <c r="AD131" i="7"/>
  <c r="AD132" i="7"/>
  <c r="AD133" i="7"/>
  <c r="AD134" i="7"/>
  <c r="AD135" i="7"/>
  <c r="AD136" i="7"/>
  <c r="AD137" i="7"/>
  <c r="AD138" i="7"/>
  <c r="AD139" i="7"/>
  <c r="AD140" i="7"/>
  <c r="AD141" i="7"/>
  <c r="AD142" i="7"/>
  <c r="AD143" i="7"/>
  <c r="AD144" i="7"/>
  <c r="AD145" i="7"/>
  <c r="AD146" i="7"/>
  <c r="AD147" i="7"/>
  <c r="AD148" i="7"/>
  <c r="AD149" i="7"/>
  <c r="AD150" i="7"/>
  <c r="AD151" i="7"/>
  <c r="AD152" i="7"/>
  <c r="AD153" i="7"/>
  <c r="AD154" i="7"/>
  <c r="AD155" i="7"/>
  <c r="AD156" i="7"/>
  <c r="AD157" i="7"/>
  <c r="AD158" i="7"/>
  <c r="AD159" i="7"/>
  <c r="AD160" i="7"/>
  <c r="AD161" i="7"/>
  <c r="AD162" i="7"/>
  <c r="AD163" i="7"/>
  <c r="AD164" i="7"/>
  <c r="AD165" i="7"/>
  <c r="AD166" i="7"/>
  <c r="AD167" i="7"/>
  <c r="AD168" i="7"/>
  <c r="AD169" i="7"/>
  <c r="AD170" i="7"/>
  <c r="AD171" i="7"/>
  <c r="AD172" i="7"/>
  <c r="AD173" i="7"/>
  <c r="AD174" i="7"/>
  <c r="AD175" i="7"/>
  <c r="AD176" i="7"/>
  <c r="AD177" i="7"/>
  <c r="AD178" i="7"/>
  <c r="AD179" i="7"/>
  <c r="AD180" i="7"/>
  <c r="AD181" i="7"/>
  <c r="AD182" i="7"/>
  <c r="AD183" i="7"/>
  <c r="AD184" i="7"/>
  <c r="AD185" i="7"/>
  <c r="AD186" i="7"/>
  <c r="AD187" i="7"/>
  <c r="AD188" i="7"/>
  <c r="AD189" i="7"/>
  <c r="AD190" i="7"/>
  <c r="AD191" i="7"/>
  <c r="AD192" i="7"/>
  <c r="AD193" i="7"/>
  <c r="AD5" i="7"/>
  <c r="AB6" i="7"/>
  <c r="AB7" i="7"/>
  <c r="AB8" i="7"/>
  <c r="AB9" i="7"/>
  <c r="AB10" i="7"/>
  <c r="AB11" i="7"/>
  <c r="AB12" i="7"/>
  <c r="AB13" i="7"/>
  <c r="AB14" i="7"/>
  <c r="AB15" i="7"/>
  <c r="AB16" i="7"/>
  <c r="AB17" i="7"/>
  <c r="AB18" i="7"/>
  <c r="AB19" i="7"/>
  <c r="AB20" i="7"/>
  <c r="AB21" i="7"/>
  <c r="AB22" i="7"/>
  <c r="AB23" i="7"/>
  <c r="AB24" i="7"/>
  <c r="AB25" i="7"/>
  <c r="AB26" i="7"/>
  <c r="AB27" i="7"/>
  <c r="AB28" i="7"/>
  <c r="AB29" i="7"/>
  <c r="AB30" i="7"/>
  <c r="AB31" i="7"/>
  <c r="AB32" i="7"/>
  <c r="AB33" i="7"/>
  <c r="AB34" i="7"/>
  <c r="AB35" i="7"/>
  <c r="AB36" i="7"/>
  <c r="AB37" i="7"/>
  <c r="AB38" i="7"/>
  <c r="AB39" i="7"/>
  <c r="AB40" i="7"/>
  <c r="AB41" i="7"/>
  <c r="AB42" i="7"/>
  <c r="AB43" i="7"/>
  <c r="AB44" i="7"/>
  <c r="AB45" i="7"/>
  <c r="AB46" i="7"/>
  <c r="AB47" i="7"/>
  <c r="AB48" i="7"/>
  <c r="AB49" i="7"/>
  <c r="AB50" i="7"/>
  <c r="AB51" i="7"/>
  <c r="AB52" i="7"/>
  <c r="AB53" i="7"/>
  <c r="AB54" i="7"/>
  <c r="AB55" i="7"/>
  <c r="AB56" i="7"/>
  <c r="AB57" i="7"/>
  <c r="AB58" i="7"/>
  <c r="AB59" i="7"/>
  <c r="AB60" i="7"/>
  <c r="AB61" i="7"/>
  <c r="AB62" i="7"/>
  <c r="AB63" i="7"/>
  <c r="AB64" i="7"/>
  <c r="AB65" i="7"/>
  <c r="AB66" i="7"/>
  <c r="AB67" i="7"/>
  <c r="AB68" i="7"/>
  <c r="AB69" i="7"/>
  <c r="AB70" i="7"/>
  <c r="AB71" i="7"/>
  <c r="AB72" i="7"/>
  <c r="AB73" i="7"/>
  <c r="AB74" i="7"/>
  <c r="AB75" i="7"/>
  <c r="AB76" i="7"/>
  <c r="AB77" i="7"/>
  <c r="AB78" i="7"/>
  <c r="AB79" i="7"/>
  <c r="AB80" i="7"/>
  <c r="AB81" i="7"/>
  <c r="AB82" i="7"/>
  <c r="AB83" i="7"/>
  <c r="AB84" i="7"/>
  <c r="AB85" i="7"/>
  <c r="AB86" i="7"/>
  <c r="AB87" i="7"/>
  <c r="AB88" i="7"/>
  <c r="AB89" i="7"/>
  <c r="AB90" i="7"/>
  <c r="AB91" i="7"/>
  <c r="AB92" i="7"/>
  <c r="AB93" i="7"/>
  <c r="AB94" i="7"/>
  <c r="AB95" i="7"/>
  <c r="AB96" i="7"/>
  <c r="AB97" i="7"/>
  <c r="AB98" i="7"/>
  <c r="AB99" i="7"/>
  <c r="AB100" i="7"/>
  <c r="AB101" i="7"/>
  <c r="AB102" i="7"/>
  <c r="AB103" i="7"/>
  <c r="AB104" i="7"/>
  <c r="AB105" i="7"/>
  <c r="AB106" i="7"/>
  <c r="AB107" i="7"/>
  <c r="AB108" i="7"/>
  <c r="AB109" i="7"/>
  <c r="AB110" i="7"/>
  <c r="AB111" i="7"/>
  <c r="AB112" i="7"/>
  <c r="AB113" i="7"/>
  <c r="AB114" i="7"/>
  <c r="AB115" i="7"/>
  <c r="AB116" i="7"/>
  <c r="AB117" i="7"/>
  <c r="AB118" i="7"/>
  <c r="AB119" i="7"/>
  <c r="AB120" i="7"/>
  <c r="AB121" i="7"/>
  <c r="AB122" i="7"/>
  <c r="AB123" i="7"/>
  <c r="AB124" i="7"/>
  <c r="AB125" i="7"/>
  <c r="AB126" i="7"/>
  <c r="AB127" i="7"/>
  <c r="AB128" i="7"/>
  <c r="AB129" i="7"/>
  <c r="AB130" i="7"/>
  <c r="AB131" i="7"/>
  <c r="AB132" i="7"/>
  <c r="AB133" i="7"/>
  <c r="AB134" i="7"/>
  <c r="AB135" i="7"/>
  <c r="AB136" i="7"/>
  <c r="AB137" i="7"/>
  <c r="AB138" i="7"/>
  <c r="AB139" i="7"/>
  <c r="AB140" i="7"/>
  <c r="AB141" i="7"/>
  <c r="AB142" i="7"/>
  <c r="AB143" i="7"/>
  <c r="AB144" i="7"/>
  <c r="AB145" i="7"/>
  <c r="AB146" i="7"/>
  <c r="AB147" i="7"/>
  <c r="AB148" i="7"/>
  <c r="AB149" i="7"/>
  <c r="AB150" i="7"/>
  <c r="AB151" i="7"/>
  <c r="AB152" i="7"/>
  <c r="AB153" i="7"/>
  <c r="AB154" i="7"/>
  <c r="AB155" i="7"/>
  <c r="AB156" i="7"/>
  <c r="AB157" i="7"/>
  <c r="AB158" i="7"/>
  <c r="AB159" i="7"/>
  <c r="AB160" i="7"/>
  <c r="AB161" i="7"/>
  <c r="AB162" i="7"/>
  <c r="AB163" i="7"/>
  <c r="AB164" i="7"/>
  <c r="AB165" i="7"/>
  <c r="AB166" i="7"/>
  <c r="AB167" i="7"/>
  <c r="AB168" i="7"/>
  <c r="AB169" i="7"/>
  <c r="AB170" i="7"/>
  <c r="AB171" i="7"/>
  <c r="AB172" i="7"/>
  <c r="AB173" i="7"/>
  <c r="AB174" i="7"/>
  <c r="AB175" i="7"/>
  <c r="AB176" i="7"/>
  <c r="AB177" i="7"/>
  <c r="AB178" i="7"/>
  <c r="AB179" i="7"/>
  <c r="AB180" i="7"/>
  <c r="AB181" i="7"/>
  <c r="AB182" i="7"/>
  <c r="AB183" i="7"/>
  <c r="AB184" i="7"/>
  <c r="AB185" i="7"/>
  <c r="AB186" i="7"/>
  <c r="AB187" i="7"/>
  <c r="AB188" i="7"/>
  <c r="AB189" i="7"/>
  <c r="AB190" i="7"/>
  <c r="AB191" i="7"/>
  <c r="AB192" i="7"/>
  <c r="AB193" i="7"/>
  <c r="AB5" i="7"/>
  <c r="Z6" i="7"/>
  <c r="Z7" i="7"/>
  <c r="Z8" i="7"/>
  <c r="Z9" i="7"/>
  <c r="Z10" i="7"/>
  <c r="Z11" i="7"/>
  <c r="Z12" i="7"/>
  <c r="Z13" i="7"/>
  <c r="Z14" i="7"/>
  <c r="Z15" i="7"/>
  <c r="Z16" i="7"/>
  <c r="Z17" i="7"/>
  <c r="Z18" i="7"/>
  <c r="Z19" i="7"/>
  <c r="Z20" i="7"/>
  <c r="Z21" i="7"/>
  <c r="Z22" i="7"/>
  <c r="Z23" i="7"/>
  <c r="Z24" i="7"/>
  <c r="Z25" i="7"/>
  <c r="Z26" i="7"/>
  <c r="Z27" i="7"/>
  <c r="Z28" i="7"/>
  <c r="Z29" i="7"/>
  <c r="Z30" i="7"/>
  <c r="Z31" i="7"/>
  <c r="Z32" i="7"/>
  <c r="Z33" i="7"/>
  <c r="Z34" i="7"/>
  <c r="Z35" i="7"/>
  <c r="Z36" i="7"/>
  <c r="Z37" i="7"/>
  <c r="Z38" i="7"/>
  <c r="Z39" i="7"/>
  <c r="Z40" i="7"/>
  <c r="Z41" i="7"/>
  <c r="Z42" i="7"/>
  <c r="Z43" i="7"/>
  <c r="Z44" i="7"/>
  <c r="Z45" i="7"/>
  <c r="Z46" i="7"/>
  <c r="Z47" i="7"/>
  <c r="Z48" i="7"/>
  <c r="Z49" i="7"/>
  <c r="Z50" i="7"/>
  <c r="Z51" i="7"/>
  <c r="Z52" i="7"/>
  <c r="Z53" i="7"/>
  <c r="Z54" i="7"/>
  <c r="Z55" i="7"/>
  <c r="Z56" i="7"/>
  <c r="Z57" i="7"/>
  <c r="Z58" i="7"/>
  <c r="Z59" i="7"/>
  <c r="Z60" i="7"/>
  <c r="Z61" i="7"/>
  <c r="Z62" i="7"/>
  <c r="Z63" i="7"/>
  <c r="Z64" i="7"/>
  <c r="Z65" i="7"/>
  <c r="Z66" i="7"/>
  <c r="Z67" i="7"/>
  <c r="Z68" i="7"/>
  <c r="Z69" i="7"/>
  <c r="Z70" i="7"/>
  <c r="Z71" i="7"/>
  <c r="Z72" i="7"/>
  <c r="Z73" i="7"/>
  <c r="Z74" i="7"/>
  <c r="Z75" i="7"/>
  <c r="Z76" i="7"/>
  <c r="Z77" i="7"/>
  <c r="Z78" i="7"/>
  <c r="Z79" i="7"/>
  <c r="Z80" i="7"/>
  <c r="Z81" i="7"/>
  <c r="Z82" i="7"/>
  <c r="Z83" i="7"/>
  <c r="Z84" i="7"/>
  <c r="Z85" i="7"/>
  <c r="Z86" i="7"/>
  <c r="Z87" i="7"/>
  <c r="Z88" i="7"/>
  <c r="Z89" i="7"/>
  <c r="Z90" i="7"/>
  <c r="Z91" i="7"/>
  <c r="Z92" i="7"/>
  <c r="Z93" i="7"/>
  <c r="Z94" i="7"/>
  <c r="Z95" i="7"/>
  <c r="Z96" i="7"/>
  <c r="Z97" i="7"/>
  <c r="Z98" i="7"/>
  <c r="Z99" i="7"/>
  <c r="Z100" i="7"/>
  <c r="Z101" i="7"/>
  <c r="Z102" i="7"/>
  <c r="Z103" i="7"/>
  <c r="Z104" i="7"/>
  <c r="Z105" i="7"/>
  <c r="Z106" i="7"/>
  <c r="Z107" i="7"/>
  <c r="Z108" i="7"/>
  <c r="Z109" i="7"/>
  <c r="Z110" i="7"/>
  <c r="Z111" i="7"/>
  <c r="Z112" i="7"/>
  <c r="Z113" i="7"/>
  <c r="Z114" i="7"/>
  <c r="Z115" i="7"/>
  <c r="Z116" i="7"/>
  <c r="Z117" i="7"/>
  <c r="Z118" i="7"/>
  <c r="Z119" i="7"/>
  <c r="Z120" i="7"/>
  <c r="Z121" i="7"/>
  <c r="Z122" i="7"/>
  <c r="Z123" i="7"/>
  <c r="Z124" i="7"/>
  <c r="Z125" i="7"/>
  <c r="Z126" i="7"/>
  <c r="Z127" i="7"/>
  <c r="Z128" i="7"/>
  <c r="Z129" i="7"/>
  <c r="Z130" i="7"/>
  <c r="Z131" i="7"/>
  <c r="Z132" i="7"/>
  <c r="Z133" i="7"/>
  <c r="Z134" i="7"/>
  <c r="Z135" i="7"/>
  <c r="Z136" i="7"/>
  <c r="Z137" i="7"/>
  <c r="Z138" i="7"/>
  <c r="Z139" i="7"/>
  <c r="Z140" i="7"/>
  <c r="Z141" i="7"/>
  <c r="Z142" i="7"/>
  <c r="Z143" i="7"/>
  <c r="Z144" i="7"/>
  <c r="Z145" i="7"/>
  <c r="Z146" i="7"/>
  <c r="Z147" i="7"/>
  <c r="Z148" i="7"/>
  <c r="Z149" i="7"/>
  <c r="Z150" i="7"/>
  <c r="Z151" i="7"/>
  <c r="Z152" i="7"/>
  <c r="Z153" i="7"/>
  <c r="Z154" i="7"/>
  <c r="Z155" i="7"/>
  <c r="Z156" i="7"/>
  <c r="Z157" i="7"/>
  <c r="Z158" i="7"/>
  <c r="Z159" i="7"/>
  <c r="Z160" i="7"/>
  <c r="Z161" i="7"/>
  <c r="Z162" i="7"/>
  <c r="Z163" i="7"/>
  <c r="Z164" i="7"/>
  <c r="Z165" i="7"/>
  <c r="Z166" i="7"/>
  <c r="Z167" i="7"/>
  <c r="Z168" i="7"/>
  <c r="Z169" i="7"/>
  <c r="Z170" i="7"/>
  <c r="Z171" i="7"/>
  <c r="Z172" i="7"/>
  <c r="Z173" i="7"/>
  <c r="Z174" i="7"/>
  <c r="Z175" i="7"/>
  <c r="Z176" i="7"/>
  <c r="Z177" i="7"/>
  <c r="Z178" i="7"/>
  <c r="Z179" i="7"/>
  <c r="Z180" i="7"/>
  <c r="Z181" i="7"/>
  <c r="Z182" i="7"/>
  <c r="Z183" i="7"/>
  <c r="Z184" i="7"/>
  <c r="Z185" i="7"/>
  <c r="Z186" i="7"/>
  <c r="Z187" i="7"/>
  <c r="Z188" i="7"/>
  <c r="Z189" i="7"/>
  <c r="Z190" i="7"/>
  <c r="Z191" i="7"/>
  <c r="Z192" i="7"/>
  <c r="Z193" i="7"/>
  <c r="Z5" i="7"/>
  <c r="X6" i="7"/>
  <c r="X7" i="7"/>
  <c r="X8" i="7"/>
  <c r="X9" i="7"/>
  <c r="X10" i="7"/>
  <c r="X11" i="7"/>
  <c r="X12" i="7"/>
  <c r="X13" i="7"/>
  <c r="X14" i="7"/>
  <c r="X15" i="7"/>
  <c r="X16" i="7"/>
  <c r="X17" i="7"/>
  <c r="X18" i="7"/>
  <c r="X19" i="7"/>
  <c r="X20" i="7"/>
  <c r="X21" i="7"/>
  <c r="X22" i="7"/>
  <c r="X23" i="7"/>
  <c r="X24" i="7"/>
  <c r="X25" i="7"/>
  <c r="X26" i="7"/>
  <c r="X27" i="7"/>
  <c r="X28" i="7"/>
  <c r="X29" i="7"/>
  <c r="X30" i="7"/>
  <c r="X31" i="7"/>
  <c r="X32" i="7"/>
  <c r="X33" i="7"/>
  <c r="X34" i="7"/>
  <c r="X35" i="7"/>
  <c r="X36" i="7"/>
  <c r="X37" i="7"/>
  <c r="X38" i="7"/>
  <c r="X39" i="7"/>
  <c r="X40" i="7"/>
  <c r="X41" i="7"/>
  <c r="X42" i="7"/>
  <c r="X43" i="7"/>
  <c r="X44" i="7"/>
  <c r="X45" i="7"/>
  <c r="X46" i="7"/>
  <c r="X47" i="7"/>
  <c r="X48" i="7"/>
  <c r="X49" i="7"/>
  <c r="X50" i="7"/>
  <c r="X51" i="7"/>
  <c r="X52" i="7"/>
  <c r="X53" i="7"/>
  <c r="X54" i="7"/>
  <c r="X55" i="7"/>
  <c r="X56" i="7"/>
  <c r="X57" i="7"/>
  <c r="X58" i="7"/>
  <c r="X59" i="7"/>
  <c r="X60" i="7"/>
  <c r="X61" i="7"/>
  <c r="X62" i="7"/>
  <c r="X63" i="7"/>
  <c r="X64" i="7"/>
  <c r="X65" i="7"/>
  <c r="X66" i="7"/>
  <c r="X67" i="7"/>
  <c r="X68" i="7"/>
  <c r="X69" i="7"/>
  <c r="X70" i="7"/>
  <c r="X71" i="7"/>
  <c r="X72" i="7"/>
  <c r="X73" i="7"/>
  <c r="X74" i="7"/>
  <c r="X75" i="7"/>
  <c r="X76" i="7"/>
  <c r="X77" i="7"/>
  <c r="X78" i="7"/>
  <c r="X79" i="7"/>
  <c r="X80" i="7"/>
  <c r="X81" i="7"/>
  <c r="X82" i="7"/>
  <c r="X83" i="7"/>
  <c r="X84" i="7"/>
  <c r="X85" i="7"/>
  <c r="X86" i="7"/>
  <c r="X87" i="7"/>
  <c r="X88" i="7"/>
  <c r="X89" i="7"/>
  <c r="X90" i="7"/>
  <c r="X91" i="7"/>
  <c r="X92" i="7"/>
  <c r="X93" i="7"/>
  <c r="X94" i="7"/>
  <c r="X95" i="7"/>
  <c r="X96" i="7"/>
  <c r="X97" i="7"/>
  <c r="X98" i="7"/>
  <c r="X99" i="7"/>
  <c r="X100" i="7"/>
  <c r="X101" i="7"/>
  <c r="X102" i="7"/>
  <c r="X103" i="7"/>
  <c r="X104" i="7"/>
  <c r="X105" i="7"/>
  <c r="X106" i="7"/>
  <c r="X107" i="7"/>
  <c r="X108" i="7"/>
  <c r="X109" i="7"/>
  <c r="X110" i="7"/>
  <c r="X111" i="7"/>
  <c r="X112" i="7"/>
  <c r="X113" i="7"/>
  <c r="X114" i="7"/>
  <c r="X115" i="7"/>
  <c r="X116" i="7"/>
  <c r="X117" i="7"/>
  <c r="X118" i="7"/>
  <c r="X119" i="7"/>
  <c r="X120" i="7"/>
  <c r="X121" i="7"/>
  <c r="X122" i="7"/>
  <c r="X123" i="7"/>
  <c r="X124" i="7"/>
  <c r="X125" i="7"/>
  <c r="X126" i="7"/>
  <c r="X127" i="7"/>
  <c r="X128" i="7"/>
  <c r="X129" i="7"/>
  <c r="X130" i="7"/>
  <c r="X131" i="7"/>
  <c r="X132" i="7"/>
  <c r="X133" i="7"/>
  <c r="X134" i="7"/>
  <c r="X135" i="7"/>
  <c r="X136" i="7"/>
  <c r="X137" i="7"/>
  <c r="X138" i="7"/>
  <c r="X139" i="7"/>
  <c r="X140" i="7"/>
  <c r="X141" i="7"/>
  <c r="X142" i="7"/>
  <c r="X143" i="7"/>
  <c r="X144" i="7"/>
  <c r="X145" i="7"/>
  <c r="X146" i="7"/>
  <c r="X147" i="7"/>
  <c r="X148" i="7"/>
  <c r="X149" i="7"/>
  <c r="X150" i="7"/>
  <c r="X151" i="7"/>
  <c r="X152" i="7"/>
  <c r="X153" i="7"/>
  <c r="X154" i="7"/>
  <c r="X155" i="7"/>
  <c r="X156" i="7"/>
  <c r="X157" i="7"/>
  <c r="X158" i="7"/>
  <c r="X159" i="7"/>
  <c r="X160" i="7"/>
  <c r="X161" i="7"/>
  <c r="X162" i="7"/>
  <c r="X163" i="7"/>
  <c r="X164" i="7"/>
  <c r="X165" i="7"/>
  <c r="X166" i="7"/>
  <c r="X167" i="7"/>
  <c r="X168" i="7"/>
  <c r="X169" i="7"/>
  <c r="X170" i="7"/>
  <c r="X171" i="7"/>
  <c r="X172" i="7"/>
  <c r="X173" i="7"/>
  <c r="X174" i="7"/>
  <c r="X175" i="7"/>
  <c r="X176" i="7"/>
  <c r="X177" i="7"/>
  <c r="X178" i="7"/>
  <c r="X179" i="7"/>
  <c r="X180" i="7"/>
  <c r="X181" i="7"/>
  <c r="X182" i="7"/>
  <c r="X183" i="7"/>
  <c r="X184" i="7"/>
  <c r="X185" i="7"/>
  <c r="X186" i="7"/>
  <c r="X187" i="7"/>
  <c r="X188" i="7"/>
  <c r="X189" i="7"/>
  <c r="X190" i="7"/>
  <c r="X191" i="7"/>
  <c r="X192" i="7"/>
  <c r="X193" i="7"/>
  <c r="X5" i="7"/>
  <c r="V6" i="7"/>
  <c r="V7" i="7"/>
  <c r="V8" i="7"/>
  <c r="V9" i="7"/>
  <c r="V10" i="7"/>
  <c r="V11" i="7"/>
  <c r="V12" i="7"/>
  <c r="V13" i="7"/>
  <c r="V14" i="7"/>
  <c r="V15" i="7"/>
  <c r="V16" i="7"/>
  <c r="V17" i="7"/>
  <c r="V18" i="7"/>
  <c r="V19" i="7"/>
  <c r="V20" i="7"/>
  <c r="V21" i="7"/>
  <c r="V22" i="7"/>
  <c r="V23" i="7"/>
  <c r="V24" i="7"/>
  <c r="V25" i="7"/>
  <c r="V26" i="7"/>
  <c r="V27" i="7"/>
  <c r="V28" i="7"/>
  <c r="V29" i="7"/>
  <c r="V30" i="7"/>
  <c r="V31" i="7"/>
  <c r="V32" i="7"/>
  <c r="V33" i="7"/>
  <c r="V34" i="7"/>
  <c r="V35" i="7"/>
  <c r="V36" i="7"/>
  <c r="V37" i="7"/>
  <c r="V38" i="7"/>
  <c r="V39" i="7"/>
  <c r="V40" i="7"/>
  <c r="V41" i="7"/>
  <c r="V42" i="7"/>
  <c r="V43" i="7"/>
  <c r="V44" i="7"/>
  <c r="V45" i="7"/>
  <c r="V46" i="7"/>
  <c r="V47" i="7"/>
  <c r="V48" i="7"/>
  <c r="V49" i="7"/>
  <c r="V50" i="7"/>
  <c r="V51" i="7"/>
  <c r="V52" i="7"/>
  <c r="V53" i="7"/>
  <c r="V54" i="7"/>
  <c r="V55" i="7"/>
  <c r="V56" i="7"/>
  <c r="V57" i="7"/>
  <c r="V58" i="7"/>
  <c r="V59" i="7"/>
  <c r="V60" i="7"/>
  <c r="V61" i="7"/>
  <c r="V62" i="7"/>
  <c r="V63" i="7"/>
  <c r="V64" i="7"/>
  <c r="V65" i="7"/>
  <c r="V66" i="7"/>
  <c r="V67" i="7"/>
  <c r="V68" i="7"/>
  <c r="V69" i="7"/>
  <c r="V70" i="7"/>
  <c r="V71" i="7"/>
  <c r="V72" i="7"/>
  <c r="V73" i="7"/>
  <c r="V74" i="7"/>
  <c r="V75" i="7"/>
  <c r="V76" i="7"/>
  <c r="V77" i="7"/>
  <c r="V78" i="7"/>
  <c r="V79" i="7"/>
  <c r="V80" i="7"/>
  <c r="V81" i="7"/>
  <c r="V82" i="7"/>
  <c r="V83" i="7"/>
  <c r="V84" i="7"/>
  <c r="V85" i="7"/>
  <c r="V86" i="7"/>
  <c r="V87" i="7"/>
  <c r="V88" i="7"/>
  <c r="V89" i="7"/>
  <c r="V90" i="7"/>
  <c r="V91" i="7"/>
  <c r="V92" i="7"/>
  <c r="V93" i="7"/>
  <c r="V94" i="7"/>
  <c r="V95" i="7"/>
  <c r="V96" i="7"/>
  <c r="V97" i="7"/>
  <c r="V98" i="7"/>
  <c r="V99" i="7"/>
  <c r="V100" i="7"/>
  <c r="V101" i="7"/>
  <c r="V102" i="7"/>
  <c r="V103" i="7"/>
  <c r="V104" i="7"/>
  <c r="V105" i="7"/>
  <c r="V106" i="7"/>
  <c r="V107" i="7"/>
  <c r="V108" i="7"/>
  <c r="V109" i="7"/>
  <c r="V110" i="7"/>
  <c r="V111" i="7"/>
  <c r="V112" i="7"/>
  <c r="V113" i="7"/>
  <c r="V114" i="7"/>
  <c r="V115" i="7"/>
  <c r="V116" i="7"/>
  <c r="V117" i="7"/>
  <c r="V118" i="7"/>
  <c r="V119" i="7"/>
  <c r="V120" i="7"/>
  <c r="V121" i="7"/>
  <c r="V122" i="7"/>
  <c r="V123" i="7"/>
  <c r="V124" i="7"/>
  <c r="V125" i="7"/>
  <c r="V126" i="7"/>
  <c r="V127" i="7"/>
  <c r="V128" i="7"/>
  <c r="V129" i="7"/>
  <c r="V130" i="7"/>
  <c r="V131" i="7"/>
  <c r="V132" i="7"/>
  <c r="V133" i="7"/>
  <c r="V134" i="7"/>
  <c r="V135" i="7"/>
  <c r="V136" i="7"/>
  <c r="V137" i="7"/>
  <c r="V138" i="7"/>
  <c r="V139" i="7"/>
  <c r="V140" i="7"/>
  <c r="V141" i="7"/>
  <c r="V142" i="7"/>
  <c r="V143" i="7"/>
  <c r="V144" i="7"/>
  <c r="V145" i="7"/>
  <c r="V146" i="7"/>
  <c r="V147" i="7"/>
  <c r="V148" i="7"/>
  <c r="V149" i="7"/>
  <c r="V150" i="7"/>
  <c r="V151" i="7"/>
  <c r="V152" i="7"/>
  <c r="V153" i="7"/>
  <c r="V154" i="7"/>
  <c r="V155" i="7"/>
  <c r="V156" i="7"/>
  <c r="V157" i="7"/>
  <c r="V158" i="7"/>
  <c r="V159" i="7"/>
  <c r="V160" i="7"/>
  <c r="V161" i="7"/>
  <c r="V162" i="7"/>
  <c r="V163" i="7"/>
  <c r="V164" i="7"/>
  <c r="V165" i="7"/>
  <c r="V166" i="7"/>
  <c r="V167" i="7"/>
  <c r="V168" i="7"/>
  <c r="V169" i="7"/>
  <c r="V170" i="7"/>
  <c r="V171" i="7"/>
  <c r="V172" i="7"/>
  <c r="V173" i="7"/>
  <c r="V174" i="7"/>
  <c r="V175" i="7"/>
  <c r="V176" i="7"/>
  <c r="V177" i="7"/>
  <c r="V178" i="7"/>
  <c r="V179" i="7"/>
  <c r="V180" i="7"/>
  <c r="V181" i="7"/>
  <c r="V182" i="7"/>
  <c r="V183" i="7"/>
  <c r="V184" i="7"/>
  <c r="V185" i="7"/>
  <c r="V186" i="7"/>
  <c r="V187" i="7"/>
  <c r="V188" i="7"/>
  <c r="V189" i="7"/>
  <c r="V190" i="7"/>
  <c r="V191" i="7"/>
  <c r="V192" i="7"/>
  <c r="V193" i="7"/>
  <c r="V5" i="7"/>
  <c r="T6" i="7"/>
  <c r="T7" i="7"/>
  <c r="T8" i="7"/>
  <c r="T9" i="7"/>
  <c r="T10" i="7"/>
  <c r="T11" i="7"/>
  <c r="T12" i="7"/>
  <c r="T13" i="7"/>
  <c r="T14" i="7"/>
  <c r="T15" i="7"/>
  <c r="T16" i="7"/>
  <c r="T17" i="7"/>
  <c r="T18" i="7"/>
  <c r="T19" i="7"/>
  <c r="T20" i="7"/>
  <c r="T21" i="7"/>
  <c r="T22" i="7"/>
  <c r="T23" i="7"/>
  <c r="T24" i="7"/>
  <c r="T25" i="7"/>
  <c r="T26" i="7"/>
  <c r="T27" i="7"/>
  <c r="T28" i="7"/>
  <c r="T29" i="7"/>
  <c r="T30" i="7"/>
  <c r="T31" i="7"/>
  <c r="T32" i="7"/>
  <c r="T33" i="7"/>
  <c r="T34" i="7"/>
  <c r="T35" i="7"/>
  <c r="T36" i="7"/>
  <c r="T37" i="7"/>
  <c r="T38" i="7"/>
  <c r="T39" i="7"/>
  <c r="T40" i="7"/>
  <c r="T41" i="7"/>
  <c r="T42" i="7"/>
  <c r="T43" i="7"/>
  <c r="T44" i="7"/>
  <c r="T45" i="7"/>
  <c r="T46" i="7"/>
  <c r="T47" i="7"/>
  <c r="T48" i="7"/>
  <c r="T49" i="7"/>
  <c r="T50" i="7"/>
  <c r="T51" i="7"/>
  <c r="T52" i="7"/>
  <c r="T53" i="7"/>
  <c r="T54" i="7"/>
  <c r="T55" i="7"/>
  <c r="T56" i="7"/>
  <c r="T57" i="7"/>
  <c r="T58" i="7"/>
  <c r="T59" i="7"/>
  <c r="T60" i="7"/>
  <c r="T61" i="7"/>
  <c r="T62" i="7"/>
  <c r="T63" i="7"/>
  <c r="T64" i="7"/>
  <c r="T65" i="7"/>
  <c r="T66" i="7"/>
  <c r="T67" i="7"/>
  <c r="T68" i="7"/>
  <c r="T69" i="7"/>
  <c r="T70" i="7"/>
  <c r="T71" i="7"/>
  <c r="T72" i="7"/>
  <c r="T73" i="7"/>
  <c r="T74" i="7"/>
  <c r="T75" i="7"/>
  <c r="T76" i="7"/>
  <c r="T77" i="7"/>
  <c r="T78" i="7"/>
  <c r="T79" i="7"/>
  <c r="T80" i="7"/>
  <c r="T81" i="7"/>
  <c r="T82" i="7"/>
  <c r="T83" i="7"/>
  <c r="T84" i="7"/>
  <c r="T85" i="7"/>
  <c r="T86" i="7"/>
  <c r="T87" i="7"/>
  <c r="T88" i="7"/>
  <c r="T89" i="7"/>
  <c r="T90" i="7"/>
  <c r="T91" i="7"/>
  <c r="T92" i="7"/>
  <c r="T93" i="7"/>
  <c r="T94" i="7"/>
  <c r="T95" i="7"/>
  <c r="T96" i="7"/>
  <c r="T97" i="7"/>
  <c r="T98" i="7"/>
  <c r="T99" i="7"/>
  <c r="T100" i="7"/>
  <c r="T101" i="7"/>
  <c r="T102" i="7"/>
  <c r="T103" i="7"/>
  <c r="T104" i="7"/>
  <c r="T105" i="7"/>
  <c r="T106" i="7"/>
  <c r="T107" i="7"/>
  <c r="T108" i="7"/>
  <c r="T109" i="7"/>
  <c r="T110" i="7"/>
  <c r="T111" i="7"/>
  <c r="T112" i="7"/>
  <c r="T113" i="7"/>
  <c r="T114" i="7"/>
  <c r="T115" i="7"/>
  <c r="T116" i="7"/>
  <c r="T117" i="7"/>
  <c r="T118" i="7"/>
  <c r="T119" i="7"/>
  <c r="T120" i="7"/>
  <c r="T121" i="7"/>
  <c r="T122" i="7"/>
  <c r="T123" i="7"/>
  <c r="T124" i="7"/>
  <c r="T125" i="7"/>
  <c r="T126" i="7"/>
  <c r="T127" i="7"/>
  <c r="T128" i="7"/>
  <c r="T129" i="7"/>
  <c r="T130" i="7"/>
  <c r="T131" i="7"/>
  <c r="T132" i="7"/>
  <c r="T133" i="7"/>
  <c r="T134" i="7"/>
  <c r="T135" i="7"/>
  <c r="T136" i="7"/>
  <c r="T137" i="7"/>
  <c r="T138" i="7"/>
  <c r="T139" i="7"/>
  <c r="T140" i="7"/>
  <c r="T141" i="7"/>
  <c r="T142" i="7"/>
  <c r="T143" i="7"/>
  <c r="T144" i="7"/>
  <c r="T145" i="7"/>
  <c r="T146" i="7"/>
  <c r="T147" i="7"/>
  <c r="T148" i="7"/>
  <c r="T149" i="7"/>
  <c r="T150" i="7"/>
  <c r="T151" i="7"/>
  <c r="T152" i="7"/>
  <c r="T153" i="7"/>
  <c r="T154" i="7"/>
  <c r="T155" i="7"/>
  <c r="T156" i="7"/>
  <c r="T157" i="7"/>
  <c r="T158" i="7"/>
  <c r="T159" i="7"/>
  <c r="T160" i="7"/>
  <c r="T161" i="7"/>
  <c r="T162" i="7"/>
  <c r="T163" i="7"/>
  <c r="T164" i="7"/>
  <c r="T165" i="7"/>
  <c r="T166" i="7"/>
  <c r="T167" i="7"/>
  <c r="T168" i="7"/>
  <c r="T169" i="7"/>
  <c r="T170" i="7"/>
  <c r="T171" i="7"/>
  <c r="T172" i="7"/>
  <c r="T173" i="7"/>
  <c r="T174" i="7"/>
  <c r="T175" i="7"/>
  <c r="T176" i="7"/>
  <c r="T177" i="7"/>
  <c r="T178" i="7"/>
  <c r="T179" i="7"/>
  <c r="T180" i="7"/>
  <c r="T181" i="7"/>
  <c r="T182" i="7"/>
  <c r="T183" i="7"/>
  <c r="T184" i="7"/>
  <c r="T185" i="7"/>
  <c r="T186" i="7"/>
  <c r="T187" i="7"/>
  <c r="T188" i="7"/>
  <c r="T189" i="7"/>
  <c r="T190" i="7"/>
  <c r="T191" i="7"/>
  <c r="T192" i="7"/>
  <c r="T193" i="7"/>
  <c r="T5" i="7"/>
  <c r="AV6" i="2" l="1"/>
  <c r="AV7" i="2"/>
  <c r="AV8" i="2"/>
  <c r="AV9" i="2"/>
  <c r="AV10" i="2"/>
  <c r="AV11" i="2"/>
  <c r="AV12" i="2"/>
  <c r="AV13" i="2"/>
  <c r="AV14" i="2"/>
  <c r="AV15" i="2"/>
  <c r="AV16" i="2"/>
  <c r="AV17" i="2"/>
  <c r="AV18" i="2"/>
  <c r="AV19" i="2"/>
  <c r="AV20" i="2"/>
  <c r="AV21" i="2"/>
  <c r="AV22" i="2"/>
  <c r="AV23" i="2"/>
  <c r="AV24" i="2"/>
  <c r="AV25" i="2"/>
  <c r="AV26" i="2"/>
  <c r="AV27" i="2"/>
  <c r="AV28" i="2"/>
  <c r="AV29" i="2"/>
  <c r="AV30" i="2"/>
  <c r="AV31" i="2"/>
  <c r="AV32" i="2"/>
  <c r="AV33" i="2"/>
  <c r="AV34" i="2"/>
  <c r="AV35" i="2"/>
  <c r="AV36" i="2"/>
  <c r="AV37" i="2"/>
  <c r="AV38" i="2"/>
  <c r="AV39" i="2"/>
  <c r="AV41" i="2"/>
  <c r="AV42" i="2"/>
  <c r="AV43" i="2"/>
  <c r="AV44" i="2"/>
  <c r="AV45" i="2"/>
  <c r="AV46" i="2"/>
  <c r="AV47" i="2"/>
  <c r="AV48" i="2"/>
  <c r="AV49" i="2"/>
  <c r="AV50" i="2"/>
  <c r="AV51" i="2"/>
  <c r="AV52" i="2"/>
  <c r="AV53" i="2"/>
  <c r="AV54" i="2"/>
  <c r="AV55" i="2"/>
  <c r="AV56" i="2"/>
  <c r="AV57" i="2"/>
  <c r="AV58" i="2"/>
  <c r="AV59" i="2"/>
  <c r="AV60" i="2"/>
  <c r="AV61" i="2"/>
  <c r="AV62" i="2"/>
  <c r="AV63" i="2"/>
  <c r="AV64" i="2"/>
  <c r="AV65" i="2"/>
  <c r="AV66" i="2"/>
  <c r="AV67" i="2"/>
  <c r="AV68" i="2"/>
  <c r="AV69" i="2"/>
  <c r="AV70" i="2"/>
  <c r="AV71" i="2"/>
  <c r="AV72" i="2"/>
  <c r="AV73" i="2"/>
  <c r="AV74" i="2"/>
  <c r="AV75" i="2"/>
  <c r="AV76" i="2"/>
  <c r="AV77" i="2"/>
  <c r="AV78" i="2"/>
  <c r="AV79" i="2"/>
  <c r="AV80" i="2"/>
  <c r="AV81" i="2"/>
  <c r="AV82" i="2"/>
  <c r="AV83" i="2"/>
  <c r="AV84" i="2"/>
  <c r="AV85" i="2"/>
  <c r="AV86" i="2"/>
  <c r="AV87" i="2"/>
  <c r="AV88" i="2"/>
  <c r="AV89" i="2"/>
  <c r="AV90" i="2"/>
  <c r="AV91" i="2"/>
  <c r="AV92" i="2"/>
  <c r="AV93" i="2"/>
  <c r="AV94" i="2"/>
  <c r="AV95" i="2"/>
  <c r="AV96" i="2"/>
  <c r="AV97" i="2"/>
  <c r="AV98" i="2"/>
  <c r="AV99" i="2"/>
  <c r="AV100" i="2"/>
  <c r="AV101" i="2"/>
  <c r="AV102" i="2"/>
  <c r="AV103" i="2"/>
  <c r="AV104" i="2"/>
  <c r="AV105" i="2"/>
  <c r="AV106" i="2"/>
  <c r="AV107" i="2"/>
  <c r="AV108" i="2"/>
  <c r="AV109" i="2"/>
  <c r="AV110" i="2"/>
  <c r="AV5" i="2"/>
  <c r="AT6" i="2"/>
  <c r="AT7" i="2"/>
  <c r="AT8" i="2"/>
  <c r="AT9" i="2"/>
  <c r="AT10" i="2"/>
  <c r="AT11" i="2"/>
  <c r="AT12" i="2"/>
  <c r="AT13" i="2"/>
  <c r="AT14" i="2"/>
  <c r="AT15" i="2"/>
  <c r="AT16" i="2"/>
  <c r="AT17" i="2"/>
  <c r="AT18" i="2"/>
  <c r="AT19" i="2"/>
  <c r="AT20" i="2"/>
  <c r="AT21" i="2"/>
  <c r="AT22" i="2"/>
  <c r="AT23" i="2"/>
  <c r="AT24" i="2"/>
  <c r="AT25" i="2"/>
  <c r="AT26" i="2"/>
  <c r="AT27" i="2"/>
  <c r="AT28" i="2"/>
  <c r="AT29" i="2"/>
  <c r="AT30" i="2"/>
  <c r="AT31" i="2"/>
  <c r="AT32" i="2"/>
  <c r="AT33" i="2"/>
  <c r="AT34" i="2"/>
  <c r="AT35" i="2"/>
  <c r="AT36" i="2"/>
  <c r="AT37" i="2"/>
  <c r="AT38" i="2"/>
  <c r="AT39" i="2"/>
  <c r="AT41" i="2"/>
  <c r="AT42" i="2"/>
  <c r="AT43" i="2"/>
  <c r="AT44" i="2"/>
  <c r="AT45" i="2"/>
  <c r="AT46" i="2"/>
  <c r="AT47" i="2"/>
  <c r="AT48" i="2"/>
  <c r="AT49" i="2"/>
  <c r="AT50" i="2"/>
  <c r="AT51" i="2"/>
  <c r="AT52" i="2"/>
  <c r="AT53" i="2"/>
  <c r="AT54" i="2"/>
  <c r="AT55" i="2"/>
  <c r="AT56" i="2"/>
  <c r="AT57" i="2"/>
  <c r="AT58" i="2"/>
  <c r="AT59" i="2"/>
  <c r="AT60" i="2"/>
  <c r="AT61" i="2"/>
  <c r="AT62" i="2"/>
  <c r="AT63" i="2"/>
  <c r="AT64" i="2"/>
  <c r="AT65" i="2"/>
  <c r="AT66" i="2"/>
  <c r="AT67" i="2"/>
  <c r="AT68" i="2"/>
  <c r="AT69" i="2"/>
  <c r="AT70" i="2"/>
  <c r="AT71" i="2"/>
  <c r="AT72" i="2"/>
  <c r="AT73" i="2"/>
  <c r="AT74" i="2"/>
  <c r="AT75" i="2"/>
  <c r="AT76" i="2"/>
  <c r="AT77" i="2"/>
  <c r="AT78" i="2"/>
  <c r="AT79" i="2"/>
  <c r="AT80" i="2"/>
  <c r="AT81" i="2"/>
  <c r="AT82" i="2"/>
  <c r="AT83" i="2"/>
  <c r="AT84" i="2"/>
  <c r="AT85" i="2"/>
  <c r="AT86" i="2"/>
  <c r="AT87" i="2"/>
  <c r="AT88" i="2"/>
  <c r="AT89" i="2"/>
  <c r="AT90" i="2"/>
  <c r="AT91" i="2"/>
  <c r="AT92" i="2"/>
  <c r="AT93" i="2"/>
  <c r="AT94" i="2"/>
  <c r="AT95" i="2"/>
  <c r="AT96" i="2"/>
  <c r="AT97" i="2"/>
  <c r="AT98" i="2"/>
  <c r="AT99" i="2"/>
  <c r="AT100" i="2"/>
  <c r="AT101" i="2"/>
  <c r="AT102" i="2"/>
  <c r="AT103" i="2"/>
  <c r="AT104" i="2"/>
  <c r="AT105" i="2"/>
  <c r="AT106" i="2"/>
  <c r="AT107" i="2"/>
  <c r="AT108" i="2"/>
  <c r="AT109" i="2"/>
  <c r="AT110" i="2"/>
  <c r="AT5" i="2"/>
  <c r="AR6" i="2"/>
  <c r="AR7" i="2"/>
  <c r="AR8" i="2"/>
  <c r="AR9" i="2"/>
  <c r="AR10" i="2"/>
  <c r="AR11" i="2"/>
  <c r="AR12" i="2"/>
  <c r="AR13" i="2"/>
  <c r="AR14" i="2"/>
  <c r="AR15" i="2"/>
  <c r="AR16" i="2"/>
  <c r="AR17" i="2"/>
  <c r="AR18" i="2"/>
  <c r="AR19" i="2"/>
  <c r="AR20" i="2"/>
  <c r="AR21" i="2"/>
  <c r="AR22" i="2"/>
  <c r="AR23" i="2"/>
  <c r="AR24" i="2"/>
  <c r="AR25" i="2"/>
  <c r="AR26" i="2"/>
  <c r="AR27" i="2"/>
  <c r="AR28" i="2"/>
  <c r="AR29" i="2"/>
  <c r="AR30" i="2"/>
  <c r="AR31" i="2"/>
  <c r="AR32" i="2"/>
  <c r="AR33" i="2"/>
  <c r="AR34" i="2"/>
  <c r="AR35" i="2"/>
  <c r="AR36" i="2"/>
  <c r="AR37" i="2"/>
  <c r="AR38" i="2"/>
  <c r="AR39" i="2"/>
  <c r="AR41" i="2"/>
  <c r="AR42" i="2"/>
  <c r="AR43" i="2"/>
  <c r="AR44" i="2"/>
  <c r="AR45" i="2"/>
  <c r="AR46" i="2"/>
  <c r="AR47" i="2"/>
  <c r="AR48" i="2"/>
  <c r="AR49" i="2"/>
  <c r="AR50" i="2"/>
  <c r="AR51" i="2"/>
  <c r="AR52" i="2"/>
  <c r="AR53" i="2"/>
  <c r="AR54" i="2"/>
  <c r="AR55" i="2"/>
  <c r="AR56" i="2"/>
  <c r="AR57" i="2"/>
  <c r="AR58" i="2"/>
  <c r="AR59" i="2"/>
  <c r="AR60" i="2"/>
  <c r="AR61" i="2"/>
  <c r="AR62" i="2"/>
  <c r="AR63" i="2"/>
  <c r="AR64" i="2"/>
  <c r="AR65" i="2"/>
  <c r="AR66" i="2"/>
  <c r="AR67" i="2"/>
  <c r="AR68" i="2"/>
  <c r="AR69" i="2"/>
  <c r="AR70" i="2"/>
  <c r="AR71" i="2"/>
  <c r="AR72" i="2"/>
  <c r="AR73" i="2"/>
  <c r="AR74" i="2"/>
  <c r="AR75" i="2"/>
  <c r="AR76" i="2"/>
  <c r="AR77" i="2"/>
  <c r="AR78" i="2"/>
  <c r="AR79" i="2"/>
  <c r="AR80" i="2"/>
  <c r="AR81" i="2"/>
  <c r="AR82" i="2"/>
  <c r="AR83" i="2"/>
  <c r="AR84" i="2"/>
  <c r="AR85" i="2"/>
  <c r="AR86" i="2"/>
  <c r="AR87" i="2"/>
  <c r="AR88" i="2"/>
  <c r="AR89" i="2"/>
  <c r="AR90" i="2"/>
  <c r="AR91" i="2"/>
  <c r="AR92" i="2"/>
  <c r="AR93" i="2"/>
  <c r="AR94" i="2"/>
  <c r="AR95" i="2"/>
  <c r="AR96" i="2"/>
  <c r="AR97" i="2"/>
  <c r="AR98" i="2"/>
  <c r="AR99" i="2"/>
  <c r="AR100" i="2"/>
  <c r="AR101" i="2"/>
  <c r="AR102" i="2"/>
  <c r="AR103" i="2"/>
  <c r="AR104" i="2"/>
  <c r="AR105" i="2"/>
  <c r="AR106" i="2"/>
  <c r="AR107" i="2"/>
  <c r="AR108" i="2"/>
  <c r="AR109" i="2"/>
  <c r="AR110" i="2"/>
  <c r="AR5" i="2"/>
  <c r="AP6" i="2"/>
  <c r="AP7" i="2"/>
  <c r="AP8" i="2"/>
  <c r="AP9" i="2"/>
  <c r="AP10" i="2"/>
  <c r="AP11" i="2"/>
  <c r="AP12" i="2"/>
  <c r="AP13" i="2"/>
  <c r="AP14" i="2"/>
  <c r="AP15" i="2"/>
  <c r="AP16" i="2"/>
  <c r="AP17" i="2"/>
  <c r="AP18" i="2"/>
  <c r="AP19" i="2"/>
  <c r="AP20" i="2"/>
  <c r="AP21" i="2"/>
  <c r="AP22" i="2"/>
  <c r="AP23" i="2"/>
  <c r="AP24" i="2"/>
  <c r="AP25" i="2"/>
  <c r="AP26" i="2"/>
  <c r="AP27" i="2"/>
  <c r="AP28" i="2"/>
  <c r="AP29" i="2"/>
  <c r="AP30" i="2"/>
  <c r="AP31" i="2"/>
  <c r="AP32" i="2"/>
  <c r="AP33" i="2"/>
  <c r="AP34" i="2"/>
  <c r="AP35" i="2"/>
  <c r="AP36" i="2"/>
  <c r="AP37" i="2"/>
  <c r="AP38" i="2"/>
  <c r="AP39" i="2"/>
  <c r="AP41" i="2"/>
  <c r="AP42" i="2"/>
  <c r="AP43" i="2"/>
  <c r="AP44" i="2"/>
  <c r="AP45" i="2"/>
  <c r="AP46" i="2"/>
  <c r="AP47" i="2"/>
  <c r="AP48" i="2"/>
  <c r="AP49" i="2"/>
  <c r="AP50" i="2"/>
  <c r="AP51" i="2"/>
  <c r="AP52" i="2"/>
  <c r="AP53" i="2"/>
  <c r="AP54" i="2"/>
  <c r="AP55" i="2"/>
  <c r="AP56" i="2"/>
  <c r="AP57" i="2"/>
  <c r="AP58" i="2"/>
  <c r="AP59" i="2"/>
  <c r="AP60" i="2"/>
  <c r="AP61" i="2"/>
  <c r="AP62" i="2"/>
  <c r="AP63" i="2"/>
  <c r="AP64" i="2"/>
  <c r="AP65" i="2"/>
  <c r="AP66" i="2"/>
  <c r="AP67" i="2"/>
  <c r="AP68" i="2"/>
  <c r="AP69" i="2"/>
  <c r="AP70" i="2"/>
  <c r="AP71" i="2"/>
  <c r="AP72" i="2"/>
  <c r="AP73" i="2"/>
  <c r="AP74" i="2"/>
  <c r="AP75" i="2"/>
  <c r="AP76" i="2"/>
  <c r="AP77" i="2"/>
  <c r="AP78" i="2"/>
  <c r="AP79" i="2"/>
  <c r="AP80" i="2"/>
  <c r="AP81" i="2"/>
  <c r="AP82" i="2"/>
  <c r="AP83" i="2"/>
  <c r="AP84" i="2"/>
  <c r="AP85" i="2"/>
  <c r="AP86" i="2"/>
  <c r="AP87" i="2"/>
  <c r="AP88" i="2"/>
  <c r="AP89" i="2"/>
  <c r="AP90" i="2"/>
  <c r="AP91" i="2"/>
  <c r="AP92" i="2"/>
  <c r="AP93" i="2"/>
  <c r="AP94" i="2"/>
  <c r="AP95" i="2"/>
  <c r="AP96" i="2"/>
  <c r="AP97" i="2"/>
  <c r="AP98" i="2"/>
  <c r="AP99" i="2"/>
  <c r="AP100" i="2"/>
  <c r="AP101" i="2"/>
  <c r="AP102" i="2"/>
  <c r="AP103" i="2"/>
  <c r="AP104" i="2"/>
  <c r="AP105" i="2"/>
  <c r="AP106" i="2"/>
  <c r="AP107" i="2"/>
  <c r="AP108" i="2"/>
  <c r="AP109" i="2"/>
  <c r="AP110" i="2"/>
  <c r="AP5" i="2"/>
  <c r="AN6" i="2"/>
  <c r="AN7" i="2"/>
  <c r="AN8" i="2"/>
  <c r="AN9" i="2"/>
  <c r="AN10" i="2"/>
  <c r="AN11" i="2"/>
  <c r="AN12" i="2"/>
  <c r="AN13" i="2"/>
  <c r="AN14" i="2"/>
  <c r="AN15" i="2"/>
  <c r="AN16" i="2"/>
  <c r="AN17" i="2"/>
  <c r="AN18" i="2"/>
  <c r="AN19" i="2"/>
  <c r="AN20" i="2"/>
  <c r="AN21" i="2"/>
  <c r="AN22" i="2"/>
  <c r="AN23" i="2"/>
  <c r="AN24" i="2"/>
  <c r="AN25" i="2"/>
  <c r="AN26" i="2"/>
  <c r="AN27" i="2"/>
  <c r="AN28" i="2"/>
  <c r="AN29" i="2"/>
  <c r="AN30" i="2"/>
  <c r="AN31" i="2"/>
  <c r="AN32" i="2"/>
  <c r="AN33" i="2"/>
  <c r="AN34" i="2"/>
  <c r="AN35" i="2"/>
  <c r="AN36" i="2"/>
  <c r="AN37" i="2"/>
  <c r="AN38" i="2"/>
  <c r="AN39" i="2"/>
  <c r="AN41" i="2"/>
  <c r="AN42" i="2"/>
  <c r="AN43" i="2"/>
  <c r="AN44" i="2"/>
  <c r="AN45" i="2"/>
  <c r="AN46" i="2"/>
  <c r="AN47" i="2"/>
  <c r="AN48" i="2"/>
  <c r="AN49" i="2"/>
  <c r="AN50" i="2"/>
  <c r="AN51" i="2"/>
  <c r="AN52" i="2"/>
  <c r="AN53" i="2"/>
  <c r="AN54" i="2"/>
  <c r="AN55" i="2"/>
  <c r="AN56" i="2"/>
  <c r="AN57" i="2"/>
  <c r="AN58" i="2"/>
  <c r="AN59" i="2"/>
  <c r="AN60" i="2"/>
  <c r="AN61" i="2"/>
  <c r="AN62" i="2"/>
  <c r="AN63" i="2"/>
  <c r="AN64" i="2"/>
  <c r="AN65" i="2"/>
  <c r="AN66" i="2"/>
  <c r="AN67" i="2"/>
  <c r="AN68" i="2"/>
  <c r="AN69" i="2"/>
  <c r="AN70" i="2"/>
  <c r="AN71" i="2"/>
  <c r="AN72" i="2"/>
  <c r="AN73" i="2"/>
  <c r="AN74" i="2"/>
  <c r="AN75" i="2"/>
  <c r="AN76" i="2"/>
  <c r="AN77" i="2"/>
  <c r="AN78" i="2"/>
  <c r="AN79" i="2"/>
  <c r="AN80" i="2"/>
  <c r="AN81" i="2"/>
  <c r="AN82" i="2"/>
  <c r="AN83" i="2"/>
  <c r="AN84" i="2"/>
  <c r="AN85" i="2"/>
  <c r="AN86" i="2"/>
  <c r="AN87" i="2"/>
  <c r="AN88" i="2"/>
  <c r="AN89" i="2"/>
  <c r="AN90" i="2"/>
  <c r="AN91" i="2"/>
  <c r="AN92" i="2"/>
  <c r="AN93" i="2"/>
  <c r="AN94" i="2"/>
  <c r="AN95" i="2"/>
  <c r="AN96" i="2"/>
  <c r="AN97" i="2"/>
  <c r="AN98" i="2"/>
  <c r="AN99" i="2"/>
  <c r="AN100" i="2"/>
  <c r="AN101" i="2"/>
  <c r="AN102" i="2"/>
  <c r="AN103" i="2"/>
  <c r="AN104" i="2"/>
  <c r="AN105" i="2"/>
  <c r="AN106" i="2"/>
  <c r="AN107" i="2"/>
  <c r="AN108" i="2"/>
  <c r="AN109" i="2"/>
  <c r="AN110" i="2"/>
  <c r="AN5" i="2"/>
  <c r="AL6" i="2"/>
  <c r="AL7" i="2"/>
  <c r="AL8" i="2"/>
  <c r="AL9" i="2"/>
  <c r="AL10" i="2"/>
  <c r="AL11" i="2"/>
  <c r="AL12" i="2"/>
  <c r="AL13" i="2"/>
  <c r="AL14" i="2"/>
  <c r="AL15" i="2"/>
  <c r="AL16" i="2"/>
  <c r="AL17" i="2"/>
  <c r="AL18" i="2"/>
  <c r="AL19" i="2"/>
  <c r="AL20" i="2"/>
  <c r="AL21" i="2"/>
  <c r="AL22" i="2"/>
  <c r="AL23" i="2"/>
  <c r="AL24" i="2"/>
  <c r="AL25" i="2"/>
  <c r="AL26" i="2"/>
  <c r="AL27" i="2"/>
  <c r="AL28" i="2"/>
  <c r="AL29" i="2"/>
  <c r="AL30" i="2"/>
  <c r="AL31" i="2"/>
  <c r="AL32" i="2"/>
  <c r="AL33" i="2"/>
  <c r="AL34" i="2"/>
  <c r="AL35" i="2"/>
  <c r="AL36" i="2"/>
  <c r="AL37" i="2"/>
  <c r="AL38" i="2"/>
  <c r="AL39" i="2"/>
  <c r="AL41" i="2"/>
  <c r="AL42" i="2"/>
  <c r="AL43" i="2"/>
  <c r="AL44" i="2"/>
  <c r="AL45" i="2"/>
  <c r="AL46" i="2"/>
  <c r="AL47" i="2"/>
  <c r="AL48" i="2"/>
  <c r="AL49" i="2"/>
  <c r="AL50" i="2"/>
  <c r="AL51" i="2"/>
  <c r="AL52" i="2"/>
  <c r="AL53" i="2"/>
  <c r="AL54" i="2"/>
  <c r="AL55" i="2"/>
  <c r="AL56" i="2"/>
  <c r="AL57" i="2"/>
  <c r="AL58" i="2"/>
  <c r="AL59" i="2"/>
  <c r="AL60" i="2"/>
  <c r="AL61" i="2"/>
  <c r="AL62" i="2"/>
  <c r="AL63" i="2"/>
  <c r="AL64" i="2"/>
  <c r="AL65" i="2"/>
  <c r="AL66" i="2"/>
  <c r="AL67" i="2"/>
  <c r="AL68" i="2"/>
  <c r="AL69" i="2"/>
  <c r="AL70" i="2"/>
  <c r="AL71" i="2"/>
  <c r="AL72" i="2"/>
  <c r="AL73" i="2"/>
  <c r="AL74" i="2"/>
  <c r="AL75" i="2"/>
  <c r="AL76" i="2"/>
  <c r="AL77" i="2"/>
  <c r="AL78" i="2"/>
  <c r="AL79" i="2"/>
  <c r="AL80" i="2"/>
  <c r="AL81" i="2"/>
  <c r="AL82" i="2"/>
  <c r="AL83" i="2"/>
  <c r="AL84" i="2"/>
  <c r="AL85" i="2"/>
  <c r="AL86" i="2"/>
  <c r="AL87" i="2"/>
  <c r="AL88" i="2"/>
  <c r="AL89" i="2"/>
  <c r="AL90" i="2"/>
  <c r="AL91" i="2"/>
  <c r="AL92" i="2"/>
  <c r="AL93" i="2"/>
  <c r="AL94" i="2"/>
  <c r="AL95" i="2"/>
  <c r="AL96" i="2"/>
  <c r="AL97" i="2"/>
  <c r="AL98" i="2"/>
  <c r="AL99" i="2"/>
  <c r="AL100" i="2"/>
  <c r="AL101" i="2"/>
  <c r="AL102" i="2"/>
  <c r="AL103" i="2"/>
  <c r="AL104" i="2"/>
  <c r="AL105" i="2"/>
  <c r="AL106" i="2"/>
  <c r="AL107" i="2"/>
  <c r="AL108" i="2"/>
  <c r="AL109" i="2"/>
  <c r="AL110" i="2"/>
  <c r="AL5" i="2"/>
  <c r="AJ6" i="2"/>
  <c r="AJ7" i="2"/>
  <c r="AJ8" i="2"/>
  <c r="AJ9" i="2"/>
  <c r="AJ10" i="2"/>
  <c r="AJ11" i="2"/>
  <c r="AJ12" i="2"/>
  <c r="AJ13" i="2"/>
  <c r="AJ14" i="2"/>
  <c r="AJ15" i="2"/>
  <c r="AJ16" i="2"/>
  <c r="AJ17" i="2"/>
  <c r="AJ18" i="2"/>
  <c r="AJ19" i="2"/>
  <c r="AJ20" i="2"/>
  <c r="AJ21" i="2"/>
  <c r="AJ22" i="2"/>
  <c r="AJ23" i="2"/>
  <c r="AJ24" i="2"/>
  <c r="AJ25" i="2"/>
  <c r="AJ26" i="2"/>
  <c r="AJ27" i="2"/>
  <c r="AJ28" i="2"/>
  <c r="AJ29" i="2"/>
  <c r="AJ30" i="2"/>
  <c r="AJ31" i="2"/>
  <c r="AJ32" i="2"/>
  <c r="AJ33" i="2"/>
  <c r="AJ34" i="2"/>
  <c r="AJ35" i="2"/>
  <c r="AJ36" i="2"/>
  <c r="AJ37" i="2"/>
  <c r="AJ38" i="2"/>
  <c r="AJ39" i="2"/>
  <c r="AJ41" i="2"/>
  <c r="AJ42" i="2"/>
  <c r="AJ43" i="2"/>
  <c r="AJ44" i="2"/>
  <c r="AJ45" i="2"/>
  <c r="AJ46" i="2"/>
  <c r="AJ47" i="2"/>
  <c r="AJ48" i="2"/>
  <c r="AJ49" i="2"/>
  <c r="AJ50" i="2"/>
  <c r="AJ51" i="2"/>
  <c r="AJ52" i="2"/>
  <c r="AJ53" i="2"/>
  <c r="AJ54" i="2"/>
  <c r="AJ55" i="2"/>
  <c r="AJ56" i="2"/>
  <c r="AJ57" i="2"/>
  <c r="AJ58" i="2"/>
  <c r="AJ59" i="2"/>
  <c r="AJ60" i="2"/>
  <c r="AJ61" i="2"/>
  <c r="AJ62" i="2"/>
  <c r="AJ63" i="2"/>
  <c r="AJ64" i="2"/>
  <c r="AJ65" i="2"/>
  <c r="AJ66" i="2"/>
  <c r="AJ67" i="2"/>
  <c r="AJ68" i="2"/>
  <c r="AJ69" i="2"/>
  <c r="AJ70" i="2"/>
  <c r="AJ71" i="2"/>
  <c r="AJ72" i="2"/>
  <c r="AJ73" i="2"/>
  <c r="AJ74" i="2"/>
  <c r="AJ75" i="2"/>
  <c r="AJ76" i="2"/>
  <c r="AJ77" i="2"/>
  <c r="AJ78" i="2"/>
  <c r="AJ79" i="2"/>
  <c r="AJ80" i="2"/>
  <c r="AJ81" i="2"/>
  <c r="AJ82" i="2"/>
  <c r="AJ83" i="2"/>
  <c r="AJ84" i="2"/>
  <c r="AJ85" i="2"/>
  <c r="AJ86" i="2"/>
  <c r="AJ87" i="2"/>
  <c r="AJ88" i="2"/>
  <c r="AJ89" i="2"/>
  <c r="AJ90" i="2"/>
  <c r="AJ91" i="2"/>
  <c r="AJ92" i="2"/>
  <c r="AJ93" i="2"/>
  <c r="AJ94" i="2"/>
  <c r="AJ95" i="2"/>
  <c r="AJ96" i="2"/>
  <c r="AJ97" i="2"/>
  <c r="AJ98" i="2"/>
  <c r="AJ99" i="2"/>
  <c r="AJ100" i="2"/>
  <c r="AJ101" i="2"/>
  <c r="AJ102" i="2"/>
  <c r="AJ103" i="2"/>
  <c r="AJ104" i="2"/>
  <c r="AJ105" i="2"/>
  <c r="AJ106" i="2"/>
  <c r="AJ107" i="2"/>
  <c r="AJ108" i="2"/>
  <c r="AJ109" i="2"/>
  <c r="AJ110" i="2"/>
  <c r="AJ5" i="2"/>
  <c r="AH6" i="2"/>
  <c r="AH7" i="2"/>
  <c r="AH8" i="2"/>
  <c r="AH9" i="2"/>
  <c r="AH10" i="2"/>
  <c r="AH11" i="2"/>
  <c r="AH12" i="2"/>
  <c r="AH13" i="2"/>
  <c r="AH14" i="2"/>
  <c r="AH15" i="2"/>
  <c r="AH16" i="2"/>
  <c r="AH17" i="2"/>
  <c r="AH18" i="2"/>
  <c r="AH19" i="2"/>
  <c r="AH20" i="2"/>
  <c r="AH21" i="2"/>
  <c r="AH22" i="2"/>
  <c r="AH23" i="2"/>
  <c r="AH24" i="2"/>
  <c r="AH25" i="2"/>
  <c r="AH26" i="2"/>
  <c r="AH27" i="2"/>
  <c r="AH28" i="2"/>
  <c r="AH29" i="2"/>
  <c r="AH30" i="2"/>
  <c r="AH31" i="2"/>
  <c r="AH32" i="2"/>
  <c r="AH33" i="2"/>
  <c r="AH34" i="2"/>
  <c r="AH35" i="2"/>
  <c r="AH36" i="2"/>
  <c r="AH37" i="2"/>
  <c r="AH38" i="2"/>
  <c r="AH39" i="2"/>
  <c r="AH41" i="2"/>
  <c r="AH42" i="2"/>
  <c r="AH43" i="2"/>
  <c r="AH44" i="2"/>
  <c r="AH45" i="2"/>
  <c r="AH46" i="2"/>
  <c r="AH47" i="2"/>
  <c r="AH48" i="2"/>
  <c r="AH49" i="2"/>
  <c r="AH50" i="2"/>
  <c r="AH51" i="2"/>
  <c r="AH52" i="2"/>
  <c r="AH53" i="2"/>
  <c r="AH54" i="2"/>
  <c r="AH55" i="2"/>
  <c r="AH56" i="2"/>
  <c r="AH57" i="2"/>
  <c r="AH58" i="2"/>
  <c r="AH59" i="2"/>
  <c r="AH60" i="2"/>
  <c r="AH61" i="2"/>
  <c r="AH62" i="2"/>
  <c r="AH63" i="2"/>
  <c r="AH64" i="2"/>
  <c r="AH65" i="2"/>
  <c r="AH66" i="2"/>
  <c r="AH67" i="2"/>
  <c r="AH68" i="2"/>
  <c r="AH69" i="2"/>
  <c r="AH70" i="2"/>
  <c r="AH71" i="2"/>
  <c r="AH72" i="2"/>
  <c r="AH73" i="2"/>
  <c r="AH74" i="2"/>
  <c r="AH75" i="2"/>
  <c r="AH76" i="2"/>
  <c r="AH77" i="2"/>
  <c r="AH78" i="2"/>
  <c r="AH79" i="2"/>
  <c r="AH80" i="2"/>
  <c r="AH81" i="2"/>
  <c r="AH82" i="2"/>
  <c r="AH83" i="2"/>
  <c r="AH84" i="2"/>
  <c r="AH85" i="2"/>
  <c r="AH86" i="2"/>
  <c r="AH87" i="2"/>
  <c r="AH88" i="2"/>
  <c r="AH89" i="2"/>
  <c r="AH90" i="2"/>
  <c r="AH91" i="2"/>
  <c r="AH92" i="2"/>
  <c r="AH93" i="2"/>
  <c r="AH94" i="2"/>
  <c r="AH95" i="2"/>
  <c r="AH96" i="2"/>
  <c r="AH97" i="2"/>
  <c r="AH98" i="2"/>
  <c r="AH99" i="2"/>
  <c r="AH100" i="2"/>
  <c r="AH101" i="2"/>
  <c r="AH102" i="2"/>
  <c r="AH103" i="2"/>
  <c r="AH104" i="2"/>
  <c r="AH105" i="2"/>
  <c r="AH106" i="2"/>
  <c r="AH107" i="2"/>
  <c r="AH108" i="2"/>
  <c r="AH109" i="2"/>
  <c r="AH110" i="2"/>
  <c r="AH5" i="2"/>
  <c r="AF6" i="2"/>
  <c r="AF7" i="2"/>
  <c r="AF8" i="2"/>
  <c r="AF9" i="2"/>
  <c r="AF10" i="2"/>
  <c r="AF11" i="2"/>
  <c r="AF12" i="2"/>
  <c r="AF13" i="2"/>
  <c r="AF14" i="2"/>
  <c r="AF15" i="2"/>
  <c r="AF16" i="2"/>
  <c r="AF17" i="2"/>
  <c r="AF18" i="2"/>
  <c r="AF19" i="2"/>
  <c r="AF20" i="2"/>
  <c r="AF21" i="2"/>
  <c r="AF22" i="2"/>
  <c r="AF23" i="2"/>
  <c r="AF24" i="2"/>
  <c r="AF25" i="2"/>
  <c r="AF26" i="2"/>
  <c r="AF27" i="2"/>
  <c r="AF28" i="2"/>
  <c r="AF29" i="2"/>
  <c r="AF30" i="2"/>
  <c r="AF31" i="2"/>
  <c r="AF32" i="2"/>
  <c r="AF33" i="2"/>
  <c r="AF34" i="2"/>
  <c r="AF35" i="2"/>
  <c r="AF36" i="2"/>
  <c r="AF37" i="2"/>
  <c r="AF38" i="2"/>
  <c r="AF39" i="2"/>
  <c r="AF41" i="2"/>
  <c r="AF42" i="2"/>
  <c r="AF43" i="2"/>
  <c r="AF44" i="2"/>
  <c r="AF45" i="2"/>
  <c r="AF46" i="2"/>
  <c r="AF47" i="2"/>
  <c r="AF48" i="2"/>
  <c r="AF49" i="2"/>
  <c r="AF50" i="2"/>
  <c r="AF51" i="2"/>
  <c r="AF52" i="2"/>
  <c r="AF53" i="2"/>
  <c r="AF54" i="2"/>
  <c r="AF55" i="2"/>
  <c r="AF56" i="2"/>
  <c r="AF57" i="2"/>
  <c r="AF58" i="2"/>
  <c r="AF59" i="2"/>
  <c r="AF60" i="2"/>
  <c r="AF61" i="2"/>
  <c r="AF62" i="2"/>
  <c r="AF63" i="2"/>
  <c r="AF64" i="2"/>
  <c r="AF65" i="2"/>
  <c r="AF66" i="2"/>
  <c r="AF67" i="2"/>
  <c r="AF68" i="2"/>
  <c r="AF69" i="2"/>
  <c r="AF70" i="2"/>
  <c r="AF71" i="2"/>
  <c r="AF72" i="2"/>
  <c r="AF73" i="2"/>
  <c r="AF74" i="2"/>
  <c r="AF75" i="2"/>
  <c r="AF76" i="2"/>
  <c r="AF77" i="2"/>
  <c r="AF78" i="2"/>
  <c r="AF79" i="2"/>
  <c r="AF80" i="2"/>
  <c r="AF81" i="2"/>
  <c r="AF82" i="2"/>
  <c r="AF83" i="2"/>
  <c r="AF84" i="2"/>
  <c r="AF85" i="2"/>
  <c r="AF86" i="2"/>
  <c r="AF87" i="2"/>
  <c r="AF88" i="2"/>
  <c r="AF89" i="2"/>
  <c r="AF90" i="2"/>
  <c r="AF91" i="2"/>
  <c r="AF92" i="2"/>
  <c r="AF93" i="2"/>
  <c r="AF94" i="2"/>
  <c r="AF95" i="2"/>
  <c r="AF96" i="2"/>
  <c r="AF97" i="2"/>
  <c r="AF98" i="2"/>
  <c r="AF99" i="2"/>
  <c r="AF100" i="2"/>
  <c r="AF101" i="2"/>
  <c r="AF102" i="2"/>
  <c r="AF103" i="2"/>
  <c r="AF104" i="2"/>
  <c r="AF105" i="2"/>
  <c r="AF106" i="2"/>
  <c r="AF107" i="2"/>
  <c r="AF108" i="2"/>
  <c r="AF109" i="2"/>
  <c r="AF110" i="2"/>
  <c r="AF5" i="2"/>
  <c r="AD6" i="2"/>
  <c r="AD7" i="2"/>
  <c r="AD8" i="2"/>
  <c r="AD9" i="2"/>
  <c r="AD10" i="2"/>
  <c r="AD11" i="2"/>
  <c r="AD12" i="2"/>
  <c r="AD13" i="2"/>
  <c r="AD14" i="2"/>
  <c r="AD15" i="2"/>
  <c r="AD16" i="2"/>
  <c r="AD17" i="2"/>
  <c r="AD18" i="2"/>
  <c r="AD19" i="2"/>
  <c r="AD20" i="2"/>
  <c r="AD21" i="2"/>
  <c r="AD22" i="2"/>
  <c r="AD23" i="2"/>
  <c r="AD24" i="2"/>
  <c r="AD25" i="2"/>
  <c r="AD26" i="2"/>
  <c r="AD27" i="2"/>
  <c r="AD28" i="2"/>
  <c r="AD29" i="2"/>
  <c r="AD30" i="2"/>
  <c r="AD31" i="2"/>
  <c r="AD32" i="2"/>
  <c r="AD33" i="2"/>
  <c r="AD34" i="2"/>
  <c r="AD35" i="2"/>
  <c r="AD36" i="2"/>
  <c r="AD37" i="2"/>
  <c r="AD38" i="2"/>
  <c r="AD39" i="2"/>
  <c r="AD41" i="2"/>
  <c r="AD42" i="2"/>
  <c r="AD43" i="2"/>
  <c r="AD44" i="2"/>
  <c r="AD45" i="2"/>
  <c r="AD46" i="2"/>
  <c r="AD47" i="2"/>
  <c r="AD48" i="2"/>
  <c r="AD49" i="2"/>
  <c r="AD50" i="2"/>
  <c r="AD51" i="2"/>
  <c r="AD52" i="2"/>
  <c r="AD53" i="2"/>
  <c r="AD54" i="2"/>
  <c r="AD55" i="2"/>
  <c r="AD56" i="2"/>
  <c r="AD57" i="2"/>
  <c r="AD58" i="2"/>
  <c r="AD59" i="2"/>
  <c r="AD60" i="2"/>
  <c r="AD61" i="2"/>
  <c r="AD62" i="2"/>
  <c r="AD63" i="2"/>
  <c r="AD64" i="2"/>
  <c r="AD65" i="2"/>
  <c r="AD66" i="2"/>
  <c r="AD67" i="2"/>
  <c r="AD68" i="2"/>
  <c r="AD69" i="2"/>
  <c r="AD70" i="2"/>
  <c r="AD71" i="2"/>
  <c r="AD72" i="2"/>
  <c r="AD73" i="2"/>
  <c r="AD74" i="2"/>
  <c r="AD75" i="2"/>
  <c r="AD76" i="2"/>
  <c r="AD77" i="2"/>
  <c r="AD78" i="2"/>
  <c r="AD79" i="2"/>
  <c r="AD80" i="2"/>
  <c r="AD81" i="2"/>
  <c r="AD82" i="2"/>
  <c r="AD83" i="2"/>
  <c r="AD84" i="2"/>
  <c r="AD85" i="2"/>
  <c r="AD86" i="2"/>
  <c r="AD87" i="2"/>
  <c r="AD88" i="2"/>
  <c r="AD89" i="2"/>
  <c r="AD90" i="2"/>
  <c r="AD91" i="2"/>
  <c r="AD92" i="2"/>
  <c r="AD93" i="2"/>
  <c r="AD94" i="2"/>
  <c r="AD95" i="2"/>
  <c r="AD96" i="2"/>
  <c r="AD97" i="2"/>
  <c r="AD98" i="2"/>
  <c r="AD99" i="2"/>
  <c r="AD100" i="2"/>
  <c r="AD101" i="2"/>
  <c r="AD102" i="2"/>
  <c r="AD103" i="2"/>
  <c r="AD104" i="2"/>
  <c r="AD105" i="2"/>
  <c r="AD106" i="2"/>
  <c r="AD107" i="2"/>
  <c r="AD108" i="2"/>
  <c r="AD109" i="2"/>
  <c r="AD110" i="2"/>
  <c r="AD5" i="2"/>
  <c r="AB6" i="2"/>
  <c r="AB7" i="2"/>
  <c r="AB8" i="2"/>
  <c r="AB9" i="2"/>
  <c r="AB10" i="2"/>
  <c r="AB11" i="2"/>
  <c r="AB12" i="2"/>
  <c r="AB13" i="2"/>
  <c r="AB14" i="2"/>
  <c r="AB15" i="2"/>
  <c r="AB16" i="2"/>
  <c r="AB17" i="2"/>
  <c r="AB18" i="2"/>
  <c r="AB19" i="2"/>
  <c r="AB20" i="2"/>
  <c r="AB21" i="2"/>
  <c r="AB22" i="2"/>
  <c r="AB23" i="2"/>
  <c r="AB24" i="2"/>
  <c r="AB25" i="2"/>
  <c r="AB26" i="2"/>
  <c r="AB27" i="2"/>
  <c r="AB28" i="2"/>
  <c r="AB29" i="2"/>
  <c r="AB30" i="2"/>
  <c r="AB31" i="2"/>
  <c r="AB32" i="2"/>
  <c r="AB33" i="2"/>
  <c r="AB34" i="2"/>
  <c r="AB35" i="2"/>
  <c r="AB36" i="2"/>
  <c r="AB37" i="2"/>
  <c r="AB38" i="2"/>
  <c r="AB39" i="2"/>
  <c r="AB41" i="2"/>
  <c r="AB42" i="2"/>
  <c r="AB43" i="2"/>
  <c r="AB44" i="2"/>
  <c r="AB45" i="2"/>
  <c r="AB46" i="2"/>
  <c r="AB47" i="2"/>
  <c r="AB48" i="2"/>
  <c r="AB49" i="2"/>
  <c r="AB50" i="2"/>
  <c r="AB51" i="2"/>
  <c r="AB52" i="2"/>
  <c r="AB53" i="2"/>
  <c r="AB54" i="2"/>
  <c r="AB55" i="2"/>
  <c r="AB56" i="2"/>
  <c r="AB57" i="2"/>
  <c r="AB58" i="2"/>
  <c r="AB59" i="2"/>
  <c r="AB60" i="2"/>
  <c r="AB61" i="2"/>
  <c r="AB62" i="2"/>
  <c r="AB63" i="2"/>
  <c r="AB64" i="2"/>
  <c r="AB65" i="2"/>
  <c r="AB66" i="2"/>
  <c r="AB67" i="2"/>
  <c r="AB68" i="2"/>
  <c r="AB69" i="2"/>
  <c r="AB70" i="2"/>
  <c r="AB71" i="2"/>
  <c r="AB72" i="2"/>
  <c r="AB73" i="2"/>
  <c r="AB74" i="2"/>
  <c r="AB75" i="2"/>
  <c r="AB76" i="2"/>
  <c r="AB77" i="2"/>
  <c r="AB78" i="2"/>
  <c r="AB79" i="2"/>
  <c r="AB80" i="2"/>
  <c r="AB81" i="2"/>
  <c r="AB82" i="2"/>
  <c r="AB83" i="2"/>
  <c r="AB84" i="2"/>
  <c r="AB85" i="2"/>
  <c r="AB86" i="2"/>
  <c r="AB87" i="2"/>
  <c r="AB88" i="2"/>
  <c r="AB89" i="2"/>
  <c r="AB90" i="2"/>
  <c r="AB91" i="2"/>
  <c r="AB92" i="2"/>
  <c r="AB93" i="2"/>
  <c r="AB94" i="2"/>
  <c r="AB95" i="2"/>
  <c r="AB96" i="2"/>
  <c r="AB97" i="2"/>
  <c r="AB98" i="2"/>
  <c r="AB99" i="2"/>
  <c r="AB100" i="2"/>
  <c r="AB101" i="2"/>
  <c r="AB102" i="2"/>
  <c r="AB103" i="2"/>
  <c r="AB104" i="2"/>
  <c r="AB105" i="2"/>
  <c r="AB106" i="2"/>
  <c r="AB107" i="2"/>
  <c r="AB108" i="2"/>
  <c r="AB109" i="2"/>
  <c r="AB110" i="2"/>
  <c r="Z6" i="2"/>
  <c r="Z7" i="2"/>
  <c r="Z8" i="2"/>
  <c r="Z9" i="2"/>
  <c r="Z10" i="2"/>
  <c r="Z11" i="2"/>
  <c r="Z12" i="2"/>
  <c r="Z13" i="2"/>
  <c r="Z14" i="2"/>
  <c r="Z15" i="2"/>
  <c r="Z16" i="2"/>
  <c r="Z17" i="2"/>
  <c r="Z18" i="2"/>
  <c r="Z19" i="2"/>
  <c r="Z20" i="2"/>
  <c r="Z21" i="2"/>
  <c r="Z22" i="2"/>
  <c r="Z23" i="2"/>
  <c r="Z24" i="2"/>
  <c r="Z25" i="2"/>
  <c r="Z26" i="2"/>
  <c r="Z27" i="2"/>
  <c r="Z28" i="2"/>
  <c r="Z29" i="2"/>
  <c r="Z30" i="2"/>
  <c r="Z31" i="2"/>
  <c r="Z32" i="2"/>
  <c r="Z33" i="2"/>
  <c r="Z34" i="2"/>
  <c r="Z35" i="2"/>
  <c r="Z36" i="2"/>
  <c r="Z37" i="2"/>
  <c r="Z38" i="2"/>
  <c r="Z39"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X6" i="2"/>
  <c r="X7" i="2"/>
  <c r="X8" i="2"/>
  <c r="X9" i="2"/>
  <c r="X10" i="2"/>
  <c r="X11" i="2"/>
  <c r="X12" i="2"/>
  <c r="X13" i="2"/>
  <c r="X14" i="2"/>
  <c r="X15" i="2"/>
  <c r="X16" i="2"/>
  <c r="X17" i="2"/>
  <c r="X18" i="2"/>
  <c r="X19" i="2"/>
  <c r="X20" i="2"/>
  <c r="X21" i="2"/>
  <c r="X22" i="2"/>
  <c r="X23" i="2"/>
  <c r="X24" i="2"/>
  <c r="X25" i="2"/>
  <c r="X26" i="2"/>
  <c r="X27" i="2"/>
  <c r="X28" i="2"/>
  <c r="X29" i="2"/>
  <c r="X30" i="2"/>
  <c r="X31" i="2"/>
  <c r="X32" i="2"/>
  <c r="X33" i="2"/>
  <c r="X34" i="2"/>
  <c r="X35" i="2"/>
  <c r="X36" i="2"/>
  <c r="X37" i="2"/>
  <c r="X38" i="2"/>
  <c r="X39" i="2"/>
  <c r="X41" i="2"/>
  <c r="X42" i="2"/>
  <c r="X43" i="2"/>
  <c r="X44" i="2"/>
  <c r="X45" i="2"/>
  <c r="X46" i="2"/>
  <c r="X47" i="2"/>
  <c r="X48" i="2"/>
  <c r="X49" i="2"/>
  <c r="X50" i="2"/>
  <c r="X51" i="2"/>
  <c r="X52" i="2"/>
  <c r="X53" i="2"/>
  <c r="X54" i="2"/>
  <c r="X55" i="2"/>
  <c r="X56" i="2"/>
  <c r="X57" i="2"/>
  <c r="X58" i="2"/>
  <c r="X59" i="2"/>
  <c r="X60" i="2"/>
  <c r="X61" i="2"/>
  <c r="X62" i="2"/>
  <c r="X63" i="2"/>
  <c r="X64" i="2"/>
  <c r="X65" i="2"/>
  <c r="X66" i="2"/>
  <c r="X67" i="2"/>
  <c r="X68" i="2"/>
  <c r="X69" i="2"/>
  <c r="X70" i="2"/>
  <c r="X71" i="2"/>
  <c r="X72" i="2"/>
  <c r="X73" i="2"/>
  <c r="X74" i="2"/>
  <c r="X75" i="2"/>
  <c r="X76" i="2"/>
  <c r="X77" i="2"/>
  <c r="X78" i="2"/>
  <c r="X79" i="2"/>
  <c r="X80" i="2"/>
  <c r="X81" i="2"/>
  <c r="X82" i="2"/>
  <c r="X83" i="2"/>
  <c r="X84" i="2"/>
  <c r="X85" i="2"/>
  <c r="X86" i="2"/>
  <c r="X87" i="2"/>
  <c r="X88" i="2"/>
  <c r="X89" i="2"/>
  <c r="X90" i="2"/>
  <c r="X91" i="2"/>
  <c r="X92" i="2"/>
  <c r="X93" i="2"/>
  <c r="X94" i="2"/>
  <c r="X95" i="2"/>
  <c r="X96" i="2"/>
  <c r="X97" i="2"/>
  <c r="X98" i="2"/>
  <c r="X99" i="2"/>
  <c r="X100" i="2"/>
  <c r="X101" i="2"/>
  <c r="X102" i="2"/>
  <c r="X103" i="2"/>
  <c r="X104" i="2"/>
  <c r="X105" i="2"/>
  <c r="X106" i="2"/>
  <c r="X107" i="2"/>
  <c r="X108" i="2"/>
  <c r="X109" i="2"/>
  <c r="X110" i="2"/>
  <c r="V6" i="2"/>
  <c r="V7" i="2"/>
  <c r="V8" i="2"/>
  <c r="V9" i="2"/>
  <c r="V10" i="2"/>
  <c r="V11" i="2"/>
  <c r="V12" i="2"/>
  <c r="V13" i="2"/>
  <c r="V14" i="2"/>
  <c r="V15" i="2"/>
  <c r="V16" i="2"/>
  <c r="V17" i="2"/>
  <c r="V18" i="2"/>
  <c r="V19" i="2"/>
  <c r="V20" i="2"/>
  <c r="V21" i="2"/>
  <c r="V22" i="2"/>
  <c r="V23" i="2"/>
  <c r="V24" i="2"/>
  <c r="V25" i="2"/>
  <c r="V26" i="2"/>
  <c r="V27" i="2"/>
  <c r="V28" i="2"/>
  <c r="V29" i="2"/>
  <c r="V30" i="2"/>
  <c r="V31" i="2"/>
  <c r="V32" i="2"/>
  <c r="V33" i="2"/>
  <c r="V34" i="2"/>
  <c r="V35" i="2"/>
  <c r="V36" i="2"/>
  <c r="V37" i="2"/>
  <c r="V38" i="2"/>
  <c r="V39" i="2"/>
  <c r="V41" i="2"/>
  <c r="V42" i="2"/>
  <c r="V43" i="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AB5" i="2"/>
  <c r="Z5" i="2"/>
  <c r="X5" i="2"/>
  <c r="V5" i="2"/>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1" i="2"/>
  <c r="T42" i="2"/>
  <c r="T43" i="2"/>
  <c r="T44" i="2"/>
  <c r="T45" i="2"/>
  <c r="T46" i="2"/>
  <c r="T47" i="2"/>
  <c r="T48" i="2"/>
  <c r="T49" i="2"/>
  <c r="T50" i="2"/>
  <c r="T51" i="2"/>
  <c r="T52" i="2"/>
  <c r="T53" i="2"/>
  <c r="T54" i="2"/>
  <c r="T55" i="2"/>
  <c r="T56" i="2"/>
  <c r="T57" i="2"/>
  <c r="T58" i="2"/>
  <c r="T59" i="2"/>
  <c r="T60" i="2"/>
  <c r="T61" i="2"/>
  <c r="T62" i="2"/>
  <c r="T63" i="2"/>
  <c r="T64" i="2"/>
  <c r="T65" i="2"/>
  <c r="T66" i="2"/>
  <c r="T67" i="2"/>
  <c r="T68" i="2"/>
  <c r="T69" i="2"/>
  <c r="T70" i="2"/>
  <c r="T71" i="2"/>
  <c r="T72" i="2"/>
  <c r="T73" i="2"/>
  <c r="T74" i="2"/>
  <c r="T75" i="2"/>
  <c r="T76" i="2"/>
  <c r="T77" i="2"/>
  <c r="T78" i="2"/>
  <c r="T79" i="2"/>
  <c r="T80" i="2"/>
  <c r="T81" i="2"/>
  <c r="T82" i="2"/>
  <c r="T83" i="2"/>
  <c r="T84" i="2"/>
  <c r="T85" i="2"/>
  <c r="T86" i="2"/>
  <c r="T87" i="2"/>
  <c r="T88" i="2"/>
  <c r="T89" i="2"/>
  <c r="T90" i="2"/>
  <c r="T91" i="2"/>
  <c r="T92" i="2"/>
  <c r="T93" i="2"/>
  <c r="T94" i="2"/>
  <c r="T95" i="2"/>
  <c r="T96" i="2"/>
  <c r="T97" i="2"/>
  <c r="T98" i="2"/>
  <c r="T99" i="2"/>
  <c r="T100" i="2"/>
  <c r="T101" i="2"/>
  <c r="T102" i="2"/>
  <c r="T103" i="2"/>
  <c r="T104" i="2"/>
  <c r="T105" i="2"/>
  <c r="T106" i="2"/>
  <c r="T107" i="2"/>
  <c r="T108" i="2"/>
  <c r="T109" i="2"/>
  <c r="T110" i="2"/>
  <c r="T5" i="2"/>
  <c r="CP6" i="1" l="1"/>
  <c r="CP7" i="1"/>
  <c r="CP8" i="1"/>
  <c r="CP9" i="1"/>
  <c r="CP10" i="1"/>
  <c r="CP11" i="1"/>
  <c r="CP12" i="1"/>
  <c r="CP13" i="1"/>
  <c r="CP14" i="1"/>
  <c r="CP15" i="1"/>
  <c r="CP16" i="1"/>
  <c r="CP17" i="1"/>
  <c r="CP18" i="1"/>
  <c r="CP19" i="1"/>
  <c r="CP20" i="1"/>
  <c r="CP21" i="1"/>
  <c r="CP22" i="1"/>
  <c r="CP23" i="1"/>
  <c r="CP24" i="1"/>
  <c r="CP25" i="1"/>
  <c r="CP26" i="1"/>
  <c r="CP27" i="1"/>
  <c r="CP28" i="1"/>
  <c r="CP29" i="1"/>
  <c r="CP30" i="1"/>
  <c r="CP31" i="1"/>
  <c r="CP32" i="1"/>
  <c r="CP33" i="1"/>
  <c r="CP34" i="1"/>
  <c r="CP35" i="1"/>
  <c r="CP36" i="1"/>
  <c r="CP37" i="1"/>
  <c r="CP38" i="1"/>
  <c r="CP39" i="1"/>
  <c r="CP40" i="1"/>
  <c r="CP41" i="1"/>
  <c r="CP42" i="1"/>
  <c r="CP43" i="1"/>
  <c r="CP44" i="1"/>
  <c r="CP45" i="1"/>
  <c r="CP46" i="1"/>
  <c r="CP47" i="1"/>
  <c r="CP48" i="1"/>
  <c r="CP49" i="1"/>
  <c r="CP50" i="1"/>
  <c r="CP51" i="1"/>
  <c r="CP52" i="1"/>
  <c r="CP53" i="1"/>
  <c r="CP54" i="1"/>
  <c r="CP55" i="1"/>
  <c r="CP56" i="1"/>
  <c r="CP57" i="1"/>
  <c r="CP58" i="1"/>
  <c r="CP59" i="1"/>
  <c r="CP60" i="1"/>
  <c r="CP61" i="1"/>
  <c r="CP62" i="1"/>
  <c r="CP63" i="1"/>
  <c r="CP64" i="1"/>
  <c r="CP65" i="1"/>
  <c r="CP66" i="1"/>
  <c r="CP67" i="1"/>
  <c r="CP68" i="1"/>
  <c r="CP69" i="1"/>
  <c r="CP70" i="1"/>
  <c r="CP71" i="1"/>
  <c r="CP72" i="1"/>
  <c r="CP73" i="1"/>
  <c r="CP74" i="1"/>
  <c r="CP75" i="1"/>
  <c r="CP76" i="1"/>
  <c r="CP77" i="1"/>
  <c r="CP78" i="1"/>
  <c r="CP79" i="1"/>
  <c r="CP80" i="1"/>
  <c r="CP81" i="1"/>
  <c r="CP82" i="1"/>
  <c r="CP83" i="1"/>
  <c r="CP84" i="1"/>
  <c r="CP85" i="1"/>
  <c r="CP86" i="1"/>
  <c r="CP87" i="1"/>
  <c r="CP88" i="1"/>
  <c r="CP89" i="1"/>
  <c r="CP90" i="1"/>
  <c r="CP91" i="1"/>
  <c r="CP92" i="1"/>
  <c r="CP93" i="1"/>
  <c r="CP94" i="1"/>
  <c r="CP95" i="1"/>
  <c r="CP96" i="1"/>
  <c r="CP97" i="1"/>
  <c r="CP98" i="1"/>
  <c r="CP99" i="1"/>
  <c r="CP100" i="1"/>
  <c r="CP101" i="1"/>
  <c r="CP102" i="1"/>
  <c r="CP103" i="1"/>
  <c r="CP104" i="1"/>
  <c r="CP105" i="1"/>
  <c r="CP106" i="1"/>
  <c r="CP107" i="1"/>
  <c r="CP108" i="1"/>
  <c r="CP109" i="1"/>
  <c r="CP110" i="1"/>
  <c r="CP111" i="1"/>
  <c r="CP112" i="1"/>
  <c r="CP113" i="1"/>
  <c r="CP114" i="1"/>
  <c r="CP115" i="1"/>
  <c r="CP116" i="1"/>
  <c r="CP117" i="1"/>
  <c r="CP118" i="1"/>
  <c r="CP119" i="1"/>
  <c r="CP120" i="1"/>
  <c r="CP121" i="1"/>
  <c r="CP122" i="1"/>
  <c r="CP123" i="1"/>
  <c r="CP124" i="1"/>
  <c r="CP125" i="1"/>
  <c r="CP126" i="1"/>
  <c r="CP127" i="1"/>
  <c r="CP128" i="1"/>
  <c r="CP129" i="1"/>
  <c r="CP130" i="1"/>
  <c r="CP131" i="1"/>
  <c r="CP132" i="1"/>
  <c r="CP133" i="1"/>
  <c r="CP134" i="1"/>
  <c r="CP135" i="1"/>
  <c r="CP136" i="1"/>
  <c r="CP137" i="1"/>
  <c r="CP138" i="1"/>
  <c r="CP139" i="1"/>
  <c r="CP140" i="1"/>
  <c r="CP141" i="1"/>
  <c r="CP142" i="1"/>
  <c r="CP143" i="1"/>
  <c r="CP144" i="1"/>
  <c r="CP145" i="1"/>
  <c r="CP146" i="1"/>
  <c r="CP147" i="1"/>
  <c r="CP148" i="1"/>
  <c r="CP149" i="1"/>
  <c r="CP150" i="1"/>
  <c r="CP151" i="1"/>
  <c r="CP152" i="1"/>
  <c r="CP153" i="1"/>
  <c r="CP154" i="1"/>
  <c r="CP155" i="1"/>
  <c r="CP156" i="1"/>
  <c r="CP157" i="1"/>
  <c r="CP158" i="1"/>
  <c r="CP159" i="1"/>
  <c r="CP160" i="1"/>
  <c r="CP161" i="1"/>
  <c r="CP162" i="1"/>
  <c r="CP163" i="1"/>
  <c r="CP164" i="1"/>
  <c r="CP165" i="1"/>
  <c r="CP166" i="1"/>
  <c r="CP167" i="1"/>
  <c r="CP168" i="1"/>
  <c r="CP169" i="1"/>
  <c r="CP170" i="1"/>
  <c r="CP171" i="1"/>
  <c r="CP172" i="1"/>
  <c r="CP173" i="1"/>
  <c r="CP174" i="1"/>
  <c r="CP175" i="1"/>
  <c r="CP176" i="1"/>
  <c r="CP177" i="1"/>
  <c r="CP178" i="1"/>
  <c r="CP179" i="1"/>
  <c r="CP180" i="1"/>
  <c r="CP181" i="1"/>
  <c r="CP182" i="1"/>
  <c r="CP183" i="1"/>
  <c r="CP184" i="1"/>
  <c r="CP185" i="1"/>
  <c r="CP186" i="1"/>
  <c r="CP187" i="1"/>
  <c r="CP188" i="1"/>
  <c r="CP189" i="1"/>
  <c r="CP190" i="1"/>
  <c r="CP191" i="1"/>
  <c r="CP192" i="1"/>
  <c r="CP193" i="1"/>
  <c r="CP194" i="1"/>
  <c r="CP195" i="1"/>
  <c r="CP196" i="1"/>
  <c r="CP197" i="1"/>
  <c r="CP198" i="1"/>
  <c r="CP199" i="1"/>
  <c r="CP200" i="1"/>
  <c r="CP201" i="1"/>
  <c r="CP202" i="1"/>
  <c r="CP203" i="1"/>
  <c r="CP204" i="1"/>
  <c r="CP205" i="1"/>
  <c r="CP206" i="1"/>
  <c r="CP207" i="1"/>
  <c r="CP208" i="1"/>
  <c r="CP209" i="1"/>
  <c r="CP210" i="1"/>
  <c r="CP211" i="1"/>
  <c r="CP212" i="1"/>
  <c r="CP213" i="1"/>
  <c r="CP214" i="1"/>
  <c r="CP215" i="1"/>
  <c r="CP216" i="1"/>
  <c r="CP217" i="1"/>
  <c r="CP218" i="1"/>
  <c r="CP219" i="1"/>
  <c r="CP220" i="1"/>
  <c r="CP221" i="1"/>
  <c r="CP222" i="1"/>
  <c r="CP223" i="1"/>
  <c r="CP224" i="1"/>
  <c r="CP225" i="1"/>
  <c r="CP226" i="1"/>
  <c r="CP227" i="1"/>
  <c r="CP228" i="1"/>
  <c r="CP229" i="1"/>
  <c r="CP230" i="1"/>
  <c r="CP231" i="1"/>
  <c r="CP232" i="1"/>
  <c r="CP233" i="1"/>
  <c r="CP234" i="1"/>
  <c r="CP235" i="1"/>
  <c r="CP236" i="1"/>
  <c r="CP237" i="1"/>
  <c r="CP238" i="1"/>
  <c r="CP239" i="1"/>
  <c r="CP240" i="1"/>
  <c r="CP241" i="1"/>
  <c r="CP242" i="1"/>
  <c r="CP243" i="1"/>
  <c r="CP244" i="1"/>
  <c r="CP245" i="1"/>
  <c r="CP246" i="1"/>
  <c r="CP247" i="1"/>
  <c r="CP248" i="1"/>
  <c r="CP249" i="1"/>
  <c r="CP250" i="1"/>
  <c r="CP251" i="1"/>
  <c r="CP252" i="1"/>
  <c r="CP253" i="1"/>
  <c r="CP254" i="1"/>
  <c r="CP255" i="1"/>
  <c r="CP256" i="1"/>
  <c r="CP257" i="1"/>
  <c r="CP258" i="1"/>
  <c r="CP259" i="1"/>
  <c r="CP260" i="1"/>
  <c r="CP261" i="1"/>
  <c r="CP262" i="1"/>
  <c r="CP263" i="1"/>
  <c r="CP264" i="1"/>
  <c r="CP265" i="1"/>
  <c r="CP266" i="1"/>
  <c r="CP267" i="1"/>
  <c r="CP268" i="1"/>
  <c r="CP269" i="1"/>
  <c r="CP270" i="1"/>
  <c r="CP271" i="1"/>
  <c r="CP272" i="1"/>
  <c r="CP273" i="1"/>
  <c r="CP274" i="1"/>
  <c r="CP275" i="1"/>
  <c r="CP276" i="1"/>
  <c r="CP277" i="1"/>
  <c r="CP278" i="1"/>
  <c r="CP279" i="1"/>
  <c r="CP280" i="1"/>
  <c r="CP281" i="1"/>
  <c r="CP282" i="1"/>
  <c r="CP283" i="1"/>
  <c r="CP284" i="1"/>
  <c r="CP285" i="1"/>
  <c r="CP286" i="1"/>
  <c r="CP287" i="1"/>
  <c r="CP288" i="1"/>
  <c r="CP289" i="1"/>
  <c r="CP290" i="1"/>
  <c r="CP291" i="1"/>
  <c r="CP292" i="1"/>
  <c r="CP293" i="1"/>
  <c r="CP294" i="1"/>
  <c r="CP295" i="1"/>
  <c r="CP296" i="1"/>
  <c r="CP297" i="1"/>
  <c r="CP298" i="1"/>
  <c r="CP299" i="1"/>
  <c r="CP300" i="1"/>
  <c r="CP301" i="1"/>
  <c r="CP302" i="1"/>
  <c r="CP303" i="1"/>
  <c r="CP304" i="1"/>
  <c r="CP305" i="1"/>
  <c r="CP306" i="1"/>
  <c r="CP307" i="1"/>
  <c r="CP308" i="1"/>
  <c r="CP309" i="1"/>
  <c r="CP310" i="1"/>
  <c r="CP311" i="1"/>
  <c r="CP312" i="1"/>
  <c r="CP313" i="1"/>
  <c r="CP314" i="1"/>
  <c r="CP315" i="1"/>
  <c r="CP316" i="1"/>
  <c r="CP317" i="1"/>
  <c r="CP318" i="1"/>
  <c r="CP319" i="1"/>
  <c r="CP320" i="1"/>
  <c r="CP321" i="1"/>
  <c r="CP322" i="1"/>
  <c r="CP323" i="1"/>
  <c r="CP324" i="1"/>
  <c r="CP325" i="1"/>
  <c r="CP326" i="1"/>
  <c r="CP327" i="1"/>
  <c r="CP328" i="1"/>
  <c r="CP329" i="1"/>
  <c r="CP330" i="1"/>
  <c r="CP331" i="1"/>
  <c r="CP332" i="1"/>
  <c r="CP333" i="1"/>
  <c r="CP334" i="1"/>
  <c r="CP335" i="1"/>
  <c r="CP336" i="1"/>
  <c r="CP337" i="1"/>
  <c r="CP338" i="1"/>
  <c r="CP339" i="1"/>
  <c r="CP340" i="1"/>
  <c r="CP341" i="1"/>
  <c r="CP342" i="1"/>
  <c r="CP343" i="1"/>
  <c r="CP344" i="1"/>
  <c r="CP345" i="1"/>
  <c r="CP346" i="1"/>
  <c r="CP347" i="1"/>
  <c r="CP348" i="1"/>
  <c r="CP349" i="1"/>
  <c r="CP350" i="1"/>
  <c r="CP351" i="1"/>
  <c r="CP352" i="1"/>
  <c r="CP353" i="1"/>
  <c r="CP354" i="1"/>
  <c r="CP355" i="1"/>
  <c r="CP356" i="1"/>
  <c r="CP357" i="1"/>
  <c r="CP358" i="1"/>
  <c r="CP359" i="1"/>
  <c r="CP360" i="1"/>
  <c r="CP361" i="1"/>
  <c r="CP362" i="1"/>
  <c r="CP363" i="1"/>
  <c r="CP364" i="1"/>
  <c r="CP365" i="1"/>
  <c r="CP366" i="1"/>
  <c r="CP367" i="1"/>
  <c r="CP368" i="1"/>
  <c r="CP369" i="1"/>
  <c r="CP370" i="1"/>
  <c r="CP371" i="1"/>
  <c r="CP372" i="1"/>
  <c r="CP373" i="1"/>
  <c r="CP374" i="1"/>
  <c r="CP375" i="1"/>
  <c r="CP376" i="1"/>
  <c r="CP377" i="1"/>
  <c r="CP378" i="1"/>
  <c r="CP379" i="1"/>
  <c r="CP380" i="1"/>
  <c r="CP381" i="1"/>
  <c r="CP382" i="1"/>
  <c r="CP383" i="1"/>
  <c r="CP384" i="1"/>
  <c r="CP385" i="1"/>
  <c r="CP386" i="1"/>
  <c r="CP387" i="1"/>
  <c r="CP388" i="1"/>
  <c r="CP389" i="1"/>
  <c r="CP390" i="1"/>
  <c r="CP391" i="1"/>
  <c r="CP392" i="1"/>
  <c r="CP393" i="1"/>
  <c r="CP394" i="1"/>
  <c r="CP395" i="1"/>
  <c r="CP396" i="1"/>
  <c r="CP397" i="1"/>
  <c r="CP398" i="1"/>
  <c r="CP399" i="1"/>
  <c r="CP400" i="1"/>
  <c r="CP401" i="1"/>
  <c r="CP402" i="1"/>
  <c r="CP403" i="1"/>
  <c r="CP404" i="1"/>
  <c r="CP405" i="1"/>
  <c r="CP406" i="1"/>
  <c r="CP407" i="1"/>
  <c r="CP408" i="1"/>
  <c r="CP409" i="1"/>
  <c r="CP410" i="1"/>
  <c r="CP411" i="1"/>
  <c r="CP412" i="1"/>
  <c r="CP413" i="1"/>
  <c r="CP414" i="1"/>
  <c r="CP415" i="1"/>
  <c r="CP416" i="1"/>
  <c r="CP417" i="1"/>
  <c r="CP418" i="1"/>
  <c r="CP419" i="1"/>
  <c r="CP420" i="1"/>
  <c r="CP421" i="1"/>
  <c r="CP422" i="1"/>
  <c r="CP423" i="1"/>
  <c r="CP424" i="1"/>
  <c r="CP425" i="1"/>
  <c r="CP426" i="1"/>
  <c r="CP427" i="1"/>
  <c r="CP428" i="1"/>
  <c r="CP429" i="1"/>
  <c r="CP430" i="1"/>
  <c r="CP431" i="1"/>
  <c r="CP432" i="1"/>
  <c r="CP433" i="1"/>
  <c r="CP434" i="1"/>
  <c r="CP435" i="1"/>
  <c r="CP436" i="1"/>
  <c r="CP437" i="1"/>
  <c r="CP438" i="1"/>
  <c r="CP439" i="1"/>
  <c r="CP440" i="1"/>
  <c r="CP441" i="1"/>
  <c r="CP442" i="1"/>
  <c r="CP443" i="1"/>
  <c r="CP444" i="1"/>
  <c r="CP445" i="1"/>
  <c r="CP446" i="1"/>
  <c r="CP447" i="1"/>
  <c r="CP448" i="1"/>
  <c r="CP449" i="1"/>
  <c r="CP450" i="1"/>
  <c r="CP451" i="1"/>
  <c r="CP452" i="1"/>
  <c r="CP453" i="1"/>
  <c r="CP454" i="1"/>
  <c r="CP455" i="1"/>
  <c r="CP456" i="1"/>
  <c r="CP457" i="1"/>
  <c r="CP458" i="1"/>
  <c r="CP459" i="1"/>
  <c r="CP460" i="1"/>
  <c r="CP461" i="1"/>
  <c r="CP462" i="1"/>
  <c r="CP463" i="1"/>
  <c r="CP464" i="1"/>
  <c r="CP465" i="1"/>
  <c r="CP466" i="1"/>
  <c r="CP467" i="1"/>
  <c r="CP468" i="1"/>
  <c r="CP469" i="1"/>
  <c r="CP470" i="1"/>
  <c r="CP471" i="1"/>
  <c r="CP472" i="1"/>
  <c r="CP473" i="1"/>
  <c r="CP474" i="1"/>
  <c r="CP475" i="1"/>
  <c r="CP476" i="1"/>
  <c r="CP477" i="1"/>
  <c r="CP478" i="1"/>
  <c r="CP479" i="1"/>
  <c r="CP480" i="1"/>
  <c r="CP481" i="1"/>
  <c r="CP482" i="1"/>
  <c r="CP483" i="1"/>
  <c r="CP484" i="1"/>
  <c r="CP485" i="1"/>
  <c r="CP486" i="1"/>
  <c r="CP487" i="1"/>
  <c r="CP488" i="1"/>
  <c r="CP489" i="1"/>
  <c r="CP490" i="1"/>
  <c r="CP491" i="1"/>
  <c r="CP492" i="1"/>
  <c r="CP493" i="1"/>
  <c r="CP494" i="1"/>
  <c r="CP495" i="1"/>
  <c r="CP496" i="1"/>
  <c r="CP497" i="1"/>
  <c r="CP498" i="1"/>
  <c r="CP499" i="1"/>
  <c r="CP500" i="1"/>
  <c r="CP501" i="1"/>
  <c r="CP502" i="1"/>
  <c r="CP503" i="1"/>
  <c r="CP504" i="1"/>
  <c r="CP505" i="1"/>
  <c r="CP506" i="1"/>
  <c r="CP507" i="1"/>
  <c r="CP508" i="1"/>
  <c r="CP509" i="1"/>
  <c r="CP510" i="1"/>
  <c r="CP511" i="1"/>
  <c r="CP512" i="1"/>
  <c r="CP513" i="1"/>
  <c r="CP514" i="1"/>
  <c r="CP515" i="1"/>
  <c r="CP516" i="1"/>
  <c r="CP517" i="1"/>
  <c r="CP518" i="1"/>
  <c r="CP519" i="1"/>
  <c r="CP520" i="1"/>
  <c r="CP521" i="1"/>
  <c r="CP522" i="1"/>
  <c r="CP523" i="1"/>
  <c r="CP524" i="1"/>
  <c r="CP525" i="1"/>
  <c r="CP526" i="1"/>
  <c r="CP527" i="1"/>
  <c r="CP528" i="1"/>
  <c r="CP529" i="1"/>
  <c r="CP530" i="1"/>
  <c r="CP531" i="1"/>
  <c r="CP532" i="1"/>
  <c r="CP533" i="1"/>
  <c r="CP534" i="1"/>
  <c r="CP535" i="1"/>
  <c r="CP536" i="1"/>
  <c r="CP537" i="1"/>
  <c r="CP538" i="1"/>
  <c r="CP539" i="1"/>
  <c r="CP540" i="1"/>
  <c r="CP541" i="1"/>
  <c r="CP542" i="1"/>
  <c r="CP543" i="1"/>
  <c r="CP544" i="1"/>
  <c r="CP545" i="1"/>
  <c r="CP546" i="1"/>
  <c r="CP547" i="1"/>
  <c r="CP548" i="1"/>
  <c r="CP549" i="1"/>
  <c r="CP550" i="1"/>
  <c r="CP551" i="1"/>
  <c r="CP552" i="1"/>
  <c r="CP553" i="1"/>
  <c r="CP554" i="1"/>
  <c r="CP555" i="1"/>
  <c r="CP556" i="1"/>
  <c r="CP557" i="1"/>
  <c r="CP558" i="1"/>
  <c r="CP559" i="1"/>
  <c r="CP560" i="1"/>
  <c r="CP561" i="1"/>
  <c r="CP562" i="1"/>
  <c r="CP563" i="1"/>
  <c r="CP564" i="1"/>
  <c r="CP565" i="1"/>
  <c r="CP566" i="1"/>
  <c r="CP567" i="1"/>
  <c r="CP568" i="1"/>
  <c r="CP569" i="1"/>
  <c r="CP570" i="1"/>
  <c r="CP571" i="1"/>
  <c r="CP572" i="1"/>
  <c r="CP573" i="1"/>
  <c r="CP574" i="1"/>
  <c r="CP575" i="1"/>
  <c r="CP576" i="1"/>
  <c r="CP577" i="1"/>
  <c r="CP578" i="1"/>
  <c r="CP579" i="1"/>
  <c r="CP580" i="1"/>
  <c r="CP581" i="1"/>
  <c r="CP582" i="1"/>
  <c r="CP583" i="1"/>
  <c r="CP584" i="1"/>
  <c r="CP585" i="1"/>
  <c r="CP586" i="1"/>
  <c r="CP587" i="1"/>
  <c r="CP588" i="1"/>
  <c r="CP589" i="1"/>
  <c r="CP590" i="1"/>
  <c r="CP591" i="1"/>
  <c r="CP592" i="1"/>
  <c r="CP593" i="1"/>
  <c r="CP594" i="1"/>
  <c r="CP595" i="1"/>
  <c r="CP596" i="1"/>
  <c r="CP597" i="1"/>
  <c r="CP598" i="1"/>
  <c r="CP599" i="1"/>
  <c r="CP600" i="1"/>
  <c r="CP601" i="1"/>
  <c r="CP602" i="1"/>
  <c r="CP603" i="1"/>
  <c r="CP604" i="1"/>
  <c r="CP605" i="1"/>
  <c r="CP606" i="1"/>
  <c r="CP607" i="1"/>
  <c r="CP608" i="1"/>
  <c r="CP609" i="1"/>
  <c r="CP610" i="1"/>
  <c r="CP611" i="1"/>
  <c r="CP612" i="1"/>
  <c r="CP613" i="1"/>
  <c r="CP614" i="1"/>
  <c r="CP615" i="1"/>
  <c r="CP616" i="1"/>
  <c r="CP617" i="1"/>
  <c r="CP618" i="1"/>
  <c r="CP619" i="1"/>
  <c r="CP620" i="1"/>
  <c r="CP621" i="1"/>
  <c r="CP622" i="1"/>
  <c r="CP623" i="1"/>
  <c r="CP624" i="1"/>
  <c r="CP625" i="1"/>
  <c r="CP626" i="1"/>
  <c r="CP627" i="1"/>
  <c r="CP628" i="1"/>
  <c r="CP629" i="1"/>
  <c r="CP630" i="1"/>
  <c r="CP631" i="1"/>
  <c r="CP632" i="1"/>
  <c r="CP633" i="1"/>
  <c r="CP634" i="1"/>
  <c r="CP635" i="1"/>
  <c r="CP636" i="1"/>
  <c r="CP637" i="1"/>
  <c r="CP638" i="1"/>
  <c r="CP639" i="1"/>
  <c r="CP640" i="1"/>
  <c r="CP641" i="1"/>
  <c r="CP642" i="1"/>
  <c r="CP643" i="1"/>
  <c r="CP644" i="1"/>
  <c r="CP645" i="1"/>
  <c r="CP646" i="1"/>
  <c r="CP647" i="1"/>
  <c r="CP648" i="1"/>
  <c r="CP649" i="1"/>
  <c r="CP650" i="1"/>
  <c r="CP651" i="1"/>
  <c r="CP652" i="1"/>
  <c r="CP653" i="1"/>
  <c r="CP654" i="1"/>
  <c r="CP655" i="1"/>
  <c r="CP656" i="1"/>
  <c r="CP657" i="1"/>
  <c r="CP658" i="1"/>
  <c r="CP659" i="1"/>
  <c r="CP660" i="1"/>
  <c r="CP661" i="1"/>
  <c r="CP662" i="1"/>
  <c r="CP663" i="1"/>
  <c r="CP664" i="1"/>
  <c r="CP665" i="1"/>
  <c r="CP666" i="1"/>
  <c r="CP667" i="1"/>
  <c r="CP668" i="1"/>
  <c r="CP669" i="1"/>
  <c r="CP670" i="1"/>
  <c r="CP671" i="1"/>
  <c r="CP672" i="1"/>
  <c r="CP673" i="1"/>
  <c r="CP674" i="1"/>
  <c r="CP675" i="1"/>
  <c r="CP676" i="1"/>
  <c r="CP677" i="1"/>
  <c r="CP678" i="1"/>
  <c r="CP679" i="1"/>
  <c r="CP680" i="1"/>
  <c r="CP681" i="1"/>
  <c r="CP682" i="1"/>
  <c r="CP683" i="1"/>
  <c r="CP684" i="1"/>
  <c r="CP685" i="1"/>
  <c r="CP686" i="1"/>
  <c r="CP687" i="1"/>
  <c r="CP688" i="1"/>
  <c r="CP689" i="1"/>
  <c r="CP690" i="1"/>
  <c r="CP691" i="1"/>
  <c r="CP692" i="1"/>
  <c r="CP693" i="1"/>
  <c r="CP694" i="1"/>
  <c r="CP695" i="1"/>
  <c r="CP696" i="1"/>
  <c r="CP697" i="1"/>
  <c r="CP698" i="1"/>
  <c r="CP699" i="1"/>
  <c r="CP700" i="1"/>
  <c r="CP701" i="1"/>
  <c r="CP702" i="1"/>
  <c r="CP703" i="1"/>
  <c r="CP704" i="1"/>
  <c r="CP705" i="1"/>
  <c r="CP706" i="1"/>
  <c r="CP707" i="1"/>
  <c r="CP708" i="1"/>
  <c r="CP709" i="1"/>
  <c r="CP710" i="1"/>
  <c r="CP711" i="1"/>
  <c r="CP712" i="1"/>
  <c r="CP713" i="1"/>
  <c r="CP714" i="1"/>
  <c r="CP715" i="1"/>
  <c r="CP716" i="1"/>
  <c r="CP717" i="1"/>
  <c r="CP718" i="1"/>
  <c r="CP719" i="1"/>
  <c r="CP720" i="1"/>
  <c r="CP721" i="1"/>
  <c r="CP722" i="1"/>
  <c r="CP723" i="1"/>
  <c r="CP724" i="1"/>
  <c r="CP725" i="1"/>
  <c r="CP726" i="1"/>
  <c r="CP727" i="1"/>
  <c r="CP728" i="1"/>
  <c r="CP729" i="1"/>
  <c r="CP730" i="1"/>
  <c r="CP731" i="1"/>
  <c r="CP732" i="1"/>
  <c r="CP733" i="1"/>
  <c r="CP734" i="1"/>
  <c r="CP735" i="1"/>
  <c r="CP736" i="1"/>
  <c r="CP737" i="1"/>
  <c r="CP738" i="1"/>
  <c r="CP739" i="1"/>
  <c r="CP740" i="1"/>
  <c r="CP741" i="1"/>
  <c r="CP742" i="1"/>
  <c r="CP743" i="1"/>
  <c r="CP744" i="1"/>
  <c r="CP745" i="1"/>
  <c r="CP746" i="1"/>
  <c r="CP747" i="1"/>
  <c r="CP748" i="1"/>
  <c r="CP749" i="1"/>
  <c r="CP750" i="1"/>
  <c r="CP751" i="1"/>
  <c r="CP752" i="1"/>
  <c r="CP753" i="1"/>
  <c r="CP754" i="1"/>
  <c r="CP755" i="1"/>
  <c r="CP756" i="1"/>
  <c r="CP757" i="1"/>
  <c r="CP758" i="1"/>
  <c r="CP759" i="1"/>
  <c r="CP760" i="1"/>
  <c r="CP761" i="1"/>
  <c r="CP762" i="1"/>
  <c r="CP763" i="1"/>
  <c r="CP764" i="1"/>
  <c r="CP765" i="1"/>
  <c r="CP766" i="1"/>
  <c r="CP767" i="1"/>
  <c r="CP768" i="1"/>
  <c r="CP769" i="1"/>
  <c r="CP770" i="1"/>
  <c r="CP771" i="1"/>
  <c r="CP772" i="1"/>
  <c r="CP773" i="1"/>
  <c r="CP774" i="1"/>
  <c r="CP775" i="1"/>
  <c r="CP776" i="1"/>
  <c r="CP777" i="1"/>
  <c r="CP778" i="1"/>
  <c r="CP779" i="1"/>
  <c r="CP780" i="1"/>
  <c r="CP781" i="1"/>
  <c r="CP782" i="1"/>
  <c r="CP783" i="1"/>
  <c r="CP784" i="1"/>
  <c r="CP785" i="1"/>
  <c r="CP786" i="1"/>
  <c r="CP787" i="1"/>
  <c r="CP788" i="1"/>
  <c r="CP789" i="1"/>
  <c r="CP790" i="1"/>
  <c r="CP791" i="1"/>
  <c r="CP792" i="1"/>
  <c r="CP793" i="1"/>
  <c r="CP794" i="1"/>
  <c r="CP795" i="1"/>
  <c r="CP796" i="1"/>
  <c r="CP797" i="1"/>
  <c r="CP798" i="1"/>
  <c r="CP799" i="1"/>
  <c r="CP800" i="1"/>
  <c r="CP801" i="1"/>
  <c r="CP802" i="1"/>
  <c r="CP803" i="1"/>
  <c r="CP804" i="1"/>
  <c r="CP805" i="1"/>
  <c r="CP806" i="1"/>
  <c r="CP807" i="1"/>
  <c r="CP808" i="1"/>
  <c r="CP809" i="1"/>
  <c r="CP810" i="1"/>
  <c r="CP811" i="1"/>
  <c r="CP812" i="1"/>
  <c r="CP813" i="1"/>
  <c r="CP814" i="1"/>
  <c r="CP815" i="1"/>
  <c r="CP816" i="1"/>
  <c r="CP817" i="1"/>
  <c r="CP818" i="1"/>
  <c r="CP819" i="1"/>
  <c r="CP820" i="1"/>
  <c r="CP821" i="1"/>
  <c r="CP822" i="1"/>
  <c r="CP823" i="1"/>
  <c r="CP824" i="1"/>
  <c r="CP825" i="1"/>
  <c r="CP826" i="1"/>
  <c r="CP827" i="1"/>
  <c r="CP828" i="1"/>
  <c r="CP829" i="1"/>
  <c r="CP830" i="1"/>
  <c r="CP831" i="1"/>
  <c r="CP832" i="1"/>
  <c r="CP833" i="1"/>
  <c r="CP834" i="1"/>
  <c r="CP835" i="1"/>
  <c r="CP836" i="1"/>
  <c r="CP837" i="1"/>
  <c r="CP838" i="1"/>
  <c r="CP839" i="1"/>
  <c r="CP840" i="1"/>
  <c r="CP841" i="1"/>
  <c r="CP842" i="1"/>
  <c r="CP843" i="1"/>
  <c r="CP844" i="1"/>
  <c r="CP845" i="1"/>
  <c r="CP846" i="1"/>
  <c r="CP847" i="1"/>
  <c r="CP848" i="1"/>
  <c r="CP849" i="1"/>
  <c r="CP850" i="1"/>
  <c r="CP851" i="1"/>
  <c r="CP852" i="1"/>
  <c r="CP853" i="1"/>
  <c r="CP854" i="1"/>
  <c r="CP855" i="1"/>
  <c r="CP856" i="1"/>
  <c r="CP857" i="1"/>
  <c r="CP858" i="1"/>
  <c r="CP859" i="1"/>
  <c r="CP860" i="1"/>
  <c r="CP861" i="1"/>
  <c r="CP862" i="1"/>
  <c r="CP863" i="1"/>
  <c r="CP864" i="1"/>
  <c r="CP865" i="1"/>
  <c r="CP866" i="1"/>
  <c r="CP867" i="1"/>
  <c r="CP868" i="1"/>
  <c r="CP869" i="1"/>
  <c r="CP870" i="1"/>
  <c r="CP871" i="1"/>
  <c r="CP872" i="1"/>
  <c r="CP873" i="1"/>
  <c r="CP874" i="1"/>
  <c r="CP875" i="1"/>
  <c r="CP876" i="1"/>
  <c r="CP877" i="1"/>
  <c r="CP878" i="1"/>
  <c r="CP879" i="1"/>
  <c r="CP880" i="1"/>
  <c r="CP881" i="1"/>
  <c r="CP882" i="1"/>
  <c r="CP883" i="1"/>
  <c r="CP884" i="1"/>
  <c r="CP885" i="1"/>
  <c r="CP886" i="1"/>
  <c r="CP887" i="1"/>
  <c r="CP888" i="1"/>
  <c r="CP889" i="1"/>
  <c r="CP890" i="1"/>
  <c r="CP891" i="1"/>
  <c r="CP892" i="1"/>
  <c r="CP893" i="1"/>
  <c r="CP894" i="1"/>
  <c r="CP895" i="1"/>
  <c r="CP896" i="1"/>
  <c r="CP897" i="1"/>
  <c r="CP898" i="1"/>
  <c r="CP899" i="1"/>
  <c r="CP900" i="1"/>
  <c r="CP901" i="1"/>
  <c r="CP902" i="1"/>
  <c r="CP903" i="1"/>
  <c r="CP904" i="1"/>
  <c r="CP905" i="1"/>
  <c r="CP906" i="1"/>
  <c r="CP907" i="1"/>
  <c r="CP908" i="1"/>
  <c r="CP909" i="1"/>
  <c r="CP910" i="1"/>
  <c r="CP911" i="1"/>
  <c r="CP912" i="1"/>
  <c r="CP913" i="1"/>
  <c r="CP914" i="1"/>
  <c r="CP915" i="1"/>
  <c r="CP916" i="1"/>
  <c r="CP917" i="1"/>
  <c r="CP918" i="1"/>
  <c r="CP919" i="1"/>
  <c r="CP920" i="1"/>
  <c r="CP921" i="1"/>
  <c r="CP922" i="1"/>
  <c r="CP923" i="1"/>
  <c r="CP924" i="1"/>
  <c r="CP925" i="1"/>
  <c r="CP926" i="1"/>
  <c r="CP927" i="1"/>
  <c r="CP928" i="1"/>
  <c r="CP929" i="1"/>
  <c r="CP930" i="1"/>
  <c r="CP931" i="1"/>
  <c r="CP932" i="1"/>
  <c r="CP933" i="1"/>
  <c r="CP934" i="1"/>
  <c r="CP935" i="1"/>
  <c r="CP936" i="1"/>
  <c r="CP937" i="1"/>
  <c r="CP938" i="1"/>
  <c r="CP939" i="1"/>
  <c r="CP940" i="1"/>
  <c r="CP941" i="1"/>
  <c r="CP942" i="1"/>
  <c r="CP943" i="1"/>
  <c r="CP944" i="1"/>
  <c r="CP945" i="1"/>
  <c r="CP946" i="1"/>
  <c r="CP947" i="1"/>
  <c r="CP948" i="1"/>
  <c r="CP949" i="1"/>
  <c r="CP950" i="1"/>
  <c r="CP951" i="1"/>
  <c r="CP952" i="1"/>
  <c r="CP953" i="1"/>
  <c r="CP954" i="1"/>
  <c r="CP955" i="1"/>
  <c r="CP956" i="1"/>
  <c r="CP957" i="1"/>
  <c r="CP958" i="1"/>
  <c r="CP959" i="1"/>
  <c r="CP960" i="1"/>
  <c r="CP961" i="1"/>
  <c r="CP962" i="1"/>
  <c r="CP963" i="1"/>
  <c r="CP964" i="1"/>
  <c r="CP965" i="1"/>
  <c r="CP966" i="1"/>
  <c r="CP967" i="1"/>
  <c r="CP968" i="1"/>
  <c r="CP969" i="1"/>
  <c r="CP970" i="1"/>
  <c r="CP971" i="1"/>
  <c r="CP972" i="1"/>
  <c r="CP973" i="1"/>
  <c r="CP974" i="1"/>
  <c r="CP975" i="1"/>
  <c r="CP976" i="1"/>
  <c r="CP977" i="1"/>
  <c r="CP978" i="1"/>
  <c r="CP979" i="1"/>
  <c r="CP980" i="1"/>
  <c r="CP981" i="1"/>
  <c r="CP982" i="1"/>
  <c r="CP983" i="1"/>
  <c r="CP984" i="1"/>
  <c r="CP985" i="1"/>
  <c r="CP986" i="1"/>
  <c r="CP987" i="1"/>
  <c r="CP988" i="1"/>
  <c r="CP989" i="1"/>
  <c r="CP990" i="1"/>
  <c r="CP991" i="1"/>
  <c r="CP992" i="1"/>
  <c r="CP993" i="1"/>
  <c r="CP994" i="1"/>
  <c r="CP995" i="1"/>
  <c r="CP996" i="1"/>
  <c r="CP997" i="1"/>
  <c r="CP998" i="1"/>
  <c r="CP999" i="1"/>
  <c r="CP1000" i="1"/>
  <c r="CP1001" i="1"/>
  <c r="CP1002" i="1"/>
  <c r="CP1003" i="1"/>
  <c r="CP1004" i="1"/>
  <c r="CP1005" i="1"/>
  <c r="CP1006" i="1"/>
  <c r="CP1007" i="1"/>
  <c r="CP1008" i="1"/>
  <c r="CP1009" i="1"/>
  <c r="CP1010" i="1"/>
  <c r="CP1011" i="1"/>
  <c r="CP1012" i="1"/>
  <c r="CP1013" i="1"/>
  <c r="CP1014" i="1"/>
  <c r="CP1015" i="1"/>
  <c r="CP1016" i="1"/>
  <c r="CP1017" i="1"/>
  <c r="CP1018" i="1"/>
  <c r="CP1019" i="1"/>
  <c r="CP1020" i="1"/>
  <c r="CP1021" i="1"/>
  <c r="CP1022" i="1"/>
  <c r="CP1023" i="1"/>
  <c r="CP1024" i="1"/>
  <c r="CP1025" i="1"/>
  <c r="CP1026" i="1"/>
  <c r="CP1027" i="1"/>
  <c r="CP1028" i="1"/>
  <c r="CP1029" i="1"/>
  <c r="CP1030" i="1"/>
  <c r="CP1031" i="1"/>
  <c r="CP1032" i="1"/>
  <c r="CP1033" i="1"/>
  <c r="CP1034" i="1"/>
  <c r="CP1035" i="1"/>
  <c r="CP1036" i="1"/>
  <c r="CP1037" i="1"/>
  <c r="CP1038" i="1"/>
  <c r="CP1039" i="1"/>
  <c r="CP1040" i="1"/>
  <c r="CP1041" i="1"/>
  <c r="CP1042" i="1"/>
  <c r="CP1043" i="1"/>
  <c r="CP1044" i="1"/>
  <c r="CP1045" i="1"/>
  <c r="CP1046" i="1"/>
  <c r="CP1047" i="1"/>
  <c r="CP1048" i="1"/>
  <c r="CP1049" i="1"/>
  <c r="CP1050" i="1"/>
  <c r="CP1051" i="1"/>
  <c r="CP1052" i="1"/>
  <c r="CP1053" i="1"/>
  <c r="CP1054" i="1"/>
  <c r="CP1055" i="1"/>
  <c r="CP1056" i="1"/>
  <c r="CP1057" i="1"/>
  <c r="CP1058" i="1"/>
  <c r="CP1059" i="1"/>
  <c r="CP1060" i="1"/>
  <c r="CP1061" i="1"/>
  <c r="CP1062" i="1"/>
  <c r="CP1063" i="1"/>
  <c r="CP1064" i="1"/>
  <c r="CP1065" i="1"/>
  <c r="CP1066" i="1"/>
  <c r="CP1067" i="1"/>
  <c r="CP1068" i="1"/>
  <c r="CP1069" i="1"/>
  <c r="CP1070" i="1"/>
  <c r="CP1071" i="1"/>
  <c r="CP1072" i="1"/>
  <c r="CP1073" i="1"/>
  <c r="CP1074" i="1"/>
  <c r="CP1075" i="1"/>
  <c r="CP1076" i="1"/>
  <c r="CP1077" i="1"/>
  <c r="CP1078" i="1"/>
  <c r="CP1079" i="1"/>
  <c r="CP1080" i="1"/>
  <c r="CP1081" i="1"/>
  <c r="CP1082" i="1"/>
  <c r="CP1083" i="1"/>
  <c r="CP1084" i="1"/>
  <c r="CP1085" i="1"/>
  <c r="CP1086" i="1"/>
  <c r="CP1087" i="1"/>
  <c r="CP1088" i="1"/>
  <c r="CP1089" i="1"/>
  <c r="CP1090" i="1"/>
  <c r="CP1091" i="1"/>
  <c r="CP1092" i="1"/>
  <c r="CP1093" i="1"/>
  <c r="CP1094" i="1"/>
  <c r="CP1095" i="1"/>
  <c r="CP1096" i="1"/>
  <c r="CP1097" i="1"/>
  <c r="CP1098" i="1"/>
  <c r="CP1099" i="1"/>
  <c r="CP1100" i="1"/>
  <c r="CP1101" i="1"/>
  <c r="CP1102" i="1"/>
  <c r="CP1103" i="1"/>
  <c r="CP1104" i="1"/>
  <c r="CP1105" i="1"/>
  <c r="CP1106" i="1"/>
  <c r="CP1107" i="1"/>
  <c r="CP1108" i="1"/>
  <c r="CP1109" i="1"/>
  <c r="CP1110" i="1"/>
  <c r="CP1111" i="1"/>
  <c r="CP1112" i="1"/>
  <c r="CP1113" i="1"/>
  <c r="CP1114" i="1"/>
  <c r="CP1115" i="1"/>
  <c r="CP1116" i="1"/>
  <c r="CP1117" i="1"/>
  <c r="CP1118" i="1"/>
  <c r="CP1119" i="1"/>
  <c r="CP1120" i="1"/>
  <c r="CP1121" i="1"/>
  <c r="CP1122" i="1"/>
  <c r="CP1123" i="1"/>
  <c r="CP1124" i="1"/>
  <c r="CP1125" i="1"/>
  <c r="CP1126" i="1"/>
  <c r="CP1127" i="1"/>
  <c r="CP1128" i="1"/>
  <c r="CP1129" i="1"/>
  <c r="CP1130" i="1"/>
  <c r="CP1131" i="1"/>
  <c r="CP1132" i="1"/>
  <c r="CP1133" i="1"/>
  <c r="CP1134" i="1"/>
  <c r="CP1135" i="1"/>
  <c r="CP1136" i="1"/>
  <c r="CP1137" i="1"/>
  <c r="CP1138" i="1"/>
  <c r="CP1139" i="1"/>
  <c r="CP1140" i="1"/>
  <c r="CP1141" i="1"/>
  <c r="CP1142" i="1"/>
  <c r="CP1143" i="1"/>
  <c r="CP1144" i="1"/>
  <c r="CP1145" i="1"/>
  <c r="CP1146" i="1"/>
  <c r="CP1147" i="1"/>
  <c r="CP1148" i="1"/>
  <c r="CP1149" i="1"/>
  <c r="CP1150" i="1"/>
  <c r="CP1151" i="1"/>
  <c r="CP1152" i="1"/>
  <c r="CP1153" i="1"/>
  <c r="CP1154" i="1"/>
  <c r="CP1155" i="1"/>
  <c r="CP1156" i="1"/>
  <c r="CP1157" i="1"/>
  <c r="CP1158" i="1"/>
  <c r="CP1159" i="1"/>
  <c r="CP1160" i="1"/>
  <c r="CP1161" i="1"/>
  <c r="CP1162" i="1"/>
  <c r="CP1163" i="1"/>
  <c r="CP1164" i="1"/>
  <c r="CP1165" i="1"/>
  <c r="CP1166" i="1"/>
  <c r="CP1167" i="1"/>
  <c r="CP1168" i="1"/>
  <c r="CP1169" i="1"/>
  <c r="CP1170" i="1"/>
  <c r="CP1171" i="1"/>
  <c r="CP1172" i="1"/>
  <c r="CP1173" i="1"/>
  <c r="CP1174" i="1"/>
  <c r="CP1175" i="1"/>
  <c r="CP1176" i="1"/>
  <c r="CP1177" i="1"/>
  <c r="CP1178" i="1"/>
  <c r="CP1179" i="1"/>
  <c r="CP1180" i="1"/>
  <c r="CP1181" i="1"/>
  <c r="CP1182" i="1"/>
  <c r="CP1183" i="1"/>
  <c r="CP1184" i="1"/>
  <c r="CP1185" i="1"/>
  <c r="CP1186" i="1"/>
  <c r="CP1187" i="1"/>
  <c r="CP1188" i="1"/>
  <c r="CP1189" i="1"/>
  <c r="CP1190" i="1"/>
  <c r="CP1191" i="1"/>
  <c r="CP1192" i="1"/>
  <c r="CP1193" i="1"/>
  <c r="CP1194" i="1"/>
  <c r="CP1195" i="1"/>
  <c r="CP1196" i="1"/>
  <c r="CP1197" i="1"/>
  <c r="CP1198" i="1"/>
  <c r="CP1199" i="1"/>
  <c r="CP1200" i="1"/>
  <c r="CP1201" i="1"/>
  <c r="CP1202" i="1"/>
  <c r="CP1203" i="1"/>
  <c r="CP1204" i="1"/>
  <c r="CP1205" i="1"/>
  <c r="CP5" i="1"/>
  <c r="CN6" i="1"/>
  <c r="CN7" i="1"/>
  <c r="CN8" i="1"/>
  <c r="CN9" i="1"/>
  <c r="CN10" i="1"/>
  <c r="CN11" i="1"/>
  <c r="CN12" i="1"/>
  <c r="CN13" i="1"/>
  <c r="CN14" i="1"/>
  <c r="CN15" i="1"/>
  <c r="CN16" i="1"/>
  <c r="CN17" i="1"/>
  <c r="CN18" i="1"/>
  <c r="CN19" i="1"/>
  <c r="CN20" i="1"/>
  <c r="CN21" i="1"/>
  <c r="CN22" i="1"/>
  <c r="CN23" i="1"/>
  <c r="CN24" i="1"/>
  <c r="CN25" i="1"/>
  <c r="CN26" i="1"/>
  <c r="CN27" i="1"/>
  <c r="CN28" i="1"/>
  <c r="CN29" i="1"/>
  <c r="CN30" i="1"/>
  <c r="CN31" i="1"/>
  <c r="CN32" i="1"/>
  <c r="CN33" i="1"/>
  <c r="CN34" i="1"/>
  <c r="CN35" i="1"/>
  <c r="CN36" i="1"/>
  <c r="CN37" i="1"/>
  <c r="CN38" i="1"/>
  <c r="CN39" i="1"/>
  <c r="CN40" i="1"/>
  <c r="CN41" i="1"/>
  <c r="CN42" i="1"/>
  <c r="CN43" i="1"/>
  <c r="CN44" i="1"/>
  <c r="CN45" i="1"/>
  <c r="CN46" i="1"/>
  <c r="CN47" i="1"/>
  <c r="CN48" i="1"/>
  <c r="CN49" i="1"/>
  <c r="CN50" i="1"/>
  <c r="CN51" i="1"/>
  <c r="CN52" i="1"/>
  <c r="CN53" i="1"/>
  <c r="CN54" i="1"/>
  <c r="CN55" i="1"/>
  <c r="CN56" i="1"/>
  <c r="CN57" i="1"/>
  <c r="CN58" i="1"/>
  <c r="CN59" i="1"/>
  <c r="CN60" i="1"/>
  <c r="CN61" i="1"/>
  <c r="CN62" i="1"/>
  <c r="CN63" i="1"/>
  <c r="CN64" i="1"/>
  <c r="CN65" i="1"/>
  <c r="CN66" i="1"/>
  <c r="CN67" i="1"/>
  <c r="CN68" i="1"/>
  <c r="CN69" i="1"/>
  <c r="CN70" i="1"/>
  <c r="CN71" i="1"/>
  <c r="CN72" i="1"/>
  <c r="CN73" i="1"/>
  <c r="CN74" i="1"/>
  <c r="CN75" i="1"/>
  <c r="CN76" i="1"/>
  <c r="CN77" i="1"/>
  <c r="CN78" i="1"/>
  <c r="CN79" i="1"/>
  <c r="CN80" i="1"/>
  <c r="CN81" i="1"/>
  <c r="CN82" i="1"/>
  <c r="CN83" i="1"/>
  <c r="CN84" i="1"/>
  <c r="CN85" i="1"/>
  <c r="CN86" i="1"/>
  <c r="CN87" i="1"/>
  <c r="CN88" i="1"/>
  <c r="CN89" i="1"/>
  <c r="CN90" i="1"/>
  <c r="CN91" i="1"/>
  <c r="CN92" i="1"/>
  <c r="CN93" i="1"/>
  <c r="CN94" i="1"/>
  <c r="CN95" i="1"/>
  <c r="CN96" i="1"/>
  <c r="CN97" i="1"/>
  <c r="CN98" i="1"/>
  <c r="CN99" i="1"/>
  <c r="CN100" i="1"/>
  <c r="CN101" i="1"/>
  <c r="CN102" i="1"/>
  <c r="CN103" i="1"/>
  <c r="CN104" i="1"/>
  <c r="CN105" i="1"/>
  <c r="CN106" i="1"/>
  <c r="CN107" i="1"/>
  <c r="CN108" i="1"/>
  <c r="CN109" i="1"/>
  <c r="CN110" i="1"/>
  <c r="CN111" i="1"/>
  <c r="CN112" i="1"/>
  <c r="CN113" i="1"/>
  <c r="CN114" i="1"/>
  <c r="CN115" i="1"/>
  <c r="CN116" i="1"/>
  <c r="CN117" i="1"/>
  <c r="CN118" i="1"/>
  <c r="CN119" i="1"/>
  <c r="CN120" i="1"/>
  <c r="CN121" i="1"/>
  <c r="CN122" i="1"/>
  <c r="CN123" i="1"/>
  <c r="CN124" i="1"/>
  <c r="CN125" i="1"/>
  <c r="CN126" i="1"/>
  <c r="CN127" i="1"/>
  <c r="CN128" i="1"/>
  <c r="CN129" i="1"/>
  <c r="CN130" i="1"/>
  <c r="CN131" i="1"/>
  <c r="CN132" i="1"/>
  <c r="CN133" i="1"/>
  <c r="CN134" i="1"/>
  <c r="CN135" i="1"/>
  <c r="CN136" i="1"/>
  <c r="CN137" i="1"/>
  <c r="CN138" i="1"/>
  <c r="CN139" i="1"/>
  <c r="CN140" i="1"/>
  <c r="CN141" i="1"/>
  <c r="CN142" i="1"/>
  <c r="CN143" i="1"/>
  <c r="CN144" i="1"/>
  <c r="CN145" i="1"/>
  <c r="CN146" i="1"/>
  <c r="CN147" i="1"/>
  <c r="CN148" i="1"/>
  <c r="CN149" i="1"/>
  <c r="CN150" i="1"/>
  <c r="CN151" i="1"/>
  <c r="CN152" i="1"/>
  <c r="CN153" i="1"/>
  <c r="CN154" i="1"/>
  <c r="CN155" i="1"/>
  <c r="CN156" i="1"/>
  <c r="CN157" i="1"/>
  <c r="CN158" i="1"/>
  <c r="CN159" i="1"/>
  <c r="CN160" i="1"/>
  <c r="CN161" i="1"/>
  <c r="CN162" i="1"/>
  <c r="CN163" i="1"/>
  <c r="CN164" i="1"/>
  <c r="CN165" i="1"/>
  <c r="CN166" i="1"/>
  <c r="CN167" i="1"/>
  <c r="CN168" i="1"/>
  <c r="CN169" i="1"/>
  <c r="CN170" i="1"/>
  <c r="CN171" i="1"/>
  <c r="CN172" i="1"/>
  <c r="CN173" i="1"/>
  <c r="CN174" i="1"/>
  <c r="CN175" i="1"/>
  <c r="CN176" i="1"/>
  <c r="CN177" i="1"/>
  <c r="CN178" i="1"/>
  <c r="CN179" i="1"/>
  <c r="CN180" i="1"/>
  <c r="CN181" i="1"/>
  <c r="CN182" i="1"/>
  <c r="CN183" i="1"/>
  <c r="CN184" i="1"/>
  <c r="CN185" i="1"/>
  <c r="CN186" i="1"/>
  <c r="CN187" i="1"/>
  <c r="CN188" i="1"/>
  <c r="CN189" i="1"/>
  <c r="CN190" i="1"/>
  <c r="CN191" i="1"/>
  <c r="CN192" i="1"/>
  <c r="CN193" i="1"/>
  <c r="CN194" i="1"/>
  <c r="CN195" i="1"/>
  <c r="CN196" i="1"/>
  <c r="CN197" i="1"/>
  <c r="CN198" i="1"/>
  <c r="CN199" i="1"/>
  <c r="CN200" i="1"/>
  <c r="CN201" i="1"/>
  <c r="CN202" i="1"/>
  <c r="CN203" i="1"/>
  <c r="CN204" i="1"/>
  <c r="CN205" i="1"/>
  <c r="CN206" i="1"/>
  <c r="CN207" i="1"/>
  <c r="CN208" i="1"/>
  <c r="CN209" i="1"/>
  <c r="CN210" i="1"/>
  <c r="CN211" i="1"/>
  <c r="CN212" i="1"/>
  <c r="CN213" i="1"/>
  <c r="CN214" i="1"/>
  <c r="CN215" i="1"/>
  <c r="CN216" i="1"/>
  <c r="CN217" i="1"/>
  <c r="CN218" i="1"/>
  <c r="CN219" i="1"/>
  <c r="CN220" i="1"/>
  <c r="CN221" i="1"/>
  <c r="CN222" i="1"/>
  <c r="CN223" i="1"/>
  <c r="CN224" i="1"/>
  <c r="CN225" i="1"/>
  <c r="CN226" i="1"/>
  <c r="CN227" i="1"/>
  <c r="CN228" i="1"/>
  <c r="CN229" i="1"/>
  <c r="CN230" i="1"/>
  <c r="CN231" i="1"/>
  <c r="CN232" i="1"/>
  <c r="CN233" i="1"/>
  <c r="CN234" i="1"/>
  <c r="CN235" i="1"/>
  <c r="CN236" i="1"/>
  <c r="CN237" i="1"/>
  <c r="CN238" i="1"/>
  <c r="CN239" i="1"/>
  <c r="CN240" i="1"/>
  <c r="CN241" i="1"/>
  <c r="CN242" i="1"/>
  <c r="CN243" i="1"/>
  <c r="CN244" i="1"/>
  <c r="CN245" i="1"/>
  <c r="CN246" i="1"/>
  <c r="CN247" i="1"/>
  <c r="CN248" i="1"/>
  <c r="CN249" i="1"/>
  <c r="CN250" i="1"/>
  <c r="CN251" i="1"/>
  <c r="CN252" i="1"/>
  <c r="CN253" i="1"/>
  <c r="CN254" i="1"/>
  <c r="CN255" i="1"/>
  <c r="CN256" i="1"/>
  <c r="CN257" i="1"/>
  <c r="CN258" i="1"/>
  <c r="CN259" i="1"/>
  <c r="CN260" i="1"/>
  <c r="CN261" i="1"/>
  <c r="CN262" i="1"/>
  <c r="CN263" i="1"/>
  <c r="CN264" i="1"/>
  <c r="CN265" i="1"/>
  <c r="CN266" i="1"/>
  <c r="CN267" i="1"/>
  <c r="CN268" i="1"/>
  <c r="CN269" i="1"/>
  <c r="CN270" i="1"/>
  <c r="CN271" i="1"/>
  <c r="CN272" i="1"/>
  <c r="CN273" i="1"/>
  <c r="CN274" i="1"/>
  <c r="CN275" i="1"/>
  <c r="CN276" i="1"/>
  <c r="CN277" i="1"/>
  <c r="CN278" i="1"/>
  <c r="CN279" i="1"/>
  <c r="CN280" i="1"/>
  <c r="CN281" i="1"/>
  <c r="CN282" i="1"/>
  <c r="CN283" i="1"/>
  <c r="CN284" i="1"/>
  <c r="CN285" i="1"/>
  <c r="CN286" i="1"/>
  <c r="CN287" i="1"/>
  <c r="CN288" i="1"/>
  <c r="CN289" i="1"/>
  <c r="CN290" i="1"/>
  <c r="CN291" i="1"/>
  <c r="CN292" i="1"/>
  <c r="CN293" i="1"/>
  <c r="CN294" i="1"/>
  <c r="CN295" i="1"/>
  <c r="CN296" i="1"/>
  <c r="CN297" i="1"/>
  <c r="CN298" i="1"/>
  <c r="CN299" i="1"/>
  <c r="CN300" i="1"/>
  <c r="CN301" i="1"/>
  <c r="CN302" i="1"/>
  <c r="CN303" i="1"/>
  <c r="CN304" i="1"/>
  <c r="CN305" i="1"/>
  <c r="CN306" i="1"/>
  <c r="CN307" i="1"/>
  <c r="CN308" i="1"/>
  <c r="CN309" i="1"/>
  <c r="CN310" i="1"/>
  <c r="CN311" i="1"/>
  <c r="CN312" i="1"/>
  <c r="CN313" i="1"/>
  <c r="CN314" i="1"/>
  <c r="CN315" i="1"/>
  <c r="CN316" i="1"/>
  <c r="CN317" i="1"/>
  <c r="CN318" i="1"/>
  <c r="CN319" i="1"/>
  <c r="CN320" i="1"/>
  <c r="CN321" i="1"/>
  <c r="CN322" i="1"/>
  <c r="CN323" i="1"/>
  <c r="CN324" i="1"/>
  <c r="CN325" i="1"/>
  <c r="CN326" i="1"/>
  <c r="CN327" i="1"/>
  <c r="CN328" i="1"/>
  <c r="CN329" i="1"/>
  <c r="CN330" i="1"/>
  <c r="CN331" i="1"/>
  <c r="CN332" i="1"/>
  <c r="CN333" i="1"/>
  <c r="CN334" i="1"/>
  <c r="CN335" i="1"/>
  <c r="CN336" i="1"/>
  <c r="CN337" i="1"/>
  <c r="CN338" i="1"/>
  <c r="CN339" i="1"/>
  <c r="CN340" i="1"/>
  <c r="CN341" i="1"/>
  <c r="CN342" i="1"/>
  <c r="CN343" i="1"/>
  <c r="CN344" i="1"/>
  <c r="CN345" i="1"/>
  <c r="CN346" i="1"/>
  <c r="CN347" i="1"/>
  <c r="CN348" i="1"/>
  <c r="CN349" i="1"/>
  <c r="CN350" i="1"/>
  <c r="CN351" i="1"/>
  <c r="CN352" i="1"/>
  <c r="CN353" i="1"/>
  <c r="CN354" i="1"/>
  <c r="CN355" i="1"/>
  <c r="CN356" i="1"/>
  <c r="CN357" i="1"/>
  <c r="CN358" i="1"/>
  <c r="CN359" i="1"/>
  <c r="CN360" i="1"/>
  <c r="CN361" i="1"/>
  <c r="CN362" i="1"/>
  <c r="CN363" i="1"/>
  <c r="CN364" i="1"/>
  <c r="CN365" i="1"/>
  <c r="CN366" i="1"/>
  <c r="CN367" i="1"/>
  <c r="CN368" i="1"/>
  <c r="CN369" i="1"/>
  <c r="CN370" i="1"/>
  <c r="CN371" i="1"/>
  <c r="CN372" i="1"/>
  <c r="CN373" i="1"/>
  <c r="CN374" i="1"/>
  <c r="CN375" i="1"/>
  <c r="CN376" i="1"/>
  <c r="CN377" i="1"/>
  <c r="CN378" i="1"/>
  <c r="CN379" i="1"/>
  <c r="CN380" i="1"/>
  <c r="CN381" i="1"/>
  <c r="CN382" i="1"/>
  <c r="CN383" i="1"/>
  <c r="CN384" i="1"/>
  <c r="CN385" i="1"/>
  <c r="CN386" i="1"/>
  <c r="CN387" i="1"/>
  <c r="CN388" i="1"/>
  <c r="CN389" i="1"/>
  <c r="CN390" i="1"/>
  <c r="CN391" i="1"/>
  <c r="CN392" i="1"/>
  <c r="CN393" i="1"/>
  <c r="CN394" i="1"/>
  <c r="CN395" i="1"/>
  <c r="CN396" i="1"/>
  <c r="CN397" i="1"/>
  <c r="CN398" i="1"/>
  <c r="CN399" i="1"/>
  <c r="CN400" i="1"/>
  <c r="CN401" i="1"/>
  <c r="CN402" i="1"/>
  <c r="CN403" i="1"/>
  <c r="CN404" i="1"/>
  <c r="CN405" i="1"/>
  <c r="CN406" i="1"/>
  <c r="CN407" i="1"/>
  <c r="CN408" i="1"/>
  <c r="CN409" i="1"/>
  <c r="CN410" i="1"/>
  <c r="CN411" i="1"/>
  <c r="CN412" i="1"/>
  <c r="CN413" i="1"/>
  <c r="CN414" i="1"/>
  <c r="CN415" i="1"/>
  <c r="CN416" i="1"/>
  <c r="CN417" i="1"/>
  <c r="CN418" i="1"/>
  <c r="CN419" i="1"/>
  <c r="CN420" i="1"/>
  <c r="CN421" i="1"/>
  <c r="CN422" i="1"/>
  <c r="CN423" i="1"/>
  <c r="CN424" i="1"/>
  <c r="CN425" i="1"/>
  <c r="CN426" i="1"/>
  <c r="CN427" i="1"/>
  <c r="CN428" i="1"/>
  <c r="CN429" i="1"/>
  <c r="CN430" i="1"/>
  <c r="CN431" i="1"/>
  <c r="CN432" i="1"/>
  <c r="CN433" i="1"/>
  <c r="CN434" i="1"/>
  <c r="CN435" i="1"/>
  <c r="CN436" i="1"/>
  <c r="CN437" i="1"/>
  <c r="CN438" i="1"/>
  <c r="CN439" i="1"/>
  <c r="CN440" i="1"/>
  <c r="CN441" i="1"/>
  <c r="CN442" i="1"/>
  <c r="CN443" i="1"/>
  <c r="CN444" i="1"/>
  <c r="CN445" i="1"/>
  <c r="CN446" i="1"/>
  <c r="CN447" i="1"/>
  <c r="CN448" i="1"/>
  <c r="CN449" i="1"/>
  <c r="CN450" i="1"/>
  <c r="CN451" i="1"/>
  <c r="CN452" i="1"/>
  <c r="CN453" i="1"/>
  <c r="CN454" i="1"/>
  <c r="CN455" i="1"/>
  <c r="CN456" i="1"/>
  <c r="CN457" i="1"/>
  <c r="CN458" i="1"/>
  <c r="CN459" i="1"/>
  <c r="CN460" i="1"/>
  <c r="CN461" i="1"/>
  <c r="CN462" i="1"/>
  <c r="CN463" i="1"/>
  <c r="CN464" i="1"/>
  <c r="CN465" i="1"/>
  <c r="CN466" i="1"/>
  <c r="CN467" i="1"/>
  <c r="CN468" i="1"/>
  <c r="CN469" i="1"/>
  <c r="CN470" i="1"/>
  <c r="CN471" i="1"/>
  <c r="CN472" i="1"/>
  <c r="CN473" i="1"/>
  <c r="CN474" i="1"/>
  <c r="CN475" i="1"/>
  <c r="CN476" i="1"/>
  <c r="CN477" i="1"/>
  <c r="CN478" i="1"/>
  <c r="CN479" i="1"/>
  <c r="CN480" i="1"/>
  <c r="CN481" i="1"/>
  <c r="CN482" i="1"/>
  <c r="CN483" i="1"/>
  <c r="CN484" i="1"/>
  <c r="CN485" i="1"/>
  <c r="CN486" i="1"/>
  <c r="CN487" i="1"/>
  <c r="CN488" i="1"/>
  <c r="CN489" i="1"/>
  <c r="CN490" i="1"/>
  <c r="CN491" i="1"/>
  <c r="CN492" i="1"/>
  <c r="CN493" i="1"/>
  <c r="CN494" i="1"/>
  <c r="CN495" i="1"/>
  <c r="CN496" i="1"/>
  <c r="CN497" i="1"/>
  <c r="CN498" i="1"/>
  <c r="CN499" i="1"/>
  <c r="CN500" i="1"/>
  <c r="CN501" i="1"/>
  <c r="CN502" i="1"/>
  <c r="CN503" i="1"/>
  <c r="CN504" i="1"/>
  <c r="CN505" i="1"/>
  <c r="CN506" i="1"/>
  <c r="CN507" i="1"/>
  <c r="CN508" i="1"/>
  <c r="CN509" i="1"/>
  <c r="CN510" i="1"/>
  <c r="CN511" i="1"/>
  <c r="CN512" i="1"/>
  <c r="CN513" i="1"/>
  <c r="CN514" i="1"/>
  <c r="CN515" i="1"/>
  <c r="CN516" i="1"/>
  <c r="CN517" i="1"/>
  <c r="CN518" i="1"/>
  <c r="CN519" i="1"/>
  <c r="CN520" i="1"/>
  <c r="CN521" i="1"/>
  <c r="CN522" i="1"/>
  <c r="CN523" i="1"/>
  <c r="CN524" i="1"/>
  <c r="CN525" i="1"/>
  <c r="CN526" i="1"/>
  <c r="CN527" i="1"/>
  <c r="CN528" i="1"/>
  <c r="CN529" i="1"/>
  <c r="CN530" i="1"/>
  <c r="CN531" i="1"/>
  <c r="CN532" i="1"/>
  <c r="CN533" i="1"/>
  <c r="CN534" i="1"/>
  <c r="CN535" i="1"/>
  <c r="CN536" i="1"/>
  <c r="CN537" i="1"/>
  <c r="CN538" i="1"/>
  <c r="CN539" i="1"/>
  <c r="CN540" i="1"/>
  <c r="CN541" i="1"/>
  <c r="CN542" i="1"/>
  <c r="CN543" i="1"/>
  <c r="CN544" i="1"/>
  <c r="CN545" i="1"/>
  <c r="CN546" i="1"/>
  <c r="CN547" i="1"/>
  <c r="CN548" i="1"/>
  <c r="CN549" i="1"/>
  <c r="CN550" i="1"/>
  <c r="CN551" i="1"/>
  <c r="CN552" i="1"/>
  <c r="CN553" i="1"/>
  <c r="CN554" i="1"/>
  <c r="CN555" i="1"/>
  <c r="CN556" i="1"/>
  <c r="CN557" i="1"/>
  <c r="CN558" i="1"/>
  <c r="CN559" i="1"/>
  <c r="CN560" i="1"/>
  <c r="CN561" i="1"/>
  <c r="CN562" i="1"/>
  <c r="CN563" i="1"/>
  <c r="CN564" i="1"/>
  <c r="CN565" i="1"/>
  <c r="CN566" i="1"/>
  <c r="CN567" i="1"/>
  <c r="CN568" i="1"/>
  <c r="CN569" i="1"/>
  <c r="CN570" i="1"/>
  <c r="CN571" i="1"/>
  <c r="CN572" i="1"/>
  <c r="CN573" i="1"/>
  <c r="CN574" i="1"/>
  <c r="CN575" i="1"/>
  <c r="CN576" i="1"/>
  <c r="CN577" i="1"/>
  <c r="CN578" i="1"/>
  <c r="CN579" i="1"/>
  <c r="CN580" i="1"/>
  <c r="CN581" i="1"/>
  <c r="CN582" i="1"/>
  <c r="CN583" i="1"/>
  <c r="CN584" i="1"/>
  <c r="CN585" i="1"/>
  <c r="CN586" i="1"/>
  <c r="CN587" i="1"/>
  <c r="CN588" i="1"/>
  <c r="CN589" i="1"/>
  <c r="CN590" i="1"/>
  <c r="CN591" i="1"/>
  <c r="CN592" i="1"/>
  <c r="CN593" i="1"/>
  <c r="CN594" i="1"/>
  <c r="CN595" i="1"/>
  <c r="CN596" i="1"/>
  <c r="CN597" i="1"/>
  <c r="CN598" i="1"/>
  <c r="CN599" i="1"/>
  <c r="CN600" i="1"/>
  <c r="CN601" i="1"/>
  <c r="CN602" i="1"/>
  <c r="CN603" i="1"/>
  <c r="CN604" i="1"/>
  <c r="CN605" i="1"/>
  <c r="CN606" i="1"/>
  <c r="CN607" i="1"/>
  <c r="CN608" i="1"/>
  <c r="CN609" i="1"/>
  <c r="CN610" i="1"/>
  <c r="CN611" i="1"/>
  <c r="CN612" i="1"/>
  <c r="CN613" i="1"/>
  <c r="CN614" i="1"/>
  <c r="CN615" i="1"/>
  <c r="CN616" i="1"/>
  <c r="CN617" i="1"/>
  <c r="CN618" i="1"/>
  <c r="CN619" i="1"/>
  <c r="CN620" i="1"/>
  <c r="CN621" i="1"/>
  <c r="CN622" i="1"/>
  <c r="CN623" i="1"/>
  <c r="CN624" i="1"/>
  <c r="CN625" i="1"/>
  <c r="CN626" i="1"/>
  <c r="CN627" i="1"/>
  <c r="CN628" i="1"/>
  <c r="CN629" i="1"/>
  <c r="CN630" i="1"/>
  <c r="CN631" i="1"/>
  <c r="CN632" i="1"/>
  <c r="CN633" i="1"/>
  <c r="CN634" i="1"/>
  <c r="CN635" i="1"/>
  <c r="CN636" i="1"/>
  <c r="CN637" i="1"/>
  <c r="CN638" i="1"/>
  <c r="CN639" i="1"/>
  <c r="CN640" i="1"/>
  <c r="CN641" i="1"/>
  <c r="CN642" i="1"/>
  <c r="CN643" i="1"/>
  <c r="CN644" i="1"/>
  <c r="CN645" i="1"/>
  <c r="CN646" i="1"/>
  <c r="CN647" i="1"/>
  <c r="CN648" i="1"/>
  <c r="CN649" i="1"/>
  <c r="CN650" i="1"/>
  <c r="CN651" i="1"/>
  <c r="CN652" i="1"/>
  <c r="CN653" i="1"/>
  <c r="CN654" i="1"/>
  <c r="CN655" i="1"/>
  <c r="CN656" i="1"/>
  <c r="CN657" i="1"/>
  <c r="CN658" i="1"/>
  <c r="CN659" i="1"/>
  <c r="CN660" i="1"/>
  <c r="CN661" i="1"/>
  <c r="CN662" i="1"/>
  <c r="CN663" i="1"/>
  <c r="CN664" i="1"/>
  <c r="CN665" i="1"/>
  <c r="CN666" i="1"/>
  <c r="CN667" i="1"/>
  <c r="CN668" i="1"/>
  <c r="CN669" i="1"/>
  <c r="CN670" i="1"/>
  <c r="CN671" i="1"/>
  <c r="CN672" i="1"/>
  <c r="CN673" i="1"/>
  <c r="CN674" i="1"/>
  <c r="CN675" i="1"/>
  <c r="CN676" i="1"/>
  <c r="CN677" i="1"/>
  <c r="CN678" i="1"/>
  <c r="CN679" i="1"/>
  <c r="CN680" i="1"/>
  <c r="CN681" i="1"/>
  <c r="CN682" i="1"/>
  <c r="CN683" i="1"/>
  <c r="CN684" i="1"/>
  <c r="CN685" i="1"/>
  <c r="CN686" i="1"/>
  <c r="CN687" i="1"/>
  <c r="CN688" i="1"/>
  <c r="CN689" i="1"/>
  <c r="CN690" i="1"/>
  <c r="CN691" i="1"/>
  <c r="CN692" i="1"/>
  <c r="CN693" i="1"/>
  <c r="CN694" i="1"/>
  <c r="CN695" i="1"/>
  <c r="CN696" i="1"/>
  <c r="CN697" i="1"/>
  <c r="CN698" i="1"/>
  <c r="CN699" i="1"/>
  <c r="CN700" i="1"/>
  <c r="CN701" i="1"/>
  <c r="CN702" i="1"/>
  <c r="CN703" i="1"/>
  <c r="CN704" i="1"/>
  <c r="CN705" i="1"/>
  <c r="CN706" i="1"/>
  <c r="CN707" i="1"/>
  <c r="CN708" i="1"/>
  <c r="CN709" i="1"/>
  <c r="CN710" i="1"/>
  <c r="CN711" i="1"/>
  <c r="CN712" i="1"/>
  <c r="CN713" i="1"/>
  <c r="CN714" i="1"/>
  <c r="CN715" i="1"/>
  <c r="CN716" i="1"/>
  <c r="CN717" i="1"/>
  <c r="CN718" i="1"/>
  <c r="CN719" i="1"/>
  <c r="CN720" i="1"/>
  <c r="CN721" i="1"/>
  <c r="CN722" i="1"/>
  <c r="CN723" i="1"/>
  <c r="CN724" i="1"/>
  <c r="CN725" i="1"/>
  <c r="CN726" i="1"/>
  <c r="CN727" i="1"/>
  <c r="CN728" i="1"/>
  <c r="CN729" i="1"/>
  <c r="CN730" i="1"/>
  <c r="CN731" i="1"/>
  <c r="CN732" i="1"/>
  <c r="CN733" i="1"/>
  <c r="CN734" i="1"/>
  <c r="CN735" i="1"/>
  <c r="CN736" i="1"/>
  <c r="CN737" i="1"/>
  <c r="CN738" i="1"/>
  <c r="CN739" i="1"/>
  <c r="CN740" i="1"/>
  <c r="CN741" i="1"/>
  <c r="CN742" i="1"/>
  <c r="CN743" i="1"/>
  <c r="CN744" i="1"/>
  <c r="CN745" i="1"/>
  <c r="CN746" i="1"/>
  <c r="CN747" i="1"/>
  <c r="CN748" i="1"/>
  <c r="CN749" i="1"/>
  <c r="CN750" i="1"/>
  <c r="CN751" i="1"/>
  <c r="CN752" i="1"/>
  <c r="CN753" i="1"/>
  <c r="CN754" i="1"/>
  <c r="CN755" i="1"/>
  <c r="CN756" i="1"/>
  <c r="CN757" i="1"/>
  <c r="CN758" i="1"/>
  <c r="CN759" i="1"/>
  <c r="CN760" i="1"/>
  <c r="CN761" i="1"/>
  <c r="CN762" i="1"/>
  <c r="CN763" i="1"/>
  <c r="CN764" i="1"/>
  <c r="CN765" i="1"/>
  <c r="CN766" i="1"/>
  <c r="CN767" i="1"/>
  <c r="CN768" i="1"/>
  <c r="CN769" i="1"/>
  <c r="CN770" i="1"/>
  <c r="CN771" i="1"/>
  <c r="CN772" i="1"/>
  <c r="CN773" i="1"/>
  <c r="CN774" i="1"/>
  <c r="CN775" i="1"/>
  <c r="CN776" i="1"/>
  <c r="CN777" i="1"/>
  <c r="CN778" i="1"/>
  <c r="CN779" i="1"/>
  <c r="CN780" i="1"/>
  <c r="CN781" i="1"/>
  <c r="CN782" i="1"/>
  <c r="CN783" i="1"/>
  <c r="CN784" i="1"/>
  <c r="CN785" i="1"/>
  <c r="CN786" i="1"/>
  <c r="CN787" i="1"/>
  <c r="CN788" i="1"/>
  <c r="CN789" i="1"/>
  <c r="CN790" i="1"/>
  <c r="CN791" i="1"/>
  <c r="CN792" i="1"/>
  <c r="CN793" i="1"/>
  <c r="CN794" i="1"/>
  <c r="CN795" i="1"/>
  <c r="CN796" i="1"/>
  <c r="CN797" i="1"/>
  <c r="CN798" i="1"/>
  <c r="CN799" i="1"/>
  <c r="CN800" i="1"/>
  <c r="CN801" i="1"/>
  <c r="CN802" i="1"/>
  <c r="CN803" i="1"/>
  <c r="CN804" i="1"/>
  <c r="CN805" i="1"/>
  <c r="CN806" i="1"/>
  <c r="CN807" i="1"/>
  <c r="CN808" i="1"/>
  <c r="CN809" i="1"/>
  <c r="CN810" i="1"/>
  <c r="CN811" i="1"/>
  <c r="CN812" i="1"/>
  <c r="CN813" i="1"/>
  <c r="CN814" i="1"/>
  <c r="CN815" i="1"/>
  <c r="CN816" i="1"/>
  <c r="CN817" i="1"/>
  <c r="CN818" i="1"/>
  <c r="CN819" i="1"/>
  <c r="CN820" i="1"/>
  <c r="CN821" i="1"/>
  <c r="CN822" i="1"/>
  <c r="CN823" i="1"/>
  <c r="CN824" i="1"/>
  <c r="CN825" i="1"/>
  <c r="CN826" i="1"/>
  <c r="CN827" i="1"/>
  <c r="CN828" i="1"/>
  <c r="CN829" i="1"/>
  <c r="CN830" i="1"/>
  <c r="CN831" i="1"/>
  <c r="CN832" i="1"/>
  <c r="CN833" i="1"/>
  <c r="CN834" i="1"/>
  <c r="CN835" i="1"/>
  <c r="CN836" i="1"/>
  <c r="CN837" i="1"/>
  <c r="CN838" i="1"/>
  <c r="CN839" i="1"/>
  <c r="CN840" i="1"/>
  <c r="CN841" i="1"/>
  <c r="CN842" i="1"/>
  <c r="CN843" i="1"/>
  <c r="CN844" i="1"/>
  <c r="CN845" i="1"/>
  <c r="CN846" i="1"/>
  <c r="CN847" i="1"/>
  <c r="CN848" i="1"/>
  <c r="CN849" i="1"/>
  <c r="CN850" i="1"/>
  <c r="CN851" i="1"/>
  <c r="CN852" i="1"/>
  <c r="CN853" i="1"/>
  <c r="CN854" i="1"/>
  <c r="CN855" i="1"/>
  <c r="CN856" i="1"/>
  <c r="CN857" i="1"/>
  <c r="CN858" i="1"/>
  <c r="CN859" i="1"/>
  <c r="CN860" i="1"/>
  <c r="CN861" i="1"/>
  <c r="CN862" i="1"/>
  <c r="CN863" i="1"/>
  <c r="CN864" i="1"/>
  <c r="CN865" i="1"/>
  <c r="CN866" i="1"/>
  <c r="CN867" i="1"/>
  <c r="CN868" i="1"/>
  <c r="CN869" i="1"/>
  <c r="CN870" i="1"/>
  <c r="CN871" i="1"/>
  <c r="CN872" i="1"/>
  <c r="CN873" i="1"/>
  <c r="CN874" i="1"/>
  <c r="CN875" i="1"/>
  <c r="CN876" i="1"/>
  <c r="CN877" i="1"/>
  <c r="CN878" i="1"/>
  <c r="CN879" i="1"/>
  <c r="CN880" i="1"/>
  <c r="CN881" i="1"/>
  <c r="CN882" i="1"/>
  <c r="CN883" i="1"/>
  <c r="CN884" i="1"/>
  <c r="CN885" i="1"/>
  <c r="CN886" i="1"/>
  <c r="CN887" i="1"/>
  <c r="CN888" i="1"/>
  <c r="CN889" i="1"/>
  <c r="CN890" i="1"/>
  <c r="CN891" i="1"/>
  <c r="CN892" i="1"/>
  <c r="CN893" i="1"/>
  <c r="CN894" i="1"/>
  <c r="CN895" i="1"/>
  <c r="CN896" i="1"/>
  <c r="CN897" i="1"/>
  <c r="CN898" i="1"/>
  <c r="CN899" i="1"/>
  <c r="CN900" i="1"/>
  <c r="CN901" i="1"/>
  <c r="CN902" i="1"/>
  <c r="CN903" i="1"/>
  <c r="CN904" i="1"/>
  <c r="CN905" i="1"/>
  <c r="CN906" i="1"/>
  <c r="CN907" i="1"/>
  <c r="CN908" i="1"/>
  <c r="CN909" i="1"/>
  <c r="CN910" i="1"/>
  <c r="CN911" i="1"/>
  <c r="CN912" i="1"/>
  <c r="CN913" i="1"/>
  <c r="CN914" i="1"/>
  <c r="CN915" i="1"/>
  <c r="CN916" i="1"/>
  <c r="CN917" i="1"/>
  <c r="CN918" i="1"/>
  <c r="CN919" i="1"/>
  <c r="CN920" i="1"/>
  <c r="CN921" i="1"/>
  <c r="CN922" i="1"/>
  <c r="CN923" i="1"/>
  <c r="CN924" i="1"/>
  <c r="CN925" i="1"/>
  <c r="CN926" i="1"/>
  <c r="CN927" i="1"/>
  <c r="CN928" i="1"/>
  <c r="CN929" i="1"/>
  <c r="CN930" i="1"/>
  <c r="CN931" i="1"/>
  <c r="CN932" i="1"/>
  <c r="CN933" i="1"/>
  <c r="CN934" i="1"/>
  <c r="CN935" i="1"/>
  <c r="CN936" i="1"/>
  <c r="CN937" i="1"/>
  <c r="CN938" i="1"/>
  <c r="CN939" i="1"/>
  <c r="CN940" i="1"/>
  <c r="CN941" i="1"/>
  <c r="CN942" i="1"/>
  <c r="CN943" i="1"/>
  <c r="CN944" i="1"/>
  <c r="CN945" i="1"/>
  <c r="CN946" i="1"/>
  <c r="CN947" i="1"/>
  <c r="CN948" i="1"/>
  <c r="CN949" i="1"/>
  <c r="CN950" i="1"/>
  <c r="CN951" i="1"/>
  <c r="CN952" i="1"/>
  <c r="CN953" i="1"/>
  <c r="CN954" i="1"/>
  <c r="CN955" i="1"/>
  <c r="CN956" i="1"/>
  <c r="CN957" i="1"/>
  <c r="CN958" i="1"/>
  <c r="CN959" i="1"/>
  <c r="CN960" i="1"/>
  <c r="CN961" i="1"/>
  <c r="CN962" i="1"/>
  <c r="CN963" i="1"/>
  <c r="CN964" i="1"/>
  <c r="CN965" i="1"/>
  <c r="CN966" i="1"/>
  <c r="CN967" i="1"/>
  <c r="CN968" i="1"/>
  <c r="CN969" i="1"/>
  <c r="CN970" i="1"/>
  <c r="CN971" i="1"/>
  <c r="CN972" i="1"/>
  <c r="CN973" i="1"/>
  <c r="CN974" i="1"/>
  <c r="CN975" i="1"/>
  <c r="CN976" i="1"/>
  <c r="CN977" i="1"/>
  <c r="CN978" i="1"/>
  <c r="CN979" i="1"/>
  <c r="CN980" i="1"/>
  <c r="CN981" i="1"/>
  <c r="CN982" i="1"/>
  <c r="CN983" i="1"/>
  <c r="CN984" i="1"/>
  <c r="CN985" i="1"/>
  <c r="CN986" i="1"/>
  <c r="CN987" i="1"/>
  <c r="CN988" i="1"/>
  <c r="CN989" i="1"/>
  <c r="CN990" i="1"/>
  <c r="CN991" i="1"/>
  <c r="CN992" i="1"/>
  <c r="CN993" i="1"/>
  <c r="CN994" i="1"/>
  <c r="CN995" i="1"/>
  <c r="CN996" i="1"/>
  <c r="CN997" i="1"/>
  <c r="CN998" i="1"/>
  <c r="CN999" i="1"/>
  <c r="CN1000" i="1"/>
  <c r="CN1001" i="1"/>
  <c r="CN1002" i="1"/>
  <c r="CN1003" i="1"/>
  <c r="CN1004" i="1"/>
  <c r="CN1005" i="1"/>
  <c r="CN1006" i="1"/>
  <c r="CN1007" i="1"/>
  <c r="CN1008" i="1"/>
  <c r="CN1009" i="1"/>
  <c r="CN1010" i="1"/>
  <c r="CN1011" i="1"/>
  <c r="CN1012" i="1"/>
  <c r="CN1013" i="1"/>
  <c r="CN1014" i="1"/>
  <c r="CN1015" i="1"/>
  <c r="CN1016" i="1"/>
  <c r="CN1017" i="1"/>
  <c r="CN1018" i="1"/>
  <c r="CN1019" i="1"/>
  <c r="CN1020" i="1"/>
  <c r="CN1021" i="1"/>
  <c r="CN1022" i="1"/>
  <c r="CN1023" i="1"/>
  <c r="CN1024" i="1"/>
  <c r="CN1025" i="1"/>
  <c r="CN1026" i="1"/>
  <c r="CN1027" i="1"/>
  <c r="CN1028" i="1"/>
  <c r="CN1029" i="1"/>
  <c r="CN1030" i="1"/>
  <c r="CN1031" i="1"/>
  <c r="CN1032" i="1"/>
  <c r="CN1033" i="1"/>
  <c r="CN1034" i="1"/>
  <c r="CN1035" i="1"/>
  <c r="CN1036" i="1"/>
  <c r="CN1037" i="1"/>
  <c r="CN1038" i="1"/>
  <c r="CN1039" i="1"/>
  <c r="CN1040" i="1"/>
  <c r="CN1041" i="1"/>
  <c r="CN1042" i="1"/>
  <c r="CN1043" i="1"/>
  <c r="CN1044" i="1"/>
  <c r="CN1045" i="1"/>
  <c r="CN1046" i="1"/>
  <c r="CN1047" i="1"/>
  <c r="CN1048" i="1"/>
  <c r="CN1049" i="1"/>
  <c r="CN1050" i="1"/>
  <c r="CN1051" i="1"/>
  <c r="CN1052" i="1"/>
  <c r="CN1053" i="1"/>
  <c r="CN1054" i="1"/>
  <c r="CN1055" i="1"/>
  <c r="CN1056" i="1"/>
  <c r="CN1057" i="1"/>
  <c r="CN1058" i="1"/>
  <c r="CN1059" i="1"/>
  <c r="CN1060" i="1"/>
  <c r="CN1061" i="1"/>
  <c r="CN1062" i="1"/>
  <c r="CN1063" i="1"/>
  <c r="CN1064" i="1"/>
  <c r="CN1065" i="1"/>
  <c r="CN1066" i="1"/>
  <c r="CN1067" i="1"/>
  <c r="CN1068" i="1"/>
  <c r="CN1069" i="1"/>
  <c r="CN1070" i="1"/>
  <c r="CN1071" i="1"/>
  <c r="CN1072" i="1"/>
  <c r="CN1073" i="1"/>
  <c r="CN1074" i="1"/>
  <c r="CN1075" i="1"/>
  <c r="CN1076" i="1"/>
  <c r="CN1077" i="1"/>
  <c r="CN1078" i="1"/>
  <c r="CN1079" i="1"/>
  <c r="CN1080" i="1"/>
  <c r="CN1081" i="1"/>
  <c r="CN1082" i="1"/>
  <c r="CN1083" i="1"/>
  <c r="CN1084" i="1"/>
  <c r="CN1085" i="1"/>
  <c r="CN1086" i="1"/>
  <c r="CN1087" i="1"/>
  <c r="CN1088" i="1"/>
  <c r="CN1089" i="1"/>
  <c r="CN1090" i="1"/>
  <c r="CN1091" i="1"/>
  <c r="CN1092" i="1"/>
  <c r="CN1093" i="1"/>
  <c r="CN1094" i="1"/>
  <c r="CN1095" i="1"/>
  <c r="CN1096" i="1"/>
  <c r="CN1097" i="1"/>
  <c r="CN1098" i="1"/>
  <c r="CN1099" i="1"/>
  <c r="CN1100" i="1"/>
  <c r="CN1101" i="1"/>
  <c r="CN1102" i="1"/>
  <c r="CN1103" i="1"/>
  <c r="CN1104" i="1"/>
  <c r="CN1105" i="1"/>
  <c r="CN1106" i="1"/>
  <c r="CN1107" i="1"/>
  <c r="CN1108" i="1"/>
  <c r="CN1109" i="1"/>
  <c r="CN1110" i="1"/>
  <c r="CN1111" i="1"/>
  <c r="CN1112" i="1"/>
  <c r="CN1113" i="1"/>
  <c r="CN1114" i="1"/>
  <c r="CN1115" i="1"/>
  <c r="CN1116" i="1"/>
  <c r="CN1117" i="1"/>
  <c r="CN1118" i="1"/>
  <c r="CN1119" i="1"/>
  <c r="CN1120" i="1"/>
  <c r="CN1121" i="1"/>
  <c r="CN1122" i="1"/>
  <c r="CN1123" i="1"/>
  <c r="CN1124" i="1"/>
  <c r="CN1125" i="1"/>
  <c r="CN1126" i="1"/>
  <c r="CN1127" i="1"/>
  <c r="CN1128" i="1"/>
  <c r="CN1129" i="1"/>
  <c r="CN1130" i="1"/>
  <c r="CN1131" i="1"/>
  <c r="CN1132" i="1"/>
  <c r="CN1133" i="1"/>
  <c r="CN1134" i="1"/>
  <c r="CN1135" i="1"/>
  <c r="CN1136" i="1"/>
  <c r="CN1137" i="1"/>
  <c r="CN1138" i="1"/>
  <c r="CN1139" i="1"/>
  <c r="CN1140" i="1"/>
  <c r="CN1141" i="1"/>
  <c r="CN1142" i="1"/>
  <c r="CN1143" i="1"/>
  <c r="CN1144" i="1"/>
  <c r="CN1145" i="1"/>
  <c r="CN1146" i="1"/>
  <c r="CN1147" i="1"/>
  <c r="CN1148" i="1"/>
  <c r="CN1149" i="1"/>
  <c r="CN1150" i="1"/>
  <c r="CN1151" i="1"/>
  <c r="CN1152" i="1"/>
  <c r="CN1153" i="1"/>
  <c r="CN1154" i="1"/>
  <c r="CN1155" i="1"/>
  <c r="CN1156" i="1"/>
  <c r="CN1157" i="1"/>
  <c r="CN1158" i="1"/>
  <c r="CN1159" i="1"/>
  <c r="CN1160" i="1"/>
  <c r="CN1161" i="1"/>
  <c r="CN1162" i="1"/>
  <c r="CN1163" i="1"/>
  <c r="CN1164" i="1"/>
  <c r="CN1165" i="1"/>
  <c r="CN1166" i="1"/>
  <c r="CN1167" i="1"/>
  <c r="CN1168" i="1"/>
  <c r="CN1169" i="1"/>
  <c r="CN1170" i="1"/>
  <c r="CN1171" i="1"/>
  <c r="CN1172" i="1"/>
  <c r="CN1173" i="1"/>
  <c r="CN1174" i="1"/>
  <c r="CN1175" i="1"/>
  <c r="CN1176" i="1"/>
  <c r="CN1177" i="1"/>
  <c r="CN1178" i="1"/>
  <c r="CN1179" i="1"/>
  <c r="CN1180" i="1"/>
  <c r="CN1181" i="1"/>
  <c r="CN1182" i="1"/>
  <c r="CN1183" i="1"/>
  <c r="CN1184" i="1"/>
  <c r="CN1185" i="1"/>
  <c r="CN1186" i="1"/>
  <c r="CN1187" i="1"/>
  <c r="CN1188" i="1"/>
  <c r="CN1189" i="1"/>
  <c r="CN1190" i="1"/>
  <c r="CN1191" i="1"/>
  <c r="CN1192" i="1"/>
  <c r="CN1193" i="1"/>
  <c r="CN1194" i="1"/>
  <c r="CN1195" i="1"/>
  <c r="CN1196" i="1"/>
  <c r="CN1197" i="1"/>
  <c r="CN1198" i="1"/>
  <c r="CN1199" i="1"/>
  <c r="CN1200" i="1"/>
  <c r="CN1201" i="1"/>
  <c r="CN1202" i="1"/>
  <c r="CN1203" i="1"/>
  <c r="CN1204" i="1"/>
  <c r="CN1205" i="1"/>
  <c r="CN5" i="1"/>
  <c r="CL6" i="1"/>
  <c r="CL7" i="1"/>
  <c r="CL8" i="1"/>
  <c r="CL9" i="1"/>
  <c r="CL10" i="1"/>
  <c r="CL11" i="1"/>
  <c r="CL12" i="1"/>
  <c r="CL13" i="1"/>
  <c r="CL14" i="1"/>
  <c r="CL15" i="1"/>
  <c r="CL16" i="1"/>
  <c r="CL17" i="1"/>
  <c r="CL18" i="1"/>
  <c r="CL19" i="1"/>
  <c r="CL20" i="1"/>
  <c r="CL21" i="1"/>
  <c r="CL22" i="1"/>
  <c r="CL23" i="1"/>
  <c r="CL24" i="1"/>
  <c r="CL25" i="1"/>
  <c r="CL26" i="1"/>
  <c r="CL27" i="1"/>
  <c r="CL28" i="1"/>
  <c r="CL29" i="1"/>
  <c r="CL30" i="1"/>
  <c r="CL31" i="1"/>
  <c r="CL32" i="1"/>
  <c r="CL33" i="1"/>
  <c r="CL34" i="1"/>
  <c r="CL35" i="1"/>
  <c r="CL36" i="1"/>
  <c r="CL37" i="1"/>
  <c r="CL38" i="1"/>
  <c r="CL39" i="1"/>
  <c r="CL40" i="1"/>
  <c r="CL41" i="1"/>
  <c r="CL42" i="1"/>
  <c r="CL43" i="1"/>
  <c r="CL44" i="1"/>
  <c r="CL45" i="1"/>
  <c r="CL46" i="1"/>
  <c r="CL47" i="1"/>
  <c r="CL48" i="1"/>
  <c r="CL49" i="1"/>
  <c r="CL50" i="1"/>
  <c r="CL51" i="1"/>
  <c r="CL52" i="1"/>
  <c r="CL53" i="1"/>
  <c r="CL54" i="1"/>
  <c r="CL55" i="1"/>
  <c r="CL56" i="1"/>
  <c r="CL57" i="1"/>
  <c r="CL58" i="1"/>
  <c r="CL59" i="1"/>
  <c r="CL60" i="1"/>
  <c r="CL61" i="1"/>
  <c r="CL62" i="1"/>
  <c r="CL63" i="1"/>
  <c r="CL64" i="1"/>
  <c r="CL65" i="1"/>
  <c r="CL66" i="1"/>
  <c r="CL67" i="1"/>
  <c r="CL68" i="1"/>
  <c r="CL69" i="1"/>
  <c r="CL70" i="1"/>
  <c r="CL71" i="1"/>
  <c r="CL72" i="1"/>
  <c r="CL73" i="1"/>
  <c r="CL74" i="1"/>
  <c r="CL75" i="1"/>
  <c r="CL76" i="1"/>
  <c r="CL77" i="1"/>
  <c r="CL78" i="1"/>
  <c r="CL79" i="1"/>
  <c r="CL80" i="1"/>
  <c r="CL81" i="1"/>
  <c r="CL82" i="1"/>
  <c r="CL83" i="1"/>
  <c r="CL84" i="1"/>
  <c r="CL85" i="1"/>
  <c r="CL86" i="1"/>
  <c r="CL87" i="1"/>
  <c r="CL88" i="1"/>
  <c r="CL89" i="1"/>
  <c r="CL90" i="1"/>
  <c r="CL91" i="1"/>
  <c r="CL92" i="1"/>
  <c r="CL93" i="1"/>
  <c r="CL94" i="1"/>
  <c r="CL95" i="1"/>
  <c r="CL96" i="1"/>
  <c r="CL97" i="1"/>
  <c r="CL98" i="1"/>
  <c r="CL99" i="1"/>
  <c r="CL100" i="1"/>
  <c r="CL101" i="1"/>
  <c r="CL102" i="1"/>
  <c r="CL103" i="1"/>
  <c r="CL104" i="1"/>
  <c r="CL105" i="1"/>
  <c r="CL106" i="1"/>
  <c r="CL107" i="1"/>
  <c r="CL108" i="1"/>
  <c r="CL109" i="1"/>
  <c r="CL110" i="1"/>
  <c r="CL111" i="1"/>
  <c r="CL112" i="1"/>
  <c r="CL113" i="1"/>
  <c r="CL114" i="1"/>
  <c r="CL115" i="1"/>
  <c r="CL116" i="1"/>
  <c r="CL117" i="1"/>
  <c r="CL118" i="1"/>
  <c r="CL119" i="1"/>
  <c r="CL120" i="1"/>
  <c r="CL121" i="1"/>
  <c r="CL122" i="1"/>
  <c r="CL123" i="1"/>
  <c r="CL124" i="1"/>
  <c r="CL125" i="1"/>
  <c r="CL126" i="1"/>
  <c r="CL127" i="1"/>
  <c r="CL128" i="1"/>
  <c r="CL129" i="1"/>
  <c r="CL130" i="1"/>
  <c r="CL131" i="1"/>
  <c r="CL132" i="1"/>
  <c r="CL133" i="1"/>
  <c r="CL134" i="1"/>
  <c r="CL135" i="1"/>
  <c r="CL136" i="1"/>
  <c r="CL137" i="1"/>
  <c r="CL138" i="1"/>
  <c r="CL139" i="1"/>
  <c r="CL140" i="1"/>
  <c r="CL141" i="1"/>
  <c r="CL142" i="1"/>
  <c r="CL143" i="1"/>
  <c r="CL144" i="1"/>
  <c r="CL145" i="1"/>
  <c r="CL146" i="1"/>
  <c r="CL147" i="1"/>
  <c r="CL148" i="1"/>
  <c r="CL149" i="1"/>
  <c r="CL150" i="1"/>
  <c r="CL151" i="1"/>
  <c r="CL152" i="1"/>
  <c r="CL153" i="1"/>
  <c r="CL154" i="1"/>
  <c r="CL155" i="1"/>
  <c r="CL156" i="1"/>
  <c r="CL157" i="1"/>
  <c r="CL158" i="1"/>
  <c r="CL159" i="1"/>
  <c r="CL160" i="1"/>
  <c r="CL161" i="1"/>
  <c r="CL162" i="1"/>
  <c r="CL163" i="1"/>
  <c r="CL164" i="1"/>
  <c r="CL165" i="1"/>
  <c r="CL166" i="1"/>
  <c r="CL167" i="1"/>
  <c r="CL168" i="1"/>
  <c r="CL169" i="1"/>
  <c r="CL170" i="1"/>
  <c r="CL171" i="1"/>
  <c r="CL172" i="1"/>
  <c r="CL173" i="1"/>
  <c r="CL174" i="1"/>
  <c r="CL175" i="1"/>
  <c r="CL176" i="1"/>
  <c r="CL177" i="1"/>
  <c r="CL178" i="1"/>
  <c r="CL179" i="1"/>
  <c r="CL180" i="1"/>
  <c r="CL181" i="1"/>
  <c r="CL182" i="1"/>
  <c r="CL183" i="1"/>
  <c r="CL184" i="1"/>
  <c r="CL185" i="1"/>
  <c r="CL186" i="1"/>
  <c r="CL187" i="1"/>
  <c r="CL188" i="1"/>
  <c r="CL189" i="1"/>
  <c r="CL190" i="1"/>
  <c r="CL191" i="1"/>
  <c r="CL192" i="1"/>
  <c r="CL193" i="1"/>
  <c r="CL194" i="1"/>
  <c r="CL195" i="1"/>
  <c r="CL196" i="1"/>
  <c r="CL197" i="1"/>
  <c r="CL198" i="1"/>
  <c r="CL199" i="1"/>
  <c r="CL200" i="1"/>
  <c r="CL201" i="1"/>
  <c r="CL202" i="1"/>
  <c r="CL203" i="1"/>
  <c r="CL204" i="1"/>
  <c r="CL205" i="1"/>
  <c r="CL206" i="1"/>
  <c r="CL207" i="1"/>
  <c r="CL208" i="1"/>
  <c r="CL209" i="1"/>
  <c r="CL210" i="1"/>
  <c r="CL211" i="1"/>
  <c r="CL212" i="1"/>
  <c r="CL213" i="1"/>
  <c r="CL214" i="1"/>
  <c r="CL215" i="1"/>
  <c r="CL216" i="1"/>
  <c r="CL217" i="1"/>
  <c r="CL218" i="1"/>
  <c r="CL219" i="1"/>
  <c r="CL220" i="1"/>
  <c r="CL221" i="1"/>
  <c r="CL222" i="1"/>
  <c r="CL223" i="1"/>
  <c r="CL224" i="1"/>
  <c r="CL225" i="1"/>
  <c r="CL226" i="1"/>
  <c r="CL227" i="1"/>
  <c r="CL228" i="1"/>
  <c r="CL229" i="1"/>
  <c r="CL230" i="1"/>
  <c r="CL231" i="1"/>
  <c r="CL232" i="1"/>
  <c r="CL233" i="1"/>
  <c r="CL234" i="1"/>
  <c r="CL235" i="1"/>
  <c r="CL236" i="1"/>
  <c r="CL237" i="1"/>
  <c r="CL238" i="1"/>
  <c r="CL239" i="1"/>
  <c r="CL240" i="1"/>
  <c r="CL241" i="1"/>
  <c r="CL242" i="1"/>
  <c r="CL243" i="1"/>
  <c r="CL244" i="1"/>
  <c r="CL245" i="1"/>
  <c r="CL246" i="1"/>
  <c r="CL247" i="1"/>
  <c r="CL248" i="1"/>
  <c r="CL249" i="1"/>
  <c r="CL250" i="1"/>
  <c r="CL251" i="1"/>
  <c r="CL252" i="1"/>
  <c r="CL253" i="1"/>
  <c r="CL254" i="1"/>
  <c r="CL255" i="1"/>
  <c r="CL256" i="1"/>
  <c r="CL257" i="1"/>
  <c r="CL258" i="1"/>
  <c r="CL259" i="1"/>
  <c r="CL260" i="1"/>
  <c r="CL261" i="1"/>
  <c r="CL262" i="1"/>
  <c r="CL263" i="1"/>
  <c r="CL264" i="1"/>
  <c r="CL265" i="1"/>
  <c r="CL266" i="1"/>
  <c r="CL267" i="1"/>
  <c r="CL268" i="1"/>
  <c r="CL269" i="1"/>
  <c r="CL270" i="1"/>
  <c r="CL271" i="1"/>
  <c r="CL272" i="1"/>
  <c r="CL273" i="1"/>
  <c r="CL274" i="1"/>
  <c r="CL275" i="1"/>
  <c r="CL276" i="1"/>
  <c r="CL277" i="1"/>
  <c r="CL278" i="1"/>
  <c r="CL279" i="1"/>
  <c r="CL280" i="1"/>
  <c r="CL281" i="1"/>
  <c r="CL282" i="1"/>
  <c r="CL283" i="1"/>
  <c r="CL284" i="1"/>
  <c r="CL285" i="1"/>
  <c r="CL286" i="1"/>
  <c r="CL287" i="1"/>
  <c r="CL288" i="1"/>
  <c r="CL289" i="1"/>
  <c r="CL290" i="1"/>
  <c r="CL291" i="1"/>
  <c r="CL292" i="1"/>
  <c r="CL293" i="1"/>
  <c r="CL294" i="1"/>
  <c r="CL295" i="1"/>
  <c r="CL296" i="1"/>
  <c r="CL297" i="1"/>
  <c r="CL298" i="1"/>
  <c r="CL299" i="1"/>
  <c r="CL300" i="1"/>
  <c r="CL301" i="1"/>
  <c r="CL302" i="1"/>
  <c r="CL303" i="1"/>
  <c r="CL304" i="1"/>
  <c r="CL305" i="1"/>
  <c r="CL306" i="1"/>
  <c r="CL307" i="1"/>
  <c r="CL308" i="1"/>
  <c r="CL309" i="1"/>
  <c r="CL310" i="1"/>
  <c r="CL311" i="1"/>
  <c r="CL312" i="1"/>
  <c r="CL313" i="1"/>
  <c r="CL314" i="1"/>
  <c r="CL315" i="1"/>
  <c r="CL316" i="1"/>
  <c r="CL317" i="1"/>
  <c r="CL318" i="1"/>
  <c r="CL319" i="1"/>
  <c r="CL320" i="1"/>
  <c r="CL321" i="1"/>
  <c r="CL322" i="1"/>
  <c r="CL323" i="1"/>
  <c r="CL324" i="1"/>
  <c r="CL325" i="1"/>
  <c r="CL326" i="1"/>
  <c r="CL327" i="1"/>
  <c r="CL328" i="1"/>
  <c r="CL329" i="1"/>
  <c r="CL330" i="1"/>
  <c r="CL331" i="1"/>
  <c r="CL332" i="1"/>
  <c r="CL333" i="1"/>
  <c r="CL334" i="1"/>
  <c r="CL335" i="1"/>
  <c r="CL336" i="1"/>
  <c r="CL337" i="1"/>
  <c r="CL338" i="1"/>
  <c r="CL339" i="1"/>
  <c r="CL340" i="1"/>
  <c r="CL341" i="1"/>
  <c r="CL342" i="1"/>
  <c r="CL343" i="1"/>
  <c r="CL344" i="1"/>
  <c r="CL345" i="1"/>
  <c r="CL346" i="1"/>
  <c r="CL347" i="1"/>
  <c r="CL348" i="1"/>
  <c r="CL349" i="1"/>
  <c r="CL350" i="1"/>
  <c r="CL351" i="1"/>
  <c r="CL352" i="1"/>
  <c r="CL353" i="1"/>
  <c r="CL354" i="1"/>
  <c r="CL355" i="1"/>
  <c r="CL356" i="1"/>
  <c r="CL357" i="1"/>
  <c r="CL358" i="1"/>
  <c r="CL359" i="1"/>
  <c r="CL360" i="1"/>
  <c r="CL361" i="1"/>
  <c r="CL362" i="1"/>
  <c r="CL363" i="1"/>
  <c r="CL364" i="1"/>
  <c r="CL365" i="1"/>
  <c r="CL366" i="1"/>
  <c r="CL367" i="1"/>
  <c r="CL368" i="1"/>
  <c r="CL369" i="1"/>
  <c r="CL370" i="1"/>
  <c r="CL371" i="1"/>
  <c r="CL372" i="1"/>
  <c r="CL373" i="1"/>
  <c r="CL374" i="1"/>
  <c r="CL375" i="1"/>
  <c r="CL376" i="1"/>
  <c r="CL377" i="1"/>
  <c r="CL378" i="1"/>
  <c r="CL379" i="1"/>
  <c r="CL380" i="1"/>
  <c r="CL381" i="1"/>
  <c r="CL382" i="1"/>
  <c r="CL383" i="1"/>
  <c r="CL384" i="1"/>
  <c r="CL385" i="1"/>
  <c r="CL386" i="1"/>
  <c r="CL387" i="1"/>
  <c r="CL388" i="1"/>
  <c r="CL389" i="1"/>
  <c r="CL390" i="1"/>
  <c r="CL391" i="1"/>
  <c r="CL392" i="1"/>
  <c r="CL393" i="1"/>
  <c r="CL394" i="1"/>
  <c r="CL395" i="1"/>
  <c r="CL396" i="1"/>
  <c r="CL397" i="1"/>
  <c r="CL398" i="1"/>
  <c r="CL399" i="1"/>
  <c r="CL400" i="1"/>
  <c r="CL401" i="1"/>
  <c r="CL402" i="1"/>
  <c r="CL403" i="1"/>
  <c r="CL404" i="1"/>
  <c r="CL405" i="1"/>
  <c r="CL406" i="1"/>
  <c r="CL407" i="1"/>
  <c r="CL408" i="1"/>
  <c r="CL409" i="1"/>
  <c r="CL410" i="1"/>
  <c r="CL411" i="1"/>
  <c r="CL412" i="1"/>
  <c r="CL413" i="1"/>
  <c r="CL414" i="1"/>
  <c r="CL415" i="1"/>
  <c r="CL416" i="1"/>
  <c r="CL417" i="1"/>
  <c r="CL418" i="1"/>
  <c r="CL419" i="1"/>
  <c r="CL420" i="1"/>
  <c r="CL421" i="1"/>
  <c r="CL422" i="1"/>
  <c r="CL423" i="1"/>
  <c r="CL424" i="1"/>
  <c r="CL425" i="1"/>
  <c r="CL426" i="1"/>
  <c r="CL427" i="1"/>
  <c r="CL428" i="1"/>
  <c r="CL429" i="1"/>
  <c r="CL430" i="1"/>
  <c r="CL431" i="1"/>
  <c r="CL432" i="1"/>
  <c r="CL433" i="1"/>
  <c r="CL434" i="1"/>
  <c r="CL435" i="1"/>
  <c r="CL436" i="1"/>
  <c r="CL437" i="1"/>
  <c r="CL438" i="1"/>
  <c r="CL439" i="1"/>
  <c r="CL440" i="1"/>
  <c r="CL441" i="1"/>
  <c r="CL442" i="1"/>
  <c r="CL443" i="1"/>
  <c r="CL444" i="1"/>
  <c r="CL445" i="1"/>
  <c r="CL446" i="1"/>
  <c r="CL447" i="1"/>
  <c r="CL448" i="1"/>
  <c r="CL449" i="1"/>
  <c r="CL450" i="1"/>
  <c r="CL451" i="1"/>
  <c r="CL452" i="1"/>
  <c r="CL453" i="1"/>
  <c r="CL454" i="1"/>
  <c r="CL455" i="1"/>
  <c r="CL456" i="1"/>
  <c r="CL457" i="1"/>
  <c r="CL458" i="1"/>
  <c r="CL459" i="1"/>
  <c r="CL460" i="1"/>
  <c r="CL461" i="1"/>
  <c r="CL462" i="1"/>
  <c r="CL463" i="1"/>
  <c r="CL464" i="1"/>
  <c r="CL465" i="1"/>
  <c r="CL466" i="1"/>
  <c r="CL467" i="1"/>
  <c r="CL468" i="1"/>
  <c r="CL469" i="1"/>
  <c r="CL470" i="1"/>
  <c r="CL471" i="1"/>
  <c r="CL472" i="1"/>
  <c r="CL473" i="1"/>
  <c r="CL474" i="1"/>
  <c r="CL475" i="1"/>
  <c r="CL476" i="1"/>
  <c r="CL477" i="1"/>
  <c r="CL478" i="1"/>
  <c r="CL479" i="1"/>
  <c r="CL480" i="1"/>
  <c r="CL481" i="1"/>
  <c r="CL482" i="1"/>
  <c r="CL483" i="1"/>
  <c r="CL484" i="1"/>
  <c r="CL485" i="1"/>
  <c r="CL486" i="1"/>
  <c r="CL487" i="1"/>
  <c r="CL488" i="1"/>
  <c r="CL489" i="1"/>
  <c r="CL490" i="1"/>
  <c r="CL491" i="1"/>
  <c r="CL492" i="1"/>
  <c r="CL493" i="1"/>
  <c r="CL494" i="1"/>
  <c r="CL495" i="1"/>
  <c r="CL496" i="1"/>
  <c r="CL497" i="1"/>
  <c r="CL498" i="1"/>
  <c r="CL499" i="1"/>
  <c r="CL500" i="1"/>
  <c r="CL501" i="1"/>
  <c r="CL502" i="1"/>
  <c r="CL503" i="1"/>
  <c r="CL504" i="1"/>
  <c r="CL505" i="1"/>
  <c r="CL506" i="1"/>
  <c r="CL507" i="1"/>
  <c r="CL508" i="1"/>
  <c r="CL509" i="1"/>
  <c r="CL510" i="1"/>
  <c r="CL511" i="1"/>
  <c r="CL512" i="1"/>
  <c r="CL513" i="1"/>
  <c r="CL514" i="1"/>
  <c r="CL515" i="1"/>
  <c r="CL516" i="1"/>
  <c r="CL517" i="1"/>
  <c r="CL518" i="1"/>
  <c r="CL519" i="1"/>
  <c r="CL520" i="1"/>
  <c r="CL521" i="1"/>
  <c r="CL522" i="1"/>
  <c r="CL523" i="1"/>
  <c r="CL524" i="1"/>
  <c r="CL525" i="1"/>
  <c r="CL526" i="1"/>
  <c r="CL527" i="1"/>
  <c r="CL528" i="1"/>
  <c r="CL529" i="1"/>
  <c r="CL530" i="1"/>
  <c r="CL531" i="1"/>
  <c r="CL532" i="1"/>
  <c r="CL533" i="1"/>
  <c r="CL534" i="1"/>
  <c r="CL535" i="1"/>
  <c r="CL536" i="1"/>
  <c r="CL537" i="1"/>
  <c r="CL538" i="1"/>
  <c r="CL539" i="1"/>
  <c r="CL540" i="1"/>
  <c r="CL541" i="1"/>
  <c r="CL542" i="1"/>
  <c r="CL543" i="1"/>
  <c r="CL544" i="1"/>
  <c r="CL545" i="1"/>
  <c r="CL546" i="1"/>
  <c r="CL547" i="1"/>
  <c r="CL548" i="1"/>
  <c r="CL549" i="1"/>
  <c r="CL550" i="1"/>
  <c r="CL551" i="1"/>
  <c r="CL552" i="1"/>
  <c r="CL553" i="1"/>
  <c r="CL554" i="1"/>
  <c r="CL555" i="1"/>
  <c r="CL556" i="1"/>
  <c r="CL557" i="1"/>
  <c r="CL558" i="1"/>
  <c r="CL559" i="1"/>
  <c r="CL560" i="1"/>
  <c r="CL561" i="1"/>
  <c r="CL562" i="1"/>
  <c r="CL563" i="1"/>
  <c r="CL564" i="1"/>
  <c r="CL565" i="1"/>
  <c r="CL566" i="1"/>
  <c r="CL567" i="1"/>
  <c r="CL568" i="1"/>
  <c r="CL569" i="1"/>
  <c r="CL570" i="1"/>
  <c r="CL571" i="1"/>
  <c r="CL572" i="1"/>
  <c r="CL573" i="1"/>
  <c r="CL574" i="1"/>
  <c r="CL575" i="1"/>
  <c r="CL576" i="1"/>
  <c r="CL577" i="1"/>
  <c r="CL578" i="1"/>
  <c r="CL579" i="1"/>
  <c r="CL580" i="1"/>
  <c r="CL581" i="1"/>
  <c r="CL582" i="1"/>
  <c r="CL583" i="1"/>
  <c r="CL584" i="1"/>
  <c r="CL585" i="1"/>
  <c r="CL586" i="1"/>
  <c r="CL587" i="1"/>
  <c r="CL588" i="1"/>
  <c r="CL589" i="1"/>
  <c r="CL590" i="1"/>
  <c r="CL591" i="1"/>
  <c r="CL592" i="1"/>
  <c r="CL593" i="1"/>
  <c r="CL594" i="1"/>
  <c r="CL595" i="1"/>
  <c r="CL596" i="1"/>
  <c r="CL597" i="1"/>
  <c r="CL598" i="1"/>
  <c r="CL599" i="1"/>
  <c r="CL600" i="1"/>
  <c r="CL601" i="1"/>
  <c r="CL602" i="1"/>
  <c r="CL603" i="1"/>
  <c r="CL604" i="1"/>
  <c r="CL605" i="1"/>
  <c r="CL606" i="1"/>
  <c r="CL607" i="1"/>
  <c r="CL608" i="1"/>
  <c r="CL609" i="1"/>
  <c r="CL610" i="1"/>
  <c r="CL611" i="1"/>
  <c r="CL612" i="1"/>
  <c r="CL613" i="1"/>
  <c r="CL614" i="1"/>
  <c r="CL615" i="1"/>
  <c r="CL616" i="1"/>
  <c r="CL617" i="1"/>
  <c r="CL618" i="1"/>
  <c r="CL619" i="1"/>
  <c r="CL620" i="1"/>
  <c r="CL621" i="1"/>
  <c r="CL622" i="1"/>
  <c r="CL623" i="1"/>
  <c r="CL624" i="1"/>
  <c r="CL625" i="1"/>
  <c r="CL626" i="1"/>
  <c r="CL627" i="1"/>
  <c r="CL628" i="1"/>
  <c r="CL629" i="1"/>
  <c r="CL630" i="1"/>
  <c r="CL631" i="1"/>
  <c r="CL632" i="1"/>
  <c r="CL633" i="1"/>
  <c r="CL634" i="1"/>
  <c r="CL635" i="1"/>
  <c r="CL636" i="1"/>
  <c r="CL637" i="1"/>
  <c r="CL638" i="1"/>
  <c r="CL639" i="1"/>
  <c r="CL640" i="1"/>
  <c r="CL641" i="1"/>
  <c r="CL642" i="1"/>
  <c r="CL643" i="1"/>
  <c r="CL644" i="1"/>
  <c r="CL645" i="1"/>
  <c r="CL646" i="1"/>
  <c r="CL647" i="1"/>
  <c r="CL648" i="1"/>
  <c r="CL649" i="1"/>
  <c r="CL650" i="1"/>
  <c r="CL651" i="1"/>
  <c r="CL652" i="1"/>
  <c r="CL653" i="1"/>
  <c r="CL654" i="1"/>
  <c r="CL655" i="1"/>
  <c r="CL656" i="1"/>
  <c r="CL657" i="1"/>
  <c r="CL658" i="1"/>
  <c r="CL659" i="1"/>
  <c r="CL660" i="1"/>
  <c r="CL661" i="1"/>
  <c r="CL662" i="1"/>
  <c r="CL663" i="1"/>
  <c r="CL664" i="1"/>
  <c r="CL665" i="1"/>
  <c r="CL666" i="1"/>
  <c r="CL667" i="1"/>
  <c r="CL668" i="1"/>
  <c r="CL669" i="1"/>
  <c r="CL670" i="1"/>
  <c r="CL671" i="1"/>
  <c r="CL672" i="1"/>
  <c r="CL673" i="1"/>
  <c r="CL674" i="1"/>
  <c r="CL675" i="1"/>
  <c r="CL676" i="1"/>
  <c r="CL677" i="1"/>
  <c r="CL678" i="1"/>
  <c r="CL679" i="1"/>
  <c r="CL680" i="1"/>
  <c r="CL681" i="1"/>
  <c r="CL682" i="1"/>
  <c r="CL683" i="1"/>
  <c r="CL684" i="1"/>
  <c r="CL685" i="1"/>
  <c r="CL686" i="1"/>
  <c r="CL687" i="1"/>
  <c r="CL688" i="1"/>
  <c r="CL689" i="1"/>
  <c r="CL690" i="1"/>
  <c r="CL691" i="1"/>
  <c r="CL692" i="1"/>
  <c r="CL693" i="1"/>
  <c r="CL694" i="1"/>
  <c r="CL695" i="1"/>
  <c r="CL696" i="1"/>
  <c r="CL697" i="1"/>
  <c r="CL698" i="1"/>
  <c r="CL699" i="1"/>
  <c r="CL700" i="1"/>
  <c r="CL701" i="1"/>
  <c r="CL702" i="1"/>
  <c r="CL703" i="1"/>
  <c r="CL704" i="1"/>
  <c r="CL705" i="1"/>
  <c r="CL706" i="1"/>
  <c r="CL707" i="1"/>
  <c r="CL708" i="1"/>
  <c r="CL709" i="1"/>
  <c r="CL710" i="1"/>
  <c r="CL711" i="1"/>
  <c r="CL712" i="1"/>
  <c r="CL713" i="1"/>
  <c r="CL714" i="1"/>
  <c r="CL715" i="1"/>
  <c r="CL716" i="1"/>
  <c r="CL717" i="1"/>
  <c r="CL718" i="1"/>
  <c r="CL719" i="1"/>
  <c r="CL720" i="1"/>
  <c r="CL721" i="1"/>
  <c r="CL722" i="1"/>
  <c r="CL723" i="1"/>
  <c r="CL724" i="1"/>
  <c r="CL725" i="1"/>
  <c r="CL726" i="1"/>
  <c r="CL727" i="1"/>
  <c r="CL728" i="1"/>
  <c r="CL729" i="1"/>
  <c r="CL730" i="1"/>
  <c r="CL731" i="1"/>
  <c r="CL732" i="1"/>
  <c r="CL733" i="1"/>
  <c r="CL734" i="1"/>
  <c r="CL735" i="1"/>
  <c r="CL736" i="1"/>
  <c r="CL737" i="1"/>
  <c r="CL738" i="1"/>
  <c r="CL739" i="1"/>
  <c r="CL740" i="1"/>
  <c r="CL741" i="1"/>
  <c r="CL742" i="1"/>
  <c r="CL743" i="1"/>
  <c r="CL744" i="1"/>
  <c r="CL745" i="1"/>
  <c r="CL746" i="1"/>
  <c r="CL747" i="1"/>
  <c r="CL748" i="1"/>
  <c r="CL749" i="1"/>
  <c r="CL750" i="1"/>
  <c r="CL751" i="1"/>
  <c r="CL752" i="1"/>
  <c r="CL753" i="1"/>
  <c r="CL754" i="1"/>
  <c r="CL755" i="1"/>
  <c r="CL756" i="1"/>
  <c r="CL757" i="1"/>
  <c r="CL758" i="1"/>
  <c r="CL759" i="1"/>
  <c r="CL760" i="1"/>
  <c r="CL761" i="1"/>
  <c r="CL762" i="1"/>
  <c r="CL763" i="1"/>
  <c r="CL764" i="1"/>
  <c r="CL765" i="1"/>
  <c r="CL766" i="1"/>
  <c r="CL767" i="1"/>
  <c r="CL768" i="1"/>
  <c r="CL769" i="1"/>
  <c r="CL770" i="1"/>
  <c r="CL771" i="1"/>
  <c r="CL772" i="1"/>
  <c r="CL773" i="1"/>
  <c r="CL774" i="1"/>
  <c r="CL775" i="1"/>
  <c r="CL776" i="1"/>
  <c r="CL777" i="1"/>
  <c r="CL778" i="1"/>
  <c r="CL779" i="1"/>
  <c r="CL780" i="1"/>
  <c r="CL781" i="1"/>
  <c r="CL782" i="1"/>
  <c r="CL783" i="1"/>
  <c r="CL784" i="1"/>
  <c r="CL785" i="1"/>
  <c r="CL786" i="1"/>
  <c r="CL787" i="1"/>
  <c r="CL788" i="1"/>
  <c r="CL789" i="1"/>
  <c r="CL790" i="1"/>
  <c r="CL791" i="1"/>
  <c r="CL792" i="1"/>
  <c r="CL793" i="1"/>
  <c r="CL794" i="1"/>
  <c r="CL795" i="1"/>
  <c r="CL796" i="1"/>
  <c r="CL797" i="1"/>
  <c r="CL798" i="1"/>
  <c r="CL799" i="1"/>
  <c r="CL800" i="1"/>
  <c r="CL801" i="1"/>
  <c r="CL802" i="1"/>
  <c r="CL803" i="1"/>
  <c r="CL804" i="1"/>
  <c r="CL805" i="1"/>
  <c r="CL806" i="1"/>
  <c r="CL807" i="1"/>
  <c r="CL808" i="1"/>
  <c r="CL809" i="1"/>
  <c r="CL810" i="1"/>
  <c r="CL811" i="1"/>
  <c r="CL812" i="1"/>
  <c r="CL813" i="1"/>
  <c r="CL814" i="1"/>
  <c r="CL815" i="1"/>
  <c r="CL816" i="1"/>
  <c r="CL817" i="1"/>
  <c r="CL818" i="1"/>
  <c r="CL819" i="1"/>
  <c r="CL820" i="1"/>
  <c r="CL821" i="1"/>
  <c r="CL822" i="1"/>
  <c r="CL823" i="1"/>
  <c r="CL824" i="1"/>
  <c r="CL825" i="1"/>
  <c r="CL826" i="1"/>
  <c r="CL827" i="1"/>
  <c r="CL828" i="1"/>
  <c r="CL829" i="1"/>
  <c r="CL830" i="1"/>
  <c r="CL831" i="1"/>
  <c r="CL832" i="1"/>
  <c r="CL833" i="1"/>
  <c r="CL834" i="1"/>
  <c r="CL835" i="1"/>
  <c r="CL836" i="1"/>
  <c r="CL837" i="1"/>
  <c r="CL838" i="1"/>
  <c r="CL839" i="1"/>
  <c r="CL840" i="1"/>
  <c r="CL841" i="1"/>
  <c r="CL842" i="1"/>
  <c r="CL843" i="1"/>
  <c r="CL844" i="1"/>
  <c r="CL845" i="1"/>
  <c r="CL846" i="1"/>
  <c r="CL847" i="1"/>
  <c r="CL848" i="1"/>
  <c r="CL849" i="1"/>
  <c r="CL850" i="1"/>
  <c r="CL851" i="1"/>
  <c r="CL852" i="1"/>
  <c r="CL853" i="1"/>
  <c r="CL854" i="1"/>
  <c r="CL855" i="1"/>
  <c r="CL856" i="1"/>
  <c r="CL857" i="1"/>
  <c r="CL858" i="1"/>
  <c r="CL859" i="1"/>
  <c r="CL860" i="1"/>
  <c r="CL861" i="1"/>
  <c r="CL862" i="1"/>
  <c r="CL863" i="1"/>
  <c r="CL864" i="1"/>
  <c r="CL865" i="1"/>
  <c r="CL866" i="1"/>
  <c r="CL867" i="1"/>
  <c r="CL868" i="1"/>
  <c r="CL869" i="1"/>
  <c r="CL870" i="1"/>
  <c r="CL871" i="1"/>
  <c r="CL872" i="1"/>
  <c r="CL873" i="1"/>
  <c r="CL874" i="1"/>
  <c r="CL875" i="1"/>
  <c r="CL876" i="1"/>
  <c r="CL877" i="1"/>
  <c r="CL878" i="1"/>
  <c r="CL879" i="1"/>
  <c r="CL880" i="1"/>
  <c r="CL881" i="1"/>
  <c r="CL882" i="1"/>
  <c r="CL883" i="1"/>
  <c r="CL884" i="1"/>
  <c r="CL885" i="1"/>
  <c r="CL886" i="1"/>
  <c r="CL887" i="1"/>
  <c r="CL888" i="1"/>
  <c r="CL889" i="1"/>
  <c r="CL890" i="1"/>
  <c r="CL891" i="1"/>
  <c r="CL892" i="1"/>
  <c r="CL893" i="1"/>
  <c r="CL894" i="1"/>
  <c r="CL895" i="1"/>
  <c r="CL896" i="1"/>
  <c r="CL897" i="1"/>
  <c r="CL898" i="1"/>
  <c r="CL899" i="1"/>
  <c r="CL900" i="1"/>
  <c r="CL901" i="1"/>
  <c r="CL902" i="1"/>
  <c r="CL903" i="1"/>
  <c r="CL904" i="1"/>
  <c r="CL905" i="1"/>
  <c r="CL906" i="1"/>
  <c r="CL907" i="1"/>
  <c r="CL908" i="1"/>
  <c r="CL909" i="1"/>
  <c r="CL910" i="1"/>
  <c r="CL911" i="1"/>
  <c r="CL912" i="1"/>
  <c r="CL913" i="1"/>
  <c r="CL914" i="1"/>
  <c r="CL915" i="1"/>
  <c r="CL916" i="1"/>
  <c r="CL917" i="1"/>
  <c r="CL918" i="1"/>
  <c r="CL919" i="1"/>
  <c r="CL920" i="1"/>
  <c r="CL921" i="1"/>
  <c r="CL922" i="1"/>
  <c r="CL923" i="1"/>
  <c r="CL924" i="1"/>
  <c r="CL925" i="1"/>
  <c r="CL926" i="1"/>
  <c r="CL927" i="1"/>
  <c r="CL928" i="1"/>
  <c r="CL929" i="1"/>
  <c r="CL930" i="1"/>
  <c r="CL931" i="1"/>
  <c r="CL932" i="1"/>
  <c r="CL933" i="1"/>
  <c r="CL934" i="1"/>
  <c r="CL935" i="1"/>
  <c r="CL936" i="1"/>
  <c r="CL937" i="1"/>
  <c r="CL938" i="1"/>
  <c r="CL939" i="1"/>
  <c r="CL940" i="1"/>
  <c r="CL941" i="1"/>
  <c r="CL942" i="1"/>
  <c r="CL943" i="1"/>
  <c r="CL944" i="1"/>
  <c r="CL945" i="1"/>
  <c r="CL946" i="1"/>
  <c r="CL947" i="1"/>
  <c r="CL948" i="1"/>
  <c r="CL949" i="1"/>
  <c r="CL950" i="1"/>
  <c r="CL951" i="1"/>
  <c r="CL952" i="1"/>
  <c r="CL953" i="1"/>
  <c r="CL954" i="1"/>
  <c r="CL955" i="1"/>
  <c r="CL956" i="1"/>
  <c r="CL957" i="1"/>
  <c r="CL958" i="1"/>
  <c r="CL959" i="1"/>
  <c r="CL960" i="1"/>
  <c r="CL961" i="1"/>
  <c r="CL962" i="1"/>
  <c r="CL963" i="1"/>
  <c r="CL964" i="1"/>
  <c r="CL965" i="1"/>
  <c r="CL966" i="1"/>
  <c r="CL967" i="1"/>
  <c r="CL968" i="1"/>
  <c r="CL969" i="1"/>
  <c r="CL970" i="1"/>
  <c r="CL971" i="1"/>
  <c r="CL972" i="1"/>
  <c r="CL973" i="1"/>
  <c r="CL974" i="1"/>
  <c r="CL975" i="1"/>
  <c r="CL976" i="1"/>
  <c r="CL977" i="1"/>
  <c r="CL978" i="1"/>
  <c r="CL979" i="1"/>
  <c r="CL980" i="1"/>
  <c r="CL981" i="1"/>
  <c r="CL982" i="1"/>
  <c r="CL983" i="1"/>
  <c r="CL984" i="1"/>
  <c r="CL985" i="1"/>
  <c r="CL986" i="1"/>
  <c r="CL987" i="1"/>
  <c r="CL988" i="1"/>
  <c r="CL989" i="1"/>
  <c r="CL990" i="1"/>
  <c r="CL991" i="1"/>
  <c r="CL992" i="1"/>
  <c r="CL993" i="1"/>
  <c r="CL994" i="1"/>
  <c r="CL995" i="1"/>
  <c r="CL996" i="1"/>
  <c r="CL997" i="1"/>
  <c r="CL998" i="1"/>
  <c r="CL999" i="1"/>
  <c r="CL1000" i="1"/>
  <c r="CL1001" i="1"/>
  <c r="CL1002" i="1"/>
  <c r="CL1003" i="1"/>
  <c r="CL1004" i="1"/>
  <c r="CL1005" i="1"/>
  <c r="CL1006" i="1"/>
  <c r="CL1007" i="1"/>
  <c r="CL1008" i="1"/>
  <c r="CL1009" i="1"/>
  <c r="CL1010" i="1"/>
  <c r="CL1011" i="1"/>
  <c r="CL1012" i="1"/>
  <c r="CL1013" i="1"/>
  <c r="CL1014" i="1"/>
  <c r="CL1015" i="1"/>
  <c r="CL1016" i="1"/>
  <c r="CL1017" i="1"/>
  <c r="CL1018" i="1"/>
  <c r="CL1019" i="1"/>
  <c r="CL1020" i="1"/>
  <c r="CL1021" i="1"/>
  <c r="CL1022" i="1"/>
  <c r="CL1023" i="1"/>
  <c r="CL1024" i="1"/>
  <c r="CL1025" i="1"/>
  <c r="CL1026" i="1"/>
  <c r="CL1027" i="1"/>
  <c r="CL1028" i="1"/>
  <c r="CL1029" i="1"/>
  <c r="CL1030" i="1"/>
  <c r="CL1031" i="1"/>
  <c r="CL1032" i="1"/>
  <c r="CL1033" i="1"/>
  <c r="CL1034" i="1"/>
  <c r="CL1035" i="1"/>
  <c r="CL1036" i="1"/>
  <c r="CL1037" i="1"/>
  <c r="CL1038" i="1"/>
  <c r="CL1039" i="1"/>
  <c r="CL1040" i="1"/>
  <c r="CL1041" i="1"/>
  <c r="CL1042" i="1"/>
  <c r="CL1043" i="1"/>
  <c r="CL1044" i="1"/>
  <c r="CL1045" i="1"/>
  <c r="CL1046" i="1"/>
  <c r="CL1047" i="1"/>
  <c r="CL1048" i="1"/>
  <c r="CL1049" i="1"/>
  <c r="CL1050" i="1"/>
  <c r="CL1051" i="1"/>
  <c r="CL1052" i="1"/>
  <c r="CL1053" i="1"/>
  <c r="CL1054" i="1"/>
  <c r="CL1055" i="1"/>
  <c r="CL1056" i="1"/>
  <c r="CL1057" i="1"/>
  <c r="CL1058" i="1"/>
  <c r="CL1059" i="1"/>
  <c r="CL1060" i="1"/>
  <c r="CL1061" i="1"/>
  <c r="CL1062" i="1"/>
  <c r="CL1063" i="1"/>
  <c r="CL1064" i="1"/>
  <c r="CL1065" i="1"/>
  <c r="CL1066" i="1"/>
  <c r="CL1067" i="1"/>
  <c r="CL1068" i="1"/>
  <c r="CL1069" i="1"/>
  <c r="CL1070" i="1"/>
  <c r="CL1071" i="1"/>
  <c r="CL1072" i="1"/>
  <c r="CL1073" i="1"/>
  <c r="CL1074" i="1"/>
  <c r="CL1075" i="1"/>
  <c r="CL1076" i="1"/>
  <c r="CL1077" i="1"/>
  <c r="CL1078" i="1"/>
  <c r="CL1079" i="1"/>
  <c r="CL1080" i="1"/>
  <c r="CL1081" i="1"/>
  <c r="CL1082" i="1"/>
  <c r="CL1083" i="1"/>
  <c r="CL1084" i="1"/>
  <c r="CL1085" i="1"/>
  <c r="CL1086" i="1"/>
  <c r="CL1087" i="1"/>
  <c r="CL1088" i="1"/>
  <c r="CL1089" i="1"/>
  <c r="CL1090" i="1"/>
  <c r="CL1091" i="1"/>
  <c r="CL1092" i="1"/>
  <c r="CL1093" i="1"/>
  <c r="CL1094" i="1"/>
  <c r="CL1095" i="1"/>
  <c r="CL1096" i="1"/>
  <c r="CL1097" i="1"/>
  <c r="CL1098" i="1"/>
  <c r="CL1099" i="1"/>
  <c r="CL1100" i="1"/>
  <c r="CL1101" i="1"/>
  <c r="CL1102" i="1"/>
  <c r="CL1103" i="1"/>
  <c r="CL1104" i="1"/>
  <c r="CL1105" i="1"/>
  <c r="CL1106" i="1"/>
  <c r="CL1107" i="1"/>
  <c r="CL1108" i="1"/>
  <c r="CL1109" i="1"/>
  <c r="CL1110" i="1"/>
  <c r="CL1111" i="1"/>
  <c r="CL1112" i="1"/>
  <c r="CL1113" i="1"/>
  <c r="CL1114" i="1"/>
  <c r="CL1115" i="1"/>
  <c r="CL1116" i="1"/>
  <c r="CL1117" i="1"/>
  <c r="CL1118" i="1"/>
  <c r="CL1119" i="1"/>
  <c r="CL1120" i="1"/>
  <c r="CL1121" i="1"/>
  <c r="CL1122" i="1"/>
  <c r="CL1123" i="1"/>
  <c r="CL1124" i="1"/>
  <c r="CL1125" i="1"/>
  <c r="CL1126" i="1"/>
  <c r="CL1127" i="1"/>
  <c r="CL1128" i="1"/>
  <c r="CL1129" i="1"/>
  <c r="CL1130" i="1"/>
  <c r="CL1131" i="1"/>
  <c r="CL1132" i="1"/>
  <c r="CL1133" i="1"/>
  <c r="CL1134" i="1"/>
  <c r="CL1135" i="1"/>
  <c r="CL1136" i="1"/>
  <c r="CL1137" i="1"/>
  <c r="CL1138" i="1"/>
  <c r="CL1139" i="1"/>
  <c r="CL1140" i="1"/>
  <c r="CL1141" i="1"/>
  <c r="CL1142" i="1"/>
  <c r="CL1143" i="1"/>
  <c r="CL1144" i="1"/>
  <c r="CL1145" i="1"/>
  <c r="CL1146" i="1"/>
  <c r="CL1147" i="1"/>
  <c r="CL1148" i="1"/>
  <c r="CL1149" i="1"/>
  <c r="CL1150" i="1"/>
  <c r="CL1151" i="1"/>
  <c r="CL1152" i="1"/>
  <c r="CL1153" i="1"/>
  <c r="CL1154" i="1"/>
  <c r="CL1155" i="1"/>
  <c r="CL1156" i="1"/>
  <c r="CL1157" i="1"/>
  <c r="CL1158" i="1"/>
  <c r="CL1159" i="1"/>
  <c r="CL1160" i="1"/>
  <c r="CL1161" i="1"/>
  <c r="CL1162" i="1"/>
  <c r="CL1163" i="1"/>
  <c r="CL1164" i="1"/>
  <c r="CL1165" i="1"/>
  <c r="CL1166" i="1"/>
  <c r="CL1167" i="1"/>
  <c r="CL1168" i="1"/>
  <c r="CL1169" i="1"/>
  <c r="CL1170" i="1"/>
  <c r="CL1171" i="1"/>
  <c r="CL1172" i="1"/>
  <c r="CL1173" i="1"/>
  <c r="CL1174" i="1"/>
  <c r="CL1175" i="1"/>
  <c r="CL1176" i="1"/>
  <c r="CL1177" i="1"/>
  <c r="CL1178" i="1"/>
  <c r="CL1179" i="1"/>
  <c r="CL1180" i="1"/>
  <c r="CL1181" i="1"/>
  <c r="CL1182" i="1"/>
  <c r="CL1183" i="1"/>
  <c r="CL1184" i="1"/>
  <c r="CL1185" i="1"/>
  <c r="CL1186" i="1"/>
  <c r="CL1187" i="1"/>
  <c r="CL1188" i="1"/>
  <c r="CL1189" i="1"/>
  <c r="CL1190" i="1"/>
  <c r="CL1191" i="1"/>
  <c r="CL1192" i="1"/>
  <c r="CL1193" i="1"/>
  <c r="CL1194" i="1"/>
  <c r="CL1195" i="1"/>
  <c r="CL1196" i="1"/>
  <c r="CL1197" i="1"/>
  <c r="CL1198" i="1"/>
  <c r="CL1199" i="1"/>
  <c r="CL1200" i="1"/>
  <c r="CL1201" i="1"/>
  <c r="CL1202" i="1"/>
  <c r="CL1203" i="1"/>
  <c r="CL1204" i="1"/>
  <c r="CL1205" i="1"/>
  <c r="CL5" i="1"/>
  <c r="CJ6" i="1"/>
  <c r="CJ7" i="1"/>
  <c r="CJ8" i="1"/>
  <c r="CJ9" i="1"/>
  <c r="CJ10" i="1"/>
  <c r="CJ11" i="1"/>
  <c r="CJ12" i="1"/>
  <c r="CJ13" i="1"/>
  <c r="CJ14" i="1"/>
  <c r="CJ15" i="1"/>
  <c r="CJ16" i="1"/>
  <c r="CJ17" i="1"/>
  <c r="CJ18" i="1"/>
  <c r="CJ19" i="1"/>
  <c r="CJ20" i="1"/>
  <c r="CJ21" i="1"/>
  <c r="CJ22" i="1"/>
  <c r="CJ23" i="1"/>
  <c r="CJ24" i="1"/>
  <c r="CJ25" i="1"/>
  <c r="CJ26" i="1"/>
  <c r="CJ27" i="1"/>
  <c r="CJ28" i="1"/>
  <c r="CJ29" i="1"/>
  <c r="CJ30" i="1"/>
  <c r="CJ31" i="1"/>
  <c r="CJ32" i="1"/>
  <c r="CJ33" i="1"/>
  <c r="CJ34" i="1"/>
  <c r="CJ35" i="1"/>
  <c r="CJ36" i="1"/>
  <c r="CJ37" i="1"/>
  <c r="CJ38" i="1"/>
  <c r="CJ39" i="1"/>
  <c r="CJ40" i="1"/>
  <c r="CJ41" i="1"/>
  <c r="CJ42" i="1"/>
  <c r="CJ43" i="1"/>
  <c r="CJ44" i="1"/>
  <c r="CJ45" i="1"/>
  <c r="CJ46" i="1"/>
  <c r="CJ47" i="1"/>
  <c r="CJ48" i="1"/>
  <c r="CJ49" i="1"/>
  <c r="CJ50" i="1"/>
  <c r="CJ51" i="1"/>
  <c r="CJ52" i="1"/>
  <c r="CJ53" i="1"/>
  <c r="CJ54" i="1"/>
  <c r="CJ55" i="1"/>
  <c r="CJ56" i="1"/>
  <c r="CJ57" i="1"/>
  <c r="CJ58" i="1"/>
  <c r="CJ59" i="1"/>
  <c r="CJ60" i="1"/>
  <c r="CJ61" i="1"/>
  <c r="CJ62" i="1"/>
  <c r="CJ63" i="1"/>
  <c r="CJ64" i="1"/>
  <c r="CJ65" i="1"/>
  <c r="CJ66" i="1"/>
  <c r="CJ67" i="1"/>
  <c r="CJ68" i="1"/>
  <c r="CJ69" i="1"/>
  <c r="CJ70" i="1"/>
  <c r="CJ71" i="1"/>
  <c r="CJ72" i="1"/>
  <c r="CJ73" i="1"/>
  <c r="CJ74" i="1"/>
  <c r="CJ75" i="1"/>
  <c r="CJ76" i="1"/>
  <c r="CJ77" i="1"/>
  <c r="CJ78" i="1"/>
  <c r="CJ79" i="1"/>
  <c r="CJ80" i="1"/>
  <c r="CJ81" i="1"/>
  <c r="CJ82" i="1"/>
  <c r="CJ83" i="1"/>
  <c r="CJ84" i="1"/>
  <c r="CJ85" i="1"/>
  <c r="CJ86" i="1"/>
  <c r="CJ87" i="1"/>
  <c r="CJ88" i="1"/>
  <c r="CJ89" i="1"/>
  <c r="CJ90" i="1"/>
  <c r="CJ91" i="1"/>
  <c r="CJ92" i="1"/>
  <c r="CJ93" i="1"/>
  <c r="CJ94" i="1"/>
  <c r="CJ95" i="1"/>
  <c r="CJ96" i="1"/>
  <c r="CJ97" i="1"/>
  <c r="CJ98" i="1"/>
  <c r="CJ99" i="1"/>
  <c r="CJ100" i="1"/>
  <c r="CJ101" i="1"/>
  <c r="CJ102" i="1"/>
  <c r="CJ103" i="1"/>
  <c r="CJ104" i="1"/>
  <c r="CJ105" i="1"/>
  <c r="CJ106" i="1"/>
  <c r="CJ107" i="1"/>
  <c r="CJ108" i="1"/>
  <c r="CJ109" i="1"/>
  <c r="CJ110" i="1"/>
  <c r="CJ111" i="1"/>
  <c r="CJ112" i="1"/>
  <c r="CJ113" i="1"/>
  <c r="CJ114" i="1"/>
  <c r="CJ115" i="1"/>
  <c r="CJ116" i="1"/>
  <c r="CJ117" i="1"/>
  <c r="CJ118" i="1"/>
  <c r="CJ119" i="1"/>
  <c r="CJ120" i="1"/>
  <c r="CJ121" i="1"/>
  <c r="CJ122" i="1"/>
  <c r="CJ123" i="1"/>
  <c r="CJ124" i="1"/>
  <c r="CJ125" i="1"/>
  <c r="CJ126" i="1"/>
  <c r="CJ127" i="1"/>
  <c r="CJ128" i="1"/>
  <c r="CJ129" i="1"/>
  <c r="CJ130" i="1"/>
  <c r="CJ131" i="1"/>
  <c r="CJ132" i="1"/>
  <c r="CJ133" i="1"/>
  <c r="CJ134" i="1"/>
  <c r="CJ135" i="1"/>
  <c r="CJ136" i="1"/>
  <c r="CJ137" i="1"/>
  <c r="CJ138" i="1"/>
  <c r="CJ139" i="1"/>
  <c r="CJ140" i="1"/>
  <c r="CJ141" i="1"/>
  <c r="CJ142" i="1"/>
  <c r="CJ143" i="1"/>
  <c r="CJ144" i="1"/>
  <c r="CJ145" i="1"/>
  <c r="CJ146" i="1"/>
  <c r="CJ147" i="1"/>
  <c r="CJ148" i="1"/>
  <c r="CJ149" i="1"/>
  <c r="CJ150" i="1"/>
  <c r="CJ151" i="1"/>
  <c r="CJ152" i="1"/>
  <c r="CJ153" i="1"/>
  <c r="CJ154" i="1"/>
  <c r="CJ155" i="1"/>
  <c r="CJ156" i="1"/>
  <c r="CJ157" i="1"/>
  <c r="CJ158" i="1"/>
  <c r="CJ159" i="1"/>
  <c r="CJ160" i="1"/>
  <c r="CJ161" i="1"/>
  <c r="CJ162" i="1"/>
  <c r="CJ163" i="1"/>
  <c r="CJ164" i="1"/>
  <c r="CJ165" i="1"/>
  <c r="CJ166" i="1"/>
  <c r="CJ167" i="1"/>
  <c r="CJ168" i="1"/>
  <c r="CJ169" i="1"/>
  <c r="CJ170" i="1"/>
  <c r="CJ171" i="1"/>
  <c r="CJ172" i="1"/>
  <c r="CJ173" i="1"/>
  <c r="CJ174" i="1"/>
  <c r="CJ175" i="1"/>
  <c r="CJ176" i="1"/>
  <c r="CJ177" i="1"/>
  <c r="CJ178" i="1"/>
  <c r="CJ179" i="1"/>
  <c r="CJ180" i="1"/>
  <c r="CJ181" i="1"/>
  <c r="CJ182" i="1"/>
  <c r="CJ183" i="1"/>
  <c r="CJ184" i="1"/>
  <c r="CJ185" i="1"/>
  <c r="CJ186" i="1"/>
  <c r="CJ187" i="1"/>
  <c r="CJ188" i="1"/>
  <c r="CJ189" i="1"/>
  <c r="CJ190" i="1"/>
  <c r="CJ191" i="1"/>
  <c r="CJ192" i="1"/>
  <c r="CJ193" i="1"/>
  <c r="CJ194" i="1"/>
  <c r="CJ195" i="1"/>
  <c r="CJ196" i="1"/>
  <c r="CJ197" i="1"/>
  <c r="CJ198" i="1"/>
  <c r="CJ199" i="1"/>
  <c r="CJ200" i="1"/>
  <c r="CJ201" i="1"/>
  <c r="CJ202" i="1"/>
  <c r="CJ203" i="1"/>
  <c r="CJ204" i="1"/>
  <c r="CJ205" i="1"/>
  <c r="CJ206" i="1"/>
  <c r="CJ207" i="1"/>
  <c r="CJ208" i="1"/>
  <c r="CJ209" i="1"/>
  <c r="CJ210" i="1"/>
  <c r="CJ211" i="1"/>
  <c r="CJ212" i="1"/>
  <c r="CJ213" i="1"/>
  <c r="CJ214" i="1"/>
  <c r="CJ215" i="1"/>
  <c r="CJ216" i="1"/>
  <c r="CJ217" i="1"/>
  <c r="CJ218" i="1"/>
  <c r="CJ219" i="1"/>
  <c r="CJ220" i="1"/>
  <c r="CJ221" i="1"/>
  <c r="CJ222" i="1"/>
  <c r="CJ223" i="1"/>
  <c r="CJ224" i="1"/>
  <c r="CJ225" i="1"/>
  <c r="CJ226" i="1"/>
  <c r="CJ227" i="1"/>
  <c r="CJ228" i="1"/>
  <c r="CJ229" i="1"/>
  <c r="CJ230" i="1"/>
  <c r="CJ231" i="1"/>
  <c r="CJ232" i="1"/>
  <c r="CJ233" i="1"/>
  <c r="CJ234" i="1"/>
  <c r="CJ235" i="1"/>
  <c r="CJ236" i="1"/>
  <c r="CJ237" i="1"/>
  <c r="CJ238" i="1"/>
  <c r="CJ239" i="1"/>
  <c r="CJ240" i="1"/>
  <c r="CJ241" i="1"/>
  <c r="CJ242" i="1"/>
  <c r="CJ243" i="1"/>
  <c r="CJ244" i="1"/>
  <c r="CJ245" i="1"/>
  <c r="CJ246" i="1"/>
  <c r="CJ247" i="1"/>
  <c r="CJ248" i="1"/>
  <c r="CJ249" i="1"/>
  <c r="CJ250" i="1"/>
  <c r="CJ251" i="1"/>
  <c r="CJ252" i="1"/>
  <c r="CJ253" i="1"/>
  <c r="CJ254" i="1"/>
  <c r="CJ255" i="1"/>
  <c r="CJ256" i="1"/>
  <c r="CJ257" i="1"/>
  <c r="CJ258" i="1"/>
  <c r="CJ259" i="1"/>
  <c r="CJ260" i="1"/>
  <c r="CJ261" i="1"/>
  <c r="CJ262" i="1"/>
  <c r="CJ263" i="1"/>
  <c r="CJ264" i="1"/>
  <c r="CJ265" i="1"/>
  <c r="CJ266" i="1"/>
  <c r="CJ267" i="1"/>
  <c r="CJ268" i="1"/>
  <c r="CJ269" i="1"/>
  <c r="CJ270" i="1"/>
  <c r="CJ271" i="1"/>
  <c r="CJ272" i="1"/>
  <c r="CJ273" i="1"/>
  <c r="CJ274" i="1"/>
  <c r="CJ275" i="1"/>
  <c r="CJ276" i="1"/>
  <c r="CJ277" i="1"/>
  <c r="CJ278" i="1"/>
  <c r="CJ279" i="1"/>
  <c r="CJ280" i="1"/>
  <c r="CJ281" i="1"/>
  <c r="CJ282" i="1"/>
  <c r="CJ283" i="1"/>
  <c r="CJ284" i="1"/>
  <c r="CJ285" i="1"/>
  <c r="CJ286" i="1"/>
  <c r="CJ287" i="1"/>
  <c r="CJ288" i="1"/>
  <c r="CJ289" i="1"/>
  <c r="CJ290" i="1"/>
  <c r="CJ291" i="1"/>
  <c r="CJ292" i="1"/>
  <c r="CJ293" i="1"/>
  <c r="CJ294" i="1"/>
  <c r="CJ295" i="1"/>
  <c r="CJ296" i="1"/>
  <c r="CJ297" i="1"/>
  <c r="CJ298" i="1"/>
  <c r="CJ299" i="1"/>
  <c r="CJ300" i="1"/>
  <c r="CJ301" i="1"/>
  <c r="CJ302" i="1"/>
  <c r="CJ303" i="1"/>
  <c r="CJ304" i="1"/>
  <c r="CJ305" i="1"/>
  <c r="CJ306" i="1"/>
  <c r="CJ307" i="1"/>
  <c r="CJ308" i="1"/>
  <c r="CJ309" i="1"/>
  <c r="CJ310" i="1"/>
  <c r="CJ311" i="1"/>
  <c r="CJ312" i="1"/>
  <c r="CJ313" i="1"/>
  <c r="CJ314" i="1"/>
  <c r="CJ315" i="1"/>
  <c r="CJ316" i="1"/>
  <c r="CJ317" i="1"/>
  <c r="CJ318" i="1"/>
  <c r="CJ319" i="1"/>
  <c r="CJ320" i="1"/>
  <c r="CJ321" i="1"/>
  <c r="CJ322" i="1"/>
  <c r="CJ323" i="1"/>
  <c r="CJ324" i="1"/>
  <c r="CJ325" i="1"/>
  <c r="CJ326" i="1"/>
  <c r="CJ327" i="1"/>
  <c r="CJ328" i="1"/>
  <c r="CJ329" i="1"/>
  <c r="CJ330" i="1"/>
  <c r="CJ331" i="1"/>
  <c r="CJ332" i="1"/>
  <c r="CJ333" i="1"/>
  <c r="CJ334" i="1"/>
  <c r="CJ335" i="1"/>
  <c r="CJ336" i="1"/>
  <c r="CJ337" i="1"/>
  <c r="CJ338" i="1"/>
  <c r="CJ339" i="1"/>
  <c r="CJ340" i="1"/>
  <c r="CJ341" i="1"/>
  <c r="CJ342" i="1"/>
  <c r="CJ343" i="1"/>
  <c r="CJ344" i="1"/>
  <c r="CJ345" i="1"/>
  <c r="CJ346" i="1"/>
  <c r="CJ347" i="1"/>
  <c r="CJ348" i="1"/>
  <c r="CJ349" i="1"/>
  <c r="CJ350" i="1"/>
  <c r="CJ351" i="1"/>
  <c r="CJ352" i="1"/>
  <c r="CJ353" i="1"/>
  <c r="CJ354" i="1"/>
  <c r="CJ355" i="1"/>
  <c r="CJ356" i="1"/>
  <c r="CJ357" i="1"/>
  <c r="CJ358" i="1"/>
  <c r="CJ359" i="1"/>
  <c r="CJ360" i="1"/>
  <c r="CJ361" i="1"/>
  <c r="CJ362" i="1"/>
  <c r="CJ363" i="1"/>
  <c r="CJ364" i="1"/>
  <c r="CJ365" i="1"/>
  <c r="CJ366" i="1"/>
  <c r="CJ367" i="1"/>
  <c r="CJ368" i="1"/>
  <c r="CJ369" i="1"/>
  <c r="CJ370" i="1"/>
  <c r="CJ371" i="1"/>
  <c r="CJ372" i="1"/>
  <c r="CJ373" i="1"/>
  <c r="CJ374" i="1"/>
  <c r="CJ375" i="1"/>
  <c r="CJ376" i="1"/>
  <c r="CJ377" i="1"/>
  <c r="CJ378" i="1"/>
  <c r="CJ379" i="1"/>
  <c r="CJ380" i="1"/>
  <c r="CJ381" i="1"/>
  <c r="CJ382" i="1"/>
  <c r="CJ383" i="1"/>
  <c r="CJ384" i="1"/>
  <c r="CJ385" i="1"/>
  <c r="CJ386" i="1"/>
  <c r="CJ387" i="1"/>
  <c r="CJ388" i="1"/>
  <c r="CJ389" i="1"/>
  <c r="CJ390" i="1"/>
  <c r="CJ391" i="1"/>
  <c r="CJ392" i="1"/>
  <c r="CJ393" i="1"/>
  <c r="CJ394" i="1"/>
  <c r="CJ395" i="1"/>
  <c r="CJ396" i="1"/>
  <c r="CJ397" i="1"/>
  <c r="CJ398" i="1"/>
  <c r="CJ399" i="1"/>
  <c r="CJ400" i="1"/>
  <c r="CJ401" i="1"/>
  <c r="CJ402" i="1"/>
  <c r="CJ403" i="1"/>
  <c r="CJ404" i="1"/>
  <c r="CJ405" i="1"/>
  <c r="CJ406" i="1"/>
  <c r="CJ407" i="1"/>
  <c r="CJ408" i="1"/>
  <c r="CJ409" i="1"/>
  <c r="CJ410" i="1"/>
  <c r="CJ411" i="1"/>
  <c r="CJ412" i="1"/>
  <c r="CJ413" i="1"/>
  <c r="CJ414" i="1"/>
  <c r="CJ415" i="1"/>
  <c r="CJ416" i="1"/>
  <c r="CJ417" i="1"/>
  <c r="CJ418" i="1"/>
  <c r="CJ419" i="1"/>
  <c r="CJ420" i="1"/>
  <c r="CJ421" i="1"/>
  <c r="CJ422" i="1"/>
  <c r="CJ423" i="1"/>
  <c r="CJ424" i="1"/>
  <c r="CJ425" i="1"/>
  <c r="CJ426" i="1"/>
  <c r="CJ427" i="1"/>
  <c r="CJ428" i="1"/>
  <c r="CJ429" i="1"/>
  <c r="CJ430" i="1"/>
  <c r="CJ431" i="1"/>
  <c r="CJ432" i="1"/>
  <c r="CJ433" i="1"/>
  <c r="CJ434" i="1"/>
  <c r="CJ435" i="1"/>
  <c r="CJ436" i="1"/>
  <c r="CJ437" i="1"/>
  <c r="CJ438" i="1"/>
  <c r="CJ439" i="1"/>
  <c r="CJ440" i="1"/>
  <c r="CJ441" i="1"/>
  <c r="CJ442" i="1"/>
  <c r="CJ443" i="1"/>
  <c r="CJ444" i="1"/>
  <c r="CJ445" i="1"/>
  <c r="CJ446" i="1"/>
  <c r="CJ447" i="1"/>
  <c r="CJ448" i="1"/>
  <c r="CJ449" i="1"/>
  <c r="CJ450" i="1"/>
  <c r="CJ451" i="1"/>
  <c r="CJ452" i="1"/>
  <c r="CJ453" i="1"/>
  <c r="CJ454" i="1"/>
  <c r="CJ455" i="1"/>
  <c r="CJ456" i="1"/>
  <c r="CJ457" i="1"/>
  <c r="CJ458" i="1"/>
  <c r="CJ459" i="1"/>
  <c r="CJ460" i="1"/>
  <c r="CJ461" i="1"/>
  <c r="CJ462" i="1"/>
  <c r="CJ463" i="1"/>
  <c r="CJ464" i="1"/>
  <c r="CJ465" i="1"/>
  <c r="CJ466" i="1"/>
  <c r="CJ467" i="1"/>
  <c r="CJ468" i="1"/>
  <c r="CJ469" i="1"/>
  <c r="CJ470" i="1"/>
  <c r="CJ471" i="1"/>
  <c r="CJ472" i="1"/>
  <c r="CJ473" i="1"/>
  <c r="CJ474" i="1"/>
  <c r="CJ475" i="1"/>
  <c r="CJ476" i="1"/>
  <c r="CJ477" i="1"/>
  <c r="CJ478" i="1"/>
  <c r="CJ479" i="1"/>
  <c r="CJ480" i="1"/>
  <c r="CJ481" i="1"/>
  <c r="CJ482" i="1"/>
  <c r="CJ483" i="1"/>
  <c r="CJ484" i="1"/>
  <c r="CJ485" i="1"/>
  <c r="CJ486" i="1"/>
  <c r="CJ487" i="1"/>
  <c r="CJ488" i="1"/>
  <c r="CJ489" i="1"/>
  <c r="CJ490" i="1"/>
  <c r="CJ491" i="1"/>
  <c r="CJ492" i="1"/>
  <c r="CJ493" i="1"/>
  <c r="CJ494" i="1"/>
  <c r="CJ495" i="1"/>
  <c r="CJ496" i="1"/>
  <c r="CJ497" i="1"/>
  <c r="CJ498" i="1"/>
  <c r="CJ499" i="1"/>
  <c r="CJ500" i="1"/>
  <c r="CJ501" i="1"/>
  <c r="CJ502" i="1"/>
  <c r="CJ503" i="1"/>
  <c r="CJ504" i="1"/>
  <c r="CJ505" i="1"/>
  <c r="CJ506" i="1"/>
  <c r="CJ507" i="1"/>
  <c r="CJ508" i="1"/>
  <c r="CJ509" i="1"/>
  <c r="CJ510" i="1"/>
  <c r="CJ511" i="1"/>
  <c r="CJ512" i="1"/>
  <c r="CJ513" i="1"/>
  <c r="CJ514" i="1"/>
  <c r="CJ515" i="1"/>
  <c r="CJ516" i="1"/>
  <c r="CJ517" i="1"/>
  <c r="CJ518" i="1"/>
  <c r="CJ519" i="1"/>
  <c r="CJ520" i="1"/>
  <c r="CJ521" i="1"/>
  <c r="CJ522" i="1"/>
  <c r="CJ523" i="1"/>
  <c r="CJ524" i="1"/>
  <c r="CJ525" i="1"/>
  <c r="CJ526" i="1"/>
  <c r="CJ527" i="1"/>
  <c r="CJ528" i="1"/>
  <c r="CJ529" i="1"/>
  <c r="CJ530" i="1"/>
  <c r="CJ531" i="1"/>
  <c r="CJ532" i="1"/>
  <c r="CJ533" i="1"/>
  <c r="CJ534" i="1"/>
  <c r="CJ535" i="1"/>
  <c r="CJ536" i="1"/>
  <c r="CJ537" i="1"/>
  <c r="CJ538" i="1"/>
  <c r="CJ539" i="1"/>
  <c r="CJ540" i="1"/>
  <c r="CJ541" i="1"/>
  <c r="CJ542" i="1"/>
  <c r="CJ543" i="1"/>
  <c r="CJ544" i="1"/>
  <c r="CJ545" i="1"/>
  <c r="CJ546" i="1"/>
  <c r="CJ547" i="1"/>
  <c r="CJ548" i="1"/>
  <c r="CJ549" i="1"/>
  <c r="CJ550" i="1"/>
  <c r="CJ551" i="1"/>
  <c r="CJ552" i="1"/>
  <c r="CJ553" i="1"/>
  <c r="CJ554" i="1"/>
  <c r="CJ555" i="1"/>
  <c r="CJ556" i="1"/>
  <c r="CJ557" i="1"/>
  <c r="CJ558" i="1"/>
  <c r="CJ559" i="1"/>
  <c r="CJ560" i="1"/>
  <c r="CJ561" i="1"/>
  <c r="CJ562" i="1"/>
  <c r="CJ563" i="1"/>
  <c r="CJ564" i="1"/>
  <c r="CJ565" i="1"/>
  <c r="CJ566" i="1"/>
  <c r="CJ567" i="1"/>
  <c r="CJ568" i="1"/>
  <c r="CJ569" i="1"/>
  <c r="CJ570" i="1"/>
  <c r="CJ571" i="1"/>
  <c r="CJ572" i="1"/>
  <c r="CJ573" i="1"/>
  <c r="CJ574" i="1"/>
  <c r="CJ575" i="1"/>
  <c r="CJ576" i="1"/>
  <c r="CJ577" i="1"/>
  <c r="CJ578" i="1"/>
  <c r="CJ579" i="1"/>
  <c r="CJ580" i="1"/>
  <c r="CJ581" i="1"/>
  <c r="CJ582" i="1"/>
  <c r="CJ583" i="1"/>
  <c r="CJ584" i="1"/>
  <c r="CJ585" i="1"/>
  <c r="CJ586" i="1"/>
  <c r="CJ587" i="1"/>
  <c r="CJ588" i="1"/>
  <c r="CJ589" i="1"/>
  <c r="CJ590" i="1"/>
  <c r="CJ591" i="1"/>
  <c r="CJ592" i="1"/>
  <c r="CJ593" i="1"/>
  <c r="CJ594" i="1"/>
  <c r="CJ595" i="1"/>
  <c r="CJ596" i="1"/>
  <c r="CJ597" i="1"/>
  <c r="CJ598" i="1"/>
  <c r="CJ599" i="1"/>
  <c r="CJ600" i="1"/>
  <c r="CJ601" i="1"/>
  <c r="CJ602" i="1"/>
  <c r="CJ603" i="1"/>
  <c r="CJ604" i="1"/>
  <c r="CJ605" i="1"/>
  <c r="CJ606" i="1"/>
  <c r="CJ607" i="1"/>
  <c r="CJ608" i="1"/>
  <c r="CJ609" i="1"/>
  <c r="CJ610" i="1"/>
  <c r="CJ611" i="1"/>
  <c r="CJ612" i="1"/>
  <c r="CJ613" i="1"/>
  <c r="CJ614" i="1"/>
  <c r="CJ615" i="1"/>
  <c r="CJ616" i="1"/>
  <c r="CJ617" i="1"/>
  <c r="CJ618" i="1"/>
  <c r="CJ619" i="1"/>
  <c r="CJ620" i="1"/>
  <c r="CJ621" i="1"/>
  <c r="CJ622" i="1"/>
  <c r="CJ623" i="1"/>
  <c r="CJ624" i="1"/>
  <c r="CJ625" i="1"/>
  <c r="CJ626" i="1"/>
  <c r="CJ627" i="1"/>
  <c r="CJ628" i="1"/>
  <c r="CJ629" i="1"/>
  <c r="CJ630" i="1"/>
  <c r="CJ631" i="1"/>
  <c r="CJ632" i="1"/>
  <c r="CJ633" i="1"/>
  <c r="CJ634" i="1"/>
  <c r="CJ635" i="1"/>
  <c r="CJ636" i="1"/>
  <c r="CJ637" i="1"/>
  <c r="CJ638" i="1"/>
  <c r="CJ639" i="1"/>
  <c r="CJ640" i="1"/>
  <c r="CJ641" i="1"/>
  <c r="CJ642" i="1"/>
  <c r="CJ643" i="1"/>
  <c r="CJ644" i="1"/>
  <c r="CJ645" i="1"/>
  <c r="CJ646" i="1"/>
  <c r="CJ647" i="1"/>
  <c r="CJ648" i="1"/>
  <c r="CJ649" i="1"/>
  <c r="CJ650" i="1"/>
  <c r="CJ651" i="1"/>
  <c r="CJ652" i="1"/>
  <c r="CJ653" i="1"/>
  <c r="CJ654" i="1"/>
  <c r="CJ655" i="1"/>
  <c r="CJ656" i="1"/>
  <c r="CJ657" i="1"/>
  <c r="CJ658" i="1"/>
  <c r="CJ659" i="1"/>
  <c r="CJ660" i="1"/>
  <c r="CJ661" i="1"/>
  <c r="CJ662" i="1"/>
  <c r="CJ663" i="1"/>
  <c r="CJ664" i="1"/>
  <c r="CJ665" i="1"/>
  <c r="CJ666" i="1"/>
  <c r="CJ667" i="1"/>
  <c r="CJ668" i="1"/>
  <c r="CJ669" i="1"/>
  <c r="CJ670" i="1"/>
  <c r="CJ671" i="1"/>
  <c r="CJ672" i="1"/>
  <c r="CJ673" i="1"/>
  <c r="CJ674" i="1"/>
  <c r="CJ675" i="1"/>
  <c r="CJ676" i="1"/>
  <c r="CJ677" i="1"/>
  <c r="CJ678" i="1"/>
  <c r="CJ679" i="1"/>
  <c r="CJ680" i="1"/>
  <c r="CJ681" i="1"/>
  <c r="CJ682" i="1"/>
  <c r="CJ683" i="1"/>
  <c r="CJ684" i="1"/>
  <c r="CJ685" i="1"/>
  <c r="CJ686" i="1"/>
  <c r="CJ687" i="1"/>
  <c r="CJ688" i="1"/>
  <c r="CJ689" i="1"/>
  <c r="CJ690" i="1"/>
  <c r="CJ691" i="1"/>
  <c r="CJ692" i="1"/>
  <c r="CJ693" i="1"/>
  <c r="CJ694" i="1"/>
  <c r="CJ695" i="1"/>
  <c r="CJ696" i="1"/>
  <c r="CJ697" i="1"/>
  <c r="CJ698" i="1"/>
  <c r="CJ699" i="1"/>
  <c r="CJ700" i="1"/>
  <c r="CJ701" i="1"/>
  <c r="CJ702" i="1"/>
  <c r="CJ703" i="1"/>
  <c r="CJ704" i="1"/>
  <c r="CJ705" i="1"/>
  <c r="CJ706" i="1"/>
  <c r="CJ707" i="1"/>
  <c r="CJ708" i="1"/>
  <c r="CJ709" i="1"/>
  <c r="CJ710" i="1"/>
  <c r="CJ711" i="1"/>
  <c r="CJ712" i="1"/>
  <c r="CJ713" i="1"/>
  <c r="CJ714" i="1"/>
  <c r="CJ715" i="1"/>
  <c r="CJ716" i="1"/>
  <c r="CJ717" i="1"/>
  <c r="CJ718" i="1"/>
  <c r="CJ719" i="1"/>
  <c r="CJ720" i="1"/>
  <c r="CJ721" i="1"/>
  <c r="CJ722" i="1"/>
  <c r="CJ723" i="1"/>
  <c r="CJ724" i="1"/>
  <c r="CJ725" i="1"/>
  <c r="CJ726" i="1"/>
  <c r="CJ727" i="1"/>
  <c r="CJ728" i="1"/>
  <c r="CJ729" i="1"/>
  <c r="CJ730" i="1"/>
  <c r="CJ731" i="1"/>
  <c r="CJ732" i="1"/>
  <c r="CJ733" i="1"/>
  <c r="CJ734" i="1"/>
  <c r="CJ735" i="1"/>
  <c r="CJ736" i="1"/>
  <c r="CJ737" i="1"/>
  <c r="CJ738" i="1"/>
  <c r="CJ739" i="1"/>
  <c r="CJ740" i="1"/>
  <c r="CJ741" i="1"/>
  <c r="CJ742" i="1"/>
  <c r="CJ743" i="1"/>
  <c r="CJ744" i="1"/>
  <c r="CJ745" i="1"/>
  <c r="CJ746" i="1"/>
  <c r="CJ747" i="1"/>
  <c r="CJ748" i="1"/>
  <c r="CJ749" i="1"/>
  <c r="CJ750" i="1"/>
  <c r="CJ751" i="1"/>
  <c r="CJ752" i="1"/>
  <c r="CJ753" i="1"/>
  <c r="CJ754" i="1"/>
  <c r="CJ755" i="1"/>
  <c r="CJ756" i="1"/>
  <c r="CJ757" i="1"/>
  <c r="CJ758" i="1"/>
  <c r="CJ759" i="1"/>
  <c r="CJ760" i="1"/>
  <c r="CJ761" i="1"/>
  <c r="CJ762" i="1"/>
  <c r="CJ763" i="1"/>
  <c r="CJ764" i="1"/>
  <c r="CJ765" i="1"/>
  <c r="CJ766" i="1"/>
  <c r="CJ767" i="1"/>
  <c r="CJ768" i="1"/>
  <c r="CJ769" i="1"/>
  <c r="CJ770" i="1"/>
  <c r="CJ771" i="1"/>
  <c r="CJ772" i="1"/>
  <c r="CJ773" i="1"/>
  <c r="CJ774" i="1"/>
  <c r="CJ775" i="1"/>
  <c r="CJ776" i="1"/>
  <c r="CJ777" i="1"/>
  <c r="CJ778" i="1"/>
  <c r="CJ779" i="1"/>
  <c r="CJ780" i="1"/>
  <c r="CJ781" i="1"/>
  <c r="CJ782" i="1"/>
  <c r="CJ783" i="1"/>
  <c r="CJ784" i="1"/>
  <c r="CJ785" i="1"/>
  <c r="CJ786" i="1"/>
  <c r="CJ787" i="1"/>
  <c r="CJ788" i="1"/>
  <c r="CJ789" i="1"/>
  <c r="CJ790" i="1"/>
  <c r="CJ791" i="1"/>
  <c r="CJ792" i="1"/>
  <c r="CJ793" i="1"/>
  <c r="CJ794" i="1"/>
  <c r="CJ795" i="1"/>
  <c r="CJ796" i="1"/>
  <c r="CJ797" i="1"/>
  <c r="CJ798" i="1"/>
  <c r="CJ799" i="1"/>
  <c r="CJ800" i="1"/>
  <c r="CJ801" i="1"/>
  <c r="CJ802" i="1"/>
  <c r="CJ803" i="1"/>
  <c r="CJ804" i="1"/>
  <c r="CJ805" i="1"/>
  <c r="CJ806" i="1"/>
  <c r="CJ807" i="1"/>
  <c r="CJ808" i="1"/>
  <c r="CJ809" i="1"/>
  <c r="CJ810" i="1"/>
  <c r="CJ811" i="1"/>
  <c r="CJ812" i="1"/>
  <c r="CJ813" i="1"/>
  <c r="CJ814" i="1"/>
  <c r="CJ815" i="1"/>
  <c r="CJ816" i="1"/>
  <c r="CJ817" i="1"/>
  <c r="CJ818" i="1"/>
  <c r="CJ819" i="1"/>
  <c r="CJ820" i="1"/>
  <c r="CJ821" i="1"/>
  <c r="CJ822" i="1"/>
  <c r="CJ823" i="1"/>
  <c r="CJ824" i="1"/>
  <c r="CJ825" i="1"/>
  <c r="CJ826" i="1"/>
  <c r="CJ827" i="1"/>
  <c r="CJ828" i="1"/>
  <c r="CJ829" i="1"/>
  <c r="CJ830" i="1"/>
  <c r="CJ831" i="1"/>
  <c r="CJ832" i="1"/>
  <c r="CJ833" i="1"/>
  <c r="CJ834" i="1"/>
  <c r="CJ835" i="1"/>
  <c r="CJ836" i="1"/>
  <c r="CJ837" i="1"/>
  <c r="CJ838" i="1"/>
  <c r="CJ839" i="1"/>
  <c r="CJ840" i="1"/>
  <c r="CJ841" i="1"/>
  <c r="CJ842" i="1"/>
  <c r="CJ843" i="1"/>
  <c r="CJ844" i="1"/>
  <c r="CJ845" i="1"/>
  <c r="CJ846" i="1"/>
  <c r="CJ847" i="1"/>
  <c r="CJ848" i="1"/>
  <c r="CJ849" i="1"/>
  <c r="CJ850" i="1"/>
  <c r="CJ851" i="1"/>
  <c r="CJ852" i="1"/>
  <c r="CJ853" i="1"/>
  <c r="CJ854" i="1"/>
  <c r="CJ855" i="1"/>
  <c r="CJ856" i="1"/>
  <c r="CJ857" i="1"/>
  <c r="CJ858" i="1"/>
  <c r="CJ859" i="1"/>
  <c r="CJ860" i="1"/>
  <c r="CJ861" i="1"/>
  <c r="CJ862" i="1"/>
  <c r="CJ863" i="1"/>
  <c r="CJ864" i="1"/>
  <c r="CJ865" i="1"/>
  <c r="CJ866" i="1"/>
  <c r="CJ867" i="1"/>
  <c r="CJ868" i="1"/>
  <c r="CJ869" i="1"/>
  <c r="CJ870" i="1"/>
  <c r="CJ871" i="1"/>
  <c r="CJ872" i="1"/>
  <c r="CJ873" i="1"/>
  <c r="CJ874" i="1"/>
  <c r="CJ875" i="1"/>
  <c r="CJ876" i="1"/>
  <c r="CJ877" i="1"/>
  <c r="CJ878" i="1"/>
  <c r="CJ879" i="1"/>
  <c r="CJ880" i="1"/>
  <c r="CJ881" i="1"/>
  <c r="CJ882" i="1"/>
  <c r="CJ883" i="1"/>
  <c r="CJ884" i="1"/>
  <c r="CJ885" i="1"/>
  <c r="CJ886" i="1"/>
  <c r="CJ887" i="1"/>
  <c r="CJ888" i="1"/>
  <c r="CJ889" i="1"/>
  <c r="CJ890" i="1"/>
  <c r="CJ891" i="1"/>
  <c r="CJ892" i="1"/>
  <c r="CJ893" i="1"/>
  <c r="CJ894" i="1"/>
  <c r="CJ895" i="1"/>
  <c r="CJ896" i="1"/>
  <c r="CJ897" i="1"/>
  <c r="CJ898" i="1"/>
  <c r="CJ899" i="1"/>
  <c r="CJ900" i="1"/>
  <c r="CJ901" i="1"/>
  <c r="CJ902" i="1"/>
  <c r="CJ903" i="1"/>
  <c r="CJ904" i="1"/>
  <c r="CJ905" i="1"/>
  <c r="CJ906" i="1"/>
  <c r="CJ907" i="1"/>
  <c r="CJ908" i="1"/>
  <c r="CJ909" i="1"/>
  <c r="CJ910" i="1"/>
  <c r="CJ911" i="1"/>
  <c r="CJ912" i="1"/>
  <c r="CJ913" i="1"/>
  <c r="CJ914" i="1"/>
  <c r="CJ915" i="1"/>
  <c r="CJ916" i="1"/>
  <c r="CJ917" i="1"/>
  <c r="CJ918" i="1"/>
  <c r="CJ919" i="1"/>
  <c r="CJ920" i="1"/>
  <c r="CJ921" i="1"/>
  <c r="CJ922" i="1"/>
  <c r="CJ923" i="1"/>
  <c r="CJ924" i="1"/>
  <c r="CJ925" i="1"/>
  <c r="CJ926" i="1"/>
  <c r="CJ927" i="1"/>
  <c r="CJ928" i="1"/>
  <c r="CJ929" i="1"/>
  <c r="CJ930" i="1"/>
  <c r="CJ931" i="1"/>
  <c r="CJ932" i="1"/>
  <c r="CJ933" i="1"/>
  <c r="CJ934" i="1"/>
  <c r="CJ935" i="1"/>
  <c r="CJ936" i="1"/>
  <c r="CJ937" i="1"/>
  <c r="CJ938" i="1"/>
  <c r="CJ939" i="1"/>
  <c r="CJ940" i="1"/>
  <c r="CJ941" i="1"/>
  <c r="CJ942" i="1"/>
  <c r="CJ943" i="1"/>
  <c r="CJ944" i="1"/>
  <c r="CJ945" i="1"/>
  <c r="CJ946" i="1"/>
  <c r="CJ947" i="1"/>
  <c r="CJ948" i="1"/>
  <c r="CJ949" i="1"/>
  <c r="CJ950" i="1"/>
  <c r="CJ951" i="1"/>
  <c r="CJ952" i="1"/>
  <c r="CJ953" i="1"/>
  <c r="CJ954" i="1"/>
  <c r="CJ955" i="1"/>
  <c r="CJ956" i="1"/>
  <c r="CJ957" i="1"/>
  <c r="CJ958" i="1"/>
  <c r="CJ959" i="1"/>
  <c r="CJ960" i="1"/>
  <c r="CJ961" i="1"/>
  <c r="CJ962" i="1"/>
  <c r="CJ963" i="1"/>
  <c r="CJ964" i="1"/>
  <c r="CJ965" i="1"/>
  <c r="CJ966" i="1"/>
  <c r="CJ967" i="1"/>
  <c r="CJ968" i="1"/>
  <c r="CJ969" i="1"/>
  <c r="CJ970" i="1"/>
  <c r="CJ971" i="1"/>
  <c r="CJ972" i="1"/>
  <c r="CJ973" i="1"/>
  <c r="CJ974" i="1"/>
  <c r="CJ975" i="1"/>
  <c r="CJ976" i="1"/>
  <c r="CJ977" i="1"/>
  <c r="CJ978" i="1"/>
  <c r="CJ979" i="1"/>
  <c r="CJ980" i="1"/>
  <c r="CJ981" i="1"/>
  <c r="CJ982" i="1"/>
  <c r="CJ983" i="1"/>
  <c r="CJ984" i="1"/>
  <c r="CJ985" i="1"/>
  <c r="CJ986" i="1"/>
  <c r="CJ987" i="1"/>
  <c r="CJ988" i="1"/>
  <c r="CJ989" i="1"/>
  <c r="CJ990" i="1"/>
  <c r="CJ991" i="1"/>
  <c r="CJ992" i="1"/>
  <c r="CJ993" i="1"/>
  <c r="CJ994" i="1"/>
  <c r="CJ995" i="1"/>
  <c r="CJ996" i="1"/>
  <c r="CJ997" i="1"/>
  <c r="CJ998" i="1"/>
  <c r="CJ999" i="1"/>
  <c r="CJ1000" i="1"/>
  <c r="CJ1001" i="1"/>
  <c r="CJ1002" i="1"/>
  <c r="CJ1003" i="1"/>
  <c r="CJ1004" i="1"/>
  <c r="CJ1005" i="1"/>
  <c r="CJ1006" i="1"/>
  <c r="CJ1007" i="1"/>
  <c r="CJ1008" i="1"/>
  <c r="CJ1009" i="1"/>
  <c r="CJ1010" i="1"/>
  <c r="CJ1011" i="1"/>
  <c r="CJ1012" i="1"/>
  <c r="CJ1013" i="1"/>
  <c r="CJ1014" i="1"/>
  <c r="CJ1015" i="1"/>
  <c r="CJ1016" i="1"/>
  <c r="CJ1017" i="1"/>
  <c r="CJ1018" i="1"/>
  <c r="CJ1019" i="1"/>
  <c r="CJ1020" i="1"/>
  <c r="CJ1021" i="1"/>
  <c r="CJ1022" i="1"/>
  <c r="CJ1023" i="1"/>
  <c r="CJ1024" i="1"/>
  <c r="CJ1025" i="1"/>
  <c r="CJ1026" i="1"/>
  <c r="CJ1027" i="1"/>
  <c r="CJ1028" i="1"/>
  <c r="CJ1029" i="1"/>
  <c r="CJ1030" i="1"/>
  <c r="CJ1031" i="1"/>
  <c r="CJ1032" i="1"/>
  <c r="CJ1033" i="1"/>
  <c r="CJ1034" i="1"/>
  <c r="CJ1035" i="1"/>
  <c r="CJ1036" i="1"/>
  <c r="CJ1037" i="1"/>
  <c r="CJ1038" i="1"/>
  <c r="CJ1039" i="1"/>
  <c r="CJ1040" i="1"/>
  <c r="CJ1041" i="1"/>
  <c r="CJ1042" i="1"/>
  <c r="CJ1043" i="1"/>
  <c r="CJ1044" i="1"/>
  <c r="CJ1045" i="1"/>
  <c r="CJ1046" i="1"/>
  <c r="CJ1047" i="1"/>
  <c r="CJ1048" i="1"/>
  <c r="CJ1049" i="1"/>
  <c r="CJ1050" i="1"/>
  <c r="CJ1051" i="1"/>
  <c r="CJ1052" i="1"/>
  <c r="CJ1053" i="1"/>
  <c r="CJ1054" i="1"/>
  <c r="CJ1055" i="1"/>
  <c r="CJ1056" i="1"/>
  <c r="CJ1057" i="1"/>
  <c r="CJ1058" i="1"/>
  <c r="CJ1059" i="1"/>
  <c r="CJ1060" i="1"/>
  <c r="CJ1061" i="1"/>
  <c r="CJ1062" i="1"/>
  <c r="CJ1063" i="1"/>
  <c r="CJ1064" i="1"/>
  <c r="CJ1065" i="1"/>
  <c r="CJ1066" i="1"/>
  <c r="CJ1067" i="1"/>
  <c r="CJ1068" i="1"/>
  <c r="CJ1069" i="1"/>
  <c r="CJ1070" i="1"/>
  <c r="CJ1071" i="1"/>
  <c r="CJ1072" i="1"/>
  <c r="CJ1073" i="1"/>
  <c r="CJ1074" i="1"/>
  <c r="CJ1075" i="1"/>
  <c r="CJ1076" i="1"/>
  <c r="CJ1077" i="1"/>
  <c r="CJ1078" i="1"/>
  <c r="CJ1079" i="1"/>
  <c r="CJ1080" i="1"/>
  <c r="CJ1081" i="1"/>
  <c r="CJ1082" i="1"/>
  <c r="CJ1083" i="1"/>
  <c r="CJ1084" i="1"/>
  <c r="CJ1085" i="1"/>
  <c r="CJ1086" i="1"/>
  <c r="CJ1087" i="1"/>
  <c r="CJ1088" i="1"/>
  <c r="CJ1089" i="1"/>
  <c r="CJ1090" i="1"/>
  <c r="CJ1091" i="1"/>
  <c r="CJ1092" i="1"/>
  <c r="CJ1093" i="1"/>
  <c r="CJ1094" i="1"/>
  <c r="CJ1095" i="1"/>
  <c r="CJ1096" i="1"/>
  <c r="CJ1097" i="1"/>
  <c r="CJ1098" i="1"/>
  <c r="CJ1099" i="1"/>
  <c r="CJ1100" i="1"/>
  <c r="CJ1101" i="1"/>
  <c r="CJ1102" i="1"/>
  <c r="CJ1103" i="1"/>
  <c r="CJ1104" i="1"/>
  <c r="CJ1105" i="1"/>
  <c r="CJ1106" i="1"/>
  <c r="CJ1107" i="1"/>
  <c r="CJ1108" i="1"/>
  <c r="CJ1109" i="1"/>
  <c r="CJ1110" i="1"/>
  <c r="CJ1111" i="1"/>
  <c r="CJ1112" i="1"/>
  <c r="CJ1113" i="1"/>
  <c r="CJ1114" i="1"/>
  <c r="CJ1115" i="1"/>
  <c r="CJ1116" i="1"/>
  <c r="CJ1117" i="1"/>
  <c r="CJ1118" i="1"/>
  <c r="CJ1119" i="1"/>
  <c r="CJ1120" i="1"/>
  <c r="CJ1121" i="1"/>
  <c r="CJ1122" i="1"/>
  <c r="CJ1123" i="1"/>
  <c r="CJ1124" i="1"/>
  <c r="CJ1125" i="1"/>
  <c r="CJ1126" i="1"/>
  <c r="CJ1127" i="1"/>
  <c r="CJ1128" i="1"/>
  <c r="CJ1129" i="1"/>
  <c r="CJ1130" i="1"/>
  <c r="CJ1131" i="1"/>
  <c r="CJ1132" i="1"/>
  <c r="CJ1133" i="1"/>
  <c r="CJ1134" i="1"/>
  <c r="CJ1135" i="1"/>
  <c r="CJ1136" i="1"/>
  <c r="CJ1137" i="1"/>
  <c r="CJ1138" i="1"/>
  <c r="CJ1139" i="1"/>
  <c r="CJ1140" i="1"/>
  <c r="CJ1141" i="1"/>
  <c r="CJ1142" i="1"/>
  <c r="CJ1143" i="1"/>
  <c r="CJ1144" i="1"/>
  <c r="CJ1145" i="1"/>
  <c r="CJ1146" i="1"/>
  <c r="CJ1147" i="1"/>
  <c r="CJ1148" i="1"/>
  <c r="CJ1149" i="1"/>
  <c r="CJ1150" i="1"/>
  <c r="CJ1151" i="1"/>
  <c r="CJ1152" i="1"/>
  <c r="CJ1153" i="1"/>
  <c r="CJ1154" i="1"/>
  <c r="CJ1155" i="1"/>
  <c r="CJ1156" i="1"/>
  <c r="CJ1157" i="1"/>
  <c r="CJ1158" i="1"/>
  <c r="CJ1159" i="1"/>
  <c r="CJ1160" i="1"/>
  <c r="CJ1161" i="1"/>
  <c r="CJ1162" i="1"/>
  <c r="CJ1163" i="1"/>
  <c r="CJ1164" i="1"/>
  <c r="CJ1165" i="1"/>
  <c r="CJ1166" i="1"/>
  <c r="CJ1167" i="1"/>
  <c r="CJ1168" i="1"/>
  <c r="CJ1169" i="1"/>
  <c r="CJ1170" i="1"/>
  <c r="CJ1171" i="1"/>
  <c r="CJ1172" i="1"/>
  <c r="CJ1173" i="1"/>
  <c r="CJ1174" i="1"/>
  <c r="CJ1175" i="1"/>
  <c r="CJ1176" i="1"/>
  <c r="CJ1177" i="1"/>
  <c r="CJ1178" i="1"/>
  <c r="CJ1179" i="1"/>
  <c r="CJ1180" i="1"/>
  <c r="CJ1181" i="1"/>
  <c r="CJ1182" i="1"/>
  <c r="CJ1183" i="1"/>
  <c r="CJ1184" i="1"/>
  <c r="CJ1185" i="1"/>
  <c r="CJ1186" i="1"/>
  <c r="CJ1187" i="1"/>
  <c r="CJ1188" i="1"/>
  <c r="CJ1189" i="1"/>
  <c r="CJ1190" i="1"/>
  <c r="CJ1191" i="1"/>
  <c r="CJ1192" i="1"/>
  <c r="CJ1193" i="1"/>
  <c r="CJ1194" i="1"/>
  <c r="CJ1195" i="1"/>
  <c r="CJ1196" i="1"/>
  <c r="CJ1197" i="1"/>
  <c r="CJ1198" i="1"/>
  <c r="CJ1199" i="1"/>
  <c r="CJ1200" i="1"/>
  <c r="CJ1201" i="1"/>
  <c r="CJ1202" i="1"/>
  <c r="CJ1203" i="1"/>
  <c r="CJ1204" i="1"/>
  <c r="CJ1205" i="1"/>
  <c r="CJ5" i="1"/>
  <c r="CH6" i="1"/>
  <c r="CH7" i="1"/>
  <c r="CH8" i="1"/>
  <c r="CH9" i="1"/>
  <c r="CH10" i="1"/>
  <c r="CH11" i="1"/>
  <c r="CH12" i="1"/>
  <c r="CH13" i="1"/>
  <c r="CH14" i="1"/>
  <c r="CH15" i="1"/>
  <c r="CH16" i="1"/>
  <c r="CH17" i="1"/>
  <c r="CH18" i="1"/>
  <c r="CH19" i="1"/>
  <c r="CH20" i="1"/>
  <c r="CH21" i="1"/>
  <c r="CH22" i="1"/>
  <c r="CH23" i="1"/>
  <c r="CH24" i="1"/>
  <c r="CH25" i="1"/>
  <c r="CH26" i="1"/>
  <c r="CH27" i="1"/>
  <c r="CH28" i="1"/>
  <c r="CH29" i="1"/>
  <c r="CH30" i="1"/>
  <c r="CH31" i="1"/>
  <c r="CH32" i="1"/>
  <c r="CH33" i="1"/>
  <c r="CH34" i="1"/>
  <c r="CH35" i="1"/>
  <c r="CH36" i="1"/>
  <c r="CH37" i="1"/>
  <c r="CH38" i="1"/>
  <c r="CH39" i="1"/>
  <c r="CH40" i="1"/>
  <c r="CH41" i="1"/>
  <c r="CH42" i="1"/>
  <c r="CH43" i="1"/>
  <c r="CH44" i="1"/>
  <c r="CH45" i="1"/>
  <c r="CH46" i="1"/>
  <c r="CH47" i="1"/>
  <c r="CH48" i="1"/>
  <c r="CH49" i="1"/>
  <c r="CH50" i="1"/>
  <c r="CH51" i="1"/>
  <c r="CH52" i="1"/>
  <c r="CH53" i="1"/>
  <c r="CH54" i="1"/>
  <c r="CH55" i="1"/>
  <c r="CH56" i="1"/>
  <c r="CH57" i="1"/>
  <c r="CH58" i="1"/>
  <c r="CH59" i="1"/>
  <c r="CH60" i="1"/>
  <c r="CH61" i="1"/>
  <c r="CH62" i="1"/>
  <c r="CH63" i="1"/>
  <c r="CH64" i="1"/>
  <c r="CH65" i="1"/>
  <c r="CH66" i="1"/>
  <c r="CH67" i="1"/>
  <c r="CH68" i="1"/>
  <c r="CH69" i="1"/>
  <c r="CH70" i="1"/>
  <c r="CH71" i="1"/>
  <c r="CH72" i="1"/>
  <c r="CH73" i="1"/>
  <c r="CH74" i="1"/>
  <c r="CH75" i="1"/>
  <c r="CH76" i="1"/>
  <c r="CH77" i="1"/>
  <c r="CH78" i="1"/>
  <c r="CH79" i="1"/>
  <c r="CH80" i="1"/>
  <c r="CH81" i="1"/>
  <c r="CH82" i="1"/>
  <c r="CH83" i="1"/>
  <c r="CH84" i="1"/>
  <c r="CH85" i="1"/>
  <c r="CH86" i="1"/>
  <c r="CH87" i="1"/>
  <c r="CH88" i="1"/>
  <c r="CH89" i="1"/>
  <c r="CH90" i="1"/>
  <c r="CH91" i="1"/>
  <c r="CH92" i="1"/>
  <c r="CH93" i="1"/>
  <c r="CH94" i="1"/>
  <c r="CH95" i="1"/>
  <c r="CH96" i="1"/>
  <c r="CH97" i="1"/>
  <c r="CH98" i="1"/>
  <c r="CH99" i="1"/>
  <c r="CH100" i="1"/>
  <c r="CH101" i="1"/>
  <c r="CH102" i="1"/>
  <c r="CH103" i="1"/>
  <c r="CH104" i="1"/>
  <c r="CH105" i="1"/>
  <c r="CH106" i="1"/>
  <c r="CH107" i="1"/>
  <c r="CH108" i="1"/>
  <c r="CH109" i="1"/>
  <c r="CH110" i="1"/>
  <c r="CH111" i="1"/>
  <c r="CH112" i="1"/>
  <c r="CH113" i="1"/>
  <c r="CH114" i="1"/>
  <c r="CH115" i="1"/>
  <c r="CH116" i="1"/>
  <c r="CH117" i="1"/>
  <c r="CH118" i="1"/>
  <c r="CH119" i="1"/>
  <c r="CH120" i="1"/>
  <c r="CH121" i="1"/>
  <c r="CH122" i="1"/>
  <c r="CH123" i="1"/>
  <c r="CH124" i="1"/>
  <c r="CH125" i="1"/>
  <c r="CH126" i="1"/>
  <c r="CH127" i="1"/>
  <c r="CH128" i="1"/>
  <c r="CH129" i="1"/>
  <c r="CH130" i="1"/>
  <c r="CH131" i="1"/>
  <c r="CH132" i="1"/>
  <c r="CH133" i="1"/>
  <c r="CH134" i="1"/>
  <c r="CH135" i="1"/>
  <c r="CH136" i="1"/>
  <c r="CH137" i="1"/>
  <c r="CH138" i="1"/>
  <c r="CH139" i="1"/>
  <c r="CH140" i="1"/>
  <c r="CH141" i="1"/>
  <c r="CH142" i="1"/>
  <c r="CH143" i="1"/>
  <c r="CH144" i="1"/>
  <c r="CH145" i="1"/>
  <c r="CH146" i="1"/>
  <c r="CH147" i="1"/>
  <c r="CH148" i="1"/>
  <c r="CH149" i="1"/>
  <c r="CH150" i="1"/>
  <c r="CH151" i="1"/>
  <c r="CH152" i="1"/>
  <c r="CH153" i="1"/>
  <c r="CH154" i="1"/>
  <c r="CH155" i="1"/>
  <c r="CH156" i="1"/>
  <c r="CH157" i="1"/>
  <c r="CH158" i="1"/>
  <c r="CH159" i="1"/>
  <c r="CH160" i="1"/>
  <c r="CH161" i="1"/>
  <c r="CH162" i="1"/>
  <c r="CH163" i="1"/>
  <c r="CH164" i="1"/>
  <c r="CH165" i="1"/>
  <c r="CH166" i="1"/>
  <c r="CH167" i="1"/>
  <c r="CH168" i="1"/>
  <c r="CH169" i="1"/>
  <c r="CH170" i="1"/>
  <c r="CH171" i="1"/>
  <c r="CH172" i="1"/>
  <c r="CH173" i="1"/>
  <c r="CH174" i="1"/>
  <c r="CH175" i="1"/>
  <c r="CH176" i="1"/>
  <c r="CH177" i="1"/>
  <c r="CH178" i="1"/>
  <c r="CH179" i="1"/>
  <c r="CH180" i="1"/>
  <c r="CH181" i="1"/>
  <c r="CH182" i="1"/>
  <c r="CH183" i="1"/>
  <c r="CH184" i="1"/>
  <c r="CH185" i="1"/>
  <c r="CH186" i="1"/>
  <c r="CH187" i="1"/>
  <c r="CH188" i="1"/>
  <c r="CH189" i="1"/>
  <c r="CH190" i="1"/>
  <c r="CH191" i="1"/>
  <c r="CH192" i="1"/>
  <c r="CH193" i="1"/>
  <c r="CH194" i="1"/>
  <c r="CH195" i="1"/>
  <c r="CH196" i="1"/>
  <c r="CH197" i="1"/>
  <c r="CH198" i="1"/>
  <c r="CH199" i="1"/>
  <c r="CH200" i="1"/>
  <c r="CH201" i="1"/>
  <c r="CH202" i="1"/>
  <c r="CH203" i="1"/>
  <c r="CH204" i="1"/>
  <c r="CH205" i="1"/>
  <c r="CH206" i="1"/>
  <c r="CH207" i="1"/>
  <c r="CH208" i="1"/>
  <c r="CH209" i="1"/>
  <c r="CH210" i="1"/>
  <c r="CH211" i="1"/>
  <c r="CH212" i="1"/>
  <c r="CH213" i="1"/>
  <c r="CH214" i="1"/>
  <c r="CH215" i="1"/>
  <c r="CH216" i="1"/>
  <c r="CH217" i="1"/>
  <c r="CH218" i="1"/>
  <c r="CH219" i="1"/>
  <c r="CH220" i="1"/>
  <c r="CH221" i="1"/>
  <c r="CH222" i="1"/>
  <c r="CH223" i="1"/>
  <c r="CH224" i="1"/>
  <c r="CH225" i="1"/>
  <c r="CH226" i="1"/>
  <c r="CH227" i="1"/>
  <c r="CH228" i="1"/>
  <c r="CH229" i="1"/>
  <c r="CH230" i="1"/>
  <c r="CH231" i="1"/>
  <c r="CH232" i="1"/>
  <c r="CH233" i="1"/>
  <c r="CH234" i="1"/>
  <c r="CH235" i="1"/>
  <c r="CH236" i="1"/>
  <c r="CH237" i="1"/>
  <c r="CH238" i="1"/>
  <c r="CH239" i="1"/>
  <c r="CH240" i="1"/>
  <c r="CH241" i="1"/>
  <c r="CH242" i="1"/>
  <c r="CH243" i="1"/>
  <c r="CH244" i="1"/>
  <c r="CH245" i="1"/>
  <c r="CH246" i="1"/>
  <c r="CH247" i="1"/>
  <c r="CH248" i="1"/>
  <c r="CH249" i="1"/>
  <c r="CH250" i="1"/>
  <c r="CH251" i="1"/>
  <c r="CH252" i="1"/>
  <c r="CH253" i="1"/>
  <c r="CH254" i="1"/>
  <c r="CH255" i="1"/>
  <c r="CH256" i="1"/>
  <c r="CH257" i="1"/>
  <c r="CH258" i="1"/>
  <c r="CH259" i="1"/>
  <c r="CH260" i="1"/>
  <c r="CH261" i="1"/>
  <c r="CH262" i="1"/>
  <c r="CH263" i="1"/>
  <c r="CH264" i="1"/>
  <c r="CH265" i="1"/>
  <c r="CH266" i="1"/>
  <c r="CH267" i="1"/>
  <c r="CH268" i="1"/>
  <c r="CH269" i="1"/>
  <c r="CH270" i="1"/>
  <c r="CH271" i="1"/>
  <c r="CH272" i="1"/>
  <c r="CH273" i="1"/>
  <c r="CH274" i="1"/>
  <c r="CH275" i="1"/>
  <c r="CH276" i="1"/>
  <c r="CH277" i="1"/>
  <c r="CH278" i="1"/>
  <c r="CH279" i="1"/>
  <c r="CH280" i="1"/>
  <c r="CH281" i="1"/>
  <c r="CH282" i="1"/>
  <c r="CH283" i="1"/>
  <c r="CH284" i="1"/>
  <c r="CH285" i="1"/>
  <c r="CH286" i="1"/>
  <c r="CH287" i="1"/>
  <c r="CH288" i="1"/>
  <c r="CH289" i="1"/>
  <c r="CH290" i="1"/>
  <c r="CH291" i="1"/>
  <c r="CH292" i="1"/>
  <c r="CH293" i="1"/>
  <c r="CH294" i="1"/>
  <c r="CH295" i="1"/>
  <c r="CH296" i="1"/>
  <c r="CH297" i="1"/>
  <c r="CH298" i="1"/>
  <c r="CH299" i="1"/>
  <c r="CH300" i="1"/>
  <c r="CH301" i="1"/>
  <c r="CH302" i="1"/>
  <c r="CH303" i="1"/>
  <c r="CH304" i="1"/>
  <c r="CH305" i="1"/>
  <c r="CH306" i="1"/>
  <c r="CH307" i="1"/>
  <c r="CH308" i="1"/>
  <c r="CH309" i="1"/>
  <c r="CH310" i="1"/>
  <c r="CH311" i="1"/>
  <c r="CH312" i="1"/>
  <c r="CH313" i="1"/>
  <c r="CH314" i="1"/>
  <c r="CH315" i="1"/>
  <c r="CH316" i="1"/>
  <c r="CH317" i="1"/>
  <c r="CH318" i="1"/>
  <c r="CH319" i="1"/>
  <c r="CH320" i="1"/>
  <c r="CH321" i="1"/>
  <c r="CH322" i="1"/>
  <c r="CH323" i="1"/>
  <c r="CH324" i="1"/>
  <c r="CH325" i="1"/>
  <c r="CH326" i="1"/>
  <c r="CH327" i="1"/>
  <c r="CH328" i="1"/>
  <c r="CH329" i="1"/>
  <c r="CH330" i="1"/>
  <c r="CH331" i="1"/>
  <c r="CH332" i="1"/>
  <c r="CH333" i="1"/>
  <c r="CH334" i="1"/>
  <c r="CH335" i="1"/>
  <c r="CH336" i="1"/>
  <c r="CH337" i="1"/>
  <c r="CH338" i="1"/>
  <c r="CH339" i="1"/>
  <c r="CH340" i="1"/>
  <c r="CH341" i="1"/>
  <c r="CH342" i="1"/>
  <c r="CH343" i="1"/>
  <c r="CH344" i="1"/>
  <c r="CH345" i="1"/>
  <c r="CH346" i="1"/>
  <c r="CH347" i="1"/>
  <c r="CH348" i="1"/>
  <c r="CH349" i="1"/>
  <c r="CH350" i="1"/>
  <c r="CH351" i="1"/>
  <c r="CH352" i="1"/>
  <c r="CH353" i="1"/>
  <c r="CH354" i="1"/>
  <c r="CH355" i="1"/>
  <c r="CH356" i="1"/>
  <c r="CH357" i="1"/>
  <c r="CH358" i="1"/>
  <c r="CH359" i="1"/>
  <c r="CH360" i="1"/>
  <c r="CH361" i="1"/>
  <c r="CH362" i="1"/>
  <c r="CH363" i="1"/>
  <c r="CH364" i="1"/>
  <c r="CH365" i="1"/>
  <c r="CH366" i="1"/>
  <c r="CH367" i="1"/>
  <c r="CH368" i="1"/>
  <c r="CH369" i="1"/>
  <c r="CH370" i="1"/>
  <c r="CH371" i="1"/>
  <c r="CH372" i="1"/>
  <c r="CH373" i="1"/>
  <c r="CH374" i="1"/>
  <c r="CH375" i="1"/>
  <c r="CH376" i="1"/>
  <c r="CH377" i="1"/>
  <c r="CH378" i="1"/>
  <c r="CH379" i="1"/>
  <c r="CH380" i="1"/>
  <c r="CH381" i="1"/>
  <c r="CH382" i="1"/>
  <c r="CH383" i="1"/>
  <c r="CH384" i="1"/>
  <c r="CH385" i="1"/>
  <c r="CH386" i="1"/>
  <c r="CH387" i="1"/>
  <c r="CH388" i="1"/>
  <c r="CH389" i="1"/>
  <c r="CH390" i="1"/>
  <c r="CH391" i="1"/>
  <c r="CH392" i="1"/>
  <c r="CH393" i="1"/>
  <c r="CH394" i="1"/>
  <c r="CH395" i="1"/>
  <c r="CH396" i="1"/>
  <c r="CH397" i="1"/>
  <c r="CH398" i="1"/>
  <c r="CH399" i="1"/>
  <c r="CH400" i="1"/>
  <c r="CH401" i="1"/>
  <c r="CH402" i="1"/>
  <c r="CH403" i="1"/>
  <c r="CH404" i="1"/>
  <c r="CH405" i="1"/>
  <c r="CH406" i="1"/>
  <c r="CH407" i="1"/>
  <c r="CH408" i="1"/>
  <c r="CH409" i="1"/>
  <c r="CH410" i="1"/>
  <c r="CH411" i="1"/>
  <c r="CH412" i="1"/>
  <c r="CH413" i="1"/>
  <c r="CH414" i="1"/>
  <c r="CH415" i="1"/>
  <c r="CH416" i="1"/>
  <c r="CH417" i="1"/>
  <c r="CH418" i="1"/>
  <c r="CH419" i="1"/>
  <c r="CH420" i="1"/>
  <c r="CH421" i="1"/>
  <c r="CH422" i="1"/>
  <c r="CH423" i="1"/>
  <c r="CH424" i="1"/>
  <c r="CH425" i="1"/>
  <c r="CH426" i="1"/>
  <c r="CH427" i="1"/>
  <c r="CH428" i="1"/>
  <c r="CH429" i="1"/>
  <c r="CH430" i="1"/>
  <c r="CH431" i="1"/>
  <c r="CH432" i="1"/>
  <c r="CH433" i="1"/>
  <c r="CH434" i="1"/>
  <c r="CH435" i="1"/>
  <c r="CH436" i="1"/>
  <c r="CH437" i="1"/>
  <c r="CH438" i="1"/>
  <c r="CH439" i="1"/>
  <c r="CH440" i="1"/>
  <c r="CH441" i="1"/>
  <c r="CH442" i="1"/>
  <c r="CH443" i="1"/>
  <c r="CH444" i="1"/>
  <c r="CH445" i="1"/>
  <c r="CH446" i="1"/>
  <c r="CH447" i="1"/>
  <c r="CH448" i="1"/>
  <c r="CH449" i="1"/>
  <c r="CH450" i="1"/>
  <c r="CH451" i="1"/>
  <c r="CH452" i="1"/>
  <c r="CH453" i="1"/>
  <c r="CH454" i="1"/>
  <c r="CH455" i="1"/>
  <c r="CH456" i="1"/>
  <c r="CH457" i="1"/>
  <c r="CH458" i="1"/>
  <c r="CH459" i="1"/>
  <c r="CH460" i="1"/>
  <c r="CH461" i="1"/>
  <c r="CH462" i="1"/>
  <c r="CH463" i="1"/>
  <c r="CH464" i="1"/>
  <c r="CH465" i="1"/>
  <c r="CH466" i="1"/>
  <c r="CH467" i="1"/>
  <c r="CH468" i="1"/>
  <c r="CH469" i="1"/>
  <c r="CH470" i="1"/>
  <c r="CH471" i="1"/>
  <c r="CH472" i="1"/>
  <c r="CH473" i="1"/>
  <c r="CH474" i="1"/>
  <c r="CH475" i="1"/>
  <c r="CH476" i="1"/>
  <c r="CH477" i="1"/>
  <c r="CH478" i="1"/>
  <c r="CH479" i="1"/>
  <c r="CH480" i="1"/>
  <c r="CH481" i="1"/>
  <c r="CH482" i="1"/>
  <c r="CH483" i="1"/>
  <c r="CH484" i="1"/>
  <c r="CH485" i="1"/>
  <c r="CH486" i="1"/>
  <c r="CH487" i="1"/>
  <c r="CH488" i="1"/>
  <c r="CH489" i="1"/>
  <c r="CH490" i="1"/>
  <c r="CH491" i="1"/>
  <c r="CH492" i="1"/>
  <c r="CH493" i="1"/>
  <c r="CH494" i="1"/>
  <c r="CH495" i="1"/>
  <c r="CH496" i="1"/>
  <c r="CH497" i="1"/>
  <c r="CH498" i="1"/>
  <c r="CH499" i="1"/>
  <c r="CH500" i="1"/>
  <c r="CH501" i="1"/>
  <c r="CH502" i="1"/>
  <c r="CH503" i="1"/>
  <c r="CH504" i="1"/>
  <c r="CH505" i="1"/>
  <c r="CH506" i="1"/>
  <c r="CH507" i="1"/>
  <c r="CH508" i="1"/>
  <c r="CH509" i="1"/>
  <c r="CH510" i="1"/>
  <c r="CH511" i="1"/>
  <c r="CH512" i="1"/>
  <c r="CH513" i="1"/>
  <c r="CH514" i="1"/>
  <c r="CH515" i="1"/>
  <c r="CH516" i="1"/>
  <c r="CH517" i="1"/>
  <c r="CH518" i="1"/>
  <c r="CH519" i="1"/>
  <c r="CH520" i="1"/>
  <c r="CH521" i="1"/>
  <c r="CH522" i="1"/>
  <c r="CH523" i="1"/>
  <c r="CH524" i="1"/>
  <c r="CH525" i="1"/>
  <c r="CH526" i="1"/>
  <c r="CH527" i="1"/>
  <c r="CH528" i="1"/>
  <c r="CH529" i="1"/>
  <c r="CH530" i="1"/>
  <c r="CH531" i="1"/>
  <c r="CH532" i="1"/>
  <c r="CH533" i="1"/>
  <c r="CH534" i="1"/>
  <c r="CH535" i="1"/>
  <c r="CH536" i="1"/>
  <c r="CH537" i="1"/>
  <c r="CH538" i="1"/>
  <c r="CH539" i="1"/>
  <c r="CH540" i="1"/>
  <c r="CH541" i="1"/>
  <c r="CH542" i="1"/>
  <c r="CH543" i="1"/>
  <c r="CH544" i="1"/>
  <c r="CH545" i="1"/>
  <c r="CH546" i="1"/>
  <c r="CH547" i="1"/>
  <c r="CH548" i="1"/>
  <c r="CH549" i="1"/>
  <c r="CH550" i="1"/>
  <c r="CH551" i="1"/>
  <c r="CH552" i="1"/>
  <c r="CH553" i="1"/>
  <c r="CH554" i="1"/>
  <c r="CH555" i="1"/>
  <c r="CH556" i="1"/>
  <c r="CH557" i="1"/>
  <c r="CH558" i="1"/>
  <c r="CH559" i="1"/>
  <c r="CH560" i="1"/>
  <c r="CH561" i="1"/>
  <c r="CH562" i="1"/>
  <c r="CH563" i="1"/>
  <c r="CH564" i="1"/>
  <c r="CH565" i="1"/>
  <c r="CH566" i="1"/>
  <c r="CH567" i="1"/>
  <c r="CH568" i="1"/>
  <c r="CH569" i="1"/>
  <c r="CH570" i="1"/>
  <c r="CH571" i="1"/>
  <c r="CH572" i="1"/>
  <c r="CH573" i="1"/>
  <c r="CH574" i="1"/>
  <c r="CH575" i="1"/>
  <c r="CH576" i="1"/>
  <c r="CH577" i="1"/>
  <c r="CH578" i="1"/>
  <c r="CH579" i="1"/>
  <c r="CH580" i="1"/>
  <c r="CH581" i="1"/>
  <c r="CH582" i="1"/>
  <c r="CH583" i="1"/>
  <c r="CH584" i="1"/>
  <c r="CH585" i="1"/>
  <c r="CH586" i="1"/>
  <c r="CH587" i="1"/>
  <c r="CH588" i="1"/>
  <c r="CH589" i="1"/>
  <c r="CH590" i="1"/>
  <c r="CH591" i="1"/>
  <c r="CH592" i="1"/>
  <c r="CH593" i="1"/>
  <c r="CH594" i="1"/>
  <c r="CH595" i="1"/>
  <c r="CH596" i="1"/>
  <c r="CH597" i="1"/>
  <c r="CH598" i="1"/>
  <c r="CH599" i="1"/>
  <c r="CH600" i="1"/>
  <c r="CH601" i="1"/>
  <c r="CH602" i="1"/>
  <c r="CH603" i="1"/>
  <c r="CH604" i="1"/>
  <c r="CH605" i="1"/>
  <c r="CH606" i="1"/>
  <c r="CH607" i="1"/>
  <c r="CH608" i="1"/>
  <c r="CH609" i="1"/>
  <c r="CH610" i="1"/>
  <c r="CH611" i="1"/>
  <c r="CH612" i="1"/>
  <c r="CH613" i="1"/>
  <c r="CH614" i="1"/>
  <c r="CH615" i="1"/>
  <c r="CH616" i="1"/>
  <c r="CH617" i="1"/>
  <c r="CH618" i="1"/>
  <c r="CH619" i="1"/>
  <c r="CH620" i="1"/>
  <c r="CH621" i="1"/>
  <c r="CH622" i="1"/>
  <c r="CH623" i="1"/>
  <c r="CH624" i="1"/>
  <c r="CH625" i="1"/>
  <c r="CH626" i="1"/>
  <c r="CH627" i="1"/>
  <c r="CH628" i="1"/>
  <c r="CH629" i="1"/>
  <c r="CH630" i="1"/>
  <c r="CH631" i="1"/>
  <c r="CH632" i="1"/>
  <c r="CH633" i="1"/>
  <c r="CH634" i="1"/>
  <c r="CH635" i="1"/>
  <c r="CH636" i="1"/>
  <c r="CH637" i="1"/>
  <c r="CH638" i="1"/>
  <c r="CH639" i="1"/>
  <c r="CH640" i="1"/>
  <c r="CH641" i="1"/>
  <c r="CH642" i="1"/>
  <c r="CH643" i="1"/>
  <c r="CH644" i="1"/>
  <c r="CH645" i="1"/>
  <c r="CH646" i="1"/>
  <c r="CH647" i="1"/>
  <c r="CH648" i="1"/>
  <c r="CH649" i="1"/>
  <c r="CH650" i="1"/>
  <c r="CH651" i="1"/>
  <c r="CH652" i="1"/>
  <c r="CH653" i="1"/>
  <c r="CH654" i="1"/>
  <c r="CH655" i="1"/>
  <c r="CH656" i="1"/>
  <c r="CH657" i="1"/>
  <c r="CH658" i="1"/>
  <c r="CH659" i="1"/>
  <c r="CH660" i="1"/>
  <c r="CH661" i="1"/>
  <c r="CH662" i="1"/>
  <c r="CH663" i="1"/>
  <c r="CH664" i="1"/>
  <c r="CH665" i="1"/>
  <c r="CH666" i="1"/>
  <c r="CH667" i="1"/>
  <c r="CH668" i="1"/>
  <c r="CH669" i="1"/>
  <c r="CH670" i="1"/>
  <c r="CH671" i="1"/>
  <c r="CH672" i="1"/>
  <c r="CH673" i="1"/>
  <c r="CH674" i="1"/>
  <c r="CH675" i="1"/>
  <c r="CH676" i="1"/>
  <c r="CH677" i="1"/>
  <c r="CH678" i="1"/>
  <c r="CH679" i="1"/>
  <c r="CH680" i="1"/>
  <c r="CH681" i="1"/>
  <c r="CH682" i="1"/>
  <c r="CH683" i="1"/>
  <c r="CH684" i="1"/>
  <c r="CH685" i="1"/>
  <c r="CH686" i="1"/>
  <c r="CH687" i="1"/>
  <c r="CH688" i="1"/>
  <c r="CH689" i="1"/>
  <c r="CH690" i="1"/>
  <c r="CH691" i="1"/>
  <c r="CH692" i="1"/>
  <c r="CH693" i="1"/>
  <c r="CH694" i="1"/>
  <c r="CH695" i="1"/>
  <c r="CH696" i="1"/>
  <c r="CH697" i="1"/>
  <c r="CH698" i="1"/>
  <c r="CH699" i="1"/>
  <c r="CH700" i="1"/>
  <c r="CH701" i="1"/>
  <c r="CH702" i="1"/>
  <c r="CH703" i="1"/>
  <c r="CH704" i="1"/>
  <c r="CH705" i="1"/>
  <c r="CH706" i="1"/>
  <c r="CH707" i="1"/>
  <c r="CH708" i="1"/>
  <c r="CH709" i="1"/>
  <c r="CH710" i="1"/>
  <c r="CH711" i="1"/>
  <c r="CH712" i="1"/>
  <c r="CH713" i="1"/>
  <c r="CH714" i="1"/>
  <c r="CH715" i="1"/>
  <c r="CH716" i="1"/>
  <c r="CH717" i="1"/>
  <c r="CH718" i="1"/>
  <c r="CH719" i="1"/>
  <c r="CH720" i="1"/>
  <c r="CH721" i="1"/>
  <c r="CH722" i="1"/>
  <c r="CH723" i="1"/>
  <c r="CH724" i="1"/>
  <c r="CH725" i="1"/>
  <c r="CH726" i="1"/>
  <c r="CH727" i="1"/>
  <c r="CH728" i="1"/>
  <c r="CH729" i="1"/>
  <c r="CH730" i="1"/>
  <c r="CH731" i="1"/>
  <c r="CH732" i="1"/>
  <c r="CH733" i="1"/>
  <c r="CH734" i="1"/>
  <c r="CH735" i="1"/>
  <c r="CH736" i="1"/>
  <c r="CH737" i="1"/>
  <c r="CH738" i="1"/>
  <c r="CH739" i="1"/>
  <c r="CH740" i="1"/>
  <c r="CH741" i="1"/>
  <c r="CH742" i="1"/>
  <c r="CH743" i="1"/>
  <c r="CH744" i="1"/>
  <c r="CH745" i="1"/>
  <c r="CH746" i="1"/>
  <c r="CH747" i="1"/>
  <c r="CH748" i="1"/>
  <c r="CH749" i="1"/>
  <c r="CH750" i="1"/>
  <c r="CH751" i="1"/>
  <c r="CH752" i="1"/>
  <c r="CH753" i="1"/>
  <c r="CH754" i="1"/>
  <c r="CH755" i="1"/>
  <c r="CH756" i="1"/>
  <c r="CH757" i="1"/>
  <c r="CH758" i="1"/>
  <c r="CH759" i="1"/>
  <c r="CH760" i="1"/>
  <c r="CH761" i="1"/>
  <c r="CH762" i="1"/>
  <c r="CH763" i="1"/>
  <c r="CH764" i="1"/>
  <c r="CH765" i="1"/>
  <c r="CH766" i="1"/>
  <c r="CH767" i="1"/>
  <c r="CH768" i="1"/>
  <c r="CH769" i="1"/>
  <c r="CH770" i="1"/>
  <c r="CH771" i="1"/>
  <c r="CH772" i="1"/>
  <c r="CH773" i="1"/>
  <c r="CH774" i="1"/>
  <c r="CH775" i="1"/>
  <c r="CH776" i="1"/>
  <c r="CH777" i="1"/>
  <c r="CH778" i="1"/>
  <c r="CH779" i="1"/>
  <c r="CH780" i="1"/>
  <c r="CH781" i="1"/>
  <c r="CH782" i="1"/>
  <c r="CH783" i="1"/>
  <c r="CH784" i="1"/>
  <c r="CH785" i="1"/>
  <c r="CH786" i="1"/>
  <c r="CH787" i="1"/>
  <c r="CH788" i="1"/>
  <c r="CH789" i="1"/>
  <c r="CH790" i="1"/>
  <c r="CH791" i="1"/>
  <c r="CH792" i="1"/>
  <c r="CH793" i="1"/>
  <c r="CH794" i="1"/>
  <c r="CH795" i="1"/>
  <c r="CH796" i="1"/>
  <c r="CH797" i="1"/>
  <c r="CH798" i="1"/>
  <c r="CH799" i="1"/>
  <c r="CH800" i="1"/>
  <c r="CH801" i="1"/>
  <c r="CH802" i="1"/>
  <c r="CH803" i="1"/>
  <c r="CH804" i="1"/>
  <c r="CH805" i="1"/>
  <c r="CH806" i="1"/>
  <c r="CH807" i="1"/>
  <c r="CH808" i="1"/>
  <c r="CH809" i="1"/>
  <c r="CH810" i="1"/>
  <c r="CH811" i="1"/>
  <c r="CH812" i="1"/>
  <c r="CH813" i="1"/>
  <c r="CH814" i="1"/>
  <c r="CH815" i="1"/>
  <c r="CH816" i="1"/>
  <c r="CH817" i="1"/>
  <c r="CH818" i="1"/>
  <c r="CH819" i="1"/>
  <c r="CH820" i="1"/>
  <c r="CH821" i="1"/>
  <c r="CH822" i="1"/>
  <c r="CH823" i="1"/>
  <c r="CH824" i="1"/>
  <c r="CH825" i="1"/>
  <c r="CH826" i="1"/>
  <c r="CH827" i="1"/>
  <c r="CH828" i="1"/>
  <c r="CH829" i="1"/>
  <c r="CH830" i="1"/>
  <c r="CH831" i="1"/>
  <c r="CH832" i="1"/>
  <c r="CH833" i="1"/>
  <c r="CH834" i="1"/>
  <c r="CH835" i="1"/>
  <c r="CH836" i="1"/>
  <c r="CH837" i="1"/>
  <c r="CH838" i="1"/>
  <c r="CH839" i="1"/>
  <c r="CH840" i="1"/>
  <c r="CH841" i="1"/>
  <c r="CH842" i="1"/>
  <c r="CH843" i="1"/>
  <c r="CH844" i="1"/>
  <c r="CH845" i="1"/>
  <c r="CH846" i="1"/>
  <c r="CH847" i="1"/>
  <c r="CH848" i="1"/>
  <c r="CH849" i="1"/>
  <c r="CH850" i="1"/>
  <c r="CH851" i="1"/>
  <c r="CH852" i="1"/>
  <c r="CH853" i="1"/>
  <c r="CH854" i="1"/>
  <c r="CH855" i="1"/>
  <c r="CH856" i="1"/>
  <c r="CH857" i="1"/>
  <c r="CH858" i="1"/>
  <c r="CH859" i="1"/>
  <c r="CH860" i="1"/>
  <c r="CH861" i="1"/>
  <c r="CH862" i="1"/>
  <c r="CH863" i="1"/>
  <c r="CH864" i="1"/>
  <c r="CH865" i="1"/>
  <c r="CH866" i="1"/>
  <c r="CH867" i="1"/>
  <c r="CH868" i="1"/>
  <c r="CH869" i="1"/>
  <c r="CH870" i="1"/>
  <c r="CH871" i="1"/>
  <c r="CH872" i="1"/>
  <c r="CH873" i="1"/>
  <c r="CH874" i="1"/>
  <c r="CH875" i="1"/>
  <c r="CH876" i="1"/>
  <c r="CH877" i="1"/>
  <c r="CH878" i="1"/>
  <c r="CH879" i="1"/>
  <c r="CH880" i="1"/>
  <c r="CH881" i="1"/>
  <c r="CH882" i="1"/>
  <c r="CH883" i="1"/>
  <c r="CH884" i="1"/>
  <c r="CH885" i="1"/>
  <c r="CH886" i="1"/>
  <c r="CH887" i="1"/>
  <c r="CH888" i="1"/>
  <c r="CH889" i="1"/>
  <c r="CH890" i="1"/>
  <c r="CH891" i="1"/>
  <c r="CH892" i="1"/>
  <c r="CH893" i="1"/>
  <c r="CH894" i="1"/>
  <c r="CH895" i="1"/>
  <c r="CH896" i="1"/>
  <c r="CH897" i="1"/>
  <c r="CH898" i="1"/>
  <c r="CH899" i="1"/>
  <c r="CH900" i="1"/>
  <c r="CH901" i="1"/>
  <c r="CH902" i="1"/>
  <c r="CH903" i="1"/>
  <c r="CH904" i="1"/>
  <c r="CH905" i="1"/>
  <c r="CH906" i="1"/>
  <c r="CH907" i="1"/>
  <c r="CH908" i="1"/>
  <c r="CH909" i="1"/>
  <c r="CH910" i="1"/>
  <c r="CH911" i="1"/>
  <c r="CH912" i="1"/>
  <c r="CH913" i="1"/>
  <c r="CH914" i="1"/>
  <c r="CH915" i="1"/>
  <c r="CH916" i="1"/>
  <c r="CH917" i="1"/>
  <c r="CH918" i="1"/>
  <c r="CH919" i="1"/>
  <c r="CH920" i="1"/>
  <c r="CH921" i="1"/>
  <c r="CH922" i="1"/>
  <c r="CH923" i="1"/>
  <c r="CH924" i="1"/>
  <c r="CH925" i="1"/>
  <c r="CH926" i="1"/>
  <c r="CH927" i="1"/>
  <c r="CH928" i="1"/>
  <c r="CH929" i="1"/>
  <c r="CH930" i="1"/>
  <c r="CH931" i="1"/>
  <c r="CH932" i="1"/>
  <c r="CH933" i="1"/>
  <c r="CH934" i="1"/>
  <c r="CH935" i="1"/>
  <c r="CH936" i="1"/>
  <c r="CH937" i="1"/>
  <c r="CH938" i="1"/>
  <c r="CH939" i="1"/>
  <c r="CH940" i="1"/>
  <c r="CH941" i="1"/>
  <c r="CH942" i="1"/>
  <c r="CH943" i="1"/>
  <c r="CH944" i="1"/>
  <c r="CH945" i="1"/>
  <c r="CH946" i="1"/>
  <c r="CH947" i="1"/>
  <c r="CH948" i="1"/>
  <c r="CH949" i="1"/>
  <c r="CH950" i="1"/>
  <c r="CH951" i="1"/>
  <c r="CH952" i="1"/>
  <c r="CH953" i="1"/>
  <c r="CH954" i="1"/>
  <c r="CH955" i="1"/>
  <c r="CH956" i="1"/>
  <c r="CH957" i="1"/>
  <c r="CH958" i="1"/>
  <c r="CH959" i="1"/>
  <c r="CH960" i="1"/>
  <c r="CH961" i="1"/>
  <c r="CH962" i="1"/>
  <c r="CH963" i="1"/>
  <c r="CH964" i="1"/>
  <c r="CH965" i="1"/>
  <c r="CH966" i="1"/>
  <c r="CH967" i="1"/>
  <c r="CH968" i="1"/>
  <c r="CH969" i="1"/>
  <c r="CH970" i="1"/>
  <c r="CH971" i="1"/>
  <c r="CH972" i="1"/>
  <c r="CH973" i="1"/>
  <c r="CH974" i="1"/>
  <c r="CH975" i="1"/>
  <c r="CH976" i="1"/>
  <c r="CH977" i="1"/>
  <c r="CH978" i="1"/>
  <c r="CH979" i="1"/>
  <c r="CH980" i="1"/>
  <c r="CH981" i="1"/>
  <c r="CH982" i="1"/>
  <c r="CH983" i="1"/>
  <c r="CH984" i="1"/>
  <c r="CH985" i="1"/>
  <c r="CH986" i="1"/>
  <c r="CH987" i="1"/>
  <c r="CH988" i="1"/>
  <c r="CH989" i="1"/>
  <c r="CH990" i="1"/>
  <c r="CH991" i="1"/>
  <c r="CH992" i="1"/>
  <c r="CH993" i="1"/>
  <c r="CH994" i="1"/>
  <c r="CH995" i="1"/>
  <c r="CH996" i="1"/>
  <c r="CH997" i="1"/>
  <c r="CH998" i="1"/>
  <c r="CH999" i="1"/>
  <c r="CH1000" i="1"/>
  <c r="CH1001" i="1"/>
  <c r="CH1002" i="1"/>
  <c r="CH1003" i="1"/>
  <c r="CH1004" i="1"/>
  <c r="CH1005" i="1"/>
  <c r="CH1006" i="1"/>
  <c r="CH1007" i="1"/>
  <c r="CH1008" i="1"/>
  <c r="CH1009" i="1"/>
  <c r="CH1010" i="1"/>
  <c r="CH1011" i="1"/>
  <c r="CH1012" i="1"/>
  <c r="CH1013" i="1"/>
  <c r="CH1014" i="1"/>
  <c r="CH1015" i="1"/>
  <c r="CH1016" i="1"/>
  <c r="CH1017" i="1"/>
  <c r="CH1018" i="1"/>
  <c r="CH1019" i="1"/>
  <c r="CH1020" i="1"/>
  <c r="CH1021" i="1"/>
  <c r="CH1022" i="1"/>
  <c r="CH1023" i="1"/>
  <c r="CH1024" i="1"/>
  <c r="CH1025" i="1"/>
  <c r="CH1026" i="1"/>
  <c r="CH1027" i="1"/>
  <c r="CH1028" i="1"/>
  <c r="CH1029" i="1"/>
  <c r="CH1030" i="1"/>
  <c r="CH1031" i="1"/>
  <c r="CH1032" i="1"/>
  <c r="CH1033" i="1"/>
  <c r="CH1034" i="1"/>
  <c r="CH1035" i="1"/>
  <c r="CH1036" i="1"/>
  <c r="CH1037" i="1"/>
  <c r="CH1038" i="1"/>
  <c r="CH1039" i="1"/>
  <c r="CH1040" i="1"/>
  <c r="CH1041" i="1"/>
  <c r="CH1042" i="1"/>
  <c r="CH1043" i="1"/>
  <c r="CH1044" i="1"/>
  <c r="CH1045" i="1"/>
  <c r="CH1046" i="1"/>
  <c r="CH1047" i="1"/>
  <c r="CH1048" i="1"/>
  <c r="CH1049" i="1"/>
  <c r="CH1050" i="1"/>
  <c r="CH1051" i="1"/>
  <c r="CH1052" i="1"/>
  <c r="CH1053" i="1"/>
  <c r="CH1054" i="1"/>
  <c r="CH1055" i="1"/>
  <c r="CH1056" i="1"/>
  <c r="CH1057" i="1"/>
  <c r="CH1058" i="1"/>
  <c r="CH1059" i="1"/>
  <c r="CH1060" i="1"/>
  <c r="CH1061" i="1"/>
  <c r="CH1062" i="1"/>
  <c r="CH1063" i="1"/>
  <c r="CH1064" i="1"/>
  <c r="CH1065" i="1"/>
  <c r="CH1066" i="1"/>
  <c r="CH1067" i="1"/>
  <c r="CH1068" i="1"/>
  <c r="CH1069" i="1"/>
  <c r="CH1070" i="1"/>
  <c r="CH1071" i="1"/>
  <c r="CH1072" i="1"/>
  <c r="CH1073" i="1"/>
  <c r="CH1074" i="1"/>
  <c r="CH1075" i="1"/>
  <c r="CH1076" i="1"/>
  <c r="CH1077" i="1"/>
  <c r="CH1078" i="1"/>
  <c r="CH1079" i="1"/>
  <c r="CH1080" i="1"/>
  <c r="CH1081" i="1"/>
  <c r="CH1082" i="1"/>
  <c r="CH1083" i="1"/>
  <c r="CH1084" i="1"/>
  <c r="CH1085" i="1"/>
  <c r="CH1086" i="1"/>
  <c r="CH1087" i="1"/>
  <c r="CH1088" i="1"/>
  <c r="CH1089" i="1"/>
  <c r="CH1090" i="1"/>
  <c r="CH1091" i="1"/>
  <c r="CH1092" i="1"/>
  <c r="CH1093" i="1"/>
  <c r="CH1094" i="1"/>
  <c r="CH1095" i="1"/>
  <c r="CH1096" i="1"/>
  <c r="CH1097" i="1"/>
  <c r="CH1098" i="1"/>
  <c r="CH1099" i="1"/>
  <c r="CH1100" i="1"/>
  <c r="CH1101" i="1"/>
  <c r="CH1102" i="1"/>
  <c r="CH1103" i="1"/>
  <c r="CH1104" i="1"/>
  <c r="CH1105" i="1"/>
  <c r="CH1106" i="1"/>
  <c r="CH1107" i="1"/>
  <c r="CH1108" i="1"/>
  <c r="CH1109" i="1"/>
  <c r="CH1110" i="1"/>
  <c r="CH1111" i="1"/>
  <c r="CH1112" i="1"/>
  <c r="CH1113" i="1"/>
  <c r="CH1114" i="1"/>
  <c r="CH1115" i="1"/>
  <c r="CH1116" i="1"/>
  <c r="CH1117" i="1"/>
  <c r="CH1118" i="1"/>
  <c r="CH1119" i="1"/>
  <c r="CH1120" i="1"/>
  <c r="CH1121" i="1"/>
  <c r="CH1122" i="1"/>
  <c r="CH1123" i="1"/>
  <c r="CH1124" i="1"/>
  <c r="CH1125" i="1"/>
  <c r="CH1126" i="1"/>
  <c r="CH1127" i="1"/>
  <c r="CH1128" i="1"/>
  <c r="CH1129" i="1"/>
  <c r="CH1130" i="1"/>
  <c r="CH1131" i="1"/>
  <c r="CH1132" i="1"/>
  <c r="CH1133" i="1"/>
  <c r="CH1134" i="1"/>
  <c r="CH1135" i="1"/>
  <c r="CH1136" i="1"/>
  <c r="CH1137" i="1"/>
  <c r="CH1138" i="1"/>
  <c r="CH1139" i="1"/>
  <c r="CH1140" i="1"/>
  <c r="CH1141" i="1"/>
  <c r="CH1142" i="1"/>
  <c r="CH1143" i="1"/>
  <c r="CH1144" i="1"/>
  <c r="CH1145" i="1"/>
  <c r="CH1146" i="1"/>
  <c r="CH1147" i="1"/>
  <c r="CH1148" i="1"/>
  <c r="CH1149" i="1"/>
  <c r="CH1150" i="1"/>
  <c r="CH1151" i="1"/>
  <c r="CH1152" i="1"/>
  <c r="CH1153" i="1"/>
  <c r="CH1154" i="1"/>
  <c r="CH1155" i="1"/>
  <c r="CH1156" i="1"/>
  <c r="CH1157" i="1"/>
  <c r="CH1158" i="1"/>
  <c r="CH1159" i="1"/>
  <c r="CH1160" i="1"/>
  <c r="CH1161" i="1"/>
  <c r="CH1162" i="1"/>
  <c r="CH1163" i="1"/>
  <c r="CH1164" i="1"/>
  <c r="CH1165" i="1"/>
  <c r="CH1166" i="1"/>
  <c r="CH1167" i="1"/>
  <c r="CH1168" i="1"/>
  <c r="CH1169" i="1"/>
  <c r="CH1170" i="1"/>
  <c r="CH1171" i="1"/>
  <c r="CH1172" i="1"/>
  <c r="CH1173" i="1"/>
  <c r="CH1174" i="1"/>
  <c r="CH1175" i="1"/>
  <c r="CH1176" i="1"/>
  <c r="CH1177" i="1"/>
  <c r="CH1178" i="1"/>
  <c r="CH1179" i="1"/>
  <c r="CH1180" i="1"/>
  <c r="CH1181" i="1"/>
  <c r="CH1182" i="1"/>
  <c r="CH1183" i="1"/>
  <c r="CH1184" i="1"/>
  <c r="CH1185" i="1"/>
  <c r="CH1186" i="1"/>
  <c r="CH1187" i="1"/>
  <c r="CH1188" i="1"/>
  <c r="CH1189" i="1"/>
  <c r="CH1190" i="1"/>
  <c r="CH1191" i="1"/>
  <c r="CH1192" i="1"/>
  <c r="CH1193" i="1"/>
  <c r="CH1194" i="1"/>
  <c r="CH1195" i="1"/>
  <c r="CH1196" i="1"/>
  <c r="CH1197" i="1"/>
  <c r="CH1198" i="1"/>
  <c r="CH1199" i="1"/>
  <c r="CH1200" i="1"/>
  <c r="CH1201" i="1"/>
  <c r="CH1202" i="1"/>
  <c r="CH1203" i="1"/>
  <c r="CH1204" i="1"/>
  <c r="CH1205" i="1"/>
  <c r="CH5" i="1"/>
  <c r="CF6" i="1"/>
  <c r="CF7" i="1"/>
  <c r="CF8" i="1"/>
  <c r="CF9" i="1"/>
  <c r="CF10" i="1"/>
  <c r="CF11" i="1"/>
  <c r="CF12" i="1"/>
  <c r="CF13" i="1"/>
  <c r="CF14" i="1"/>
  <c r="CF15" i="1"/>
  <c r="CF16" i="1"/>
  <c r="CF17" i="1"/>
  <c r="CF18" i="1"/>
  <c r="CF19" i="1"/>
  <c r="CF20" i="1"/>
  <c r="CF21" i="1"/>
  <c r="CF22" i="1"/>
  <c r="CF23" i="1"/>
  <c r="CF24" i="1"/>
  <c r="CF25" i="1"/>
  <c r="CF26" i="1"/>
  <c r="CF27" i="1"/>
  <c r="CF28" i="1"/>
  <c r="CF29" i="1"/>
  <c r="CF30" i="1"/>
  <c r="CF31" i="1"/>
  <c r="CF32" i="1"/>
  <c r="CF33" i="1"/>
  <c r="CF34" i="1"/>
  <c r="CF35" i="1"/>
  <c r="CF36" i="1"/>
  <c r="CF37" i="1"/>
  <c r="CF38" i="1"/>
  <c r="CF39" i="1"/>
  <c r="CF40" i="1"/>
  <c r="CF41" i="1"/>
  <c r="CF42" i="1"/>
  <c r="CF43" i="1"/>
  <c r="CF44" i="1"/>
  <c r="CF45" i="1"/>
  <c r="CF46" i="1"/>
  <c r="CF47" i="1"/>
  <c r="CF48" i="1"/>
  <c r="CF49" i="1"/>
  <c r="CF50" i="1"/>
  <c r="CF51" i="1"/>
  <c r="CF52" i="1"/>
  <c r="CF53" i="1"/>
  <c r="CF54" i="1"/>
  <c r="CF55" i="1"/>
  <c r="CF56" i="1"/>
  <c r="CF57" i="1"/>
  <c r="CF58" i="1"/>
  <c r="CF59" i="1"/>
  <c r="CF60" i="1"/>
  <c r="CF61" i="1"/>
  <c r="CF62" i="1"/>
  <c r="CF63" i="1"/>
  <c r="CF64" i="1"/>
  <c r="CF65" i="1"/>
  <c r="CF66" i="1"/>
  <c r="CF67" i="1"/>
  <c r="CF68" i="1"/>
  <c r="CF69" i="1"/>
  <c r="CF70" i="1"/>
  <c r="CF71" i="1"/>
  <c r="CF72" i="1"/>
  <c r="CF73" i="1"/>
  <c r="CF74" i="1"/>
  <c r="CF75" i="1"/>
  <c r="CF76" i="1"/>
  <c r="CF77" i="1"/>
  <c r="CF78" i="1"/>
  <c r="CF79" i="1"/>
  <c r="CF80" i="1"/>
  <c r="CF81" i="1"/>
  <c r="CF82" i="1"/>
  <c r="CF83" i="1"/>
  <c r="CF84" i="1"/>
  <c r="CF85" i="1"/>
  <c r="CF86" i="1"/>
  <c r="CF87" i="1"/>
  <c r="CF88" i="1"/>
  <c r="CF89" i="1"/>
  <c r="CF90" i="1"/>
  <c r="CF91" i="1"/>
  <c r="CF92" i="1"/>
  <c r="CF93" i="1"/>
  <c r="CF94" i="1"/>
  <c r="CF95" i="1"/>
  <c r="CF96" i="1"/>
  <c r="CF97" i="1"/>
  <c r="CF98" i="1"/>
  <c r="CF99" i="1"/>
  <c r="CF100" i="1"/>
  <c r="CF101" i="1"/>
  <c r="CF102" i="1"/>
  <c r="CF103" i="1"/>
  <c r="CF104" i="1"/>
  <c r="CF105" i="1"/>
  <c r="CF106" i="1"/>
  <c r="CF107" i="1"/>
  <c r="CF108" i="1"/>
  <c r="CF109" i="1"/>
  <c r="CF110" i="1"/>
  <c r="CF111" i="1"/>
  <c r="CF112" i="1"/>
  <c r="CF113" i="1"/>
  <c r="CF114" i="1"/>
  <c r="CF115" i="1"/>
  <c r="CF116" i="1"/>
  <c r="CF117" i="1"/>
  <c r="CF118" i="1"/>
  <c r="CF119" i="1"/>
  <c r="CF120" i="1"/>
  <c r="CF121" i="1"/>
  <c r="CF122" i="1"/>
  <c r="CF123" i="1"/>
  <c r="CF124" i="1"/>
  <c r="CF125" i="1"/>
  <c r="CF126" i="1"/>
  <c r="CF127" i="1"/>
  <c r="CF128" i="1"/>
  <c r="CF129" i="1"/>
  <c r="CF130" i="1"/>
  <c r="CF131" i="1"/>
  <c r="CF132" i="1"/>
  <c r="CF133" i="1"/>
  <c r="CF134" i="1"/>
  <c r="CF135" i="1"/>
  <c r="CF136" i="1"/>
  <c r="CF137" i="1"/>
  <c r="CF138" i="1"/>
  <c r="CF139" i="1"/>
  <c r="CF140" i="1"/>
  <c r="CF141" i="1"/>
  <c r="CF142" i="1"/>
  <c r="CF143" i="1"/>
  <c r="CF144" i="1"/>
  <c r="CF145" i="1"/>
  <c r="CF146" i="1"/>
  <c r="CF147" i="1"/>
  <c r="CF148" i="1"/>
  <c r="CF149" i="1"/>
  <c r="CF150" i="1"/>
  <c r="CF151" i="1"/>
  <c r="CF152" i="1"/>
  <c r="CF153" i="1"/>
  <c r="CF154" i="1"/>
  <c r="CF155" i="1"/>
  <c r="CF156" i="1"/>
  <c r="CF157" i="1"/>
  <c r="CF158" i="1"/>
  <c r="CF159" i="1"/>
  <c r="CF160" i="1"/>
  <c r="CF161" i="1"/>
  <c r="CF162" i="1"/>
  <c r="CF163" i="1"/>
  <c r="CF164" i="1"/>
  <c r="CF165" i="1"/>
  <c r="CF166" i="1"/>
  <c r="CF167" i="1"/>
  <c r="CF168" i="1"/>
  <c r="CF169" i="1"/>
  <c r="CF170" i="1"/>
  <c r="CF171" i="1"/>
  <c r="CF172" i="1"/>
  <c r="CF173" i="1"/>
  <c r="CF174" i="1"/>
  <c r="CF175" i="1"/>
  <c r="CF176" i="1"/>
  <c r="CF177" i="1"/>
  <c r="CF178" i="1"/>
  <c r="CF179" i="1"/>
  <c r="CF180" i="1"/>
  <c r="CF181" i="1"/>
  <c r="CF182" i="1"/>
  <c r="CF183" i="1"/>
  <c r="CF184" i="1"/>
  <c r="CF185" i="1"/>
  <c r="CF186" i="1"/>
  <c r="CF187" i="1"/>
  <c r="CF188" i="1"/>
  <c r="CF189" i="1"/>
  <c r="CF190" i="1"/>
  <c r="CF191" i="1"/>
  <c r="CF192" i="1"/>
  <c r="CF193" i="1"/>
  <c r="CF194" i="1"/>
  <c r="CF195" i="1"/>
  <c r="CF196" i="1"/>
  <c r="CF197" i="1"/>
  <c r="CF198" i="1"/>
  <c r="CF199" i="1"/>
  <c r="CF200" i="1"/>
  <c r="CF201" i="1"/>
  <c r="CF202" i="1"/>
  <c r="CF203" i="1"/>
  <c r="CF204" i="1"/>
  <c r="CF205" i="1"/>
  <c r="CF206" i="1"/>
  <c r="CF207" i="1"/>
  <c r="CF208" i="1"/>
  <c r="CF209" i="1"/>
  <c r="CF210" i="1"/>
  <c r="CF211" i="1"/>
  <c r="CF212" i="1"/>
  <c r="CF213" i="1"/>
  <c r="CF214" i="1"/>
  <c r="CF215" i="1"/>
  <c r="CF216" i="1"/>
  <c r="CF217" i="1"/>
  <c r="CF218" i="1"/>
  <c r="CF219" i="1"/>
  <c r="CF220" i="1"/>
  <c r="CF221" i="1"/>
  <c r="CF222" i="1"/>
  <c r="CF223" i="1"/>
  <c r="CF224" i="1"/>
  <c r="CF225" i="1"/>
  <c r="CF226" i="1"/>
  <c r="CF227" i="1"/>
  <c r="CF228" i="1"/>
  <c r="CF229" i="1"/>
  <c r="CF230" i="1"/>
  <c r="CF231" i="1"/>
  <c r="CF232" i="1"/>
  <c r="CF233" i="1"/>
  <c r="CF234" i="1"/>
  <c r="CF235" i="1"/>
  <c r="CF236" i="1"/>
  <c r="CF237" i="1"/>
  <c r="CF238" i="1"/>
  <c r="CF239" i="1"/>
  <c r="CF240" i="1"/>
  <c r="CF241" i="1"/>
  <c r="CF242" i="1"/>
  <c r="CF243" i="1"/>
  <c r="CF244" i="1"/>
  <c r="CF245" i="1"/>
  <c r="CF246" i="1"/>
  <c r="CF247" i="1"/>
  <c r="CF248" i="1"/>
  <c r="CF249" i="1"/>
  <c r="CF250" i="1"/>
  <c r="CF251" i="1"/>
  <c r="CF252" i="1"/>
  <c r="CF253" i="1"/>
  <c r="CF254" i="1"/>
  <c r="CF255" i="1"/>
  <c r="CF256" i="1"/>
  <c r="CF257" i="1"/>
  <c r="CF258" i="1"/>
  <c r="CF259" i="1"/>
  <c r="CF260" i="1"/>
  <c r="CF261" i="1"/>
  <c r="CF262" i="1"/>
  <c r="CF263" i="1"/>
  <c r="CF264" i="1"/>
  <c r="CF265" i="1"/>
  <c r="CF266" i="1"/>
  <c r="CF267" i="1"/>
  <c r="CF268" i="1"/>
  <c r="CF269" i="1"/>
  <c r="CF270" i="1"/>
  <c r="CF271" i="1"/>
  <c r="CF272" i="1"/>
  <c r="CF273" i="1"/>
  <c r="CF274" i="1"/>
  <c r="CF275" i="1"/>
  <c r="CF276" i="1"/>
  <c r="CF277" i="1"/>
  <c r="CF278" i="1"/>
  <c r="CF279" i="1"/>
  <c r="CF280" i="1"/>
  <c r="CF281" i="1"/>
  <c r="CF282" i="1"/>
  <c r="CF283" i="1"/>
  <c r="CF284" i="1"/>
  <c r="CF285" i="1"/>
  <c r="CF286" i="1"/>
  <c r="CF287" i="1"/>
  <c r="CF288" i="1"/>
  <c r="CF289" i="1"/>
  <c r="CF290" i="1"/>
  <c r="CF291" i="1"/>
  <c r="CF292" i="1"/>
  <c r="CF293" i="1"/>
  <c r="CF294" i="1"/>
  <c r="CF295" i="1"/>
  <c r="CF296" i="1"/>
  <c r="CF297" i="1"/>
  <c r="CF298" i="1"/>
  <c r="CF299" i="1"/>
  <c r="CF300" i="1"/>
  <c r="CF301" i="1"/>
  <c r="CF302" i="1"/>
  <c r="CF303" i="1"/>
  <c r="CF304" i="1"/>
  <c r="CF305" i="1"/>
  <c r="CF306" i="1"/>
  <c r="CF307" i="1"/>
  <c r="CF308" i="1"/>
  <c r="CF309" i="1"/>
  <c r="CF310" i="1"/>
  <c r="CF311" i="1"/>
  <c r="CF312" i="1"/>
  <c r="CF313" i="1"/>
  <c r="CF314" i="1"/>
  <c r="CF315" i="1"/>
  <c r="CF316" i="1"/>
  <c r="CF317" i="1"/>
  <c r="CF318" i="1"/>
  <c r="CF319" i="1"/>
  <c r="CF320" i="1"/>
  <c r="CF321" i="1"/>
  <c r="CF322" i="1"/>
  <c r="CF323" i="1"/>
  <c r="CF324" i="1"/>
  <c r="CF325" i="1"/>
  <c r="CF326" i="1"/>
  <c r="CF327" i="1"/>
  <c r="CF328" i="1"/>
  <c r="CF329" i="1"/>
  <c r="CF330" i="1"/>
  <c r="CF331" i="1"/>
  <c r="CF332" i="1"/>
  <c r="CF333" i="1"/>
  <c r="CF334" i="1"/>
  <c r="CF335" i="1"/>
  <c r="CF336" i="1"/>
  <c r="CF337" i="1"/>
  <c r="CF338" i="1"/>
  <c r="CF339" i="1"/>
  <c r="CF340" i="1"/>
  <c r="CF341" i="1"/>
  <c r="CF342" i="1"/>
  <c r="CF343" i="1"/>
  <c r="CF344" i="1"/>
  <c r="CF345" i="1"/>
  <c r="CF346" i="1"/>
  <c r="CF347" i="1"/>
  <c r="CF348" i="1"/>
  <c r="CF349" i="1"/>
  <c r="CF350" i="1"/>
  <c r="CF351" i="1"/>
  <c r="CF352" i="1"/>
  <c r="CF353" i="1"/>
  <c r="CF354" i="1"/>
  <c r="CF355" i="1"/>
  <c r="CF356" i="1"/>
  <c r="CF357" i="1"/>
  <c r="CF358" i="1"/>
  <c r="CF359" i="1"/>
  <c r="CF360" i="1"/>
  <c r="CF361" i="1"/>
  <c r="CF362" i="1"/>
  <c r="CF363" i="1"/>
  <c r="CF364" i="1"/>
  <c r="CF365" i="1"/>
  <c r="CF366" i="1"/>
  <c r="CF367" i="1"/>
  <c r="CF368" i="1"/>
  <c r="CF369" i="1"/>
  <c r="CF370" i="1"/>
  <c r="CF371" i="1"/>
  <c r="CF372" i="1"/>
  <c r="CF373" i="1"/>
  <c r="CF374" i="1"/>
  <c r="CF375" i="1"/>
  <c r="CF376" i="1"/>
  <c r="CF377" i="1"/>
  <c r="CF378" i="1"/>
  <c r="CF379" i="1"/>
  <c r="CF380" i="1"/>
  <c r="CF381" i="1"/>
  <c r="CF382" i="1"/>
  <c r="CF383" i="1"/>
  <c r="CF384" i="1"/>
  <c r="CF385" i="1"/>
  <c r="CF386" i="1"/>
  <c r="CF387" i="1"/>
  <c r="CF388" i="1"/>
  <c r="CF389" i="1"/>
  <c r="CF390" i="1"/>
  <c r="CF391" i="1"/>
  <c r="CF392" i="1"/>
  <c r="CF393" i="1"/>
  <c r="CF394" i="1"/>
  <c r="CF395" i="1"/>
  <c r="CF396" i="1"/>
  <c r="CF397" i="1"/>
  <c r="CF398" i="1"/>
  <c r="CF399" i="1"/>
  <c r="CF400" i="1"/>
  <c r="CF401" i="1"/>
  <c r="CF402" i="1"/>
  <c r="CF403" i="1"/>
  <c r="CF404" i="1"/>
  <c r="CF405" i="1"/>
  <c r="CF406" i="1"/>
  <c r="CF407" i="1"/>
  <c r="CF408" i="1"/>
  <c r="CF409" i="1"/>
  <c r="CF410" i="1"/>
  <c r="CF411" i="1"/>
  <c r="CF412" i="1"/>
  <c r="CF413" i="1"/>
  <c r="CF414" i="1"/>
  <c r="CF415" i="1"/>
  <c r="CF416" i="1"/>
  <c r="CF417" i="1"/>
  <c r="CF418" i="1"/>
  <c r="CF419" i="1"/>
  <c r="CF420" i="1"/>
  <c r="CF421" i="1"/>
  <c r="CF422" i="1"/>
  <c r="CF423" i="1"/>
  <c r="CF424" i="1"/>
  <c r="CF425" i="1"/>
  <c r="CF426" i="1"/>
  <c r="CF427" i="1"/>
  <c r="CF428" i="1"/>
  <c r="CF429" i="1"/>
  <c r="CF430" i="1"/>
  <c r="CF431" i="1"/>
  <c r="CF432" i="1"/>
  <c r="CF433" i="1"/>
  <c r="CF434" i="1"/>
  <c r="CF435" i="1"/>
  <c r="CF436" i="1"/>
  <c r="CF437" i="1"/>
  <c r="CF438" i="1"/>
  <c r="CF439" i="1"/>
  <c r="CF440" i="1"/>
  <c r="CF441" i="1"/>
  <c r="CF442" i="1"/>
  <c r="CF443" i="1"/>
  <c r="CF444" i="1"/>
  <c r="CF445" i="1"/>
  <c r="CF446" i="1"/>
  <c r="CF447" i="1"/>
  <c r="CF448" i="1"/>
  <c r="CF449" i="1"/>
  <c r="CF450" i="1"/>
  <c r="CF451" i="1"/>
  <c r="CF452" i="1"/>
  <c r="CF453" i="1"/>
  <c r="CF454" i="1"/>
  <c r="CF455" i="1"/>
  <c r="CF456" i="1"/>
  <c r="CF457" i="1"/>
  <c r="CF458" i="1"/>
  <c r="CF459" i="1"/>
  <c r="CF460" i="1"/>
  <c r="CF461" i="1"/>
  <c r="CF462" i="1"/>
  <c r="CF463" i="1"/>
  <c r="CF464" i="1"/>
  <c r="CF465" i="1"/>
  <c r="CF466" i="1"/>
  <c r="CF467" i="1"/>
  <c r="CF468" i="1"/>
  <c r="CF469" i="1"/>
  <c r="CF470" i="1"/>
  <c r="CF471" i="1"/>
  <c r="CF472" i="1"/>
  <c r="CF473" i="1"/>
  <c r="CF474" i="1"/>
  <c r="CF475" i="1"/>
  <c r="CF476" i="1"/>
  <c r="CF477" i="1"/>
  <c r="CF478" i="1"/>
  <c r="CF479" i="1"/>
  <c r="CF480" i="1"/>
  <c r="CF481" i="1"/>
  <c r="CF482" i="1"/>
  <c r="CF483" i="1"/>
  <c r="CF484" i="1"/>
  <c r="CF485" i="1"/>
  <c r="CF486" i="1"/>
  <c r="CF487" i="1"/>
  <c r="CF488" i="1"/>
  <c r="CF489" i="1"/>
  <c r="CF490" i="1"/>
  <c r="CF491" i="1"/>
  <c r="CF492" i="1"/>
  <c r="CF493" i="1"/>
  <c r="CF494" i="1"/>
  <c r="CF495" i="1"/>
  <c r="CF496" i="1"/>
  <c r="CF497" i="1"/>
  <c r="CF498" i="1"/>
  <c r="CF499" i="1"/>
  <c r="CF500" i="1"/>
  <c r="CF501" i="1"/>
  <c r="CF502" i="1"/>
  <c r="CF503" i="1"/>
  <c r="CF504" i="1"/>
  <c r="CF505" i="1"/>
  <c r="CF506" i="1"/>
  <c r="CF507" i="1"/>
  <c r="CF508" i="1"/>
  <c r="CF509" i="1"/>
  <c r="CF510" i="1"/>
  <c r="CF511" i="1"/>
  <c r="CF512" i="1"/>
  <c r="CF513" i="1"/>
  <c r="CF514" i="1"/>
  <c r="CF515" i="1"/>
  <c r="CF516" i="1"/>
  <c r="CF517" i="1"/>
  <c r="CF518" i="1"/>
  <c r="CF519" i="1"/>
  <c r="CF520" i="1"/>
  <c r="CF521" i="1"/>
  <c r="CF522" i="1"/>
  <c r="CF523" i="1"/>
  <c r="CF524" i="1"/>
  <c r="CF525" i="1"/>
  <c r="CF526" i="1"/>
  <c r="CF527" i="1"/>
  <c r="CF528" i="1"/>
  <c r="CF529" i="1"/>
  <c r="CF530" i="1"/>
  <c r="CF531" i="1"/>
  <c r="CF532" i="1"/>
  <c r="CF533" i="1"/>
  <c r="CF534" i="1"/>
  <c r="CF535" i="1"/>
  <c r="CF536" i="1"/>
  <c r="CF537" i="1"/>
  <c r="CF538" i="1"/>
  <c r="CF539" i="1"/>
  <c r="CF540" i="1"/>
  <c r="CF541" i="1"/>
  <c r="CF542" i="1"/>
  <c r="CF543" i="1"/>
  <c r="CF544" i="1"/>
  <c r="CF545" i="1"/>
  <c r="CF546" i="1"/>
  <c r="CF547" i="1"/>
  <c r="CF548" i="1"/>
  <c r="CF549" i="1"/>
  <c r="CF550" i="1"/>
  <c r="CF551" i="1"/>
  <c r="CF552" i="1"/>
  <c r="CF553" i="1"/>
  <c r="CF554" i="1"/>
  <c r="CF555" i="1"/>
  <c r="CF556" i="1"/>
  <c r="CF557" i="1"/>
  <c r="CF558" i="1"/>
  <c r="CF559" i="1"/>
  <c r="CF560" i="1"/>
  <c r="CF561" i="1"/>
  <c r="CF562" i="1"/>
  <c r="CF563" i="1"/>
  <c r="CF564" i="1"/>
  <c r="CF565" i="1"/>
  <c r="CF566" i="1"/>
  <c r="CF567" i="1"/>
  <c r="CF568" i="1"/>
  <c r="CF569" i="1"/>
  <c r="CF570" i="1"/>
  <c r="CF571" i="1"/>
  <c r="CF572" i="1"/>
  <c r="CF573" i="1"/>
  <c r="CF574" i="1"/>
  <c r="CF575" i="1"/>
  <c r="CF576" i="1"/>
  <c r="CF577" i="1"/>
  <c r="CF578" i="1"/>
  <c r="CF579" i="1"/>
  <c r="CF580" i="1"/>
  <c r="CF581" i="1"/>
  <c r="CF582" i="1"/>
  <c r="CF583" i="1"/>
  <c r="CF584" i="1"/>
  <c r="CF585" i="1"/>
  <c r="CF586" i="1"/>
  <c r="CF587" i="1"/>
  <c r="CF588" i="1"/>
  <c r="CF589" i="1"/>
  <c r="CF590" i="1"/>
  <c r="CF591" i="1"/>
  <c r="CF592" i="1"/>
  <c r="CF593" i="1"/>
  <c r="CF594" i="1"/>
  <c r="CF595" i="1"/>
  <c r="CF596" i="1"/>
  <c r="CF597" i="1"/>
  <c r="CF598" i="1"/>
  <c r="CF599" i="1"/>
  <c r="CF600" i="1"/>
  <c r="CF601" i="1"/>
  <c r="CF602" i="1"/>
  <c r="CF603" i="1"/>
  <c r="CF604" i="1"/>
  <c r="CF605" i="1"/>
  <c r="CF606" i="1"/>
  <c r="CF607" i="1"/>
  <c r="CF608" i="1"/>
  <c r="CF609" i="1"/>
  <c r="CF610" i="1"/>
  <c r="CF611" i="1"/>
  <c r="CF612" i="1"/>
  <c r="CF613" i="1"/>
  <c r="CF614" i="1"/>
  <c r="CF615" i="1"/>
  <c r="CF616" i="1"/>
  <c r="CF617" i="1"/>
  <c r="CF618" i="1"/>
  <c r="CF619" i="1"/>
  <c r="CF620" i="1"/>
  <c r="CF621" i="1"/>
  <c r="CF622" i="1"/>
  <c r="CF623" i="1"/>
  <c r="CF624" i="1"/>
  <c r="CF625" i="1"/>
  <c r="CF626" i="1"/>
  <c r="CF627" i="1"/>
  <c r="CF628" i="1"/>
  <c r="CF629" i="1"/>
  <c r="CF630" i="1"/>
  <c r="CF631" i="1"/>
  <c r="CF632" i="1"/>
  <c r="CF633" i="1"/>
  <c r="CF634" i="1"/>
  <c r="CF635" i="1"/>
  <c r="CF636" i="1"/>
  <c r="CF637" i="1"/>
  <c r="CF638" i="1"/>
  <c r="CF639" i="1"/>
  <c r="CF640" i="1"/>
  <c r="CF641" i="1"/>
  <c r="CF642" i="1"/>
  <c r="CF643" i="1"/>
  <c r="CF644" i="1"/>
  <c r="CF645" i="1"/>
  <c r="CF646" i="1"/>
  <c r="CF647" i="1"/>
  <c r="CF648" i="1"/>
  <c r="CF649" i="1"/>
  <c r="CF650" i="1"/>
  <c r="CF651" i="1"/>
  <c r="CF652" i="1"/>
  <c r="CF653" i="1"/>
  <c r="CF654" i="1"/>
  <c r="CF655" i="1"/>
  <c r="CF656" i="1"/>
  <c r="CF657" i="1"/>
  <c r="CF658" i="1"/>
  <c r="CF659" i="1"/>
  <c r="CF660" i="1"/>
  <c r="CF661" i="1"/>
  <c r="CF662" i="1"/>
  <c r="CF663" i="1"/>
  <c r="CF664" i="1"/>
  <c r="CF665" i="1"/>
  <c r="CF666" i="1"/>
  <c r="CF667" i="1"/>
  <c r="CF668" i="1"/>
  <c r="CF669" i="1"/>
  <c r="CF670" i="1"/>
  <c r="CF671" i="1"/>
  <c r="CF672" i="1"/>
  <c r="CF673" i="1"/>
  <c r="CF674" i="1"/>
  <c r="CF675" i="1"/>
  <c r="CF676" i="1"/>
  <c r="CF677" i="1"/>
  <c r="CF678" i="1"/>
  <c r="CF679" i="1"/>
  <c r="CF680" i="1"/>
  <c r="CF681" i="1"/>
  <c r="CF682" i="1"/>
  <c r="CF683" i="1"/>
  <c r="CF684" i="1"/>
  <c r="CF685" i="1"/>
  <c r="CF686" i="1"/>
  <c r="CF687" i="1"/>
  <c r="CF688" i="1"/>
  <c r="CF689" i="1"/>
  <c r="CF690" i="1"/>
  <c r="CF691" i="1"/>
  <c r="CF692" i="1"/>
  <c r="CF693" i="1"/>
  <c r="CF694" i="1"/>
  <c r="CF695" i="1"/>
  <c r="CF696" i="1"/>
  <c r="CF697" i="1"/>
  <c r="CF698" i="1"/>
  <c r="CF699" i="1"/>
  <c r="CF700" i="1"/>
  <c r="CF701" i="1"/>
  <c r="CF702" i="1"/>
  <c r="CF703" i="1"/>
  <c r="CF704" i="1"/>
  <c r="CF705" i="1"/>
  <c r="CF706" i="1"/>
  <c r="CF707" i="1"/>
  <c r="CF708" i="1"/>
  <c r="CF709" i="1"/>
  <c r="CF710" i="1"/>
  <c r="CF711" i="1"/>
  <c r="CF712" i="1"/>
  <c r="CF713" i="1"/>
  <c r="CF714" i="1"/>
  <c r="CF715" i="1"/>
  <c r="CF716" i="1"/>
  <c r="CF717" i="1"/>
  <c r="CF718" i="1"/>
  <c r="CF719" i="1"/>
  <c r="CF720" i="1"/>
  <c r="CF721" i="1"/>
  <c r="CF722" i="1"/>
  <c r="CF723" i="1"/>
  <c r="CF724" i="1"/>
  <c r="CF725" i="1"/>
  <c r="CF726" i="1"/>
  <c r="CF727" i="1"/>
  <c r="CF728" i="1"/>
  <c r="CF729" i="1"/>
  <c r="CF730" i="1"/>
  <c r="CF731" i="1"/>
  <c r="CF732" i="1"/>
  <c r="CF733" i="1"/>
  <c r="CF734" i="1"/>
  <c r="CF735" i="1"/>
  <c r="CF736" i="1"/>
  <c r="CF737" i="1"/>
  <c r="CF738" i="1"/>
  <c r="CF739" i="1"/>
  <c r="CF740" i="1"/>
  <c r="CF741" i="1"/>
  <c r="CF742" i="1"/>
  <c r="CF743" i="1"/>
  <c r="CF744" i="1"/>
  <c r="CF745" i="1"/>
  <c r="CF746" i="1"/>
  <c r="CF747" i="1"/>
  <c r="CF748" i="1"/>
  <c r="CF749" i="1"/>
  <c r="CF750" i="1"/>
  <c r="CF751" i="1"/>
  <c r="CF752" i="1"/>
  <c r="CF753" i="1"/>
  <c r="CF754" i="1"/>
  <c r="CF755" i="1"/>
  <c r="CF756" i="1"/>
  <c r="CF757" i="1"/>
  <c r="CF758" i="1"/>
  <c r="CF759" i="1"/>
  <c r="CF760" i="1"/>
  <c r="CF761" i="1"/>
  <c r="CF762" i="1"/>
  <c r="CF763" i="1"/>
  <c r="CF764" i="1"/>
  <c r="CF765" i="1"/>
  <c r="CF766" i="1"/>
  <c r="CF767" i="1"/>
  <c r="CF768" i="1"/>
  <c r="CF769" i="1"/>
  <c r="CF770" i="1"/>
  <c r="CF771" i="1"/>
  <c r="CF772" i="1"/>
  <c r="CF773" i="1"/>
  <c r="CF774" i="1"/>
  <c r="CF775" i="1"/>
  <c r="CF776" i="1"/>
  <c r="CF777" i="1"/>
  <c r="CF778" i="1"/>
  <c r="CF779" i="1"/>
  <c r="CF780" i="1"/>
  <c r="CF781" i="1"/>
  <c r="CF782" i="1"/>
  <c r="CF783" i="1"/>
  <c r="CF784" i="1"/>
  <c r="CF785" i="1"/>
  <c r="CF786" i="1"/>
  <c r="CF787" i="1"/>
  <c r="CF788" i="1"/>
  <c r="CF789" i="1"/>
  <c r="CF790" i="1"/>
  <c r="CF791" i="1"/>
  <c r="CF792" i="1"/>
  <c r="CF793" i="1"/>
  <c r="CF794" i="1"/>
  <c r="CF795" i="1"/>
  <c r="CF796" i="1"/>
  <c r="CF797" i="1"/>
  <c r="CF798" i="1"/>
  <c r="CF799" i="1"/>
  <c r="CF800" i="1"/>
  <c r="CF801" i="1"/>
  <c r="CF802" i="1"/>
  <c r="CF803" i="1"/>
  <c r="CF804" i="1"/>
  <c r="CF805" i="1"/>
  <c r="CF806" i="1"/>
  <c r="CF807" i="1"/>
  <c r="CF808" i="1"/>
  <c r="CF809" i="1"/>
  <c r="CF810" i="1"/>
  <c r="CF811" i="1"/>
  <c r="CF812" i="1"/>
  <c r="CF813" i="1"/>
  <c r="CF814" i="1"/>
  <c r="CF815" i="1"/>
  <c r="CF816" i="1"/>
  <c r="CF817" i="1"/>
  <c r="CF818" i="1"/>
  <c r="CF819" i="1"/>
  <c r="CF820" i="1"/>
  <c r="CF821" i="1"/>
  <c r="CF822" i="1"/>
  <c r="CF823" i="1"/>
  <c r="CF824" i="1"/>
  <c r="CF825" i="1"/>
  <c r="CF826" i="1"/>
  <c r="CF827" i="1"/>
  <c r="CF828" i="1"/>
  <c r="CF829" i="1"/>
  <c r="CF830" i="1"/>
  <c r="CF831" i="1"/>
  <c r="CF832" i="1"/>
  <c r="CF833" i="1"/>
  <c r="CF834" i="1"/>
  <c r="CF835" i="1"/>
  <c r="CF836" i="1"/>
  <c r="CF837" i="1"/>
  <c r="CF838" i="1"/>
  <c r="CF839" i="1"/>
  <c r="CF840" i="1"/>
  <c r="CF841" i="1"/>
  <c r="CF842" i="1"/>
  <c r="CF843" i="1"/>
  <c r="CF844" i="1"/>
  <c r="CF845" i="1"/>
  <c r="CF846" i="1"/>
  <c r="CF847" i="1"/>
  <c r="CF848" i="1"/>
  <c r="CF849" i="1"/>
  <c r="CF850" i="1"/>
  <c r="CF851" i="1"/>
  <c r="CF852" i="1"/>
  <c r="CF853" i="1"/>
  <c r="CF854" i="1"/>
  <c r="CF855" i="1"/>
  <c r="CF856" i="1"/>
  <c r="CF857" i="1"/>
  <c r="CF858" i="1"/>
  <c r="CF859" i="1"/>
  <c r="CF860" i="1"/>
  <c r="CF861" i="1"/>
  <c r="CF862" i="1"/>
  <c r="CF863" i="1"/>
  <c r="CF864" i="1"/>
  <c r="CF865" i="1"/>
  <c r="CF866" i="1"/>
  <c r="CF867" i="1"/>
  <c r="CF868" i="1"/>
  <c r="CF869" i="1"/>
  <c r="CF870" i="1"/>
  <c r="CF871" i="1"/>
  <c r="CF872" i="1"/>
  <c r="CF873" i="1"/>
  <c r="CF874" i="1"/>
  <c r="CF875" i="1"/>
  <c r="CF876" i="1"/>
  <c r="CF877" i="1"/>
  <c r="CF878" i="1"/>
  <c r="CF879" i="1"/>
  <c r="CF880" i="1"/>
  <c r="CF881" i="1"/>
  <c r="CF882" i="1"/>
  <c r="CF883" i="1"/>
  <c r="CF884" i="1"/>
  <c r="CF885" i="1"/>
  <c r="CF886" i="1"/>
  <c r="CF887" i="1"/>
  <c r="CF888" i="1"/>
  <c r="CF889" i="1"/>
  <c r="CF890" i="1"/>
  <c r="CF891" i="1"/>
  <c r="CF892" i="1"/>
  <c r="CF893" i="1"/>
  <c r="CF894" i="1"/>
  <c r="CF895" i="1"/>
  <c r="CF896" i="1"/>
  <c r="CF897" i="1"/>
  <c r="CF898" i="1"/>
  <c r="CF899" i="1"/>
  <c r="CF900" i="1"/>
  <c r="CF901" i="1"/>
  <c r="CF902" i="1"/>
  <c r="CF903" i="1"/>
  <c r="CF904" i="1"/>
  <c r="CF905" i="1"/>
  <c r="CF906" i="1"/>
  <c r="CF907" i="1"/>
  <c r="CF908" i="1"/>
  <c r="CF909" i="1"/>
  <c r="CF910" i="1"/>
  <c r="CF911" i="1"/>
  <c r="CF912" i="1"/>
  <c r="CF913" i="1"/>
  <c r="CF914" i="1"/>
  <c r="CF915" i="1"/>
  <c r="CF916" i="1"/>
  <c r="CF917" i="1"/>
  <c r="CF918" i="1"/>
  <c r="CF919" i="1"/>
  <c r="CF920" i="1"/>
  <c r="CF921" i="1"/>
  <c r="CF922" i="1"/>
  <c r="CF923" i="1"/>
  <c r="CF924" i="1"/>
  <c r="CF925" i="1"/>
  <c r="CF926" i="1"/>
  <c r="CF927" i="1"/>
  <c r="CF928" i="1"/>
  <c r="CF929" i="1"/>
  <c r="CF930" i="1"/>
  <c r="CF931" i="1"/>
  <c r="CF932" i="1"/>
  <c r="CF933" i="1"/>
  <c r="CF934" i="1"/>
  <c r="CF935" i="1"/>
  <c r="CF936" i="1"/>
  <c r="CF937" i="1"/>
  <c r="CF938" i="1"/>
  <c r="CF939" i="1"/>
  <c r="CF940" i="1"/>
  <c r="CF941" i="1"/>
  <c r="CF942" i="1"/>
  <c r="CF943" i="1"/>
  <c r="CF944" i="1"/>
  <c r="CF945" i="1"/>
  <c r="CF946" i="1"/>
  <c r="CF947" i="1"/>
  <c r="CF948" i="1"/>
  <c r="CF949" i="1"/>
  <c r="CF950" i="1"/>
  <c r="CF951" i="1"/>
  <c r="CF952" i="1"/>
  <c r="CF953" i="1"/>
  <c r="CF954" i="1"/>
  <c r="CF955" i="1"/>
  <c r="CF956" i="1"/>
  <c r="CF957" i="1"/>
  <c r="CF958" i="1"/>
  <c r="CF959" i="1"/>
  <c r="CF960" i="1"/>
  <c r="CF961" i="1"/>
  <c r="CF962" i="1"/>
  <c r="CF963" i="1"/>
  <c r="CF964" i="1"/>
  <c r="CF965" i="1"/>
  <c r="CF966" i="1"/>
  <c r="CF967" i="1"/>
  <c r="CF968" i="1"/>
  <c r="CF969" i="1"/>
  <c r="CF970" i="1"/>
  <c r="CF971" i="1"/>
  <c r="CF972" i="1"/>
  <c r="CF973" i="1"/>
  <c r="CF974" i="1"/>
  <c r="CF975" i="1"/>
  <c r="CF976" i="1"/>
  <c r="CF977" i="1"/>
  <c r="CF978" i="1"/>
  <c r="CF979" i="1"/>
  <c r="CF980" i="1"/>
  <c r="CF981" i="1"/>
  <c r="CF982" i="1"/>
  <c r="CF983" i="1"/>
  <c r="CF984" i="1"/>
  <c r="CF985" i="1"/>
  <c r="CF986" i="1"/>
  <c r="CF987" i="1"/>
  <c r="CF988" i="1"/>
  <c r="CF989" i="1"/>
  <c r="CF990" i="1"/>
  <c r="CF991" i="1"/>
  <c r="CF992" i="1"/>
  <c r="CF993" i="1"/>
  <c r="CF994" i="1"/>
  <c r="CF995" i="1"/>
  <c r="CF996" i="1"/>
  <c r="CF997" i="1"/>
  <c r="CF998" i="1"/>
  <c r="CF999" i="1"/>
  <c r="CF1000" i="1"/>
  <c r="CF1001" i="1"/>
  <c r="CF1002" i="1"/>
  <c r="CF1003" i="1"/>
  <c r="CF1004" i="1"/>
  <c r="CF1005" i="1"/>
  <c r="CF1006" i="1"/>
  <c r="CF1007" i="1"/>
  <c r="CF1008" i="1"/>
  <c r="CF1009" i="1"/>
  <c r="CF1010" i="1"/>
  <c r="CF1011" i="1"/>
  <c r="CF1012" i="1"/>
  <c r="CF1013" i="1"/>
  <c r="CF1014" i="1"/>
  <c r="CF1015" i="1"/>
  <c r="CF1016" i="1"/>
  <c r="CF1017" i="1"/>
  <c r="CF1018" i="1"/>
  <c r="CF1019" i="1"/>
  <c r="CF1020" i="1"/>
  <c r="CF1021" i="1"/>
  <c r="CF1022" i="1"/>
  <c r="CF1023" i="1"/>
  <c r="CF1024" i="1"/>
  <c r="CF1025" i="1"/>
  <c r="CF1026" i="1"/>
  <c r="CF1027" i="1"/>
  <c r="CF1028" i="1"/>
  <c r="CF1029" i="1"/>
  <c r="CF1030" i="1"/>
  <c r="CF1031" i="1"/>
  <c r="CF1032" i="1"/>
  <c r="CF1033" i="1"/>
  <c r="CF1034" i="1"/>
  <c r="CF1035" i="1"/>
  <c r="CF1036" i="1"/>
  <c r="CF1037" i="1"/>
  <c r="CF1038" i="1"/>
  <c r="CF1039" i="1"/>
  <c r="CF1040" i="1"/>
  <c r="CF1041" i="1"/>
  <c r="CF1042" i="1"/>
  <c r="CF1043" i="1"/>
  <c r="CF1044" i="1"/>
  <c r="CF1045" i="1"/>
  <c r="CF1046" i="1"/>
  <c r="CF1047" i="1"/>
  <c r="CF1048" i="1"/>
  <c r="CF1049" i="1"/>
  <c r="CF1050" i="1"/>
  <c r="CF1051" i="1"/>
  <c r="CF1052" i="1"/>
  <c r="CF1053" i="1"/>
  <c r="CF1054" i="1"/>
  <c r="CF1055" i="1"/>
  <c r="CF1056" i="1"/>
  <c r="CF1057" i="1"/>
  <c r="CF1058" i="1"/>
  <c r="CF1059" i="1"/>
  <c r="CF1060" i="1"/>
  <c r="CF1061" i="1"/>
  <c r="CF1062" i="1"/>
  <c r="CF1063" i="1"/>
  <c r="CF1064" i="1"/>
  <c r="CF1065" i="1"/>
  <c r="CF1066" i="1"/>
  <c r="CF1067" i="1"/>
  <c r="CF1068" i="1"/>
  <c r="CF1069" i="1"/>
  <c r="CF1070" i="1"/>
  <c r="CF1071" i="1"/>
  <c r="CF1072" i="1"/>
  <c r="CF1073" i="1"/>
  <c r="CF1074" i="1"/>
  <c r="CF1075" i="1"/>
  <c r="CF1076" i="1"/>
  <c r="CF1077" i="1"/>
  <c r="CF1078" i="1"/>
  <c r="CF1079" i="1"/>
  <c r="CF1080" i="1"/>
  <c r="CF1081" i="1"/>
  <c r="CF1082" i="1"/>
  <c r="CF1083" i="1"/>
  <c r="CF1084" i="1"/>
  <c r="CF1085" i="1"/>
  <c r="CF1086" i="1"/>
  <c r="CF1087" i="1"/>
  <c r="CF1088" i="1"/>
  <c r="CF1089" i="1"/>
  <c r="CF1090" i="1"/>
  <c r="CF1091" i="1"/>
  <c r="CF1092" i="1"/>
  <c r="CF1093" i="1"/>
  <c r="CF1094" i="1"/>
  <c r="CF1095" i="1"/>
  <c r="CF1096" i="1"/>
  <c r="CF1097" i="1"/>
  <c r="CF1098" i="1"/>
  <c r="CF1099" i="1"/>
  <c r="CF1100" i="1"/>
  <c r="CF1101" i="1"/>
  <c r="CF1102" i="1"/>
  <c r="CF1103" i="1"/>
  <c r="CF1104" i="1"/>
  <c r="CF1105" i="1"/>
  <c r="CF1106" i="1"/>
  <c r="CF1107" i="1"/>
  <c r="CF1108" i="1"/>
  <c r="CF1109" i="1"/>
  <c r="CF1110" i="1"/>
  <c r="CF1111" i="1"/>
  <c r="CF1112" i="1"/>
  <c r="CF1113" i="1"/>
  <c r="CF1114" i="1"/>
  <c r="CF1115" i="1"/>
  <c r="CF1116" i="1"/>
  <c r="CF1117" i="1"/>
  <c r="CF1118" i="1"/>
  <c r="CF1119" i="1"/>
  <c r="CF1120" i="1"/>
  <c r="CF1121" i="1"/>
  <c r="CF1122" i="1"/>
  <c r="CF1123" i="1"/>
  <c r="CF1124" i="1"/>
  <c r="CF1125" i="1"/>
  <c r="CF1126" i="1"/>
  <c r="CF1127" i="1"/>
  <c r="CF1128" i="1"/>
  <c r="CF1129" i="1"/>
  <c r="CF1130" i="1"/>
  <c r="CF1131" i="1"/>
  <c r="CF1132" i="1"/>
  <c r="CF1133" i="1"/>
  <c r="CF1134" i="1"/>
  <c r="CF1135" i="1"/>
  <c r="CF1136" i="1"/>
  <c r="CF1137" i="1"/>
  <c r="CF1138" i="1"/>
  <c r="CF1139" i="1"/>
  <c r="CF1140" i="1"/>
  <c r="CF1141" i="1"/>
  <c r="CF1142" i="1"/>
  <c r="CF1143" i="1"/>
  <c r="CF1144" i="1"/>
  <c r="CF1145" i="1"/>
  <c r="CF1146" i="1"/>
  <c r="CF1147" i="1"/>
  <c r="CF1148" i="1"/>
  <c r="CF1149" i="1"/>
  <c r="CF1150" i="1"/>
  <c r="CF1151" i="1"/>
  <c r="CF1152" i="1"/>
  <c r="CF1153" i="1"/>
  <c r="CF1154" i="1"/>
  <c r="CF1155" i="1"/>
  <c r="CF1156" i="1"/>
  <c r="CF1157" i="1"/>
  <c r="CF1158" i="1"/>
  <c r="CF1159" i="1"/>
  <c r="CF1160" i="1"/>
  <c r="CF1161" i="1"/>
  <c r="CF1162" i="1"/>
  <c r="CF1163" i="1"/>
  <c r="CF1164" i="1"/>
  <c r="CF1165" i="1"/>
  <c r="CF1166" i="1"/>
  <c r="CF1167" i="1"/>
  <c r="CF1168" i="1"/>
  <c r="CF1169" i="1"/>
  <c r="CF1170" i="1"/>
  <c r="CF1171" i="1"/>
  <c r="CF1172" i="1"/>
  <c r="CF1173" i="1"/>
  <c r="CF1174" i="1"/>
  <c r="CF1175" i="1"/>
  <c r="CF1176" i="1"/>
  <c r="CF1177" i="1"/>
  <c r="CF1178" i="1"/>
  <c r="CF1179" i="1"/>
  <c r="CF1180" i="1"/>
  <c r="CF1181" i="1"/>
  <c r="CF1182" i="1"/>
  <c r="CF1183" i="1"/>
  <c r="CF1184" i="1"/>
  <c r="CF1185" i="1"/>
  <c r="CF1186" i="1"/>
  <c r="CF1187" i="1"/>
  <c r="CF1188" i="1"/>
  <c r="CF1189" i="1"/>
  <c r="CF1190" i="1"/>
  <c r="CF1191" i="1"/>
  <c r="CF1192" i="1"/>
  <c r="CF1193" i="1"/>
  <c r="CF1194" i="1"/>
  <c r="CF1195" i="1"/>
  <c r="CF1196" i="1"/>
  <c r="CF1197" i="1"/>
  <c r="CF1198" i="1"/>
  <c r="CF1199" i="1"/>
  <c r="CF1200" i="1"/>
  <c r="CF1201" i="1"/>
  <c r="CF1202" i="1"/>
  <c r="CF1203" i="1"/>
  <c r="CF1204" i="1"/>
  <c r="CF1205" i="1"/>
  <c r="CF5" i="1"/>
  <c r="CD6" i="1"/>
  <c r="CD7" i="1"/>
  <c r="CD8" i="1"/>
  <c r="CD9" i="1"/>
  <c r="CD10" i="1"/>
  <c r="CD11" i="1"/>
  <c r="CD12" i="1"/>
  <c r="CD13" i="1"/>
  <c r="CD14" i="1"/>
  <c r="CD15" i="1"/>
  <c r="CD16" i="1"/>
  <c r="CD17" i="1"/>
  <c r="CD18" i="1"/>
  <c r="CD19" i="1"/>
  <c r="CD20" i="1"/>
  <c r="CD21" i="1"/>
  <c r="CD22" i="1"/>
  <c r="CD23" i="1"/>
  <c r="CD24" i="1"/>
  <c r="CD25" i="1"/>
  <c r="CD26" i="1"/>
  <c r="CD27" i="1"/>
  <c r="CD28" i="1"/>
  <c r="CD29" i="1"/>
  <c r="CD30" i="1"/>
  <c r="CD31" i="1"/>
  <c r="CD32" i="1"/>
  <c r="CD33" i="1"/>
  <c r="CD34" i="1"/>
  <c r="CD35" i="1"/>
  <c r="CD36" i="1"/>
  <c r="CD37" i="1"/>
  <c r="CD38" i="1"/>
  <c r="CD39" i="1"/>
  <c r="CD40" i="1"/>
  <c r="CD41" i="1"/>
  <c r="CD42" i="1"/>
  <c r="CD43" i="1"/>
  <c r="CD44" i="1"/>
  <c r="CD45" i="1"/>
  <c r="CD46" i="1"/>
  <c r="CD47" i="1"/>
  <c r="CD48" i="1"/>
  <c r="CD49" i="1"/>
  <c r="CD50" i="1"/>
  <c r="CD51" i="1"/>
  <c r="CD52" i="1"/>
  <c r="CD53" i="1"/>
  <c r="CD54" i="1"/>
  <c r="CD55" i="1"/>
  <c r="CD56" i="1"/>
  <c r="CD57" i="1"/>
  <c r="CD58" i="1"/>
  <c r="CD59" i="1"/>
  <c r="CD60" i="1"/>
  <c r="CD61" i="1"/>
  <c r="CD62" i="1"/>
  <c r="CD63" i="1"/>
  <c r="CD64" i="1"/>
  <c r="CD65" i="1"/>
  <c r="CD66" i="1"/>
  <c r="CD67" i="1"/>
  <c r="CD68" i="1"/>
  <c r="CD69" i="1"/>
  <c r="CD70" i="1"/>
  <c r="CD71" i="1"/>
  <c r="CD72" i="1"/>
  <c r="CD73" i="1"/>
  <c r="CD74" i="1"/>
  <c r="CD75" i="1"/>
  <c r="CD76" i="1"/>
  <c r="CD77" i="1"/>
  <c r="CD78" i="1"/>
  <c r="CD79" i="1"/>
  <c r="CD80" i="1"/>
  <c r="CD81" i="1"/>
  <c r="CD82" i="1"/>
  <c r="CD83" i="1"/>
  <c r="CD84" i="1"/>
  <c r="CD85" i="1"/>
  <c r="CD86" i="1"/>
  <c r="CD87" i="1"/>
  <c r="CD88" i="1"/>
  <c r="CD89" i="1"/>
  <c r="CD90" i="1"/>
  <c r="CD91" i="1"/>
  <c r="CD92" i="1"/>
  <c r="CD93" i="1"/>
  <c r="CD94" i="1"/>
  <c r="CD95" i="1"/>
  <c r="CD96" i="1"/>
  <c r="CD97" i="1"/>
  <c r="CD98" i="1"/>
  <c r="CD99" i="1"/>
  <c r="CD100" i="1"/>
  <c r="CD101" i="1"/>
  <c r="CD102" i="1"/>
  <c r="CD103" i="1"/>
  <c r="CD104" i="1"/>
  <c r="CD105" i="1"/>
  <c r="CD106" i="1"/>
  <c r="CD107" i="1"/>
  <c r="CD108" i="1"/>
  <c r="CD109" i="1"/>
  <c r="CD110" i="1"/>
  <c r="CD111" i="1"/>
  <c r="CD112" i="1"/>
  <c r="CD113" i="1"/>
  <c r="CD114" i="1"/>
  <c r="CD115" i="1"/>
  <c r="CD116" i="1"/>
  <c r="CD117" i="1"/>
  <c r="CD118" i="1"/>
  <c r="CD119" i="1"/>
  <c r="CD120" i="1"/>
  <c r="CD121" i="1"/>
  <c r="CD122" i="1"/>
  <c r="CD123" i="1"/>
  <c r="CD124" i="1"/>
  <c r="CD125" i="1"/>
  <c r="CD126" i="1"/>
  <c r="CD127" i="1"/>
  <c r="CD128" i="1"/>
  <c r="CD129" i="1"/>
  <c r="CD130" i="1"/>
  <c r="CD131" i="1"/>
  <c r="CD132" i="1"/>
  <c r="CD133" i="1"/>
  <c r="CD134" i="1"/>
  <c r="CD135" i="1"/>
  <c r="CD136" i="1"/>
  <c r="CD137" i="1"/>
  <c r="CD138" i="1"/>
  <c r="CD139" i="1"/>
  <c r="CD140" i="1"/>
  <c r="CD141" i="1"/>
  <c r="CD142" i="1"/>
  <c r="CD143" i="1"/>
  <c r="CD144" i="1"/>
  <c r="CD145" i="1"/>
  <c r="CD146" i="1"/>
  <c r="CD147" i="1"/>
  <c r="CD148" i="1"/>
  <c r="CD149" i="1"/>
  <c r="CD150" i="1"/>
  <c r="CD151" i="1"/>
  <c r="CD152" i="1"/>
  <c r="CD153" i="1"/>
  <c r="CD154" i="1"/>
  <c r="CD155" i="1"/>
  <c r="CD156" i="1"/>
  <c r="CD157" i="1"/>
  <c r="CD158" i="1"/>
  <c r="CD159" i="1"/>
  <c r="CD160" i="1"/>
  <c r="CD161" i="1"/>
  <c r="CD162" i="1"/>
  <c r="CD163" i="1"/>
  <c r="CD164" i="1"/>
  <c r="CD165" i="1"/>
  <c r="CD166" i="1"/>
  <c r="CD167" i="1"/>
  <c r="CD168" i="1"/>
  <c r="CD169" i="1"/>
  <c r="CD170" i="1"/>
  <c r="CD171" i="1"/>
  <c r="CD172" i="1"/>
  <c r="CD173" i="1"/>
  <c r="CD174" i="1"/>
  <c r="CD175" i="1"/>
  <c r="CD176" i="1"/>
  <c r="CD177" i="1"/>
  <c r="CD178" i="1"/>
  <c r="CD179" i="1"/>
  <c r="CD180" i="1"/>
  <c r="CD181" i="1"/>
  <c r="CD182" i="1"/>
  <c r="CD183" i="1"/>
  <c r="CD184" i="1"/>
  <c r="CD185" i="1"/>
  <c r="CD186" i="1"/>
  <c r="CD187" i="1"/>
  <c r="CD188" i="1"/>
  <c r="CD189" i="1"/>
  <c r="CD190" i="1"/>
  <c r="CD191" i="1"/>
  <c r="CD192" i="1"/>
  <c r="CD193" i="1"/>
  <c r="CD194" i="1"/>
  <c r="CD195" i="1"/>
  <c r="CD196" i="1"/>
  <c r="CD197" i="1"/>
  <c r="CD198" i="1"/>
  <c r="CD199" i="1"/>
  <c r="CD200" i="1"/>
  <c r="CD201" i="1"/>
  <c r="CD202" i="1"/>
  <c r="CD203" i="1"/>
  <c r="CD204" i="1"/>
  <c r="CD205" i="1"/>
  <c r="CD206" i="1"/>
  <c r="CD207" i="1"/>
  <c r="CD208" i="1"/>
  <c r="CD209" i="1"/>
  <c r="CD210" i="1"/>
  <c r="CD211" i="1"/>
  <c r="CD212" i="1"/>
  <c r="CD213" i="1"/>
  <c r="CD214" i="1"/>
  <c r="CD215" i="1"/>
  <c r="CD216" i="1"/>
  <c r="CD217" i="1"/>
  <c r="CD218" i="1"/>
  <c r="CD219" i="1"/>
  <c r="CD220" i="1"/>
  <c r="CD221" i="1"/>
  <c r="CD222" i="1"/>
  <c r="CD223" i="1"/>
  <c r="CD224" i="1"/>
  <c r="CD225" i="1"/>
  <c r="CD226" i="1"/>
  <c r="CD227" i="1"/>
  <c r="CD228" i="1"/>
  <c r="CD229" i="1"/>
  <c r="CD230" i="1"/>
  <c r="CD231" i="1"/>
  <c r="CD232" i="1"/>
  <c r="CD233" i="1"/>
  <c r="CD234" i="1"/>
  <c r="CD235" i="1"/>
  <c r="CD236" i="1"/>
  <c r="CD237" i="1"/>
  <c r="CD238" i="1"/>
  <c r="CD239" i="1"/>
  <c r="CD240" i="1"/>
  <c r="CD241" i="1"/>
  <c r="CD242" i="1"/>
  <c r="CD243" i="1"/>
  <c r="CD244" i="1"/>
  <c r="CD245" i="1"/>
  <c r="CD246" i="1"/>
  <c r="CD247" i="1"/>
  <c r="CD248" i="1"/>
  <c r="CD249" i="1"/>
  <c r="CD250" i="1"/>
  <c r="CD251" i="1"/>
  <c r="CD252" i="1"/>
  <c r="CD253" i="1"/>
  <c r="CD254" i="1"/>
  <c r="CD255" i="1"/>
  <c r="CD256" i="1"/>
  <c r="CD257" i="1"/>
  <c r="CD258" i="1"/>
  <c r="CD259" i="1"/>
  <c r="CD260" i="1"/>
  <c r="CD261" i="1"/>
  <c r="CD262" i="1"/>
  <c r="CD263" i="1"/>
  <c r="CD264" i="1"/>
  <c r="CD265" i="1"/>
  <c r="CD266" i="1"/>
  <c r="CD267" i="1"/>
  <c r="CD268" i="1"/>
  <c r="CD269" i="1"/>
  <c r="CD270" i="1"/>
  <c r="CD271" i="1"/>
  <c r="CD272" i="1"/>
  <c r="CD273" i="1"/>
  <c r="CD274" i="1"/>
  <c r="CD275" i="1"/>
  <c r="CD276" i="1"/>
  <c r="CD277" i="1"/>
  <c r="CD278" i="1"/>
  <c r="CD279" i="1"/>
  <c r="CD280" i="1"/>
  <c r="CD281" i="1"/>
  <c r="CD282" i="1"/>
  <c r="CD283" i="1"/>
  <c r="CD284" i="1"/>
  <c r="CD285" i="1"/>
  <c r="CD286" i="1"/>
  <c r="CD287" i="1"/>
  <c r="CD288" i="1"/>
  <c r="CD289" i="1"/>
  <c r="CD290" i="1"/>
  <c r="CD291" i="1"/>
  <c r="CD292" i="1"/>
  <c r="CD293" i="1"/>
  <c r="CD294" i="1"/>
  <c r="CD295" i="1"/>
  <c r="CD296" i="1"/>
  <c r="CD297" i="1"/>
  <c r="CD298" i="1"/>
  <c r="CD299" i="1"/>
  <c r="CD300" i="1"/>
  <c r="CD301" i="1"/>
  <c r="CD302" i="1"/>
  <c r="CD303" i="1"/>
  <c r="CD304" i="1"/>
  <c r="CD305" i="1"/>
  <c r="CD306" i="1"/>
  <c r="CD307" i="1"/>
  <c r="CD308" i="1"/>
  <c r="CD309" i="1"/>
  <c r="CD310" i="1"/>
  <c r="CD311" i="1"/>
  <c r="CD312" i="1"/>
  <c r="CD313" i="1"/>
  <c r="CD314" i="1"/>
  <c r="CD315" i="1"/>
  <c r="CD316" i="1"/>
  <c r="CD317" i="1"/>
  <c r="CD318" i="1"/>
  <c r="CD319" i="1"/>
  <c r="CD320" i="1"/>
  <c r="CD321" i="1"/>
  <c r="CD322" i="1"/>
  <c r="CD323" i="1"/>
  <c r="CD324" i="1"/>
  <c r="CD325" i="1"/>
  <c r="CD326" i="1"/>
  <c r="CD327" i="1"/>
  <c r="CD328" i="1"/>
  <c r="CD329" i="1"/>
  <c r="CD330" i="1"/>
  <c r="CD331" i="1"/>
  <c r="CD332" i="1"/>
  <c r="CD333" i="1"/>
  <c r="CD334" i="1"/>
  <c r="CD335" i="1"/>
  <c r="CD336" i="1"/>
  <c r="CD337" i="1"/>
  <c r="CD338" i="1"/>
  <c r="CD339" i="1"/>
  <c r="CD340" i="1"/>
  <c r="CD341" i="1"/>
  <c r="CD342" i="1"/>
  <c r="CD343" i="1"/>
  <c r="CD344" i="1"/>
  <c r="CD345" i="1"/>
  <c r="CD346" i="1"/>
  <c r="CD347" i="1"/>
  <c r="CD348" i="1"/>
  <c r="CD349" i="1"/>
  <c r="CD350" i="1"/>
  <c r="CD351" i="1"/>
  <c r="CD352" i="1"/>
  <c r="CD353" i="1"/>
  <c r="CD354" i="1"/>
  <c r="CD355" i="1"/>
  <c r="CD356" i="1"/>
  <c r="CD357" i="1"/>
  <c r="CD358" i="1"/>
  <c r="CD359" i="1"/>
  <c r="CD360" i="1"/>
  <c r="CD361" i="1"/>
  <c r="CD362" i="1"/>
  <c r="CD363" i="1"/>
  <c r="CD364" i="1"/>
  <c r="CD365" i="1"/>
  <c r="CD366" i="1"/>
  <c r="CD367" i="1"/>
  <c r="CD368" i="1"/>
  <c r="CD369" i="1"/>
  <c r="CD370" i="1"/>
  <c r="CD371" i="1"/>
  <c r="CD372" i="1"/>
  <c r="CD373" i="1"/>
  <c r="CD374" i="1"/>
  <c r="CD375" i="1"/>
  <c r="CD376" i="1"/>
  <c r="CD377" i="1"/>
  <c r="CD378" i="1"/>
  <c r="CD379" i="1"/>
  <c r="CD380" i="1"/>
  <c r="CD381" i="1"/>
  <c r="CD382" i="1"/>
  <c r="CD383" i="1"/>
  <c r="CD384" i="1"/>
  <c r="CD385" i="1"/>
  <c r="CD386" i="1"/>
  <c r="CD387" i="1"/>
  <c r="CD388" i="1"/>
  <c r="CD389" i="1"/>
  <c r="CD390" i="1"/>
  <c r="CD391" i="1"/>
  <c r="CD392" i="1"/>
  <c r="CD393" i="1"/>
  <c r="CD394" i="1"/>
  <c r="CD395" i="1"/>
  <c r="CD396" i="1"/>
  <c r="CD397" i="1"/>
  <c r="CD398" i="1"/>
  <c r="CD399" i="1"/>
  <c r="CD400" i="1"/>
  <c r="CD401" i="1"/>
  <c r="CD402" i="1"/>
  <c r="CD403" i="1"/>
  <c r="CD404" i="1"/>
  <c r="CD405" i="1"/>
  <c r="CD406" i="1"/>
  <c r="CD407" i="1"/>
  <c r="CD408" i="1"/>
  <c r="CD409" i="1"/>
  <c r="CD410" i="1"/>
  <c r="CD411" i="1"/>
  <c r="CD412" i="1"/>
  <c r="CD413" i="1"/>
  <c r="CD414" i="1"/>
  <c r="CD415" i="1"/>
  <c r="CD416" i="1"/>
  <c r="CD417" i="1"/>
  <c r="CD418" i="1"/>
  <c r="CD419" i="1"/>
  <c r="CD420" i="1"/>
  <c r="CD421" i="1"/>
  <c r="CD422" i="1"/>
  <c r="CD423" i="1"/>
  <c r="CD424" i="1"/>
  <c r="CD425" i="1"/>
  <c r="CD426" i="1"/>
  <c r="CD427" i="1"/>
  <c r="CD428" i="1"/>
  <c r="CD429" i="1"/>
  <c r="CD430" i="1"/>
  <c r="CD431" i="1"/>
  <c r="CD432" i="1"/>
  <c r="CD433" i="1"/>
  <c r="CD434" i="1"/>
  <c r="CD435" i="1"/>
  <c r="CD436" i="1"/>
  <c r="CD437" i="1"/>
  <c r="CD438" i="1"/>
  <c r="CD439" i="1"/>
  <c r="CD440" i="1"/>
  <c r="CD441" i="1"/>
  <c r="CD442" i="1"/>
  <c r="CD443" i="1"/>
  <c r="CD444" i="1"/>
  <c r="CD445" i="1"/>
  <c r="CD446" i="1"/>
  <c r="CD447" i="1"/>
  <c r="CD448" i="1"/>
  <c r="CD449" i="1"/>
  <c r="CD450" i="1"/>
  <c r="CD451" i="1"/>
  <c r="CD452" i="1"/>
  <c r="CD453" i="1"/>
  <c r="CD454" i="1"/>
  <c r="CD455" i="1"/>
  <c r="CD456" i="1"/>
  <c r="CD457" i="1"/>
  <c r="CD458" i="1"/>
  <c r="CD459" i="1"/>
  <c r="CD460" i="1"/>
  <c r="CD461" i="1"/>
  <c r="CD462" i="1"/>
  <c r="CD463" i="1"/>
  <c r="CD464" i="1"/>
  <c r="CD465" i="1"/>
  <c r="CD466" i="1"/>
  <c r="CD467" i="1"/>
  <c r="CD468" i="1"/>
  <c r="CD469" i="1"/>
  <c r="CD470" i="1"/>
  <c r="CD471" i="1"/>
  <c r="CD472" i="1"/>
  <c r="CD473" i="1"/>
  <c r="CD474" i="1"/>
  <c r="CD475" i="1"/>
  <c r="CD476" i="1"/>
  <c r="CD477" i="1"/>
  <c r="CD478" i="1"/>
  <c r="CD479" i="1"/>
  <c r="CD480" i="1"/>
  <c r="CD481" i="1"/>
  <c r="CD482" i="1"/>
  <c r="CD483" i="1"/>
  <c r="CD484" i="1"/>
  <c r="CD485" i="1"/>
  <c r="CD486" i="1"/>
  <c r="CD487" i="1"/>
  <c r="CD488" i="1"/>
  <c r="CD489" i="1"/>
  <c r="CD490" i="1"/>
  <c r="CD491" i="1"/>
  <c r="CD492" i="1"/>
  <c r="CD493" i="1"/>
  <c r="CD494" i="1"/>
  <c r="CD495" i="1"/>
  <c r="CD496" i="1"/>
  <c r="CD497" i="1"/>
  <c r="CD498" i="1"/>
  <c r="CD499" i="1"/>
  <c r="CD500" i="1"/>
  <c r="CD501" i="1"/>
  <c r="CD502" i="1"/>
  <c r="CD503" i="1"/>
  <c r="CD504" i="1"/>
  <c r="CD505" i="1"/>
  <c r="CD506" i="1"/>
  <c r="CD507" i="1"/>
  <c r="CD508" i="1"/>
  <c r="CD509" i="1"/>
  <c r="CD510" i="1"/>
  <c r="CD511" i="1"/>
  <c r="CD512" i="1"/>
  <c r="CD513" i="1"/>
  <c r="CD514" i="1"/>
  <c r="CD515" i="1"/>
  <c r="CD516" i="1"/>
  <c r="CD517" i="1"/>
  <c r="CD518" i="1"/>
  <c r="CD519" i="1"/>
  <c r="CD520" i="1"/>
  <c r="CD521" i="1"/>
  <c r="CD522" i="1"/>
  <c r="CD523" i="1"/>
  <c r="CD524" i="1"/>
  <c r="CD525" i="1"/>
  <c r="CD526" i="1"/>
  <c r="CD527" i="1"/>
  <c r="CD528" i="1"/>
  <c r="CD529" i="1"/>
  <c r="CD530" i="1"/>
  <c r="CD531" i="1"/>
  <c r="CD532" i="1"/>
  <c r="CD533" i="1"/>
  <c r="CD534" i="1"/>
  <c r="CD535" i="1"/>
  <c r="CD536" i="1"/>
  <c r="CD537" i="1"/>
  <c r="CD538" i="1"/>
  <c r="CD539" i="1"/>
  <c r="CD540" i="1"/>
  <c r="CD541" i="1"/>
  <c r="CD542" i="1"/>
  <c r="CD543" i="1"/>
  <c r="CD544" i="1"/>
  <c r="CD545" i="1"/>
  <c r="CD546" i="1"/>
  <c r="CD547" i="1"/>
  <c r="CD548" i="1"/>
  <c r="CD549" i="1"/>
  <c r="CD550" i="1"/>
  <c r="CD551" i="1"/>
  <c r="CD552" i="1"/>
  <c r="CD553" i="1"/>
  <c r="CD554" i="1"/>
  <c r="CD555" i="1"/>
  <c r="CD556" i="1"/>
  <c r="CD557" i="1"/>
  <c r="CD558" i="1"/>
  <c r="CD559" i="1"/>
  <c r="CD560" i="1"/>
  <c r="CD561" i="1"/>
  <c r="CD562" i="1"/>
  <c r="CD563" i="1"/>
  <c r="CD564" i="1"/>
  <c r="CD565" i="1"/>
  <c r="CD566" i="1"/>
  <c r="CD567" i="1"/>
  <c r="CD568" i="1"/>
  <c r="CD569" i="1"/>
  <c r="CD570" i="1"/>
  <c r="CD571" i="1"/>
  <c r="CD572" i="1"/>
  <c r="CD573" i="1"/>
  <c r="CD574" i="1"/>
  <c r="CD575" i="1"/>
  <c r="CD576" i="1"/>
  <c r="CD577" i="1"/>
  <c r="CD578" i="1"/>
  <c r="CD579" i="1"/>
  <c r="CD580" i="1"/>
  <c r="CD581" i="1"/>
  <c r="CD582" i="1"/>
  <c r="CD583" i="1"/>
  <c r="CD584" i="1"/>
  <c r="CD585" i="1"/>
  <c r="CD586" i="1"/>
  <c r="CD587" i="1"/>
  <c r="CD588" i="1"/>
  <c r="CD589" i="1"/>
  <c r="CD590" i="1"/>
  <c r="CD591" i="1"/>
  <c r="CD592" i="1"/>
  <c r="CD593" i="1"/>
  <c r="CD594" i="1"/>
  <c r="CD595" i="1"/>
  <c r="CD596" i="1"/>
  <c r="CD597" i="1"/>
  <c r="CD598" i="1"/>
  <c r="CD599" i="1"/>
  <c r="CD600" i="1"/>
  <c r="CD601" i="1"/>
  <c r="CD602" i="1"/>
  <c r="CD603" i="1"/>
  <c r="CD604" i="1"/>
  <c r="CD605" i="1"/>
  <c r="CD606" i="1"/>
  <c r="CD607" i="1"/>
  <c r="CD608" i="1"/>
  <c r="CD609" i="1"/>
  <c r="CD610" i="1"/>
  <c r="CD611" i="1"/>
  <c r="CD612" i="1"/>
  <c r="CD613" i="1"/>
  <c r="CD614" i="1"/>
  <c r="CD615" i="1"/>
  <c r="CD616" i="1"/>
  <c r="CD617" i="1"/>
  <c r="CD618" i="1"/>
  <c r="CD619" i="1"/>
  <c r="CD620" i="1"/>
  <c r="CD621" i="1"/>
  <c r="CD622" i="1"/>
  <c r="CD623" i="1"/>
  <c r="CD624" i="1"/>
  <c r="CD625" i="1"/>
  <c r="CD626" i="1"/>
  <c r="CD627" i="1"/>
  <c r="CD628" i="1"/>
  <c r="CD629" i="1"/>
  <c r="CD630" i="1"/>
  <c r="CD631" i="1"/>
  <c r="CD632" i="1"/>
  <c r="CD633" i="1"/>
  <c r="CD634" i="1"/>
  <c r="CD635" i="1"/>
  <c r="CD636" i="1"/>
  <c r="CD637" i="1"/>
  <c r="CD638" i="1"/>
  <c r="CD639" i="1"/>
  <c r="CD640" i="1"/>
  <c r="CD641" i="1"/>
  <c r="CD642" i="1"/>
  <c r="CD643" i="1"/>
  <c r="CD644" i="1"/>
  <c r="CD645" i="1"/>
  <c r="CD646" i="1"/>
  <c r="CD647" i="1"/>
  <c r="CD648" i="1"/>
  <c r="CD649" i="1"/>
  <c r="CD650" i="1"/>
  <c r="CD651" i="1"/>
  <c r="CD652" i="1"/>
  <c r="CD653" i="1"/>
  <c r="CD654" i="1"/>
  <c r="CD655" i="1"/>
  <c r="CD656" i="1"/>
  <c r="CD657" i="1"/>
  <c r="CD658" i="1"/>
  <c r="CD659" i="1"/>
  <c r="CD660" i="1"/>
  <c r="CD661" i="1"/>
  <c r="CD662" i="1"/>
  <c r="CD663" i="1"/>
  <c r="CD664" i="1"/>
  <c r="CD665" i="1"/>
  <c r="CD666" i="1"/>
  <c r="CD667" i="1"/>
  <c r="CD668" i="1"/>
  <c r="CD669" i="1"/>
  <c r="CD670" i="1"/>
  <c r="CD671" i="1"/>
  <c r="CD672" i="1"/>
  <c r="CD673" i="1"/>
  <c r="CD674" i="1"/>
  <c r="CD675" i="1"/>
  <c r="CD676" i="1"/>
  <c r="CD677" i="1"/>
  <c r="CD678" i="1"/>
  <c r="CD679" i="1"/>
  <c r="CD680" i="1"/>
  <c r="CD681" i="1"/>
  <c r="CD682" i="1"/>
  <c r="CD683" i="1"/>
  <c r="CD684" i="1"/>
  <c r="CD685" i="1"/>
  <c r="CD686" i="1"/>
  <c r="CD687" i="1"/>
  <c r="CD688" i="1"/>
  <c r="CD689" i="1"/>
  <c r="CD690" i="1"/>
  <c r="CD691" i="1"/>
  <c r="CD692" i="1"/>
  <c r="CD693" i="1"/>
  <c r="CD694" i="1"/>
  <c r="CD695" i="1"/>
  <c r="CD696" i="1"/>
  <c r="CD697" i="1"/>
  <c r="CD698" i="1"/>
  <c r="CD699" i="1"/>
  <c r="CD700" i="1"/>
  <c r="CD701" i="1"/>
  <c r="CD702" i="1"/>
  <c r="CD703" i="1"/>
  <c r="CD704" i="1"/>
  <c r="CD705" i="1"/>
  <c r="CD706" i="1"/>
  <c r="CD707" i="1"/>
  <c r="CD708" i="1"/>
  <c r="CD709" i="1"/>
  <c r="CD710" i="1"/>
  <c r="CD711" i="1"/>
  <c r="CD712" i="1"/>
  <c r="CD713" i="1"/>
  <c r="CD714" i="1"/>
  <c r="CD715" i="1"/>
  <c r="CD716" i="1"/>
  <c r="CD717" i="1"/>
  <c r="CD718" i="1"/>
  <c r="CD719" i="1"/>
  <c r="CD720" i="1"/>
  <c r="CD721" i="1"/>
  <c r="CD722" i="1"/>
  <c r="CD723" i="1"/>
  <c r="CD724" i="1"/>
  <c r="CD725" i="1"/>
  <c r="CD726" i="1"/>
  <c r="CD727" i="1"/>
  <c r="CD728" i="1"/>
  <c r="CD729" i="1"/>
  <c r="CD730" i="1"/>
  <c r="CD731" i="1"/>
  <c r="CD732" i="1"/>
  <c r="CD733" i="1"/>
  <c r="CD734" i="1"/>
  <c r="CD735" i="1"/>
  <c r="CD736" i="1"/>
  <c r="CD737" i="1"/>
  <c r="CD738" i="1"/>
  <c r="CD739" i="1"/>
  <c r="CD740" i="1"/>
  <c r="CD741" i="1"/>
  <c r="CD742" i="1"/>
  <c r="CD743" i="1"/>
  <c r="CD744" i="1"/>
  <c r="CD745" i="1"/>
  <c r="CD746" i="1"/>
  <c r="CD747" i="1"/>
  <c r="CD748" i="1"/>
  <c r="CD749" i="1"/>
  <c r="CD750" i="1"/>
  <c r="CD751" i="1"/>
  <c r="CD752" i="1"/>
  <c r="CD753" i="1"/>
  <c r="CD754" i="1"/>
  <c r="CD755" i="1"/>
  <c r="CD756" i="1"/>
  <c r="CD757" i="1"/>
  <c r="CD758" i="1"/>
  <c r="CD759" i="1"/>
  <c r="CD760" i="1"/>
  <c r="CD761" i="1"/>
  <c r="CD762" i="1"/>
  <c r="CD763" i="1"/>
  <c r="CD764" i="1"/>
  <c r="CD765" i="1"/>
  <c r="CD766" i="1"/>
  <c r="CD767" i="1"/>
  <c r="CD768" i="1"/>
  <c r="CD769" i="1"/>
  <c r="CD770" i="1"/>
  <c r="CD771" i="1"/>
  <c r="CD772" i="1"/>
  <c r="CD773" i="1"/>
  <c r="CD774" i="1"/>
  <c r="CD775" i="1"/>
  <c r="CD776" i="1"/>
  <c r="CD777" i="1"/>
  <c r="CD778" i="1"/>
  <c r="CD779" i="1"/>
  <c r="CD780" i="1"/>
  <c r="CD781" i="1"/>
  <c r="CD782" i="1"/>
  <c r="CD783" i="1"/>
  <c r="CD784" i="1"/>
  <c r="CD785" i="1"/>
  <c r="CD786" i="1"/>
  <c r="CD787" i="1"/>
  <c r="CD788" i="1"/>
  <c r="CD789" i="1"/>
  <c r="CD790" i="1"/>
  <c r="CD791" i="1"/>
  <c r="CD792" i="1"/>
  <c r="CD793" i="1"/>
  <c r="CD794" i="1"/>
  <c r="CD795" i="1"/>
  <c r="CD796" i="1"/>
  <c r="CD797" i="1"/>
  <c r="CD798" i="1"/>
  <c r="CD799" i="1"/>
  <c r="CD800" i="1"/>
  <c r="CD801" i="1"/>
  <c r="CD802" i="1"/>
  <c r="CD803" i="1"/>
  <c r="CD804" i="1"/>
  <c r="CD805" i="1"/>
  <c r="CD806" i="1"/>
  <c r="CD807" i="1"/>
  <c r="CD808" i="1"/>
  <c r="CD809" i="1"/>
  <c r="CD810" i="1"/>
  <c r="CD811" i="1"/>
  <c r="CD812" i="1"/>
  <c r="CD813" i="1"/>
  <c r="CD814" i="1"/>
  <c r="CD815" i="1"/>
  <c r="CD816" i="1"/>
  <c r="CD817" i="1"/>
  <c r="CD818" i="1"/>
  <c r="CD819" i="1"/>
  <c r="CD820" i="1"/>
  <c r="CD821" i="1"/>
  <c r="CD822" i="1"/>
  <c r="CD823" i="1"/>
  <c r="CD824" i="1"/>
  <c r="CD825" i="1"/>
  <c r="CD826" i="1"/>
  <c r="CD827" i="1"/>
  <c r="CD828" i="1"/>
  <c r="CD829" i="1"/>
  <c r="CD830" i="1"/>
  <c r="CD831" i="1"/>
  <c r="CD832" i="1"/>
  <c r="CD833" i="1"/>
  <c r="CD834" i="1"/>
  <c r="CD835" i="1"/>
  <c r="CD836" i="1"/>
  <c r="CD837" i="1"/>
  <c r="CD838" i="1"/>
  <c r="CD839" i="1"/>
  <c r="CD840" i="1"/>
  <c r="CD841" i="1"/>
  <c r="CD842" i="1"/>
  <c r="CD843" i="1"/>
  <c r="CD844" i="1"/>
  <c r="CD845" i="1"/>
  <c r="CD846" i="1"/>
  <c r="CD847" i="1"/>
  <c r="CD848" i="1"/>
  <c r="CD849" i="1"/>
  <c r="CD850" i="1"/>
  <c r="CD851" i="1"/>
  <c r="CD852" i="1"/>
  <c r="CD853" i="1"/>
  <c r="CD854" i="1"/>
  <c r="CD855" i="1"/>
  <c r="CD856" i="1"/>
  <c r="CD857" i="1"/>
  <c r="CD858" i="1"/>
  <c r="CD859" i="1"/>
  <c r="CD860" i="1"/>
  <c r="CD861" i="1"/>
  <c r="CD862" i="1"/>
  <c r="CD863" i="1"/>
  <c r="CD864" i="1"/>
  <c r="CD865" i="1"/>
  <c r="CD866" i="1"/>
  <c r="CD867" i="1"/>
  <c r="CD868" i="1"/>
  <c r="CD869" i="1"/>
  <c r="CD870" i="1"/>
  <c r="CD871" i="1"/>
  <c r="CD872" i="1"/>
  <c r="CD873" i="1"/>
  <c r="CD874" i="1"/>
  <c r="CD875" i="1"/>
  <c r="CD876" i="1"/>
  <c r="CD877" i="1"/>
  <c r="CD878" i="1"/>
  <c r="CD879" i="1"/>
  <c r="CD880" i="1"/>
  <c r="CD881" i="1"/>
  <c r="CD882" i="1"/>
  <c r="CD883" i="1"/>
  <c r="CD884" i="1"/>
  <c r="CD885" i="1"/>
  <c r="CD886" i="1"/>
  <c r="CD887" i="1"/>
  <c r="CD888" i="1"/>
  <c r="CD889" i="1"/>
  <c r="CD890" i="1"/>
  <c r="CD891" i="1"/>
  <c r="CD892" i="1"/>
  <c r="CD893" i="1"/>
  <c r="CD894" i="1"/>
  <c r="CD895" i="1"/>
  <c r="CD896" i="1"/>
  <c r="CD897" i="1"/>
  <c r="CD898" i="1"/>
  <c r="CD899" i="1"/>
  <c r="CD900" i="1"/>
  <c r="CD901" i="1"/>
  <c r="CD902" i="1"/>
  <c r="CD903" i="1"/>
  <c r="CD904" i="1"/>
  <c r="CD905" i="1"/>
  <c r="CD906" i="1"/>
  <c r="CD907" i="1"/>
  <c r="CD908" i="1"/>
  <c r="CD909" i="1"/>
  <c r="CD910" i="1"/>
  <c r="CD911" i="1"/>
  <c r="CD912" i="1"/>
  <c r="CD913" i="1"/>
  <c r="CD914" i="1"/>
  <c r="CD915" i="1"/>
  <c r="CD916" i="1"/>
  <c r="CD917" i="1"/>
  <c r="CD918" i="1"/>
  <c r="CD919" i="1"/>
  <c r="CD920" i="1"/>
  <c r="CD921" i="1"/>
  <c r="CD922" i="1"/>
  <c r="CD923" i="1"/>
  <c r="CD924" i="1"/>
  <c r="CD925" i="1"/>
  <c r="CD926" i="1"/>
  <c r="CD927" i="1"/>
  <c r="CD928" i="1"/>
  <c r="CD929" i="1"/>
  <c r="CD930" i="1"/>
  <c r="CD931" i="1"/>
  <c r="CD932" i="1"/>
  <c r="CD933" i="1"/>
  <c r="CD934" i="1"/>
  <c r="CD935" i="1"/>
  <c r="CD936" i="1"/>
  <c r="CD937" i="1"/>
  <c r="CD938" i="1"/>
  <c r="CD939" i="1"/>
  <c r="CD940" i="1"/>
  <c r="CD941" i="1"/>
  <c r="CD942" i="1"/>
  <c r="CD943" i="1"/>
  <c r="CD944" i="1"/>
  <c r="CD945" i="1"/>
  <c r="CD946" i="1"/>
  <c r="CD947" i="1"/>
  <c r="CD948" i="1"/>
  <c r="CD949" i="1"/>
  <c r="CD950" i="1"/>
  <c r="CD951" i="1"/>
  <c r="CD952" i="1"/>
  <c r="CD953" i="1"/>
  <c r="CD954" i="1"/>
  <c r="CD955" i="1"/>
  <c r="CD956" i="1"/>
  <c r="CD957" i="1"/>
  <c r="CD958" i="1"/>
  <c r="CD959" i="1"/>
  <c r="CD960" i="1"/>
  <c r="CD961" i="1"/>
  <c r="CD962" i="1"/>
  <c r="CD963" i="1"/>
  <c r="CD964" i="1"/>
  <c r="CD965" i="1"/>
  <c r="CD966" i="1"/>
  <c r="CD967" i="1"/>
  <c r="CD968" i="1"/>
  <c r="CD969" i="1"/>
  <c r="CD970" i="1"/>
  <c r="CD971" i="1"/>
  <c r="CD972" i="1"/>
  <c r="CD973" i="1"/>
  <c r="CD974" i="1"/>
  <c r="CD975" i="1"/>
  <c r="CD976" i="1"/>
  <c r="CD977" i="1"/>
  <c r="CD978" i="1"/>
  <c r="CD979" i="1"/>
  <c r="CD980" i="1"/>
  <c r="CD981" i="1"/>
  <c r="CD982" i="1"/>
  <c r="CD983" i="1"/>
  <c r="CD984" i="1"/>
  <c r="CD985" i="1"/>
  <c r="CD986" i="1"/>
  <c r="CD987" i="1"/>
  <c r="CD988" i="1"/>
  <c r="CD989" i="1"/>
  <c r="CD990" i="1"/>
  <c r="CD991" i="1"/>
  <c r="CD992" i="1"/>
  <c r="CD993" i="1"/>
  <c r="CD994" i="1"/>
  <c r="CD995" i="1"/>
  <c r="CD996" i="1"/>
  <c r="CD997" i="1"/>
  <c r="CD998" i="1"/>
  <c r="CD999" i="1"/>
  <c r="CD1000" i="1"/>
  <c r="CD1001" i="1"/>
  <c r="CD1002" i="1"/>
  <c r="CD1003" i="1"/>
  <c r="CD1004" i="1"/>
  <c r="CD1005" i="1"/>
  <c r="CD1006" i="1"/>
  <c r="CD1007" i="1"/>
  <c r="CD1008" i="1"/>
  <c r="CD1009" i="1"/>
  <c r="CD1010" i="1"/>
  <c r="CD1011" i="1"/>
  <c r="CD1012" i="1"/>
  <c r="CD1013" i="1"/>
  <c r="CD1014" i="1"/>
  <c r="CD1015" i="1"/>
  <c r="CD1016" i="1"/>
  <c r="CD1017" i="1"/>
  <c r="CD1018" i="1"/>
  <c r="CD1019" i="1"/>
  <c r="CD1020" i="1"/>
  <c r="CD1021" i="1"/>
  <c r="CD1022" i="1"/>
  <c r="CD1023" i="1"/>
  <c r="CD1024" i="1"/>
  <c r="CD1025" i="1"/>
  <c r="CD1026" i="1"/>
  <c r="CD1027" i="1"/>
  <c r="CD1028" i="1"/>
  <c r="CD1029" i="1"/>
  <c r="CD1030" i="1"/>
  <c r="CD1031" i="1"/>
  <c r="CD1032" i="1"/>
  <c r="CD1033" i="1"/>
  <c r="CD1034" i="1"/>
  <c r="CD1035" i="1"/>
  <c r="CD1036" i="1"/>
  <c r="CD1037" i="1"/>
  <c r="CD1038" i="1"/>
  <c r="CD1039" i="1"/>
  <c r="CD1040" i="1"/>
  <c r="CD1041" i="1"/>
  <c r="CD1042" i="1"/>
  <c r="CD1043" i="1"/>
  <c r="CD1044" i="1"/>
  <c r="CD1045" i="1"/>
  <c r="CD1046" i="1"/>
  <c r="CD1047" i="1"/>
  <c r="CD1048" i="1"/>
  <c r="CD1049" i="1"/>
  <c r="CD1050" i="1"/>
  <c r="CD1051" i="1"/>
  <c r="CD1052" i="1"/>
  <c r="CD1053" i="1"/>
  <c r="CD1054" i="1"/>
  <c r="CD1055" i="1"/>
  <c r="CD1056" i="1"/>
  <c r="CD1057" i="1"/>
  <c r="CD1058" i="1"/>
  <c r="CD1059" i="1"/>
  <c r="CD1060" i="1"/>
  <c r="CD1061" i="1"/>
  <c r="CD1062" i="1"/>
  <c r="CD1063" i="1"/>
  <c r="CD1064" i="1"/>
  <c r="CD1065" i="1"/>
  <c r="CD1066" i="1"/>
  <c r="CD1067" i="1"/>
  <c r="CD1068" i="1"/>
  <c r="CD1069" i="1"/>
  <c r="CD1070" i="1"/>
  <c r="CD1071" i="1"/>
  <c r="CD1072" i="1"/>
  <c r="CD1073" i="1"/>
  <c r="CD1074" i="1"/>
  <c r="CD1075" i="1"/>
  <c r="CD1076" i="1"/>
  <c r="CD1077" i="1"/>
  <c r="CD1078" i="1"/>
  <c r="CD1079" i="1"/>
  <c r="CD1080" i="1"/>
  <c r="CD1081" i="1"/>
  <c r="CD1082" i="1"/>
  <c r="CD1083" i="1"/>
  <c r="CD1084" i="1"/>
  <c r="CD1085" i="1"/>
  <c r="CD1086" i="1"/>
  <c r="CD1087" i="1"/>
  <c r="CD1088" i="1"/>
  <c r="CD1089" i="1"/>
  <c r="CD1090" i="1"/>
  <c r="CD1091" i="1"/>
  <c r="CD1092" i="1"/>
  <c r="CD1093" i="1"/>
  <c r="CD1094" i="1"/>
  <c r="CD1095" i="1"/>
  <c r="CD1096" i="1"/>
  <c r="CD1097" i="1"/>
  <c r="CD1098" i="1"/>
  <c r="CD1099" i="1"/>
  <c r="CD1100" i="1"/>
  <c r="CD1101" i="1"/>
  <c r="CD1102" i="1"/>
  <c r="CD1103" i="1"/>
  <c r="CD1104" i="1"/>
  <c r="CD1105" i="1"/>
  <c r="CD1106" i="1"/>
  <c r="CD1107" i="1"/>
  <c r="CD1108" i="1"/>
  <c r="CD1109" i="1"/>
  <c r="CD1110" i="1"/>
  <c r="CD1111" i="1"/>
  <c r="CD1112" i="1"/>
  <c r="CD1113" i="1"/>
  <c r="CD1114" i="1"/>
  <c r="CD1115" i="1"/>
  <c r="CD1116" i="1"/>
  <c r="CD1117" i="1"/>
  <c r="CD1118" i="1"/>
  <c r="CD1119" i="1"/>
  <c r="CD1120" i="1"/>
  <c r="CD1121" i="1"/>
  <c r="CD1122" i="1"/>
  <c r="CD1123" i="1"/>
  <c r="CD1124" i="1"/>
  <c r="CD1125" i="1"/>
  <c r="CD1126" i="1"/>
  <c r="CD1127" i="1"/>
  <c r="CD1128" i="1"/>
  <c r="CD1129" i="1"/>
  <c r="CD1130" i="1"/>
  <c r="CD1131" i="1"/>
  <c r="CD1132" i="1"/>
  <c r="CD1133" i="1"/>
  <c r="CD1134" i="1"/>
  <c r="CD1135" i="1"/>
  <c r="CD1136" i="1"/>
  <c r="CD1137" i="1"/>
  <c r="CD1138" i="1"/>
  <c r="CD1139" i="1"/>
  <c r="CD1140" i="1"/>
  <c r="CD1141" i="1"/>
  <c r="CD1142" i="1"/>
  <c r="CD1143" i="1"/>
  <c r="CD1144" i="1"/>
  <c r="CD1145" i="1"/>
  <c r="CD1146" i="1"/>
  <c r="CD1147" i="1"/>
  <c r="CD1148" i="1"/>
  <c r="CD1149" i="1"/>
  <c r="CD1150" i="1"/>
  <c r="CD1151" i="1"/>
  <c r="CD1152" i="1"/>
  <c r="CD1153" i="1"/>
  <c r="CD1154" i="1"/>
  <c r="CD1155" i="1"/>
  <c r="CD1156" i="1"/>
  <c r="CD1157" i="1"/>
  <c r="CD1158" i="1"/>
  <c r="CD1159" i="1"/>
  <c r="CD1160" i="1"/>
  <c r="CD1161" i="1"/>
  <c r="CD1162" i="1"/>
  <c r="CD1163" i="1"/>
  <c r="CD1164" i="1"/>
  <c r="CD1165" i="1"/>
  <c r="CD1166" i="1"/>
  <c r="CD1167" i="1"/>
  <c r="CD1168" i="1"/>
  <c r="CD1169" i="1"/>
  <c r="CD1170" i="1"/>
  <c r="CD1171" i="1"/>
  <c r="CD1172" i="1"/>
  <c r="CD1173" i="1"/>
  <c r="CD1174" i="1"/>
  <c r="CD1175" i="1"/>
  <c r="CD1176" i="1"/>
  <c r="CD1177" i="1"/>
  <c r="CD1178" i="1"/>
  <c r="CD1179" i="1"/>
  <c r="CD1180" i="1"/>
  <c r="CD1181" i="1"/>
  <c r="CD1182" i="1"/>
  <c r="CD1183" i="1"/>
  <c r="CD1184" i="1"/>
  <c r="CD1185" i="1"/>
  <c r="CD1186" i="1"/>
  <c r="CD1187" i="1"/>
  <c r="CD1188" i="1"/>
  <c r="CD1189" i="1"/>
  <c r="CD1190" i="1"/>
  <c r="CD1191" i="1"/>
  <c r="CD1192" i="1"/>
  <c r="CD1193" i="1"/>
  <c r="CD1194" i="1"/>
  <c r="CD1195" i="1"/>
  <c r="CD1196" i="1"/>
  <c r="CD1197" i="1"/>
  <c r="CD1198" i="1"/>
  <c r="CD1199" i="1"/>
  <c r="CD1200" i="1"/>
  <c r="CD1201" i="1"/>
  <c r="CD1202" i="1"/>
  <c r="CD1203" i="1"/>
  <c r="CD1204" i="1"/>
  <c r="CD1205" i="1"/>
  <c r="CD5" i="1"/>
  <c r="CB6" i="1"/>
  <c r="CB7" i="1"/>
  <c r="CB8" i="1"/>
  <c r="CB9" i="1"/>
  <c r="CB10" i="1"/>
  <c r="CB11" i="1"/>
  <c r="CB12" i="1"/>
  <c r="CB13" i="1"/>
  <c r="CB14" i="1"/>
  <c r="CB15" i="1"/>
  <c r="CB16" i="1"/>
  <c r="CB17" i="1"/>
  <c r="CB18" i="1"/>
  <c r="CB19" i="1"/>
  <c r="CB20" i="1"/>
  <c r="CB21" i="1"/>
  <c r="CB22" i="1"/>
  <c r="CB23" i="1"/>
  <c r="CB24" i="1"/>
  <c r="CB25" i="1"/>
  <c r="CB26" i="1"/>
  <c r="CB27" i="1"/>
  <c r="CB28" i="1"/>
  <c r="CB29" i="1"/>
  <c r="CB30" i="1"/>
  <c r="CB31" i="1"/>
  <c r="CB32" i="1"/>
  <c r="CB33" i="1"/>
  <c r="CB34" i="1"/>
  <c r="CB35" i="1"/>
  <c r="CB36" i="1"/>
  <c r="CB37" i="1"/>
  <c r="CB38" i="1"/>
  <c r="CB39" i="1"/>
  <c r="CB40" i="1"/>
  <c r="CB41" i="1"/>
  <c r="CB42" i="1"/>
  <c r="CB43" i="1"/>
  <c r="CB44" i="1"/>
  <c r="CB45" i="1"/>
  <c r="CB46" i="1"/>
  <c r="CB47" i="1"/>
  <c r="CB48" i="1"/>
  <c r="CB49" i="1"/>
  <c r="CB50" i="1"/>
  <c r="CB51" i="1"/>
  <c r="CB52" i="1"/>
  <c r="CB53" i="1"/>
  <c r="CB54" i="1"/>
  <c r="CB55" i="1"/>
  <c r="CB56" i="1"/>
  <c r="CB57" i="1"/>
  <c r="CB58" i="1"/>
  <c r="CB59" i="1"/>
  <c r="CB60" i="1"/>
  <c r="CB61" i="1"/>
  <c r="CB62" i="1"/>
  <c r="CB63" i="1"/>
  <c r="CB64" i="1"/>
  <c r="CB65" i="1"/>
  <c r="CB66" i="1"/>
  <c r="CB67" i="1"/>
  <c r="CB68" i="1"/>
  <c r="CB69" i="1"/>
  <c r="CB70" i="1"/>
  <c r="CB71" i="1"/>
  <c r="CB72" i="1"/>
  <c r="CB73" i="1"/>
  <c r="CB74" i="1"/>
  <c r="CB75" i="1"/>
  <c r="CB76" i="1"/>
  <c r="CB77" i="1"/>
  <c r="CB78" i="1"/>
  <c r="CB79" i="1"/>
  <c r="CB80" i="1"/>
  <c r="CB81" i="1"/>
  <c r="CB82" i="1"/>
  <c r="CB83" i="1"/>
  <c r="CB84" i="1"/>
  <c r="CB85" i="1"/>
  <c r="CB86" i="1"/>
  <c r="CB87" i="1"/>
  <c r="CB88" i="1"/>
  <c r="CB89" i="1"/>
  <c r="CB90" i="1"/>
  <c r="CB91" i="1"/>
  <c r="CB92" i="1"/>
  <c r="CB93" i="1"/>
  <c r="CB94" i="1"/>
  <c r="CB95" i="1"/>
  <c r="CB96" i="1"/>
  <c r="CB97" i="1"/>
  <c r="CB98" i="1"/>
  <c r="CB99" i="1"/>
  <c r="CB100" i="1"/>
  <c r="CB101" i="1"/>
  <c r="CB102" i="1"/>
  <c r="CB103" i="1"/>
  <c r="CB104" i="1"/>
  <c r="CB105" i="1"/>
  <c r="CB106" i="1"/>
  <c r="CB107" i="1"/>
  <c r="CB108" i="1"/>
  <c r="CB109" i="1"/>
  <c r="CB110" i="1"/>
  <c r="CB111" i="1"/>
  <c r="CB112" i="1"/>
  <c r="CB113" i="1"/>
  <c r="CB114" i="1"/>
  <c r="CB115" i="1"/>
  <c r="CB116" i="1"/>
  <c r="CB117" i="1"/>
  <c r="CB118" i="1"/>
  <c r="CB119" i="1"/>
  <c r="CB120" i="1"/>
  <c r="CB121" i="1"/>
  <c r="CB122" i="1"/>
  <c r="CB123" i="1"/>
  <c r="CB124" i="1"/>
  <c r="CB125" i="1"/>
  <c r="CB126" i="1"/>
  <c r="CB127" i="1"/>
  <c r="CB128" i="1"/>
  <c r="CB129" i="1"/>
  <c r="CB130" i="1"/>
  <c r="CB131" i="1"/>
  <c r="CB132" i="1"/>
  <c r="CB133" i="1"/>
  <c r="CB134" i="1"/>
  <c r="CB135" i="1"/>
  <c r="CB136" i="1"/>
  <c r="CB137" i="1"/>
  <c r="CB138" i="1"/>
  <c r="CB139" i="1"/>
  <c r="CB140" i="1"/>
  <c r="CB141" i="1"/>
  <c r="CB142" i="1"/>
  <c r="CB143" i="1"/>
  <c r="CB144" i="1"/>
  <c r="CB145" i="1"/>
  <c r="CB146" i="1"/>
  <c r="CB147" i="1"/>
  <c r="CB148" i="1"/>
  <c r="CB149" i="1"/>
  <c r="CB150" i="1"/>
  <c r="CB151" i="1"/>
  <c r="CB152" i="1"/>
  <c r="CB153" i="1"/>
  <c r="CB154" i="1"/>
  <c r="CB155" i="1"/>
  <c r="CB156" i="1"/>
  <c r="CB157" i="1"/>
  <c r="CB158" i="1"/>
  <c r="CB159" i="1"/>
  <c r="CB160" i="1"/>
  <c r="CB161" i="1"/>
  <c r="CB162" i="1"/>
  <c r="CB163" i="1"/>
  <c r="CB164" i="1"/>
  <c r="CB165" i="1"/>
  <c r="CB166" i="1"/>
  <c r="CB167" i="1"/>
  <c r="CB168" i="1"/>
  <c r="CB169" i="1"/>
  <c r="CB170" i="1"/>
  <c r="CB171" i="1"/>
  <c r="CB172" i="1"/>
  <c r="CB173" i="1"/>
  <c r="CB174" i="1"/>
  <c r="CB175" i="1"/>
  <c r="CB176" i="1"/>
  <c r="CB177" i="1"/>
  <c r="CB178" i="1"/>
  <c r="CB179" i="1"/>
  <c r="CB180" i="1"/>
  <c r="CB181" i="1"/>
  <c r="CB182" i="1"/>
  <c r="CB183" i="1"/>
  <c r="CB184" i="1"/>
  <c r="CB185" i="1"/>
  <c r="CB186" i="1"/>
  <c r="CB187" i="1"/>
  <c r="CB188" i="1"/>
  <c r="CB189" i="1"/>
  <c r="CB190" i="1"/>
  <c r="CB191" i="1"/>
  <c r="CB192" i="1"/>
  <c r="CB193" i="1"/>
  <c r="CB194" i="1"/>
  <c r="CB195" i="1"/>
  <c r="CB196" i="1"/>
  <c r="CB197" i="1"/>
  <c r="CB198" i="1"/>
  <c r="CB199" i="1"/>
  <c r="CB200" i="1"/>
  <c r="CB201" i="1"/>
  <c r="CB202" i="1"/>
  <c r="CB203" i="1"/>
  <c r="CB204" i="1"/>
  <c r="CB205" i="1"/>
  <c r="CB206" i="1"/>
  <c r="CB207" i="1"/>
  <c r="CB208" i="1"/>
  <c r="CB209" i="1"/>
  <c r="CB210" i="1"/>
  <c r="CB211" i="1"/>
  <c r="CB212" i="1"/>
  <c r="CB213" i="1"/>
  <c r="CB214" i="1"/>
  <c r="CB215" i="1"/>
  <c r="CB216" i="1"/>
  <c r="CB217" i="1"/>
  <c r="CB218" i="1"/>
  <c r="CB219" i="1"/>
  <c r="CB220" i="1"/>
  <c r="CB221" i="1"/>
  <c r="CB222" i="1"/>
  <c r="CB223" i="1"/>
  <c r="CB224" i="1"/>
  <c r="CB225" i="1"/>
  <c r="CB226" i="1"/>
  <c r="CB227" i="1"/>
  <c r="CB228" i="1"/>
  <c r="CB229" i="1"/>
  <c r="CB230" i="1"/>
  <c r="CB231" i="1"/>
  <c r="CB232" i="1"/>
  <c r="CB233" i="1"/>
  <c r="CB234" i="1"/>
  <c r="CB235" i="1"/>
  <c r="CB236" i="1"/>
  <c r="CB237" i="1"/>
  <c r="CB238" i="1"/>
  <c r="CB239" i="1"/>
  <c r="CB240" i="1"/>
  <c r="CB241" i="1"/>
  <c r="CB242" i="1"/>
  <c r="CB243" i="1"/>
  <c r="CB244" i="1"/>
  <c r="CB245" i="1"/>
  <c r="CB246" i="1"/>
  <c r="CB247" i="1"/>
  <c r="CB248" i="1"/>
  <c r="CB249" i="1"/>
  <c r="CB250" i="1"/>
  <c r="CB251" i="1"/>
  <c r="CB252" i="1"/>
  <c r="CB253" i="1"/>
  <c r="CB254" i="1"/>
  <c r="CB255" i="1"/>
  <c r="CB256" i="1"/>
  <c r="CB257" i="1"/>
  <c r="CB258" i="1"/>
  <c r="CB259" i="1"/>
  <c r="CB260" i="1"/>
  <c r="CB261" i="1"/>
  <c r="CB262" i="1"/>
  <c r="CB263" i="1"/>
  <c r="CB264" i="1"/>
  <c r="CB265" i="1"/>
  <c r="CB266" i="1"/>
  <c r="CB267" i="1"/>
  <c r="CB268" i="1"/>
  <c r="CB269" i="1"/>
  <c r="CB270" i="1"/>
  <c r="CB271" i="1"/>
  <c r="CB272" i="1"/>
  <c r="CB273" i="1"/>
  <c r="CB274" i="1"/>
  <c r="CB275" i="1"/>
  <c r="CB276" i="1"/>
  <c r="CB277" i="1"/>
  <c r="CB278" i="1"/>
  <c r="CB279" i="1"/>
  <c r="CB280" i="1"/>
  <c r="CB281" i="1"/>
  <c r="CB282" i="1"/>
  <c r="CB283" i="1"/>
  <c r="CB284" i="1"/>
  <c r="CB285" i="1"/>
  <c r="CB286" i="1"/>
  <c r="CB287" i="1"/>
  <c r="CB288" i="1"/>
  <c r="CB289" i="1"/>
  <c r="CB290" i="1"/>
  <c r="CB291" i="1"/>
  <c r="CB292" i="1"/>
  <c r="CB293" i="1"/>
  <c r="CB294" i="1"/>
  <c r="CB295" i="1"/>
  <c r="CB296" i="1"/>
  <c r="CB297" i="1"/>
  <c r="CB298" i="1"/>
  <c r="CB299" i="1"/>
  <c r="CB300" i="1"/>
  <c r="CB301" i="1"/>
  <c r="CB302" i="1"/>
  <c r="CB303" i="1"/>
  <c r="CB304" i="1"/>
  <c r="CB305" i="1"/>
  <c r="CB306" i="1"/>
  <c r="CB307" i="1"/>
  <c r="CB308" i="1"/>
  <c r="CB309" i="1"/>
  <c r="CB310" i="1"/>
  <c r="CB311" i="1"/>
  <c r="CB312" i="1"/>
  <c r="CB313" i="1"/>
  <c r="CB314" i="1"/>
  <c r="CB315" i="1"/>
  <c r="CB316" i="1"/>
  <c r="CB317" i="1"/>
  <c r="CB318" i="1"/>
  <c r="CB319" i="1"/>
  <c r="CB320" i="1"/>
  <c r="CB321" i="1"/>
  <c r="CB322" i="1"/>
  <c r="CB323" i="1"/>
  <c r="CB324" i="1"/>
  <c r="CB325" i="1"/>
  <c r="CB326" i="1"/>
  <c r="CB327" i="1"/>
  <c r="CB328" i="1"/>
  <c r="CB329" i="1"/>
  <c r="CB330" i="1"/>
  <c r="CB331" i="1"/>
  <c r="CB332" i="1"/>
  <c r="CB333" i="1"/>
  <c r="CB334" i="1"/>
  <c r="CB335" i="1"/>
  <c r="CB336" i="1"/>
  <c r="CB337" i="1"/>
  <c r="CB338" i="1"/>
  <c r="CB339" i="1"/>
  <c r="CB340" i="1"/>
  <c r="CB341" i="1"/>
  <c r="CB342" i="1"/>
  <c r="CB343" i="1"/>
  <c r="CB344" i="1"/>
  <c r="CB345" i="1"/>
  <c r="CB346" i="1"/>
  <c r="CB347" i="1"/>
  <c r="CB348" i="1"/>
  <c r="CB349" i="1"/>
  <c r="CB350" i="1"/>
  <c r="CB351" i="1"/>
  <c r="CB352" i="1"/>
  <c r="CB353" i="1"/>
  <c r="CB354" i="1"/>
  <c r="CB355" i="1"/>
  <c r="CB356" i="1"/>
  <c r="CB357" i="1"/>
  <c r="CB358" i="1"/>
  <c r="CB359" i="1"/>
  <c r="CB360" i="1"/>
  <c r="CB361" i="1"/>
  <c r="CB362" i="1"/>
  <c r="CB363" i="1"/>
  <c r="CB364" i="1"/>
  <c r="CB365" i="1"/>
  <c r="CB366" i="1"/>
  <c r="CB367" i="1"/>
  <c r="CB368" i="1"/>
  <c r="CB369" i="1"/>
  <c r="CB370" i="1"/>
  <c r="CB371" i="1"/>
  <c r="CB372" i="1"/>
  <c r="CB373" i="1"/>
  <c r="CB374" i="1"/>
  <c r="CB375" i="1"/>
  <c r="CB376" i="1"/>
  <c r="CB377" i="1"/>
  <c r="CB378" i="1"/>
  <c r="CB379" i="1"/>
  <c r="CB380" i="1"/>
  <c r="CB381" i="1"/>
  <c r="CB382" i="1"/>
  <c r="CB383" i="1"/>
  <c r="CB384" i="1"/>
  <c r="CB385" i="1"/>
  <c r="CB386" i="1"/>
  <c r="CB387" i="1"/>
  <c r="CB388" i="1"/>
  <c r="CB389" i="1"/>
  <c r="CB390" i="1"/>
  <c r="CB391" i="1"/>
  <c r="CB392" i="1"/>
  <c r="CB393" i="1"/>
  <c r="CB394" i="1"/>
  <c r="CB395" i="1"/>
  <c r="CB396" i="1"/>
  <c r="CB397" i="1"/>
  <c r="CB398" i="1"/>
  <c r="CB399" i="1"/>
  <c r="CB400" i="1"/>
  <c r="CB401" i="1"/>
  <c r="CB402" i="1"/>
  <c r="CB403" i="1"/>
  <c r="CB404" i="1"/>
  <c r="CB405" i="1"/>
  <c r="CB406" i="1"/>
  <c r="CB407" i="1"/>
  <c r="CB408" i="1"/>
  <c r="CB409" i="1"/>
  <c r="CB410" i="1"/>
  <c r="CB411" i="1"/>
  <c r="CB412" i="1"/>
  <c r="CB413" i="1"/>
  <c r="CB414" i="1"/>
  <c r="CB415" i="1"/>
  <c r="CB416" i="1"/>
  <c r="CB417" i="1"/>
  <c r="CB418" i="1"/>
  <c r="CB419" i="1"/>
  <c r="CB420" i="1"/>
  <c r="CB421" i="1"/>
  <c r="CB422" i="1"/>
  <c r="CB423" i="1"/>
  <c r="CB424" i="1"/>
  <c r="CB425" i="1"/>
  <c r="CB426" i="1"/>
  <c r="CB427" i="1"/>
  <c r="CB428" i="1"/>
  <c r="CB429" i="1"/>
  <c r="CB430" i="1"/>
  <c r="CB431" i="1"/>
  <c r="CB432" i="1"/>
  <c r="CB433" i="1"/>
  <c r="CB434" i="1"/>
  <c r="CB435" i="1"/>
  <c r="CB436" i="1"/>
  <c r="CB437" i="1"/>
  <c r="CB438" i="1"/>
  <c r="CB439" i="1"/>
  <c r="CB440" i="1"/>
  <c r="CB441" i="1"/>
  <c r="CB442" i="1"/>
  <c r="CB443" i="1"/>
  <c r="CB444" i="1"/>
  <c r="CB445" i="1"/>
  <c r="CB446" i="1"/>
  <c r="CB447" i="1"/>
  <c r="CB448" i="1"/>
  <c r="CB449" i="1"/>
  <c r="CB450" i="1"/>
  <c r="CB451" i="1"/>
  <c r="CB452" i="1"/>
  <c r="CB453" i="1"/>
  <c r="CB454" i="1"/>
  <c r="CB455" i="1"/>
  <c r="CB456" i="1"/>
  <c r="CB457" i="1"/>
  <c r="CB458" i="1"/>
  <c r="CB459" i="1"/>
  <c r="CB460" i="1"/>
  <c r="CB461" i="1"/>
  <c r="CB462" i="1"/>
  <c r="CB463" i="1"/>
  <c r="CB464" i="1"/>
  <c r="CB465" i="1"/>
  <c r="CB466" i="1"/>
  <c r="CB467" i="1"/>
  <c r="CB468" i="1"/>
  <c r="CB469" i="1"/>
  <c r="CB470" i="1"/>
  <c r="CB471" i="1"/>
  <c r="CB472" i="1"/>
  <c r="CB473" i="1"/>
  <c r="CB474" i="1"/>
  <c r="CB475" i="1"/>
  <c r="CB476" i="1"/>
  <c r="CB477" i="1"/>
  <c r="CB478" i="1"/>
  <c r="CB479" i="1"/>
  <c r="CB480" i="1"/>
  <c r="CB481" i="1"/>
  <c r="CB482" i="1"/>
  <c r="CB483" i="1"/>
  <c r="CB484" i="1"/>
  <c r="CB485" i="1"/>
  <c r="CB486" i="1"/>
  <c r="CB487" i="1"/>
  <c r="CB488" i="1"/>
  <c r="CB489" i="1"/>
  <c r="CB490" i="1"/>
  <c r="CB491" i="1"/>
  <c r="CB492" i="1"/>
  <c r="CB493" i="1"/>
  <c r="CB494" i="1"/>
  <c r="CB495" i="1"/>
  <c r="CB496" i="1"/>
  <c r="CB497" i="1"/>
  <c r="CB498" i="1"/>
  <c r="CB499" i="1"/>
  <c r="CB500" i="1"/>
  <c r="CB501" i="1"/>
  <c r="CB502" i="1"/>
  <c r="CB503" i="1"/>
  <c r="CB504" i="1"/>
  <c r="CB505" i="1"/>
  <c r="CB506" i="1"/>
  <c r="CB507" i="1"/>
  <c r="CB508" i="1"/>
  <c r="CB509" i="1"/>
  <c r="CB510" i="1"/>
  <c r="CB511" i="1"/>
  <c r="CB512" i="1"/>
  <c r="CB513" i="1"/>
  <c r="CB514" i="1"/>
  <c r="CB515" i="1"/>
  <c r="CB516" i="1"/>
  <c r="CB517" i="1"/>
  <c r="CB518" i="1"/>
  <c r="CB519" i="1"/>
  <c r="CB520" i="1"/>
  <c r="CB521" i="1"/>
  <c r="CB522" i="1"/>
  <c r="CB523" i="1"/>
  <c r="CB524" i="1"/>
  <c r="CB525" i="1"/>
  <c r="CB526" i="1"/>
  <c r="CB527" i="1"/>
  <c r="CB528" i="1"/>
  <c r="CB529" i="1"/>
  <c r="CB530" i="1"/>
  <c r="CB531" i="1"/>
  <c r="CB532" i="1"/>
  <c r="CB533" i="1"/>
  <c r="CB534" i="1"/>
  <c r="CB535" i="1"/>
  <c r="CB536" i="1"/>
  <c r="CB537" i="1"/>
  <c r="CB538" i="1"/>
  <c r="CB539" i="1"/>
  <c r="CB540" i="1"/>
  <c r="CB541" i="1"/>
  <c r="CB542" i="1"/>
  <c r="CB543" i="1"/>
  <c r="CB544" i="1"/>
  <c r="CB545" i="1"/>
  <c r="CB546" i="1"/>
  <c r="CB547" i="1"/>
  <c r="CB548" i="1"/>
  <c r="CB549" i="1"/>
  <c r="CB550" i="1"/>
  <c r="CB551" i="1"/>
  <c r="CB552" i="1"/>
  <c r="CB553" i="1"/>
  <c r="CB554" i="1"/>
  <c r="CB555" i="1"/>
  <c r="CB556" i="1"/>
  <c r="CB557" i="1"/>
  <c r="CB558" i="1"/>
  <c r="CB559" i="1"/>
  <c r="CB560" i="1"/>
  <c r="CB561" i="1"/>
  <c r="CB562" i="1"/>
  <c r="CB563" i="1"/>
  <c r="CB564" i="1"/>
  <c r="CB565" i="1"/>
  <c r="CB566" i="1"/>
  <c r="CB567" i="1"/>
  <c r="CB568" i="1"/>
  <c r="CB569" i="1"/>
  <c r="CB570" i="1"/>
  <c r="CB571" i="1"/>
  <c r="CB572" i="1"/>
  <c r="CB573" i="1"/>
  <c r="CB574" i="1"/>
  <c r="CB575" i="1"/>
  <c r="CB576" i="1"/>
  <c r="CB577" i="1"/>
  <c r="CB578" i="1"/>
  <c r="CB579" i="1"/>
  <c r="CB580" i="1"/>
  <c r="CB581" i="1"/>
  <c r="CB582" i="1"/>
  <c r="CB583" i="1"/>
  <c r="CB584" i="1"/>
  <c r="CB585" i="1"/>
  <c r="CB586" i="1"/>
  <c r="CB587" i="1"/>
  <c r="CB588" i="1"/>
  <c r="CB589" i="1"/>
  <c r="CB590" i="1"/>
  <c r="CB591" i="1"/>
  <c r="CB592" i="1"/>
  <c r="CB593" i="1"/>
  <c r="CB594" i="1"/>
  <c r="CB595" i="1"/>
  <c r="CB596" i="1"/>
  <c r="CB597" i="1"/>
  <c r="CB598" i="1"/>
  <c r="CB599" i="1"/>
  <c r="CB600" i="1"/>
  <c r="CB601" i="1"/>
  <c r="CB602" i="1"/>
  <c r="CB603" i="1"/>
  <c r="CB604" i="1"/>
  <c r="CB605" i="1"/>
  <c r="CB606" i="1"/>
  <c r="CB607" i="1"/>
  <c r="CB608" i="1"/>
  <c r="CB609" i="1"/>
  <c r="CB610" i="1"/>
  <c r="CB611" i="1"/>
  <c r="CB612" i="1"/>
  <c r="CB613" i="1"/>
  <c r="CB614" i="1"/>
  <c r="CB615" i="1"/>
  <c r="CB616" i="1"/>
  <c r="CB617" i="1"/>
  <c r="CB618" i="1"/>
  <c r="CB619" i="1"/>
  <c r="CB620" i="1"/>
  <c r="CB621" i="1"/>
  <c r="CB622" i="1"/>
  <c r="CB623" i="1"/>
  <c r="CB624" i="1"/>
  <c r="CB625" i="1"/>
  <c r="CB626" i="1"/>
  <c r="CB627" i="1"/>
  <c r="CB628" i="1"/>
  <c r="CB629" i="1"/>
  <c r="CB630" i="1"/>
  <c r="CB631" i="1"/>
  <c r="CB632" i="1"/>
  <c r="CB633" i="1"/>
  <c r="CB634" i="1"/>
  <c r="CB635" i="1"/>
  <c r="CB636" i="1"/>
  <c r="CB637" i="1"/>
  <c r="CB638" i="1"/>
  <c r="CB639" i="1"/>
  <c r="CB640" i="1"/>
  <c r="CB641" i="1"/>
  <c r="CB642" i="1"/>
  <c r="CB643" i="1"/>
  <c r="CB644" i="1"/>
  <c r="CB645" i="1"/>
  <c r="CB646" i="1"/>
  <c r="CB647" i="1"/>
  <c r="CB648" i="1"/>
  <c r="CB649" i="1"/>
  <c r="CB650" i="1"/>
  <c r="CB651" i="1"/>
  <c r="CB652" i="1"/>
  <c r="CB653" i="1"/>
  <c r="CB654" i="1"/>
  <c r="CB655" i="1"/>
  <c r="CB656" i="1"/>
  <c r="CB657" i="1"/>
  <c r="CB658" i="1"/>
  <c r="CB659" i="1"/>
  <c r="CB660" i="1"/>
  <c r="CB661" i="1"/>
  <c r="CB662" i="1"/>
  <c r="CB663" i="1"/>
  <c r="CB664" i="1"/>
  <c r="CB665" i="1"/>
  <c r="CB666" i="1"/>
  <c r="CB667" i="1"/>
  <c r="CB668" i="1"/>
  <c r="CB669" i="1"/>
  <c r="CB670" i="1"/>
  <c r="CB671" i="1"/>
  <c r="CB672" i="1"/>
  <c r="CB673" i="1"/>
  <c r="CB674" i="1"/>
  <c r="CB675" i="1"/>
  <c r="CB676" i="1"/>
  <c r="CB677" i="1"/>
  <c r="CB678" i="1"/>
  <c r="CB679" i="1"/>
  <c r="CB680" i="1"/>
  <c r="CB681" i="1"/>
  <c r="CB682" i="1"/>
  <c r="CB683" i="1"/>
  <c r="CB684" i="1"/>
  <c r="CB685" i="1"/>
  <c r="CB686" i="1"/>
  <c r="CB687" i="1"/>
  <c r="CB688" i="1"/>
  <c r="CB689" i="1"/>
  <c r="CB690" i="1"/>
  <c r="CB691" i="1"/>
  <c r="CB692" i="1"/>
  <c r="CB693" i="1"/>
  <c r="CB694" i="1"/>
  <c r="CB695" i="1"/>
  <c r="CB696" i="1"/>
  <c r="CB697" i="1"/>
  <c r="CB698" i="1"/>
  <c r="CB699" i="1"/>
  <c r="CB700" i="1"/>
  <c r="CB701" i="1"/>
  <c r="CB702" i="1"/>
  <c r="CB703" i="1"/>
  <c r="CB704" i="1"/>
  <c r="CB705" i="1"/>
  <c r="CB706" i="1"/>
  <c r="CB707" i="1"/>
  <c r="CB708" i="1"/>
  <c r="CB709" i="1"/>
  <c r="CB710" i="1"/>
  <c r="CB711" i="1"/>
  <c r="CB712" i="1"/>
  <c r="CB713" i="1"/>
  <c r="CB714" i="1"/>
  <c r="CB715" i="1"/>
  <c r="CB716" i="1"/>
  <c r="CB717" i="1"/>
  <c r="CB718" i="1"/>
  <c r="CB719" i="1"/>
  <c r="CB720" i="1"/>
  <c r="CB721" i="1"/>
  <c r="CB722" i="1"/>
  <c r="CB723" i="1"/>
  <c r="CB724" i="1"/>
  <c r="CB725" i="1"/>
  <c r="CB726" i="1"/>
  <c r="CB727" i="1"/>
  <c r="CB728" i="1"/>
  <c r="CB729" i="1"/>
  <c r="CB730" i="1"/>
  <c r="CB731" i="1"/>
  <c r="CB732" i="1"/>
  <c r="CB733" i="1"/>
  <c r="CB734" i="1"/>
  <c r="CB735" i="1"/>
  <c r="CB736" i="1"/>
  <c r="CB737" i="1"/>
  <c r="CB738" i="1"/>
  <c r="CB739" i="1"/>
  <c r="CB740" i="1"/>
  <c r="CB741" i="1"/>
  <c r="CB742" i="1"/>
  <c r="CB743" i="1"/>
  <c r="CB744" i="1"/>
  <c r="CB745" i="1"/>
  <c r="CB746" i="1"/>
  <c r="CB747" i="1"/>
  <c r="CB748" i="1"/>
  <c r="CB749" i="1"/>
  <c r="CB750" i="1"/>
  <c r="CB751" i="1"/>
  <c r="CB752" i="1"/>
  <c r="CB753" i="1"/>
  <c r="CB754" i="1"/>
  <c r="CB755" i="1"/>
  <c r="CB756" i="1"/>
  <c r="CB757" i="1"/>
  <c r="CB758" i="1"/>
  <c r="CB759" i="1"/>
  <c r="CB760" i="1"/>
  <c r="CB761" i="1"/>
  <c r="CB762" i="1"/>
  <c r="CB763" i="1"/>
  <c r="CB764" i="1"/>
  <c r="CB765" i="1"/>
  <c r="CB766" i="1"/>
  <c r="CB767" i="1"/>
  <c r="CB768" i="1"/>
  <c r="CB769" i="1"/>
  <c r="CB770" i="1"/>
  <c r="CB771" i="1"/>
  <c r="CB772" i="1"/>
  <c r="CB773" i="1"/>
  <c r="CB774" i="1"/>
  <c r="CB775" i="1"/>
  <c r="CB776" i="1"/>
  <c r="CB777" i="1"/>
  <c r="CB778" i="1"/>
  <c r="CB779" i="1"/>
  <c r="CB780" i="1"/>
  <c r="CB781" i="1"/>
  <c r="CB782" i="1"/>
  <c r="CB783" i="1"/>
  <c r="CB784" i="1"/>
  <c r="CB785" i="1"/>
  <c r="CB786" i="1"/>
  <c r="CB787" i="1"/>
  <c r="CB788" i="1"/>
  <c r="CB789" i="1"/>
  <c r="CB790" i="1"/>
  <c r="CB791" i="1"/>
  <c r="CB792" i="1"/>
  <c r="CB793" i="1"/>
  <c r="CB794" i="1"/>
  <c r="CB795" i="1"/>
  <c r="CB796" i="1"/>
  <c r="CB797" i="1"/>
  <c r="CB798" i="1"/>
  <c r="CB799" i="1"/>
  <c r="CB800" i="1"/>
  <c r="CB801" i="1"/>
  <c r="CB802" i="1"/>
  <c r="CB803" i="1"/>
  <c r="CB804" i="1"/>
  <c r="CB805" i="1"/>
  <c r="CB806" i="1"/>
  <c r="CB807" i="1"/>
  <c r="CB808" i="1"/>
  <c r="CB809" i="1"/>
  <c r="CB810" i="1"/>
  <c r="CB811" i="1"/>
  <c r="CB812" i="1"/>
  <c r="CB813" i="1"/>
  <c r="CB814" i="1"/>
  <c r="CB815" i="1"/>
  <c r="CB816" i="1"/>
  <c r="CB817" i="1"/>
  <c r="CB818" i="1"/>
  <c r="CB819" i="1"/>
  <c r="CB820" i="1"/>
  <c r="CB821" i="1"/>
  <c r="CB822" i="1"/>
  <c r="CB823" i="1"/>
  <c r="CB824" i="1"/>
  <c r="CB825" i="1"/>
  <c r="CB826" i="1"/>
  <c r="CB827" i="1"/>
  <c r="CB828" i="1"/>
  <c r="CB829" i="1"/>
  <c r="CB830" i="1"/>
  <c r="CB831" i="1"/>
  <c r="CB832" i="1"/>
  <c r="CB833" i="1"/>
  <c r="CB834" i="1"/>
  <c r="CB835" i="1"/>
  <c r="CB836" i="1"/>
  <c r="CB837" i="1"/>
  <c r="CB838" i="1"/>
  <c r="CB839" i="1"/>
  <c r="CB840" i="1"/>
  <c r="CB841" i="1"/>
  <c r="CB842" i="1"/>
  <c r="CB843" i="1"/>
  <c r="CB844" i="1"/>
  <c r="CB845" i="1"/>
  <c r="CB846" i="1"/>
  <c r="CB847" i="1"/>
  <c r="CB848" i="1"/>
  <c r="CB849" i="1"/>
  <c r="CB850" i="1"/>
  <c r="CB851" i="1"/>
  <c r="CB852" i="1"/>
  <c r="CB853" i="1"/>
  <c r="CB854" i="1"/>
  <c r="CB855" i="1"/>
  <c r="CB856" i="1"/>
  <c r="CB857" i="1"/>
  <c r="CB858" i="1"/>
  <c r="CB859" i="1"/>
  <c r="CB860" i="1"/>
  <c r="CB861" i="1"/>
  <c r="CB862" i="1"/>
  <c r="CB863" i="1"/>
  <c r="CB864" i="1"/>
  <c r="CB865" i="1"/>
  <c r="CB866" i="1"/>
  <c r="CB867" i="1"/>
  <c r="CB868" i="1"/>
  <c r="CB869" i="1"/>
  <c r="CB870" i="1"/>
  <c r="CB871" i="1"/>
  <c r="CB872" i="1"/>
  <c r="CB873" i="1"/>
  <c r="CB874" i="1"/>
  <c r="CB875" i="1"/>
  <c r="CB876" i="1"/>
  <c r="CB877" i="1"/>
  <c r="CB878" i="1"/>
  <c r="CB879" i="1"/>
  <c r="CB880" i="1"/>
  <c r="CB881" i="1"/>
  <c r="CB882" i="1"/>
  <c r="CB883" i="1"/>
  <c r="CB884" i="1"/>
  <c r="CB885" i="1"/>
  <c r="CB886" i="1"/>
  <c r="CB887" i="1"/>
  <c r="CB888" i="1"/>
  <c r="CB889" i="1"/>
  <c r="CB890" i="1"/>
  <c r="CB891" i="1"/>
  <c r="CB892" i="1"/>
  <c r="CB893" i="1"/>
  <c r="CB894" i="1"/>
  <c r="CB895" i="1"/>
  <c r="CB896" i="1"/>
  <c r="CB897" i="1"/>
  <c r="CB898" i="1"/>
  <c r="CB899" i="1"/>
  <c r="CB900" i="1"/>
  <c r="CB901" i="1"/>
  <c r="CB902" i="1"/>
  <c r="CB903" i="1"/>
  <c r="CB904" i="1"/>
  <c r="CB905" i="1"/>
  <c r="CB906" i="1"/>
  <c r="CB907" i="1"/>
  <c r="CB908" i="1"/>
  <c r="CB909" i="1"/>
  <c r="CB910" i="1"/>
  <c r="CB911" i="1"/>
  <c r="CB912" i="1"/>
  <c r="CB913" i="1"/>
  <c r="CB914" i="1"/>
  <c r="CB915" i="1"/>
  <c r="CB916" i="1"/>
  <c r="CB917" i="1"/>
  <c r="CB918" i="1"/>
  <c r="CB919" i="1"/>
  <c r="CB920" i="1"/>
  <c r="CB921" i="1"/>
  <c r="CB922" i="1"/>
  <c r="CB923" i="1"/>
  <c r="CB924" i="1"/>
  <c r="CB925" i="1"/>
  <c r="CB926" i="1"/>
  <c r="CB927" i="1"/>
  <c r="CB928" i="1"/>
  <c r="CB929" i="1"/>
  <c r="CB930" i="1"/>
  <c r="CB931" i="1"/>
  <c r="CB932" i="1"/>
  <c r="CB933" i="1"/>
  <c r="CB934" i="1"/>
  <c r="CB935" i="1"/>
  <c r="CB936" i="1"/>
  <c r="CB937" i="1"/>
  <c r="CB938" i="1"/>
  <c r="CB939" i="1"/>
  <c r="CB940" i="1"/>
  <c r="CB941" i="1"/>
  <c r="CB942" i="1"/>
  <c r="CB943" i="1"/>
  <c r="CB944" i="1"/>
  <c r="CB945" i="1"/>
  <c r="CB946" i="1"/>
  <c r="CB947" i="1"/>
  <c r="CB948" i="1"/>
  <c r="CB949" i="1"/>
  <c r="CB950" i="1"/>
  <c r="CB951" i="1"/>
  <c r="CB952" i="1"/>
  <c r="CB953" i="1"/>
  <c r="CB954" i="1"/>
  <c r="CB955" i="1"/>
  <c r="CB956" i="1"/>
  <c r="CB957" i="1"/>
  <c r="CB958" i="1"/>
  <c r="CB959" i="1"/>
  <c r="CB960" i="1"/>
  <c r="CB961" i="1"/>
  <c r="CB962" i="1"/>
  <c r="CB963" i="1"/>
  <c r="CB964" i="1"/>
  <c r="CB965" i="1"/>
  <c r="CB966" i="1"/>
  <c r="CB967" i="1"/>
  <c r="CB968" i="1"/>
  <c r="CB969" i="1"/>
  <c r="CB970" i="1"/>
  <c r="CB971" i="1"/>
  <c r="CB972" i="1"/>
  <c r="CB973" i="1"/>
  <c r="CB974" i="1"/>
  <c r="CB975" i="1"/>
  <c r="CB976" i="1"/>
  <c r="CB977" i="1"/>
  <c r="CB978" i="1"/>
  <c r="CB979" i="1"/>
  <c r="CB980" i="1"/>
  <c r="CB981" i="1"/>
  <c r="CB982" i="1"/>
  <c r="CB983" i="1"/>
  <c r="CB984" i="1"/>
  <c r="CB985" i="1"/>
  <c r="CB986" i="1"/>
  <c r="CB987" i="1"/>
  <c r="CB988" i="1"/>
  <c r="CB989" i="1"/>
  <c r="CB990" i="1"/>
  <c r="CB991" i="1"/>
  <c r="CB992" i="1"/>
  <c r="CB993" i="1"/>
  <c r="CB994" i="1"/>
  <c r="CB995" i="1"/>
  <c r="CB996" i="1"/>
  <c r="CB997" i="1"/>
  <c r="CB998" i="1"/>
  <c r="CB999" i="1"/>
  <c r="CB1000" i="1"/>
  <c r="CB1001" i="1"/>
  <c r="CB1002" i="1"/>
  <c r="CB1003" i="1"/>
  <c r="CB1004" i="1"/>
  <c r="CB1005" i="1"/>
  <c r="CB1006" i="1"/>
  <c r="CB1007" i="1"/>
  <c r="CB1008" i="1"/>
  <c r="CB1009" i="1"/>
  <c r="CB1010" i="1"/>
  <c r="CB1011" i="1"/>
  <c r="CB1012" i="1"/>
  <c r="CB1013" i="1"/>
  <c r="CB1014" i="1"/>
  <c r="CB1015" i="1"/>
  <c r="CB1016" i="1"/>
  <c r="CB1017" i="1"/>
  <c r="CB1018" i="1"/>
  <c r="CB1019" i="1"/>
  <c r="CB1020" i="1"/>
  <c r="CB1021" i="1"/>
  <c r="CB1022" i="1"/>
  <c r="CB1023" i="1"/>
  <c r="CB1024" i="1"/>
  <c r="CB1025" i="1"/>
  <c r="CB1026" i="1"/>
  <c r="CB1027" i="1"/>
  <c r="CB1028" i="1"/>
  <c r="CB1029" i="1"/>
  <c r="CB1030" i="1"/>
  <c r="CB1031" i="1"/>
  <c r="CB1032" i="1"/>
  <c r="CB1033" i="1"/>
  <c r="CB1034" i="1"/>
  <c r="CB1035" i="1"/>
  <c r="CB1036" i="1"/>
  <c r="CB1037" i="1"/>
  <c r="CB1038" i="1"/>
  <c r="CB1039" i="1"/>
  <c r="CB1040" i="1"/>
  <c r="CB1041" i="1"/>
  <c r="CB1042" i="1"/>
  <c r="CB1043" i="1"/>
  <c r="CB1044" i="1"/>
  <c r="CB1045" i="1"/>
  <c r="CB1046" i="1"/>
  <c r="CB1047" i="1"/>
  <c r="CB1048" i="1"/>
  <c r="CB1049" i="1"/>
  <c r="CB1050" i="1"/>
  <c r="CB1051" i="1"/>
  <c r="CB1052" i="1"/>
  <c r="CB1053" i="1"/>
  <c r="CB1054" i="1"/>
  <c r="CB1055" i="1"/>
  <c r="CB1056" i="1"/>
  <c r="CB1057" i="1"/>
  <c r="CB1058" i="1"/>
  <c r="CB1059" i="1"/>
  <c r="CB1060" i="1"/>
  <c r="CB1061" i="1"/>
  <c r="CB1062" i="1"/>
  <c r="CB1063" i="1"/>
  <c r="CB1064" i="1"/>
  <c r="CB1065" i="1"/>
  <c r="CB1066" i="1"/>
  <c r="CB1067" i="1"/>
  <c r="CB1068" i="1"/>
  <c r="CB1069" i="1"/>
  <c r="CB1070" i="1"/>
  <c r="CB1071" i="1"/>
  <c r="CB1072" i="1"/>
  <c r="CB1073" i="1"/>
  <c r="CB1074" i="1"/>
  <c r="CB1075" i="1"/>
  <c r="CB1076" i="1"/>
  <c r="CB1077" i="1"/>
  <c r="CB1078" i="1"/>
  <c r="CB1079" i="1"/>
  <c r="CB1080" i="1"/>
  <c r="CB1081" i="1"/>
  <c r="CB1082" i="1"/>
  <c r="CB1083" i="1"/>
  <c r="CB1084" i="1"/>
  <c r="CB1085" i="1"/>
  <c r="CB1086" i="1"/>
  <c r="CB1087" i="1"/>
  <c r="CB1088" i="1"/>
  <c r="CB1089" i="1"/>
  <c r="CB1090" i="1"/>
  <c r="CB1091" i="1"/>
  <c r="CB1092" i="1"/>
  <c r="CB1093" i="1"/>
  <c r="CB1094" i="1"/>
  <c r="CB1095" i="1"/>
  <c r="CB1096" i="1"/>
  <c r="CB1097" i="1"/>
  <c r="CB1098" i="1"/>
  <c r="CB1099" i="1"/>
  <c r="CB1100" i="1"/>
  <c r="CB1101" i="1"/>
  <c r="CB1102" i="1"/>
  <c r="CB1103" i="1"/>
  <c r="CB1104" i="1"/>
  <c r="CB1105" i="1"/>
  <c r="CB1106" i="1"/>
  <c r="CB1107" i="1"/>
  <c r="CB1108" i="1"/>
  <c r="CB1109" i="1"/>
  <c r="CB1110" i="1"/>
  <c r="CB1111" i="1"/>
  <c r="CB1112" i="1"/>
  <c r="CB1113" i="1"/>
  <c r="CB1114" i="1"/>
  <c r="CB1115" i="1"/>
  <c r="CB1116" i="1"/>
  <c r="CB1117" i="1"/>
  <c r="CB1118" i="1"/>
  <c r="CB1119" i="1"/>
  <c r="CB1120" i="1"/>
  <c r="CB1121" i="1"/>
  <c r="CB1122" i="1"/>
  <c r="CB1123" i="1"/>
  <c r="CB1124" i="1"/>
  <c r="CB1125" i="1"/>
  <c r="CB1126" i="1"/>
  <c r="CB1127" i="1"/>
  <c r="CB1128" i="1"/>
  <c r="CB1129" i="1"/>
  <c r="CB1130" i="1"/>
  <c r="CB1131" i="1"/>
  <c r="CB1132" i="1"/>
  <c r="CB1133" i="1"/>
  <c r="CB1134" i="1"/>
  <c r="CB1135" i="1"/>
  <c r="CB1136" i="1"/>
  <c r="CB1137" i="1"/>
  <c r="CB1138" i="1"/>
  <c r="CB1139" i="1"/>
  <c r="CB1140" i="1"/>
  <c r="CB1141" i="1"/>
  <c r="CB1142" i="1"/>
  <c r="CB1143" i="1"/>
  <c r="CB1144" i="1"/>
  <c r="CB1145" i="1"/>
  <c r="CB1146" i="1"/>
  <c r="CB1147" i="1"/>
  <c r="CB1148" i="1"/>
  <c r="CB1149" i="1"/>
  <c r="CB1150" i="1"/>
  <c r="CB1151" i="1"/>
  <c r="CB1152" i="1"/>
  <c r="CB1153" i="1"/>
  <c r="CB1154" i="1"/>
  <c r="CB1155" i="1"/>
  <c r="CB1156" i="1"/>
  <c r="CB1157" i="1"/>
  <c r="CB1158" i="1"/>
  <c r="CB1159" i="1"/>
  <c r="CB1160" i="1"/>
  <c r="CB1161" i="1"/>
  <c r="CB1162" i="1"/>
  <c r="CB1163" i="1"/>
  <c r="CB1164" i="1"/>
  <c r="CB1165" i="1"/>
  <c r="CB1166" i="1"/>
  <c r="CB1167" i="1"/>
  <c r="CB1168" i="1"/>
  <c r="CB1169" i="1"/>
  <c r="CB1170" i="1"/>
  <c r="CB1171" i="1"/>
  <c r="CB1172" i="1"/>
  <c r="CB1173" i="1"/>
  <c r="CB1174" i="1"/>
  <c r="CB1175" i="1"/>
  <c r="CB1176" i="1"/>
  <c r="CB1177" i="1"/>
  <c r="CB1178" i="1"/>
  <c r="CB1179" i="1"/>
  <c r="CB1180" i="1"/>
  <c r="CB1181" i="1"/>
  <c r="CB1182" i="1"/>
  <c r="CB1183" i="1"/>
  <c r="CB1184" i="1"/>
  <c r="CB1185" i="1"/>
  <c r="CB1186" i="1"/>
  <c r="CB1187" i="1"/>
  <c r="CB1188" i="1"/>
  <c r="CB1189" i="1"/>
  <c r="CB1190" i="1"/>
  <c r="CB1191" i="1"/>
  <c r="CB1192" i="1"/>
  <c r="CB1193" i="1"/>
  <c r="CB1194" i="1"/>
  <c r="CB1195" i="1"/>
  <c r="CB1196" i="1"/>
  <c r="CB1197" i="1"/>
  <c r="CB1198" i="1"/>
  <c r="CB1199" i="1"/>
  <c r="CB1200" i="1"/>
  <c r="CB1201" i="1"/>
  <c r="CB1202" i="1"/>
  <c r="CB1203" i="1"/>
  <c r="CB1204" i="1"/>
  <c r="CB1205" i="1"/>
  <c r="CB5" i="1"/>
  <c r="BZ6" i="1"/>
  <c r="BZ7" i="1"/>
  <c r="BZ8" i="1"/>
  <c r="BZ9" i="1"/>
  <c r="BZ10" i="1"/>
  <c r="BZ11" i="1"/>
  <c r="BZ12" i="1"/>
  <c r="BZ13" i="1"/>
  <c r="BZ14" i="1"/>
  <c r="BZ15" i="1"/>
  <c r="BZ16" i="1"/>
  <c r="BZ17" i="1"/>
  <c r="BZ18" i="1"/>
  <c r="BZ19" i="1"/>
  <c r="BZ20" i="1"/>
  <c r="BZ21" i="1"/>
  <c r="BZ22" i="1"/>
  <c r="BZ23" i="1"/>
  <c r="BZ24" i="1"/>
  <c r="BZ25" i="1"/>
  <c r="BZ26" i="1"/>
  <c r="BZ27" i="1"/>
  <c r="BZ28" i="1"/>
  <c r="BZ29" i="1"/>
  <c r="BZ30" i="1"/>
  <c r="BZ31" i="1"/>
  <c r="BZ32" i="1"/>
  <c r="BZ33" i="1"/>
  <c r="BZ34" i="1"/>
  <c r="BZ35" i="1"/>
  <c r="BZ36" i="1"/>
  <c r="BZ37" i="1"/>
  <c r="BZ38" i="1"/>
  <c r="BZ39" i="1"/>
  <c r="BZ40" i="1"/>
  <c r="BZ41" i="1"/>
  <c r="BZ42" i="1"/>
  <c r="BZ43" i="1"/>
  <c r="BZ44" i="1"/>
  <c r="BZ45" i="1"/>
  <c r="BZ46" i="1"/>
  <c r="BZ47" i="1"/>
  <c r="BZ48" i="1"/>
  <c r="BZ49" i="1"/>
  <c r="BZ50" i="1"/>
  <c r="BZ51" i="1"/>
  <c r="BZ52" i="1"/>
  <c r="BZ53" i="1"/>
  <c r="BZ54" i="1"/>
  <c r="BZ55" i="1"/>
  <c r="BZ56" i="1"/>
  <c r="BZ57" i="1"/>
  <c r="BZ58" i="1"/>
  <c r="BZ59" i="1"/>
  <c r="BZ60" i="1"/>
  <c r="BZ61" i="1"/>
  <c r="BZ62" i="1"/>
  <c r="BZ63" i="1"/>
  <c r="BZ64" i="1"/>
  <c r="BZ65" i="1"/>
  <c r="BZ66" i="1"/>
  <c r="BZ67" i="1"/>
  <c r="BZ68" i="1"/>
  <c r="BZ69" i="1"/>
  <c r="BZ70" i="1"/>
  <c r="BZ71" i="1"/>
  <c r="BZ72" i="1"/>
  <c r="BZ73" i="1"/>
  <c r="BZ74" i="1"/>
  <c r="BZ75" i="1"/>
  <c r="BZ76" i="1"/>
  <c r="BZ77" i="1"/>
  <c r="BZ78" i="1"/>
  <c r="BZ79" i="1"/>
  <c r="BZ80" i="1"/>
  <c r="BZ81" i="1"/>
  <c r="BZ82" i="1"/>
  <c r="BZ83" i="1"/>
  <c r="BZ84" i="1"/>
  <c r="BZ85" i="1"/>
  <c r="BZ86" i="1"/>
  <c r="BZ87" i="1"/>
  <c r="BZ88" i="1"/>
  <c r="BZ89" i="1"/>
  <c r="BZ90" i="1"/>
  <c r="BZ91" i="1"/>
  <c r="BZ92" i="1"/>
  <c r="BZ93" i="1"/>
  <c r="BZ94" i="1"/>
  <c r="BZ95" i="1"/>
  <c r="BZ96" i="1"/>
  <c r="BZ97" i="1"/>
  <c r="BZ98" i="1"/>
  <c r="BZ99" i="1"/>
  <c r="BZ100" i="1"/>
  <c r="BZ101" i="1"/>
  <c r="BZ102" i="1"/>
  <c r="BZ103" i="1"/>
  <c r="BZ104" i="1"/>
  <c r="BZ105" i="1"/>
  <c r="BZ106" i="1"/>
  <c r="BZ107" i="1"/>
  <c r="BZ108" i="1"/>
  <c r="BZ109" i="1"/>
  <c r="BZ110" i="1"/>
  <c r="BZ111" i="1"/>
  <c r="BZ112" i="1"/>
  <c r="BZ113" i="1"/>
  <c r="BZ114" i="1"/>
  <c r="BZ115" i="1"/>
  <c r="BZ116" i="1"/>
  <c r="BZ117" i="1"/>
  <c r="BZ118" i="1"/>
  <c r="BZ119" i="1"/>
  <c r="BZ120" i="1"/>
  <c r="BZ121" i="1"/>
  <c r="BZ122" i="1"/>
  <c r="BZ123" i="1"/>
  <c r="BZ124" i="1"/>
  <c r="BZ125" i="1"/>
  <c r="BZ126" i="1"/>
  <c r="BZ127" i="1"/>
  <c r="BZ128" i="1"/>
  <c r="BZ129" i="1"/>
  <c r="BZ130" i="1"/>
  <c r="BZ131" i="1"/>
  <c r="BZ132" i="1"/>
  <c r="BZ133" i="1"/>
  <c r="BZ134" i="1"/>
  <c r="BZ135" i="1"/>
  <c r="BZ136" i="1"/>
  <c r="BZ137" i="1"/>
  <c r="BZ138" i="1"/>
  <c r="BZ139" i="1"/>
  <c r="BZ140" i="1"/>
  <c r="BZ141" i="1"/>
  <c r="BZ142" i="1"/>
  <c r="BZ143" i="1"/>
  <c r="BZ144" i="1"/>
  <c r="BZ145" i="1"/>
  <c r="BZ146" i="1"/>
  <c r="BZ147" i="1"/>
  <c r="BZ148" i="1"/>
  <c r="BZ149" i="1"/>
  <c r="BZ150" i="1"/>
  <c r="BZ151" i="1"/>
  <c r="BZ152" i="1"/>
  <c r="BZ153" i="1"/>
  <c r="BZ154" i="1"/>
  <c r="BZ155" i="1"/>
  <c r="BZ156" i="1"/>
  <c r="BZ157" i="1"/>
  <c r="BZ158" i="1"/>
  <c r="BZ159" i="1"/>
  <c r="BZ160" i="1"/>
  <c r="BZ161" i="1"/>
  <c r="BZ162" i="1"/>
  <c r="BZ163" i="1"/>
  <c r="BZ164" i="1"/>
  <c r="BZ165" i="1"/>
  <c r="BZ166" i="1"/>
  <c r="BZ167" i="1"/>
  <c r="BZ168" i="1"/>
  <c r="BZ169" i="1"/>
  <c r="BZ170" i="1"/>
  <c r="BZ171" i="1"/>
  <c r="BZ172" i="1"/>
  <c r="BZ173" i="1"/>
  <c r="BZ174" i="1"/>
  <c r="BZ175" i="1"/>
  <c r="BZ176" i="1"/>
  <c r="BZ177" i="1"/>
  <c r="BZ178" i="1"/>
  <c r="BZ179" i="1"/>
  <c r="BZ180" i="1"/>
  <c r="BZ181" i="1"/>
  <c r="BZ182" i="1"/>
  <c r="BZ183" i="1"/>
  <c r="BZ184" i="1"/>
  <c r="BZ185" i="1"/>
  <c r="BZ186" i="1"/>
  <c r="BZ187" i="1"/>
  <c r="BZ188" i="1"/>
  <c r="BZ189" i="1"/>
  <c r="BZ190" i="1"/>
  <c r="BZ191" i="1"/>
  <c r="BZ192" i="1"/>
  <c r="BZ193" i="1"/>
  <c r="BZ194" i="1"/>
  <c r="BZ195" i="1"/>
  <c r="BZ196" i="1"/>
  <c r="BZ197" i="1"/>
  <c r="BZ198" i="1"/>
  <c r="BZ199" i="1"/>
  <c r="BZ200" i="1"/>
  <c r="BZ201" i="1"/>
  <c r="BZ202" i="1"/>
  <c r="BZ203" i="1"/>
  <c r="BZ204" i="1"/>
  <c r="BZ205" i="1"/>
  <c r="BZ206" i="1"/>
  <c r="BZ207" i="1"/>
  <c r="BZ208" i="1"/>
  <c r="BZ209" i="1"/>
  <c r="BZ210" i="1"/>
  <c r="BZ211" i="1"/>
  <c r="BZ212" i="1"/>
  <c r="BZ213" i="1"/>
  <c r="BZ214" i="1"/>
  <c r="BZ215" i="1"/>
  <c r="BZ216" i="1"/>
  <c r="BZ217" i="1"/>
  <c r="BZ218" i="1"/>
  <c r="BZ219" i="1"/>
  <c r="BZ220" i="1"/>
  <c r="BZ221" i="1"/>
  <c r="BZ222" i="1"/>
  <c r="BZ223" i="1"/>
  <c r="BZ224" i="1"/>
  <c r="BZ225" i="1"/>
  <c r="BZ226" i="1"/>
  <c r="BZ227" i="1"/>
  <c r="BZ228" i="1"/>
  <c r="BZ229" i="1"/>
  <c r="BZ230" i="1"/>
  <c r="BZ231" i="1"/>
  <c r="BZ232" i="1"/>
  <c r="BZ233" i="1"/>
  <c r="BZ234" i="1"/>
  <c r="BZ235" i="1"/>
  <c r="BZ236" i="1"/>
  <c r="BZ237" i="1"/>
  <c r="BZ238" i="1"/>
  <c r="BZ239" i="1"/>
  <c r="BZ240" i="1"/>
  <c r="BZ241" i="1"/>
  <c r="BZ242" i="1"/>
  <c r="BZ243" i="1"/>
  <c r="BZ244" i="1"/>
  <c r="BZ245" i="1"/>
  <c r="BZ246" i="1"/>
  <c r="BZ247" i="1"/>
  <c r="BZ248" i="1"/>
  <c r="BZ249" i="1"/>
  <c r="BZ250" i="1"/>
  <c r="BZ251" i="1"/>
  <c r="BZ252" i="1"/>
  <c r="BZ253" i="1"/>
  <c r="BZ254" i="1"/>
  <c r="BZ255" i="1"/>
  <c r="BZ256" i="1"/>
  <c r="BZ257" i="1"/>
  <c r="BZ258" i="1"/>
  <c r="BZ259" i="1"/>
  <c r="BZ260" i="1"/>
  <c r="BZ261" i="1"/>
  <c r="BZ262" i="1"/>
  <c r="BZ263" i="1"/>
  <c r="BZ264" i="1"/>
  <c r="BZ265" i="1"/>
  <c r="BZ266" i="1"/>
  <c r="BZ267" i="1"/>
  <c r="BZ268" i="1"/>
  <c r="BZ269" i="1"/>
  <c r="BZ270" i="1"/>
  <c r="BZ271" i="1"/>
  <c r="BZ272" i="1"/>
  <c r="BZ273" i="1"/>
  <c r="BZ274" i="1"/>
  <c r="BZ275" i="1"/>
  <c r="BZ276" i="1"/>
  <c r="BZ277" i="1"/>
  <c r="BZ278" i="1"/>
  <c r="BZ279" i="1"/>
  <c r="BZ280" i="1"/>
  <c r="BZ281" i="1"/>
  <c r="BZ282" i="1"/>
  <c r="BZ283" i="1"/>
  <c r="BZ284" i="1"/>
  <c r="BZ285" i="1"/>
  <c r="BZ286" i="1"/>
  <c r="BZ287" i="1"/>
  <c r="BZ288" i="1"/>
  <c r="BZ289" i="1"/>
  <c r="BZ290" i="1"/>
  <c r="BZ291" i="1"/>
  <c r="BZ292" i="1"/>
  <c r="BZ293" i="1"/>
  <c r="BZ294" i="1"/>
  <c r="BZ295" i="1"/>
  <c r="BZ296" i="1"/>
  <c r="BZ297" i="1"/>
  <c r="BZ298" i="1"/>
  <c r="BZ299" i="1"/>
  <c r="BZ300" i="1"/>
  <c r="BZ301" i="1"/>
  <c r="BZ302" i="1"/>
  <c r="BZ303" i="1"/>
  <c r="BZ304" i="1"/>
  <c r="BZ305" i="1"/>
  <c r="BZ306" i="1"/>
  <c r="BZ307" i="1"/>
  <c r="BZ308" i="1"/>
  <c r="BZ309" i="1"/>
  <c r="BZ310" i="1"/>
  <c r="BZ311" i="1"/>
  <c r="BZ312" i="1"/>
  <c r="BZ313" i="1"/>
  <c r="BZ314" i="1"/>
  <c r="BZ315" i="1"/>
  <c r="BZ316" i="1"/>
  <c r="BZ317" i="1"/>
  <c r="BZ318" i="1"/>
  <c r="BZ319" i="1"/>
  <c r="BZ320" i="1"/>
  <c r="BZ321" i="1"/>
  <c r="BZ322" i="1"/>
  <c r="BZ323" i="1"/>
  <c r="BZ324" i="1"/>
  <c r="BZ325" i="1"/>
  <c r="BZ326" i="1"/>
  <c r="BZ327" i="1"/>
  <c r="BZ328" i="1"/>
  <c r="BZ329" i="1"/>
  <c r="BZ330" i="1"/>
  <c r="BZ331" i="1"/>
  <c r="BZ332" i="1"/>
  <c r="BZ333" i="1"/>
  <c r="BZ334" i="1"/>
  <c r="BZ335" i="1"/>
  <c r="BZ336" i="1"/>
  <c r="BZ337" i="1"/>
  <c r="BZ338" i="1"/>
  <c r="BZ339" i="1"/>
  <c r="BZ340" i="1"/>
  <c r="BZ341" i="1"/>
  <c r="BZ342" i="1"/>
  <c r="BZ343" i="1"/>
  <c r="BZ344" i="1"/>
  <c r="BZ345" i="1"/>
  <c r="BZ346" i="1"/>
  <c r="BZ347" i="1"/>
  <c r="BZ348" i="1"/>
  <c r="BZ349" i="1"/>
  <c r="BZ350" i="1"/>
  <c r="BZ351" i="1"/>
  <c r="BZ352" i="1"/>
  <c r="BZ353" i="1"/>
  <c r="BZ354" i="1"/>
  <c r="BZ355" i="1"/>
  <c r="BZ356" i="1"/>
  <c r="BZ357" i="1"/>
  <c r="BZ358" i="1"/>
  <c r="BZ359" i="1"/>
  <c r="BZ360" i="1"/>
  <c r="BZ361" i="1"/>
  <c r="BZ362" i="1"/>
  <c r="BZ363" i="1"/>
  <c r="BZ364" i="1"/>
  <c r="BZ365" i="1"/>
  <c r="BZ366" i="1"/>
  <c r="BZ367" i="1"/>
  <c r="BZ368" i="1"/>
  <c r="BZ369" i="1"/>
  <c r="BZ370" i="1"/>
  <c r="BZ371" i="1"/>
  <c r="BZ372" i="1"/>
  <c r="BZ373" i="1"/>
  <c r="BZ374" i="1"/>
  <c r="BZ375" i="1"/>
  <c r="BZ376" i="1"/>
  <c r="BZ377" i="1"/>
  <c r="BZ378" i="1"/>
  <c r="BZ379" i="1"/>
  <c r="BZ380" i="1"/>
  <c r="BZ381" i="1"/>
  <c r="BZ382" i="1"/>
  <c r="BZ383" i="1"/>
  <c r="BZ384" i="1"/>
  <c r="BZ385" i="1"/>
  <c r="BZ386" i="1"/>
  <c r="BZ387" i="1"/>
  <c r="BZ388" i="1"/>
  <c r="BZ389" i="1"/>
  <c r="BZ390" i="1"/>
  <c r="BZ391" i="1"/>
  <c r="BZ392" i="1"/>
  <c r="BZ393" i="1"/>
  <c r="BZ394" i="1"/>
  <c r="BZ395" i="1"/>
  <c r="BZ396" i="1"/>
  <c r="BZ397" i="1"/>
  <c r="BZ398" i="1"/>
  <c r="BZ399" i="1"/>
  <c r="BZ400" i="1"/>
  <c r="BZ401" i="1"/>
  <c r="BZ402" i="1"/>
  <c r="BZ403" i="1"/>
  <c r="BZ404" i="1"/>
  <c r="BZ405" i="1"/>
  <c r="BZ406" i="1"/>
  <c r="BZ407" i="1"/>
  <c r="BZ408" i="1"/>
  <c r="BZ409" i="1"/>
  <c r="BZ410" i="1"/>
  <c r="BZ411" i="1"/>
  <c r="BZ412" i="1"/>
  <c r="BZ413" i="1"/>
  <c r="BZ414" i="1"/>
  <c r="BZ415" i="1"/>
  <c r="BZ416" i="1"/>
  <c r="BZ417" i="1"/>
  <c r="BZ418" i="1"/>
  <c r="BZ419" i="1"/>
  <c r="BZ420" i="1"/>
  <c r="BZ421" i="1"/>
  <c r="BZ422" i="1"/>
  <c r="BZ423" i="1"/>
  <c r="BZ424" i="1"/>
  <c r="BZ425" i="1"/>
  <c r="BZ426" i="1"/>
  <c r="BZ427" i="1"/>
  <c r="BZ428" i="1"/>
  <c r="BZ429" i="1"/>
  <c r="BZ430" i="1"/>
  <c r="BZ431" i="1"/>
  <c r="BZ432" i="1"/>
  <c r="BZ433" i="1"/>
  <c r="BZ434" i="1"/>
  <c r="BZ435" i="1"/>
  <c r="BZ436" i="1"/>
  <c r="BZ437" i="1"/>
  <c r="BZ438" i="1"/>
  <c r="BZ439" i="1"/>
  <c r="BZ440" i="1"/>
  <c r="BZ441" i="1"/>
  <c r="BZ442" i="1"/>
  <c r="BZ443" i="1"/>
  <c r="BZ444" i="1"/>
  <c r="BZ445" i="1"/>
  <c r="BZ446" i="1"/>
  <c r="BZ447" i="1"/>
  <c r="BZ448" i="1"/>
  <c r="BZ449" i="1"/>
  <c r="BZ450" i="1"/>
  <c r="BZ451" i="1"/>
  <c r="BZ452" i="1"/>
  <c r="BZ453" i="1"/>
  <c r="BZ454" i="1"/>
  <c r="BZ455" i="1"/>
  <c r="BZ456" i="1"/>
  <c r="BZ457" i="1"/>
  <c r="BZ458" i="1"/>
  <c r="BZ459" i="1"/>
  <c r="BZ460" i="1"/>
  <c r="BZ461" i="1"/>
  <c r="BZ462" i="1"/>
  <c r="BZ463" i="1"/>
  <c r="BZ464" i="1"/>
  <c r="BZ465" i="1"/>
  <c r="BZ466" i="1"/>
  <c r="BZ467" i="1"/>
  <c r="BZ468" i="1"/>
  <c r="BZ469" i="1"/>
  <c r="BZ470" i="1"/>
  <c r="BZ471" i="1"/>
  <c r="BZ472" i="1"/>
  <c r="BZ473" i="1"/>
  <c r="BZ474" i="1"/>
  <c r="BZ475" i="1"/>
  <c r="BZ476" i="1"/>
  <c r="BZ477" i="1"/>
  <c r="BZ478" i="1"/>
  <c r="BZ479" i="1"/>
  <c r="BZ480" i="1"/>
  <c r="BZ481" i="1"/>
  <c r="BZ482" i="1"/>
  <c r="BZ483" i="1"/>
  <c r="BZ484" i="1"/>
  <c r="BZ485" i="1"/>
  <c r="BZ486" i="1"/>
  <c r="BZ487" i="1"/>
  <c r="BZ488" i="1"/>
  <c r="BZ489" i="1"/>
  <c r="BZ490" i="1"/>
  <c r="BZ491" i="1"/>
  <c r="BZ492" i="1"/>
  <c r="BZ493" i="1"/>
  <c r="BZ494" i="1"/>
  <c r="BZ495" i="1"/>
  <c r="BZ496" i="1"/>
  <c r="BZ497" i="1"/>
  <c r="BZ498" i="1"/>
  <c r="BZ499" i="1"/>
  <c r="BZ500" i="1"/>
  <c r="BZ501" i="1"/>
  <c r="BZ502" i="1"/>
  <c r="BZ503" i="1"/>
  <c r="BZ504" i="1"/>
  <c r="BZ505" i="1"/>
  <c r="BZ506" i="1"/>
  <c r="BZ507" i="1"/>
  <c r="BZ508" i="1"/>
  <c r="BZ509" i="1"/>
  <c r="BZ510" i="1"/>
  <c r="BZ511" i="1"/>
  <c r="BZ512" i="1"/>
  <c r="BZ513" i="1"/>
  <c r="BZ514" i="1"/>
  <c r="BZ515" i="1"/>
  <c r="BZ516" i="1"/>
  <c r="BZ517" i="1"/>
  <c r="BZ518" i="1"/>
  <c r="BZ519" i="1"/>
  <c r="BZ520" i="1"/>
  <c r="BZ521" i="1"/>
  <c r="BZ522" i="1"/>
  <c r="BZ523" i="1"/>
  <c r="BZ524" i="1"/>
  <c r="BZ525" i="1"/>
  <c r="BZ526" i="1"/>
  <c r="BZ527" i="1"/>
  <c r="BZ528" i="1"/>
  <c r="BZ529" i="1"/>
  <c r="BZ530" i="1"/>
  <c r="BZ531" i="1"/>
  <c r="BZ532" i="1"/>
  <c r="BZ533" i="1"/>
  <c r="BZ534" i="1"/>
  <c r="BZ535" i="1"/>
  <c r="BZ536" i="1"/>
  <c r="BZ537" i="1"/>
  <c r="BZ538" i="1"/>
  <c r="BZ539" i="1"/>
  <c r="BZ540" i="1"/>
  <c r="BZ541" i="1"/>
  <c r="BZ542" i="1"/>
  <c r="BZ543" i="1"/>
  <c r="BZ544" i="1"/>
  <c r="BZ545" i="1"/>
  <c r="BZ546" i="1"/>
  <c r="BZ547" i="1"/>
  <c r="BZ548" i="1"/>
  <c r="BZ549" i="1"/>
  <c r="BZ550" i="1"/>
  <c r="BZ551" i="1"/>
  <c r="BZ552" i="1"/>
  <c r="BZ553" i="1"/>
  <c r="BZ554" i="1"/>
  <c r="BZ555" i="1"/>
  <c r="BZ556" i="1"/>
  <c r="BZ557" i="1"/>
  <c r="BZ558" i="1"/>
  <c r="BZ559" i="1"/>
  <c r="BZ560" i="1"/>
  <c r="BZ561" i="1"/>
  <c r="BZ562" i="1"/>
  <c r="BZ563" i="1"/>
  <c r="BZ564" i="1"/>
  <c r="BZ565" i="1"/>
  <c r="BZ566" i="1"/>
  <c r="BZ567" i="1"/>
  <c r="BZ568" i="1"/>
  <c r="BZ569" i="1"/>
  <c r="BZ570" i="1"/>
  <c r="BZ571" i="1"/>
  <c r="BZ572" i="1"/>
  <c r="BZ573" i="1"/>
  <c r="BZ574" i="1"/>
  <c r="BZ575" i="1"/>
  <c r="BZ576" i="1"/>
  <c r="BZ577" i="1"/>
  <c r="BZ578" i="1"/>
  <c r="BZ579" i="1"/>
  <c r="BZ580" i="1"/>
  <c r="BZ581" i="1"/>
  <c r="BZ582" i="1"/>
  <c r="BZ583" i="1"/>
  <c r="BZ584" i="1"/>
  <c r="BZ585" i="1"/>
  <c r="BZ586" i="1"/>
  <c r="BZ587" i="1"/>
  <c r="BZ588" i="1"/>
  <c r="BZ589" i="1"/>
  <c r="BZ590" i="1"/>
  <c r="BZ591" i="1"/>
  <c r="BZ592" i="1"/>
  <c r="BZ593" i="1"/>
  <c r="BZ594" i="1"/>
  <c r="BZ595" i="1"/>
  <c r="BZ596" i="1"/>
  <c r="BZ597" i="1"/>
  <c r="BZ598" i="1"/>
  <c r="BZ599" i="1"/>
  <c r="BZ600" i="1"/>
  <c r="BZ601" i="1"/>
  <c r="BZ602" i="1"/>
  <c r="BZ603" i="1"/>
  <c r="BZ604" i="1"/>
  <c r="BZ605" i="1"/>
  <c r="BZ606" i="1"/>
  <c r="BZ607" i="1"/>
  <c r="BZ608" i="1"/>
  <c r="BZ609" i="1"/>
  <c r="BZ610" i="1"/>
  <c r="BZ611" i="1"/>
  <c r="BZ612" i="1"/>
  <c r="BZ613" i="1"/>
  <c r="BZ614" i="1"/>
  <c r="BZ615" i="1"/>
  <c r="BZ616" i="1"/>
  <c r="BZ617" i="1"/>
  <c r="BZ618" i="1"/>
  <c r="BZ619" i="1"/>
  <c r="BZ620" i="1"/>
  <c r="BZ621" i="1"/>
  <c r="BZ622" i="1"/>
  <c r="BZ623" i="1"/>
  <c r="BZ624" i="1"/>
  <c r="BZ625" i="1"/>
  <c r="BZ626" i="1"/>
  <c r="BZ627" i="1"/>
  <c r="BZ628" i="1"/>
  <c r="BZ629" i="1"/>
  <c r="BZ630" i="1"/>
  <c r="BZ631" i="1"/>
  <c r="BZ632" i="1"/>
  <c r="BZ633" i="1"/>
  <c r="BZ634" i="1"/>
  <c r="BZ635" i="1"/>
  <c r="BZ636" i="1"/>
  <c r="BZ637" i="1"/>
  <c r="BZ638" i="1"/>
  <c r="BZ639" i="1"/>
  <c r="BZ640" i="1"/>
  <c r="BZ641" i="1"/>
  <c r="BZ642" i="1"/>
  <c r="BZ643" i="1"/>
  <c r="BZ644" i="1"/>
  <c r="BZ645" i="1"/>
  <c r="BZ646" i="1"/>
  <c r="BZ647" i="1"/>
  <c r="BZ648" i="1"/>
  <c r="BZ649" i="1"/>
  <c r="BZ650" i="1"/>
  <c r="BZ651" i="1"/>
  <c r="BZ652" i="1"/>
  <c r="BZ653" i="1"/>
  <c r="BZ654" i="1"/>
  <c r="BZ655" i="1"/>
  <c r="BZ656" i="1"/>
  <c r="BZ657" i="1"/>
  <c r="BZ658" i="1"/>
  <c r="BZ659" i="1"/>
  <c r="BZ660" i="1"/>
  <c r="BZ661" i="1"/>
  <c r="BZ662" i="1"/>
  <c r="BZ663" i="1"/>
  <c r="BZ664" i="1"/>
  <c r="BZ665" i="1"/>
  <c r="BZ666" i="1"/>
  <c r="BZ667" i="1"/>
  <c r="BZ668" i="1"/>
  <c r="BZ669" i="1"/>
  <c r="BZ670" i="1"/>
  <c r="BZ671" i="1"/>
  <c r="BZ672" i="1"/>
  <c r="BZ673" i="1"/>
  <c r="BZ674" i="1"/>
  <c r="BZ675" i="1"/>
  <c r="BZ676" i="1"/>
  <c r="BZ677" i="1"/>
  <c r="BZ678" i="1"/>
  <c r="BZ679" i="1"/>
  <c r="BZ680" i="1"/>
  <c r="BZ681" i="1"/>
  <c r="BZ682" i="1"/>
  <c r="BZ683" i="1"/>
  <c r="BZ684" i="1"/>
  <c r="BZ685" i="1"/>
  <c r="BZ686" i="1"/>
  <c r="BZ687" i="1"/>
  <c r="BZ688" i="1"/>
  <c r="BZ689" i="1"/>
  <c r="BZ690" i="1"/>
  <c r="BZ691" i="1"/>
  <c r="BZ692" i="1"/>
  <c r="BZ693" i="1"/>
  <c r="BZ694" i="1"/>
  <c r="BZ695" i="1"/>
  <c r="BZ696" i="1"/>
  <c r="BZ697" i="1"/>
  <c r="BZ698" i="1"/>
  <c r="BZ699" i="1"/>
  <c r="BZ700" i="1"/>
  <c r="BZ701" i="1"/>
  <c r="BZ702" i="1"/>
  <c r="BZ703" i="1"/>
  <c r="BZ704" i="1"/>
  <c r="BZ705" i="1"/>
  <c r="BZ706" i="1"/>
  <c r="BZ707" i="1"/>
  <c r="BZ708" i="1"/>
  <c r="BZ709" i="1"/>
  <c r="BZ710" i="1"/>
  <c r="BZ711" i="1"/>
  <c r="BZ712" i="1"/>
  <c r="BZ713" i="1"/>
  <c r="BZ714" i="1"/>
  <c r="BZ715" i="1"/>
  <c r="BZ716" i="1"/>
  <c r="BZ717" i="1"/>
  <c r="BZ718" i="1"/>
  <c r="BZ719" i="1"/>
  <c r="BZ720" i="1"/>
  <c r="BZ721" i="1"/>
  <c r="BZ722" i="1"/>
  <c r="BZ723" i="1"/>
  <c r="BZ724" i="1"/>
  <c r="BZ725" i="1"/>
  <c r="BZ726" i="1"/>
  <c r="BZ727" i="1"/>
  <c r="BZ728" i="1"/>
  <c r="BZ729" i="1"/>
  <c r="BZ730" i="1"/>
  <c r="BZ731" i="1"/>
  <c r="BZ732" i="1"/>
  <c r="BZ733" i="1"/>
  <c r="BZ734" i="1"/>
  <c r="BZ735" i="1"/>
  <c r="BZ736" i="1"/>
  <c r="BZ737" i="1"/>
  <c r="BZ738" i="1"/>
  <c r="BZ739" i="1"/>
  <c r="BZ740" i="1"/>
  <c r="BZ741" i="1"/>
  <c r="BZ742" i="1"/>
  <c r="BZ743" i="1"/>
  <c r="BZ744" i="1"/>
  <c r="BZ745" i="1"/>
  <c r="BZ746" i="1"/>
  <c r="BZ747" i="1"/>
  <c r="BZ748" i="1"/>
  <c r="BZ749" i="1"/>
  <c r="BZ750" i="1"/>
  <c r="BZ751" i="1"/>
  <c r="BZ752" i="1"/>
  <c r="BZ753" i="1"/>
  <c r="BZ754" i="1"/>
  <c r="BZ755" i="1"/>
  <c r="BZ756" i="1"/>
  <c r="BZ757" i="1"/>
  <c r="BZ758" i="1"/>
  <c r="BZ759" i="1"/>
  <c r="BZ760" i="1"/>
  <c r="BZ761" i="1"/>
  <c r="BZ762" i="1"/>
  <c r="BZ763" i="1"/>
  <c r="BZ764" i="1"/>
  <c r="BZ765" i="1"/>
  <c r="BZ766" i="1"/>
  <c r="BZ767" i="1"/>
  <c r="BZ768" i="1"/>
  <c r="BZ769" i="1"/>
  <c r="BZ770" i="1"/>
  <c r="BZ771" i="1"/>
  <c r="BZ772" i="1"/>
  <c r="BZ773" i="1"/>
  <c r="BZ774" i="1"/>
  <c r="BZ775" i="1"/>
  <c r="BZ776" i="1"/>
  <c r="BZ777" i="1"/>
  <c r="BZ778" i="1"/>
  <c r="BZ779" i="1"/>
  <c r="BZ780" i="1"/>
  <c r="BZ781" i="1"/>
  <c r="BZ782" i="1"/>
  <c r="BZ783" i="1"/>
  <c r="BZ784" i="1"/>
  <c r="BZ785" i="1"/>
  <c r="BZ786" i="1"/>
  <c r="BZ787" i="1"/>
  <c r="BZ788" i="1"/>
  <c r="BZ789" i="1"/>
  <c r="BZ790" i="1"/>
  <c r="BZ791" i="1"/>
  <c r="BZ792" i="1"/>
  <c r="BZ793" i="1"/>
  <c r="BZ794" i="1"/>
  <c r="BZ795" i="1"/>
  <c r="BZ796" i="1"/>
  <c r="BZ797" i="1"/>
  <c r="BZ798" i="1"/>
  <c r="BZ799" i="1"/>
  <c r="BZ800" i="1"/>
  <c r="BZ801" i="1"/>
  <c r="BZ802" i="1"/>
  <c r="BZ803" i="1"/>
  <c r="BZ804" i="1"/>
  <c r="BZ805" i="1"/>
  <c r="BZ806" i="1"/>
  <c r="BZ807" i="1"/>
  <c r="BZ808" i="1"/>
  <c r="BZ809" i="1"/>
  <c r="BZ810" i="1"/>
  <c r="BZ811" i="1"/>
  <c r="BZ812" i="1"/>
  <c r="BZ813" i="1"/>
  <c r="BZ814" i="1"/>
  <c r="BZ815" i="1"/>
  <c r="BZ816" i="1"/>
  <c r="BZ817" i="1"/>
  <c r="BZ818" i="1"/>
  <c r="BZ819" i="1"/>
  <c r="BZ820" i="1"/>
  <c r="BZ821" i="1"/>
  <c r="BZ822" i="1"/>
  <c r="BZ823" i="1"/>
  <c r="BZ824" i="1"/>
  <c r="BZ825" i="1"/>
  <c r="BZ826" i="1"/>
  <c r="BZ827" i="1"/>
  <c r="BZ828" i="1"/>
  <c r="BZ829" i="1"/>
  <c r="BZ830" i="1"/>
  <c r="BZ831" i="1"/>
  <c r="BZ832" i="1"/>
  <c r="BZ833" i="1"/>
  <c r="BZ834" i="1"/>
  <c r="BZ835" i="1"/>
  <c r="BZ836" i="1"/>
  <c r="BZ837" i="1"/>
  <c r="BZ838" i="1"/>
  <c r="BZ839" i="1"/>
  <c r="BZ840" i="1"/>
  <c r="BZ841" i="1"/>
  <c r="BZ842" i="1"/>
  <c r="BZ843" i="1"/>
  <c r="BZ844" i="1"/>
  <c r="BZ845" i="1"/>
  <c r="BZ846" i="1"/>
  <c r="BZ847" i="1"/>
  <c r="BZ848" i="1"/>
  <c r="BZ849" i="1"/>
  <c r="BZ850" i="1"/>
  <c r="BZ851" i="1"/>
  <c r="BZ852" i="1"/>
  <c r="BZ853" i="1"/>
  <c r="BZ854" i="1"/>
  <c r="BZ855" i="1"/>
  <c r="BZ856" i="1"/>
  <c r="BZ857" i="1"/>
  <c r="BZ858" i="1"/>
  <c r="BZ859" i="1"/>
  <c r="BZ860" i="1"/>
  <c r="BZ861" i="1"/>
  <c r="BZ862" i="1"/>
  <c r="BZ863" i="1"/>
  <c r="BZ864" i="1"/>
  <c r="BZ865" i="1"/>
  <c r="BZ866" i="1"/>
  <c r="BZ867" i="1"/>
  <c r="BZ868" i="1"/>
  <c r="BZ869" i="1"/>
  <c r="BZ870" i="1"/>
  <c r="BZ871" i="1"/>
  <c r="BZ872" i="1"/>
  <c r="BZ873" i="1"/>
  <c r="BZ874" i="1"/>
  <c r="BZ875" i="1"/>
  <c r="BZ876" i="1"/>
  <c r="BZ877" i="1"/>
  <c r="BZ878" i="1"/>
  <c r="BZ879" i="1"/>
  <c r="BZ880" i="1"/>
  <c r="BZ881" i="1"/>
  <c r="BZ882" i="1"/>
  <c r="BZ883" i="1"/>
  <c r="BZ884" i="1"/>
  <c r="BZ885" i="1"/>
  <c r="BZ886" i="1"/>
  <c r="BZ887" i="1"/>
  <c r="BZ888" i="1"/>
  <c r="BZ889" i="1"/>
  <c r="BZ890" i="1"/>
  <c r="BZ891" i="1"/>
  <c r="BZ892" i="1"/>
  <c r="BZ893" i="1"/>
  <c r="BZ894" i="1"/>
  <c r="BZ895" i="1"/>
  <c r="BZ896" i="1"/>
  <c r="BZ897" i="1"/>
  <c r="BZ898" i="1"/>
  <c r="BZ899" i="1"/>
  <c r="BZ900" i="1"/>
  <c r="BZ901" i="1"/>
  <c r="BZ902" i="1"/>
  <c r="BZ903" i="1"/>
  <c r="BZ904" i="1"/>
  <c r="BZ905" i="1"/>
  <c r="BZ906" i="1"/>
  <c r="BZ907" i="1"/>
  <c r="BZ908" i="1"/>
  <c r="BZ909" i="1"/>
  <c r="BZ910" i="1"/>
  <c r="BZ911" i="1"/>
  <c r="BZ912" i="1"/>
  <c r="BZ913" i="1"/>
  <c r="BZ914" i="1"/>
  <c r="BZ915" i="1"/>
  <c r="BZ916" i="1"/>
  <c r="BZ917" i="1"/>
  <c r="BZ918" i="1"/>
  <c r="BZ919" i="1"/>
  <c r="BZ920" i="1"/>
  <c r="BZ921" i="1"/>
  <c r="BZ922" i="1"/>
  <c r="BZ923" i="1"/>
  <c r="BZ924" i="1"/>
  <c r="BZ925" i="1"/>
  <c r="BZ926" i="1"/>
  <c r="BZ927" i="1"/>
  <c r="BZ928" i="1"/>
  <c r="BZ929" i="1"/>
  <c r="BZ930" i="1"/>
  <c r="BZ931" i="1"/>
  <c r="BZ932" i="1"/>
  <c r="BZ933" i="1"/>
  <c r="BZ934" i="1"/>
  <c r="BZ935" i="1"/>
  <c r="BZ936" i="1"/>
  <c r="BZ937" i="1"/>
  <c r="BZ938" i="1"/>
  <c r="BZ939" i="1"/>
  <c r="BZ940" i="1"/>
  <c r="BZ941" i="1"/>
  <c r="BZ942" i="1"/>
  <c r="BZ943" i="1"/>
  <c r="BZ944" i="1"/>
  <c r="BZ945" i="1"/>
  <c r="BZ946" i="1"/>
  <c r="BZ947" i="1"/>
  <c r="BZ948" i="1"/>
  <c r="BZ949" i="1"/>
  <c r="BZ950" i="1"/>
  <c r="BZ951" i="1"/>
  <c r="BZ952" i="1"/>
  <c r="BZ953" i="1"/>
  <c r="BZ954" i="1"/>
  <c r="BZ955" i="1"/>
  <c r="BZ956" i="1"/>
  <c r="BZ957" i="1"/>
  <c r="BZ958" i="1"/>
  <c r="BZ959" i="1"/>
  <c r="BZ960" i="1"/>
  <c r="BZ961" i="1"/>
  <c r="BZ962" i="1"/>
  <c r="BZ963" i="1"/>
  <c r="BZ964" i="1"/>
  <c r="BZ965" i="1"/>
  <c r="BZ966" i="1"/>
  <c r="BZ967" i="1"/>
  <c r="BZ968" i="1"/>
  <c r="BZ969" i="1"/>
  <c r="BZ970" i="1"/>
  <c r="BZ971" i="1"/>
  <c r="BZ972" i="1"/>
  <c r="BZ973" i="1"/>
  <c r="BZ974" i="1"/>
  <c r="BZ975" i="1"/>
  <c r="BZ976" i="1"/>
  <c r="BZ977" i="1"/>
  <c r="BZ978" i="1"/>
  <c r="BZ979" i="1"/>
  <c r="BZ980" i="1"/>
  <c r="BZ981" i="1"/>
  <c r="BZ982" i="1"/>
  <c r="BZ983" i="1"/>
  <c r="BZ984" i="1"/>
  <c r="BZ985" i="1"/>
  <c r="BZ986" i="1"/>
  <c r="BZ987" i="1"/>
  <c r="BZ988" i="1"/>
  <c r="BZ989" i="1"/>
  <c r="BZ990" i="1"/>
  <c r="BZ991" i="1"/>
  <c r="BZ992" i="1"/>
  <c r="BZ993" i="1"/>
  <c r="BZ994" i="1"/>
  <c r="BZ995" i="1"/>
  <c r="BZ996" i="1"/>
  <c r="BZ997" i="1"/>
  <c r="BZ998" i="1"/>
  <c r="BZ999" i="1"/>
  <c r="BZ1000" i="1"/>
  <c r="BZ1001" i="1"/>
  <c r="BZ1002" i="1"/>
  <c r="BZ1003" i="1"/>
  <c r="BZ1004" i="1"/>
  <c r="BZ1005" i="1"/>
  <c r="BZ1006" i="1"/>
  <c r="BZ1007" i="1"/>
  <c r="BZ1008" i="1"/>
  <c r="BZ1009" i="1"/>
  <c r="BZ1010" i="1"/>
  <c r="BZ1011" i="1"/>
  <c r="BZ1012" i="1"/>
  <c r="BZ1013" i="1"/>
  <c r="BZ1014" i="1"/>
  <c r="BZ1015" i="1"/>
  <c r="BZ1016" i="1"/>
  <c r="BZ1017" i="1"/>
  <c r="BZ1018" i="1"/>
  <c r="BZ1019" i="1"/>
  <c r="BZ1020" i="1"/>
  <c r="BZ1021" i="1"/>
  <c r="BZ1022" i="1"/>
  <c r="BZ1023" i="1"/>
  <c r="BZ1024" i="1"/>
  <c r="BZ1025" i="1"/>
  <c r="BZ1026" i="1"/>
  <c r="BZ1027" i="1"/>
  <c r="BZ1028" i="1"/>
  <c r="BZ1029" i="1"/>
  <c r="BZ1030" i="1"/>
  <c r="BZ1031" i="1"/>
  <c r="BZ1032" i="1"/>
  <c r="BZ1033" i="1"/>
  <c r="BZ1034" i="1"/>
  <c r="BZ1035" i="1"/>
  <c r="BZ1036" i="1"/>
  <c r="BZ1037" i="1"/>
  <c r="BZ1038" i="1"/>
  <c r="BZ1039" i="1"/>
  <c r="BZ1040" i="1"/>
  <c r="BZ1041" i="1"/>
  <c r="BZ1042" i="1"/>
  <c r="BZ1043" i="1"/>
  <c r="BZ1044" i="1"/>
  <c r="BZ1045" i="1"/>
  <c r="BZ1046" i="1"/>
  <c r="BZ1047" i="1"/>
  <c r="BZ1048" i="1"/>
  <c r="BZ1049" i="1"/>
  <c r="BZ1050" i="1"/>
  <c r="BZ1051" i="1"/>
  <c r="BZ1052" i="1"/>
  <c r="BZ1053" i="1"/>
  <c r="BZ1054" i="1"/>
  <c r="BZ1055" i="1"/>
  <c r="BZ1056" i="1"/>
  <c r="BZ1057" i="1"/>
  <c r="BZ1058" i="1"/>
  <c r="BZ1059" i="1"/>
  <c r="BZ1060" i="1"/>
  <c r="BZ1061" i="1"/>
  <c r="BZ1062" i="1"/>
  <c r="BZ1063" i="1"/>
  <c r="BZ1064" i="1"/>
  <c r="BZ1065" i="1"/>
  <c r="BZ1066" i="1"/>
  <c r="BZ1067" i="1"/>
  <c r="BZ1068" i="1"/>
  <c r="BZ1069" i="1"/>
  <c r="BZ1070" i="1"/>
  <c r="BZ1071" i="1"/>
  <c r="BZ1072" i="1"/>
  <c r="BZ1073" i="1"/>
  <c r="BZ1074" i="1"/>
  <c r="BZ1075" i="1"/>
  <c r="BZ1076" i="1"/>
  <c r="BZ1077" i="1"/>
  <c r="BZ1078" i="1"/>
  <c r="BZ1079" i="1"/>
  <c r="BZ1080" i="1"/>
  <c r="BZ1081" i="1"/>
  <c r="BZ1082" i="1"/>
  <c r="BZ1083" i="1"/>
  <c r="BZ1084" i="1"/>
  <c r="BZ1085" i="1"/>
  <c r="BZ1086" i="1"/>
  <c r="BZ1087" i="1"/>
  <c r="BZ1088" i="1"/>
  <c r="BZ1089" i="1"/>
  <c r="BZ1090" i="1"/>
  <c r="BZ1091" i="1"/>
  <c r="BZ1092" i="1"/>
  <c r="BZ1093" i="1"/>
  <c r="BZ1094" i="1"/>
  <c r="BZ1095" i="1"/>
  <c r="BZ1096" i="1"/>
  <c r="BZ1097" i="1"/>
  <c r="BZ1098" i="1"/>
  <c r="BZ1099" i="1"/>
  <c r="BZ1100" i="1"/>
  <c r="BZ1101" i="1"/>
  <c r="BZ1102" i="1"/>
  <c r="BZ1103" i="1"/>
  <c r="BZ1104" i="1"/>
  <c r="BZ1105" i="1"/>
  <c r="BZ1106" i="1"/>
  <c r="BZ1107" i="1"/>
  <c r="BZ1108" i="1"/>
  <c r="BZ1109" i="1"/>
  <c r="BZ1110" i="1"/>
  <c r="BZ1111" i="1"/>
  <c r="BZ1112" i="1"/>
  <c r="BZ1113" i="1"/>
  <c r="BZ1114" i="1"/>
  <c r="BZ1115" i="1"/>
  <c r="BZ1116" i="1"/>
  <c r="BZ1117" i="1"/>
  <c r="BZ1118" i="1"/>
  <c r="BZ1119" i="1"/>
  <c r="BZ1120" i="1"/>
  <c r="BZ1121" i="1"/>
  <c r="BZ1122" i="1"/>
  <c r="BZ1123" i="1"/>
  <c r="BZ1124" i="1"/>
  <c r="BZ1125" i="1"/>
  <c r="BZ1126" i="1"/>
  <c r="BZ1127" i="1"/>
  <c r="BZ1128" i="1"/>
  <c r="BZ1129" i="1"/>
  <c r="BZ1130" i="1"/>
  <c r="BZ1131" i="1"/>
  <c r="BZ1132" i="1"/>
  <c r="BZ1133" i="1"/>
  <c r="BZ1134" i="1"/>
  <c r="BZ1135" i="1"/>
  <c r="BZ1136" i="1"/>
  <c r="BZ1137" i="1"/>
  <c r="BZ1138" i="1"/>
  <c r="BZ1139" i="1"/>
  <c r="BZ1140" i="1"/>
  <c r="BZ1141" i="1"/>
  <c r="BZ1142" i="1"/>
  <c r="BZ1143" i="1"/>
  <c r="BZ1144" i="1"/>
  <c r="BZ1145" i="1"/>
  <c r="BZ1146" i="1"/>
  <c r="BZ1147" i="1"/>
  <c r="BZ1148" i="1"/>
  <c r="BZ1149" i="1"/>
  <c r="BZ1150" i="1"/>
  <c r="BZ1151" i="1"/>
  <c r="BZ1152" i="1"/>
  <c r="BZ1153" i="1"/>
  <c r="BZ1154" i="1"/>
  <c r="BZ1155" i="1"/>
  <c r="BZ1156" i="1"/>
  <c r="BZ1157" i="1"/>
  <c r="BZ1158" i="1"/>
  <c r="BZ1159" i="1"/>
  <c r="BZ1160" i="1"/>
  <c r="BZ1161" i="1"/>
  <c r="BZ1162" i="1"/>
  <c r="BZ1163" i="1"/>
  <c r="BZ1164" i="1"/>
  <c r="BZ1165" i="1"/>
  <c r="BZ1166" i="1"/>
  <c r="BZ1167" i="1"/>
  <c r="BZ1168" i="1"/>
  <c r="BZ1169" i="1"/>
  <c r="BZ1170" i="1"/>
  <c r="BZ1171" i="1"/>
  <c r="BZ1172" i="1"/>
  <c r="BZ1173" i="1"/>
  <c r="BZ1174" i="1"/>
  <c r="BZ1175" i="1"/>
  <c r="BZ1176" i="1"/>
  <c r="BZ1177" i="1"/>
  <c r="BZ1178" i="1"/>
  <c r="BZ1179" i="1"/>
  <c r="BZ1180" i="1"/>
  <c r="BZ1181" i="1"/>
  <c r="BZ1182" i="1"/>
  <c r="BZ1183" i="1"/>
  <c r="BZ1184" i="1"/>
  <c r="BZ1185" i="1"/>
  <c r="BZ1186" i="1"/>
  <c r="BZ1187" i="1"/>
  <c r="BZ1188" i="1"/>
  <c r="BZ1189" i="1"/>
  <c r="BZ1190" i="1"/>
  <c r="BZ1191" i="1"/>
  <c r="BZ1192" i="1"/>
  <c r="BZ1193" i="1"/>
  <c r="BZ1194" i="1"/>
  <c r="BZ1195" i="1"/>
  <c r="BZ1196" i="1"/>
  <c r="BZ1197" i="1"/>
  <c r="BZ1198" i="1"/>
  <c r="BZ1199" i="1"/>
  <c r="BZ1200" i="1"/>
  <c r="BZ1201" i="1"/>
  <c r="BZ1202" i="1"/>
  <c r="BZ1203" i="1"/>
  <c r="BZ1204" i="1"/>
  <c r="BZ1205" i="1"/>
  <c r="BZ5" i="1"/>
  <c r="BX6" i="1"/>
  <c r="BX7" i="1"/>
  <c r="BX8" i="1"/>
  <c r="BX9" i="1"/>
  <c r="BX10" i="1"/>
  <c r="BX11" i="1"/>
  <c r="BX12" i="1"/>
  <c r="BX13" i="1"/>
  <c r="BX14" i="1"/>
  <c r="BX15" i="1"/>
  <c r="BX16" i="1"/>
  <c r="BX17" i="1"/>
  <c r="BX18" i="1"/>
  <c r="BX19" i="1"/>
  <c r="BX20" i="1"/>
  <c r="BX21" i="1"/>
  <c r="BX22" i="1"/>
  <c r="BX23" i="1"/>
  <c r="BX24" i="1"/>
  <c r="BX25" i="1"/>
  <c r="BX26" i="1"/>
  <c r="BX27" i="1"/>
  <c r="BX28" i="1"/>
  <c r="BX29" i="1"/>
  <c r="BX30" i="1"/>
  <c r="BX31" i="1"/>
  <c r="BX32" i="1"/>
  <c r="BX33" i="1"/>
  <c r="BX34" i="1"/>
  <c r="BX35" i="1"/>
  <c r="BX36" i="1"/>
  <c r="BX37" i="1"/>
  <c r="BX38" i="1"/>
  <c r="BX39" i="1"/>
  <c r="BX40" i="1"/>
  <c r="BX41" i="1"/>
  <c r="BX42" i="1"/>
  <c r="BX43" i="1"/>
  <c r="BX44" i="1"/>
  <c r="BX45" i="1"/>
  <c r="BX46" i="1"/>
  <c r="BX47" i="1"/>
  <c r="BX48" i="1"/>
  <c r="BX49" i="1"/>
  <c r="BX50" i="1"/>
  <c r="BX51" i="1"/>
  <c r="BX52" i="1"/>
  <c r="BX53" i="1"/>
  <c r="BX54" i="1"/>
  <c r="BX55" i="1"/>
  <c r="BX56" i="1"/>
  <c r="BX57" i="1"/>
  <c r="BX58" i="1"/>
  <c r="BX59" i="1"/>
  <c r="BX60" i="1"/>
  <c r="BX61" i="1"/>
  <c r="BX62" i="1"/>
  <c r="BX63" i="1"/>
  <c r="BX64" i="1"/>
  <c r="BX65" i="1"/>
  <c r="BX66" i="1"/>
  <c r="BX67" i="1"/>
  <c r="BX68" i="1"/>
  <c r="BX69" i="1"/>
  <c r="BX70" i="1"/>
  <c r="BX71" i="1"/>
  <c r="BX72" i="1"/>
  <c r="BX73" i="1"/>
  <c r="BX74" i="1"/>
  <c r="BX75" i="1"/>
  <c r="BX76" i="1"/>
  <c r="BX77" i="1"/>
  <c r="BX78" i="1"/>
  <c r="BX79" i="1"/>
  <c r="BX80" i="1"/>
  <c r="BX81" i="1"/>
  <c r="BX82" i="1"/>
  <c r="BX83" i="1"/>
  <c r="BX84" i="1"/>
  <c r="BX85" i="1"/>
  <c r="BX86" i="1"/>
  <c r="BX87" i="1"/>
  <c r="BX88" i="1"/>
  <c r="BX89" i="1"/>
  <c r="BX90" i="1"/>
  <c r="BX91" i="1"/>
  <c r="BX92" i="1"/>
  <c r="BX93" i="1"/>
  <c r="BX94" i="1"/>
  <c r="BX95" i="1"/>
  <c r="BX96" i="1"/>
  <c r="BX97" i="1"/>
  <c r="BX98" i="1"/>
  <c r="BX99" i="1"/>
  <c r="BX100" i="1"/>
  <c r="BX101" i="1"/>
  <c r="BX102" i="1"/>
  <c r="BX103" i="1"/>
  <c r="BX104" i="1"/>
  <c r="BX105" i="1"/>
  <c r="BX106" i="1"/>
  <c r="BX107" i="1"/>
  <c r="BX108" i="1"/>
  <c r="BX109" i="1"/>
  <c r="BX110" i="1"/>
  <c r="BX111" i="1"/>
  <c r="BX112" i="1"/>
  <c r="BX113" i="1"/>
  <c r="BX114" i="1"/>
  <c r="BX115" i="1"/>
  <c r="BX116" i="1"/>
  <c r="BX117" i="1"/>
  <c r="BX118" i="1"/>
  <c r="BX119" i="1"/>
  <c r="BX120" i="1"/>
  <c r="BX121" i="1"/>
  <c r="BX122" i="1"/>
  <c r="BX123" i="1"/>
  <c r="BX124" i="1"/>
  <c r="BX125" i="1"/>
  <c r="BX126" i="1"/>
  <c r="BX127" i="1"/>
  <c r="BX128" i="1"/>
  <c r="BX129" i="1"/>
  <c r="BX130" i="1"/>
  <c r="BX131" i="1"/>
  <c r="BX132" i="1"/>
  <c r="BX133" i="1"/>
  <c r="BX134" i="1"/>
  <c r="BX135" i="1"/>
  <c r="BX136" i="1"/>
  <c r="BX137" i="1"/>
  <c r="BX138" i="1"/>
  <c r="BX139" i="1"/>
  <c r="BX140" i="1"/>
  <c r="BX141" i="1"/>
  <c r="BX142" i="1"/>
  <c r="BX143" i="1"/>
  <c r="BX144" i="1"/>
  <c r="BX145" i="1"/>
  <c r="BX146" i="1"/>
  <c r="BX147" i="1"/>
  <c r="BX148" i="1"/>
  <c r="BX149" i="1"/>
  <c r="BX150" i="1"/>
  <c r="BX151" i="1"/>
  <c r="BX152" i="1"/>
  <c r="BX153" i="1"/>
  <c r="BX154" i="1"/>
  <c r="BX155" i="1"/>
  <c r="BX156" i="1"/>
  <c r="BX157" i="1"/>
  <c r="BX158" i="1"/>
  <c r="BX159" i="1"/>
  <c r="BX160" i="1"/>
  <c r="BX161" i="1"/>
  <c r="BX162" i="1"/>
  <c r="BX163" i="1"/>
  <c r="BX164" i="1"/>
  <c r="BX165" i="1"/>
  <c r="BX166" i="1"/>
  <c r="BX167" i="1"/>
  <c r="BX168" i="1"/>
  <c r="BX169" i="1"/>
  <c r="BX170" i="1"/>
  <c r="BX171" i="1"/>
  <c r="BX172" i="1"/>
  <c r="BX173" i="1"/>
  <c r="BX174" i="1"/>
  <c r="BX175" i="1"/>
  <c r="BX176" i="1"/>
  <c r="BX177" i="1"/>
  <c r="BX178" i="1"/>
  <c r="BX179" i="1"/>
  <c r="BX180" i="1"/>
  <c r="BX181" i="1"/>
  <c r="BX182" i="1"/>
  <c r="BX183" i="1"/>
  <c r="BX184" i="1"/>
  <c r="BX185" i="1"/>
  <c r="BX186" i="1"/>
  <c r="BX187" i="1"/>
  <c r="BX188" i="1"/>
  <c r="BX189" i="1"/>
  <c r="BX190" i="1"/>
  <c r="BX191" i="1"/>
  <c r="BX192" i="1"/>
  <c r="BX193" i="1"/>
  <c r="BX194" i="1"/>
  <c r="BX195" i="1"/>
  <c r="BX196" i="1"/>
  <c r="BX197" i="1"/>
  <c r="BX198" i="1"/>
  <c r="BX199" i="1"/>
  <c r="BX200" i="1"/>
  <c r="BX201" i="1"/>
  <c r="BX202" i="1"/>
  <c r="BX203" i="1"/>
  <c r="BX204" i="1"/>
  <c r="BX205" i="1"/>
  <c r="BX206" i="1"/>
  <c r="BX207" i="1"/>
  <c r="BX208" i="1"/>
  <c r="BX209" i="1"/>
  <c r="BX210" i="1"/>
  <c r="BX211" i="1"/>
  <c r="BX212" i="1"/>
  <c r="BX213" i="1"/>
  <c r="BX214" i="1"/>
  <c r="BX215" i="1"/>
  <c r="BX216" i="1"/>
  <c r="BX217" i="1"/>
  <c r="BX218" i="1"/>
  <c r="BX219" i="1"/>
  <c r="BX220" i="1"/>
  <c r="BX221" i="1"/>
  <c r="BX222" i="1"/>
  <c r="BX223" i="1"/>
  <c r="BX224" i="1"/>
  <c r="BX225" i="1"/>
  <c r="BX226" i="1"/>
  <c r="BX227" i="1"/>
  <c r="BX228" i="1"/>
  <c r="BX229" i="1"/>
  <c r="BX230" i="1"/>
  <c r="BX231" i="1"/>
  <c r="BX232" i="1"/>
  <c r="BX233" i="1"/>
  <c r="BX234" i="1"/>
  <c r="BX235" i="1"/>
  <c r="BX236" i="1"/>
  <c r="BX237" i="1"/>
  <c r="BX238" i="1"/>
  <c r="BX239" i="1"/>
  <c r="BX240" i="1"/>
  <c r="BX241" i="1"/>
  <c r="BX242" i="1"/>
  <c r="BX243" i="1"/>
  <c r="BX244" i="1"/>
  <c r="BX245" i="1"/>
  <c r="BX246" i="1"/>
  <c r="BX247" i="1"/>
  <c r="BX248" i="1"/>
  <c r="BX249" i="1"/>
  <c r="BX250" i="1"/>
  <c r="BX251" i="1"/>
  <c r="BX252" i="1"/>
  <c r="BX253" i="1"/>
  <c r="BX254" i="1"/>
  <c r="BX255" i="1"/>
  <c r="BX256" i="1"/>
  <c r="BX257" i="1"/>
  <c r="BX258" i="1"/>
  <c r="BX259" i="1"/>
  <c r="BX260" i="1"/>
  <c r="BX261" i="1"/>
  <c r="BX262" i="1"/>
  <c r="BX263" i="1"/>
  <c r="BX264" i="1"/>
  <c r="BX265" i="1"/>
  <c r="BX266" i="1"/>
  <c r="BX267" i="1"/>
  <c r="BX268" i="1"/>
  <c r="BX269" i="1"/>
  <c r="BX270" i="1"/>
  <c r="BX271" i="1"/>
  <c r="BX272" i="1"/>
  <c r="BX273" i="1"/>
  <c r="BX274" i="1"/>
  <c r="BX275" i="1"/>
  <c r="BX276" i="1"/>
  <c r="BX277" i="1"/>
  <c r="BX278" i="1"/>
  <c r="BX279" i="1"/>
  <c r="BX280" i="1"/>
  <c r="BX281" i="1"/>
  <c r="BX282" i="1"/>
  <c r="BX283" i="1"/>
  <c r="BX284" i="1"/>
  <c r="BX285" i="1"/>
  <c r="BX286" i="1"/>
  <c r="BX287" i="1"/>
  <c r="BX288" i="1"/>
  <c r="BX289" i="1"/>
  <c r="BX290" i="1"/>
  <c r="BX291" i="1"/>
  <c r="BX292" i="1"/>
  <c r="BX293" i="1"/>
  <c r="BX294" i="1"/>
  <c r="BX295" i="1"/>
  <c r="BX296" i="1"/>
  <c r="BX297" i="1"/>
  <c r="BX298" i="1"/>
  <c r="BX299" i="1"/>
  <c r="BX300" i="1"/>
  <c r="BX301" i="1"/>
  <c r="BX302" i="1"/>
  <c r="BX303" i="1"/>
  <c r="BX304" i="1"/>
  <c r="BX305" i="1"/>
  <c r="BX306" i="1"/>
  <c r="BX307" i="1"/>
  <c r="BX308" i="1"/>
  <c r="BX309" i="1"/>
  <c r="BX310" i="1"/>
  <c r="BX311" i="1"/>
  <c r="BX312" i="1"/>
  <c r="BX313" i="1"/>
  <c r="BX314" i="1"/>
  <c r="BX315" i="1"/>
  <c r="BX316" i="1"/>
  <c r="BX317" i="1"/>
  <c r="BX318" i="1"/>
  <c r="BX319" i="1"/>
  <c r="BX320" i="1"/>
  <c r="BX321" i="1"/>
  <c r="BX322" i="1"/>
  <c r="BX323" i="1"/>
  <c r="BX324" i="1"/>
  <c r="BX325" i="1"/>
  <c r="BX326" i="1"/>
  <c r="BX327" i="1"/>
  <c r="BX328" i="1"/>
  <c r="BX329" i="1"/>
  <c r="BX330" i="1"/>
  <c r="BX331" i="1"/>
  <c r="BX332" i="1"/>
  <c r="BX333" i="1"/>
  <c r="BX334" i="1"/>
  <c r="BX335" i="1"/>
  <c r="BX336" i="1"/>
  <c r="BX337" i="1"/>
  <c r="BX338" i="1"/>
  <c r="BX339" i="1"/>
  <c r="BX340" i="1"/>
  <c r="BX341" i="1"/>
  <c r="BX342" i="1"/>
  <c r="BX343" i="1"/>
  <c r="BX344" i="1"/>
  <c r="BX345" i="1"/>
  <c r="BX346" i="1"/>
  <c r="BX347" i="1"/>
  <c r="BX348" i="1"/>
  <c r="BX349" i="1"/>
  <c r="BX350" i="1"/>
  <c r="BX351" i="1"/>
  <c r="BX352" i="1"/>
  <c r="BX353" i="1"/>
  <c r="BX354" i="1"/>
  <c r="BX355" i="1"/>
  <c r="BX356" i="1"/>
  <c r="BX357" i="1"/>
  <c r="BX358" i="1"/>
  <c r="BX359" i="1"/>
  <c r="BX360" i="1"/>
  <c r="BX361" i="1"/>
  <c r="BX362" i="1"/>
  <c r="BX363" i="1"/>
  <c r="BX364" i="1"/>
  <c r="BX365" i="1"/>
  <c r="BX366" i="1"/>
  <c r="BX367" i="1"/>
  <c r="BX368" i="1"/>
  <c r="BX369" i="1"/>
  <c r="BX370" i="1"/>
  <c r="BX371" i="1"/>
  <c r="BX372" i="1"/>
  <c r="BX373" i="1"/>
  <c r="BX374" i="1"/>
  <c r="BX375" i="1"/>
  <c r="BX376" i="1"/>
  <c r="BX377" i="1"/>
  <c r="BX378" i="1"/>
  <c r="BX379" i="1"/>
  <c r="BX380" i="1"/>
  <c r="BX381" i="1"/>
  <c r="BX382" i="1"/>
  <c r="BX383" i="1"/>
  <c r="BX384" i="1"/>
  <c r="BX385" i="1"/>
  <c r="BX386" i="1"/>
  <c r="BX387" i="1"/>
  <c r="BX388" i="1"/>
  <c r="BX389" i="1"/>
  <c r="BX390" i="1"/>
  <c r="BX391" i="1"/>
  <c r="BX392" i="1"/>
  <c r="BX393" i="1"/>
  <c r="BX394" i="1"/>
  <c r="BX395" i="1"/>
  <c r="BX396" i="1"/>
  <c r="BX397" i="1"/>
  <c r="BX398" i="1"/>
  <c r="BX399" i="1"/>
  <c r="BX400" i="1"/>
  <c r="BX401" i="1"/>
  <c r="BX402" i="1"/>
  <c r="BX403" i="1"/>
  <c r="BX404" i="1"/>
  <c r="BX405" i="1"/>
  <c r="BX406" i="1"/>
  <c r="BX407" i="1"/>
  <c r="BX408" i="1"/>
  <c r="BX409" i="1"/>
  <c r="BX410" i="1"/>
  <c r="BX411" i="1"/>
  <c r="BX412" i="1"/>
  <c r="BX413" i="1"/>
  <c r="BX414" i="1"/>
  <c r="BX415" i="1"/>
  <c r="BX416" i="1"/>
  <c r="BX417" i="1"/>
  <c r="BX418" i="1"/>
  <c r="BX419" i="1"/>
  <c r="BX420" i="1"/>
  <c r="BX421" i="1"/>
  <c r="BX422" i="1"/>
  <c r="BX423" i="1"/>
  <c r="BX424" i="1"/>
  <c r="BX425" i="1"/>
  <c r="BX426" i="1"/>
  <c r="BX427" i="1"/>
  <c r="BX428" i="1"/>
  <c r="BX429" i="1"/>
  <c r="BX430" i="1"/>
  <c r="BX431" i="1"/>
  <c r="BX432" i="1"/>
  <c r="BX433" i="1"/>
  <c r="BX434" i="1"/>
  <c r="BX435" i="1"/>
  <c r="BX436" i="1"/>
  <c r="BX437" i="1"/>
  <c r="BX438" i="1"/>
  <c r="BX439" i="1"/>
  <c r="BX440" i="1"/>
  <c r="BX441" i="1"/>
  <c r="BX442" i="1"/>
  <c r="BX443" i="1"/>
  <c r="BX444" i="1"/>
  <c r="BX445" i="1"/>
  <c r="BX446" i="1"/>
  <c r="BX447" i="1"/>
  <c r="BX448" i="1"/>
  <c r="BX449" i="1"/>
  <c r="BX450" i="1"/>
  <c r="BX451" i="1"/>
  <c r="BX452" i="1"/>
  <c r="BX453" i="1"/>
  <c r="BX454" i="1"/>
  <c r="BX455" i="1"/>
  <c r="BX456" i="1"/>
  <c r="BX457" i="1"/>
  <c r="BX458" i="1"/>
  <c r="BX459" i="1"/>
  <c r="BX460" i="1"/>
  <c r="BX461" i="1"/>
  <c r="BX462" i="1"/>
  <c r="BX463" i="1"/>
  <c r="BX464" i="1"/>
  <c r="BX465" i="1"/>
  <c r="BX466" i="1"/>
  <c r="BX467" i="1"/>
  <c r="BX468" i="1"/>
  <c r="BX469" i="1"/>
  <c r="BX470" i="1"/>
  <c r="BX471" i="1"/>
  <c r="BX472" i="1"/>
  <c r="BX473" i="1"/>
  <c r="BX474" i="1"/>
  <c r="BX475" i="1"/>
  <c r="BX476" i="1"/>
  <c r="BX477" i="1"/>
  <c r="BX478" i="1"/>
  <c r="BX479" i="1"/>
  <c r="BX480" i="1"/>
  <c r="BX481" i="1"/>
  <c r="BX482" i="1"/>
  <c r="BX483" i="1"/>
  <c r="BX484" i="1"/>
  <c r="BX485" i="1"/>
  <c r="BX486" i="1"/>
  <c r="BX487" i="1"/>
  <c r="BX488" i="1"/>
  <c r="BX489" i="1"/>
  <c r="BX490" i="1"/>
  <c r="BX491" i="1"/>
  <c r="BX492" i="1"/>
  <c r="BX493" i="1"/>
  <c r="BX494" i="1"/>
  <c r="BX495" i="1"/>
  <c r="BX496" i="1"/>
  <c r="BX497" i="1"/>
  <c r="BX498" i="1"/>
  <c r="BX499" i="1"/>
  <c r="BX500" i="1"/>
  <c r="BX501" i="1"/>
  <c r="BX502" i="1"/>
  <c r="BX503" i="1"/>
  <c r="BX504" i="1"/>
  <c r="BX505" i="1"/>
  <c r="BX506" i="1"/>
  <c r="BX507" i="1"/>
  <c r="BX508" i="1"/>
  <c r="BX509" i="1"/>
  <c r="BX510" i="1"/>
  <c r="BX511" i="1"/>
  <c r="BX512" i="1"/>
  <c r="BX513" i="1"/>
  <c r="BX514" i="1"/>
  <c r="BX515" i="1"/>
  <c r="BX516" i="1"/>
  <c r="BX517" i="1"/>
  <c r="BX518" i="1"/>
  <c r="BX519" i="1"/>
  <c r="BX520" i="1"/>
  <c r="BX521" i="1"/>
  <c r="BX522" i="1"/>
  <c r="BX523" i="1"/>
  <c r="BX524" i="1"/>
  <c r="BX525" i="1"/>
  <c r="BX526" i="1"/>
  <c r="BX527" i="1"/>
  <c r="BX528" i="1"/>
  <c r="BX529" i="1"/>
  <c r="BX530" i="1"/>
  <c r="BX531" i="1"/>
  <c r="BX532" i="1"/>
  <c r="BX533" i="1"/>
  <c r="BX534" i="1"/>
  <c r="BX535" i="1"/>
  <c r="BX536" i="1"/>
  <c r="BX537" i="1"/>
  <c r="BX538" i="1"/>
  <c r="BX539" i="1"/>
  <c r="BX540" i="1"/>
  <c r="BX541" i="1"/>
  <c r="BX542" i="1"/>
  <c r="BX543" i="1"/>
  <c r="BX544" i="1"/>
  <c r="BX545" i="1"/>
  <c r="BX546" i="1"/>
  <c r="BX547" i="1"/>
  <c r="BX548" i="1"/>
  <c r="BX549" i="1"/>
  <c r="BX550" i="1"/>
  <c r="BX551" i="1"/>
  <c r="BX552" i="1"/>
  <c r="BX553" i="1"/>
  <c r="BX554" i="1"/>
  <c r="BX555" i="1"/>
  <c r="BX556" i="1"/>
  <c r="BX557" i="1"/>
  <c r="BX558" i="1"/>
  <c r="BX559" i="1"/>
  <c r="BX560" i="1"/>
  <c r="BX561" i="1"/>
  <c r="BX562" i="1"/>
  <c r="BX563" i="1"/>
  <c r="BX564" i="1"/>
  <c r="BX565" i="1"/>
  <c r="BX566" i="1"/>
  <c r="BX567" i="1"/>
  <c r="BX568" i="1"/>
  <c r="BX569" i="1"/>
  <c r="BX570" i="1"/>
  <c r="BX571" i="1"/>
  <c r="BX572" i="1"/>
  <c r="BX573" i="1"/>
  <c r="BX574" i="1"/>
  <c r="BX575" i="1"/>
  <c r="BX576" i="1"/>
  <c r="BX577" i="1"/>
  <c r="BX578" i="1"/>
  <c r="BX579" i="1"/>
  <c r="BX580" i="1"/>
  <c r="BX581" i="1"/>
  <c r="BX582" i="1"/>
  <c r="BX583" i="1"/>
  <c r="BX584" i="1"/>
  <c r="BX585" i="1"/>
  <c r="BX586" i="1"/>
  <c r="BX587" i="1"/>
  <c r="BX588" i="1"/>
  <c r="BX589" i="1"/>
  <c r="BX590" i="1"/>
  <c r="BX591" i="1"/>
  <c r="BX592" i="1"/>
  <c r="BX593" i="1"/>
  <c r="BX594" i="1"/>
  <c r="BX595" i="1"/>
  <c r="BX596" i="1"/>
  <c r="BX597" i="1"/>
  <c r="BX598" i="1"/>
  <c r="BX599" i="1"/>
  <c r="BX600" i="1"/>
  <c r="BX601" i="1"/>
  <c r="BX602" i="1"/>
  <c r="BX603" i="1"/>
  <c r="BX604" i="1"/>
  <c r="BX605" i="1"/>
  <c r="BX606" i="1"/>
  <c r="BX607" i="1"/>
  <c r="BX608" i="1"/>
  <c r="BX609" i="1"/>
  <c r="BX610" i="1"/>
  <c r="BX611" i="1"/>
  <c r="BX612" i="1"/>
  <c r="BX613" i="1"/>
  <c r="BX614" i="1"/>
  <c r="BX615" i="1"/>
  <c r="BX616" i="1"/>
  <c r="BX617" i="1"/>
  <c r="BX618" i="1"/>
  <c r="BX619" i="1"/>
  <c r="BX620" i="1"/>
  <c r="BX621" i="1"/>
  <c r="BX622" i="1"/>
  <c r="BX623" i="1"/>
  <c r="BX624" i="1"/>
  <c r="BX625" i="1"/>
  <c r="BX626" i="1"/>
  <c r="BX627" i="1"/>
  <c r="BX628" i="1"/>
  <c r="BX629" i="1"/>
  <c r="BX630" i="1"/>
  <c r="BX631" i="1"/>
  <c r="BX632" i="1"/>
  <c r="BX633" i="1"/>
  <c r="BX634" i="1"/>
  <c r="BX635" i="1"/>
  <c r="BX636" i="1"/>
  <c r="BX637" i="1"/>
  <c r="BX638" i="1"/>
  <c r="BX639" i="1"/>
  <c r="BX640" i="1"/>
  <c r="BX641" i="1"/>
  <c r="BX642" i="1"/>
  <c r="BX643" i="1"/>
  <c r="BX644" i="1"/>
  <c r="BX645" i="1"/>
  <c r="BX646" i="1"/>
  <c r="BX647" i="1"/>
  <c r="BX648" i="1"/>
  <c r="BX649" i="1"/>
  <c r="BX650" i="1"/>
  <c r="BX651" i="1"/>
  <c r="BX652" i="1"/>
  <c r="BX653" i="1"/>
  <c r="BX654" i="1"/>
  <c r="BX655" i="1"/>
  <c r="BX656" i="1"/>
  <c r="BX657" i="1"/>
  <c r="BX658" i="1"/>
  <c r="BX659" i="1"/>
  <c r="BX660" i="1"/>
  <c r="BX661" i="1"/>
  <c r="BX662" i="1"/>
  <c r="BX663" i="1"/>
  <c r="BX664" i="1"/>
  <c r="BX665" i="1"/>
  <c r="BX666" i="1"/>
  <c r="BX667" i="1"/>
  <c r="BX668" i="1"/>
  <c r="BX669" i="1"/>
  <c r="BX670" i="1"/>
  <c r="BX671" i="1"/>
  <c r="BX672" i="1"/>
  <c r="BX673" i="1"/>
  <c r="BX674" i="1"/>
  <c r="BX675" i="1"/>
  <c r="BX676" i="1"/>
  <c r="BX677" i="1"/>
  <c r="BX678" i="1"/>
  <c r="BX679" i="1"/>
  <c r="BX680" i="1"/>
  <c r="BX681" i="1"/>
  <c r="BX682" i="1"/>
  <c r="BX683" i="1"/>
  <c r="BX684" i="1"/>
  <c r="BX685" i="1"/>
  <c r="BX686" i="1"/>
  <c r="BX687" i="1"/>
  <c r="BX688" i="1"/>
  <c r="BX689" i="1"/>
  <c r="BX690" i="1"/>
  <c r="BX691" i="1"/>
  <c r="BX692" i="1"/>
  <c r="BX693" i="1"/>
  <c r="BX694" i="1"/>
  <c r="BX695" i="1"/>
  <c r="BX696" i="1"/>
  <c r="BX697" i="1"/>
  <c r="BX698" i="1"/>
  <c r="BX699" i="1"/>
  <c r="BX700" i="1"/>
  <c r="BX701" i="1"/>
  <c r="BX702" i="1"/>
  <c r="BX703" i="1"/>
  <c r="BX704" i="1"/>
  <c r="BX705" i="1"/>
  <c r="BX706" i="1"/>
  <c r="BX707" i="1"/>
  <c r="BX708" i="1"/>
  <c r="BX709" i="1"/>
  <c r="BX710" i="1"/>
  <c r="BX711" i="1"/>
  <c r="BX712" i="1"/>
  <c r="BX713" i="1"/>
  <c r="BX714" i="1"/>
  <c r="BX715" i="1"/>
  <c r="BX716" i="1"/>
  <c r="BX717" i="1"/>
  <c r="BX718" i="1"/>
  <c r="BX719" i="1"/>
  <c r="BX720" i="1"/>
  <c r="BX721" i="1"/>
  <c r="BX722" i="1"/>
  <c r="BX723" i="1"/>
  <c r="BX724" i="1"/>
  <c r="BX725" i="1"/>
  <c r="BX726" i="1"/>
  <c r="BX727" i="1"/>
  <c r="BX728" i="1"/>
  <c r="BX729" i="1"/>
  <c r="BX730" i="1"/>
  <c r="BX731" i="1"/>
  <c r="BX732" i="1"/>
  <c r="BX733" i="1"/>
  <c r="BX734" i="1"/>
  <c r="BX735" i="1"/>
  <c r="BX736" i="1"/>
  <c r="BX737" i="1"/>
  <c r="BX738" i="1"/>
  <c r="BX739" i="1"/>
  <c r="BX740" i="1"/>
  <c r="BX741" i="1"/>
  <c r="BX742" i="1"/>
  <c r="BX743" i="1"/>
  <c r="BX744" i="1"/>
  <c r="BX745" i="1"/>
  <c r="BX746" i="1"/>
  <c r="BX747" i="1"/>
  <c r="BX748" i="1"/>
  <c r="BX749" i="1"/>
  <c r="BX750" i="1"/>
  <c r="BX751" i="1"/>
  <c r="BX752" i="1"/>
  <c r="BX753" i="1"/>
  <c r="BX754" i="1"/>
  <c r="BX755" i="1"/>
  <c r="BX756" i="1"/>
  <c r="BX757" i="1"/>
  <c r="BX758" i="1"/>
  <c r="BX759" i="1"/>
  <c r="BX760" i="1"/>
  <c r="BX761" i="1"/>
  <c r="BX762" i="1"/>
  <c r="BX763" i="1"/>
  <c r="BX764" i="1"/>
  <c r="BX765" i="1"/>
  <c r="BX766" i="1"/>
  <c r="BX767" i="1"/>
  <c r="BX768" i="1"/>
  <c r="BX769" i="1"/>
  <c r="BX770" i="1"/>
  <c r="BX771" i="1"/>
  <c r="BX772" i="1"/>
  <c r="BX773" i="1"/>
  <c r="BX774" i="1"/>
  <c r="BX775" i="1"/>
  <c r="BX776" i="1"/>
  <c r="BX777" i="1"/>
  <c r="BX778" i="1"/>
  <c r="BX779" i="1"/>
  <c r="BX780" i="1"/>
  <c r="BX781" i="1"/>
  <c r="BX782" i="1"/>
  <c r="BX783" i="1"/>
  <c r="BX784" i="1"/>
  <c r="BX785" i="1"/>
  <c r="BX786" i="1"/>
  <c r="BX787" i="1"/>
  <c r="BX788" i="1"/>
  <c r="BX789" i="1"/>
  <c r="BX790" i="1"/>
  <c r="BX791" i="1"/>
  <c r="BX792" i="1"/>
  <c r="BX793" i="1"/>
  <c r="BX794" i="1"/>
  <c r="BX795" i="1"/>
  <c r="BX796" i="1"/>
  <c r="BX797" i="1"/>
  <c r="BX798" i="1"/>
  <c r="BX799" i="1"/>
  <c r="BX800" i="1"/>
  <c r="BX801" i="1"/>
  <c r="BX802" i="1"/>
  <c r="BX803" i="1"/>
  <c r="BX804" i="1"/>
  <c r="BX805" i="1"/>
  <c r="BX806" i="1"/>
  <c r="BX807" i="1"/>
  <c r="BX808" i="1"/>
  <c r="BX809" i="1"/>
  <c r="BX810" i="1"/>
  <c r="BX811" i="1"/>
  <c r="BX812" i="1"/>
  <c r="BX813" i="1"/>
  <c r="BX814" i="1"/>
  <c r="BX815" i="1"/>
  <c r="BX816" i="1"/>
  <c r="BX817" i="1"/>
  <c r="BX818" i="1"/>
  <c r="BX819" i="1"/>
  <c r="BX820" i="1"/>
  <c r="BX821" i="1"/>
  <c r="BX822" i="1"/>
  <c r="BX823" i="1"/>
  <c r="BX824" i="1"/>
  <c r="BX825" i="1"/>
  <c r="BX826" i="1"/>
  <c r="BX827" i="1"/>
  <c r="BX828" i="1"/>
  <c r="BX829" i="1"/>
  <c r="BX830" i="1"/>
  <c r="BX831" i="1"/>
  <c r="BX832" i="1"/>
  <c r="BX833" i="1"/>
  <c r="BX834" i="1"/>
  <c r="BX835" i="1"/>
  <c r="BX836" i="1"/>
  <c r="BX837" i="1"/>
  <c r="BX838" i="1"/>
  <c r="BX839" i="1"/>
  <c r="BX840" i="1"/>
  <c r="BX841" i="1"/>
  <c r="BX842" i="1"/>
  <c r="BX843" i="1"/>
  <c r="BX844" i="1"/>
  <c r="BX845" i="1"/>
  <c r="BX846" i="1"/>
  <c r="BX847" i="1"/>
  <c r="BX848" i="1"/>
  <c r="BX849" i="1"/>
  <c r="BX850" i="1"/>
  <c r="BX851" i="1"/>
  <c r="BX852" i="1"/>
  <c r="BX853" i="1"/>
  <c r="BX854" i="1"/>
  <c r="BX855" i="1"/>
  <c r="BX856" i="1"/>
  <c r="BX857" i="1"/>
  <c r="BX858" i="1"/>
  <c r="BX859" i="1"/>
  <c r="BX860" i="1"/>
  <c r="BX861" i="1"/>
  <c r="BX862" i="1"/>
  <c r="BX863" i="1"/>
  <c r="BX864" i="1"/>
  <c r="BX865" i="1"/>
  <c r="BX866" i="1"/>
  <c r="BX867" i="1"/>
  <c r="BX868" i="1"/>
  <c r="BX869" i="1"/>
  <c r="BX870" i="1"/>
  <c r="BX871" i="1"/>
  <c r="BX872" i="1"/>
  <c r="BX873" i="1"/>
  <c r="BX874" i="1"/>
  <c r="BX875" i="1"/>
  <c r="BX876" i="1"/>
  <c r="BX877" i="1"/>
  <c r="BX878" i="1"/>
  <c r="BX879" i="1"/>
  <c r="BX880" i="1"/>
  <c r="BX881" i="1"/>
  <c r="BX882" i="1"/>
  <c r="BX883" i="1"/>
  <c r="BX884" i="1"/>
  <c r="BX885" i="1"/>
  <c r="BX886" i="1"/>
  <c r="BX887" i="1"/>
  <c r="BX888" i="1"/>
  <c r="BX889" i="1"/>
  <c r="BX890" i="1"/>
  <c r="BX891" i="1"/>
  <c r="BX892" i="1"/>
  <c r="BX893" i="1"/>
  <c r="BX894" i="1"/>
  <c r="BX895" i="1"/>
  <c r="BX896" i="1"/>
  <c r="BX897" i="1"/>
  <c r="BX898" i="1"/>
  <c r="BX899" i="1"/>
  <c r="BX900" i="1"/>
  <c r="BX901" i="1"/>
  <c r="BX902" i="1"/>
  <c r="BX903" i="1"/>
  <c r="BX904" i="1"/>
  <c r="BX905" i="1"/>
  <c r="BX906" i="1"/>
  <c r="BX907" i="1"/>
  <c r="BX908" i="1"/>
  <c r="BX909" i="1"/>
  <c r="BX910" i="1"/>
  <c r="BX911" i="1"/>
  <c r="BX912" i="1"/>
  <c r="BX913" i="1"/>
  <c r="BX914" i="1"/>
  <c r="BX915" i="1"/>
  <c r="BX916" i="1"/>
  <c r="BX917" i="1"/>
  <c r="BX918" i="1"/>
  <c r="BX919" i="1"/>
  <c r="BX920" i="1"/>
  <c r="BX921" i="1"/>
  <c r="BX922" i="1"/>
  <c r="BX923" i="1"/>
  <c r="BX924" i="1"/>
  <c r="BX925" i="1"/>
  <c r="BX926" i="1"/>
  <c r="BX927" i="1"/>
  <c r="BX928" i="1"/>
  <c r="BX929" i="1"/>
  <c r="BX930" i="1"/>
  <c r="BX931" i="1"/>
  <c r="BX932" i="1"/>
  <c r="BX933" i="1"/>
  <c r="BX934" i="1"/>
  <c r="BX935" i="1"/>
  <c r="BX936" i="1"/>
  <c r="BX937" i="1"/>
  <c r="BX938" i="1"/>
  <c r="BX939" i="1"/>
  <c r="BX940" i="1"/>
  <c r="BX941" i="1"/>
  <c r="BX942" i="1"/>
  <c r="BX943" i="1"/>
  <c r="BX944" i="1"/>
  <c r="BX945" i="1"/>
  <c r="BX946" i="1"/>
  <c r="BX947" i="1"/>
  <c r="BX948" i="1"/>
  <c r="BX949" i="1"/>
  <c r="BX950" i="1"/>
  <c r="BX951" i="1"/>
  <c r="BX952" i="1"/>
  <c r="BX953" i="1"/>
  <c r="BX954" i="1"/>
  <c r="BX955" i="1"/>
  <c r="BX956" i="1"/>
  <c r="BX957" i="1"/>
  <c r="BX958" i="1"/>
  <c r="BX959" i="1"/>
  <c r="BX960" i="1"/>
  <c r="BX961" i="1"/>
  <c r="BX962" i="1"/>
  <c r="BX963" i="1"/>
  <c r="BX964" i="1"/>
  <c r="BX965" i="1"/>
  <c r="BX966" i="1"/>
  <c r="BX967" i="1"/>
  <c r="BX968" i="1"/>
  <c r="BX969" i="1"/>
  <c r="BX970" i="1"/>
  <c r="BX971" i="1"/>
  <c r="BX972" i="1"/>
  <c r="BX973" i="1"/>
  <c r="BX974" i="1"/>
  <c r="BX975" i="1"/>
  <c r="BX976" i="1"/>
  <c r="BX977" i="1"/>
  <c r="BX978" i="1"/>
  <c r="BX979" i="1"/>
  <c r="BX980" i="1"/>
  <c r="BX981" i="1"/>
  <c r="BX982" i="1"/>
  <c r="BX983" i="1"/>
  <c r="BX984" i="1"/>
  <c r="BX985" i="1"/>
  <c r="BX986" i="1"/>
  <c r="BX987" i="1"/>
  <c r="BX988" i="1"/>
  <c r="BX989" i="1"/>
  <c r="BX990" i="1"/>
  <c r="BX991" i="1"/>
  <c r="BX992" i="1"/>
  <c r="BX993" i="1"/>
  <c r="BX994" i="1"/>
  <c r="BX995" i="1"/>
  <c r="BX996" i="1"/>
  <c r="BX997" i="1"/>
  <c r="BX998" i="1"/>
  <c r="BX999" i="1"/>
  <c r="BX1000" i="1"/>
  <c r="BX1001" i="1"/>
  <c r="BX1002" i="1"/>
  <c r="BX1003" i="1"/>
  <c r="BX1004" i="1"/>
  <c r="BX1005" i="1"/>
  <c r="BX1006" i="1"/>
  <c r="BX1007" i="1"/>
  <c r="BX1008" i="1"/>
  <c r="BX1009" i="1"/>
  <c r="BX1010" i="1"/>
  <c r="BX1011" i="1"/>
  <c r="BX1012" i="1"/>
  <c r="BX1013" i="1"/>
  <c r="BX1014" i="1"/>
  <c r="BX1015" i="1"/>
  <c r="BX1016" i="1"/>
  <c r="BX1017" i="1"/>
  <c r="BX1018" i="1"/>
  <c r="BX1019" i="1"/>
  <c r="BX1020" i="1"/>
  <c r="BX1021" i="1"/>
  <c r="BX1022" i="1"/>
  <c r="BX1023" i="1"/>
  <c r="BX1024" i="1"/>
  <c r="BX1025" i="1"/>
  <c r="BX1026" i="1"/>
  <c r="BX1027" i="1"/>
  <c r="BX1028" i="1"/>
  <c r="BX1029" i="1"/>
  <c r="BX1030" i="1"/>
  <c r="BX1031" i="1"/>
  <c r="BX1032" i="1"/>
  <c r="BX1033" i="1"/>
  <c r="BX1034" i="1"/>
  <c r="BX1035" i="1"/>
  <c r="BX1036" i="1"/>
  <c r="BX1037" i="1"/>
  <c r="BX1038" i="1"/>
  <c r="BX1039" i="1"/>
  <c r="BX1040" i="1"/>
  <c r="BX1041" i="1"/>
  <c r="BX1042" i="1"/>
  <c r="BX1043" i="1"/>
  <c r="BX1044" i="1"/>
  <c r="BX1045" i="1"/>
  <c r="BX1046" i="1"/>
  <c r="BX1047" i="1"/>
  <c r="BX1048" i="1"/>
  <c r="BX1049" i="1"/>
  <c r="BX1050" i="1"/>
  <c r="BX1051" i="1"/>
  <c r="BX1052" i="1"/>
  <c r="BX1053" i="1"/>
  <c r="BX1054" i="1"/>
  <c r="BX1055" i="1"/>
  <c r="BX1056" i="1"/>
  <c r="BX1057" i="1"/>
  <c r="BX1058" i="1"/>
  <c r="BX1059" i="1"/>
  <c r="BX1060" i="1"/>
  <c r="BX1061" i="1"/>
  <c r="BX1062" i="1"/>
  <c r="BX1063" i="1"/>
  <c r="BX1064" i="1"/>
  <c r="BX1065" i="1"/>
  <c r="BX1066" i="1"/>
  <c r="BX1067" i="1"/>
  <c r="BX1068" i="1"/>
  <c r="BX1069" i="1"/>
  <c r="BX1070" i="1"/>
  <c r="BX1071" i="1"/>
  <c r="BX1072" i="1"/>
  <c r="BX1073" i="1"/>
  <c r="BX1074" i="1"/>
  <c r="BX1075" i="1"/>
  <c r="BX1076" i="1"/>
  <c r="BX1077" i="1"/>
  <c r="BX1078" i="1"/>
  <c r="BX1079" i="1"/>
  <c r="BX1080" i="1"/>
  <c r="BX1081" i="1"/>
  <c r="BX1082" i="1"/>
  <c r="BX1083" i="1"/>
  <c r="BX1084" i="1"/>
  <c r="BX1085" i="1"/>
  <c r="BX1086" i="1"/>
  <c r="BX1087" i="1"/>
  <c r="BX1088" i="1"/>
  <c r="BX1089" i="1"/>
  <c r="BX1090" i="1"/>
  <c r="BX1091" i="1"/>
  <c r="BX1092" i="1"/>
  <c r="BX1093" i="1"/>
  <c r="BX1094" i="1"/>
  <c r="BX1095" i="1"/>
  <c r="BX1096" i="1"/>
  <c r="BX1097" i="1"/>
  <c r="BX1098" i="1"/>
  <c r="BX1099" i="1"/>
  <c r="BX1100" i="1"/>
  <c r="BX1101" i="1"/>
  <c r="BX1102" i="1"/>
  <c r="BX1103" i="1"/>
  <c r="BX1104" i="1"/>
  <c r="BX1105" i="1"/>
  <c r="BX1106" i="1"/>
  <c r="BX1107" i="1"/>
  <c r="BX1108" i="1"/>
  <c r="BX1109" i="1"/>
  <c r="BX1110" i="1"/>
  <c r="BX1111" i="1"/>
  <c r="BX1112" i="1"/>
  <c r="BX1113" i="1"/>
  <c r="BX1114" i="1"/>
  <c r="BX1115" i="1"/>
  <c r="BX1116" i="1"/>
  <c r="BX1117" i="1"/>
  <c r="BX1118" i="1"/>
  <c r="BX1119" i="1"/>
  <c r="BX1120" i="1"/>
  <c r="BX1121" i="1"/>
  <c r="BX1122" i="1"/>
  <c r="BX1123" i="1"/>
  <c r="BX1124" i="1"/>
  <c r="BX1125" i="1"/>
  <c r="BX1126" i="1"/>
  <c r="BX1127" i="1"/>
  <c r="BX1128" i="1"/>
  <c r="BX1129" i="1"/>
  <c r="BX1130" i="1"/>
  <c r="BX1131" i="1"/>
  <c r="BX1132" i="1"/>
  <c r="BX1133" i="1"/>
  <c r="BX1134" i="1"/>
  <c r="BX1135" i="1"/>
  <c r="BX1136" i="1"/>
  <c r="BX1137" i="1"/>
  <c r="BX1138" i="1"/>
  <c r="BX1139" i="1"/>
  <c r="BX1140" i="1"/>
  <c r="BX1141" i="1"/>
  <c r="BX1142" i="1"/>
  <c r="BX1143" i="1"/>
  <c r="BX1144" i="1"/>
  <c r="BX1145" i="1"/>
  <c r="BX1146" i="1"/>
  <c r="BX1147" i="1"/>
  <c r="BX1148" i="1"/>
  <c r="BX1149" i="1"/>
  <c r="BX1150" i="1"/>
  <c r="BX1151" i="1"/>
  <c r="BX1152" i="1"/>
  <c r="BX1153" i="1"/>
  <c r="BX1154" i="1"/>
  <c r="BX1155" i="1"/>
  <c r="BX1156" i="1"/>
  <c r="BX1157" i="1"/>
  <c r="BX1158" i="1"/>
  <c r="BX1159" i="1"/>
  <c r="BX1160" i="1"/>
  <c r="BX1161" i="1"/>
  <c r="BX1162" i="1"/>
  <c r="BX1163" i="1"/>
  <c r="BX1164" i="1"/>
  <c r="BX1165" i="1"/>
  <c r="BX1166" i="1"/>
  <c r="BX1167" i="1"/>
  <c r="BX1168" i="1"/>
  <c r="BX1169" i="1"/>
  <c r="BX1170" i="1"/>
  <c r="BX1171" i="1"/>
  <c r="BX1172" i="1"/>
  <c r="BX1173" i="1"/>
  <c r="BX1174" i="1"/>
  <c r="BX1175" i="1"/>
  <c r="BX1176" i="1"/>
  <c r="BX1177" i="1"/>
  <c r="BX1178" i="1"/>
  <c r="BX1179" i="1"/>
  <c r="BX1180" i="1"/>
  <c r="BX1181" i="1"/>
  <c r="BX1182" i="1"/>
  <c r="BX1183" i="1"/>
  <c r="BX1184" i="1"/>
  <c r="BX1185" i="1"/>
  <c r="BX1186" i="1"/>
  <c r="BX1187" i="1"/>
  <c r="BX1188" i="1"/>
  <c r="BX1189" i="1"/>
  <c r="BX1190" i="1"/>
  <c r="BX1191" i="1"/>
  <c r="BX1192" i="1"/>
  <c r="BX1193" i="1"/>
  <c r="BX1194" i="1"/>
  <c r="BX1195" i="1"/>
  <c r="BX1196" i="1"/>
  <c r="BX1197" i="1"/>
  <c r="BX1198" i="1"/>
  <c r="BX1199" i="1"/>
  <c r="BX1200" i="1"/>
  <c r="BX1201" i="1"/>
  <c r="BX1202" i="1"/>
  <c r="BX1203" i="1"/>
  <c r="BX1204" i="1"/>
  <c r="BX1205" i="1"/>
  <c r="BX5" i="1"/>
  <c r="BV6" i="1"/>
  <c r="BV7" i="1"/>
  <c r="BV8" i="1"/>
  <c r="BV9" i="1"/>
  <c r="BV10" i="1"/>
  <c r="BV11" i="1"/>
  <c r="BV12" i="1"/>
  <c r="BV13" i="1"/>
  <c r="BV14" i="1"/>
  <c r="BV15" i="1"/>
  <c r="BV16" i="1"/>
  <c r="BV17" i="1"/>
  <c r="BV18" i="1"/>
  <c r="BV19" i="1"/>
  <c r="BV20" i="1"/>
  <c r="BV21" i="1"/>
  <c r="BV22" i="1"/>
  <c r="BV23" i="1"/>
  <c r="BV24" i="1"/>
  <c r="BV25" i="1"/>
  <c r="BV26" i="1"/>
  <c r="BV27" i="1"/>
  <c r="BV28" i="1"/>
  <c r="BV29" i="1"/>
  <c r="BV30" i="1"/>
  <c r="BV31" i="1"/>
  <c r="BV32" i="1"/>
  <c r="BV33" i="1"/>
  <c r="BV34" i="1"/>
  <c r="BV35" i="1"/>
  <c r="BV36" i="1"/>
  <c r="BV37" i="1"/>
  <c r="BV38" i="1"/>
  <c r="BV39" i="1"/>
  <c r="BV40" i="1"/>
  <c r="BV41" i="1"/>
  <c r="BV42" i="1"/>
  <c r="BV43" i="1"/>
  <c r="BV44" i="1"/>
  <c r="BV45" i="1"/>
  <c r="BV46" i="1"/>
  <c r="BV47" i="1"/>
  <c r="BV48" i="1"/>
  <c r="BV49" i="1"/>
  <c r="BV50" i="1"/>
  <c r="BV51" i="1"/>
  <c r="BV52" i="1"/>
  <c r="BV53" i="1"/>
  <c r="BV54" i="1"/>
  <c r="BV55" i="1"/>
  <c r="BV56" i="1"/>
  <c r="BV57" i="1"/>
  <c r="BV58" i="1"/>
  <c r="BV59" i="1"/>
  <c r="BV60" i="1"/>
  <c r="BV61" i="1"/>
  <c r="BV62" i="1"/>
  <c r="BV63" i="1"/>
  <c r="BV64" i="1"/>
  <c r="BV65" i="1"/>
  <c r="BV66" i="1"/>
  <c r="BV67" i="1"/>
  <c r="BV68" i="1"/>
  <c r="BV69" i="1"/>
  <c r="BV70" i="1"/>
  <c r="BV71" i="1"/>
  <c r="BV72" i="1"/>
  <c r="BV73" i="1"/>
  <c r="BV74" i="1"/>
  <c r="BV75" i="1"/>
  <c r="BV76" i="1"/>
  <c r="BV77" i="1"/>
  <c r="BV78" i="1"/>
  <c r="BV79" i="1"/>
  <c r="BV80" i="1"/>
  <c r="BV81" i="1"/>
  <c r="BV82" i="1"/>
  <c r="BV83" i="1"/>
  <c r="BV84" i="1"/>
  <c r="BV85" i="1"/>
  <c r="BV86" i="1"/>
  <c r="BV87" i="1"/>
  <c r="BV88" i="1"/>
  <c r="BV89" i="1"/>
  <c r="BV90" i="1"/>
  <c r="BV91" i="1"/>
  <c r="BV92" i="1"/>
  <c r="BV93" i="1"/>
  <c r="BV94" i="1"/>
  <c r="BV95" i="1"/>
  <c r="BV96" i="1"/>
  <c r="BV97" i="1"/>
  <c r="BV98" i="1"/>
  <c r="BV99" i="1"/>
  <c r="BV100" i="1"/>
  <c r="BV101" i="1"/>
  <c r="BV102" i="1"/>
  <c r="BV103" i="1"/>
  <c r="BV104" i="1"/>
  <c r="BV105" i="1"/>
  <c r="BV106" i="1"/>
  <c r="BV107" i="1"/>
  <c r="BV108" i="1"/>
  <c r="BV109" i="1"/>
  <c r="BV110" i="1"/>
  <c r="BV111" i="1"/>
  <c r="BV112" i="1"/>
  <c r="BV113" i="1"/>
  <c r="BV114" i="1"/>
  <c r="BV115" i="1"/>
  <c r="BV116" i="1"/>
  <c r="BV117" i="1"/>
  <c r="BV118" i="1"/>
  <c r="BV119" i="1"/>
  <c r="BV120" i="1"/>
  <c r="BV121" i="1"/>
  <c r="BV122" i="1"/>
  <c r="BV123" i="1"/>
  <c r="BV124" i="1"/>
  <c r="BV125" i="1"/>
  <c r="BV126" i="1"/>
  <c r="BV127" i="1"/>
  <c r="BV128" i="1"/>
  <c r="BV129" i="1"/>
  <c r="BV130" i="1"/>
  <c r="BV131" i="1"/>
  <c r="BV132" i="1"/>
  <c r="BV133" i="1"/>
  <c r="BV134" i="1"/>
  <c r="BV135" i="1"/>
  <c r="BV136" i="1"/>
  <c r="BV137" i="1"/>
  <c r="BV138" i="1"/>
  <c r="BV139" i="1"/>
  <c r="BV140" i="1"/>
  <c r="BV141" i="1"/>
  <c r="BV142" i="1"/>
  <c r="BV143" i="1"/>
  <c r="BV144" i="1"/>
  <c r="BV145" i="1"/>
  <c r="BV146" i="1"/>
  <c r="BV147" i="1"/>
  <c r="BV148" i="1"/>
  <c r="BV149" i="1"/>
  <c r="BV150" i="1"/>
  <c r="BV151" i="1"/>
  <c r="BV152" i="1"/>
  <c r="BV153" i="1"/>
  <c r="BV154" i="1"/>
  <c r="BV155" i="1"/>
  <c r="BV156" i="1"/>
  <c r="BV157" i="1"/>
  <c r="BV158" i="1"/>
  <c r="BV159" i="1"/>
  <c r="BV160" i="1"/>
  <c r="BV161" i="1"/>
  <c r="BV162" i="1"/>
  <c r="BV163" i="1"/>
  <c r="BV164" i="1"/>
  <c r="BV165" i="1"/>
  <c r="BV166" i="1"/>
  <c r="BV167" i="1"/>
  <c r="BV168" i="1"/>
  <c r="BV169" i="1"/>
  <c r="BV170" i="1"/>
  <c r="BV171" i="1"/>
  <c r="BV172" i="1"/>
  <c r="BV173" i="1"/>
  <c r="BV174" i="1"/>
  <c r="BV175" i="1"/>
  <c r="BV176" i="1"/>
  <c r="BV177" i="1"/>
  <c r="BV178" i="1"/>
  <c r="BV179" i="1"/>
  <c r="BV180" i="1"/>
  <c r="BV181" i="1"/>
  <c r="BV182" i="1"/>
  <c r="BV183" i="1"/>
  <c r="BV184" i="1"/>
  <c r="BV185" i="1"/>
  <c r="BV186" i="1"/>
  <c r="BV187" i="1"/>
  <c r="BV188" i="1"/>
  <c r="BV189" i="1"/>
  <c r="BV190" i="1"/>
  <c r="BV191" i="1"/>
  <c r="BV192" i="1"/>
  <c r="BV193" i="1"/>
  <c r="BV194" i="1"/>
  <c r="BV195" i="1"/>
  <c r="BV196" i="1"/>
  <c r="BV197" i="1"/>
  <c r="BV198" i="1"/>
  <c r="BV199" i="1"/>
  <c r="BV200" i="1"/>
  <c r="BV201" i="1"/>
  <c r="BV202" i="1"/>
  <c r="BV203" i="1"/>
  <c r="BV204" i="1"/>
  <c r="BV205" i="1"/>
  <c r="BV206" i="1"/>
  <c r="BV207" i="1"/>
  <c r="BV208" i="1"/>
  <c r="BV209" i="1"/>
  <c r="BV210" i="1"/>
  <c r="BV211" i="1"/>
  <c r="BV212" i="1"/>
  <c r="BV213" i="1"/>
  <c r="BV214" i="1"/>
  <c r="BV215" i="1"/>
  <c r="BV216" i="1"/>
  <c r="BV217" i="1"/>
  <c r="BV218" i="1"/>
  <c r="BV219" i="1"/>
  <c r="BV220" i="1"/>
  <c r="BV221" i="1"/>
  <c r="BV222" i="1"/>
  <c r="BV223" i="1"/>
  <c r="BV224" i="1"/>
  <c r="BV225" i="1"/>
  <c r="BV226" i="1"/>
  <c r="BV227" i="1"/>
  <c r="BV228" i="1"/>
  <c r="BV229" i="1"/>
  <c r="BV230" i="1"/>
  <c r="BV231" i="1"/>
  <c r="BV232" i="1"/>
  <c r="BV233" i="1"/>
  <c r="BV234" i="1"/>
  <c r="BV235" i="1"/>
  <c r="BV236" i="1"/>
  <c r="BV237" i="1"/>
  <c r="BV238" i="1"/>
  <c r="BV239" i="1"/>
  <c r="BV240" i="1"/>
  <c r="BV241" i="1"/>
  <c r="BV242" i="1"/>
  <c r="BV243" i="1"/>
  <c r="BV244" i="1"/>
  <c r="BV245" i="1"/>
  <c r="BV246" i="1"/>
  <c r="BV247" i="1"/>
  <c r="BV248" i="1"/>
  <c r="BV249" i="1"/>
  <c r="BV250" i="1"/>
  <c r="BV251" i="1"/>
  <c r="BV252" i="1"/>
  <c r="BV253" i="1"/>
  <c r="BV254" i="1"/>
  <c r="BV255" i="1"/>
  <c r="BV256" i="1"/>
  <c r="BV257" i="1"/>
  <c r="BV258" i="1"/>
  <c r="BV259" i="1"/>
  <c r="BV260" i="1"/>
  <c r="BV261" i="1"/>
  <c r="BV262" i="1"/>
  <c r="BV263" i="1"/>
  <c r="BV264" i="1"/>
  <c r="BV265" i="1"/>
  <c r="BV266" i="1"/>
  <c r="BV267" i="1"/>
  <c r="BV268" i="1"/>
  <c r="BV269" i="1"/>
  <c r="BV270" i="1"/>
  <c r="BV271" i="1"/>
  <c r="BV272" i="1"/>
  <c r="BV273" i="1"/>
  <c r="BV274" i="1"/>
  <c r="BV275" i="1"/>
  <c r="BV276" i="1"/>
  <c r="BV277" i="1"/>
  <c r="BV278" i="1"/>
  <c r="BV279" i="1"/>
  <c r="BV280" i="1"/>
  <c r="BV281" i="1"/>
  <c r="BV282" i="1"/>
  <c r="BV283" i="1"/>
  <c r="BV284" i="1"/>
  <c r="BV285" i="1"/>
  <c r="BV286" i="1"/>
  <c r="BV287" i="1"/>
  <c r="BV288" i="1"/>
  <c r="BV289" i="1"/>
  <c r="BV290" i="1"/>
  <c r="BV291" i="1"/>
  <c r="BV292" i="1"/>
  <c r="BV293" i="1"/>
  <c r="BV294" i="1"/>
  <c r="BV295" i="1"/>
  <c r="BV296" i="1"/>
  <c r="BV297" i="1"/>
  <c r="BV298" i="1"/>
  <c r="BV299" i="1"/>
  <c r="BV300" i="1"/>
  <c r="BV301" i="1"/>
  <c r="BV302" i="1"/>
  <c r="BV303" i="1"/>
  <c r="BV304" i="1"/>
  <c r="BV305" i="1"/>
  <c r="BV306" i="1"/>
  <c r="BV307" i="1"/>
  <c r="BV308" i="1"/>
  <c r="BV309" i="1"/>
  <c r="BV310" i="1"/>
  <c r="BV311" i="1"/>
  <c r="BV312" i="1"/>
  <c r="BV313" i="1"/>
  <c r="BV314" i="1"/>
  <c r="BV315" i="1"/>
  <c r="BV316" i="1"/>
  <c r="BV317" i="1"/>
  <c r="BV318" i="1"/>
  <c r="BV319" i="1"/>
  <c r="BV320" i="1"/>
  <c r="BV321" i="1"/>
  <c r="BV322" i="1"/>
  <c r="BV323" i="1"/>
  <c r="BV324" i="1"/>
  <c r="BV325" i="1"/>
  <c r="BV326" i="1"/>
  <c r="BV327" i="1"/>
  <c r="BV328" i="1"/>
  <c r="BV329" i="1"/>
  <c r="BV330" i="1"/>
  <c r="BV331" i="1"/>
  <c r="BV332" i="1"/>
  <c r="BV333" i="1"/>
  <c r="BV334" i="1"/>
  <c r="BV335" i="1"/>
  <c r="BV336" i="1"/>
  <c r="BV337" i="1"/>
  <c r="BV338" i="1"/>
  <c r="BV339" i="1"/>
  <c r="BV340" i="1"/>
  <c r="BV341" i="1"/>
  <c r="BV342" i="1"/>
  <c r="BV343" i="1"/>
  <c r="BV344" i="1"/>
  <c r="BV345" i="1"/>
  <c r="BV346" i="1"/>
  <c r="BV347" i="1"/>
  <c r="BV348" i="1"/>
  <c r="BV349" i="1"/>
  <c r="BV350" i="1"/>
  <c r="BV351" i="1"/>
  <c r="BV352" i="1"/>
  <c r="BV353" i="1"/>
  <c r="BV354" i="1"/>
  <c r="BV355" i="1"/>
  <c r="BV356" i="1"/>
  <c r="BV357" i="1"/>
  <c r="BV358" i="1"/>
  <c r="BV359" i="1"/>
  <c r="BV360" i="1"/>
  <c r="BV361" i="1"/>
  <c r="BV362" i="1"/>
  <c r="BV363" i="1"/>
  <c r="BV364" i="1"/>
  <c r="BV365" i="1"/>
  <c r="BV366" i="1"/>
  <c r="BV367" i="1"/>
  <c r="BV368" i="1"/>
  <c r="BV369" i="1"/>
  <c r="BV370" i="1"/>
  <c r="BV371" i="1"/>
  <c r="BV372" i="1"/>
  <c r="BV373" i="1"/>
  <c r="BV374" i="1"/>
  <c r="BV375" i="1"/>
  <c r="BV376" i="1"/>
  <c r="BV377" i="1"/>
  <c r="BV378" i="1"/>
  <c r="BV379" i="1"/>
  <c r="BV380" i="1"/>
  <c r="BV381" i="1"/>
  <c r="BV382" i="1"/>
  <c r="BV383" i="1"/>
  <c r="BV384" i="1"/>
  <c r="BV385" i="1"/>
  <c r="BV386" i="1"/>
  <c r="BV387" i="1"/>
  <c r="BV388" i="1"/>
  <c r="BV389" i="1"/>
  <c r="BV390" i="1"/>
  <c r="BV391" i="1"/>
  <c r="BV392" i="1"/>
  <c r="BV393" i="1"/>
  <c r="BV394" i="1"/>
  <c r="BV395" i="1"/>
  <c r="BV396" i="1"/>
  <c r="BV397" i="1"/>
  <c r="BV398" i="1"/>
  <c r="BV399" i="1"/>
  <c r="BV400" i="1"/>
  <c r="BV401" i="1"/>
  <c r="BV402" i="1"/>
  <c r="BV403" i="1"/>
  <c r="BV404" i="1"/>
  <c r="BV405" i="1"/>
  <c r="BV406" i="1"/>
  <c r="BV407" i="1"/>
  <c r="BV408" i="1"/>
  <c r="BV409" i="1"/>
  <c r="BV410" i="1"/>
  <c r="BV411" i="1"/>
  <c r="BV412" i="1"/>
  <c r="BV413" i="1"/>
  <c r="BV414" i="1"/>
  <c r="BV415" i="1"/>
  <c r="BV416" i="1"/>
  <c r="BV417" i="1"/>
  <c r="BV418" i="1"/>
  <c r="BV419" i="1"/>
  <c r="BV420" i="1"/>
  <c r="BV421" i="1"/>
  <c r="BV422" i="1"/>
  <c r="BV423" i="1"/>
  <c r="BV424" i="1"/>
  <c r="BV425" i="1"/>
  <c r="BV426" i="1"/>
  <c r="BV427" i="1"/>
  <c r="BV428" i="1"/>
  <c r="BV429" i="1"/>
  <c r="BV430" i="1"/>
  <c r="BV431" i="1"/>
  <c r="BV432" i="1"/>
  <c r="BV433" i="1"/>
  <c r="BV434" i="1"/>
  <c r="BV435" i="1"/>
  <c r="BV436" i="1"/>
  <c r="BV437" i="1"/>
  <c r="BV438" i="1"/>
  <c r="BV439" i="1"/>
  <c r="BV440" i="1"/>
  <c r="BV441" i="1"/>
  <c r="BV442" i="1"/>
  <c r="BV443" i="1"/>
  <c r="BV444" i="1"/>
  <c r="BV445" i="1"/>
  <c r="BV446" i="1"/>
  <c r="BV447" i="1"/>
  <c r="BV448" i="1"/>
  <c r="BV449" i="1"/>
  <c r="BV450" i="1"/>
  <c r="BV451" i="1"/>
  <c r="BV452" i="1"/>
  <c r="BV453" i="1"/>
  <c r="BV454" i="1"/>
  <c r="BV455" i="1"/>
  <c r="BV456" i="1"/>
  <c r="BV457" i="1"/>
  <c r="BV458" i="1"/>
  <c r="BV459" i="1"/>
  <c r="BV460" i="1"/>
  <c r="BV461" i="1"/>
  <c r="BV462" i="1"/>
  <c r="BV463" i="1"/>
  <c r="BV464" i="1"/>
  <c r="BV465" i="1"/>
  <c r="BV466" i="1"/>
  <c r="BV467" i="1"/>
  <c r="BV468" i="1"/>
  <c r="BV469" i="1"/>
  <c r="BV470" i="1"/>
  <c r="BV471" i="1"/>
  <c r="BV472" i="1"/>
  <c r="BV473" i="1"/>
  <c r="BV474" i="1"/>
  <c r="BV475" i="1"/>
  <c r="BV476" i="1"/>
  <c r="BV477" i="1"/>
  <c r="BV478" i="1"/>
  <c r="BV479" i="1"/>
  <c r="BV480" i="1"/>
  <c r="BV481" i="1"/>
  <c r="BV482" i="1"/>
  <c r="BV483" i="1"/>
  <c r="BV484" i="1"/>
  <c r="BV485" i="1"/>
  <c r="BV486" i="1"/>
  <c r="BV487" i="1"/>
  <c r="BV488" i="1"/>
  <c r="BV489" i="1"/>
  <c r="BV490" i="1"/>
  <c r="BV491" i="1"/>
  <c r="BV492" i="1"/>
  <c r="BV493" i="1"/>
  <c r="BV494" i="1"/>
  <c r="BV495" i="1"/>
  <c r="BV496" i="1"/>
  <c r="BV497" i="1"/>
  <c r="BV498" i="1"/>
  <c r="BV499" i="1"/>
  <c r="BV500" i="1"/>
  <c r="BV501" i="1"/>
  <c r="BV502" i="1"/>
  <c r="BV503" i="1"/>
  <c r="BV504" i="1"/>
  <c r="BV505" i="1"/>
  <c r="BV506" i="1"/>
  <c r="BV507" i="1"/>
  <c r="BV508" i="1"/>
  <c r="BV509" i="1"/>
  <c r="BV510" i="1"/>
  <c r="BV511" i="1"/>
  <c r="BV512" i="1"/>
  <c r="BV513" i="1"/>
  <c r="BV514" i="1"/>
  <c r="BV515" i="1"/>
  <c r="BV516" i="1"/>
  <c r="BV517" i="1"/>
  <c r="BV518" i="1"/>
  <c r="BV519" i="1"/>
  <c r="BV520" i="1"/>
  <c r="BV521" i="1"/>
  <c r="BV522" i="1"/>
  <c r="BV523" i="1"/>
  <c r="BV524" i="1"/>
  <c r="BV525" i="1"/>
  <c r="BV526" i="1"/>
  <c r="BV527" i="1"/>
  <c r="BV528" i="1"/>
  <c r="BV529" i="1"/>
  <c r="BV530" i="1"/>
  <c r="BV531" i="1"/>
  <c r="BV532" i="1"/>
  <c r="BV533" i="1"/>
  <c r="BV534" i="1"/>
  <c r="BV535" i="1"/>
  <c r="BV536" i="1"/>
  <c r="BV537" i="1"/>
  <c r="BV538" i="1"/>
  <c r="BV539" i="1"/>
  <c r="BV540" i="1"/>
  <c r="BV541" i="1"/>
  <c r="BV542" i="1"/>
  <c r="BV543" i="1"/>
  <c r="BV544" i="1"/>
  <c r="BV545" i="1"/>
  <c r="BV546" i="1"/>
  <c r="BV547" i="1"/>
  <c r="BV548" i="1"/>
  <c r="BV549" i="1"/>
  <c r="BV550" i="1"/>
  <c r="BV551" i="1"/>
  <c r="BV552" i="1"/>
  <c r="BV553" i="1"/>
  <c r="BV554" i="1"/>
  <c r="BV555" i="1"/>
  <c r="BV556" i="1"/>
  <c r="BV557" i="1"/>
  <c r="BV558" i="1"/>
  <c r="BV559" i="1"/>
  <c r="BV560" i="1"/>
  <c r="BV561" i="1"/>
  <c r="BV562" i="1"/>
  <c r="BV563" i="1"/>
  <c r="BV564" i="1"/>
  <c r="BV565" i="1"/>
  <c r="BV566" i="1"/>
  <c r="BV567" i="1"/>
  <c r="BV568" i="1"/>
  <c r="BV569" i="1"/>
  <c r="BV570" i="1"/>
  <c r="BV571" i="1"/>
  <c r="BV572" i="1"/>
  <c r="BV573" i="1"/>
  <c r="BV574" i="1"/>
  <c r="BV575" i="1"/>
  <c r="BV576" i="1"/>
  <c r="BV577" i="1"/>
  <c r="BV578" i="1"/>
  <c r="BV579" i="1"/>
  <c r="BV580" i="1"/>
  <c r="BV581" i="1"/>
  <c r="BV582" i="1"/>
  <c r="BV583" i="1"/>
  <c r="BV584" i="1"/>
  <c r="BV585" i="1"/>
  <c r="BV586" i="1"/>
  <c r="BV587" i="1"/>
  <c r="BV588" i="1"/>
  <c r="BV589" i="1"/>
  <c r="BV590" i="1"/>
  <c r="BV591" i="1"/>
  <c r="BV592" i="1"/>
  <c r="BV593" i="1"/>
  <c r="BV594" i="1"/>
  <c r="BV595" i="1"/>
  <c r="BV596" i="1"/>
  <c r="BV597" i="1"/>
  <c r="BV598" i="1"/>
  <c r="BV599" i="1"/>
  <c r="BV600" i="1"/>
  <c r="BV601" i="1"/>
  <c r="BV602" i="1"/>
  <c r="BV603" i="1"/>
  <c r="BV604" i="1"/>
  <c r="BV605" i="1"/>
  <c r="BV606" i="1"/>
  <c r="BV607" i="1"/>
  <c r="BV608" i="1"/>
  <c r="BV609" i="1"/>
  <c r="BV610" i="1"/>
  <c r="BV611" i="1"/>
  <c r="BV612" i="1"/>
  <c r="BV613" i="1"/>
  <c r="BV614" i="1"/>
  <c r="BV615" i="1"/>
  <c r="BV616" i="1"/>
  <c r="BV617" i="1"/>
  <c r="BV618" i="1"/>
  <c r="BV619" i="1"/>
  <c r="BV620" i="1"/>
  <c r="BV621" i="1"/>
  <c r="BV622" i="1"/>
  <c r="BV623" i="1"/>
  <c r="BV624" i="1"/>
  <c r="BV625" i="1"/>
  <c r="BV626" i="1"/>
  <c r="BV627" i="1"/>
  <c r="BV628" i="1"/>
  <c r="BV629" i="1"/>
  <c r="BV630" i="1"/>
  <c r="BV631" i="1"/>
  <c r="BV632" i="1"/>
  <c r="BV633" i="1"/>
  <c r="BV634" i="1"/>
  <c r="BV635" i="1"/>
  <c r="BV636" i="1"/>
  <c r="BV637" i="1"/>
  <c r="BV638" i="1"/>
  <c r="BV639" i="1"/>
  <c r="BV640" i="1"/>
  <c r="BV641" i="1"/>
  <c r="BV642" i="1"/>
  <c r="BV643" i="1"/>
  <c r="BV644" i="1"/>
  <c r="BV645" i="1"/>
  <c r="BV646" i="1"/>
  <c r="BV647" i="1"/>
  <c r="BV648" i="1"/>
  <c r="BV649" i="1"/>
  <c r="BV650" i="1"/>
  <c r="BV651" i="1"/>
  <c r="BV652" i="1"/>
  <c r="BV653" i="1"/>
  <c r="BV654" i="1"/>
  <c r="BV655" i="1"/>
  <c r="BV656" i="1"/>
  <c r="BV657" i="1"/>
  <c r="BV658" i="1"/>
  <c r="BV659" i="1"/>
  <c r="BV660" i="1"/>
  <c r="BV661" i="1"/>
  <c r="BV662" i="1"/>
  <c r="BV663" i="1"/>
  <c r="BV664" i="1"/>
  <c r="BV665" i="1"/>
  <c r="BV666" i="1"/>
  <c r="BV667" i="1"/>
  <c r="BV668" i="1"/>
  <c r="BV669" i="1"/>
  <c r="BV670" i="1"/>
  <c r="BV671" i="1"/>
  <c r="BV672" i="1"/>
  <c r="BV673" i="1"/>
  <c r="BV674" i="1"/>
  <c r="BV675" i="1"/>
  <c r="BV676" i="1"/>
  <c r="BV677" i="1"/>
  <c r="BV678" i="1"/>
  <c r="BV679" i="1"/>
  <c r="BV680" i="1"/>
  <c r="BV681" i="1"/>
  <c r="BV682" i="1"/>
  <c r="BV683" i="1"/>
  <c r="BV684" i="1"/>
  <c r="BV685" i="1"/>
  <c r="BV686" i="1"/>
  <c r="BV687" i="1"/>
  <c r="BV688" i="1"/>
  <c r="BV689" i="1"/>
  <c r="BV690" i="1"/>
  <c r="BV691" i="1"/>
  <c r="BV692" i="1"/>
  <c r="BV693" i="1"/>
  <c r="BV694" i="1"/>
  <c r="BV695" i="1"/>
  <c r="BV696" i="1"/>
  <c r="BV697" i="1"/>
  <c r="BV698" i="1"/>
  <c r="BV699" i="1"/>
  <c r="BV700" i="1"/>
  <c r="BV701" i="1"/>
  <c r="BV702" i="1"/>
  <c r="BV703" i="1"/>
  <c r="BV704" i="1"/>
  <c r="BV705" i="1"/>
  <c r="BV706" i="1"/>
  <c r="BV707" i="1"/>
  <c r="BV708" i="1"/>
  <c r="BV709" i="1"/>
  <c r="BV710" i="1"/>
  <c r="BV711" i="1"/>
  <c r="BV712" i="1"/>
  <c r="BV713" i="1"/>
  <c r="BV714" i="1"/>
  <c r="BV715" i="1"/>
  <c r="BV716" i="1"/>
  <c r="BV717" i="1"/>
  <c r="BV718" i="1"/>
  <c r="BV719" i="1"/>
  <c r="BV720" i="1"/>
  <c r="BV721" i="1"/>
  <c r="BV722" i="1"/>
  <c r="BV723" i="1"/>
  <c r="BV724" i="1"/>
  <c r="BV725" i="1"/>
  <c r="BV726" i="1"/>
  <c r="BV727" i="1"/>
  <c r="BV728" i="1"/>
  <c r="BV729" i="1"/>
  <c r="BV730" i="1"/>
  <c r="BV731" i="1"/>
  <c r="BV732" i="1"/>
  <c r="BV733" i="1"/>
  <c r="BV734" i="1"/>
  <c r="BV735" i="1"/>
  <c r="BV736" i="1"/>
  <c r="BV737" i="1"/>
  <c r="BV738" i="1"/>
  <c r="BV739" i="1"/>
  <c r="BV740" i="1"/>
  <c r="BV741" i="1"/>
  <c r="BV742" i="1"/>
  <c r="BV743" i="1"/>
  <c r="BV744" i="1"/>
  <c r="BV745" i="1"/>
  <c r="BV746" i="1"/>
  <c r="BV747" i="1"/>
  <c r="BV748" i="1"/>
  <c r="BV749" i="1"/>
  <c r="BV750" i="1"/>
  <c r="BV751" i="1"/>
  <c r="BV752" i="1"/>
  <c r="BV753" i="1"/>
  <c r="BV754" i="1"/>
  <c r="BV755" i="1"/>
  <c r="BV756" i="1"/>
  <c r="BV757" i="1"/>
  <c r="BV758" i="1"/>
  <c r="BV759" i="1"/>
  <c r="BV760" i="1"/>
  <c r="BV761" i="1"/>
  <c r="BV762" i="1"/>
  <c r="BV763" i="1"/>
  <c r="BV764" i="1"/>
  <c r="BV765" i="1"/>
  <c r="BV766" i="1"/>
  <c r="BV767" i="1"/>
  <c r="BV768" i="1"/>
  <c r="BV769" i="1"/>
  <c r="BV770" i="1"/>
  <c r="BV771" i="1"/>
  <c r="BV772" i="1"/>
  <c r="BV773" i="1"/>
  <c r="BV774" i="1"/>
  <c r="BV775" i="1"/>
  <c r="BV776" i="1"/>
  <c r="BV777" i="1"/>
  <c r="BV778" i="1"/>
  <c r="BV779" i="1"/>
  <c r="BV780" i="1"/>
  <c r="BV781" i="1"/>
  <c r="BV782" i="1"/>
  <c r="BV783" i="1"/>
  <c r="BV784" i="1"/>
  <c r="BV785" i="1"/>
  <c r="BV786" i="1"/>
  <c r="BV787" i="1"/>
  <c r="BV788" i="1"/>
  <c r="BV789" i="1"/>
  <c r="BV790" i="1"/>
  <c r="BV791" i="1"/>
  <c r="BV792" i="1"/>
  <c r="BV793" i="1"/>
  <c r="BV794" i="1"/>
  <c r="BV795" i="1"/>
  <c r="BV796" i="1"/>
  <c r="BV797" i="1"/>
  <c r="BV798" i="1"/>
  <c r="BV799" i="1"/>
  <c r="BV800" i="1"/>
  <c r="BV801" i="1"/>
  <c r="BV802" i="1"/>
  <c r="BV803" i="1"/>
  <c r="BV804" i="1"/>
  <c r="BV805" i="1"/>
  <c r="BV806" i="1"/>
  <c r="BV807" i="1"/>
  <c r="BV808" i="1"/>
  <c r="BV809" i="1"/>
  <c r="BV810" i="1"/>
  <c r="BV811" i="1"/>
  <c r="BV812" i="1"/>
  <c r="BV813" i="1"/>
  <c r="BV814" i="1"/>
  <c r="BV815" i="1"/>
  <c r="BV816" i="1"/>
  <c r="BV817" i="1"/>
  <c r="BV818" i="1"/>
  <c r="BV819" i="1"/>
  <c r="BV820" i="1"/>
  <c r="BV821" i="1"/>
  <c r="BV822" i="1"/>
  <c r="BV823" i="1"/>
  <c r="BV824" i="1"/>
  <c r="BV825" i="1"/>
  <c r="BV826" i="1"/>
  <c r="BV827" i="1"/>
  <c r="BV828" i="1"/>
  <c r="BV829" i="1"/>
  <c r="BV830" i="1"/>
  <c r="BV831" i="1"/>
  <c r="BV832" i="1"/>
  <c r="BV833" i="1"/>
  <c r="BV834" i="1"/>
  <c r="BV835" i="1"/>
  <c r="BV836" i="1"/>
  <c r="BV837" i="1"/>
  <c r="BV838" i="1"/>
  <c r="BV839" i="1"/>
  <c r="BV840" i="1"/>
  <c r="BV841" i="1"/>
  <c r="BV842" i="1"/>
  <c r="BV843" i="1"/>
  <c r="BV844" i="1"/>
  <c r="BV845" i="1"/>
  <c r="BV846" i="1"/>
  <c r="BV847" i="1"/>
  <c r="BV848" i="1"/>
  <c r="BV849" i="1"/>
  <c r="BV850" i="1"/>
  <c r="BV851" i="1"/>
  <c r="BV852" i="1"/>
  <c r="BV853" i="1"/>
  <c r="BV854" i="1"/>
  <c r="BV855" i="1"/>
  <c r="BV856" i="1"/>
  <c r="BV857" i="1"/>
  <c r="BV858" i="1"/>
  <c r="BV859" i="1"/>
  <c r="BV860" i="1"/>
  <c r="BV861" i="1"/>
  <c r="BV862" i="1"/>
  <c r="BV863" i="1"/>
  <c r="BV864" i="1"/>
  <c r="BV865" i="1"/>
  <c r="BV866" i="1"/>
  <c r="BV867" i="1"/>
  <c r="BV868" i="1"/>
  <c r="BV869" i="1"/>
  <c r="BV870" i="1"/>
  <c r="BV871" i="1"/>
  <c r="BV872" i="1"/>
  <c r="BV873" i="1"/>
  <c r="BV874" i="1"/>
  <c r="BV875" i="1"/>
  <c r="BV876" i="1"/>
  <c r="BV877" i="1"/>
  <c r="BV878" i="1"/>
  <c r="BV879" i="1"/>
  <c r="BV880" i="1"/>
  <c r="BV881" i="1"/>
  <c r="BV882" i="1"/>
  <c r="BV883" i="1"/>
  <c r="BV884" i="1"/>
  <c r="BV885" i="1"/>
  <c r="BV886" i="1"/>
  <c r="BV887" i="1"/>
  <c r="BV888" i="1"/>
  <c r="BV889" i="1"/>
  <c r="BV890" i="1"/>
  <c r="BV891" i="1"/>
  <c r="BV892" i="1"/>
  <c r="BV893" i="1"/>
  <c r="BV894" i="1"/>
  <c r="BV895" i="1"/>
  <c r="BV896" i="1"/>
  <c r="BV897" i="1"/>
  <c r="BV898" i="1"/>
  <c r="BV899" i="1"/>
  <c r="BV900" i="1"/>
  <c r="BV901" i="1"/>
  <c r="BV902" i="1"/>
  <c r="BV903" i="1"/>
  <c r="BV904" i="1"/>
  <c r="BV905" i="1"/>
  <c r="BV906" i="1"/>
  <c r="BV907" i="1"/>
  <c r="BV908" i="1"/>
  <c r="BV909" i="1"/>
  <c r="BV910" i="1"/>
  <c r="BV911" i="1"/>
  <c r="BV912" i="1"/>
  <c r="BV913" i="1"/>
  <c r="BV914" i="1"/>
  <c r="BV915" i="1"/>
  <c r="BV916" i="1"/>
  <c r="BV917" i="1"/>
  <c r="BV918" i="1"/>
  <c r="BV919" i="1"/>
  <c r="BV920" i="1"/>
  <c r="BV921" i="1"/>
  <c r="BV922" i="1"/>
  <c r="BV923" i="1"/>
  <c r="BV924" i="1"/>
  <c r="BV925" i="1"/>
  <c r="BV926" i="1"/>
  <c r="BV927" i="1"/>
  <c r="BV928" i="1"/>
  <c r="BV929" i="1"/>
  <c r="BV930" i="1"/>
  <c r="BV931" i="1"/>
  <c r="BV932" i="1"/>
  <c r="BV933" i="1"/>
  <c r="BV934" i="1"/>
  <c r="BV935" i="1"/>
  <c r="BV936" i="1"/>
  <c r="BV937" i="1"/>
  <c r="BV938" i="1"/>
  <c r="BV939" i="1"/>
  <c r="BV940" i="1"/>
  <c r="BV941" i="1"/>
  <c r="BV942" i="1"/>
  <c r="BV943" i="1"/>
  <c r="BV944" i="1"/>
  <c r="BV945" i="1"/>
  <c r="BV946" i="1"/>
  <c r="BV947" i="1"/>
  <c r="BV948" i="1"/>
  <c r="BV949" i="1"/>
  <c r="BV950" i="1"/>
  <c r="BV951" i="1"/>
  <c r="BV952" i="1"/>
  <c r="BV953" i="1"/>
  <c r="BV954" i="1"/>
  <c r="BV955" i="1"/>
  <c r="BV956" i="1"/>
  <c r="BV957" i="1"/>
  <c r="BV958" i="1"/>
  <c r="BV959" i="1"/>
  <c r="BV960" i="1"/>
  <c r="BV961" i="1"/>
  <c r="BV962" i="1"/>
  <c r="BV963" i="1"/>
  <c r="BV964" i="1"/>
  <c r="BV965" i="1"/>
  <c r="BV966" i="1"/>
  <c r="BV967" i="1"/>
  <c r="BV968" i="1"/>
  <c r="BV969" i="1"/>
  <c r="BV970" i="1"/>
  <c r="BV971" i="1"/>
  <c r="BV972" i="1"/>
  <c r="BV973" i="1"/>
  <c r="BV974" i="1"/>
  <c r="BV975" i="1"/>
  <c r="BV976" i="1"/>
  <c r="BV977" i="1"/>
  <c r="BV978" i="1"/>
  <c r="BV979" i="1"/>
  <c r="BV980" i="1"/>
  <c r="BV981" i="1"/>
  <c r="BV982" i="1"/>
  <c r="BV983" i="1"/>
  <c r="BV984" i="1"/>
  <c r="BV985" i="1"/>
  <c r="BV986" i="1"/>
  <c r="BV987" i="1"/>
  <c r="BV988" i="1"/>
  <c r="BV989" i="1"/>
  <c r="BV990" i="1"/>
  <c r="BV991" i="1"/>
  <c r="BV992" i="1"/>
  <c r="BV993" i="1"/>
  <c r="BV994" i="1"/>
  <c r="BV995" i="1"/>
  <c r="BV996" i="1"/>
  <c r="BV997" i="1"/>
  <c r="BV998" i="1"/>
  <c r="BV999" i="1"/>
  <c r="BV1000" i="1"/>
  <c r="BV1001" i="1"/>
  <c r="BV1002" i="1"/>
  <c r="BV1003" i="1"/>
  <c r="BV1004" i="1"/>
  <c r="BV1005" i="1"/>
  <c r="BV1006" i="1"/>
  <c r="BV1007" i="1"/>
  <c r="BV1008" i="1"/>
  <c r="BV1009" i="1"/>
  <c r="BV1010" i="1"/>
  <c r="BV1011" i="1"/>
  <c r="BV1012" i="1"/>
  <c r="BV1013" i="1"/>
  <c r="BV1014" i="1"/>
  <c r="BV1015" i="1"/>
  <c r="BV1016" i="1"/>
  <c r="BV1017" i="1"/>
  <c r="BV1018" i="1"/>
  <c r="BV1019" i="1"/>
  <c r="BV1020" i="1"/>
  <c r="BV1021" i="1"/>
  <c r="BV1022" i="1"/>
  <c r="BV1023" i="1"/>
  <c r="BV1024" i="1"/>
  <c r="BV1025" i="1"/>
  <c r="BV1026" i="1"/>
  <c r="BV1027" i="1"/>
  <c r="BV1028" i="1"/>
  <c r="BV1029" i="1"/>
  <c r="BV1030" i="1"/>
  <c r="BV1031" i="1"/>
  <c r="BV1032" i="1"/>
  <c r="BV1033" i="1"/>
  <c r="BV1034" i="1"/>
  <c r="BV1035" i="1"/>
  <c r="BV1036" i="1"/>
  <c r="BV1037" i="1"/>
  <c r="BV1038" i="1"/>
  <c r="BV1039" i="1"/>
  <c r="BV1040" i="1"/>
  <c r="BV1041" i="1"/>
  <c r="BV1042" i="1"/>
  <c r="BV1043" i="1"/>
  <c r="BV1044" i="1"/>
  <c r="BV1045" i="1"/>
  <c r="BV1046" i="1"/>
  <c r="BV1047" i="1"/>
  <c r="BV1048" i="1"/>
  <c r="BV1049" i="1"/>
  <c r="BV1050" i="1"/>
  <c r="BV1051" i="1"/>
  <c r="BV1052" i="1"/>
  <c r="BV1053" i="1"/>
  <c r="BV1054" i="1"/>
  <c r="BV1055" i="1"/>
  <c r="BV1056" i="1"/>
  <c r="BV1057" i="1"/>
  <c r="BV1058" i="1"/>
  <c r="BV1059" i="1"/>
  <c r="BV1060" i="1"/>
  <c r="BV1061" i="1"/>
  <c r="BV1062" i="1"/>
  <c r="BV1063" i="1"/>
  <c r="BV1064" i="1"/>
  <c r="BV1065" i="1"/>
  <c r="BV1066" i="1"/>
  <c r="BV1067" i="1"/>
  <c r="BV1068" i="1"/>
  <c r="BV1069" i="1"/>
  <c r="BV1070" i="1"/>
  <c r="BV1071" i="1"/>
  <c r="BV1072" i="1"/>
  <c r="BV1073" i="1"/>
  <c r="BV1074" i="1"/>
  <c r="BV1075" i="1"/>
  <c r="BV1076" i="1"/>
  <c r="BV1077" i="1"/>
  <c r="BV1078" i="1"/>
  <c r="BV1079" i="1"/>
  <c r="BV1080" i="1"/>
  <c r="BV1081" i="1"/>
  <c r="BV1082" i="1"/>
  <c r="BV1083" i="1"/>
  <c r="BV1084" i="1"/>
  <c r="BV1085" i="1"/>
  <c r="BV1086" i="1"/>
  <c r="BV1087" i="1"/>
  <c r="BV1088" i="1"/>
  <c r="BV1089" i="1"/>
  <c r="BV1090" i="1"/>
  <c r="BV1091" i="1"/>
  <c r="BV1092" i="1"/>
  <c r="BV1093" i="1"/>
  <c r="BV1094" i="1"/>
  <c r="BV1095" i="1"/>
  <c r="BV1096" i="1"/>
  <c r="BV1097" i="1"/>
  <c r="BV1098" i="1"/>
  <c r="BV1099" i="1"/>
  <c r="BV1100" i="1"/>
  <c r="BV1101" i="1"/>
  <c r="BV1102" i="1"/>
  <c r="BV1103" i="1"/>
  <c r="BV1104" i="1"/>
  <c r="BV1105" i="1"/>
  <c r="BV1106" i="1"/>
  <c r="BV1107" i="1"/>
  <c r="BV1108" i="1"/>
  <c r="BV1109" i="1"/>
  <c r="BV1110" i="1"/>
  <c r="BV1111" i="1"/>
  <c r="BV1112" i="1"/>
  <c r="BV1113" i="1"/>
  <c r="BV1114" i="1"/>
  <c r="BV1115" i="1"/>
  <c r="BV1116" i="1"/>
  <c r="BV1117" i="1"/>
  <c r="BV1118" i="1"/>
  <c r="BV1119" i="1"/>
  <c r="BV1120" i="1"/>
  <c r="BV1121" i="1"/>
  <c r="BV1122" i="1"/>
  <c r="BV1123" i="1"/>
  <c r="BV1124" i="1"/>
  <c r="BV1125" i="1"/>
  <c r="BV1126" i="1"/>
  <c r="BV1127" i="1"/>
  <c r="BV1128" i="1"/>
  <c r="BV1129" i="1"/>
  <c r="BV1130" i="1"/>
  <c r="BV1131" i="1"/>
  <c r="BV1132" i="1"/>
  <c r="BV1133" i="1"/>
  <c r="BV1134" i="1"/>
  <c r="BV1135" i="1"/>
  <c r="BV1136" i="1"/>
  <c r="BV1137" i="1"/>
  <c r="BV1138" i="1"/>
  <c r="BV1139" i="1"/>
  <c r="BV1140" i="1"/>
  <c r="BV1141" i="1"/>
  <c r="BV1142" i="1"/>
  <c r="BV1143" i="1"/>
  <c r="BV1144" i="1"/>
  <c r="BV1145" i="1"/>
  <c r="BV1146" i="1"/>
  <c r="BV1147" i="1"/>
  <c r="BV1148" i="1"/>
  <c r="BV1149" i="1"/>
  <c r="BV1150" i="1"/>
  <c r="BV1151" i="1"/>
  <c r="BV1152" i="1"/>
  <c r="BV1153" i="1"/>
  <c r="BV1154" i="1"/>
  <c r="BV1155" i="1"/>
  <c r="BV1156" i="1"/>
  <c r="BV1157" i="1"/>
  <c r="BV1158" i="1"/>
  <c r="BV1159" i="1"/>
  <c r="BV1160" i="1"/>
  <c r="BV1161" i="1"/>
  <c r="BV1162" i="1"/>
  <c r="BV1163" i="1"/>
  <c r="BV1164" i="1"/>
  <c r="BV1165" i="1"/>
  <c r="BV1166" i="1"/>
  <c r="BV1167" i="1"/>
  <c r="BV1168" i="1"/>
  <c r="BV1169" i="1"/>
  <c r="BV1170" i="1"/>
  <c r="BV1171" i="1"/>
  <c r="BV1172" i="1"/>
  <c r="BV1173" i="1"/>
  <c r="BV1174" i="1"/>
  <c r="BV1175" i="1"/>
  <c r="BV1176" i="1"/>
  <c r="BV1177" i="1"/>
  <c r="BV1178" i="1"/>
  <c r="BV1179" i="1"/>
  <c r="BV1180" i="1"/>
  <c r="BV1181" i="1"/>
  <c r="BV1182" i="1"/>
  <c r="BV1183" i="1"/>
  <c r="BV1184" i="1"/>
  <c r="BV1185" i="1"/>
  <c r="BV1186" i="1"/>
  <c r="BV1187" i="1"/>
  <c r="BV1188" i="1"/>
  <c r="BV1189" i="1"/>
  <c r="BV1190" i="1"/>
  <c r="BV1191" i="1"/>
  <c r="BV1192" i="1"/>
  <c r="BV1193" i="1"/>
  <c r="BV1194" i="1"/>
  <c r="BV1195" i="1"/>
  <c r="BV1196" i="1"/>
  <c r="BV1197" i="1"/>
  <c r="BV1198" i="1"/>
  <c r="BV1199" i="1"/>
  <c r="BV1200" i="1"/>
  <c r="BV1201" i="1"/>
  <c r="BV1202" i="1"/>
  <c r="BV1203" i="1"/>
  <c r="BV1204" i="1"/>
  <c r="BV1205" i="1"/>
  <c r="BV5" i="1"/>
  <c r="BT6" i="1"/>
  <c r="BT7" i="1"/>
  <c r="BT8" i="1"/>
  <c r="BT9" i="1"/>
  <c r="BT10" i="1"/>
  <c r="BT11" i="1"/>
  <c r="BT12" i="1"/>
  <c r="BT13" i="1"/>
  <c r="BT14" i="1"/>
  <c r="BT15" i="1"/>
  <c r="BT16" i="1"/>
  <c r="BT17" i="1"/>
  <c r="BT18" i="1"/>
  <c r="BT19" i="1"/>
  <c r="BT20" i="1"/>
  <c r="BT21" i="1"/>
  <c r="BT22" i="1"/>
  <c r="BT23" i="1"/>
  <c r="BT24" i="1"/>
  <c r="BT25" i="1"/>
  <c r="BT26" i="1"/>
  <c r="BT27" i="1"/>
  <c r="BT28" i="1"/>
  <c r="BT29" i="1"/>
  <c r="BT30" i="1"/>
  <c r="BT31" i="1"/>
  <c r="BT32" i="1"/>
  <c r="BT33" i="1"/>
  <c r="BT34" i="1"/>
  <c r="BT35" i="1"/>
  <c r="BT36" i="1"/>
  <c r="BT37" i="1"/>
  <c r="BT38" i="1"/>
  <c r="BT39" i="1"/>
  <c r="BT40" i="1"/>
  <c r="BT41" i="1"/>
  <c r="BT42" i="1"/>
  <c r="BT43" i="1"/>
  <c r="BT44" i="1"/>
  <c r="BT45" i="1"/>
  <c r="BT46" i="1"/>
  <c r="BT47" i="1"/>
  <c r="BT48" i="1"/>
  <c r="BT49" i="1"/>
  <c r="BT50" i="1"/>
  <c r="BT51" i="1"/>
  <c r="BT52" i="1"/>
  <c r="BT53" i="1"/>
  <c r="BT54" i="1"/>
  <c r="BT55" i="1"/>
  <c r="BT56" i="1"/>
  <c r="BT57" i="1"/>
  <c r="BT58" i="1"/>
  <c r="BT59" i="1"/>
  <c r="BT60" i="1"/>
  <c r="BT61" i="1"/>
  <c r="BT62" i="1"/>
  <c r="BT63" i="1"/>
  <c r="BT64" i="1"/>
  <c r="BT65" i="1"/>
  <c r="BT66" i="1"/>
  <c r="BT67" i="1"/>
  <c r="BT68" i="1"/>
  <c r="BT69" i="1"/>
  <c r="BT70" i="1"/>
  <c r="BT71" i="1"/>
  <c r="BT72" i="1"/>
  <c r="BT73" i="1"/>
  <c r="BT74" i="1"/>
  <c r="BT75" i="1"/>
  <c r="BT76" i="1"/>
  <c r="BT77" i="1"/>
  <c r="BT78" i="1"/>
  <c r="BT79" i="1"/>
  <c r="BT80" i="1"/>
  <c r="BT81" i="1"/>
  <c r="BT82" i="1"/>
  <c r="BT83" i="1"/>
  <c r="BT84" i="1"/>
  <c r="BT85" i="1"/>
  <c r="BT86" i="1"/>
  <c r="BT87" i="1"/>
  <c r="BT88" i="1"/>
  <c r="BT89" i="1"/>
  <c r="BT90" i="1"/>
  <c r="BT91" i="1"/>
  <c r="BT92" i="1"/>
  <c r="BT93" i="1"/>
  <c r="BT94" i="1"/>
  <c r="BT95" i="1"/>
  <c r="BT96" i="1"/>
  <c r="BT97" i="1"/>
  <c r="BT98" i="1"/>
  <c r="BT99" i="1"/>
  <c r="BT100" i="1"/>
  <c r="BT101" i="1"/>
  <c r="BT102" i="1"/>
  <c r="BT103" i="1"/>
  <c r="BT104" i="1"/>
  <c r="BT105" i="1"/>
  <c r="BT106" i="1"/>
  <c r="BT107" i="1"/>
  <c r="BT108" i="1"/>
  <c r="BT109" i="1"/>
  <c r="BT110" i="1"/>
  <c r="BT111" i="1"/>
  <c r="BT112" i="1"/>
  <c r="BT113" i="1"/>
  <c r="BT114" i="1"/>
  <c r="BT115" i="1"/>
  <c r="BT116" i="1"/>
  <c r="BT117" i="1"/>
  <c r="BT118" i="1"/>
  <c r="BT119" i="1"/>
  <c r="BT120" i="1"/>
  <c r="BT121" i="1"/>
  <c r="BT122" i="1"/>
  <c r="BT123" i="1"/>
  <c r="BT124" i="1"/>
  <c r="BT125" i="1"/>
  <c r="BT126" i="1"/>
  <c r="BT127" i="1"/>
  <c r="BT128" i="1"/>
  <c r="BT129" i="1"/>
  <c r="BT130" i="1"/>
  <c r="BT131" i="1"/>
  <c r="BT132" i="1"/>
  <c r="BT133" i="1"/>
  <c r="BT134" i="1"/>
  <c r="BT135" i="1"/>
  <c r="BT136" i="1"/>
  <c r="BT137" i="1"/>
  <c r="BT138" i="1"/>
  <c r="BT139" i="1"/>
  <c r="BT140" i="1"/>
  <c r="BT141" i="1"/>
  <c r="BT142" i="1"/>
  <c r="BT143" i="1"/>
  <c r="BT144" i="1"/>
  <c r="BT145" i="1"/>
  <c r="BT146" i="1"/>
  <c r="BT147" i="1"/>
  <c r="BT148" i="1"/>
  <c r="BT149" i="1"/>
  <c r="BT150" i="1"/>
  <c r="BT151" i="1"/>
  <c r="BT152" i="1"/>
  <c r="BT153" i="1"/>
  <c r="BT154" i="1"/>
  <c r="BT155" i="1"/>
  <c r="BT156" i="1"/>
  <c r="BT157" i="1"/>
  <c r="BT158" i="1"/>
  <c r="BT159" i="1"/>
  <c r="BT160" i="1"/>
  <c r="BT161" i="1"/>
  <c r="BT162" i="1"/>
  <c r="BT163" i="1"/>
  <c r="BT164" i="1"/>
  <c r="BT165" i="1"/>
  <c r="BT166" i="1"/>
  <c r="BT167" i="1"/>
  <c r="BT168" i="1"/>
  <c r="BT169" i="1"/>
  <c r="BT170" i="1"/>
  <c r="BT171" i="1"/>
  <c r="BT172" i="1"/>
  <c r="BT173" i="1"/>
  <c r="BT174" i="1"/>
  <c r="BT175" i="1"/>
  <c r="BT176" i="1"/>
  <c r="BT177" i="1"/>
  <c r="BT178" i="1"/>
  <c r="BT179" i="1"/>
  <c r="BT180" i="1"/>
  <c r="BT181" i="1"/>
  <c r="BT182" i="1"/>
  <c r="BT183" i="1"/>
  <c r="BT184" i="1"/>
  <c r="BT185" i="1"/>
  <c r="BT186" i="1"/>
  <c r="BT187" i="1"/>
  <c r="BT188" i="1"/>
  <c r="BT189" i="1"/>
  <c r="BT190" i="1"/>
  <c r="BT191" i="1"/>
  <c r="BT192" i="1"/>
  <c r="BT193" i="1"/>
  <c r="BT194" i="1"/>
  <c r="BT195" i="1"/>
  <c r="BT196" i="1"/>
  <c r="BT197" i="1"/>
  <c r="BT198" i="1"/>
  <c r="BT199" i="1"/>
  <c r="BT200" i="1"/>
  <c r="BT201" i="1"/>
  <c r="BT202" i="1"/>
  <c r="BT203" i="1"/>
  <c r="BT204" i="1"/>
  <c r="BT205" i="1"/>
  <c r="BT206" i="1"/>
  <c r="BT207" i="1"/>
  <c r="BT208" i="1"/>
  <c r="BT209" i="1"/>
  <c r="BT210" i="1"/>
  <c r="BT211" i="1"/>
  <c r="BT212" i="1"/>
  <c r="BT213" i="1"/>
  <c r="BT214" i="1"/>
  <c r="BT215" i="1"/>
  <c r="BT216" i="1"/>
  <c r="BT217" i="1"/>
  <c r="BT218" i="1"/>
  <c r="BT219" i="1"/>
  <c r="BT220" i="1"/>
  <c r="BT221" i="1"/>
  <c r="BT222" i="1"/>
  <c r="BT223" i="1"/>
  <c r="BT224" i="1"/>
  <c r="BT225" i="1"/>
  <c r="BT226" i="1"/>
  <c r="BT227" i="1"/>
  <c r="BT228" i="1"/>
  <c r="BT229" i="1"/>
  <c r="BT230" i="1"/>
  <c r="BT231" i="1"/>
  <c r="BT232" i="1"/>
  <c r="BT233" i="1"/>
  <c r="BT234" i="1"/>
  <c r="BT235" i="1"/>
  <c r="BT236" i="1"/>
  <c r="BT237" i="1"/>
  <c r="BT238" i="1"/>
  <c r="BT239" i="1"/>
  <c r="BT240" i="1"/>
  <c r="BT241" i="1"/>
  <c r="BT242" i="1"/>
  <c r="BT243" i="1"/>
  <c r="BT244" i="1"/>
  <c r="BT245" i="1"/>
  <c r="BT246" i="1"/>
  <c r="BT247" i="1"/>
  <c r="BT248" i="1"/>
  <c r="BT249" i="1"/>
  <c r="BT250" i="1"/>
  <c r="BT251" i="1"/>
  <c r="BT252" i="1"/>
  <c r="BT253" i="1"/>
  <c r="BT254" i="1"/>
  <c r="BT255" i="1"/>
  <c r="BT256" i="1"/>
  <c r="BT257" i="1"/>
  <c r="BT258" i="1"/>
  <c r="BT259" i="1"/>
  <c r="BT260" i="1"/>
  <c r="BT261" i="1"/>
  <c r="BT262" i="1"/>
  <c r="BT263" i="1"/>
  <c r="BT264" i="1"/>
  <c r="BT265" i="1"/>
  <c r="BT266" i="1"/>
  <c r="BT267" i="1"/>
  <c r="BT268" i="1"/>
  <c r="BT269" i="1"/>
  <c r="BT270" i="1"/>
  <c r="BT271" i="1"/>
  <c r="BT272" i="1"/>
  <c r="BT273" i="1"/>
  <c r="BT274" i="1"/>
  <c r="BT275" i="1"/>
  <c r="BT276" i="1"/>
  <c r="BT277" i="1"/>
  <c r="BT278" i="1"/>
  <c r="BT279" i="1"/>
  <c r="BT280" i="1"/>
  <c r="BT281" i="1"/>
  <c r="BT282" i="1"/>
  <c r="BT283" i="1"/>
  <c r="BT284" i="1"/>
  <c r="BT285" i="1"/>
  <c r="BT286" i="1"/>
  <c r="BT287" i="1"/>
  <c r="BT288" i="1"/>
  <c r="BT289" i="1"/>
  <c r="BT290" i="1"/>
  <c r="BT291" i="1"/>
  <c r="BT292" i="1"/>
  <c r="BT293" i="1"/>
  <c r="BT294" i="1"/>
  <c r="BT295" i="1"/>
  <c r="BT296" i="1"/>
  <c r="BT297" i="1"/>
  <c r="BT298" i="1"/>
  <c r="BT299" i="1"/>
  <c r="BT300" i="1"/>
  <c r="BT301" i="1"/>
  <c r="BT302" i="1"/>
  <c r="BT303" i="1"/>
  <c r="BT304" i="1"/>
  <c r="BT305" i="1"/>
  <c r="BT306" i="1"/>
  <c r="BT307" i="1"/>
  <c r="BT308" i="1"/>
  <c r="BT309" i="1"/>
  <c r="BT310" i="1"/>
  <c r="BT311" i="1"/>
  <c r="BT312" i="1"/>
  <c r="BT313" i="1"/>
  <c r="BT314" i="1"/>
  <c r="BT315" i="1"/>
  <c r="BT316" i="1"/>
  <c r="BT317" i="1"/>
  <c r="BT318" i="1"/>
  <c r="BT319" i="1"/>
  <c r="BT320" i="1"/>
  <c r="BT321" i="1"/>
  <c r="BT322" i="1"/>
  <c r="BT323" i="1"/>
  <c r="BT324" i="1"/>
  <c r="BT325" i="1"/>
  <c r="BT326" i="1"/>
  <c r="BT327" i="1"/>
  <c r="BT328" i="1"/>
  <c r="BT329" i="1"/>
  <c r="BT330" i="1"/>
  <c r="BT331" i="1"/>
  <c r="BT332" i="1"/>
  <c r="BT333" i="1"/>
  <c r="BT334" i="1"/>
  <c r="BT335" i="1"/>
  <c r="BT336" i="1"/>
  <c r="BT337" i="1"/>
  <c r="BT338" i="1"/>
  <c r="BT339" i="1"/>
  <c r="BT340" i="1"/>
  <c r="BT341" i="1"/>
  <c r="BT342" i="1"/>
  <c r="BT343" i="1"/>
  <c r="BT344" i="1"/>
  <c r="BT345" i="1"/>
  <c r="BT346" i="1"/>
  <c r="BT347" i="1"/>
  <c r="BT348" i="1"/>
  <c r="BT349" i="1"/>
  <c r="BT350" i="1"/>
  <c r="BT351" i="1"/>
  <c r="BT352" i="1"/>
  <c r="BT353" i="1"/>
  <c r="BT354" i="1"/>
  <c r="BT355" i="1"/>
  <c r="BT356" i="1"/>
  <c r="BT357" i="1"/>
  <c r="BT358" i="1"/>
  <c r="BT359" i="1"/>
  <c r="BT360" i="1"/>
  <c r="BT361" i="1"/>
  <c r="BT362" i="1"/>
  <c r="BT363" i="1"/>
  <c r="BT364" i="1"/>
  <c r="BT365" i="1"/>
  <c r="BT366" i="1"/>
  <c r="BT367" i="1"/>
  <c r="BT368" i="1"/>
  <c r="BT369" i="1"/>
  <c r="BT370" i="1"/>
  <c r="BT371" i="1"/>
  <c r="BT372" i="1"/>
  <c r="BT373" i="1"/>
  <c r="BT374" i="1"/>
  <c r="BT375" i="1"/>
  <c r="BT376" i="1"/>
  <c r="BT377" i="1"/>
  <c r="BT378" i="1"/>
  <c r="BT379" i="1"/>
  <c r="BT380" i="1"/>
  <c r="BT381" i="1"/>
  <c r="BT382" i="1"/>
  <c r="BT383" i="1"/>
  <c r="BT384" i="1"/>
  <c r="BT385" i="1"/>
  <c r="BT386" i="1"/>
  <c r="BT387" i="1"/>
  <c r="BT388" i="1"/>
  <c r="BT389" i="1"/>
  <c r="BT390" i="1"/>
  <c r="BT391" i="1"/>
  <c r="BT392" i="1"/>
  <c r="BT393" i="1"/>
  <c r="BT394" i="1"/>
  <c r="BT395" i="1"/>
  <c r="BT396" i="1"/>
  <c r="BT397" i="1"/>
  <c r="BT398" i="1"/>
  <c r="BT399" i="1"/>
  <c r="BT400" i="1"/>
  <c r="BT401" i="1"/>
  <c r="BT402" i="1"/>
  <c r="BT403" i="1"/>
  <c r="BT404" i="1"/>
  <c r="BT405" i="1"/>
  <c r="BT406" i="1"/>
  <c r="BT407" i="1"/>
  <c r="BT408" i="1"/>
  <c r="BT409" i="1"/>
  <c r="BT410" i="1"/>
  <c r="BT411" i="1"/>
  <c r="BT412" i="1"/>
  <c r="BT413" i="1"/>
  <c r="BT414" i="1"/>
  <c r="BT415" i="1"/>
  <c r="BT416" i="1"/>
  <c r="BT417" i="1"/>
  <c r="BT418" i="1"/>
  <c r="BT419" i="1"/>
  <c r="BT420" i="1"/>
  <c r="BT421" i="1"/>
  <c r="BT422" i="1"/>
  <c r="BT423" i="1"/>
  <c r="BT424" i="1"/>
  <c r="BT425" i="1"/>
  <c r="BT426" i="1"/>
  <c r="BT427" i="1"/>
  <c r="BT428" i="1"/>
  <c r="BT429" i="1"/>
  <c r="BT430" i="1"/>
  <c r="BT431" i="1"/>
  <c r="BT432" i="1"/>
  <c r="BT433" i="1"/>
  <c r="BT434" i="1"/>
  <c r="BT435" i="1"/>
  <c r="BT436" i="1"/>
  <c r="BT437" i="1"/>
  <c r="BT438" i="1"/>
  <c r="BT439" i="1"/>
  <c r="BT440" i="1"/>
  <c r="BT441" i="1"/>
  <c r="BT442" i="1"/>
  <c r="BT443" i="1"/>
  <c r="BT444" i="1"/>
  <c r="BT445" i="1"/>
  <c r="BT446" i="1"/>
  <c r="BT447" i="1"/>
  <c r="BT448" i="1"/>
  <c r="BT449" i="1"/>
  <c r="BT450" i="1"/>
  <c r="BT451" i="1"/>
  <c r="BT452" i="1"/>
  <c r="BT453" i="1"/>
  <c r="BT454" i="1"/>
  <c r="BT455" i="1"/>
  <c r="BT456" i="1"/>
  <c r="BT457" i="1"/>
  <c r="BT458" i="1"/>
  <c r="BT459" i="1"/>
  <c r="BT460" i="1"/>
  <c r="BT461" i="1"/>
  <c r="BT462" i="1"/>
  <c r="BT463" i="1"/>
  <c r="BT464" i="1"/>
  <c r="BT465" i="1"/>
  <c r="BT466" i="1"/>
  <c r="BT467" i="1"/>
  <c r="BT468" i="1"/>
  <c r="BT469" i="1"/>
  <c r="BT470" i="1"/>
  <c r="BT471" i="1"/>
  <c r="BT472" i="1"/>
  <c r="BT473" i="1"/>
  <c r="BT474" i="1"/>
  <c r="BT475" i="1"/>
  <c r="BT476" i="1"/>
  <c r="BT477" i="1"/>
  <c r="BT478" i="1"/>
  <c r="BT479" i="1"/>
  <c r="BT480" i="1"/>
  <c r="BT481" i="1"/>
  <c r="BT482" i="1"/>
  <c r="BT483" i="1"/>
  <c r="BT484" i="1"/>
  <c r="BT485" i="1"/>
  <c r="BT486" i="1"/>
  <c r="BT487" i="1"/>
  <c r="BT488" i="1"/>
  <c r="BT489" i="1"/>
  <c r="BT490" i="1"/>
  <c r="BT491" i="1"/>
  <c r="BT492" i="1"/>
  <c r="BT493" i="1"/>
  <c r="BT494" i="1"/>
  <c r="BT495" i="1"/>
  <c r="BT496" i="1"/>
  <c r="BT497" i="1"/>
  <c r="BT498" i="1"/>
  <c r="BT499" i="1"/>
  <c r="BT500" i="1"/>
  <c r="BT501" i="1"/>
  <c r="BT502" i="1"/>
  <c r="BT503" i="1"/>
  <c r="BT504" i="1"/>
  <c r="BT505" i="1"/>
  <c r="BT506" i="1"/>
  <c r="BT507" i="1"/>
  <c r="BT508" i="1"/>
  <c r="BT509" i="1"/>
  <c r="BT510" i="1"/>
  <c r="BT511" i="1"/>
  <c r="BT512" i="1"/>
  <c r="BT513" i="1"/>
  <c r="BT514" i="1"/>
  <c r="BT515" i="1"/>
  <c r="BT516" i="1"/>
  <c r="BT517" i="1"/>
  <c r="BT518" i="1"/>
  <c r="BT519" i="1"/>
  <c r="BT520" i="1"/>
  <c r="BT521" i="1"/>
  <c r="BT522" i="1"/>
  <c r="BT523" i="1"/>
  <c r="BT524" i="1"/>
  <c r="BT525" i="1"/>
  <c r="BT526" i="1"/>
  <c r="BT527" i="1"/>
  <c r="BT528" i="1"/>
  <c r="BT529" i="1"/>
  <c r="BT530" i="1"/>
  <c r="BT531" i="1"/>
  <c r="BT532" i="1"/>
  <c r="BT533" i="1"/>
  <c r="BT534" i="1"/>
  <c r="BT535" i="1"/>
  <c r="BT536" i="1"/>
  <c r="BT537" i="1"/>
  <c r="BT538" i="1"/>
  <c r="BT539" i="1"/>
  <c r="BT540" i="1"/>
  <c r="BT541" i="1"/>
  <c r="BT542" i="1"/>
  <c r="BT543" i="1"/>
  <c r="BT544" i="1"/>
  <c r="BT545" i="1"/>
  <c r="BT546" i="1"/>
  <c r="BT547" i="1"/>
  <c r="BT548" i="1"/>
  <c r="BT549" i="1"/>
  <c r="BT550" i="1"/>
  <c r="BT551" i="1"/>
  <c r="BT552" i="1"/>
  <c r="BT553" i="1"/>
  <c r="BT554" i="1"/>
  <c r="BT555" i="1"/>
  <c r="BT556" i="1"/>
  <c r="BT557" i="1"/>
  <c r="BT558" i="1"/>
  <c r="BT559" i="1"/>
  <c r="BT560" i="1"/>
  <c r="BT561" i="1"/>
  <c r="BT562" i="1"/>
  <c r="BT563" i="1"/>
  <c r="BT564" i="1"/>
  <c r="BT565" i="1"/>
  <c r="BT566" i="1"/>
  <c r="BT567" i="1"/>
  <c r="BT568" i="1"/>
  <c r="BT569" i="1"/>
  <c r="BT570" i="1"/>
  <c r="BT571" i="1"/>
  <c r="BT572" i="1"/>
  <c r="BT573" i="1"/>
  <c r="BT574" i="1"/>
  <c r="BT575" i="1"/>
  <c r="BT576" i="1"/>
  <c r="BT577" i="1"/>
  <c r="BT578" i="1"/>
  <c r="BT579" i="1"/>
  <c r="BT580" i="1"/>
  <c r="BT581" i="1"/>
  <c r="BT582" i="1"/>
  <c r="BT583" i="1"/>
  <c r="BT584" i="1"/>
  <c r="BT585" i="1"/>
  <c r="BT586" i="1"/>
  <c r="BT587" i="1"/>
  <c r="BT588" i="1"/>
  <c r="BT589" i="1"/>
  <c r="BT590" i="1"/>
  <c r="BT591" i="1"/>
  <c r="BT592" i="1"/>
  <c r="BT593" i="1"/>
  <c r="BT594" i="1"/>
  <c r="BT595" i="1"/>
  <c r="BT596" i="1"/>
  <c r="BT597" i="1"/>
  <c r="BT598" i="1"/>
  <c r="BT599" i="1"/>
  <c r="BT600" i="1"/>
  <c r="BT601" i="1"/>
  <c r="BT602" i="1"/>
  <c r="BT603" i="1"/>
  <c r="BT604" i="1"/>
  <c r="BT605" i="1"/>
  <c r="BT606" i="1"/>
  <c r="BT607" i="1"/>
  <c r="BT608" i="1"/>
  <c r="BT609" i="1"/>
  <c r="BT610" i="1"/>
  <c r="BT611" i="1"/>
  <c r="BT612" i="1"/>
  <c r="BT613" i="1"/>
  <c r="BT614" i="1"/>
  <c r="BT615" i="1"/>
  <c r="BT616" i="1"/>
  <c r="BT617" i="1"/>
  <c r="BT618" i="1"/>
  <c r="BT619" i="1"/>
  <c r="BT620" i="1"/>
  <c r="BT621" i="1"/>
  <c r="BT622" i="1"/>
  <c r="BT623" i="1"/>
  <c r="BT624" i="1"/>
  <c r="BT625" i="1"/>
  <c r="BT626" i="1"/>
  <c r="BT627" i="1"/>
  <c r="BT628" i="1"/>
  <c r="BT629" i="1"/>
  <c r="BT630" i="1"/>
  <c r="BT631" i="1"/>
  <c r="BT632" i="1"/>
  <c r="BT633" i="1"/>
  <c r="BT634" i="1"/>
  <c r="BT635" i="1"/>
  <c r="BT636" i="1"/>
  <c r="BT637" i="1"/>
  <c r="BT638" i="1"/>
  <c r="BT639" i="1"/>
  <c r="BT640" i="1"/>
  <c r="BT641" i="1"/>
  <c r="BT642" i="1"/>
  <c r="BT643" i="1"/>
  <c r="BT644" i="1"/>
  <c r="BT645" i="1"/>
  <c r="BT646" i="1"/>
  <c r="BT647" i="1"/>
  <c r="BT648" i="1"/>
  <c r="BT649" i="1"/>
  <c r="BT650" i="1"/>
  <c r="BT651" i="1"/>
  <c r="BT652" i="1"/>
  <c r="BT653" i="1"/>
  <c r="BT654" i="1"/>
  <c r="BT655" i="1"/>
  <c r="BT656" i="1"/>
  <c r="BT657" i="1"/>
  <c r="BT658" i="1"/>
  <c r="BT659" i="1"/>
  <c r="BT660" i="1"/>
  <c r="BT661" i="1"/>
  <c r="BT662" i="1"/>
  <c r="BT663" i="1"/>
  <c r="BT664" i="1"/>
  <c r="BT665" i="1"/>
  <c r="BT666" i="1"/>
  <c r="BT667" i="1"/>
  <c r="BT668" i="1"/>
  <c r="BT669" i="1"/>
  <c r="BT670" i="1"/>
  <c r="BT671" i="1"/>
  <c r="BT672" i="1"/>
  <c r="BT673" i="1"/>
  <c r="BT674" i="1"/>
  <c r="BT675" i="1"/>
  <c r="BT676" i="1"/>
  <c r="BT677" i="1"/>
  <c r="BT678" i="1"/>
  <c r="BT679" i="1"/>
  <c r="BT680" i="1"/>
  <c r="BT681" i="1"/>
  <c r="BT682" i="1"/>
  <c r="BT683" i="1"/>
  <c r="BT684" i="1"/>
  <c r="BT685" i="1"/>
  <c r="BT686" i="1"/>
  <c r="BT687" i="1"/>
  <c r="BT688" i="1"/>
  <c r="BT689" i="1"/>
  <c r="BT690" i="1"/>
  <c r="BT691" i="1"/>
  <c r="BT692" i="1"/>
  <c r="BT693" i="1"/>
  <c r="BT694" i="1"/>
  <c r="BT695" i="1"/>
  <c r="BT696" i="1"/>
  <c r="BT697" i="1"/>
  <c r="BT698" i="1"/>
  <c r="BT699" i="1"/>
  <c r="BT700" i="1"/>
  <c r="BT701" i="1"/>
  <c r="BT702" i="1"/>
  <c r="BT703" i="1"/>
  <c r="BT704" i="1"/>
  <c r="BT705" i="1"/>
  <c r="BT706" i="1"/>
  <c r="BT707" i="1"/>
  <c r="BT708" i="1"/>
  <c r="BT709" i="1"/>
  <c r="BT710" i="1"/>
  <c r="BT711" i="1"/>
  <c r="BT712" i="1"/>
  <c r="BT713" i="1"/>
  <c r="BT714" i="1"/>
  <c r="BT715" i="1"/>
  <c r="BT716" i="1"/>
  <c r="BT717" i="1"/>
  <c r="BT718" i="1"/>
  <c r="BT719" i="1"/>
  <c r="BT720" i="1"/>
  <c r="BT721" i="1"/>
  <c r="BT722" i="1"/>
  <c r="BT723" i="1"/>
  <c r="BT724" i="1"/>
  <c r="BT725" i="1"/>
  <c r="BT726" i="1"/>
  <c r="BT727" i="1"/>
  <c r="BT728" i="1"/>
  <c r="BT729" i="1"/>
  <c r="BT730" i="1"/>
  <c r="BT731" i="1"/>
  <c r="BT732" i="1"/>
  <c r="BT733" i="1"/>
  <c r="BT734" i="1"/>
  <c r="BT735" i="1"/>
  <c r="BT736" i="1"/>
  <c r="BT737" i="1"/>
  <c r="BT738" i="1"/>
  <c r="BT739" i="1"/>
  <c r="BT740" i="1"/>
  <c r="BT741" i="1"/>
  <c r="BT742" i="1"/>
  <c r="BT743" i="1"/>
  <c r="BT744" i="1"/>
  <c r="BT745" i="1"/>
  <c r="BT746" i="1"/>
  <c r="BT747" i="1"/>
  <c r="BT748" i="1"/>
  <c r="BT749" i="1"/>
  <c r="BT750" i="1"/>
  <c r="BT751" i="1"/>
  <c r="BT752" i="1"/>
  <c r="BT753" i="1"/>
  <c r="BT754" i="1"/>
  <c r="BT755" i="1"/>
  <c r="BT756" i="1"/>
  <c r="BT757" i="1"/>
  <c r="BT758" i="1"/>
  <c r="BT759" i="1"/>
  <c r="BT760" i="1"/>
  <c r="BT761" i="1"/>
  <c r="BT762" i="1"/>
  <c r="BT763" i="1"/>
  <c r="BT764" i="1"/>
  <c r="BT765" i="1"/>
  <c r="BT766" i="1"/>
  <c r="BT767" i="1"/>
  <c r="BT768" i="1"/>
  <c r="BT769" i="1"/>
  <c r="BT770" i="1"/>
  <c r="BT771" i="1"/>
  <c r="BT772" i="1"/>
  <c r="BT773" i="1"/>
  <c r="BT774" i="1"/>
  <c r="BT775" i="1"/>
  <c r="BT776" i="1"/>
  <c r="BT777" i="1"/>
  <c r="BT778" i="1"/>
  <c r="BT779" i="1"/>
  <c r="BT780" i="1"/>
  <c r="BT781" i="1"/>
  <c r="BT782" i="1"/>
  <c r="BT783" i="1"/>
  <c r="BT784" i="1"/>
  <c r="BT785" i="1"/>
  <c r="BT786" i="1"/>
  <c r="BT787" i="1"/>
  <c r="BT788" i="1"/>
  <c r="BT789" i="1"/>
  <c r="BT790" i="1"/>
  <c r="BT791" i="1"/>
  <c r="BT792" i="1"/>
  <c r="BT793" i="1"/>
  <c r="BT794" i="1"/>
  <c r="BT795" i="1"/>
  <c r="BT796" i="1"/>
  <c r="BT797" i="1"/>
  <c r="BT798" i="1"/>
  <c r="BT799" i="1"/>
  <c r="BT800" i="1"/>
  <c r="BT801" i="1"/>
  <c r="BT802" i="1"/>
  <c r="BT803" i="1"/>
  <c r="BT804" i="1"/>
  <c r="BT805" i="1"/>
  <c r="BT806" i="1"/>
  <c r="BT807" i="1"/>
  <c r="BT808" i="1"/>
  <c r="BT809" i="1"/>
  <c r="BT810" i="1"/>
  <c r="BT811" i="1"/>
  <c r="BT812" i="1"/>
  <c r="BT813" i="1"/>
  <c r="BT814" i="1"/>
  <c r="BT815" i="1"/>
  <c r="BT816" i="1"/>
  <c r="BT817" i="1"/>
  <c r="BT818" i="1"/>
  <c r="BT819" i="1"/>
  <c r="BT820" i="1"/>
  <c r="BT821" i="1"/>
  <c r="BT822" i="1"/>
  <c r="BT823" i="1"/>
  <c r="BT824" i="1"/>
  <c r="BT825" i="1"/>
  <c r="BT826" i="1"/>
  <c r="BT827" i="1"/>
  <c r="BT828" i="1"/>
  <c r="BT829" i="1"/>
  <c r="BT830" i="1"/>
  <c r="BT831" i="1"/>
  <c r="BT832" i="1"/>
  <c r="BT833" i="1"/>
  <c r="BT834" i="1"/>
  <c r="BT835" i="1"/>
  <c r="BT836" i="1"/>
  <c r="BT837" i="1"/>
  <c r="BT838" i="1"/>
  <c r="BT839" i="1"/>
  <c r="BT840" i="1"/>
  <c r="BT841" i="1"/>
  <c r="BT842" i="1"/>
  <c r="BT843" i="1"/>
  <c r="BT844" i="1"/>
  <c r="BT845" i="1"/>
  <c r="BT846" i="1"/>
  <c r="BT847" i="1"/>
  <c r="BT848" i="1"/>
  <c r="BT849" i="1"/>
  <c r="BT850" i="1"/>
  <c r="BT851" i="1"/>
  <c r="BT852" i="1"/>
  <c r="BT853" i="1"/>
  <c r="BT854" i="1"/>
  <c r="BT855" i="1"/>
  <c r="BT856" i="1"/>
  <c r="BT857" i="1"/>
  <c r="BT858" i="1"/>
  <c r="BT859" i="1"/>
  <c r="BT860" i="1"/>
  <c r="BT861" i="1"/>
  <c r="BT862" i="1"/>
  <c r="BT863" i="1"/>
  <c r="BT864" i="1"/>
  <c r="BT865" i="1"/>
  <c r="BT866" i="1"/>
  <c r="BT867" i="1"/>
  <c r="BT868" i="1"/>
  <c r="BT869" i="1"/>
  <c r="BT870" i="1"/>
  <c r="BT871" i="1"/>
  <c r="BT872" i="1"/>
  <c r="BT873" i="1"/>
  <c r="BT874" i="1"/>
  <c r="BT875" i="1"/>
  <c r="BT876" i="1"/>
  <c r="BT877" i="1"/>
  <c r="BT878" i="1"/>
  <c r="BT879" i="1"/>
  <c r="BT880" i="1"/>
  <c r="BT881" i="1"/>
  <c r="BT882" i="1"/>
  <c r="BT883" i="1"/>
  <c r="BT884" i="1"/>
  <c r="BT885" i="1"/>
  <c r="BT886" i="1"/>
  <c r="BT887" i="1"/>
  <c r="BT888" i="1"/>
  <c r="BT889" i="1"/>
  <c r="BT890" i="1"/>
  <c r="BT891" i="1"/>
  <c r="BT892" i="1"/>
  <c r="BT893" i="1"/>
  <c r="BT894" i="1"/>
  <c r="BT895" i="1"/>
  <c r="BT896" i="1"/>
  <c r="BT897" i="1"/>
  <c r="BT898" i="1"/>
  <c r="BT899" i="1"/>
  <c r="BT900" i="1"/>
  <c r="BT901" i="1"/>
  <c r="BT902" i="1"/>
  <c r="BT903" i="1"/>
  <c r="BT904" i="1"/>
  <c r="BT905" i="1"/>
  <c r="BT906" i="1"/>
  <c r="BT907" i="1"/>
  <c r="BT908" i="1"/>
  <c r="BT909" i="1"/>
  <c r="BT910" i="1"/>
  <c r="BT911" i="1"/>
  <c r="BT912" i="1"/>
  <c r="BT913" i="1"/>
  <c r="BT914" i="1"/>
  <c r="BT915" i="1"/>
  <c r="BT916" i="1"/>
  <c r="BT917" i="1"/>
  <c r="BT918" i="1"/>
  <c r="BT919" i="1"/>
  <c r="BT920" i="1"/>
  <c r="BT921" i="1"/>
  <c r="BT922" i="1"/>
  <c r="BT923" i="1"/>
  <c r="BT924" i="1"/>
  <c r="BT925" i="1"/>
  <c r="BT926" i="1"/>
  <c r="BT927" i="1"/>
  <c r="BT928" i="1"/>
  <c r="BT929" i="1"/>
  <c r="BT930" i="1"/>
  <c r="BT931" i="1"/>
  <c r="BT932" i="1"/>
  <c r="BT933" i="1"/>
  <c r="BT934" i="1"/>
  <c r="BT935" i="1"/>
  <c r="BT936" i="1"/>
  <c r="BT937" i="1"/>
  <c r="BT938" i="1"/>
  <c r="BT939" i="1"/>
  <c r="BT940" i="1"/>
  <c r="BT941" i="1"/>
  <c r="BT942" i="1"/>
  <c r="BT943" i="1"/>
  <c r="BT944" i="1"/>
  <c r="BT945" i="1"/>
  <c r="BT946" i="1"/>
  <c r="BT947" i="1"/>
  <c r="BT948" i="1"/>
  <c r="BT949" i="1"/>
  <c r="BT950" i="1"/>
  <c r="BT951" i="1"/>
  <c r="BT952" i="1"/>
  <c r="BT953" i="1"/>
  <c r="BT954" i="1"/>
  <c r="BT955" i="1"/>
  <c r="BT956" i="1"/>
  <c r="BT957" i="1"/>
  <c r="BT958" i="1"/>
  <c r="BT959" i="1"/>
  <c r="BT960" i="1"/>
  <c r="BT961" i="1"/>
  <c r="BT962" i="1"/>
  <c r="BT963" i="1"/>
  <c r="BT964" i="1"/>
  <c r="BT965" i="1"/>
  <c r="BT966" i="1"/>
  <c r="BT967" i="1"/>
  <c r="BT968" i="1"/>
  <c r="BT969" i="1"/>
  <c r="BT970" i="1"/>
  <c r="BT971" i="1"/>
  <c r="BT972" i="1"/>
  <c r="BT973" i="1"/>
  <c r="BT974" i="1"/>
  <c r="BT975" i="1"/>
  <c r="BT976" i="1"/>
  <c r="BT977" i="1"/>
  <c r="BT978" i="1"/>
  <c r="BT979" i="1"/>
  <c r="BT980" i="1"/>
  <c r="BT981" i="1"/>
  <c r="BT982" i="1"/>
  <c r="BT983" i="1"/>
  <c r="BT984" i="1"/>
  <c r="BT985" i="1"/>
  <c r="BT986" i="1"/>
  <c r="BT987" i="1"/>
  <c r="BT988" i="1"/>
  <c r="BT989" i="1"/>
  <c r="BT990" i="1"/>
  <c r="BT991" i="1"/>
  <c r="BT992" i="1"/>
  <c r="BT993" i="1"/>
  <c r="BT994" i="1"/>
  <c r="BT995" i="1"/>
  <c r="BT996" i="1"/>
  <c r="BT997" i="1"/>
  <c r="BT998" i="1"/>
  <c r="BT999" i="1"/>
  <c r="BT1000" i="1"/>
  <c r="BT1001" i="1"/>
  <c r="BT1002" i="1"/>
  <c r="BT1003" i="1"/>
  <c r="BT1004" i="1"/>
  <c r="BT1005" i="1"/>
  <c r="BT1006" i="1"/>
  <c r="BT1007" i="1"/>
  <c r="BT1008" i="1"/>
  <c r="BT1009" i="1"/>
  <c r="BT1010" i="1"/>
  <c r="BT1011" i="1"/>
  <c r="BT1012" i="1"/>
  <c r="BT1013" i="1"/>
  <c r="BT1014" i="1"/>
  <c r="BT1015" i="1"/>
  <c r="BT1016" i="1"/>
  <c r="BT1017" i="1"/>
  <c r="BT1018" i="1"/>
  <c r="BT1019" i="1"/>
  <c r="BT1020" i="1"/>
  <c r="BT1021" i="1"/>
  <c r="BT1022" i="1"/>
  <c r="BT1023" i="1"/>
  <c r="BT1024" i="1"/>
  <c r="BT1025" i="1"/>
  <c r="BT1026" i="1"/>
  <c r="BT1027" i="1"/>
  <c r="BT1028" i="1"/>
  <c r="BT1029" i="1"/>
  <c r="BT1030" i="1"/>
  <c r="BT1031" i="1"/>
  <c r="BT1032" i="1"/>
  <c r="BT1033" i="1"/>
  <c r="BT1034" i="1"/>
  <c r="BT1035" i="1"/>
  <c r="BT1036" i="1"/>
  <c r="BT1037" i="1"/>
  <c r="BT1038" i="1"/>
  <c r="BT1039" i="1"/>
  <c r="BT1040" i="1"/>
  <c r="BT1041" i="1"/>
  <c r="BT1042" i="1"/>
  <c r="BT1043" i="1"/>
  <c r="BT1044" i="1"/>
  <c r="BT1045" i="1"/>
  <c r="BT1046" i="1"/>
  <c r="BT1047" i="1"/>
  <c r="BT1048" i="1"/>
  <c r="BT1049" i="1"/>
  <c r="BT1050" i="1"/>
  <c r="BT1051" i="1"/>
  <c r="BT1052" i="1"/>
  <c r="BT1053" i="1"/>
  <c r="BT1054" i="1"/>
  <c r="BT1055" i="1"/>
  <c r="BT1056" i="1"/>
  <c r="BT1057" i="1"/>
  <c r="BT1058" i="1"/>
  <c r="BT1059" i="1"/>
  <c r="BT1060" i="1"/>
  <c r="BT1061" i="1"/>
  <c r="BT1062" i="1"/>
  <c r="BT1063" i="1"/>
  <c r="BT1064" i="1"/>
  <c r="BT1065" i="1"/>
  <c r="BT1066" i="1"/>
  <c r="BT1067" i="1"/>
  <c r="BT1068" i="1"/>
  <c r="BT1069" i="1"/>
  <c r="BT1070" i="1"/>
  <c r="BT1071" i="1"/>
  <c r="BT1072" i="1"/>
  <c r="BT1073" i="1"/>
  <c r="BT1074" i="1"/>
  <c r="BT1075" i="1"/>
  <c r="BT1076" i="1"/>
  <c r="BT1077" i="1"/>
  <c r="BT1078" i="1"/>
  <c r="BT1079" i="1"/>
  <c r="BT1080" i="1"/>
  <c r="BT1081" i="1"/>
  <c r="BT1082" i="1"/>
  <c r="BT1083" i="1"/>
  <c r="BT1084" i="1"/>
  <c r="BT1085" i="1"/>
  <c r="BT1086" i="1"/>
  <c r="BT1087" i="1"/>
  <c r="BT1088" i="1"/>
  <c r="BT1089" i="1"/>
  <c r="BT1090" i="1"/>
  <c r="BT1091" i="1"/>
  <c r="BT1092" i="1"/>
  <c r="BT1093" i="1"/>
  <c r="BT1094" i="1"/>
  <c r="BT1095" i="1"/>
  <c r="BT1096" i="1"/>
  <c r="BT1097" i="1"/>
  <c r="BT1098" i="1"/>
  <c r="BT1099" i="1"/>
  <c r="BT1100" i="1"/>
  <c r="BT1101" i="1"/>
  <c r="BT1102" i="1"/>
  <c r="BT1103" i="1"/>
  <c r="BT1104" i="1"/>
  <c r="BT1105" i="1"/>
  <c r="BT1106" i="1"/>
  <c r="BT1107" i="1"/>
  <c r="BT1108" i="1"/>
  <c r="BT1109" i="1"/>
  <c r="BT1110" i="1"/>
  <c r="BT1111" i="1"/>
  <c r="BT1112" i="1"/>
  <c r="BT1113" i="1"/>
  <c r="BT1114" i="1"/>
  <c r="BT1115" i="1"/>
  <c r="BT1116" i="1"/>
  <c r="BT1117" i="1"/>
  <c r="BT1118" i="1"/>
  <c r="BT1119" i="1"/>
  <c r="BT1120" i="1"/>
  <c r="BT1121" i="1"/>
  <c r="BT1122" i="1"/>
  <c r="BT1123" i="1"/>
  <c r="BT1124" i="1"/>
  <c r="BT1125" i="1"/>
  <c r="BT1126" i="1"/>
  <c r="BT1127" i="1"/>
  <c r="BT1128" i="1"/>
  <c r="BT1129" i="1"/>
  <c r="BT1130" i="1"/>
  <c r="BT1131" i="1"/>
  <c r="BT1132" i="1"/>
  <c r="BT1133" i="1"/>
  <c r="BT1134" i="1"/>
  <c r="BT1135" i="1"/>
  <c r="BT1136" i="1"/>
  <c r="BT1137" i="1"/>
  <c r="BT1138" i="1"/>
  <c r="BT1139" i="1"/>
  <c r="BT1140" i="1"/>
  <c r="BT1141" i="1"/>
  <c r="BT1142" i="1"/>
  <c r="BT1143" i="1"/>
  <c r="BT1144" i="1"/>
  <c r="BT1145" i="1"/>
  <c r="BT1146" i="1"/>
  <c r="BT1147" i="1"/>
  <c r="BT1148" i="1"/>
  <c r="BT1149" i="1"/>
  <c r="BT1150" i="1"/>
  <c r="BT1151" i="1"/>
  <c r="BT1152" i="1"/>
  <c r="BT1153" i="1"/>
  <c r="BT1154" i="1"/>
  <c r="BT1155" i="1"/>
  <c r="BT1156" i="1"/>
  <c r="BT1157" i="1"/>
  <c r="BT1158" i="1"/>
  <c r="BT1159" i="1"/>
  <c r="BT1160" i="1"/>
  <c r="BT1161" i="1"/>
  <c r="BT1162" i="1"/>
  <c r="BT1163" i="1"/>
  <c r="BT1164" i="1"/>
  <c r="BT1165" i="1"/>
  <c r="BT1166" i="1"/>
  <c r="BT1167" i="1"/>
  <c r="BT1168" i="1"/>
  <c r="BT1169" i="1"/>
  <c r="BT1170" i="1"/>
  <c r="BT1171" i="1"/>
  <c r="BT1172" i="1"/>
  <c r="BT1173" i="1"/>
  <c r="BT1174" i="1"/>
  <c r="BT1175" i="1"/>
  <c r="BT1176" i="1"/>
  <c r="BT1177" i="1"/>
  <c r="BT1178" i="1"/>
  <c r="BT1179" i="1"/>
  <c r="BT1180" i="1"/>
  <c r="BT1181" i="1"/>
  <c r="BT1182" i="1"/>
  <c r="BT1183" i="1"/>
  <c r="BT1184" i="1"/>
  <c r="BT1185" i="1"/>
  <c r="BT1186" i="1"/>
  <c r="BT1187" i="1"/>
  <c r="BT1188" i="1"/>
  <c r="BT1189" i="1"/>
  <c r="BT1190" i="1"/>
  <c r="BT1191" i="1"/>
  <c r="BT1192" i="1"/>
  <c r="BT1193" i="1"/>
  <c r="BT1194" i="1"/>
  <c r="BT1195" i="1"/>
  <c r="BT1196" i="1"/>
  <c r="BT1197" i="1"/>
  <c r="BT1198" i="1"/>
  <c r="BT1199" i="1"/>
  <c r="BT1200" i="1"/>
  <c r="BT1201" i="1"/>
  <c r="BT1202" i="1"/>
  <c r="BT1203" i="1"/>
  <c r="BT1204" i="1"/>
  <c r="BT1205" i="1"/>
  <c r="BT5" i="1"/>
  <c r="BR6" i="1"/>
  <c r="BR7" i="1"/>
  <c r="BR8" i="1"/>
  <c r="BR9" i="1"/>
  <c r="BR10" i="1"/>
  <c r="BR11" i="1"/>
  <c r="BR12" i="1"/>
  <c r="BR13" i="1"/>
  <c r="BR14" i="1"/>
  <c r="BR15" i="1"/>
  <c r="BR16" i="1"/>
  <c r="BR17" i="1"/>
  <c r="BR18" i="1"/>
  <c r="BR19" i="1"/>
  <c r="BR20" i="1"/>
  <c r="BR21" i="1"/>
  <c r="BR22" i="1"/>
  <c r="BR23" i="1"/>
  <c r="BR24" i="1"/>
  <c r="BR25" i="1"/>
  <c r="BR26" i="1"/>
  <c r="BR27" i="1"/>
  <c r="BR28" i="1"/>
  <c r="BR29" i="1"/>
  <c r="BR30" i="1"/>
  <c r="BR31" i="1"/>
  <c r="BR32" i="1"/>
  <c r="BR33" i="1"/>
  <c r="BR34" i="1"/>
  <c r="BR35" i="1"/>
  <c r="BR36" i="1"/>
  <c r="BR37" i="1"/>
  <c r="BR38" i="1"/>
  <c r="BR39" i="1"/>
  <c r="BR40" i="1"/>
  <c r="BR41" i="1"/>
  <c r="BR42" i="1"/>
  <c r="BR43" i="1"/>
  <c r="BR44" i="1"/>
  <c r="BR45" i="1"/>
  <c r="BR46" i="1"/>
  <c r="BR47" i="1"/>
  <c r="BR48" i="1"/>
  <c r="BR49" i="1"/>
  <c r="BR50" i="1"/>
  <c r="BR51" i="1"/>
  <c r="BR52" i="1"/>
  <c r="BR53" i="1"/>
  <c r="BR54" i="1"/>
  <c r="BR55" i="1"/>
  <c r="BR56" i="1"/>
  <c r="BR57" i="1"/>
  <c r="BR58" i="1"/>
  <c r="BR59" i="1"/>
  <c r="BR60" i="1"/>
  <c r="BR61" i="1"/>
  <c r="BR62" i="1"/>
  <c r="BR63" i="1"/>
  <c r="BR64" i="1"/>
  <c r="BR65" i="1"/>
  <c r="BR66" i="1"/>
  <c r="BR67" i="1"/>
  <c r="BR68" i="1"/>
  <c r="BR69" i="1"/>
  <c r="BR70" i="1"/>
  <c r="BR71" i="1"/>
  <c r="BR72" i="1"/>
  <c r="BR73" i="1"/>
  <c r="BR74" i="1"/>
  <c r="BR75" i="1"/>
  <c r="BR76" i="1"/>
  <c r="BR77" i="1"/>
  <c r="BR78" i="1"/>
  <c r="BR79" i="1"/>
  <c r="BR80" i="1"/>
  <c r="BR81" i="1"/>
  <c r="BR82" i="1"/>
  <c r="BR83" i="1"/>
  <c r="BR84" i="1"/>
  <c r="BR85" i="1"/>
  <c r="BR86" i="1"/>
  <c r="BR87" i="1"/>
  <c r="BR88" i="1"/>
  <c r="BR89" i="1"/>
  <c r="BR90" i="1"/>
  <c r="BR91" i="1"/>
  <c r="BR92" i="1"/>
  <c r="BR93" i="1"/>
  <c r="BR94" i="1"/>
  <c r="BR95" i="1"/>
  <c r="BR96" i="1"/>
  <c r="BR97" i="1"/>
  <c r="BR98" i="1"/>
  <c r="BR99" i="1"/>
  <c r="BR100" i="1"/>
  <c r="BR101" i="1"/>
  <c r="BR102" i="1"/>
  <c r="BR103" i="1"/>
  <c r="BR104" i="1"/>
  <c r="BR105" i="1"/>
  <c r="BR106" i="1"/>
  <c r="BR107" i="1"/>
  <c r="BR108" i="1"/>
  <c r="BR109" i="1"/>
  <c r="BR110" i="1"/>
  <c r="BR111" i="1"/>
  <c r="BR112" i="1"/>
  <c r="BR113" i="1"/>
  <c r="BR114" i="1"/>
  <c r="BR115" i="1"/>
  <c r="BR116" i="1"/>
  <c r="BR117" i="1"/>
  <c r="BR118" i="1"/>
  <c r="BR119" i="1"/>
  <c r="BR120" i="1"/>
  <c r="BR121" i="1"/>
  <c r="BR122" i="1"/>
  <c r="BR123" i="1"/>
  <c r="BR124" i="1"/>
  <c r="BR125" i="1"/>
  <c r="BR126" i="1"/>
  <c r="BR127" i="1"/>
  <c r="BR128" i="1"/>
  <c r="BR129" i="1"/>
  <c r="BR130" i="1"/>
  <c r="BR131" i="1"/>
  <c r="BR132" i="1"/>
  <c r="BR133" i="1"/>
  <c r="BR134" i="1"/>
  <c r="BR135" i="1"/>
  <c r="BR136" i="1"/>
  <c r="BR137" i="1"/>
  <c r="BR138" i="1"/>
  <c r="BR139" i="1"/>
  <c r="BR140" i="1"/>
  <c r="BR141" i="1"/>
  <c r="BR142" i="1"/>
  <c r="BR143" i="1"/>
  <c r="BR144" i="1"/>
  <c r="BR145" i="1"/>
  <c r="BR146" i="1"/>
  <c r="BR147" i="1"/>
  <c r="BR148" i="1"/>
  <c r="BR149" i="1"/>
  <c r="BR150" i="1"/>
  <c r="BR151" i="1"/>
  <c r="BR152" i="1"/>
  <c r="BR153" i="1"/>
  <c r="BR154" i="1"/>
  <c r="BR155" i="1"/>
  <c r="BR156" i="1"/>
  <c r="BR157" i="1"/>
  <c r="BR158" i="1"/>
  <c r="BR159" i="1"/>
  <c r="BR160" i="1"/>
  <c r="BR161" i="1"/>
  <c r="BR162" i="1"/>
  <c r="BR163" i="1"/>
  <c r="BR164" i="1"/>
  <c r="BR165" i="1"/>
  <c r="BR166" i="1"/>
  <c r="BR167" i="1"/>
  <c r="BR168" i="1"/>
  <c r="BR169" i="1"/>
  <c r="BR170" i="1"/>
  <c r="BR171" i="1"/>
  <c r="BR172" i="1"/>
  <c r="BR173" i="1"/>
  <c r="BR174" i="1"/>
  <c r="BR175" i="1"/>
  <c r="BR176" i="1"/>
  <c r="BR177" i="1"/>
  <c r="BR178" i="1"/>
  <c r="BR179" i="1"/>
  <c r="BR180" i="1"/>
  <c r="BR181" i="1"/>
  <c r="BR182" i="1"/>
  <c r="BR183" i="1"/>
  <c r="BR184" i="1"/>
  <c r="BR185" i="1"/>
  <c r="BR186" i="1"/>
  <c r="BR187" i="1"/>
  <c r="BR188" i="1"/>
  <c r="BR189" i="1"/>
  <c r="BR190" i="1"/>
  <c r="BR191" i="1"/>
  <c r="BR192" i="1"/>
  <c r="BR193" i="1"/>
  <c r="BR194" i="1"/>
  <c r="BR195" i="1"/>
  <c r="BR196" i="1"/>
  <c r="BR197" i="1"/>
  <c r="BR198" i="1"/>
  <c r="BR199" i="1"/>
  <c r="BR200" i="1"/>
  <c r="BR201" i="1"/>
  <c r="BR202" i="1"/>
  <c r="BR203" i="1"/>
  <c r="BR204" i="1"/>
  <c r="BR205" i="1"/>
  <c r="BR206" i="1"/>
  <c r="BR207" i="1"/>
  <c r="BR208" i="1"/>
  <c r="BR209" i="1"/>
  <c r="BR210" i="1"/>
  <c r="BR211" i="1"/>
  <c r="BR212" i="1"/>
  <c r="BR213" i="1"/>
  <c r="BR214" i="1"/>
  <c r="BR215" i="1"/>
  <c r="BR216" i="1"/>
  <c r="BR217" i="1"/>
  <c r="BR218" i="1"/>
  <c r="BR219" i="1"/>
  <c r="BR220" i="1"/>
  <c r="BR221" i="1"/>
  <c r="BR222" i="1"/>
  <c r="BR223" i="1"/>
  <c r="BR224" i="1"/>
  <c r="BR225" i="1"/>
  <c r="BR226" i="1"/>
  <c r="BR227" i="1"/>
  <c r="BR228" i="1"/>
  <c r="BR229" i="1"/>
  <c r="BR230" i="1"/>
  <c r="BR231" i="1"/>
  <c r="BR232" i="1"/>
  <c r="BR233" i="1"/>
  <c r="BR234" i="1"/>
  <c r="BR235" i="1"/>
  <c r="BR236" i="1"/>
  <c r="BR237" i="1"/>
  <c r="BR238" i="1"/>
  <c r="BR239" i="1"/>
  <c r="BR240" i="1"/>
  <c r="BR241" i="1"/>
  <c r="BR242" i="1"/>
  <c r="BR243" i="1"/>
  <c r="BR244" i="1"/>
  <c r="BR245" i="1"/>
  <c r="BR246" i="1"/>
  <c r="BR247" i="1"/>
  <c r="BR248" i="1"/>
  <c r="BR249" i="1"/>
  <c r="BR250" i="1"/>
  <c r="BR251" i="1"/>
  <c r="BR252" i="1"/>
  <c r="BR253" i="1"/>
  <c r="BR254" i="1"/>
  <c r="BR255" i="1"/>
  <c r="BR256" i="1"/>
  <c r="BR257" i="1"/>
  <c r="BR258" i="1"/>
  <c r="BR259" i="1"/>
  <c r="BR260" i="1"/>
  <c r="BR261" i="1"/>
  <c r="BR262" i="1"/>
  <c r="BR263" i="1"/>
  <c r="BR264" i="1"/>
  <c r="BR265" i="1"/>
  <c r="BR266" i="1"/>
  <c r="BR267" i="1"/>
  <c r="BR268" i="1"/>
  <c r="BR269" i="1"/>
  <c r="BR270" i="1"/>
  <c r="BR271" i="1"/>
  <c r="BR272" i="1"/>
  <c r="BR273" i="1"/>
  <c r="BR274" i="1"/>
  <c r="BR275" i="1"/>
  <c r="BR276" i="1"/>
  <c r="BR277" i="1"/>
  <c r="BR278" i="1"/>
  <c r="BR279" i="1"/>
  <c r="BR280" i="1"/>
  <c r="BR281" i="1"/>
  <c r="BR282" i="1"/>
  <c r="BR283" i="1"/>
  <c r="BR284" i="1"/>
  <c r="BR285" i="1"/>
  <c r="BR286" i="1"/>
  <c r="BR287" i="1"/>
  <c r="BR288" i="1"/>
  <c r="BR289" i="1"/>
  <c r="BR290" i="1"/>
  <c r="BR291" i="1"/>
  <c r="BR292" i="1"/>
  <c r="BR293" i="1"/>
  <c r="BR294" i="1"/>
  <c r="BR295" i="1"/>
  <c r="BR296" i="1"/>
  <c r="BR297" i="1"/>
  <c r="BR298" i="1"/>
  <c r="BR299" i="1"/>
  <c r="BR300" i="1"/>
  <c r="BR301" i="1"/>
  <c r="BR302" i="1"/>
  <c r="BR303" i="1"/>
  <c r="BR304" i="1"/>
  <c r="BR305" i="1"/>
  <c r="BR306" i="1"/>
  <c r="BR307" i="1"/>
  <c r="BR308" i="1"/>
  <c r="BR309" i="1"/>
  <c r="BR310" i="1"/>
  <c r="BR311" i="1"/>
  <c r="BR312" i="1"/>
  <c r="BR313" i="1"/>
  <c r="BR314" i="1"/>
  <c r="BR315" i="1"/>
  <c r="BR316" i="1"/>
  <c r="BR317" i="1"/>
  <c r="BR318" i="1"/>
  <c r="BR319" i="1"/>
  <c r="BR320" i="1"/>
  <c r="BR321" i="1"/>
  <c r="BR322" i="1"/>
  <c r="BR323" i="1"/>
  <c r="BR324" i="1"/>
  <c r="BR325" i="1"/>
  <c r="BR326" i="1"/>
  <c r="BR327" i="1"/>
  <c r="BR328" i="1"/>
  <c r="BR329" i="1"/>
  <c r="BR330" i="1"/>
  <c r="BR331" i="1"/>
  <c r="BR332" i="1"/>
  <c r="BR333" i="1"/>
  <c r="BR334" i="1"/>
  <c r="BR335" i="1"/>
  <c r="BR336" i="1"/>
  <c r="BR337" i="1"/>
  <c r="BR338" i="1"/>
  <c r="BR339" i="1"/>
  <c r="BR340" i="1"/>
  <c r="BR341" i="1"/>
  <c r="BR342" i="1"/>
  <c r="BR343" i="1"/>
  <c r="BR344" i="1"/>
  <c r="BR345" i="1"/>
  <c r="BR346" i="1"/>
  <c r="BR347" i="1"/>
  <c r="BR348" i="1"/>
  <c r="BR349" i="1"/>
  <c r="BR350" i="1"/>
  <c r="BR351" i="1"/>
  <c r="BR352" i="1"/>
  <c r="BR353" i="1"/>
  <c r="BR354" i="1"/>
  <c r="BR355" i="1"/>
  <c r="BR356" i="1"/>
  <c r="BR357" i="1"/>
  <c r="BR358" i="1"/>
  <c r="BR359" i="1"/>
  <c r="BR360" i="1"/>
  <c r="BR361" i="1"/>
  <c r="BR362" i="1"/>
  <c r="BR363" i="1"/>
  <c r="BR364" i="1"/>
  <c r="BR365" i="1"/>
  <c r="BR366" i="1"/>
  <c r="BR367" i="1"/>
  <c r="BR368" i="1"/>
  <c r="BR369" i="1"/>
  <c r="BR370" i="1"/>
  <c r="BR371" i="1"/>
  <c r="BR372" i="1"/>
  <c r="BR373" i="1"/>
  <c r="BR374" i="1"/>
  <c r="BR375" i="1"/>
  <c r="BR376" i="1"/>
  <c r="BR377" i="1"/>
  <c r="BR378" i="1"/>
  <c r="BR379" i="1"/>
  <c r="BR380" i="1"/>
  <c r="BR381" i="1"/>
  <c r="BR382" i="1"/>
  <c r="BR383" i="1"/>
  <c r="BR384" i="1"/>
  <c r="BR385" i="1"/>
  <c r="BR386" i="1"/>
  <c r="BR387" i="1"/>
  <c r="BR388" i="1"/>
  <c r="BR389" i="1"/>
  <c r="BR390" i="1"/>
  <c r="BR391" i="1"/>
  <c r="BR392" i="1"/>
  <c r="BR393" i="1"/>
  <c r="BR394" i="1"/>
  <c r="BR395" i="1"/>
  <c r="BR396" i="1"/>
  <c r="BR397" i="1"/>
  <c r="BR398" i="1"/>
  <c r="BR399" i="1"/>
  <c r="BR400" i="1"/>
  <c r="BR401" i="1"/>
  <c r="BR402" i="1"/>
  <c r="BR403" i="1"/>
  <c r="BR404" i="1"/>
  <c r="BR405" i="1"/>
  <c r="BR406" i="1"/>
  <c r="BR407" i="1"/>
  <c r="BR408" i="1"/>
  <c r="BR409" i="1"/>
  <c r="BR410" i="1"/>
  <c r="BR411" i="1"/>
  <c r="BR412" i="1"/>
  <c r="BR413" i="1"/>
  <c r="BR414" i="1"/>
  <c r="BR415" i="1"/>
  <c r="BR416" i="1"/>
  <c r="BR417" i="1"/>
  <c r="BR418" i="1"/>
  <c r="BR419" i="1"/>
  <c r="BR420" i="1"/>
  <c r="BR421" i="1"/>
  <c r="BR422" i="1"/>
  <c r="BR423" i="1"/>
  <c r="BR424" i="1"/>
  <c r="BR425" i="1"/>
  <c r="BR426" i="1"/>
  <c r="BR427" i="1"/>
  <c r="BR428" i="1"/>
  <c r="BR429" i="1"/>
  <c r="BR430" i="1"/>
  <c r="BR431" i="1"/>
  <c r="BR432" i="1"/>
  <c r="BR433" i="1"/>
  <c r="BR434" i="1"/>
  <c r="BR435" i="1"/>
  <c r="BR436" i="1"/>
  <c r="BR437" i="1"/>
  <c r="BR438" i="1"/>
  <c r="BR439" i="1"/>
  <c r="BR440" i="1"/>
  <c r="BR441" i="1"/>
  <c r="BR442" i="1"/>
  <c r="BR443" i="1"/>
  <c r="BR444" i="1"/>
  <c r="BR445" i="1"/>
  <c r="BR446" i="1"/>
  <c r="BR447" i="1"/>
  <c r="BR448" i="1"/>
  <c r="BR449" i="1"/>
  <c r="BR450" i="1"/>
  <c r="BR451" i="1"/>
  <c r="BR452" i="1"/>
  <c r="BR453" i="1"/>
  <c r="BR454" i="1"/>
  <c r="BR455" i="1"/>
  <c r="BR456" i="1"/>
  <c r="BR457" i="1"/>
  <c r="BR458" i="1"/>
  <c r="BR459" i="1"/>
  <c r="BR460" i="1"/>
  <c r="BR461" i="1"/>
  <c r="BR462" i="1"/>
  <c r="BR463" i="1"/>
  <c r="BR464" i="1"/>
  <c r="BR465" i="1"/>
  <c r="BR466" i="1"/>
  <c r="BR467" i="1"/>
  <c r="BR468" i="1"/>
  <c r="BR469" i="1"/>
  <c r="BR470" i="1"/>
  <c r="BR471" i="1"/>
  <c r="BR472" i="1"/>
  <c r="BR473" i="1"/>
  <c r="BR474" i="1"/>
  <c r="BR475" i="1"/>
  <c r="BR476" i="1"/>
  <c r="BR477" i="1"/>
  <c r="BR478" i="1"/>
  <c r="BR479" i="1"/>
  <c r="BR480" i="1"/>
  <c r="BR481" i="1"/>
  <c r="BR482" i="1"/>
  <c r="BR483" i="1"/>
  <c r="BR484" i="1"/>
  <c r="BR485" i="1"/>
  <c r="BR486" i="1"/>
  <c r="BR487" i="1"/>
  <c r="BR488" i="1"/>
  <c r="BR489" i="1"/>
  <c r="BR490" i="1"/>
  <c r="BR491" i="1"/>
  <c r="BR492" i="1"/>
  <c r="BR493" i="1"/>
  <c r="BR494" i="1"/>
  <c r="BR495" i="1"/>
  <c r="BR496" i="1"/>
  <c r="BR497" i="1"/>
  <c r="BR498" i="1"/>
  <c r="BR499" i="1"/>
  <c r="BR500" i="1"/>
  <c r="BR501" i="1"/>
  <c r="BR502" i="1"/>
  <c r="BR503" i="1"/>
  <c r="BR504" i="1"/>
  <c r="BR505" i="1"/>
  <c r="BR506" i="1"/>
  <c r="BR507" i="1"/>
  <c r="BR508" i="1"/>
  <c r="BR509" i="1"/>
  <c r="BR510" i="1"/>
  <c r="BR511" i="1"/>
  <c r="BR512" i="1"/>
  <c r="BR513" i="1"/>
  <c r="BR514" i="1"/>
  <c r="BR515" i="1"/>
  <c r="BR516" i="1"/>
  <c r="BR517" i="1"/>
  <c r="BR518" i="1"/>
  <c r="BR519" i="1"/>
  <c r="BR520" i="1"/>
  <c r="BR521" i="1"/>
  <c r="BR522" i="1"/>
  <c r="BR523" i="1"/>
  <c r="BR524" i="1"/>
  <c r="BR525" i="1"/>
  <c r="BR526" i="1"/>
  <c r="BR527" i="1"/>
  <c r="BR528" i="1"/>
  <c r="BR529" i="1"/>
  <c r="BR530" i="1"/>
  <c r="BR531" i="1"/>
  <c r="BR532" i="1"/>
  <c r="BR533" i="1"/>
  <c r="BR534" i="1"/>
  <c r="BR535" i="1"/>
  <c r="BR536" i="1"/>
  <c r="BR537" i="1"/>
  <c r="BR538" i="1"/>
  <c r="BR539" i="1"/>
  <c r="BR540" i="1"/>
  <c r="BR541" i="1"/>
  <c r="BR542" i="1"/>
  <c r="BR543" i="1"/>
  <c r="BR544" i="1"/>
  <c r="BR545" i="1"/>
  <c r="BR546" i="1"/>
  <c r="BR547" i="1"/>
  <c r="BR548" i="1"/>
  <c r="BR549" i="1"/>
  <c r="BR550" i="1"/>
  <c r="BR551" i="1"/>
  <c r="BR552" i="1"/>
  <c r="BR553" i="1"/>
  <c r="BR554" i="1"/>
  <c r="BR555" i="1"/>
  <c r="BR556" i="1"/>
  <c r="BR557" i="1"/>
  <c r="BR558" i="1"/>
  <c r="BR559" i="1"/>
  <c r="BR560" i="1"/>
  <c r="BR561" i="1"/>
  <c r="BR562" i="1"/>
  <c r="BR563" i="1"/>
  <c r="BR564" i="1"/>
  <c r="BR565" i="1"/>
  <c r="BR566" i="1"/>
  <c r="BR567" i="1"/>
  <c r="BR568" i="1"/>
  <c r="BR569" i="1"/>
  <c r="BR570" i="1"/>
  <c r="BR571" i="1"/>
  <c r="BR572" i="1"/>
  <c r="BR573" i="1"/>
  <c r="BR574" i="1"/>
  <c r="BR575" i="1"/>
  <c r="BR576" i="1"/>
  <c r="BR577" i="1"/>
  <c r="BR578" i="1"/>
  <c r="BR579" i="1"/>
  <c r="BR580" i="1"/>
  <c r="BR581" i="1"/>
  <c r="BR582" i="1"/>
  <c r="BR583" i="1"/>
  <c r="BR584" i="1"/>
  <c r="BR585" i="1"/>
  <c r="BR586" i="1"/>
  <c r="BR587" i="1"/>
  <c r="BR588" i="1"/>
  <c r="BR589" i="1"/>
  <c r="BR590" i="1"/>
  <c r="BR591" i="1"/>
  <c r="BR592" i="1"/>
  <c r="BR593" i="1"/>
  <c r="BR594" i="1"/>
  <c r="BR595" i="1"/>
  <c r="BR596" i="1"/>
  <c r="BR597" i="1"/>
  <c r="BR598" i="1"/>
  <c r="BR599" i="1"/>
  <c r="BR600" i="1"/>
  <c r="BR601" i="1"/>
  <c r="BR602" i="1"/>
  <c r="BR603" i="1"/>
  <c r="BR604" i="1"/>
  <c r="BR605" i="1"/>
  <c r="BR606" i="1"/>
  <c r="BR607" i="1"/>
  <c r="BR608" i="1"/>
  <c r="BR609" i="1"/>
  <c r="BR610" i="1"/>
  <c r="BR611" i="1"/>
  <c r="BR612" i="1"/>
  <c r="BR613" i="1"/>
  <c r="BR614" i="1"/>
  <c r="BR615" i="1"/>
  <c r="BR616" i="1"/>
  <c r="BR617" i="1"/>
  <c r="BR618" i="1"/>
  <c r="BR619" i="1"/>
  <c r="BR620" i="1"/>
  <c r="BR621" i="1"/>
  <c r="BR622" i="1"/>
  <c r="BR623" i="1"/>
  <c r="BR624" i="1"/>
  <c r="BR625" i="1"/>
  <c r="BR626" i="1"/>
  <c r="BR627" i="1"/>
  <c r="BR628" i="1"/>
  <c r="BR629" i="1"/>
  <c r="BR630" i="1"/>
  <c r="BR631" i="1"/>
  <c r="BR632" i="1"/>
  <c r="BR633" i="1"/>
  <c r="BR634" i="1"/>
  <c r="BR635" i="1"/>
  <c r="BR636" i="1"/>
  <c r="BR637" i="1"/>
  <c r="BR638" i="1"/>
  <c r="BR639" i="1"/>
  <c r="BR640" i="1"/>
  <c r="BR641" i="1"/>
  <c r="BR642" i="1"/>
  <c r="BR643" i="1"/>
  <c r="BR644" i="1"/>
  <c r="BR645" i="1"/>
  <c r="BR646" i="1"/>
  <c r="BR647" i="1"/>
  <c r="BR648" i="1"/>
  <c r="BR649" i="1"/>
  <c r="BR650" i="1"/>
  <c r="BR651" i="1"/>
  <c r="BR652" i="1"/>
  <c r="BR653" i="1"/>
  <c r="BR654" i="1"/>
  <c r="BR655" i="1"/>
  <c r="BR656" i="1"/>
  <c r="BR657" i="1"/>
  <c r="BR658" i="1"/>
  <c r="BR659" i="1"/>
  <c r="BR660" i="1"/>
  <c r="BR661" i="1"/>
  <c r="BR662" i="1"/>
  <c r="BR663" i="1"/>
  <c r="BR664" i="1"/>
  <c r="BR665" i="1"/>
  <c r="BR666" i="1"/>
  <c r="BR667" i="1"/>
  <c r="BR668" i="1"/>
  <c r="BR669" i="1"/>
  <c r="BR670" i="1"/>
  <c r="BR671" i="1"/>
  <c r="BR672" i="1"/>
  <c r="BR673" i="1"/>
  <c r="BR674" i="1"/>
  <c r="BR675" i="1"/>
  <c r="BR676" i="1"/>
  <c r="BR677" i="1"/>
  <c r="BR678" i="1"/>
  <c r="BR679" i="1"/>
  <c r="BR680" i="1"/>
  <c r="BR681" i="1"/>
  <c r="BR682" i="1"/>
  <c r="BR683" i="1"/>
  <c r="BR684" i="1"/>
  <c r="BR685" i="1"/>
  <c r="BR686" i="1"/>
  <c r="BR687" i="1"/>
  <c r="BR688" i="1"/>
  <c r="BR689" i="1"/>
  <c r="BR690" i="1"/>
  <c r="BR691" i="1"/>
  <c r="BR692" i="1"/>
  <c r="BR693" i="1"/>
  <c r="BR694" i="1"/>
  <c r="BR695" i="1"/>
  <c r="BR696" i="1"/>
  <c r="BR697" i="1"/>
  <c r="BR698" i="1"/>
  <c r="BR699" i="1"/>
  <c r="BR700" i="1"/>
  <c r="BR701" i="1"/>
  <c r="BR702" i="1"/>
  <c r="BR703" i="1"/>
  <c r="BR704" i="1"/>
  <c r="BR705" i="1"/>
  <c r="BR706" i="1"/>
  <c r="BR707" i="1"/>
  <c r="BR708" i="1"/>
  <c r="BR709" i="1"/>
  <c r="BR710" i="1"/>
  <c r="BR711" i="1"/>
  <c r="BR712" i="1"/>
  <c r="BR713" i="1"/>
  <c r="BR714" i="1"/>
  <c r="BR715" i="1"/>
  <c r="BR716" i="1"/>
  <c r="BR717" i="1"/>
  <c r="BR718" i="1"/>
  <c r="BR719" i="1"/>
  <c r="BR720" i="1"/>
  <c r="BR721" i="1"/>
  <c r="BR722" i="1"/>
  <c r="BR723" i="1"/>
  <c r="BR724" i="1"/>
  <c r="BR725" i="1"/>
  <c r="BR726" i="1"/>
  <c r="BR727" i="1"/>
  <c r="BR728" i="1"/>
  <c r="BR729" i="1"/>
  <c r="BR730" i="1"/>
  <c r="BR731" i="1"/>
  <c r="BR732" i="1"/>
  <c r="BR733" i="1"/>
  <c r="BR734" i="1"/>
  <c r="BR735" i="1"/>
  <c r="BR736" i="1"/>
  <c r="BR737" i="1"/>
  <c r="BR738" i="1"/>
  <c r="BR739" i="1"/>
  <c r="BR740" i="1"/>
  <c r="BR741" i="1"/>
  <c r="BR742" i="1"/>
  <c r="BR743" i="1"/>
  <c r="BR744" i="1"/>
  <c r="BR745" i="1"/>
  <c r="BR746" i="1"/>
  <c r="BR747" i="1"/>
  <c r="BR748" i="1"/>
  <c r="BR749" i="1"/>
  <c r="BR750" i="1"/>
  <c r="BR751" i="1"/>
  <c r="BR752" i="1"/>
  <c r="BR753" i="1"/>
  <c r="BR754" i="1"/>
  <c r="BR755" i="1"/>
  <c r="BR756" i="1"/>
  <c r="BR757" i="1"/>
  <c r="BR758" i="1"/>
  <c r="BR759" i="1"/>
  <c r="BR760" i="1"/>
  <c r="BR761" i="1"/>
  <c r="BR762" i="1"/>
  <c r="BR763" i="1"/>
  <c r="BR764" i="1"/>
  <c r="BR765" i="1"/>
  <c r="BR766" i="1"/>
  <c r="BR767" i="1"/>
  <c r="BR768" i="1"/>
  <c r="BR769" i="1"/>
  <c r="BR770" i="1"/>
  <c r="BR771" i="1"/>
  <c r="BR772" i="1"/>
  <c r="BR773" i="1"/>
  <c r="BR774" i="1"/>
  <c r="BR775" i="1"/>
  <c r="BR776" i="1"/>
  <c r="BR777" i="1"/>
  <c r="BR778" i="1"/>
  <c r="BR779" i="1"/>
  <c r="BR780" i="1"/>
  <c r="BR781" i="1"/>
  <c r="BR782" i="1"/>
  <c r="BR783" i="1"/>
  <c r="BR784" i="1"/>
  <c r="BR785" i="1"/>
  <c r="BR786" i="1"/>
  <c r="BR787" i="1"/>
  <c r="BR788" i="1"/>
  <c r="BR789" i="1"/>
  <c r="BR790" i="1"/>
  <c r="BR791" i="1"/>
  <c r="BR792" i="1"/>
  <c r="BR793" i="1"/>
  <c r="BR794" i="1"/>
  <c r="BR795" i="1"/>
  <c r="BR796" i="1"/>
  <c r="BR797" i="1"/>
  <c r="BR798" i="1"/>
  <c r="BR799" i="1"/>
  <c r="BR800" i="1"/>
  <c r="BR801" i="1"/>
  <c r="BR802" i="1"/>
  <c r="BR803" i="1"/>
  <c r="BR804" i="1"/>
  <c r="BR805" i="1"/>
  <c r="BR806" i="1"/>
  <c r="BR807" i="1"/>
  <c r="BR808" i="1"/>
  <c r="BR809" i="1"/>
  <c r="BR810" i="1"/>
  <c r="BR811" i="1"/>
  <c r="BR812" i="1"/>
  <c r="BR813" i="1"/>
  <c r="BR814" i="1"/>
  <c r="BR815" i="1"/>
  <c r="BR816" i="1"/>
  <c r="BR817" i="1"/>
  <c r="BR818" i="1"/>
  <c r="BR819" i="1"/>
  <c r="BR820" i="1"/>
  <c r="BR821" i="1"/>
  <c r="BR822" i="1"/>
  <c r="BR823" i="1"/>
  <c r="BR824" i="1"/>
  <c r="BR825" i="1"/>
  <c r="BR826" i="1"/>
  <c r="BR827" i="1"/>
  <c r="BR828" i="1"/>
  <c r="BR829" i="1"/>
  <c r="BR830" i="1"/>
  <c r="BR831" i="1"/>
  <c r="BR832" i="1"/>
  <c r="BR833" i="1"/>
  <c r="BR834" i="1"/>
  <c r="BR835" i="1"/>
  <c r="BR836" i="1"/>
  <c r="BR837" i="1"/>
  <c r="BR838" i="1"/>
  <c r="BR839" i="1"/>
  <c r="BR840" i="1"/>
  <c r="BR841" i="1"/>
  <c r="BR842" i="1"/>
  <c r="BR843" i="1"/>
  <c r="BR844" i="1"/>
  <c r="BR845" i="1"/>
  <c r="BR846" i="1"/>
  <c r="BR847" i="1"/>
  <c r="BR848" i="1"/>
  <c r="BR849" i="1"/>
  <c r="BR850" i="1"/>
  <c r="BR851" i="1"/>
  <c r="BR852" i="1"/>
  <c r="BR853" i="1"/>
  <c r="BR854" i="1"/>
  <c r="BR855" i="1"/>
  <c r="BR856" i="1"/>
  <c r="BR857" i="1"/>
  <c r="BR858" i="1"/>
  <c r="BR859" i="1"/>
  <c r="BR860" i="1"/>
  <c r="BR861" i="1"/>
  <c r="BR862" i="1"/>
  <c r="BR863" i="1"/>
  <c r="BR864" i="1"/>
  <c r="BR865" i="1"/>
  <c r="BR866" i="1"/>
  <c r="BR867" i="1"/>
  <c r="BR868" i="1"/>
  <c r="BR869" i="1"/>
  <c r="BR870" i="1"/>
  <c r="BR871" i="1"/>
  <c r="BR872" i="1"/>
  <c r="BR873" i="1"/>
  <c r="BR874" i="1"/>
  <c r="BR875" i="1"/>
  <c r="BR876" i="1"/>
  <c r="BR877" i="1"/>
  <c r="BR878" i="1"/>
  <c r="BR879" i="1"/>
  <c r="BR880" i="1"/>
  <c r="BR881" i="1"/>
  <c r="BR882" i="1"/>
  <c r="BR883" i="1"/>
  <c r="BR884" i="1"/>
  <c r="BR885" i="1"/>
  <c r="BR886" i="1"/>
  <c r="BR887" i="1"/>
  <c r="BR888" i="1"/>
  <c r="BR889" i="1"/>
  <c r="BR890" i="1"/>
  <c r="BR891" i="1"/>
  <c r="BR892" i="1"/>
  <c r="BR893" i="1"/>
  <c r="BR894" i="1"/>
  <c r="BR895" i="1"/>
  <c r="BR896" i="1"/>
  <c r="BR897" i="1"/>
  <c r="BR898" i="1"/>
  <c r="BR899" i="1"/>
  <c r="BR900" i="1"/>
  <c r="BR901" i="1"/>
  <c r="BR902" i="1"/>
  <c r="BR903" i="1"/>
  <c r="BR904" i="1"/>
  <c r="BR905" i="1"/>
  <c r="BR906" i="1"/>
  <c r="BR907" i="1"/>
  <c r="BR908" i="1"/>
  <c r="BR909" i="1"/>
  <c r="BR910" i="1"/>
  <c r="BR911" i="1"/>
  <c r="BR912" i="1"/>
  <c r="BR913" i="1"/>
  <c r="BR914" i="1"/>
  <c r="BR915" i="1"/>
  <c r="BR916" i="1"/>
  <c r="BR917" i="1"/>
  <c r="BR918" i="1"/>
  <c r="BR919" i="1"/>
  <c r="BR920" i="1"/>
  <c r="BR921" i="1"/>
  <c r="BR922" i="1"/>
  <c r="BR923" i="1"/>
  <c r="BR924" i="1"/>
  <c r="BR925" i="1"/>
  <c r="BR926" i="1"/>
  <c r="BR927" i="1"/>
  <c r="BR928" i="1"/>
  <c r="BR929" i="1"/>
  <c r="BR930" i="1"/>
  <c r="BR931" i="1"/>
  <c r="BR932" i="1"/>
  <c r="BR933" i="1"/>
  <c r="BR934" i="1"/>
  <c r="BR935" i="1"/>
  <c r="BR936" i="1"/>
  <c r="BR937" i="1"/>
  <c r="BR938" i="1"/>
  <c r="BR939" i="1"/>
  <c r="BR940" i="1"/>
  <c r="BR941" i="1"/>
  <c r="BR942" i="1"/>
  <c r="BR943" i="1"/>
  <c r="BR944" i="1"/>
  <c r="BR945" i="1"/>
  <c r="BR946" i="1"/>
  <c r="BR947" i="1"/>
  <c r="BR948" i="1"/>
  <c r="BR949" i="1"/>
  <c r="BR950" i="1"/>
  <c r="BR951" i="1"/>
  <c r="BR952" i="1"/>
  <c r="BR953" i="1"/>
  <c r="BR954" i="1"/>
  <c r="BR955" i="1"/>
  <c r="BR956" i="1"/>
  <c r="BR957" i="1"/>
  <c r="BR958" i="1"/>
  <c r="BR959" i="1"/>
  <c r="BR960" i="1"/>
  <c r="BR961" i="1"/>
  <c r="BR962" i="1"/>
  <c r="BR963" i="1"/>
  <c r="BR964" i="1"/>
  <c r="BR965" i="1"/>
  <c r="BR966" i="1"/>
  <c r="BR967" i="1"/>
  <c r="BR968" i="1"/>
  <c r="BR969" i="1"/>
  <c r="BR970" i="1"/>
  <c r="BR971" i="1"/>
  <c r="BR972" i="1"/>
  <c r="BR973" i="1"/>
  <c r="BR974" i="1"/>
  <c r="BR975" i="1"/>
  <c r="BR976" i="1"/>
  <c r="BR977" i="1"/>
  <c r="BR978" i="1"/>
  <c r="BR979" i="1"/>
  <c r="BR980" i="1"/>
  <c r="BR981" i="1"/>
  <c r="BR982" i="1"/>
  <c r="BR983" i="1"/>
  <c r="BR984" i="1"/>
  <c r="BR985" i="1"/>
  <c r="BR986" i="1"/>
  <c r="BR987" i="1"/>
  <c r="BR988" i="1"/>
  <c r="BR989" i="1"/>
  <c r="BR990" i="1"/>
  <c r="BR991" i="1"/>
  <c r="BR992" i="1"/>
  <c r="BR993" i="1"/>
  <c r="BR994" i="1"/>
  <c r="BR995" i="1"/>
  <c r="BR996" i="1"/>
  <c r="BR997" i="1"/>
  <c r="BR998" i="1"/>
  <c r="BR999" i="1"/>
  <c r="BR1000" i="1"/>
  <c r="BR1001" i="1"/>
  <c r="BR1002" i="1"/>
  <c r="BR1003" i="1"/>
  <c r="BR1004" i="1"/>
  <c r="BR1005" i="1"/>
  <c r="BR1006" i="1"/>
  <c r="BR1007" i="1"/>
  <c r="BR1008" i="1"/>
  <c r="BR1009" i="1"/>
  <c r="BR1010" i="1"/>
  <c r="BR1011" i="1"/>
  <c r="BR1012" i="1"/>
  <c r="BR1013" i="1"/>
  <c r="BR1014" i="1"/>
  <c r="BR1015" i="1"/>
  <c r="BR1016" i="1"/>
  <c r="BR1017" i="1"/>
  <c r="BR1018" i="1"/>
  <c r="BR1019" i="1"/>
  <c r="BR1020" i="1"/>
  <c r="BR1021" i="1"/>
  <c r="BR1022" i="1"/>
  <c r="BR1023" i="1"/>
  <c r="BR1024" i="1"/>
  <c r="BR1025" i="1"/>
  <c r="BR1026" i="1"/>
  <c r="BR1027" i="1"/>
  <c r="BR1028" i="1"/>
  <c r="BR1029" i="1"/>
  <c r="BR1030" i="1"/>
  <c r="BR1031" i="1"/>
  <c r="BR1032" i="1"/>
  <c r="BR1033" i="1"/>
  <c r="BR1034" i="1"/>
  <c r="BR1035" i="1"/>
  <c r="BR1036" i="1"/>
  <c r="BR1037" i="1"/>
  <c r="BR1038" i="1"/>
  <c r="BR1039" i="1"/>
  <c r="BR1040" i="1"/>
  <c r="BR1041" i="1"/>
  <c r="BR1042" i="1"/>
  <c r="BR1043" i="1"/>
  <c r="BR1044" i="1"/>
  <c r="BR1045" i="1"/>
  <c r="BR1046" i="1"/>
  <c r="BR1047" i="1"/>
  <c r="BR1048" i="1"/>
  <c r="BR1049" i="1"/>
  <c r="BR1050" i="1"/>
  <c r="BR1051" i="1"/>
  <c r="BR1052" i="1"/>
  <c r="BR1053" i="1"/>
  <c r="BR1054" i="1"/>
  <c r="BR1055" i="1"/>
  <c r="BR1056" i="1"/>
  <c r="BR1057" i="1"/>
  <c r="BR1058" i="1"/>
  <c r="BR1059" i="1"/>
  <c r="BR1060" i="1"/>
  <c r="BR1061" i="1"/>
  <c r="BR1062" i="1"/>
  <c r="BR1063" i="1"/>
  <c r="BR1064" i="1"/>
  <c r="BR1065" i="1"/>
  <c r="BR1066" i="1"/>
  <c r="BR1067" i="1"/>
  <c r="BR1068" i="1"/>
  <c r="BR1069" i="1"/>
  <c r="BR1070" i="1"/>
  <c r="BR1071" i="1"/>
  <c r="BR1072" i="1"/>
  <c r="BR1073" i="1"/>
  <c r="BR1074" i="1"/>
  <c r="BR1075" i="1"/>
  <c r="BR1076" i="1"/>
  <c r="BR1077" i="1"/>
  <c r="BR1078" i="1"/>
  <c r="BR1079" i="1"/>
  <c r="BR1080" i="1"/>
  <c r="BR1081" i="1"/>
  <c r="BR1082" i="1"/>
  <c r="BR1083" i="1"/>
  <c r="BR1084" i="1"/>
  <c r="BR1085" i="1"/>
  <c r="BR1086" i="1"/>
  <c r="BR1087" i="1"/>
  <c r="BR1088" i="1"/>
  <c r="BR1089" i="1"/>
  <c r="BR1090" i="1"/>
  <c r="BR1091" i="1"/>
  <c r="BR1092" i="1"/>
  <c r="BR1093" i="1"/>
  <c r="BR1094" i="1"/>
  <c r="BR1095" i="1"/>
  <c r="BR1096" i="1"/>
  <c r="BR1097" i="1"/>
  <c r="BR1098" i="1"/>
  <c r="BR1099" i="1"/>
  <c r="BR1100" i="1"/>
  <c r="BR1101" i="1"/>
  <c r="BR1102" i="1"/>
  <c r="BR1103" i="1"/>
  <c r="BR1104" i="1"/>
  <c r="BR1105" i="1"/>
  <c r="BR1106" i="1"/>
  <c r="BR1107" i="1"/>
  <c r="BR1108" i="1"/>
  <c r="BR1109" i="1"/>
  <c r="BR1110" i="1"/>
  <c r="BR1111" i="1"/>
  <c r="BR1112" i="1"/>
  <c r="BR1113" i="1"/>
  <c r="BR1114" i="1"/>
  <c r="BR1115" i="1"/>
  <c r="BR1116" i="1"/>
  <c r="BR1117" i="1"/>
  <c r="BR1118" i="1"/>
  <c r="BR1119" i="1"/>
  <c r="BR1120" i="1"/>
  <c r="BR1121" i="1"/>
  <c r="BR1122" i="1"/>
  <c r="BR1123" i="1"/>
  <c r="BR1124" i="1"/>
  <c r="BR1125" i="1"/>
  <c r="BR1126" i="1"/>
  <c r="BR1127" i="1"/>
  <c r="BR1128" i="1"/>
  <c r="BR1129" i="1"/>
  <c r="BR1130" i="1"/>
  <c r="BR1131" i="1"/>
  <c r="BR1132" i="1"/>
  <c r="BR1133" i="1"/>
  <c r="BR1134" i="1"/>
  <c r="BR1135" i="1"/>
  <c r="BR1136" i="1"/>
  <c r="BR1137" i="1"/>
  <c r="BR1138" i="1"/>
  <c r="BR1139" i="1"/>
  <c r="BR1140" i="1"/>
  <c r="BR1141" i="1"/>
  <c r="BR1142" i="1"/>
  <c r="BR1143" i="1"/>
  <c r="BR1144" i="1"/>
  <c r="BR1145" i="1"/>
  <c r="BR1146" i="1"/>
  <c r="BR1147" i="1"/>
  <c r="BR1148" i="1"/>
  <c r="BR1149" i="1"/>
  <c r="BR1150" i="1"/>
  <c r="BR1151" i="1"/>
  <c r="BR1152" i="1"/>
  <c r="BR1153" i="1"/>
  <c r="BR1154" i="1"/>
  <c r="BR1155" i="1"/>
  <c r="BR1156" i="1"/>
  <c r="BR1157" i="1"/>
  <c r="BR1158" i="1"/>
  <c r="BR1159" i="1"/>
  <c r="BR1160" i="1"/>
  <c r="BR1161" i="1"/>
  <c r="BR1162" i="1"/>
  <c r="BR1163" i="1"/>
  <c r="BR1164" i="1"/>
  <c r="BR1165" i="1"/>
  <c r="BR1166" i="1"/>
  <c r="BR1167" i="1"/>
  <c r="BR1168" i="1"/>
  <c r="BR1169" i="1"/>
  <c r="BR1170" i="1"/>
  <c r="BR1171" i="1"/>
  <c r="BR1172" i="1"/>
  <c r="BR1173" i="1"/>
  <c r="BR1174" i="1"/>
  <c r="BR1175" i="1"/>
  <c r="BR1176" i="1"/>
  <c r="BR1177" i="1"/>
  <c r="BR1178" i="1"/>
  <c r="BR1179" i="1"/>
  <c r="BR1180" i="1"/>
  <c r="BR1181" i="1"/>
  <c r="BR1182" i="1"/>
  <c r="BR1183" i="1"/>
  <c r="BR1184" i="1"/>
  <c r="BR1185" i="1"/>
  <c r="BR1186" i="1"/>
  <c r="BR1187" i="1"/>
  <c r="BR1188" i="1"/>
  <c r="BR1189" i="1"/>
  <c r="BR1190" i="1"/>
  <c r="BR1191" i="1"/>
  <c r="BR1192" i="1"/>
  <c r="BR1193" i="1"/>
  <c r="BR1194" i="1"/>
  <c r="BR1195" i="1"/>
  <c r="BR1196" i="1"/>
  <c r="BR1197" i="1"/>
  <c r="BR1198" i="1"/>
  <c r="BR1199" i="1"/>
  <c r="BR1200" i="1"/>
  <c r="BR1201" i="1"/>
  <c r="BR1202" i="1"/>
  <c r="BR1203" i="1"/>
  <c r="BR1204" i="1"/>
  <c r="BR1205" i="1"/>
  <c r="BR5" i="1"/>
  <c r="BP6" i="1"/>
  <c r="BP7" i="1"/>
  <c r="BP8" i="1"/>
  <c r="BP9" i="1"/>
  <c r="BP10" i="1"/>
  <c r="BP11" i="1"/>
  <c r="BP12" i="1"/>
  <c r="BP13" i="1"/>
  <c r="BP14" i="1"/>
  <c r="BP15" i="1"/>
  <c r="BP16" i="1"/>
  <c r="BP17" i="1"/>
  <c r="BP18" i="1"/>
  <c r="BP19" i="1"/>
  <c r="BP20" i="1"/>
  <c r="BP21" i="1"/>
  <c r="BP22" i="1"/>
  <c r="BP23" i="1"/>
  <c r="BP24" i="1"/>
  <c r="BP25" i="1"/>
  <c r="BP26" i="1"/>
  <c r="BP27" i="1"/>
  <c r="BP28" i="1"/>
  <c r="BP29" i="1"/>
  <c r="BP30" i="1"/>
  <c r="BP31" i="1"/>
  <c r="BP32" i="1"/>
  <c r="BP33" i="1"/>
  <c r="BP34" i="1"/>
  <c r="BP35" i="1"/>
  <c r="BP36" i="1"/>
  <c r="BP37" i="1"/>
  <c r="BP38" i="1"/>
  <c r="BP39" i="1"/>
  <c r="BP40" i="1"/>
  <c r="BP41" i="1"/>
  <c r="BP42" i="1"/>
  <c r="BP43" i="1"/>
  <c r="BP44" i="1"/>
  <c r="BP45" i="1"/>
  <c r="BP46" i="1"/>
  <c r="BP47" i="1"/>
  <c r="BP48" i="1"/>
  <c r="BP49" i="1"/>
  <c r="BP50" i="1"/>
  <c r="BP51" i="1"/>
  <c r="BP52" i="1"/>
  <c r="BP53" i="1"/>
  <c r="BP54" i="1"/>
  <c r="BP55" i="1"/>
  <c r="BP56" i="1"/>
  <c r="BP57" i="1"/>
  <c r="BP58" i="1"/>
  <c r="BP59" i="1"/>
  <c r="BP60" i="1"/>
  <c r="BP61" i="1"/>
  <c r="BP62" i="1"/>
  <c r="BP63" i="1"/>
  <c r="BP64" i="1"/>
  <c r="BP65" i="1"/>
  <c r="BP66" i="1"/>
  <c r="BP67" i="1"/>
  <c r="BP68" i="1"/>
  <c r="BP69" i="1"/>
  <c r="BP70" i="1"/>
  <c r="BP71" i="1"/>
  <c r="BP72" i="1"/>
  <c r="BP73" i="1"/>
  <c r="BP74" i="1"/>
  <c r="BP75" i="1"/>
  <c r="BP76" i="1"/>
  <c r="BP77" i="1"/>
  <c r="BP78" i="1"/>
  <c r="BP79" i="1"/>
  <c r="BP80" i="1"/>
  <c r="BP81" i="1"/>
  <c r="BP82" i="1"/>
  <c r="BP83" i="1"/>
  <c r="BP84" i="1"/>
  <c r="BP85" i="1"/>
  <c r="BP86" i="1"/>
  <c r="BP87" i="1"/>
  <c r="BP88" i="1"/>
  <c r="BP89" i="1"/>
  <c r="BP90" i="1"/>
  <c r="BP91" i="1"/>
  <c r="BP92" i="1"/>
  <c r="BP93" i="1"/>
  <c r="BP94" i="1"/>
  <c r="BP95" i="1"/>
  <c r="BP96" i="1"/>
  <c r="BP97" i="1"/>
  <c r="BP98" i="1"/>
  <c r="BP99" i="1"/>
  <c r="BP100" i="1"/>
  <c r="BP101" i="1"/>
  <c r="BP102" i="1"/>
  <c r="BP103" i="1"/>
  <c r="BP104" i="1"/>
  <c r="BP105" i="1"/>
  <c r="BP106" i="1"/>
  <c r="BP107" i="1"/>
  <c r="BP108" i="1"/>
  <c r="BP109" i="1"/>
  <c r="BP110" i="1"/>
  <c r="BP111" i="1"/>
  <c r="BP112" i="1"/>
  <c r="BP113" i="1"/>
  <c r="BP114" i="1"/>
  <c r="BP115" i="1"/>
  <c r="BP116" i="1"/>
  <c r="BP117" i="1"/>
  <c r="BP118" i="1"/>
  <c r="BP119" i="1"/>
  <c r="BP120" i="1"/>
  <c r="BP121" i="1"/>
  <c r="BP122" i="1"/>
  <c r="BP123" i="1"/>
  <c r="BP124" i="1"/>
  <c r="BP125" i="1"/>
  <c r="BP126" i="1"/>
  <c r="BP127" i="1"/>
  <c r="BP128" i="1"/>
  <c r="BP129" i="1"/>
  <c r="BP130" i="1"/>
  <c r="BP131" i="1"/>
  <c r="BP132" i="1"/>
  <c r="BP133" i="1"/>
  <c r="BP134" i="1"/>
  <c r="BP135" i="1"/>
  <c r="BP136" i="1"/>
  <c r="BP137" i="1"/>
  <c r="BP138" i="1"/>
  <c r="BP139" i="1"/>
  <c r="BP140" i="1"/>
  <c r="BP141" i="1"/>
  <c r="BP142" i="1"/>
  <c r="BP143" i="1"/>
  <c r="BP144" i="1"/>
  <c r="BP145" i="1"/>
  <c r="BP146" i="1"/>
  <c r="BP147" i="1"/>
  <c r="BP148" i="1"/>
  <c r="BP149" i="1"/>
  <c r="BP150" i="1"/>
  <c r="BP151" i="1"/>
  <c r="BP152" i="1"/>
  <c r="BP153" i="1"/>
  <c r="BP154" i="1"/>
  <c r="BP155" i="1"/>
  <c r="BP156" i="1"/>
  <c r="BP157" i="1"/>
  <c r="BP158" i="1"/>
  <c r="BP159" i="1"/>
  <c r="BP160" i="1"/>
  <c r="BP161" i="1"/>
  <c r="BP162" i="1"/>
  <c r="BP163" i="1"/>
  <c r="BP164" i="1"/>
  <c r="BP165" i="1"/>
  <c r="BP166" i="1"/>
  <c r="BP167" i="1"/>
  <c r="BP168" i="1"/>
  <c r="BP169" i="1"/>
  <c r="BP170" i="1"/>
  <c r="BP171" i="1"/>
  <c r="BP172" i="1"/>
  <c r="BP173" i="1"/>
  <c r="BP174" i="1"/>
  <c r="BP175" i="1"/>
  <c r="BP176" i="1"/>
  <c r="BP177" i="1"/>
  <c r="BP178" i="1"/>
  <c r="BP179" i="1"/>
  <c r="BP180" i="1"/>
  <c r="BP181" i="1"/>
  <c r="BP182" i="1"/>
  <c r="BP183" i="1"/>
  <c r="BP184" i="1"/>
  <c r="BP185" i="1"/>
  <c r="BP186" i="1"/>
  <c r="BP187" i="1"/>
  <c r="BP188" i="1"/>
  <c r="BP189" i="1"/>
  <c r="BP190" i="1"/>
  <c r="BP191" i="1"/>
  <c r="BP192" i="1"/>
  <c r="BP193" i="1"/>
  <c r="BP194" i="1"/>
  <c r="BP195" i="1"/>
  <c r="BP196" i="1"/>
  <c r="BP197" i="1"/>
  <c r="BP198" i="1"/>
  <c r="BP199" i="1"/>
  <c r="BP200" i="1"/>
  <c r="BP201" i="1"/>
  <c r="BP202" i="1"/>
  <c r="BP203" i="1"/>
  <c r="BP204" i="1"/>
  <c r="BP205" i="1"/>
  <c r="BP206" i="1"/>
  <c r="BP207" i="1"/>
  <c r="BP208" i="1"/>
  <c r="BP209" i="1"/>
  <c r="BP210" i="1"/>
  <c r="BP211" i="1"/>
  <c r="BP212" i="1"/>
  <c r="BP213" i="1"/>
  <c r="BP214" i="1"/>
  <c r="BP215" i="1"/>
  <c r="BP216" i="1"/>
  <c r="BP217" i="1"/>
  <c r="BP218" i="1"/>
  <c r="BP219" i="1"/>
  <c r="BP220" i="1"/>
  <c r="BP221" i="1"/>
  <c r="BP222" i="1"/>
  <c r="BP223" i="1"/>
  <c r="BP224" i="1"/>
  <c r="BP225" i="1"/>
  <c r="BP226" i="1"/>
  <c r="BP227" i="1"/>
  <c r="BP228" i="1"/>
  <c r="BP229" i="1"/>
  <c r="BP230" i="1"/>
  <c r="BP231" i="1"/>
  <c r="BP232" i="1"/>
  <c r="BP233" i="1"/>
  <c r="BP234" i="1"/>
  <c r="BP235" i="1"/>
  <c r="BP236" i="1"/>
  <c r="BP237" i="1"/>
  <c r="BP238" i="1"/>
  <c r="BP239" i="1"/>
  <c r="BP240" i="1"/>
  <c r="BP241" i="1"/>
  <c r="BP242" i="1"/>
  <c r="BP243" i="1"/>
  <c r="BP244" i="1"/>
  <c r="BP245" i="1"/>
  <c r="BP246" i="1"/>
  <c r="BP247" i="1"/>
  <c r="BP248" i="1"/>
  <c r="BP249" i="1"/>
  <c r="BP250" i="1"/>
  <c r="BP251" i="1"/>
  <c r="BP252" i="1"/>
  <c r="BP253" i="1"/>
  <c r="BP254" i="1"/>
  <c r="BP255" i="1"/>
  <c r="BP256" i="1"/>
  <c r="BP257" i="1"/>
  <c r="BP258" i="1"/>
  <c r="BP259" i="1"/>
  <c r="BP260" i="1"/>
  <c r="BP261" i="1"/>
  <c r="BP262" i="1"/>
  <c r="BP263" i="1"/>
  <c r="BP264" i="1"/>
  <c r="BP265" i="1"/>
  <c r="BP266" i="1"/>
  <c r="BP267" i="1"/>
  <c r="BP268" i="1"/>
  <c r="BP269" i="1"/>
  <c r="BP270" i="1"/>
  <c r="BP271" i="1"/>
  <c r="BP272" i="1"/>
  <c r="BP273" i="1"/>
  <c r="BP274" i="1"/>
  <c r="BP275" i="1"/>
  <c r="BP276" i="1"/>
  <c r="BP277" i="1"/>
  <c r="BP278" i="1"/>
  <c r="BP279" i="1"/>
  <c r="BP280" i="1"/>
  <c r="BP281" i="1"/>
  <c r="BP282" i="1"/>
  <c r="BP283" i="1"/>
  <c r="BP284" i="1"/>
  <c r="BP285" i="1"/>
  <c r="BP286" i="1"/>
  <c r="BP287" i="1"/>
  <c r="BP288" i="1"/>
  <c r="BP289" i="1"/>
  <c r="BP290" i="1"/>
  <c r="BP291" i="1"/>
  <c r="BP292" i="1"/>
  <c r="BP293" i="1"/>
  <c r="BP294" i="1"/>
  <c r="BP295" i="1"/>
  <c r="BP296" i="1"/>
  <c r="BP297" i="1"/>
  <c r="BP298" i="1"/>
  <c r="BP299" i="1"/>
  <c r="BP300" i="1"/>
  <c r="BP301" i="1"/>
  <c r="BP302" i="1"/>
  <c r="BP303" i="1"/>
  <c r="BP304" i="1"/>
  <c r="BP305" i="1"/>
  <c r="BP306" i="1"/>
  <c r="BP307" i="1"/>
  <c r="BP308" i="1"/>
  <c r="BP309" i="1"/>
  <c r="BP310" i="1"/>
  <c r="BP311" i="1"/>
  <c r="BP312" i="1"/>
  <c r="BP313" i="1"/>
  <c r="BP314" i="1"/>
  <c r="BP315" i="1"/>
  <c r="BP316" i="1"/>
  <c r="BP317" i="1"/>
  <c r="BP318" i="1"/>
  <c r="BP319" i="1"/>
  <c r="BP320" i="1"/>
  <c r="BP321" i="1"/>
  <c r="BP322" i="1"/>
  <c r="BP323" i="1"/>
  <c r="BP324" i="1"/>
  <c r="BP325" i="1"/>
  <c r="BP326" i="1"/>
  <c r="BP327" i="1"/>
  <c r="BP328" i="1"/>
  <c r="BP329" i="1"/>
  <c r="BP330" i="1"/>
  <c r="BP331" i="1"/>
  <c r="BP332" i="1"/>
  <c r="BP333" i="1"/>
  <c r="BP334" i="1"/>
  <c r="BP335" i="1"/>
  <c r="BP336" i="1"/>
  <c r="BP337" i="1"/>
  <c r="BP338" i="1"/>
  <c r="BP339" i="1"/>
  <c r="BP340" i="1"/>
  <c r="BP341" i="1"/>
  <c r="BP342" i="1"/>
  <c r="BP343" i="1"/>
  <c r="BP344" i="1"/>
  <c r="BP345" i="1"/>
  <c r="BP346" i="1"/>
  <c r="BP347" i="1"/>
  <c r="BP348" i="1"/>
  <c r="BP349" i="1"/>
  <c r="BP350" i="1"/>
  <c r="BP351" i="1"/>
  <c r="BP352" i="1"/>
  <c r="BP353" i="1"/>
  <c r="BP354" i="1"/>
  <c r="BP355" i="1"/>
  <c r="BP356" i="1"/>
  <c r="BP357" i="1"/>
  <c r="BP358" i="1"/>
  <c r="BP359" i="1"/>
  <c r="BP360" i="1"/>
  <c r="BP361" i="1"/>
  <c r="BP362" i="1"/>
  <c r="BP363" i="1"/>
  <c r="BP364" i="1"/>
  <c r="BP365" i="1"/>
  <c r="BP366" i="1"/>
  <c r="BP367" i="1"/>
  <c r="BP368" i="1"/>
  <c r="BP369" i="1"/>
  <c r="BP370" i="1"/>
  <c r="BP371" i="1"/>
  <c r="BP372" i="1"/>
  <c r="BP373" i="1"/>
  <c r="BP374" i="1"/>
  <c r="BP375" i="1"/>
  <c r="BP376" i="1"/>
  <c r="BP377" i="1"/>
  <c r="BP378" i="1"/>
  <c r="BP379" i="1"/>
  <c r="BP380" i="1"/>
  <c r="BP381" i="1"/>
  <c r="BP382" i="1"/>
  <c r="BP383" i="1"/>
  <c r="BP384" i="1"/>
  <c r="BP385" i="1"/>
  <c r="BP386" i="1"/>
  <c r="BP387" i="1"/>
  <c r="BP388" i="1"/>
  <c r="BP389" i="1"/>
  <c r="BP390" i="1"/>
  <c r="BP391" i="1"/>
  <c r="BP392" i="1"/>
  <c r="BP393" i="1"/>
  <c r="BP394" i="1"/>
  <c r="BP395" i="1"/>
  <c r="BP396" i="1"/>
  <c r="BP397" i="1"/>
  <c r="BP398" i="1"/>
  <c r="BP399" i="1"/>
  <c r="BP400" i="1"/>
  <c r="BP401" i="1"/>
  <c r="BP402" i="1"/>
  <c r="BP403" i="1"/>
  <c r="BP404" i="1"/>
  <c r="BP405" i="1"/>
  <c r="BP406" i="1"/>
  <c r="BP407" i="1"/>
  <c r="BP408" i="1"/>
  <c r="BP409" i="1"/>
  <c r="BP410" i="1"/>
  <c r="BP411" i="1"/>
  <c r="BP412" i="1"/>
  <c r="BP413" i="1"/>
  <c r="BP414" i="1"/>
  <c r="BP415" i="1"/>
  <c r="BP416" i="1"/>
  <c r="BP417" i="1"/>
  <c r="BP418" i="1"/>
  <c r="BP419" i="1"/>
  <c r="BP420" i="1"/>
  <c r="BP421" i="1"/>
  <c r="BP422" i="1"/>
  <c r="BP423" i="1"/>
  <c r="BP424" i="1"/>
  <c r="BP425" i="1"/>
  <c r="BP426" i="1"/>
  <c r="BP427" i="1"/>
  <c r="BP428" i="1"/>
  <c r="BP429" i="1"/>
  <c r="BP430" i="1"/>
  <c r="BP431" i="1"/>
  <c r="BP432" i="1"/>
  <c r="BP433" i="1"/>
  <c r="BP434" i="1"/>
  <c r="BP435" i="1"/>
  <c r="BP436" i="1"/>
  <c r="BP437" i="1"/>
  <c r="BP438" i="1"/>
  <c r="BP439" i="1"/>
  <c r="BP440" i="1"/>
  <c r="BP441" i="1"/>
  <c r="BP442" i="1"/>
  <c r="BP443" i="1"/>
  <c r="BP444" i="1"/>
  <c r="BP445" i="1"/>
  <c r="BP446" i="1"/>
  <c r="BP447" i="1"/>
  <c r="BP448" i="1"/>
  <c r="BP449" i="1"/>
  <c r="BP450" i="1"/>
  <c r="BP451" i="1"/>
  <c r="BP452" i="1"/>
  <c r="BP453" i="1"/>
  <c r="BP454" i="1"/>
  <c r="BP455" i="1"/>
  <c r="BP456" i="1"/>
  <c r="BP457" i="1"/>
  <c r="BP458" i="1"/>
  <c r="BP459" i="1"/>
  <c r="BP460" i="1"/>
  <c r="BP461" i="1"/>
  <c r="BP462" i="1"/>
  <c r="BP463" i="1"/>
  <c r="BP464" i="1"/>
  <c r="BP465" i="1"/>
  <c r="BP466" i="1"/>
  <c r="BP467" i="1"/>
  <c r="BP468" i="1"/>
  <c r="BP469" i="1"/>
  <c r="BP470" i="1"/>
  <c r="BP471" i="1"/>
  <c r="BP472" i="1"/>
  <c r="BP473" i="1"/>
  <c r="BP474" i="1"/>
  <c r="BP475" i="1"/>
  <c r="BP476" i="1"/>
  <c r="BP477" i="1"/>
  <c r="BP478" i="1"/>
  <c r="BP479" i="1"/>
  <c r="BP480" i="1"/>
  <c r="BP481" i="1"/>
  <c r="BP482" i="1"/>
  <c r="BP483" i="1"/>
  <c r="BP484" i="1"/>
  <c r="BP485" i="1"/>
  <c r="BP486" i="1"/>
  <c r="BP487" i="1"/>
  <c r="BP488" i="1"/>
  <c r="BP489" i="1"/>
  <c r="BP490" i="1"/>
  <c r="BP491" i="1"/>
  <c r="BP492" i="1"/>
  <c r="BP493" i="1"/>
  <c r="BP494" i="1"/>
  <c r="BP495" i="1"/>
  <c r="BP496" i="1"/>
  <c r="BP497" i="1"/>
  <c r="BP498" i="1"/>
  <c r="BP499" i="1"/>
  <c r="BP500" i="1"/>
  <c r="BP501" i="1"/>
  <c r="BP502" i="1"/>
  <c r="BP503" i="1"/>
  <c r="BP504" i="1"/>
  <c r="BP505" i="1"/>
  <c r="BP506" i="1"/>
  <c r="BP507" i="1"/>
  <c r="BP508" i="1"/>
  <c r="BP509" i="1"/>
  <c r="BP510" i="1"/>
  <c r="BP511" i="1"/>
  <c r="BP512" i="1"/>
  <c r="BP513" i="1"/>
  <c r="BP514" i="1"/>
  <c r="BP515" i="1"/>
  <c r="BP516" i="1"/>
  <c r="BP517" i="1"/>
  <c r="BP518" i="1"/>
  <c r="BP519" i="1"/>
  <c r="BP520" i="1"/>
  <c r="BP521" i="1"/>
  <c r="BP522" i="1"/>
  <c r="BP523" i="1"/>
  <c r="BP524" i="1"/>
  <c r="BP525" i="1"/>
  <c r="BP526" i="1"/>
  <c r="BP527" i="1"/>
  <c r="BP528" i="1"/>
  <c r="BP529" i="1"/>
  <c r="BP530" i="1"/>
  <c r="BP531" i="1"/>
  <c r="BP532" i="1"/>
  <c r="BP533" i="1"/>
  <c r="BP534" i="1"/>
  <c r="BP535" i="1"/>
  <c r="BP536" i="1"/>
  <c r="BP537" i="1"/>
  <c r="BP538" i="1"/>
  <c r="BP539" i="1"/>
  <c r="BP540" i="1"/>
  <c r="BP541" i="1"/>
  <c r="BP542" i="1"/>
  <c r="BP543" i="1"/>
  <c r="BP544" i="1"/>
  <c r="BP545" i="1"/>
  <c r="BP546" i="1"/>
  <c r="BP547" i="1"/>
  <c r="BP548" i="1"/>
  <c r="BP549" i="1"/>
  <c r="BP550" i="1"/>
  <c r="BP551" i="1"/>
  <c r="BP552" i="1"/>
  <c r="BP553" i="1"/>
  <c r="BP554" i="1"/>
  <c r="BP555" i="1"/>
  <c r="BP556" i="1"/>
  <c r="BP557" i="1"/>
  <c r="BP558" i="1"/>
  <c r="BP559" i="1"/>
  <c r="BP560" i="1"/>
  <c r="BP561" i="1"/>
  <c r="BP562" i="1"/>
  <c r="BP563" i="1"/>
  <c r="BP564" i="1"/>
  <c r="BP565" i="1"/>
  <c r="BP566" i="1"/>
  <c r="BP567" i="1"/>
  <c r="BP568" i="1"/>
  <c r="BP569" i="1"/>
  <c r="BP570" i="1"/>
  <c r="BP571" i="1"/>
  <c r="BP572" i="1"/>
  <c r="BP573" i="1"/>
  <c r="BP574" i="1"/>
  <c r="BP575" i="1"/>
  <c r="BP576" i="1"/>
  <c r="BP577" i="1"/>
  <c r="BP578" i="1"/>
  <c r="BP579" i="1"/>
  <c r="BP580" i="1"/>
  <c r="BP581" i="1"/>
  <c r="BP582" i="1"/>
  <c r="BP583" i="1"/>
  <c r="BP584" i="1"/>
  <c r="BP585" i="1"/>
  <c r="BP586" i="1"/>
  <c r="BP587" i="1"/>
  <c r="BP588" i="1"/>
  <c r="BP589" i="1"/>
  <c r="BP590" i="1"/>
  <c r="BP591" i="1"/>
  <c r="BP592" i="1"/>
  <c r="BP593" i="1"/>
  <c r="BP594" i="1"/>
  <c r="BP595" i="1"/>
  <c r="BP596" i="1"/>
  <c r="BP597" i="1"/>
  <c r="BP598" i="1"/>
  <c r="BP599" i="1"/>
  <c r="BP600" i="1"/>
  <c r="BP601" i="1"/>
  <c r="BP602" i="1"/>
  <c r="BP603" i="1"/>
  <c r="BP604" i="1"/>
  <c r="BP605" i="1"/>
  <c r="BP606" i="1"/>
  <c r="BP607" i="1"/>
  <c r="BP608" i="1"/>
  <c r="BP609" i="1"/>
  <c r="BP610" i="1"/>
  <c r="BP611" i="1"/>
  <c r="BP612" i="1"/>
  <c r="BP613" i="1"/>
  <c r="BP614" i="1"/>
  <c r="BP615" i="1"/>
  <c r="BP616" i="1"/>
  <c r="BP617" i="1"/>
  <c r="BP618" i="1"/>
  <c r="BP619" i="1"/>
  <c r="BP620" i="1"/>
  <c r="BP621" i="1"/>
  <c r="BP622" i="1"/>
  <c r="BP623" i="1"/>
  <c r="BP624" i="1"/>
  <c r="BP625" i="1"/>
  <c r="BP626" i="1"/>
  <c r="BP627" i="1"/>
  <c r="BP628" i="1"/>
  <c r="BP629" i="1"/>
  <c r="BP630" i="1"/>
  <c r="BP631" i="1"/>
  <c r="BP632" i="1"/>
  <c r="BP633" i="1"/>
  <c r="BP634" i="1"/>
  <c r="BP635" i="1"/>
  <c r="BP636" i="1"/>
  <c r="BP637" i="1"/>
  <c r="BP638" i="1"/>
  <c r="BP639" i="1"/>
  <c r="BP640" i="1"/>
  <c r="BP641" i="1"/>
  <c r="BP642" i="1"/>
  <c r="BP643" i="1"/>
  <c r="BP644" i="1"/>
  <c r="BP645" i="1"/>
  <c r="BP646" i="1"/>
  <c r="BP647" i="1"/>
  <c r="BP648" i="1"/>
  <c r="BP649" i="1"/>
  <c r="BP650" i="1"/>
  <c r="BP651" i="1"/>
  <c r="BP652" i="1"/>
  <c r="BP653" i="1"/>
  <c r="BP654" i="1"/>
  <c r="BP655" i="1"/>
  <c r="BP656" i="1"/>
  <c r="BP657" i="1"/>
  <c r="BP658" i="1"/>
  <c r="BP659" i="1"/>
  <c r="BP660" i="1"/>
  <c r="BP661" i="1"/>
  <c r="BP662" i="1"/>
  <c r="BP663" i="1"/>
  <c r="BP664" i="1"/>
  <c r="BP665" i="1"/>
  <c r="BP666" i="1"/>
  <c r="BP667" i="1"/>
  <c r="BP668" i="1"/>
  <c r="BP669" i="1"/>
  <c r="BP670" i="1"/>
  <c r="BP671" i="1"/>
  <c r="BP672" i="1"/>
  <c r="BP673" i="1"/>
  <c r="BP674" i="1"/>
  <c r="BP675" i="1"/>
  <c r="BP676" i="1"/>
  <c r="BP677" i="1"/>
  <c r="BP678" i="1"/>
  <c r="BP679" i="1"/>
  <c r="BP680" i="1"/>
  <c r="BP681" i="1"/>
  <c r="BP682" i="1"/>
  <c r="BP683" i="1"/>
  <c r="BP684" i="1"/>
  <c r="BP685" i="1"/>
  <c r="BP686" i="1"/>
  <c r="BP687" i="1"/>
  <c r="BP688" i="1"/>
  <c r="BP689" i="1"/>
  <c r="BP690" i="1"/>
  <c r="BP691" i="1"/>
  <c r="BP692" i="1"/>
  <c r="BP693" i="1"/>
  <c r="BP694" i="1"/>
  <c r="BP695" i="1"/>
  <c r="BP696" i="1"/>
  <c r="BP697" i="1"/>
  <c r="BP698" i="1"/>
  <c r="BP699" i="1"/>
  <c r="BP700" i="1"/>
  <c r="BP701" i="1"/>
  <c r="BP702" i="1"/>
  <c r="BP703" i="1"/>
  <c r="BP704" i="1"/>
  <c r="BP705" i="1"/>
  <c r="BP706" i="1"/>
  <c r="BP707" i="1"/>
  <c r="BP708" i="1"/>
  <c r="BP709" i="1"/>
  <c r="BP710" i="1"/>
  <c r="BP711" i="1"/>
  <c r="BP712" i="1"/>
  <c r="BP713" i="1"/>
  <c r="BP714" i="1"/>
  <c r="BP715" i="1"/>
  <c r="BP716" i="1"/>
  <c r="BP717" i="1"/>
  <c r="BP718" i="1"/>
  <c r="BP719" i="1"/>
  <c r="BP720" i="1"/>
  <c r="BP721" i="1"/>
  <c r="BP722" i="1"/>
  <c r="BP723" i="1"/>
  <c r="BP724" i="1"/>
  <c r="BP725" i="1"/>
  <c r="BP726" i="1"/>
  <c r="BP727" i="1"/>
  <c r="BP728" i="1"/>
  <c r="BP729" i="1"/>
  <c r="BP730" i="1"/>
  <c r="BP731" i="1"/>
  <c r="BP732" i="1"/>
  <c r="BP733" i="1"/>
  <c r="BP734" i="1"/>
  <c r="BP735" i="1"/>
  <c r="BP736" i="1"/>
  <c r="BP737" i="1"/>
  <c r="BP738" i="1"/>
  <c r="BP739" i="1"/>
  <c r="BP740" i="1"/>
  <c r="BP741" i="1"/>
  <c r="BP742" i="1"/>
  <c r="BP743" i="1"/>
  <c r="BP744" i="1"/>
  <c r="BP745" i="1"/>
  <c r="BP746" i="1"/>
  <c r="BP747" i="1"/>
  <c r="BP748" i="1"/>
  <c r="BP749" i="1"/>
  <c r="BP750" i="1"/>
  <c r="BP751" i="1"/>
  <c r="BP752" i="1"/>
  <c r="BP753" i="1"/>
  <c r="BP754" i="1"/>
  <c r="BP755" i="1"/>
  <c r="BP756" i="1"/>
  <c r="BP757" i="1"/>
  <c r="BP758" i="1"/>
  <c r="BP759" i="1"/>
  <c r="BP760" i="1"/>
  <c r="BP761" i="1"/>
  <c r="BP762" i="1"/>
  <c r="BP763" i="1"/>
  <c r="BP764" i="1"/>
  <c r="BP765" i="1"/>
  <c r="BP766" i="1"/>
  <c r="BP767" i="1"/>
  <c r="BP768" i="1"/>
  <c r="BP769" i="1"/>
  <c r="BP770" i="1"/>
  <c r="BP771" i="1"/>
  <c r="BP772" i="1"/>
  <c r="BP773" i="1"/>
  <c r="BP774" i="1"/>
  <c r="BP775" i="1"/>
  <c r="BP776" i="1"/>
  <c r="BP777" i="1"/>
  <c r="BP778" i="1"/>
  <c r="BP779" i="1"/>
  <c r="BP780" i="1"/>
  <c r="BP781" i="1"/>
  <c r="BP782" i="1"/>
  <c r="BP783" i="1"/>
  <c r="BP784" i="1"/>
  <c r="BP785" i="1"/>
  <c r="BP786" i="1"/>
  <c r="BP787" i="1"/>
  <c r="BP788" i="1"/>
  <c r="BP789" i="1"/>
  <c r="BP790" i="1"/>
  <c r="BP791" i="1"/>
  <c r="BP792" i="1"/>
  <c r="BP793" i="1"/>
  <c r="BP794" i="1"/>
  <c r="BP795" i="1"/>
  <c r="BP796" i="1"/>
  <c r="BP797" i="1"/>
  <c r="BP798" i="1"/>
  <c r="BP799" i="1"/>
  <c r="BP800" i="1"/>
  <c r="BP801" i="1"/>
  <c r="BP802" i="1"/>
  <c r="BP803" i="1"/>
  <c r="BP804" i="1"/>
  <c r="BP805" i="1"/>
  <c r="BP806" i="1"/>
  <c r="BP807" i="1"/>
  <c r="BP808" i="1"/>
  <c r="BP809" i="1"/>
  <c r="BP810" i="1"/>
  <c r="BP811" i="1"/>
  <c r="BP812" i="1"/>
  <c r="BP813" i="1"/>
  <c r="BP814" i="1"/>
  <c r="BP815" i="1"/>
  <c r="BP816" i="1"/>
  <c r="BP817" i="1"/>
  <c r="BP818" i="1"/>
  <c r="BP819" i="1"/>
  <c r="BP820" i="1"/>
  <c r="BP821" i="1"/>
  <c r="BP822" i="1"/>
  <c r="BP823" i="1"/>
  <c r="BP824" i="1"/>
  <c r="BP825" i="1"/>
  <c r="BP826" i="1"/>
  <c r="BP827" i="1"/>
  <c r="BP828" i="1"/>
  <c r="BP829" i="1"/>
  <c r="BP830" i="1"/>
  <c r="BP831" i="1"/>
  <c r="BP832" i="1"/>
  <c r="BP833" i="1"/>
  <c r="BP834" i="1"/>
  <c r="BP835" i="1"/>
  <c r="BP836" i="1"/>
  <c r="BP837" i="1"/>
  <c r="BP838" i="1"/>
  <c r="BP839" i="1"/>
  <c r="BP840" i="1"/>
  <c r="BP841" i="1"/>
  <c r="BP842" i="1"/>
  <c r="BP843" i="1"/>
  <c r="BP844" i="1"/>
  <c r="BP845" i="1"/>
  <c r="BP846" i="1"/>
  <c r="BP847" i="1"/>
  <c r="BP848" i="1"/>
  <c r="BP849" i="1"/>
  <c r="BP850" i="1"/>
  <c r="BP851" i="1"/>
  <c r="BP852" i="1"/>
  <c r="BP853" i="1"/>
  <c r="BP854" i="1"/>
  <c r="BP855" i="1"/>
  <c r="BP856" i="1"/>
  <c r="BP857" i="1"/>
  <c r="BP858" i="1"/>
  <c r="BP859" i="1"/>
  <c r="BP860" i="1"/>
  <c r="BP861" i="1"/>
  <c r="BP862" i="1"/>
  <c r="BP863" i="1"/>
  <c r="BP864" i="1"/>
  <c r="BP865" i="1"/>
  <c r="BP866" i="1"/>
  <c r="BP867" i="1"/>
  <c r="BP868" i="1"/>
  <c r="BP869" i="1"/>
  <c r="BP870" i="1"/>
  <c r="BP871" i="1"/>
  <c r="BP872" i="1"/>
  <c r="BP873" i="1"/>
  <c r="BP874" i="1"/>
  <c r="BP875" i="1"/>
  <c r="BP876" i="1"/>
  <c r="BP877" i="1"/>
  <c r="BP878" i="1"/>
  <c r="BP879" i="1"/>
  <c r="BP880" i="1"/>
  <c r="BP881" i="1"/>
  <c r="BP882" i="1"/>
  <c r="BP883" i="1"/>
  <c r="BP884" i="1"/>
  <c r="BP885" i="1"/>
  <c r="BP886" i="1"/>
  <c r="BP887" i="1"/>
  <c r="BP888" i="1"/>
  <c r="BP889" i="1"/>
  <c r="BP890" i="1"/>
  <c r="BP891" i="1"/>
  <c r="BP892" i="1"/>
  <c r="BP893" i="1"/>
  <c r="BP894" i="1"/>
  <c r="BP895" i="1"/>
  <c r="BP896" i="1"/>
  <c r="BP897" i="1"/>
  <c r="BP898" i="1"/>
  <c r="BP899" i="1"/>
  <c r="BP900" i="1"/>
  <c r="BP901" i="1"/>
  <c r="BP902" i="1"/>
  <c r="BP903" i="1"/>
  <c r="BP904" i="1"/>
  <c r="BP905" i="1"/>
  <c r="BP906" i="1"/>
  <c r="BP907" i="1"/>
  <c r="BP908" i="1"/>
  <c r="BP909" i="1"/>
  <c r="BP910" i="1"/>
  <c r="BP911" i="1"/>
  <c r="BP912" i="1"/>
  <c r="BP913" i="1"/>
  <c r="BP914" i="1"/>
  <c r="BP915" i="1"/>
  <c r="BP916" i="1"/>
  <c r="BP917" i="1"/>
  <c r="BP918" i="1"/>
  <c r="BP919" i="1"/>
  <c r="BP920" i="1"/>
  <c r="BP921" i="1"/>
  <c r="BP922" i="1"/>
  <c r="BP923" i="1"/>
  <c r="BP924" i="1"/>
  <c r="BP925" i="1"/>
  <c r="BP926" i="1"/>
  <c r="BP927" i="1"/>
  <c r="BP928" i="1"/>
  <c r="BP929" i="1"/>
  <c r="BP930" i="1"/>
  <c r="BP931" i="1"/>
  <c r="BP932" i="1"/>
  <c r="BP933" i="1"/>
  <c r="BP934" i="1"/>
  <c r="BP935" i="1"/>
  <c r="BP936" i="1"/>
  <c r="BP937" i="1"/>
  <c r="BP938" i="1"/>
  <c r="BP939" i="1"/>
  <c r="BP940" i="1"/>
  <c r="BP941" i="1"/>
  <c r="BP942" i="1"/>
  <c r="BP943" i="1"/>
  <c r="BP944" i="1"/>
  <c r="BP945" i="1"/>
  <c r="BP946" i="1"/>
  <c r="BP947" i="1"/>
  <c r="BP948" i="1"/>
  <c r="BP949" i="1"/>
  <c r="BP950" i="1"/>
  <c r="BP951" i="1"/>
  <c r="BP952" i="1"/>
  <c r="BP953" i="1"/>
  <c r="BP954" i="1"/>
  <c r="BP955" i="1"/>
  <c r="BP956" i="1"/>
  <c r="BP957" i="1"/>
  <c r="BP958" i="1"/>
  <c r="BP959" i="1"/>
  <c r="BP960" i="1"/>
  <c r="BP961" i="1"/>
  <c r="BP962" i="1"/>
  <c r="BP963" i="1"/>
  <c r="BP964" i="1"/>
  <c r="BP965" i="1"/>
  <c r="BP966" i="1"/>
  <c r="BP967" i="1"/>
  <c r="BP968" i="1"/>
  <c r="BP969" i="1"/>
  <c r="BP970" i="1"/>
  <c r="BP971" i="1"/>
  <c r="BP972" i="1"/>
  <c r="BP973" i="1"/>
  <c r="BP974" i="1"/>
  <c r="BP975" i="1"/>
  <c r="BP976" i="1"/>
  <c r="BP977" i="1"/>
  <c r="BP978" i="1"/>
  <c r="BP979" i="1"/>
  <c r="BP980" i="1"/>
  <c r="BP981" i="1"/>
  <c r="BP982" i="1"/>
  <c r="BP983" i="1"/>
  <c r="BP984" i="1"/>
  <c r="BP985" i="1"/>
  <c r="BP986" i="1"/>
  <c r="BP987" i="1"/>
  <c r="BP988" i="1"/>
  <c r="BP989" i="1"/>
  <c r="BP990" i="1"/>
  <c r="BP991" i="1"/>
  <c r="BP992" i="1"/>
  <c r="BP993" i="1"/>
  <c r="BP994" i="1"/>
  <c r="BP995" i="1"/>
  <c r="BP996" i="1"/>
  <c r="BP997" i="1"/>
  <c r="BP998" i="1"/>
  <c r="BP999" i="1"/>
  <c r="BP1000" i="1"/>
  <c r="BP1001" i="1"/>
  <c r="BP1002" i="1"/>
  <c r="BP1003" i="1"/>
  <c r="BP1004" i="1"/>
  <c r="BP1005" i="1"/>
  <c r="BP1006" i="1"/>
  <c r="BP1007" i="1"/>
  <c r="BP1008" i="1"/>
  <c r="BP1009" i="1"/>
  <c r="BP1010" i="1"/>
  <c r="BP1011" i="1"/>
  <c r="BP1012" i="1"/>
  <c r="BP1013" i="1"/>
  <c r="BP1014" i="1"/>
  <c r="BP1015" i="1"/>
  <c r="BP1016" i="1"/>
  <c r="BP1017" i="1"/>
  <c r="BP1018" i="1"/>
  <c r="BP1019" i="1"/>
  <c r="BP1020" i="1"/>
  <c r="BP1021" i="1"/>
  <c r="BP1022" i="1"/>
  <c r="BP1023" i="1"/>
  <c r="BP1024" i="1"/>
  <c r="BP1025" i="1"/>
  <c r="BP1026" i="1"/>
  <c r="BP1027" i="1"/>
  <c r="BP1028" i="1"/>
  <c r="BP1029" i="1"/>
  <c r="BP1030" i="1"/>
  <c r="BP1031" i="1"/>
  <c r="BP1032" i="1"/>
  <c r="BP1033" i="1"/>
  <c r="BP1034" i="1"/>
  <c r="BP1035" i="1"/>
  <c r="BP1036" i="1"/>
  <c r="BP1037" i="1"/>
  <c r="BP1038" i="1"/>
  <c r="BP1039" i="1"/>
  <c r="BP1040" i="1"/>
  <c r="BP1041" i="1"/>
  <c r="BP1042" i="1"/>
  <c r="BP1043" i="1"/>
  <c r="BP1044" i="1"/>
  <c r="BP1045" i="1"/>
  <c r="BP1046" i="1"/>
  <c r="BP1047" i="1"/>
  <c r="BP1048" i="1"/>
  <c r="BP1049" i="1"/>
  <c r="BP1050" i="1"/>
  <c r="BP1051" i="1"/>
  <c r="BP1052" i="1"/>
  <c r="BP1053" i="1"/>
  <c r="BP1054" i="1"/>
  <c r="BP1055" i="1"/>
  <c r="BP1056" i="1"/>
  <c r="BP1057" i="1"/>
  <c r="BP1058" i="1"/>
  <c r="BP1059" i="1"/>
  <c r="BP1060" i="1"/>
  <c r="BP1061" i="1"/>
  <c r="BP1062" i="1"/>
  <c r="BP1063" i="1"/>
  <c r="BP1064" i="1"/>
  <c r="BP1065" i="1"/>
  <c r="BP1066" i="1"/>
  <c r="BP1067" i="1"/>
  <c r="BP1068" i="1"/>
  <c r="BP1069" i="1"/>
  <c r="BP1070" i="1"/>
  <c r="BP1071" i="1"/>
  <c r="BP1072" i="1"/>
  <c r="BP1073" i="1"/>
  <c r="BP1074" i="1"/>
  <c r="BP1075" i="1"/>
  <c r="BP1076" i="1"/>
  <c r="BP1077" i="1"/>
  <c r="BP1078" i="1"/>
  <c r="BP1079" i="1"/>
  <c r="BP1080" i="1"/>
  <c r="BP1081" i="1"/>
  <c r="BP1082" i="1"/>
  <c r="BP1083" i="1"/>
  <c r="BP1084" i="1"/>
  <c r="BP1085" i="1"/>
  <c r="BP1086" i="1"/>
  <c r="BP1087" i="1"/>
  <c r="BP1088" i="1"/>
  <c r="BP1089" i="1"/>
  <c r="BP1090" i="1"/>
  <c r="BP1091" i="1"/>
  <c r="BP1092" i="1"/>
  <c r="BP1093" i="1"/>
  <c r="BP1094" i="1"/>
  <c r="BP1095" i="1"/>
  <c r="BP1096" i="1"/>
  <c r="BP1097" i="1"/>
  <c r="BP1098" i="1"/>
  <c r="BP1099" i="1"/>
  <c r="BP1100" i="1"/>
  <c r="BP1101" i="1"/>
  <c r="BP1102" i="1"/>
  <c r="BP1103" i="1"/>
  <c r="BP1104" i="1"/>
  <c r="BP1105" i="1"/>
  <c r="BP1106" i="1"/>
  <c r="BP1107" i="1"/>
  <c r="BP1108" i="1"/>
  <c r="BP1109" i="1"/>
  <c r="BP1110" i="1"/>
  <c r="BP1111" i="1"/>
  <c r="BP1112" i="1"/>
  <c r="BP1113" i="1"/>
  <c r="BP1114" i="1"/>
  <c r="BP1115" i="1"/>
  <c r="BP1116" i="1"/>
  <c r="BP1117" i="1"/>
  <c r="BP1118" i="1"/>
  <c r="BP1119" i="1"/>
  <c r="BP1120" i="1"/>
  <c r="BP1121" i="1"/>
  <c r="BP1122" i="1"/>
  <c r="BP1123" i="1"/>
  <c r="BP1124" i="1"/>
  <c r="BP1125" i="1"/>
  <c r="BP1126" i="1"/>
  <c r="BP1127" i="1"/>
  <c r="BP1128" i="1"/>
  <c r="BP1129" i="1"/>
  <c r="BP1130" i="1"/>
  <c r="BP1131" i="1"/>
  <c r="BP1132" i="1"/>
  <c r="BP1133" i="1"/>
  <c r="BP1134" i="1"/>
  <c r="BP1135" i="1"/>
  <c r="BP1136" i="1"/>
  <c r="BP1137" i="1"/>
  <c r="BP1138" i="1"/>
  <c r="BP1139" i="1"/>
  <c r="BP1140" i="1"/>
  <c r="BP1141" i="1"/>
  <c r="BP1142" i="1"/>
  <c r="BP1143" i="1"/>
  <c r="BP1144" i="1"/>
  <c r="BP1145" i="1"/>
  <c r="BP1146" i="1"/>
  <c r="BP1147" i="1"/>
  <c r="BP1148" i="1"/>
  <c r="BP1149" i="1"/>
  <c r="BP1150" i="1"/>
  <c r="BP1151" i="1"/>
  <c r="BP1152" i="1"/>
  <c r="BP1153" i="1"/>
  <c r="BP1154" i="1"/>
  <c r="BP1155" i="1"/>
  <c r="BP1156" i="1"/>
  <c r="BP1157" i="1"/>
  <c r="BP1158" i="1"/>
  <c r="BP1159" i="1"/>
  <c r="BP1160" i="1"/>
  <c r="BP1161" i="1"/>
  <c r="BP1162" i="1"/>
  <c r="BP1163" i="1"/>
  <c r="BP1164" i="1"/>
  <c r="BP1165" i="1"/>
  <c r="BP1166" i="1"/>
  <c r="BP1167" i="1"/>
  <c r="BP1168" i="1"/>
  <c r="BP1169" i="1"/>
  <c r="BP1170" i="1"/>
  <c r="BP1171" i="1"/>
  <c r="BP1172" i="1"/>
  <c r="BP1173" i="1"/>
  <c r="BP1174" i="1"/>
  <c r="BP1175" i="1"/>
  <c r="BP1176" i="1"/>
  <c r="BP1177" i="1"/>
  <c r="BP1178" i="1"/>
  <c r="BP1179" i="1"/>
  <c r="BP1180" i="1"/>
  <c r="BP1181" i="1"/>
  <c r="BP1182" i="1"/>
  <c r="BP1183" i="1"/>
  <c r="BP1184" i="1"/>
  <c r="BP1185" i="1"/>
  <c r="BP1186" i="1"/>
  <c r="BP1187" i="1"/>
  <c r="BP1188" i="1"/>
  <c r="BP1189" i="1"/>
  <c r="BP1190" i="1"/>
  <c r="BP1191" i="1"/>
  <c r="BP1192" i="1"/>
  <c r="BP1193" i="1"/>
  <c r="BP1194" i="1"/>
  <c r="BP1195" i="1"/>
  <c r="BP1196" i="1"/>
  <c r="BP1197" i="1"/>
  <c r="BP1198" i="1"/>
  <c r="BP1199" i="1"/>
  <c r="BP1200" i="1"/>
  <c r="BP1201" i="1"/>
  <c r="BP1202" i="1"/>
  <c r="BP1203" i="1"/>
  <c r="BP1204" i="1"/>
  <c r="BP1205" i="1"/>
  <c r="BP5" i="1"/>
  <c r="BN6" i="1"/>
  <c r="BN7" i="1"/>
  <c r="BN8" i="1"/>
  <c r="BN9" i="1"/>
  <c r="BN10" i="1"/>
  <c r="BN11" i="1"/>
  <c r="BN12" i="1"/>
  <c r="BN13" i="1"/>
  <c r="BN14" i="1"/>
  <c r="BN15" i="1"/>
  <c r="BN16" i="1"/>
  <c r="BN17" i="1"/>
  <c r="BN18" i="1"/>
  <c r="BN19" i="1"/>
  <c r="BN20" i="1"/>
  <c r="BN21" i="1"/>
  <c r="BN22" i="1"/>
  <c r="BN23" i="1"/>
  <c r="BN24" i="1"/>
  <c r="BN25" i="1"/>
  <c r="BN26" i="1"/>
  <c r="BN27" i="1"/>
  <c r="BN28" i="1"/>
  <c r="BN29" i="1"/>
  <c r="BN30" i="1"/>
  <c r="BN31" i="1"/>
  <c r="BN32" i="1"/>
  <c r="BN33" i="1"/>
  <c r="BN34" i="1"/>
  <c r="BN35" i="1"/>
  <c r="BN36" i="1"/>
  <c r="BN37" i="1"/>
  <c r="BN38" i="1"/>
  <c r="BN39" i="1"/>
  <c r="BN40" i="1"/>
  <c r="BN41" i="1"/>
  <c r="BN42" i="1"/>
  <c r="BN43" i="1"/>
  <c r="BN44" i="1"/>
  <c r="BN45" i="1"/>
  <c r="BN46" i="1"/>
  <c r="BN47" i="1"/>
  <c r="BN48" i="1"/>
  <c r="BN49" i="1"/>
  <c r="BN50" i="1"/>
  <c r="BN51" i="1"/>
  <c r="BN52" i="1"/>
  <c r="BN53" i="1"/>
  <c r="BN54" i="1"/>
  <c r="BN55" i="1"/>
  <c r="BN56" i="1"/>
  <c r="BN57" i="1"/>
  <c r="BN58" i="1"/>
  <c r="BN59" i="1"/>
  <c r="BN60" i="1"/>
  <c r="BN61" i="1"/>
  <c r="BN62" i="1"/>
  <c r="BN63" i="1"/>
  <c r="BN64" i="1"/>
  <c r="BN65" i="1"/>
  <c r="BN66" i="1"/>
  <c r="BN67" i="1"/>
  <c r="BN68" i="1"/>
  <c r="BN69" i="1"/>
  <c r="BN70" i="1"/>
  <c r="BN71" i="1"/>
  <c r="BN72" i="1"/>
  <c r="BN73" i="1"/>
  <c r="BN74" i="1"/>
  <c r="BN75" i="1"/>
  <c r="BN76" i="1"/>
  <c r="BN77" i="1"/>
  <c r="BN78" i="1"/>
  <c r="BN79" i="1"/>
  <c r="BN80" i="1"/>
  <c r="BN81" i="1"/>
  <c r="BN82" i="1"/>
  <c r="BN83" i="1"/>
  <c r="BN84" i="1"/>
  <c r="BN85" i="1"/>
  <c r="BN86" i="1"/>
  <c r="BN87" i="1"/>
  <c r="BN88" i="1"/>
  <c r="BN89" i="1"/>
  <c r="BN90" i="1"/>
  <c r="BN91" i="1"/>
  <c r="BN92" i="1"/>
  <c r="BN93" i="1"/>
  <c r="BN94" i="1"/>
  <c r="BN95" i="1"/>
  <c r="BN96" i="1"/>
  <c r="BN97" i="1"/>
  <c r="BN98" i="1"/>
  <c r="BN99" i="1"/>
  <c r="BN100" i="1"/>
  <c r="BN101" i="1"/>
  <c r="BN102" i="1"/>
  <c r="BN103" i="1"/>
  <c r="BN104" i="1"/>
  <c r="BN105" i="1"/>
  <c r="BN106" i="1"/>
  <c r="BN107" i="1"/>
  <c r="BN108" i="1"/>
  <c r="BN109" i="1"/>
  <c r="BN110" i="1"/>
  <c r="BN111" i="1"/>
  <c r="BN112" i="1"/>
  <c r="BN113" i="1"/>
  <c r="BN114" i="1"/>
  <c r="BN115" i="1"/>
  <c r="BN116" i="1"/>
  <c r="BN117" i="1"/>
  <c r="BN118" i="1"/>
  <c r="BN119" i="1"/>
  <c r="BN120" i="1"/>
  <c r="BN121" i="1"/>
  <c r="BN122" i="1"/>
  <c r="BN123" i="1"/>
  <c r="BN124" i="1"/>
  <c r="BN125" i="1"/>
  <c r="BN126" i="1"/>
  <c r="BN127" i="1"/>
  <c r="BN128" i="1"/>
  <c r="BN129" i="1"/>
  <c r="BN130" i="1"/>
  <c r="BN131" i="1"/>
  <c r="BN132" i="1"/>
  <c r="BN133" i="1"/>
  <c r="BN134" i="1"/>
  <c r="BN135" i="1"/>
  <c r="BN136" i="1"/>
  <c r="BN137" i="1"/>
  <c r="BN138" i="1"/>
  <c r="BN139" i="1"/>
  <c r="BN140" i="1"/>
  <c r="BN141" i="1"/>
  <c r="BN142" i="1"/>
  <c r="BN143" i="1"/>
  <c r="BN144" i="1"/>
  <c r="BN145" i="1"/>
  <c r="BN146" i="1"/>
  <c r="BN147" i="1"/>
  <c r="BN148" i="1"/>
  <c r="BN149" i="1"/>
  <c r="BN150" i="1"/>
  <c r="BN151" i="1"/>
  <c r="BN152" i="1"/>
  <c r="BN153" i="1"/>
  <c r="BN154" i="1"/>
  <c r="BN155" i="1"/>
  <c r="BN156" i="1"/>
  <c r="BN157" i="1"/>
  <c r="BN158" i="1"/>
  <c r="BN159" i="1"/>
  <c r="BN160" i="1"/>
  <c r="BN161" i="1"/>
  <c r="BN162" i="1"/>
  <c r="BN163" i="1"/>
  <c r="BN164" i="1"/>
  <c r="BN165" i="1"/>
  <c r="BN166" i="1"/>
  <c r="BN167" i="1"/>
  <c r="BN168" i="1"/>
  <c r="BN169" i="1"/>
  <c r="BN170" i="1"/>
  <c r="BN171" i="1"/>
  <c r="BN172" i="1"/>
  <c r="BN173" i="1"/>
  <c r="BN174" i="1"/>
  <c r="BN175" i="1"/>
  <c r="BN176" i="1"/>
  <c r="BN177" i="1"/>
  <c r="BN178" i="1"/>
  <c r="BN179" i="1"/>
  <c r="BN180" i="1"/>
  <c r="BN181" i="1"/>
  <c r="BN182" i="1"/>
  <c r="BN183" i="1"/>
  <c r="BN184" i="1"/>
  <c r="BN185" i="1"/>
  <c r="BN186" i="1"/>
  <c r="BN187" i="1"/>
  <c r="BN188" i="1"/>
  <c r="BN189" i="1"/>
  <c r="BN190" i="1"/>
  <c r="BN191" i="1"/>
  <c r="BN192" i="1"/>
  <c r="BN193" i="1"/>
  <c r="BN194" i="1"/>
  <c r="BN195" i="1"/>
  <c r="BN196" i="1"/>
  <c r="BN197" i="1"/>
  <c r="BN198" i="1"/>
  <c r="BN199" i="1"/>
  <c r="BN200" i="1"/>
  <c r="BN201" i="1"/>
  <c r="BN202" i="1"/>
  <c r="BN203" i="1"/>
  <c r="BN204" i="1"/>
  <c r="BN205" i="1"/>
  <c r="BN206" i="1"/>
  <c r="BN207" i="1"/>
  <c r="BN208" i="1"/>
  <c r="BN209" i="1"/>
  <c r="BN210" i="1"/>
  <c r="BN211" i="1"/>
  <c r="BN212" i="1"/>
  <c r="BN213" i="1"/>
  <c r="BN214" i="1"/>
  <c r="BN215" i="1"/>
  <c r="BN216" i="1"/>
  <c r="BN217" i="1"/>
  <c r="BN218" i="1"/>
  <c r="BN219" i="1"/>
  <c r="BN220" i="1"/>
  <c r="BN221" i="1"/>
  <c r="BN222" i="1"/>
  <c r="BN223" i="1"/>
  <c r="BN224" i="1"/>
  <c r="BN225" i="1"/>
  <c r="BN226" i="1"/>
  <c r="BN227" i="1"/>
  <c r="BN228" i="1"/>
  <c r="BN229" i="1"/>
  <c r="BN230" i="1"/>
  <c r="BN231" i="1"/>
  <c r="BN232" i="1"/>
  <c r="BN233" i="1"/>
  <c r="BN234" i="1"/>
  <c r="BN235" i="1"/>
  <c r="BN236" i="1"/>
  <c r="BN237" i="1"/>
  <c r="BN238" i="1"/>
  <c r="BN239" i="1"/>
  <c r="BN240" i="1"/>
  <c r="BN241" i="1"/>
  <c r="BN242" i="1"/>
  <c r="BN243" i="1"/>
  <c r="BN244" i="1"/>
  <c r="BN245" i="1"/>
  <c r="BN246" i="1"/>
  <c r="BN247" i="1"/>
  <c r="BN248" i="1"/>
  <c r="BN249" i="1"/>
  <c r="BN250" i="1"/>
  <c r="BN251" i="1"/>
  <c r="BN252" i="1"/>
  <c r="BN253" i="1"/>
  <c r="BN254" i="1"/>
  <c r="BN255" i="1"/>
  <c r="BN256" i="1"/>
  <c r="BN257" i="1"/>
  <c r="BN258" i="1"/>
  <c r="BN259" i="1"/>
  <c r="BN260" i="1"/>
  <c r="BN261" i="1"/>
  <c r="BN262" i="1"/>
  <c r="BN263" i="1"/>
  <c r="BN264" i="1"/>
  <c r="BN265" i="1"/>
  <c r="BN266" i="1"/>
  <c r="BN267" i="1"/>
  <c r="BN268" i="1"/>
  <c r="BN269" i="1"/>
  <c r="BN270" i="1"/>
  <c r="BN271" i="1"/>
  <c r="BN272" i="1"/>
  <c r="BN273" i="1"/>
  <c r="BN274" i="1"/>
  <c r="BN275" i="1"/>
  <c r="BN276" i="1"/>
  <c r="BN277" i="1"/>
  <c r="BN278" i="1"/>
  <c r="BN279" i="1"/>
  <c r="BN280" i="1"/>
  <c r="BN281" i="1"/>
  <c r="BN282" i="1"/>
  <c r="BN283" i="1"/>
  <c r="BN284" i="1"/>
  <c r="BN285" i="1"/>
  <c r="BN286" i="1"/>
  <c r="BN287" i="1"/>
  <c r="BN288" i="1"/>
  <c r="BN289" i="1"/>
  <c r="BN290" i="1"/>
  <c r="BN291" i="1"/>
  <c r="BN292" i="1"/>
  <c r="BN293" i="1"/>
  <c r="BN294" i="1"/>
  <c r="BN295" i="1"/>
  <c r="BN296" i="1"/>
  <c r="BN297" i="1"/>
  <c r="BN298" i="1"/>
  <c r="BN299" i="1"/>
  <c r="BN300" i="1"/>
  <c r="BN301" i="1"/>
  <c r="BN302" i="1"/>
  <c r="BN303" i="1"/>
  <c r="BN304" i="1"/>
  <c r="BN305" i="1"/>
  <c r="BN306" i="1"/>
  <c r="BN307" i="1"/>
  <c r="BN308" i="1"/>
  <c r="BN309" i="1"/>
  <c r="BN310" i="1"/>
  <c r="BN311" i="1"/>
  <c r="BN312" i="1"/>
  <c r="BN313" i="1"/>
  <c r="BN314" i="1"/>
  <c r="BN315" i="1"/>
  <c r="BN316" i="1"/>
  <c r="BN317" i="1"/>
  <c r="BN318" i="1"/>
  <c r="BN319" i="1"/>
  <c r="BN320" i="1"/>
  <c r="BN321" i="1"/>
  <c r="BN322" i="1"/>
  <c r="BN323" i="1"/>
  <c r="BN324" i="1"/>
  <c r="BN325" i="1"/>
  <c r="BN326" i="1"/>
  <c r="BN327" i="1"/>
  <c r="BN328" i="1"/>
  <c r="BN329" i="1"/>
  <c r="BN330" i="1"/>
  <c r="BN331" i="1"/>
  <c r="BN332" i="1"/>
  <c r="BN333" i="1"/>
  <c r="BN334" i="1"/>
  <c r="BN335" i="1"/>
  <c r="BN336" i="1"/>
  <c r="BN337" i="1"/>
  <c r="BN338" i="1"/>
  <c r="BN339" i="1"/>
  <c r="BN340" i="1"/>
  <c r="BN341" i="1"/>
  <c r="BN342" i="1"/>
  <c r="BN343" i="1"/>
  <c r="BN344" i="1"/>
  <c r="BN345" i="1"/>
  <c r="BN346" i="1"/>
  <c r="BN347" i="1"/>
  <c r="BN348" i="1"/>
  <c r="BN349" i="1"/>
  <c r="BN350" i="1"/>
  <c r="BN351" i="1"/>
  <c r="BN352" i="1"/>
  <c r="BN353" i="1"/>
  <c r="BN354" i="1"/>
  <c r="BN355" i="1"/>
  <c r="BN356" i="1"/>
  <c r="BN357" i="1"/>
  <c r="BN358" i="1"/>
  <c r="BN359" i="1"/>
  <c r="BN360" i="1"/>
  <c r="BN361" i="1"/>
  <c r="BN362" i="1"/>
  <c r="BN363" i="1"/>
  <c r="BN364" i="1"/>
  <c r="BN365" i="1"/>
  <c r="BN366" i="1"/>
  <c r="BN367" i="1"/>
  <c r="BN368" i="1"/>
  <c r="BN369" i="1"/>
  <c r="BN370" i="1"/>
  <c r="BN371" i="1"/>
  <c r="BN372" i="1"/>
  <c r="BN373" i="1"/>
  <c r="BN374" i="1"/>
  <c r="BN375" i="1"/>
  <c r="BN376" i="1"/>
  <c r="BN377" i="1"/>
  <c r="BN378" i="1"/>
  <c r="BN379" i="1"/>
  <c r="BN380" i="1"/>
  <c r="BN381" i="1"/>
  <c r="BN382" i="1"/>
  <c r="BN383" i="1"/>
  <c r="BN384" i="1"/>
  <c r="BN385" i="1"/>
  <c r="BN386" i="1"/>
  <c r="BN387" i="1"/>
  <c r="BN388" i="1"/>
  <c r="BN389" i="1"/>
  <c r="BN390" i="1"/>
  <c r="BN391" i="1"/>
  <c r="BN392" i="1"/>
  <c r="BN393" i="1"/>
  <c r="BN394" i="1"/>
  <c r="BN395" i="1"/>
  <c r="BN396" i="1"/>
  <c r="BN397" i="1"/>
  <c r="BN398" i="1"/>
  <c r="BN399" i="1"/>
  <c r="BN400" i="1"/>
  <c r="BN401" i="1"/>
  <c r="BN402" i="1"/>
  <c r="BN403" i="1"/>
  <c r="BN404" i="1"/>
  <c r="BN405" i="1"/>
  <c r="BN406" i="1"/>
  <c r="BN407" i="1"/>
  <c r="BN408" i="1"/>
  <c r="BN409" i="1"/>
  <c r="BN410" i="1"/>
  <c r="BN411" i="1"/>
  <c r="BN412" i="1"/>
  <c r="BN413" i="1"/>
  <c r="BN414" i="1"/>
  <c r="BN415" i="1"/>
  <c r="BN416" i="1"/>
  <c r="BN417" i="1"/>
  <c r="BN418" i="1"/>
  <c r="BN419" i="1"/>
  <c r="BN420" i="1"/>
  <c r="BN421" i="1"/>
  <c r="BN422" i="1"/>
  <c r="BN423" i="1"/>
  <c r="BN424" i="1"/>
  <c r="BN425" i="1"/>
  <c r="BN426" i="1"/>
  <c r="BN427" i="1"/>
  <c r="BN428" i="1"/>
  <c r="BN429" i="1"/>
  <c r="BN430" i="1"/>
  <c r="BN431" i="1"/>
  <c r="BN432" i="1"/>
  <c r="BN433" i="1"/>
  <c r="BN434" i="1"/>
  <c r="BN435" i="1"/>
  <c r="BN436" i="1"/>
  <c r="BN437" i="1"/>
  <c r="BN438" i="1"/>
  <c r="BN439" i="1"/>
  <c r="BN440" i="1"/>
  <c r="BN441" i="1"/>
  <c r="BN442" i="1"/>
  <c r="BN443" i="1"/>
  <c r="BN444" i="1"/>
  <c r="BN445" i="1"/>
  <c r="BN446" i="1"/>
  <c r="BN447" i="1"/>
  <c r="BN448" i="1"/>
  <c r="BN449" i="1"/>
  <c r="BN450" i="1"/>
  <c r="BN451" i="1"/>
  <c r="BN452" i="1"/>
  <c r="BN453" i="1"/>
  <c r="BN454" i="1"/>
  <c r="BN455" i="1"/>
  <c r="BN456" i="1"/>
  <c r="BN457" i="1"/>
  <c r="BN458" i="1"/>
  <c r="BN459" i="1"/>
  <c r="BN460" i="1"/>
  <c r="BN461" i="1"/>
  <c r="BN462" i="1"/>
  <c r="BN463" i="1"/>
  <c r="BN464" i="1"/>
  <c r="BN465" i="1"/>
  <c r="BN466" i="1"/>
  <c r="BN467" i="1"/>
  <c r="BN468" i="1"/>
  <c r="BN469" i="1"/>
  <c r="BN470" i="1"/>
  <c r="BN471" i="1"/>
  <c r="BN472" i="1"/>
  <c r="BN473" i="1"/>
  <c r="BN474" i="1"/>
  <c r="BN475" i="1"/>
  <c r="BN476" i="1"/>
  <c r="BN477" i="1"/>
  <c r="BN478" i="1"/>
  <c r="BN479" i="1"/>
  <c r="BN480" i="1"/>
  <c r="BN481" i="1"/>
  <c r="BN482" i="1"/>
  <c r="BN483" i="1"/>
  <c r="BN484" i="1"/>
  <c r="BN485" i="1"/>
  <c r="BN486" i="1"/>
  <c r="BN487" i="1"/>
  <c r="BN488" i="1"/>
  <c r="BN489" i="1"/>
  <c r="BN490" i="1"/>
  <c r="BN491" i="1"/>
  <c r="BN492" i="1"/>
  <c r="BN493" i="1"/>
  <c r="BN494" i="1"/>
  <c r="BN495" i="1"/>
  <c r="BN496" i="1"/>
  <c r="BN497" i="1"/>
  <c r="BN498" i="1"/>
  <c r="BN499" i="1"/>
  <c r="BN500" i="1"/>
  <c r="BN501" i="1"/>
  <c r="BN502" i="1"/>
  <c r="BN503" i="1"/>
  <c r="BN504" i="1"/>
  <c r="BN505" i="1"/>
  <c r="BN506" i="1"/>
  <c r="BN507" i="1"/>
  <c r="BN508" i="1"/>
  <c r="BN509" i="1"/>
  <c r="BN510" i="1"/>
  <c r="BN511" i="1"/>
  <c r="BN512" i="1"/>
  <c r="BN513" i="1"/>
  <c r="BN514" i="1"/>
  <c r="BN515" i="1"/>
  <c r="BN516" i="1"/>
  <c r="BN517" i="1"/>
  <c r="BN518" i="1"/>
  <c r="BN519" i="1"/>
  <c r="BN520" i="1"/>
  <c r="BN521" i="1"/>
  <c r="BN522" i="1"/>
  <c r="BN523" i="1"/>
  <c r="BN524" i="1"/>
  <c r="BN525" i="1"/>
  <c r="BN526" i="1"/>
  <c r="BN527" i="1"/>
  <c r="BN528" i="1"/>
  <c r="BN529" i="1"/>
  <c r="BN530" i="1"/>
  <c r="BN531" i="1"/>
  <c r="BN532" i="1"/>
  <c r="BN533" i="1"/>
  <c r="BN534" i="1"/>
  <c r="BN535" i="1"/>
  <c r="BN536" i="1"/>
  <c r="BN537" i="1"/>
  <c r="BN538" i="1"/>
  <c r="BN539" i="1"/>
  <c r="BN540" i="1"/>
  <c r="BN541" i="1"/>
  <c r="BN542" i="1"/>
  <c r="BN543" i="1"/>
  <c r="BN544" i="1"/>
  <c r="BN545" i="1"/>
  <c r="BN546" i="1"/>
  <c r="BN547" i="1"/>
  <c r="BN548" i="1"/>
  <c r="BN549" i="1"/>
  <c r="BN550" i="1"/>
  <c r="BN551" i="1"/>
  <c r="BN552" i="1"/>
  <c r="BN553" i="1"/>
  <c r="BN554" i="1"/>
  <c r="BN555" i="1"/>
  <c r="BN556" i="1"/>
  <c r="BN557" i="1"/>
  <c r="BN558" i="1"/>
  <c r="BN559" i="1"/>
  <c r="BN560" i="1"/>
  <c r="BN561" i="1"/>
  <c r="BN562" i="1"/>
  <c r="BN563" i="1"/>
  <c r="BN564" i="1"/>
  <c r="BN565" i="1"/>
  <c r="BN566" i="1"/>
  <c r="BN567" i="1"/>
  <c r="BN568" i="1"/>
  <c r="BN569" i="1"/>
  <c r="BN570" i="1"/>
  <c r="BN571" i="1"/>
  <c r="BN572" i="1"/>
  <c r="BN573" i="1"/>
  <c r="BN574" i="1"/>
  <c r="BN575" i="1"/>
  <c r="BN576" i="1"/>
  <c r="BN577" i="1"/>
  <c r="BN578" i="1"/>
  <c r="BN579" i="1"/>
  <c r="BN580" i="1"/>
  <c r="BN581" i="1"/>
  <c r="BN582" i="1"/>
  <c r="BN583" i="1"/>
  <c r="BN584" i="1"/>
  <c r="BN585" i="1"/>
  <c r="BN586" i="1"/>
  <c r="BN587" i="1"/>
  <c r="BN588" i="1"/>
  <c r="BN589" i="1"/>
  <c r="BN590" i="1"/>
  <c r="BN591" i="1"/>
  <c r="BN592" i="1"/>
  <c r="BN593" i="1"/>
  <c r="BN594" i="1"/>
  <c r="BN595" i="1"/>
  <c r="BN596" i="1"/>
  <c r="BN597" i="1"/>
  <c r="BN598" i="1"/>
  <c r="BN599" i="1"/>
  <c r="BN600" i="1"/>
  <c r="BN601" i="1"/>
  <c r="BN602" i="1"/>
  <c r="BN603" i="1"/>
  <c r="BN604" i="1"/>
  <c r="BN605" i="1"/>
  <c r="BN606" i="1"/>
  <c r="BN607" i="1"/>
  <c r="BN608" i="1"/>
  <c r="BN609" i="1"/>
  <c r="BN610" i="1"/>
  <c r="BN611" i="1"/>
  <c r="BN612" i="1"/>
  <c r="BN613" i="1"/>
  <c r="BN614" i="1"/>
  <c r="BN615" i="1"/>
  <c r="BN616" i="1"/>
  <c r="BN617" i="1"/>
  <c r="BN618" i="1"/>
  <c r="BN619" i="1"/>
  <c r="BN620" i="1"/>
  <c r="BN621" i="1"/>
  <c r="BN622" i="1"/>
  <c r="BN623" i="1"/>
  <c r="BN624" i="1"/>
  <c r="BN625" i="1"/>
  <c r="BN626" i="1"/>
  <c r="BN627" i="1"/>
  <c r="BN628" i="1"/>
  <c r="BN629" i="1"/>
  <c r="BN630" i="1"/>
  <c r="BN631" i="1"/>
  <c r="BN632" i="1"/>
  <c r="BN633" i="1"/>
  <c r="BN634" i="1"/>
  <c r="BN635" i="1"/>
  <c r="BN636" i="1"/>
  <c r="BN637" i="1"/>
  <c r="BN638" i="1"/>
  <c r="BN639" i="1"/>
  <c r="BN640" i="1"/>
  <c r="BN641" i="1"/>
  <c r="BN642" i="1"/>
  <c r="BN643" i="1"/>
  <c r="BN644" i="1"/>
  <c r="BN645" i="1"/>
  <c r="BN646" i="1"/>
  <c r="BN647" i="1"/>
  <c r="BN648" i="1"/>
  <c r="BN649" i="1"/>
  <c r="BN650" i="1"/>
  <c r="BN651" i="1"/>
  <c r="BN652" i="1"/>
  <c r="BN653" i="1"/>
  <c r="BN654" i="1"/>
  <c r="BN655" i="1"/>
  <c r="BN656" i="1"/>
  <c r="BN657" i="1"/>
  <c r="BN658" i="1"/>
  <c r="BN659" i="1"/>
  <c r="BN660" i="1"/>
  <c r="BN661" i="1"/>
  <c r="BN662" i="1"/>
  <c r="BN663" i="1"/>
  <c r="BN664" i="1"/>
  <c r="BN665" i="1"/>
  <c r="BN666" i="1"/>
  <c r="BN667" i="1"/>
  <c r="BN668" i="1"/>
  <c r="BN669" i="1"/>
  <c r="BN670" i="1"/>
  <c r="BN671" i="1"/>
  <c r="BN672" i="1"/>
  <c r="BN673" i="1"/>
  <c r="BN674" i="1"/>
  <c r="BN675" i="1"/>
  <c r="BN676" i="1"/>
  <c r="BN677" i="1"/>
  <c r="BN678" i="1"/>
  <c r="BN679" i="1"/>
  <c r="BN680" i="1"/>
  <c r="BN681" i="1"/>
  <c r="BN682" i="1"/>
  <c r="BN683" i="1"/>
  <c r="BN684" i="1"/>
  <c r="BN685" i="1"/>
  <c r="BN686" i="1"/>
  <c r="BN687" i="1"/>
  <c r="BN688" i="1"/>
  <c r="BN689" i="1"/>
  <c r="BN690" i="1"/>
  <c r="BN691" i="1"/>
  <c r="BN692" i="1"/>
  <c r="BN693" i="1"/>
  <c r="BN694" i="1"/>
  <c r="BN695" i="1"/>
  <c r="BN696" i="1"/>
  <c r="BN697" i="1"/>
  <c r="BN698" i="1"/>
  <c r="BN699" i="1"/>
  <c r="BN700" i="1"/>
  <c r="BN701" i="1"/>
  <c r="BN702" i="1"/>
  <c r="BN703" i="1"/>
  <c r="BN704" i="1"/>
  <c r="BN705" i="1"/>
  <c r="BN706" i="1"/>
  <c r="BN707" i="1"/>
  <c r="BN708" i="1"/>
  <c r="BN709" i="1"/>
  <c r="BN710" i="1"/>
  <c r="BN711" i="1"/>
  <c r="BN712" i="1"/>
  <c r="BN713" i="1"/>
  <c r="BN714" i="1"/>
  <c r="BN715" i="1"/>
  <c r="BN716" i="1"/>
  <c r="BN717" i="1"/>
  <c r="BN718" i="1"/>
  <c r="BN719" i="1"/>
  <c r="BN720" i="1"/>
  <c r="BN721" i="1"/>
  <c r="BN722" i="1"/>
  <c r="BN723" i="1"/>
  <c r="BN724" i="1"/>
  <c r="BN725" i="1"/>
  <c r="BN726" i="1"/>
  <c r="BN727" i="1"/>
  <c r="BN728" i="1"/>
  <c r="BN729" i="1"/>
  <c r="BN730" i="1"/>
  <c r="BN731" i="1"/>
  <c r="BN732" i="1"/>
  <c r="BN733" i="1"/>
  <c r="BN734" i="1"/>
  <c r="BN735" i="1"/>
  <c r="BN736" i="1"/>
  <c r="BN737" i="1"/>
  <c r="BN738" i="1"/>
  <c r="BN739" i="1"/>
  <c r="BN740" i="1"/>
  <c r="BN741" i="1"/>
  <c r="BN742" i="1"/>
  <c r="BN743" i="1"/>
  <c r="BN744" i="1"/>
  <c r="BN745" i="1"/>
  <c r="BN746" i="1"/>
  <c r="BN747" i="1"/>
  <c r="BN748" i="1"/>
  <c r="BN749" i="1"/>
  <c r="BN750" i="1"/>
  <c r="BN751" i="1"/>
  <c r="BN752" i="1"/>
  <c r="BN753" i="1"/>
  <c r="BN754" i="1"/>
  <c r="BN755" i="1"/>
  <c r="BN756" i="1"/>
  <c r="BN757" i="1"/>
  <c r="BN758" i="1"/>
  <c r="BN759" i="1"/>
  <c r="BN760" i="1"/>
  <c r="BN761" i="1"/>
  <c r="BN762" i="1"/>
  <c r="BN763" i="1"/>
  <c r="BN764" i="1"/>
  <c r="BN765" i="1"/>
  <c r="BN766" i="1"/>
  <c r="BN767" i="1"/>
  <c r="BN768" i="1"/>
  <c r="BN769" i="1"/>
  <c r="BN770" i="1"/>
  <c r="BN771" i="1"/>
  <c r="BN772" i="1"/>
  <c r="BN773" i="1"/>
  <c r="BN774" i="1"/>
  <c r="BN775" i="1"/>
  <c r="BN776" i="1"/>
  <c r="BN777" i="1"/>
  <c r="BN778" i="1"/>
  <c r="BN779" i="1"/>
  <c r="BN780" i="1"/>
  <c r="BN781" i="1"/>
  <c r="BN782" i="1"/>
  <c r="BN783" i="1"/>
  <c r="BN784" i="1"/>
  <c r="BN785" i="1"/>
  <c r="BN786" i="1"/>
  <c r="BN787" i="1"/>
  <c r="BN788" i="1"/>
  <c r="BN789" i="1"/>
  <c r="BN790" i="1"/>
  <c r="BN791" i="1"/>
  <c r="BN792" i="1"/>
  <c r="BN793" i="1"/>
  <c r="BN794" i="1"/>
  <c r="BN795" i="1"/>
  <c r="BN796" i="1"/>
  <c r="BN797" i="1"/>
  <c r="BN798" i="1"/>
  <c r="BN799" i="1"/>
  <c r="BN800" i="1"/>
  <c r="BN801" i="1"/>
  <c r="BN802" i="1"/>
  <c r="BN803" i="1"/>
  <c r="BN804" i="1"/>
  <c r="BN805" i="1"/>
  <c r="BN806" i="1"/>
  <c r="BN807" i="1"/>
  <c r="BN808" i="1"/>
  <c r="BN809" i="1"/>
  <c r="BN810" i="1"/>
  <c r="BN811" i="1"/>
  <c r="BN812" i="1"/>
  <c r="BN813" i="1"/>
  <c r="BN814" i="1"/>
  <c r="BN815" i="1"/>
  <c r="BN816" i="1"/>
  <c r="BN817" i="1"/>
  <c r="BN818" i="1"/>
  <c r="BN819" i="1"/>
  <c r="BN820" i="1"/>
  <c r="BN821" i="1"/>
  <c r="BN822" i="1"/>
  <c r="BN823" i="1"/>
  <c r="BN824" i="1"/>
  <c r="BN825" i="1"/>
  <c r="BN826" i="1"/>
  <c r="BN827" i="1"/>
  <c r="BN828" i="1"/>
  <c r="BN829" i="1"/>
  <c r="BN830" i="1"/>
  <c r="BN831" i="1"/>
  <c r="BN832" i="1"/>
  <c r="BN833" i="1"/>
  <c r="BN834" i="1"/>
  <c r="BN835" i="1"/>
  <c r="BN836" i="1"/>
  <c r="BN837" i="1"/>
  <c r="BN838" i="1"/>
  <c r="BN839" i="1"/>
  <c r="BN840" i="1"/>
  <c r="BN841" i="1"/>
  <c r="BN842" i="1"/>
  <c r="BN843" i="1"/>
  <c r="BN844" i="1"/>
  <c r="BN845" i="1"/>
  <c r="BN846" i="1"/>
  <c r="BN847" i="1"/>
  <c r="BN848" i="1"/>
  <c r="BN849" i="1"/>
  <c r="BN850" i="1"/>
  <c r="BN851" i="1"/>
  <c r="BN852" i="1"/>
  <c r="BN853" i="1"/>
  <c r="BN854" i="1"/>
  <c r="BN855" i="1"/>
  <c r="BN856" i="1"/>
  <c r="BN857" i="1"/>
  <c r="BN858" i="1"/>
  <c r="BN859" i="1"/>
  <c r="BN860" i="1"/>
  <c r="BN861" i="1"/>
  <c r="BN862" i="1"/>
  <c r="BN863" i="1"/>
  <c r="BN864" i="1"/>
  <c r="BN865" i="1"/>
  <c r="BN866" i="1"/>
  <c r="BN867" i="1"/>
  <c r="BN868" i="1"/>
  <c r="BN869" i="1"/>
  <c r="BN870" i="1"/>
  <c r="BN871" i="1"/>
  <c r="BN872" i="1"/>
  <c r="BN873" i="1"/>
  <c r="BN874" i="1"/>
  <c r="BN875" i="1"/>
  <c r="BN876" i="1"/>
  <c r="BN877" i="1"/>
  <c r="BN878" i="1"/>
  <c r="BN879" i="1"/>
  <c r="BN880" i="1"/>
  <c r="BN881" i="1"/>
  <c r="BN882" i="1"/>
  <c r="BN883" i="1"/>
  <c r="BN884" i="1"/>
  <c r="BN885" i="1"/>
  <c r="BN886" i="1"/>
  <c r="BN887" i="1"/>
  <c r="BN888" i="1"/>
  <c r="BN889" i="1"/>
  <c r="BN890" i="1"/>
  <c r="BN891" i="1"/>
  <c r="BN892" i="1"/>
  <c r="BN893" i="1"/>
  <c r="BN894" i="1"/>
  <c r="BN895" i="1"/>
  <c r="BN896" i="1"/>
  <c r="BN897" i="1"/>
  <c r="BN898" i="1"/>
  <c r="BN899" i="1"/>
  <c r="BN900" i="1"/>
  <c r="BN901" i="1"/>
  <c r="BN902" i="1"/>
  <c r="BN903" i="1"/>
  <c r="BN904" i="1"/>
  <c r="BN905" i="1"/>
  <c r="BN906" i="1"/>
  <c r="BN907" i="1"/>
  <c r="BN908" i="1"/>
  <c r="BN909" i="1"/>
  <c r="BN910" i="1"/>
  <c r="BN911" i="1"/>
  <c r="BN912" i="1"/>
  <c r="BN913" i="1"/>
  <c r="BN914" i="1"/>
  <c r="BN915" i="1"/>
  <c r="BN916" i="1"/>
  <c r="BN917" i="1"/>
  <c r="BN918" i="1"/>
  <c r="BN919" i="1"/>
  <c r="BN920" i="1"/>
  <c r="BN921" i="1"/>
  <c r="BN922" i="1"/>
  <c r="BN923" i="1"/>
  <c r="BN924" i="1"/>
  <c r="BN925" i="1"/>
  <c r="BN926" i="1"/>
  <c r="BN927" i="1"/>
  <c r="BN928" i="1"/>
  <c r="BN929" i="1"/>
  <c r="BN930" i="1"/>
  <c r="BN931" i="1"/>
  <c r="BN932" i="1"/>
  <c r="BN933" i="1"/>
  <c r="BN934" i="1"/>
  <c r="BN935" i="1"/>
  <c r="BN936" i="1"/>
  <c r="BN937" i="1"/>
  <c r="BN938" i="1"/>
  <c r="BN939" i="1"/>
  <c r="BN940" i="1"/>
  <c r="BN941" i="1"/>
  <c r="BN942" i="1"/>
  <c r="BN943" i="1"/>
  <c r="BN944" i="1"/>
  <c r="BN945" i="1"/>
  <c r="BN946" i="1"/>
  <c r="BN947" i="1"/>
  <c r="BN948" i="1"/>
  <c r="BN949" i="1"/>
  <c r="BN950" i="1"/>
  <c r="BN951" i="1"/>
  <c r="BN952" i="1"/>
  <c r="BN953" i="1"/>
  <c r="BN954" i="1"/>
  <c r="BN955" i="1"/>
  <c r="BN956" i="1"/>
  <c r="BN957" i="1"/>
  <c r="BN958" i="1"/>
  <c r="BN959" i="1"/>
  <c r="BN960" i="1"/>
  <c r="BN961" i="1"/>
  <c r="BN962" i="1"/>
  <c r="BN963" i="1"/>
  <c r="BN964" i="1"/>
  <c r="BN965" i="1"/>
  <c r="BN966" i="1"/>
  <c r="BN967" i="1"/>
  <c r="BN968" i="1"/>
  <c r="BN969" i="1"/>
  <c r="BN970" i="1"/>
  <c r="BN971" i="1"/>
  <c r="BN972" i="1"/>
  <c r="BN973" i="1"/>
  <c r="BN974" i="1"/>
  <c r="BN975" i="1"/>
  <c r="BN976" i="1"/>
  <c r="BN977" i="1"/>
  <c r="BN978" i="1"/>
  <c r="BN979" i="1"/>
  <c r="BN980" i="1"/>
  <c r="BN981" i="1"/>
  <c r="BN982" i="1"/>
  <c r="BN983" i="1"/>
  <c r="BN984" i="1"/>
  <c r="BN985" i="1"/>
  <c r="BN986" i="1"/>
  <c r="BN987" i="1"/>
  <c r="BN988" i="1"/>
  <c r="BN989" i="1"/>
  <c r="BN990" i="1"/>
  <c r="BN991" i="1"/>
  <c r="BN992" i="1"/>
  <c r="BN993" i="1"/>
  <c r="BN994" i="1"/>
  <c r="BN995" i="1"/>
  <c r="BN996" i="1"/>
  <c r="BN997" i="1"/>
  <c r="BN998" i="1"/>
  <c r="BN999" i="1"/>
  <c r="BN1000" i="1"/>
  <c r="BN1001" i="1"/>
  <c r="BN1002" i="1"/>
  <c r="BN1003" i="1"/>
  <c r="BN1004" i="1"/>
  <c r="BN1005" i="1"/>
  <c r="BN1006" i="1"/>
  <c r="BN1007" i="1"/>
  <c r="BN1008" i="1"/>
  <c r="BN1009" i="1"/>
  <c r="BN1010" i="1"/>
  <c r="BN1011" i="1"/>
  <c r="BN1012" i="1"/>
  <c r="BN1013" i="1"/>
  <c r="BN1014" i="1"/>
  <c r="BN1015" i="1"/>
  <c r="BN1016" i="1"/>
  <c r="BN1017" i="1"/>
  <c r="BN1018" i="1"/>
  <c r="BN1019" i="1"/>
  <c r="BN1020" i="1"/>
  <c r="BN1021" i="1"/>
  <c r="BN1022" i="1"/>
  <c r="BN1023" i="1"/>
  <c r="BN1024" i="1"/>
  <c r="BN1025" i="1"/>
  <c r="BN1026" i="1"/>
  <c r="BN1027" i="1"/>
  <c r="BN1028" i="1"/>
  <c r="BN1029" i="1"/>
  <c r="BN1030" i="1"/>
  <c r="BN1031" i="1"/>
  <c r="BN1032" i="1"/>
  <c r="BN1033" i="1"/>
  <c r="BN1034" i="1"/>
  <c r="BN1035" i="1"/>
  <c r="BN1036" i="1"/>
  <c r="BN1037" i="1"/>
  <c r="BN1038" i="1"/>
  <c r="BN1039" i="1"/>
  <c r="BN1040" i="1"/>
  <c r="BN1041" i="1"/>
  <c r="BN1042" i="1"/>
  <c r="BN1043" i="1"/>
  <c r="BN1044" i="1"/>
  <c r="BN1045" i="1"/>
  <c r="BN1046" i="1"/>
  <c r="BN1047" i="1"/>
  <c r="BN1048" i="1"/>
  <c r="BN1049" i="1"/>
  <c r="BN1050" i="1"/>
  <c r="BN1051" i="1"/>
  <c r="BN1052" i="1"/>
  <c r="BN1053" i="1"/>
  <c r="BN1054" i="1"/>
  <c r="BN1055" i="1"/>
  <c r="BN1056" i="1"/>
  <c r="BN1057" i="1"/>
  <c r="BN1058" i="1"/>
  <c r="BN1059" i="1"/>
  <c r="BN1060" i="1"/>
  <c r="BN1061" i="1"/>
  <c r="BN1062" i="1"/>
  <c r="BN1063" i="1"/>
  <c r="BN1064" i="1"/>
  <c r="BN1065" i="1"/>
  <c r="BN1066" i="1"/>
  <c r="BN1067" i="1"/>
  <c r="BN1068" i="1"/>
  <c r="BN1069" i="1"/>
  <c r="BN1070" i="1"/>
  <c r="BN1071" i="1"/>
  <c r="BN1072" i="1"/>
  <c r="BN1073" i="1"/>
  <c r="BN1074" i="1"/>
  <c r="BN1075" i="1"/>
  <c r="BN1076" i="1"/>
  <c r="BN1077" i="1"/>
  <c r="BN1078" i="1"/>
  <c r="BN1079" i="1"/>
  <c r="BN1080" i="1"/>
  <c r="BN1081" i="1"/>
  <c r="BN1082" i="1"/>
  <c r="BN1083" i="1"/>
  <c r="BN1084" i="1"/>
  <c r="BN1085" i="1"/>
  <c r="BN1086" i="1"/>
  <c r="BN1087" i="1"/>
  <c r="BN1088" i="1"/>
  <c r="BN1089" i="1"/>
  <c r="BN1090" i="1"/>
  <c r="BN1091" i="1"/>
  <c r="BN1092" i="1"/>
  <c r="BN1093" i="1"/>
  <c r="BN1094" i="1"/>
  <c r="BN1095" i="1"/>
  <c r="BN1096" i="1"/>
  <c r="BN1097" i="1"/>
  <c r="BN1098" i="1"/>
  <c r="BN1099" i="1"/>
  <c r="BN1100" i="1"/>
  <c r="BN1101" i="1"/>
  <c r="BN1102" i="1"/>
  <c r="BN1103" i="1"/>
  <c r="BN1104" i="1"/>
  <c r="BN1105" i="1"/>
  <c r="BN1106" i="1"/>
  <c r="BN1107" i="1"/>
  <c r="BN1108" i="1"/>
  <c r="BN1109" i="1"/>
  <c r="BN1110" i="1"/>
  <c r="BN1111" i="1"/>
  <c r="BN1112" i="1"/>
  <c r="BN1113" i="1"/>
  <c r="BN1114" i="1"/>
  <c r="BN1115" i="1"/>
  <c r="BN1116" i="1"/>
  <c r="BN1117" i="1"/>
  <c r="BN1118" i="1"/>
  <c r="BN1119" i="1"/>
  <c r="BN1120" i="1"/>
  <c r="BN1121" i="1"/>
  <c r="BN1122" i="1"/>
  <c r="BN1123" i="1"/>
  <c r="BN1124" i="1"/>
  <c r="BN1125" i="1"/>
  <c r="BN1126" i="1"/>
  <c r="BN1127" i="1"/>
  <c r="BN1128" i="1"/>
  <c r="BN1129" i="1"/>
  <c r="BN1130" i="1"/>
  <c r="BN1131" i="1"/>
  <c r="BN1132" i="1"/>
  <c r="BN1133" i="1"/>
  <c r="BN1134" i="1"/>
  <c r="BN1135" i="1"/>
  <c r="BN1136" i="1"/>
  <c r="BN1137" i="1"/>
  <c r="BN1138" i="1"/>
  <c r="BN1139" i="1"/>
  <c r="BN1140" i="1"/>
  <c r="BN1141" i="1"/>
  <c r="BN1142" i="1"/>
  <c r="BN1143" i="1"/>
  <c r="BN1144" i="1"/>
  <c r="BN1145" i="1"/>
  <c r="BN1146" i="1"/>
  <c r="BN1147" i="1"/>
  <c r="BN1148" i="1"/>
  <c r="BN1149" i="1"/>
  <c r="BN1150" i="1"/>
  <c r="BN1151" i="1"/>
  <c r="BN1152" i="1"/>
  <c r="BN1153" i="1"/>
  <c r="BN1154" i="1"/>
  <c r="BN1155" i="1"/>
  <c r="BN1156" i="1"/>
  <c r="BN1157" i="1"/>
  <c r="BN1158" i="1"/>
  <c r="BN1159" i="1"/>
  <c r="BN1160" i="1"/>
  <c r="BN1161" i="1"/>
  <c r="BN1162" i="1"/>
  <c r="BN1163" i="1"/>
  <c r="BN1164" i="1"/>
  <c r="BN1165" i="1"/>
  <c r="BN1166" i="1"/>
  <c r="BN1167" i="1"/>
  <c r="BN1168" i="1"/>
  <c r="BN1169" i="1"/>
  <c r="BN1170" i="1"/>
  <c r="BN1171" i="1"/>
  <c r="BN1172" i="1"/>
  <c r="BN1173" i="1"/>
  <c r="BN1174" i="1"/>
  <c r="BN1175" i="1"/>
  <c r="BN1176" i="1"/>
  <c r="BN1177" i="1"/>
  <c r="BN1178" i="1"/>
  <c r="BN1179" i="1"/>
  <c r="BN1180" i="1"/>
  <c r="BN1181" i="1"/>
  <c r="BN1182" i="1"/>
  <c r="BN1183" i="1"/>
  <c r="BN1184" i="1"/>
  <c r="BN1185" i="1"/>
  <c r="BN1186" i="1"/>
  <c r="BN1187" i="1"/>
  <c r="BN1188" i="1"/>
  <c r="BN1189" i="1"/>
  <c r="BN1190" i="1"/>
  <c r="BN1191" i="1"/>
  <c r="BN1192" i="1"/>
  <c r="BN1193" i="1"/>
  <c r="BN1194" i="1"/>
  <c r="BN1195" i="1"/>
  <c r="BN1196" i="1"/>
  <c r="BN1197" i="1"/>
  <c r="BN1198" i="1"/>
  <c r="BN1199" i="1"/>
  <c r="BN1200" i="1"/>
  <c r="BN1201" i="1"/>
  <c r="BN1202" i="1"/>
  <c r="BN1203" i="1"/>
  <c r="BN1204" i="1"/>
  <c r="BN1205" i="1"/>
  <c r="BN5" i="1"/>
  <c r="BL6" i="1"/>
  <c r="BL7" i="1"/>
  <c r="BL8" i="1"/>
  <c r="BL9" i="1"/>
  <c r="BL10" i="1"/>
  <c r="BL11" i="1"/>
  <c r="BL12" i="1"/>
  <c r="BL13" i="1"/>
  <c r="BL14" i="1"/>
  <c r="BL15" i="1"/>
  <c r="BL16" i="1"/>
  <c r="BL17" i="1"/>
  <c r="BL18" i="1"/>
  <c r="BL19" i="1"/>
  <c r="BL20" i="1"/>
  <c r="BL21" i="1"/>
  <c r="BL22" i="1"/>
  <c r="BL23" i="1"/>
  <c r="BL24" i="1"/>
  <c r="BL25" i="1"/>
  <c r="BL26" i="1"/>
  <c r="BL27" i="1"/>
  <c r="BL28" i="1"/>
  <c r="BL29" i="1"/>
  <c r="BL30" i="1"/>
  <c r="BL31" i="1"/>
  <c r="BL32" i="1"/>
  <c r="BL33" i="1"/>
  <c r="BL34" i="1"/>
  <c r="BL35" i="1"/>
  <c r="BL36" i="1"/>
  <c r="BL37" i="1"/>
  <c r="BL38" i="1"/>
  <c r="BL39" i="1"/>
  <c r="BL40" i="1"/>
  <c r="BL41" i="1"/>
  <c r="BL42" i="1"/>
  <c r="BL43" i="1"/>
  <c r="BL44" i="1"/>
  <c r="BL45" i="1"/>
  <c r="BL46" i="1"/>
  <c r="BL47" i="1"/>
  <c r="BL48" i="1"/>
  <c r="BL49" i="1"/>
  <c r="BL50" i="1"/>
  <c r="BL51" i="1"/>
  <c r="BL52" i="1"/>
  <c r="BL53" i="1"/>
  <c r="BL54" i="1"/>
  <c r="BL55" i="1"/>
  <c r="BL56" i="1"/>
  <c r="BL57" i="1"/>
  <c r="BL58" i="1"/>
  <c r="BL59" i="1"/>
  <c r="BL60" i="1"/>
  <c r="BL61" i="1"/>
  <c r="BL62" i="1"/>
  <c r="BL63" i="1"/>
  <c r="BL64" i="1"/>
  <c r="BL65" i="1"/>
  <c r="BL66" i="1"/>
  <c r="BL67" i="1"/>
  <c r="BL68" i="1"/>
  <c r="BL69" i="1"/>
  <c r="BL70" i="1"/>
  <c r="BL71" i="1"/>
  <c r="BL72" i="1"/>
  <c r="BL73" i="1"/>
  <c r="BL74" i="1"/>
  <c r="BL75" i="1"/>
  <c r="BL76" i="1"/>
  <c r="BL77" i="1"/>
  <c r="BL78" i="1"/>
  <c r="BL79" i="1"/>
  <c r="BL80" i="1"/>
  <c r="BL81" i="1"/>
  <c r="BL82" i="1"/>
  <c r="BL83" i="1"/>
  <c r="BL84" i="1"/>
  <c r="BL85" i="1"/>
  <c r="BL86" i="1"/>
  <c r="BL87" i="1"/>
  <c r="BL88" i="1"/>
  <c r="BL89" i="1"/>
  <c r="BL90" i="1"/>
  <c r="BL91" i="1"/>
  <c r="BL92" i="1"/>
  <c r="BL93" i="1"/>
  <c r="BL94" i="1"/>
  <c r="BL95" i="1"/>
  <c r="BL96" i="1"/>
  <c r="BL97" i="1"/>
  <c r="BL98" i="1"/>
  <c r="BL99" i="1"/>
  <c r="BL100" i="1"/>
  <c r="BL101" i="1"/>
  <c r="BL102" i="1"/>
  <c r="BL103" i="1"/>
  <c r="BL104" i="1"/>
  <c r="BL105" i="1"/>
  <c r="BL106" i="1"/>
  <c r="BL107" i="1"/>
  <c r="BL108" i="1"/>
  <c r="BL109" i="1"/>
  <c r="BL110" i="1"/>
  <c r="BL111" i="1"/>
  <c r="BL112" i="1"/>
  <c r="BL113" i="1"/>
  <c r="BL114" i="1"/>
  <c r="BL115" i="1"/>
  <c r="BL116" i="1"/>
  <c r="BL117" i="1"/>
  <c r="BL118" i="1"/>
  <c r="BL119" i="1"/>
  <c r="BL120" i="1"/>
  <c r="BL121" i="1"/>
  <c r="BL122" i="1"/>
  <c r="BL123" i="1"/>
  <c r="BL124" i="1"/>
  <c r="BL125" i="1"/>
  <c r="BL126" i="1"/>
  <c r="BL127" i="1"/>
  <c r="BL128" i="1"/>
  <c r="BL129" i="1"/>
  <c r="BL130" i="1"/>
  <c r="BL131" i="1"/>
  <c r="BL132" i="1"/>
  <c r="BL133" i="1"/>
  <c r="BL134" i="1"/>
  <c r="BL135" i="1"/>
  <c r="BL136" i="1"/>
  <c r="BL137" i="1"/>
  <c r="BL138" i="1"/>
  <c r="BL139" i="1"/>
  <c r="BL140" i="1"/>
  <c r="BL141" i="1"/>
  <c r="BL142" i="1"/>
  <c r="BL143" i="1"/>
  <c r="BL144" i="1"/>
  <c r="BL145" i="1"/>
  <c r="BL146" i="1"/>
  <c r="BL147" i="1"/>
  <c r="BL148" i="1"/>
  <c r="BL149" i="1"/>
  <c r="BL150" i="1"/>
  <c r="BL151" i="1"/>
  <c r="BL152" i="1"/>
  <c r="BL153" i="1"/>
  <c r="BL154" i="1"/>
  <c r="BL155" i="1"/>
  <c r="BL156" i="1"/>
  <c r="BL157" i="1"/>
  <c r="BL158" i="1"/>
  <c r="BL159" i="1"/>
  <c r="BL160" i="1"/>
  <c r="BL161" i="1"/>
  <c r="BL162" i="1"/>
  <c r="BL163" i="1"/>
  <c r="BL164" i="1"/>
  <c r="BL165" i="1"/>
  <c r="BL166" i="1"/>
  <c r="BL167" i="1"/>
  <c r="BL168" i="1"/>
  <c r="BL169" i="1"/>
  <c r="BL170" i="1"/>
  <c r="BL171" i="1"/>
  <c r="BL172" i="1"/>
  <c r="BL173" i="1"/>
  <c r="BL174" i="1"/>
  <c r="BL175" i="1"/>
  <c r="BL176" i="1"/>
  <c r="BL177" i="1"/>
  <c r="BL178" i="1"/>
  <c r="BL179" i="1"/>
  <c r="BL180" i="1"/>
  <c r="BL181" i="1"/>
  <c r="BL182" i="1"/>
  <c r="BL183" i="1"/>
  <c r="BL184" i="1"/>
  <c r="BL185" i="1"/>
  <c r="BL186" i="1"/>
  <c r="BL187" i="1"/>
  <c r="BL188" i="1"/>
  <c r="BL189" i="1"/>
  <c r="BL190" i="1"/>
  <c r="BL191" i="1"/>
  <c r="BL192" i="1"/>
  <c r="BL193" i="1"/>
  <c r="BL194" i="1"/>
  <c r="BL195" i="1"/>
  <c r="BL196" i="1"/>
  <c r="BL197" i="1"/>
  <c r="BL198" i="1"/>
  <c r="BL199" i="1"/>
  <c r="BL200" i="1"/>
  <c r="BL201" i="1"/>
  <c r="BL202" i="1"/>
  <c r="BL203" i="1"/>
  <c r="BL204" i="1"/>
  <c r="BL205" i="1"/>
  <c r="BL206" i="1"/>
  <c r="BL207" i="1"/>
  <c r="BL208" i="1"/>
  <c r="BL209" i="1"/>
  <c r="BL210" i="1"/>
  <c r="BL211" i="1"/>
  <c r="BL212" i="1"/>
  <c r="BL213" i="1"/>
  <c r="BL214" i="1"/>
  <c r="BL215" i="1"/>
  <c r="BL216" i="1"/>
  <c r="BL217" i="1"/>
  <c r="BL218" i="1"/>
  <c r="BL219" i="1"/>
  <c r="BL220" i="1"/>
  <c r="BL221" i="1"/>
  <c r="BL222" i="1"/>
  <c r="BL223" i="1"/>
  <c r="BL224" i="1"/>
  <c r="BL225" i="1"/>
  <c r="BL226" i="1"/>
  <c r="BL227" i="1"/>
  <c r="BL228" i="1"/>
  <c r="BL229" i="1"/>
  <c r="BL230" i="1"/>
  <c r="BL231" i="1"/>
  <c r="BL232" i="1"/>
  <c r="BL233" i="1"/>
  <c r="BL234" i="1"/>
  <c r="BL235" i="1"/>
  <c r="BL236" i="1"/>
  <c r="BL237" i="1"/>
  <c r="BL238" i="1"/>
  <c r="BL239" i="1"/>
  <c r="BL240" i="1"/>
  <c r="BL241" i="1"/>
  <c r="BL242" i="1"/>
  <c r="BL243" i="1"/>
  <c r="BL244" i="1"/>
  <c r="BL245" i="1"/>
  <c r="BL246" i="1"/>
  <c r="BL247" i="1"/>
  <c r="BL248" i="1"/>
  <c r="BL249" i="1"/>
  <c r="BL250" i="1"/>
  <c r="BL251" i="1"/>
  <c r="BL252" i="1"/>
  <c r="BL253" i="1"/>
  <c r="BL254" i="1"/>
  <c r="BL255" i="1"/>
  <c r="BL256" i="1"/>
  <c r="BL257" i="1"/>
  <c r="BL258" i="1"/>
  <c r="BL259" i="1"/>
  <c r="BL260" i="1"/>
  <c r="BL261" i="1"/>
  <c r="BL262" i="1"/>
  <c r="BL263" i="1"/>
  <c r="BL264" i="1"/>
  <c r="BL265" i="1"/>
  <c r="BL266" i="1"/>
  <c r="BL267" i="1"/>
  <c r="BL268" i="1"/>
  <c r="BL269" i="1"/>
  <c r="BL270" i="1"/>
  <c r="BL271" i="1"/>
  <c r="BL272" i="1"/>
  <c r="BL273" i="1"/>
  <c r="BL274" i="1"/>
  <c r="BL275" i="1"/>
  <c r="BL276" i="1"/>
  <c r="BL277" i="1"/>
  <c r="BL278" i="1"/>
  <c r="BL279" i="1"/>
  <c r="BL280" i="1"/>
  <c r="BL281" i="1"/>
  <c r="BL282" i="1"/>
  <c r="BL283" i="1"/>
  <c r="BL284" i="1"/>
  <c r="BL285" i="1"/>
  <c r="BL286" i="1"/>
  <c r="BL287" i="1"/>
  <c r="BL288" i="1"/>
  <c r="BL289" i="1"/>
  <c r="BL290" i="1"/>
  <c r="BL291" i="1"/>
  <c r="BL292" i="1"/>
  <c r="BL293" i="1"/>
  <c r="BL294" i="1"/>
  <c r="BL295" i="1"/>
  <c r="BL296" i="1"/>
  <c r="BL297" i="1"/>
  <c r="BL298" i="1"/>
  <c r="BL299" i="1"/>
  <c r="BL300" i="1"/>
  <c r="BL301" i="1"/>
  <c r="BL302" i="1"/>
  <c r="BL303" i="1"/>
  <c r="BL304" i="1"/>
  <c r="BL305" i="1"/>
  <c r="BL306" i="1"/>
  <c r="BL307" i="1"/>
  <c r="BL308" i="1"/>
  <c r="BL309" i="1"/>
  <c r="BL310" i="1"/>
  <c r="BL311" i="1"/>
  <c r="BL312" i="1"/>
  <c r="BL313" i="1"/>
  <c r="BL314" i="1"/>
  <c r="BL315" i="1"/>
  <c r="BL316" i="1"/>
  <c r="BL317" i="1"/>
  <c r="BL318" i="1"/>
  <c r="BL319" i="1"/>
  <c r="BL320" i="1"/>
  <c r="BL321" i="1"/>
  <c r="BL322" i="1"/>
  <c r="BL323" i="1"/>
  <c r="BL324" i="1"/>
  <c r="BL325" i="1"/>
  <c r="BL326" i="1"/>
  <c r="BL327" i="1"/>
  <c r="BL328" i="1"/>
  <c r="BL329" i="1"/>
  <c r="BL330" i="1"/>
  <c r="BL331" i="1"/>
  <c r="BL332" i="1"/>
  <c r="BL333" i="1"/>
  <c r="BL334" i="1"/>
  <c r="BL335" i="1"/>
  <c r="BL336" i="1"/>
  <c r="BL337" i="1"/>
  <c r="BL338" i="1"/>
  <c r="BL339" i="1"/>
  <c r="BL340" i="1"/>
  <c r="BL341" i="1"/>
  <c r="BL342" i="1"/>
  <c r="BL343" i="1"/>
  <c r="BL344" i="1"/>
  <c r="BL345" i="1"/>
  <c r="BL346" i="1"/>
  <c r="BL347" i="1"/>
  <c r="BL348" i="1"/>
  <c r="BL349" i="1"/>
  <c r="BL350" i="1"/>
  <c r="BL351" i="1"/>
  <c r="BL352" i="1"/>
  <c r="BL353" i="1"/>
  <c r="BL354" i="1"/>
  <c r="BL355" i="1"/>
  <c r="BL356" i="1"/>
  <c r="BL357" i="1"/>
  <c r="BL358" i="1"/>
  <c r="BL359" i="1"/>
  <c r="BL360" i="1"/>
  <c r="BL361" i="1"/>
  <c r="BL362" i="1"/>
  <c r="BL363" i="1"/>
  <c r="BL364" i="1"/>
  <c r="BL365" i="1"/>
  <c r="BL366" i="1"/>
  <c r="BL367" i="1"/>
  <c r="BL368" i="1"/>
  <c r="BL369" i="1"/>
  <c r="BL370" i="1"/>
  <c r="BL371" i="1"/>
  <c r="BL372" i="1"/>
  <c r="BL373" i="1"/>
  <c r="BL374" i="1"/>
  <c r="BL375" i="1"/>
  <c r="BL376" i="1"/>
  <c r="BL377" i="1"/>
  <c r="BL378" i="1"/>
  <c r="BL379" i="1"/>
  <c r="BL380" i="1"/>
  <c r="BL381" i="1"/>
  <c r="BL382" i="1"/>
  <c r="BL383" i="1"/>
  <c r="BL384" i="1"/>
  <c r="BL385" i="1"/>
  <c r="BL386" i="1"/>
  <c r="BL387" i="1"/>
  <c r="BL388" i="1"/>
  <c r="BL389" i="1"/>
  <c r="BL390" i="1"/>
  <c r="BL391" i="1"/>
  <c r="BL392" i="1"/>
  <c r="BL393" i="1"/>
  <c r="BL394" i="1"/>
  <c r="BL395" i="1"/>
  <c r="BL396" i="1"/>
  <c r="BL397" i="1"/>
  <c r="BL398" i="1"/>
  <c r="BL399" i="1"/>
  <c r="BL400" i="1"/>
  <c r="BL401" i="1"/>
  <c r="BL402" i="1"/>
  <c r="BL403" i="1"/>
  <c r="BL404" i="1"/>
  <c r="BL405" i="1"/>
  <c r="BL406" i="1"/>
  <c r="BL407" i="1"/>
  <c r="BL408" i="1"/>
  <c r="BL409" i="1"/>
  <c r="BL410" i="1"/>
  <c r="BL411" i="1"/>
  <c r="BL412" i="1"/>
  <c r="BL413" i="1"/>
  <c r="BL414" i="1"/>
  <c r="BL415" i="1"/>
  <c r="BL416" i="1"/>
  <c r="BL417" i="1"/>
  <c r="BL418" i="1"/>
  <c r="BL419" i="1"/>
  <c r="BL420" i="1"/>
  <c r="BL421" i="1"/>
  <c r="BL422" i="1"/>
  <c r="BL423" i="1"/>
  <c r="BL424" i="1"/>
  <c r="BL425" i="1"/>
  <c r="BL426" i="1"/>
  <c r="BL427" i="1"/>
  <c r="BL428" i="1"/>
  <c r="BL429" i="1"/>
  <c r="BL430" i="1"/>
  <c r="BL431" i="1"/>
  <c r="BL432" i="1"/>
  <c r="BL433" i="1"/>
  <c r="BL434" i="1"/>
  <c r="BL435" i="1"/>
  <c r="BL436" i="1"/>
  <c r="BL437" i="1"/>
  <c r="BL438" i="1"/>
  <c r="BL439" i="1"/>
  <c r="BL440" i="1"/>
  <c r="BL441" i="1"/>
  <c r="BL442" i="1"/>
  <c r="BL443" i="1"/>
  <c r="BL444" i="1"/>
  <c r="BL445" i="1"/>
  <c r="BL446" i="1"/>
  <c r="BL447" i="1"/>
  <c r="BL448" i="1"/>
  <c r="BL449" i="1"/>
  <c r="BL450" i="1"/>
  <c r="BL451" i="1"/>
  <c r="BL452" i="1"/>
  <c r="BL453" i="1"/>
  <c r="BL454" i="1"/>
  <c r="BL455" i="1"/>
  <c r="BL456" i="1"/>
  <c r="BL457" i="1"/>
  <c r="BL458" i="1"/>
  <c r="BL459" i="1"/>
  <c r="BL460" i="1"/>
  <c r="BL461" i="1"/>
  <c r="BL462" i="1"/>
  <c r="BL463" i="1"/>
  <c r="BL464" i="1"/>
  <c r="BL465" i="1"/>
  <c r="BL466" i="1"/>
  <c r="BL467" i="1"/>
  <c r="BL468" i="1"/>
  <c r="BL469" i="1"/>
  <c r="BL470" i="1"/>
  <c r="BL471" i="1"/>
  <c r="BL472" i="1"/>
  <c r="BL473" i="1"/>
  <c r="BL474" i="1"/>
  <c r="BL475" i="1"/>
  <c r="BL476" i="1"/>
  <c r="BL477" i="1"/>
  <c r="BL478" i="1"/>
  <c r="BL479" i="1"/>
  <c r="BL480" i="1"/>
  <c r="BL481" i="1"/>
  <c r="BL482" i="1"/>
  <c r="BL483" i="1"/>
  <c r="BL484" i="1"/>
  <c r="BL485" i="1"/>
  <c r="BL486" i="1"/>
  <c r="BL487" i="1"/>
  <c r="BL488" i="1"/>
  <c r="BL489" i="1"/>
  <c r="BL490" i="1"/>
  <c r="BL491" i="1"/>
  <c r="BL492" i="1"/>
  <c r="BL493" i="1"/>
  <c r="BL494" i="1"/>
  <c r="BL495" i="1"/>
  <c r="BL496" i="1"/>
  <c r="BL497" i="1"/>
  <c r="BL498" i="1"/>
  <c r="BL499" i="1"/>
  <c r="BL500" i="1"/>
  <c r="BL501" i="1"/>
  <c r="BL502" i="1"/>
  <c r="BL503" i="1"/>
  <c r="BL504" i="1"/>
  <c r="BL505" i="1"/>
  <c r="BL506" i="1"/>
  <c r="BL507" i="1"/>
  <c r="BL508" i="1"/>
  <c r="BL509" i="1"/>
  <c r="BL510" i="1"/>
  <c r="BL511" i="1"/>
  <c r="BL512" i="1"/>
  <c r="BL513" i="1"/>
  <c r="BL514" i="1"/>
  <c r="BL515" i="1"/>
  <c r="BL516" i="1"/>
  <c r="BL517" i="1"/>
  <c r="BL518" i="1"/>
  <c r="BL519" i="1"/>
  <c r="BL520" i="1"/>
  <c r="BL521" i="1"/>
  <c r="BL522" i="1"/>
  <c r="BL523" i="1"/>
  <c r="BL524" i="1"/>
  <c r="BL525" i="1"/>
  <c r="BL526" i="1"/>
  <c r="BL527" i="1"/>
  <c r="BL528" i="1"/>
  <c r="BL529" i="1"/>
  <c r="BL530" i="1"/>
  <c r="BL531" i="1"/>
  <c r="BL532" i="1"/>
  <c r="BL533" i="1"/>
  <c r="BL534" i="1"/>
  <c r="BL535" i="1"/>
  <c r="BL536" i="1"/>
  <c r="BL537" i="1"/>
  <c r="BL538" i="1"/>
  <c r="BL539" i="1"/>
  <c r="BL540" i="1"/>
  <c r="BL541" i="1"/>
  <c r="BL542" i="1"/>
  <c r="BL543" i="1"/>
  <c r="BL544" i="1"/>
  <c r="BL545" i="1"/>
  <c r="BL546" i="1"/>
  <c r="BL547" i="1"/>
  <c r="BL548" i="1"/>
  <c r="BL549" i="1"/>
  <c r="BL550" i="1"/>
  <c r="BL551" i="1"/>
  <c r="BL552" i="1"/>
  <c r="BL553" i="1"/>
  <c r="BL554" i="1"/>
  <c r="BL555" i="1"/>
  <c r="BL556" i="1"/>
  <c r="BL557" i="1"/>
  <c r="BL558" i="1"/>
  <c r="BL559" i="1"/>
  <c r="BL560" i="1"/>
  <c r="BL561" i="1"/>
  <c r="BL562" i="1"/>
  <c r="BL563" i="1"/>
  <c r="BL564" i="1"/>
  <c r="BL565" i="1"/>
  <c r="BL566" i="1"/>
  <c r="BL567" i="1"/>
  <c r="BL568" i="1"/>
  <c r="BL569" i="1"/>
  <c r="BL570" i="1"/>
  <c r="BL571" i="1"/>
  <c r="BL572" i="1"/>
  <c r="BL573" i="1"/>
  <c r="BL574" i="1"/>
  <c r="BL575" i="1"/>
  <c r="BL576" i="1"/>
  <c r="BL577" i="1"/>
  <c r="BL578" i="1"/>
  <c r="BL579" i="1"/>
  <c r="BL580" i="1"/>
  <c r="BL581" i="1"/>
  <c r="BL582" i="1"/>
  <c r="BL583" i="1"/>
  <c r="BL584" i="1"/>
  <c r="BL585" i="1"/>
  <c r="BL586" i="1"/>
  <c r="BL587" i="1"/>
  <c r="BL588" i="1"/>
  <c r="BL589" i="1"/>
  <c r="BL590" i="1"/>
  <c r="BL591" i="1"/>
  <c r="BL592" i="1"/>
  <c r="BL593" i="1"/>
  <c r="BL594" i="1"/>
  <c r="BL595" i="1"/>
  <c r="BL596" i="1"/>
  <c r="BL597" i="1"/>
  <c r="BL598" i="1"/>
  <c r="BL599" i="1"/>
  <c r="BL600" i="1"/>
  <c r="BL601" i="1"/>
  <c r="BL602" i="1"/>
  <c r="BL603" i="1"/>
  <c r="BL604" i="1"/>
  <c r="BL605" i="1"/>
  <c r="BL606" i="1"/>
  <c r="BL607" i="1"/>
  <c r="BL608" i="1"/>
  <c r="BL609" i="1"/>
  <c r="BL610" i="1"/>
  <c r="BL611" i="1"/>
  <c r="BL612" i="1"/>
  <c r="BL613" i="1"/>
  <c r="BL614" i="1"/>
  <c r="BL615" i="1"/>
  <c r="BL616" i="1"/>
  <c r="BL617" i="1"/>
  <c r="BL618" i="1"/>
  <c r="BL619" i="1"/>
  <c r="BL620" i="1"/>
  <c r="BL621" i="1"/>
  <c r="BL622" i="1"/>
  <c r="BL623" i="1"/>
  <c r="BL624" i="1"/>
  <c r="BL625" i="1"/>
  <c r="BL626" i="1"/>
  <c r="BL627" i="1"/>
  <c r="BL628" i="1"/>
  <c r="BL629" i="1"/>
  <c r="BL630" i="1"/>
  <c r="BL631" i="1"/>
  <c r="BL632" i="1"/>
  <c r="BL633" i="1"/>
  <c r="BL634" i="1"/>
  <c r="BL635" i="1"/>
  <c r="BL636" i="1"/>
  <c r="BL637" i="1"/>
  <c r="BL638" i="1"/>
  <c r="BL639" i="1"/>
  <c r="BL640" i="1"/>
  <c r="BL641" i="1"/>
  <c r="BL642" i="1"/>
  <c r="BL643" i="1"/>
  <c r="BL644" i="1"/>
  <c r="BL645" i="1"/>
  <c r="BL646" i="1"/>
  <c r="BL647" i="1"/>
  <c r="BL648" i="1"/>
  <c r="BL649" i="1"/>
  <c r="BL650" i="1"/>
  <c r="BL651" i="1"/>
  <c r="BL652" i="1"/>
  <c r="BL653" i="1"/>
  <c r="BL654" i="1"/>
  <c r="BL655" i="1"/>
  <c r="BL656" i="1"/>
  <c r="BL657" i="1"/>
  <c r="BL658" i="1"/>
  <c r="BL659" i="1"/>
  <c r="BL660" i="1"/>
  <c r="BL661" i="1"/>
  <c r="BL662" i="1"/>
  <c r="BL663" i="1"/>
  <c r="BL664" i="1"/>
  <c r="BL665" i="1"/>
  <c r="BL666" i="1"/>
  <c r="BL667" i="1"/>
  <c r="BL668" i="1"/>
  <c r="BL669" i="1"/>
  <c r="BL670" i="1"/>
  <c r="BL671" i="1"/>
  <c r="BL672" i="1"/>
  <c r="BL673" i="1"/>
  <c r="BL674" i="1"/>
  <c r="BL675" i="1"/>
  <c r="BL676" i="1"/>
  <c r="BL677" i="1"/>
  <c r="BL678" i="1"/>
  <c r="BL679" i="1"/>
  <c r="BL680" i="1"/>
  <c r="BL681" i="1"/>
  <c r="BL682" i="1"/>
  <c r="BL683" i="1"/>
  <c r="BL684" i="1"/>
  <c r="BL685" i="1"/>
  <c r="BL686" i="1"/>
  <c r="BL687" i="1"/>
  <c r="BL688" i="1"/>
  <c r="BL689" i="1"/>
  <c r="BL690" i="1"/>
  <c r="BL691" i="1"/>
  <c r="BL692" i="1"/>
  <c r="BL693" i="1"/>
  <c r="BL694" i="1"/>
  <c r="BL695" i="1"/>
  <c r="BL696" i="1"/>
  <c r="BL697" i="1"/>
  <c r="BL698" i="1"/>
  <c r="BL699" i="1"/>
  <c r="BL700" i="1"/>
  <c r="BL701" i="1"/>
  <c r="BL702" i="1"/>
  <c r="BL703" i="1"/>
  <c r="BL704" i="1"/>
  <c r="BL705" i="1"/>
  <c r="BL706" i="1"/>
  <c r="BL707" i="1"/>
  <c r="BL708" i="1"/>
  <c r="BL709" i="1"/>
  <c r="BL710" i="1"/>
  <c r="BL711" i="1"/>
  <c r="BL712" i="1"/>
  <c r="BL713" i="1"/>
  <c r="BL714" i="1"/>
  <c r="BL715" i="1"/>
  <c r="BL716" i="1"/>
  <c r="BL717" i="1"/>
  <c r="BL718" i="1"/>
  <c r="BL719" i="1"/>
  <c r="BL720" i="1"/>
  <c r="BL721" i="1"/>
  <c r="BL722" i="1"/>
  <c r="BL723" i="1"/>
  <c r="BL724" i="1"/>
  <c r="BL725" i="1"/>
  <c r="BL726" i="1"/>
  <c r="BL727" i="1"/>
  <c r="BL728" i="1"/>
  <c r="BL729" i="1"/>
  <c r="BL730" i="1"/>
  <c r="BL731" i="1"/>
  <c r="BL732" i="1"/>
  <c r="BL733" i="1"/>
  <c r="BL734" i="1"/>
  <c r="BL735" i="1"/>
  <c r="BL736" i="1"/>
  <c r="BL737" i="1"/>
  <c r="BL738" i="1"/>
  <c r="BL739" i="1"/>
  <c r="BL740" i="1"/>
  <c r="BL741" i="1"/>
  <c r="BL742" i="1"/>
  <c r="BL743" i="1"/>
  <c r="BL744" i="1"/>
  <c r="BL745" i="1"/>
  <c r="BL746" i="1"/>
  <c r="BL747" i="1"/>
  <c r="BL748" i="1"/>
  <c r="BL749" i="1"/>
  <c r="BL750" i="1"/>
  <c r="BL751" i="1"/>
  <c r="BL752" i="1"/>
  <c r="BL753" i="1"/>
  <c r="BL754" i="1"/>
  <c r="BL755" i="1"/>
  <c r="BL756" i="1"/>
  <c r="BL757" i="1"/>
  <c r="BL758" i="1"/>
  <c r="BL759" i="1"/>
  <c r="BL760" i="1"/>
  <c r="BL761" i="1"/>
  <c r="BL762" i="1"/>
  <c r="BL763" i="1"/>
  <c r="BL764" i="1"/>
  <c r="BL765" i="1"/>
  <c r="BL766" i="1"/>
  <c r="BL767" i="1"/>
  <c r="BL768" i="1"/>
  <c r="BL769" i="1"/>
  <c r="BL770" i="1"/>
  <c r="BL771" i="1"/>
  <c r="BL772" i="1"/>
  <c r="BL773" i="1"/>
  <c r="BL774" i="1"/>
  <c r="BL775" i="1"/>
  <c r="BL776" i="1"/>
  <c r="BL777" i="1"/>
  <c r="BL778" i="1"/>
  <c r="BL779" i="1"/>
  <c r="BL780" i="1"/>
  <c r="BL781" i="1"/>
  <c r="BL782" i="1"/>
  <c r="BL783" i="1"/>
  <c r="BL784" i="1"/>
  <c r="BL785" i="1"/>
  <c r="BL786" i="1"/>
  <c r="BL787" i="1"/>
  <c r="BL788" i="1"/>
  <c r="BL789" i="1"/>
  <c r="BL790" i="1"/>
  <c r="BL791" i="1"/>
  <c r="BL792" i="1"/>
  <c r="BL793" i="1"/>
  <c r="BL794" i="1"/>
  <c r="BL795" i="1"/>
  <c r="BL796" i="1"/>
  <c r="BL797" i="1"/>
  <c r="BL798" i="1"/>
  <c r="BL799" i="1"/>
  <c r="BL800" i="1"/>
  <c r="BL801" i="1"/>
  <c r="BL802" i="1"/>
  <c r="BL803" i="1"/>
  <c r="BL804" i="1"/>
  <c r="BL805" i="1"/>
  <c r="BL806" i="1"/>
  <c r="BL807" i="1"/>
  <c r="BL808" i="1"/>
  <c r="BL809" i="1"/>
  <c r="BL810" i="1"/>
  <c r="BL811" i="1"/>
  <c r="BL812" i="1"/>
  <c r="BL813" i="1"/>
  <c r="BL814" i="1"/>
  <c r="BL815" i="1"/>
  <c r="BL816" i="1"/>
  <c r="BL817" i="1"/>
  <c r="BL818" i="1"/>
  <c r="BL819" i="1"/>
  <c r="BL820" i="1"/>
  <c r="BL821" i="1"/>
  <c r="BL822" i="1"/>
  <c r="BL823" i="1"/>
  <c r="BL824" i="1"/>
  <c r="BL825" i="1"/>
  <c r="BL826" i="1"/>
  <c r="BL827" i="1"/>
  <c r="BL828" i="1"/>
  <c r="BL829" i="1"/>
  <c r="BL830" i="1"/>
  <c r="BL831" i="1"/>
  <c r="BL832" i="1"/>
  <c r="BL833" i="1"/>
  <c r="BL834" i="1"/>
  <c r="BL835" i="1"/>
  <c r="BL836" i="1"/>
  <c r="BL837" i="1"/>
  <c r="BL838" i="1"/>
  <c r="BL839" i="1"/>
  <c r="BL840" i="1"/>
  <c r="BL841" i="1"/>
  <c r="BL842" i="1"/>
  <c r="BL843" i="1"/>
  <c r="BL844" i="1"/>
  <c r="BL845" i="1"/>
  <c r="BL846" i="1"/>
  <c r="BL847" i="1"/>
  <c r="BL848" i="1"/>
  <c r="BL849" i="1"/>
  <c r="BL850" i="1"/>
  <c r="BL851" i="1"/>
  <c r="BL852" i="1"/>
  <c r="BL853" i="1"/>
  <c r="BL854" i="1"/>
  <c r="BL855" i="1"/>
  <c r="BL856" i="1"/>
  <c r="BL857" i="1"/>
  <c r="BL858" i="1"/>
  <c r="BL859" i="1"/>
  <c r="BL860" i="1"/>
  <c r="BL861" i="1"/>
  <c r="BL862" i="1"/>
  <c r="BL863" i="1"/>
  <c r="BL864" i="1"/>
  <c r="BL865" i="1"/>
  <c r="BL866" i="1"/>
  <c r="BL867" i="1"/>
  <c r="BL868" i="1"/>
  <c r="BL869" i="1"/>
  <c r="BL870" i="1"/>
  <c r="BL871" i="1"/>
  <c r="BL872" i="1"/>
  <c r="BL873" i="1"/>
  <c r="BL874" i="1"/>
  <c r="BL875" i="1"/>
  <c r="BL876" i="1"/>
  <c r="BL877" i="1"/>
  <c r="BL878" i="1"/>
  <c r="BL879" i="1"/>
  <c r="BL880" i="1"/>
  <c r="BL881" i="1"/>
  <c r="BL882" i="1"/>
  <c r="BL883" i="1"/>
  <c r="BL884" i="1"/>
  <c r="BL885" i="1"/>
  <c r="BL886" i="1"/>
  <c r="BL887" i="1"/>
  <c r="BL888" i="1"/>
  <c r="BL889" i="1"/>
  <c r="BL890" i="1"/>
  <c r="BL891" i="1"/>
  <c r="BL892" i="1"/>
  <c r="BL893" i="1"/>
  <c r="BL894" i="1"/>
  <c r="BL895" i="1"/>
  <c r="BL896" i="1"/>
  <c r="BL897" i="1"/>
  <c r="BL898" i="1"/>
  <c r="BL899" i="1"/>
  <c r="BL900" i="1"/>
  <c r="BL901" i="1"/>
  <c r="BL902" i="1"/>
  <c r="BL903" i="1"/>
  <c r="BL904" i="1"/>
  <c r="BL905" i="1"/>
  <c r="BL906" i="1"/>
  <c r="BL907" i="1"/>
  <c r="BL908" i="1"/>
  <c r="BL909" i="1"/>
  <c r="BL910" i="1"/>
  <c r="BL911" i="1"/>
  <c r="BL912" i="1"/>
  <c r="BL913" i="1"/>
  <c r="BL914" i="1"/>
  <c r="BL915" i="1"/>
  <c r="BL916" i="1"/>
  <c r="BL917" i="1"/>
  <c r="BL918" i="1"/>
  <c r="BL919" i="1"/>
  <c r="BL920" i="1"/>
  <c r="BL921" i="1"/>
  <c r="BL922" i="1"/>
  <c r="BL923" i="1"/>
  <c r="BL924" i="1"/>
  <c r="BL925" i="1"/>
  <c r="BL926" i="1"/>
  <c r="BL927" i="1"/>
  <c r="BL928" i="1"/>
  <c r="BL929" i="1"/>
  <c r="BL930" i="1"/>
  <c r="BL931" i="1"/>
  <c r="BL932" i="1"/>
  <c r="BL933" i="1"/>
  <c r="BL934" i="1"/>
  <c r="BL935" i="1"/>
  <c r="BL936" i="1"/>
  <c r="BL937" i="1"/>
  <c r="BL938" i="1"/>
  <c r="BL939" i="1"/>
  <c r="BL940" i="1"/>
  <c r="BL941" i="1"/>
  <c r="BL942" i="1"/>
  <c r="BL943" i="1"/>
  <c r="BL944" i="1"/>
  <c r="BL945" i="1"/>
  <c r="BL946" i="1"/>
  <c r="BL947" i="1"/>
  <c r="BL948" i="1"/>
  <c r="BL949" i="1"/>
  <c r="BL950" i="1"/>
  <c r="BL951" i="1"/>
  <c r="BL952" i="1"/>
  <c r="BL953" i="1"/>
  <c r="BL954" i="1"/>
  <c r="BL955" i="1"/>
  <c r="BL956" i="1"/>
  <c r="BL957" i="1"/>
  <c r="BL958" i="1"/>
  <c r="BL959" i="1"/>
  <c r="BL960" i="1"/>
  <c r="BL961" i="1"/>
  <c r="BL962" i="1"/>
  <c r="BL963" i="1"/>
  <c r="BL964" i="1"/>
  <c r="BL965" i="1"/>
  <c r="BL966" i="1"/>
  <c r="BL967" i="1"/>
  <c r="BL968" i="1"/>
  <c r="BL969" i="1"/>
  <c r="BL970" i="1"/>
  <c r="BL971" i="1"/>
  <c r="BL972" i="1"/>
  <c r="BL973" i="1"/>
  <c r="BL974" i="1"/>
  <c r="BL975" i="1"/>
  <c r="BL976" i="1"/>
  <c r="BL977" i="1"/>
  <c r="BL978" i="1"/>
  <c r="BL979" i="1"/>
  <c r="BL980" i="1"/>
  <c r="BL981" i="1"/>
  <c r="BL982" i="1"/>
  <c r="BL983" i="1"/>
  <c r="BL984" i="1"/>
  <c r="BL985" i="1"/>
  <c r="BL986" i="1"/>
  <c r="BL987" i="1"/>
  <c r="BL988" i="1"/>
  <c r="BL989" i="1"/>
  <c r="BL990" i="1"/>
  <c r="BL991" i="1"/>
  <c r="BL992" i="1"/>
  <c r="BL993" i="1"/>
  <c r="BL994" i="1"/>
  <c r="BL995" i="1"/>
  <c r="BL996" i="1"/>
  <c r="BL997" i="1"/>
  <c r="BL998" i="1"/>
  <c r="BL999" i="1"/>
  <c r="BL1000" i="1"/>
  <c r="BL1001" i="1"/>
  <c r="BL1002" i="1"/>
  <c r="BL1003" i="1"/>
  <c r="BL1004" i="1"/>
  <c r="BL1005" i="1"/>
  <c r="BL1006" i="1"/>
  <c r="BL1007" i="1"/>
  <c r="BL1008" i="1"/>
  <c r="BL1009" i="1"/>
  <c r="BL1010" i="1"/>
  <c r="BL1011" i="1"/>
  <c r="BL1012" i="1"/>
  <c r="BL1013" i="1"/>
  <c r="BL1014" i="1"/>
  <c r="BL1015" i="1"/>
  <c r="BL1016" i="1"/>
  <c r="BL1017" i="1"/>
  <c r="BL1018" i="1"/>
  <c r="BL1019" i="1"/>
  <c r="BL1020" i="1"/>
  <c r="BL1021" i="1"/>
  <c r="BL1022" i="1"/>
  <c r="BL1023" i="1"/>
  <c r="BL1024" i="1"/>
  <c r="BL1025" i="1"/>
  <c r="BL1026" i="1"/>
  <c r="BL1027" i="1"/>
  <c r="BL1028" i="1"/>
  <c r="BL1029" i="1"/>
  <c r="BL1030" i="1"/>
  <c r="BL1031" i="1"/>
  <c r="BL1032" i="1"/>
  <c r="BL1033" i="1"/>
  <c r="BL1034" i="1"/>
  <c r="BL1035" i="1"/>
  <c r="BL1036" i="1"/>
  <c r="BL1037" i="1"/>
  <c r="BL1038" i="1"/>
  <c r="BL1039" i="1"/>
  <c r="BL1040" i="1"/>
  <c r="BL1041" i="1"/>
  <c r="BL1042" i="1"/>
  <c r="BL1043" i="1"/>
  <c r="BL1044" i="1"/>
  <c r="BL1045" i="1"/>
  <c r="BL1046" i="1"/>
  <c r="BL1047" i="1"/>
  <c r="BL1048" i="1"/>
  <c r="BL1049" i="1"/>
  <c r="BL1050" i="1"/>
  <c r="BL1051" i="1"/>
  <c r="BL1052" i="1"/>
  <c r="BL1053" i="1"/>
  <c r="BL1054" i="1"/>
  <c r="BL1055" i="1"/>
  <c r="BL1056" i="1"/>
  <c r="BL1057" i="1"/>
  <c r="BL1058" i="1"/>
  <c r="BL1059" i="1"/>
  <c r="BL1060" i="1"/>
  <c r="BL1061" i="1"/>
  <c r="BL1062" i="1"/>
  <c r="BL1063" i="1"/>
  <c r="BL1064" i="1"/>
  <c r="BL1065" i="1"/>
  <c r="BL1066" i="1"/>
  <c r="BL1067" i="1"/>
  <c r="BL1068" i="1"/>
  <c r="BL1069" i="1"/>
  <c r="BL1070" i="1"/>
  <c r="BL1071" i="1"/>
  <c r="BL1072" i="1"/>
  <c r="BL1073" i="1"/>
  <c r="BL1074" i="1"/>
  <c r="BL1075" i="1"/>
  <c r="BL1076" i="1"/>
  <c r="BL1077" i="1"/>
  <c r="BL1078" i="1"/>
  <c r="BL1079" i="1"/>
  <c r="BL1080" i="1"/>
  <c r="BL1081" i="1"/>
  <c r="BL1082" i="1"/>
  <c r="BL1083" i="1"/>
  <c r="BL1084" i="1"/>
  <c r="BL1085" i="1"/>
  <c r="BL1086" i="1"/>
  <c r="BL1087" i="1"/>
  <c r="BL1088" i="1"/>
  <c r="BL1089" i="1"/>
  <c r="BL1090" i="1"/>
  <c r="BL1091" i="1"/>
  <c r="BL1092" i="1"/>
  <c r="BL1093" i="1"/>
  <c r="BL1094" i="1"/>
  <c r="BL1095" i="1"/>
  <c r="BL1096" i="1"/>
  <c r="BL1097" i="1"/>
  <c r="BL1098" i="1"/>
  <c r="BL1099" i="1"/>
  <c r="BL1100" i="1"/>
  <c r="BL1101" i="1"/>
  <c r="BL1102" i="1"/>
  <c r="BL1103" i="1"/>
  <c r="BL1104" i="1"/>
  <c r="BL1105" i="1"/>
  <c r="BL1106" i="1"/>
  <c r="BL1107" i="1"/>
  <c r="BL1108" i="1"/>
  <c r="BL1109" i="1"/>
  <c r="BL1110" i="1"/>
  <c r="BL1111" i="1"/>
  <c r="BL1112" i="1"/>
  <c r="BL1113" i="1"/>
  <c r="BL1114" i="1"/>
  <c r="BL1115" i="1"/>
  <c r="BL1116" i="1"/>
  <c r="BL1117" i="1"/>
  <c r="BL1118" i="1"/>
  <c r="BL1119" i="1"/>
  <c r="BL1120" i="1"/>
  <c r="BL1121" i="1"/>
  <c r="BL1122" i="1"/>
  <c r="BL1123" i="1"/>
  <c r="BL1124" i="1"/>
  <c r="BL1125" i="1"/>
  <c r="BL1126" i="1"/>
  <c r="BL1127" i="1"/>
  <c r="BL1128" i="1"/>
  <c r="BL1129" i="1"/>
  <c r="BL1130" i="1"/>
  <c r="BL1131" i="1"/>
  <c r="BL1132" i="1"/>
  <c r="BL1133" i="1"/>
  <c r="BL1134" i="1"/>
  <c r="BL1135" i="1"/>
  <c r="BL1136" i="1"/>
  <c r="BL1137" i="1"/>
  <c r="BL1138" i="1"/>
  <c r="BL1139" i="1"/>
  <c r="BL1140" i="1"/>
  <c r="BL1141" i="1"/>
  <c r="BL1142" i="1"/>
  <c r="BL1143" i="1"/>
  <c r="BL1144" i="1"/>
  <c r="BL1145" i="1"/>
  <c r="BL1146" i="1"/>
  <c r="BL1147" i="1"/>
  <c r="BL1148" i="1"/>
  <c r="BL1149" i="1"/>
  <c r="BL1150" i="1"/>
  <c r="BL1151" i="1"/>
  <c r="BL1152" i="1"/>
  <c r="BL1153" i="1"/>
  <c r="BL1154" i="1"/>
  <c r="BL1155" i="1"/>
  <c r="BL1156" i="1"/>
  <c r="BL1157" i="1"/>
  <c r="BL1158" i="1"/>
  <c r="BL1159" i="1"/>
  <c r="BL1160" i="1"/>
  <c r="BL1161" i="1"/>
  <c r="BL1162" i="1"/>
  <c r="BL1163" i="1"/>
  <c r="BL1164" i="1"/>
  <c r="BL1165" i="1"/>
  <c r="BL1166" i="1"/>
  <c r="BL1167" i="1"/>
  <c r="BL1168" i="1"/>
  <c r="BL1169" i="1"/>
  <c r="BL1170" i="1"/>
  <c r="BL1171" i="1"/>
  <c r="BL1172" i="1"/>
  <c r="BL1173" i="1"/>
  <c r="BL1174" i="1"/>
  <c r="BL1175" i="1"/>
  <c r="BL1176" i="1"/>
  <c r="BL1177" i="1"/>
  <c r="BL1178" i="1"/>
  <c r="BL1179" i="1"/>
  <c r="BL1180" i="1"/>
  <c r="BL1181" i="1"/>
  <c r="BL1182" i="1"/>
  <c r="BL1183" i="1"/>
  <c r="BL1184" i="1"/>
  <c r="BL1185" i="1"/>
  <c r="BL1186" i="1"/>
  <c r="BL1187" i="1"/>
  <c r="BL1188" i="1"/>
  <c r="BL1189" i="1"/>
  <c r="BL1190" i="1"/>
  <c r="BL1191" i="1"/>
  <c r="BL1192" i="1"/>
  <c r="BL1193" i="1"/>
  <c r="BL1194" i="1"/>
  <c r="BL1195" i="1"/>
  <c r="BL1196" i="1"/>
  <c r="BL1197" i="1"/>
  <c r="BL1198" i="1"/>
  <c r="BL1199" i="1"/>
  <c r="BL1200" i="1"/>
  <c r="BL1201" i="1"/>
  <c r="BL1202" i="1"/>
  <c r="BL1203" i="1"/>
  <c r="BL1204" i="1"/>
  <c r="BL1205" i="1"/>
  <c r="BL5" i="1"/>
  <c r="BJ6" i="1"/>
  <c r="BJ7" i="1"/>
  <c r="BJ8" i="1"/>
  <c r="BJ9" i="1"/>
  <c r="BJ10" i="1"/>
  <c r="BJ11" i="1"/>
  <c r="BJ12" i="1"/>
  <c r="BJ13" i="1"/>
  <c r="BJ14" i="1"/>
  <c r="BJ15" i="1"/>
  <c r="BJ16" i="1"/>
  <c r="BJ17" i="1"/>
  <c r="BJ18" i="1"/>
  <c r="BJ19" i="1"/>
  <c r="BJ20" i="1"/>
  <c r="BJ21" i="1"/>
  <c r="BJ22" i="1"/>
  <c r="BJ23" i="1"/>
  <c r="BJ24" i="1"/>
  <c r="BJ25" i="1"/>
  <c r="BJ26" i="1"/>
  <c r="BJ27" i="1"/>
  <c r="BJ28" i="1"/>
  <c r="BJ29" i="1"/>
  <c r="BJ30" i="1"/>
  <c r="BJ31" i="1"/>
  <c r="BJ32" i="1"/>
  <c r="BJ33" i="1"/>
  <c r="BJ34" i="1"/>
  <c r="BJ35" i="1"/>
  <c r="BJ36" i="1"/>
  <c r="BJ37" i="1"/>
  <c r="BJ38" i="1"/>
  <c r="BJ39" i="1"/>
  <c r="BJ40" i="1"/>
  <c r="BJ41" i="1"/>
  <c r="BJ42" i="1"/>
  <c r="BJ43" i="1"/>
  <c r="BJ44" i="1"/>
  <c r="BJ45" i="1"/>
  <c r="BJ46" i="1"/>
  <c r="BJ47" i="1"/>
  <c r="BJ48" i="1"/>
  <c r="BJ49" i="1"/>
  <c r="BJ50" i="1"/>
  <c r="BJ51" i="1"/>
  <c r="BJ52" i="1"/>
  <c r="BJ53" i="1"/>
  <c r="BJ54" i="1"/>
  <c r="BJ55" i="1"/>
  <c r="BJ56" i="1"/>
  <c r="BJ57" i="1"/>
  <c r="BJ58" i="1"/>
  <c r="BJ59" i="1"/>
  <c r="BJ60" i="1"/>
  <c r="BJ61" i="1"/>
  <c r="BJ62" i="1"/>
  <c r="BJ63" i="1"/>
  <c r="BJ64" i="1"/>
  <c r="BJ65" i="1"/>
  <c r="BJ66" i="1"/>
  <c r="BJ67" i="1"/>
  <c r="BJ68" i="1"/>
  <c r="BJ69" i="1"/>
  <c r="BJ70" i="1"/>
  <c r="BJ71" i="1"/>
  <c r="BJ72" i="1"/>
  <c r="BJ73" i="1"/>
  <c r="BJ74" i="1"/>
  <c r="BJ75" i="1"/>
  <c r="BJ76" i="1"/>
  <c r="BJ77" i="1"/>
  <c r="BJ78" i="1"/>
  <c r="BJ79" i="1"/>
  <c r="BJ80" i="1"/>
  <c r="BJ81" i="1"/>
  <c r="BJ82" i="1"/>
  <c r="BJ83" i="1"/>
  <c r="BJ84" i="1"/>
  <c r="BJ85" i="1"/>
  <c r="BJ86" i="1"/>
  <c r="BJ87" i="1"/>
  <c r="BJ88" i="1"/>
  <c r="BJ89" i="1"/>
  <c r="BJ90" i="1"/>
  <c r="BJ91" i="1"/>
  <c r="BJ92" i="1"/>
  <c r="BJ93" i="1"/>
  <c r="BJ94" i="1"/>
  <c r="BJ95" i="1"/>
  <c r="BJ96" i="1"/>
  <c r="BJ97" i="1"/>
  <c r="BJ98" i="1"/>
  <c r="BJ99" i="1"/>
  <c r="BJ100" i="1"/>
  <c r="BJ101" i="1"/>
  <c r="BJ102" i="1"/>
  <c r="BJ103" i="1"/>
  <c r="BJ104" i="1"/>
  <c r="BJ105" i="1"/>
  <c r="BJ106" i="1"/>
  <c r="BJ107" i="1"/>
  <c r="BJ108" i="1"/>
  <c r="BJ109" i="1"/>
  <c r="BJ110" i="1"/>
  <c r="BJ111" i="1"/>
  <c r="BJ112" i="1"/>
  <c r="BJ113" i="1"/>
  <c r="BJ114" i="1"/>
  <c r="BJ115" i="1"/>
  <c r="BJ116" i="1"/>
  <c r="BJ117" i="1"/>
  <c r="BJ118" i="1"/>
  <c r="BJ119" i="1"/>
  <c r="BJ120" i="1"/>
  <c r="BJ121" i="1"/>
  <c r="BJ122" i="1"/>
  <c r="BJ123" i="1"/>
  <c r="BJ124" i="1"/>
  <c r="BJ125" i="1"/>
  <c r="BJ126" i="1"/>
  <c r="BJ127" i="1"/>
  <c r="BJ128" i="1"/>
  <c r="BJ129" i="1"/>
  <c r="BJ130" i="1"/>
  <c r="BJ131" i="1"/>
  <c r="BJ132" i="1"/>
  <c r="BJ133" i="1"/>
  <c r="BJ134" i="1"/>
  <c r="BJ135" i="1"/>
  <c r="BJ136" i="1"/>
  <c r="BJ137" i="1"/>
  <c r="BJ138" i="1"/>
  <c r="BJ139" i="1"/>
  <c r="BJ140" i="1"/>
  <c r="BJ141" i="1"/>
  <c r="BJ142" i="1"/>
  <c r="BJ143" i="1"/>
  <c r="BJ144" i="1"/>
  <c r="BJ145" i="1"/>
  <c r="BJ146" i="1"/>
  <c r="BJ147" i="1"/>
  <c r="BJ148" i="1"/>
  <c r="BJ149" i="1"/>
  <c r="BJ150" i="1"/>
  <c r="BJ151" i="1"/>
  <c r="BJ152" i="1"/>
  <c r="BJ153" i="1"/>
  <c r="BJ154" i="1"/>
  <c r="BJ155" i="1"/>
  <c r="BJ156" i="1"/>
  <c r="BJ157" i="1"/>
  <c r="BJ158" i="1"/>
  <c r="BJ159" i="1"/>
  <c r="BJ160" i="1"/>
  <c r="BJ161" i="1"/>
  <c r="BJ162" i="1"/>
  <c r="BJ163" i="1"/>
  <c r="BJ164" i="1"/>
  <c r="BJ165" i="1"/>
  <c r="BJ166" i="1"/>
  <c r="BJ167" i="1"/>
  <c r="BJ168" i="1"/>
  <c r="BJ169" i="1"/>
  <c r="BJ170" i="1"/>
  <c r="BJ171" i="1"/>
  <c r="BJ172" i="1"/>
  <c r="BJ173" i="1"/>
  <c r="BJ174" i="1"/>
  <c r="BJ175" i="1"/>
  <c r="BJ176" i="1"/>
  <c r="BJ177" i="1"/>
  <c r="BJ178" i="1"/>
  <c r="BJ179" i="1"/>
  <c r="BJ180" i="1"/>
  <c r="BJ181" i="1"/>
  <c r="BJ182" i="1"/>
  <c r="BJ183" i="1"/>
  <c r="BJ184" i="1"/>
  <c r="BJ185" i="1"/>
  <c r="BJ186" i="1"/>
  <c r="BJ187" i="1"/>
  <c r="BJ188" i="1"/>
  <c r="BJ189" i="1"/>
  <c r="BJ190" i="1"/>
  <c r="BJ191" i="1"/>
  <c r="BJ192" i="1"/>
  <c r="BJ193" i="1"/>
  <c r="BJ194" i="1"/>
  <c r="BJ195" i="1"/>
  <c r="BJ196" i="1"/>
  <c r="BJ197" i="1"/>
  <c r="BJ198" i="1"/>
  <c r="BJ199" i="1"/>
  <c r="BJ200" i="1"/>
  <c r="BJ201" i="1"/>
  <c r="BJ202" i="1"/>
  <c r="BJ203" i="1"/>
  <c r="BJ204" i="1"/>
  <c r="BJ205" i="1"/>
  <c r="BJ206" i="1"/>
  <c r="BJ207" i="1"/>
  <c r="BJ208" i="1"/>
  <c r="BJ209" i="1"/>
  <c r="BJ210" i="1"/>
  <c r="BJ211" i="1"/>
  <c r="BJ212" i="1"/>
  <c r="BJ213" i="1"/>
  <c r="BJ214" i="1"/>
  <c r="BJ215" i="1"/>
  <c r="BJ216" i="1"/>
  <c r="BJ217" i="1"/>
  <c r="BJ218" i="1"/>
  <c r="BJ219" i="1"/>
  <c r="BJ220" i="1"/>
  <c r="BJ221" i="1"/>
  <c r="BJ222" i="1"/>
  <c r="BJ223" i="1"/>
  <c r="BJ224" i="1"/>
  <c r="BJ225" i="1"/>
  <c r="BJ226" i="1"/>
  <c r="BJ227" i="1"/>
  <c r="BJ228" i="1"/>
  <c r="BJ229" i="1"/>
  <c r="BJ230" i="1"/>
  <c r="BJ231" i="1"/>
  <c r="BJ232" i="1"/>
  <c r="BJ233" i="1"/>
  <c r="BJ234" i="1"/>
  <c r="BJ235" i="1"/>
  <c r="BJ236" i="1"/>
  <c r="BJ237" i="1"/>
  <c r="BJ238" i="1"/>
  <c r="BJ239" i="1"/>
  <c r="BJ240" i="1"/>
  <c r="BJ241" i="1"/>
  <c r="BJ242" i="1"/>
  <c r="BJ243" i="1"/>
  <c r="BJ244" i="1"/>
  <c r="BJ245" i="1"/>
  <c r="BJ246" i="1"/>
  <c r="BJ247" i="1"/>
  <c r="BJ248" i="1"/>
  <c r="BJ249" i="1"/>
  <c r="BJ250" i="1"/>
  <c r="BJ251" i="1"/>
  <c r="BJ252" i="1"/>
  <c r="BJ253" i="1"/>
  <c r="BJ254" i="1"/>
  <c r="BJ255" i="1"/>
  <c r="BJ256" i="1"/>
  <c r="BJ257" i="1"/>
  <c r="BJ258" i="1"/>
  <c r="BJ259" i="1"/>
  <c r="BJ260" i="1"/>
  <c r="BJ261" i="1"/>
  <c r="BJ262" i="1"/>
  <c r="BJ263" i="1"/>
  <c r="BJ264" i="1"/>
  <c r="BJ265" i="1"/>
  <c r="BJ266" i="1"/>
  <c r="BJ267" i="1"/>
  <c r="BJ268" i="1"/>
  <c r="BJ269" i="1"/>
  <c r="BJ270" i="1"/>
  <c r="BJ271" i="1"/>
  <c r="BJ272" i="1"/>
  <c r="BJ273" i="1"/>
  <c r="BJ274" i="1"/>
  <c r="BJ275" i="1"/>
  <c r="BJ276" i="1"/>
  <c r="BJ277" i="1"/>
  <c r="BJ278" i="1"/>
  <c r="BJ279" i="1"/>
  <c r="BJ280" i="1"/>
  <c r="BJ281" i="1"/>
  <c r="BJ282" i="1"/>
  <c r="BJ283" i="1"/>
  <c r="BJ284" i="1"/>
  <c r="BJ285" i="1"/>
  <c r="BJ286" i="1"/>
  <c r="BJ287" i="1"/>
  <c r="BJ288" i="1"/>
  <c r="BJ289" i="1"/>
  <c r="BJ290" i="1"/>
  <c r="BJ291" i="1"/>
  <c r="BJ292" i="1"/>
  <c r="BJ293" i="1"/>
  <c r="BJ294" i="1"/>
  <c r="BJ295" i="1"/>
  <c r="BJ296" i="1"/>
  <c r="BJ297" i="1"/>
  <c r="BJ298" i="1"/>
  <c r="BJ299" i="1"/>
  <c r="BJ300" i="1"/>
  <c r="BJ301" i="1"/>
  <c r="BJ302" i="1"/>
  <c r="BJ303" i="1"/>
  <c r="BJ304" i="1"/>
  <c r="BJ305" i="1"/>
  <c r="BJ306" i="1"/>
  <c r="BJ307" i="1"/>
  <c r="BJ308" i="1"/>
  <c r="BJ309" i="1"/>
  <c r="BJ310" i="1"/>
  <c r="BJ311" i="1"/>
  <c r="BJ312" i="1"/>
  <c r="BJ313" i="1"/>
  <c r="BJ314" i="1"/>
  <c r="BJ315" i="1"/>
  <c r="BJ316" i="1"/>
  <c r="BJ317" i="1"/>
  <c r="BJ318" i="1"/>
  <c r="BJ319" i="1"/>
  <c r="BJ320" i="1"/>
  <c r="BJ321" i="1"/>
  <c r="BJ322" i="1"/>
  <c r="BJ323" i="1"/>
  <c r="BJ324" i="1"/>
  <c r="BJ325" i="1"/>
  <c r="BJ326" i="1"/>
  <c r="BJ327" i="1"/>
  <c r="BJ328" i="1"/>
  <c r="BJ329" i="1"/>
  <c r="BJ330" i="1"/>
  <c r="BJ331" i="1"/>
  <c r="BJ332" i="1"/>
  <c r="BJ333" i="1"/>
  <c r="BJ334" i="1"/>
  <c r="BJ335" i="1"/>
  <c r="BJ336" i="1"/>
  <c r="BJ337" i="1"/>
  <c r="BJ338" i="1"/>
  <c r="BJ339" i="1"/>
  <c r="BJ340" i="1"/>
  <c r="BJ341" i="1"/>
  <c r="BJ342" i="1"/>
  <c r="BJ343" i="1"/>
  <c r="BJ344" i="1"/>
  <c r="BJ345" i="1"/>
  <c r="BJ346" i="1"/>
  <c r="BJ347" i="1"/>
  <c r="BJ348" i="1"/>
  <c r="BJ349" i="1"/>
  <c r="BJ350" i="1"/>
  <c r="BJ351" i="1"/>
  <c r="BJ352" i="1"/>
  <c r="BJ353" i="1"/>
  <c r="BJ354" i="1"/>
  <c r="BJ355" i="1"/>
  <c r="BJ356" i="1"/>
  <c r="BJ357" i="1"/>
  <c r="BJ358" i="1"/>
  <c r="BJ359" i="1"/>
  <c r="BJ360" i="1"/>
  <c r="BJ361" i="1"/>
  <c r="BJ362" i="1"/>
  <c r="BJ363" i="1"/>
  <c r="BJ364" i="1"/>
  <c r="BJ365" i="1"/>
  <c r="BJ366" i="1"/>
  <c r="BJ367" i="1"/>
  <c r="BJ368" i="1"/>
  <c r="BJ369" i="1"/>
  <c r="BJ370" i="1"/>
  <c r="BJ371" i="1"/>
  <c r="BJ372" i="1"/>
  <c r="BJ373" i="1"/>
  <c r="BJ374" i="1"/>
  <c r="BJ375" i="1"/>
  <c r="BJ376" i="1"/>
  <c r="BJ377" i="1"/>
  <c r="BJ378" i="1"/>
  <c r="BJ379" i="1"/>
  <c r="BJ380" i="1"/>
  <c r="BJ381" i="1"/>
  <c r="BJ382" i="1"/>
  <c r="BJ383" i="1"/>
  <c r="BJ384" i="1"/>
  <c r="BJ385" i="1"/>
  <c r="BJ386" i="1"/>
  <c r="BJ387" i="1"/>
  <c r="BJ388" i="1"/>
  <c r="BJ389" i="1"/>
  <c r="BJ390" i="1"/>
  <c r="BJ391" i="1"/>
  <c r="BJ392" i="1"/>
  <c r="BJ393" i="1"/>
  <c r="BJ394" i="1"/>
  <c r="BJ395" i="1"/>
  <c r="BJ396" i="1"/>
  <c r="BJ397" i="1"/>
  <c r="BJ398" i="1"/>
  <c r="BJ399" i="1"/>
  <c r="BJ400" i="1"/>
  <c r="BJ401" i="1"/>
  <c r="BJ402" i="1"/>
  <c r="BJ403" i="1"/>
  <c r="BJ404" i="1"/>
  <c r="BJ405" i="1"/>
  <c r="BJ406" i="1"/>
  <c r="BJ407" i="1"/>
  <c r="BJ408" i="1"/>
  <c r="BJ409" i="1"/>
  <c r="BJ410" i="1"/>
  <c r="BJ411" i="1"/>
  <c r="BJ412" i="1"/>
  <c r="BJ413" i="1"/>
  <c r="BJ414" i="1"/>
  <c r="BJ415" i="1"/>
  <c r="BJ416" i="1"/>
  <c r="BJ417" i="1"/>
  <c r="BJ418" i="1"/>
  <c r="BJ419" i="1"/>
  <c r="BJ420" i="1"/>
  <c r="BJ421" i="1"/>
  <c r="BJ422" i="1"/>
  <c r="BJ423" i="1"/>
  <c r="BJ424" i="1"/>
  <c r="BJ425" i="1"/>
  <c r="BJ426" i="1"/>
  <c r="BJ427" i="1"/>
  <c r="BJ428" i="1"/>
  <c r="BJ429" i="1"/>
  <c r="BJ430" i="1"/>
  <c r="BJ431" i="1"/>
  <c r="BJ432" i="1"/>
  <c r="BJ433" i="1"/>
  <c r="BJ434" i="1"/>
  <c r="BJ435" i="1"/>
  <c r="BJ436" i="1"/>
  <c r="BJ437" i="1"/>
  <c r="BJ438" i="1"/>
  <c r="BJ439" i="1"/>
  <c r="BJ440" i="1"/>
  <c r="BJ441" i="1"/>
  <c r="BJ442" i="1"/>
  <c r="BJ443" i="1"/>
  <c r="BJ444" i="1"/>
  <c r="BJ445" i="1"/>
  <c r="BJ446" i="1"/>
  <c r="BJ447" i="1"/>
  <c r="BJ448" i="1"/>
  <c r="BJ449" i="1"/>
  <c r="BJ450" i="1"/>
  <c r="BJ451" i="1"/>
  <c r="BJ452" i="1"/>
  <c r="BJ453" i="1"/>
  <c r="BJ454" i="1"/>
  <c r="BJ455" i="1"/>
  <c r="BJ456" i="1"/>
  <c r="BJ457" i="1"/>
  <c r="BJ458" i="1"/>
  <c r="BJ459" i="1"/>
  <c r="BJ460" i="1"/>
  <c r="BJ461" i="1"/>
  <c r="BJ462" i="1"/>
  <c r="BJ463" i="1"/>
  <c r="BJ464" i="1"/>
  <c r="BJ465" i="1"/>
  <c r="BJ466" i="1"/>
  <c r="BJ467" i="1"/>
  <c r="BJ468" i="1"/>
  <c r="BJ469" i="1"/>
  <c r="BJ470" i="1"/>
  <c r="BJ471" i="1"/>
  <c r="BJ472" i="1"/>
  <c r="BJ473" i="1"/>
  <c r="BJ474" i="1"/>
  <c r="BJ475" i="1"/>
  <c r="BJ476" i="1"/>
  <c r="BJ477" i="1"/>
  <c r="BJ478" i="1"/>
  <c r="BJ479" i="1"/>
  <c r="BJ480" i="1"/>
  <c r="BJ481" i="1"/>
  <c r="BJ482" i="1"/>
  <c r="BJ483" i="1"/>
  <c r="BJ484" i="1"/>
  <c r="BJ485" i="1"/>
  <c r="BJ486" i="1"/>
  <c r="BJ487" i="1"/>
  <c r="BJ488" i="1"/>
  <c r="BJ489" i="1"/>
  <c r="BJ490" i="1"/>
  <c r="BJ491" i="1"/>
  <c r="BJ492" i="1"/>
  <c r="BJ493" i="1"/>
  <c r="BJ494" i="1"/>
  <c r="BJ495" i="1"/>
  <c r="BJ496" i="1"/>
  <c r="BJ497" i="1"/>
  <c r="BJ498" i="1"/>
  <c r="BJ499" i="1"/>
  <c r="BJ500" i="1"/>
  <c r="BJ501" i="1"/>
  <c r="BJ502" i="1"/>
  <c r="BJ503" i="1"/>
  <c r="BJ504" i="1"/>
  <c r="BJ505" i="1"/>
  <c r="BJ506" i="1"/>
  <c r="BJ507" i="1"/>
  <c r="BJ508" i="1"/>
  <c r="BJ509" i="1"/>
  <c r="BJ510" i="1"/>
  <c r="BJ511" i="1"/>
  <c r="BJ512" i="1"/>
  <c r="BJ513" i="1"/>
  <c r="BJ514" i="1"/>
  <c r="BJ515" i="1"/>
  <c r="BJ516" i="1"/>
  <c r="BJ517" i="1"/>
  <c r="BJ518" i="1"/>
  <c r="BJ519" i="1"/>
  <c r="BJ520" i="1"/>
  <c r="BJ521" i="1"/>
  <c r="BJ522" i="1"/>
  <c r="BJ523" i="1"/>
  <c r="BJ524" i="1"/>
  <c r="BJ525" i="1"/>
  <c r="BJ526" i="1"/>
  <c r="BJ527" i="1"/>
  <c r="BJ528" i="1"/>
  <c r="BJ529" i="1"/>
  <c r="BJ530" i="1"/>
  <c r="BJ531" i="1"/>
  <c r="BJ532" i="1"/>
  <c r="BJ533" i="1"/>
  <c r="BJ534" i="1"/>
  <c r="BJ535" i="1"/>
  <c r="BJ536" i="1"/>
  <c r="BJ537" i="1"/>
  <c r="BJ538" i="1"/>
  <c r="BJ539" i="1"/>
  <c r="BJ540" i="1"/>
  <c r="BJ541" i="1"/>
  <c r="BJ542" i="1"/>
  <c r="BJ543" i="1"/>
  <c r="BJ544" i="1"/>
  <c r="BJ545" i="1"/>
  <c r="BJ546" i="1"/>
  <c r="BJ547" i="1"/>
  <c r="BJ548" i="1"/>
  <c r="BJ549" i="1"/>
  <c r="BJ550" i="1"/>
  <c r="BJ551" i="1"/>
  <c r="BJ552" i="1"/>
  <c r="BJ553" i="1"/>
  <c r="BJ554" i="1"/>
  <c r="BJ555" i="1"/>
  <c r="BJ556" i="1"/>
  <c r="BJ557" i="1"/>
  <c r="BJ558" i="1"/>
  <c r="BJ559" i="1"/>
  <c r="BJ560" i="1"/>
  <c r="BJ561" i="1"/>
  <c r="BJ562" i="1"/>
  <c r="BJ563" i="1"/>
  <c r="BJ564" i="1"/>
  <c r="BJ565" i="1"/>
  <c r="BJ566" i="1"/>
  <c r="BJ567" i="1"/>
  <c r="BJ568" i="1"/>
  <c r="BJ569" i="1"/>
  <c r="BJ570" i="1"/>
  <c r="BJ571" i="1"/>
  <c r="BJ572" i="1"/>
  <c r="BJ573" i="1"/>
  <c r="BJ574" i="1"/>
  <c r="BJ575" i="1"/>
  <c r="BJ576" i="1"/>
  <c r="BJ577" i="1"/>
  <c r="BJ578" i="1"/>
  <c r="BJ579" i="1"/>
  <c r="BJ580" i="1"/>
  <c r="BJ581" i="1"/>
  <c r="BJ582" i="1"/>
  <c r="BJ583" i="1"/>
  <c r="BJ584" i="1"/>
  <c r="BJ585" i="1"/>
  <c r="BJ586" i="1"/>
  <c r="BJ587" i="1"/>
  <c r="BJ588" i="1"/>
  <c r="BJ589" i="1"/>
  <c r="BJ590" i="1"/>
  <c r="BJ591" i="1"/>
  <c r="BJ592" i="1"/>
  <c r="BJ593" i="1"/>
  <c r="BJ594" i="1"/>
  <c r="BJ595" i="1"/>
  <c r="BJ596" i="1"/>
  <c r="BJ597" i="1"/>
  <c r="BJ598" i="1"/>
  <c r="BJ599" i="1"/>
  <c r="BJ600" i="1"/>
  <c r="BJ601" i="1"/>
  <c r="BJ602" i="1"/>
  <c r="BJ603" i="1"/>
  <c r="BJ604" i="1"/>
  <c r="BJ605" i="1"/>
  <c r="BJ606" i="1"/>
  <c r="BJ607" i="1"/>
  <c r="BJ608" i="1"/>
  <c r="BJ609" i="1"/>
  <c r="BJ610" i="1"/>
  <c r="BJ611" i="1"/>
  <c r="BJ612" i="1"/>
  <c r="BJ613" i="1"/>
  <c r="BJ614" i="1"/>
  <c r="BJ615" i="1"/>
  <c r="BJ616" i="1"/>
  <c r="BJ617" i="1"/>
  <c r="BJ618" i="1"/>
  <c r="BJ619" i="1"/>
  <c r="BJ620" i="1"/>
  <c r="BJ621" i="1"/>
  <c r="BJ622" i="1"/>
  <c r="BJ623" i="1"/>
  <c r="BJ624" i="1"/>
  <c r="BJ625" i="1"/>
  <c r="BJ626" i="1"/>
  <c r="BJ627" i="1"/>
  <c r="BJ628" i="1"/>
  <c r="BJ629" i="1"/>
  <c r="BJ630" i="1"/>
  <c r="BJ631" i="1"/>
  <c r="BJ632" i="1"/>
  <c r="BJ633" i="1"/>
  <c r="BJ634" i="1"/>
  <c r="BJ635" i="1"/>
  <c r="BJ636" i="1"/>
  <c r="BJ637" i="1"/>
  <c r="BJ638" i="1"/>
  <c r="BJ639" i="1"/>
  <c r="BJ640" i="1"/>
  <c r="BJ641" i="1"/>
  <c r="BJ642" i="1"/>
  <c r="BJ643" i="1"/>
  <c r="BJ644" i="1"/>
  <c r="BJ645" i="1"/>
  <c r="BJ646" i="1"/>
  <c r="BJ647" i="1"/>
  <c r="BJ648" i="1"/>
  <c r="BJ649" i="1"/>
  <c r="BJ650" i="1"/>
  <c r="BJ651" i="1"/>
  <c r="BJ652" i="1"/>
  <c r="BJ653" i="1"/>
  <c r="BJ654" i="1"/>
  <c r="BJ655" i="1"/>
  <c r="BJ656" i="1"/>
  <c r="BJ657" i="1"/>
  <c r="BJ658" i="1"/>
  <c r="BJ659" i="1"/>
  <c r="BJ660" i="1"/>
  <c r="BJ661" i="1"/>
  <c r="BJ662" i="1"/>
  <c r="BJ663" i="1"/>
  <c r="BJ664" i="1"/>
  <c r="BJ665" i="1"/>
  <c r="BJ666" i="1"/>
  <c r="BJ667" i="1"/>
  <c r="BJ668" i="1"/>
  <c r="BJ669" i="1"/>
  <c r="BJ670" i="1"/>
  <c r="BJ671" i="1"/>
  <c r="BJ672" i="1"/>
  <c r="BJ673" i="1"/>
  <c r="BJ674" i="1"/>
  <c r="BJ675" i="1"/>
  <c r="BJ676" i="1"/>
  <c r="BJ677" i="1"/>
  <c r="BJ678" i="1"/>
  <c r="BJ679" i="1"/>
  <c r="BJ680" i="1"/>
  <c r="BJ681" i="1"/>
  <c r="BJ682" i="1"/>
  <c r="BJ683" i="1"/>
  <c r="BJ684" i="1"/>
  <c r="BJ685" i="1"/>
  <c r="BJ686" i="1"/>
  <c r="BJ687" i="1"/>
  <c r="BJ688" i="1"/>
  <c r="BJ689" i="1"/>
  <c r="BJ690" i="1"/>
  <c r="BJ691" i="1"/>
  <c r="BJ692" i="1"/>
  <c r="BJ693" i="1"/>
  <c r="BJ694" i="1"/>
  <c r="BJ695" i="1"/>
  <c r="BJ696" i="1"/>
  <c r="BJ697" i="1"/>
  <c r="BJ698" i="1"/>
  <c r="BJ699" i="1"/>
  <c r="BJ700" i="1"/>
  <c r="BJ701" i="1"/>
  <c r="BJ702" i="1"/>
  <c r="BJ703" i="1"/>
  <c r="BJ704" i="1"/>
  <c r="BJ705" i="1"/>
  <c r="BJ706" i="1"/>
  <c r="BJ707" i="1"/>
  <c r="BJ708" i="1"/>
  <c r="BJ709" i="1"/>
  <c r="BJ710" i="1"/>
  <c r="BJ711" i="1"/>
  <c r="BJ712" i="1"/>
  <c r="BJ713" i="1"/>
  <c r="BJ714" i="1"/>
  <c r="BJ715" i="1"/>
  <c r="BJ716" i="1"/>
  <c r="BJ717" i="1"/>
  <c r="BJ718" i="1"/>
  <c r="BJ719" i="1"/>
  <c r="BJ720" i="1"/>
  <c r="BJ721" i="1"/>
  <c r="BJ722" i="1"/>
  <c r="BJ723" i="1"/>
  <c r="BJ724" i="1"/>
  <c r="BJ725" i="1"/>
  <c r="BJ726" i="1"/>
  <c r="BJ727" i="1"/>
  <c r="BJ728" i="1"/>
  <c r="BJ729" i="1"/>
  <c r="BJ730" i="1"/>
  <c r="BJ731" i="1"/>
  <c r="BJ732" i="1"/>
  <c r="BJ733" i="1"/>
  <c r="BJ734" i="1"/>
  <c r="BJ735" i="1"/>
  <c r="BJ736" i="1"/>
  <c r="BJ737" i="1"/>
  <c r="BJ738" i="1"/>
  <c r="BJ739" i="1"/>
  <c r="BJ740" i="1"/>
  <c r="BJ741" i="1"/>
  <c r="BJ742" i="1"/>
  <c r="BJ743" i="1"/>
  <c r="BJ744" i="1"/>
  <c r="BJ745" i="1"/>
  <c r="BJ746" i="1"/>
  <c r="BJ747" i="1"/>
  <c r="BJ748" i="1"/>
  <c r="BJ749" i="1"/>
  <c r="BJ750" i="1"/>
  <c r="BJ751" i="1"/>
  <c r="BJ752" i="1"/>
  <c r="BJ753" i="1"/>
  <c r="BJ754" i="1"/>
  <c r="BJ755" i="1"/>
  <c r="BJ756" i="1"/>
  <c r="BJ757" i="1"/>
  <c r="BJ758" i="1"/>
  <c r="BJ759" i="1"/>
  <c r="BJ760" i="1"/>
  <c r="BJ761" i="1"/>
  <c r="BJ762" i="1"/>
  <c r="BJ763" i="1"/>
  <c r="BJ764" i="1"/>
  <c r="BJ765" i="1"/>
  <c r="BJ766" i="1"/>
  <c r="BJ767" i="1"/>
  <c r="BJ768" i="1"/>
  <c r="BJ769" i="1"/>
  <c r="BJ770" i="1"/>
  <c r="BJ771" i="1"/>
  <c r="BJ772" i="1"/>
  <c r="BJ773" i="1"/>
  <c r="BJ774" i="1"/>
  <c r="BJ775" i="1"/>
  <c r="BJ776" i="1"/>
  <c r="BJ777" i="1"/>
  <c r="BJ778" i="1"/>
  <c r="BJ779" i="1"/>
  <c r="BJ780" i="1"/>
  <c r="BJ781" i="1"/>
  <c r="BJ782" i="1"/>
  <c r="BJ783" i="1"/>
  <c r="BJ784" i="1"/>
  <c r="BJ785" i="1"/>
  <c r="BJ786" i="1"/>
  <c r="BJ787" i="1"/>
  <c r="BJ788" i="1"/>
  <c r="BJ789" i="1"/>
  <c r="BJ790" i="1"/>
  <c r="BJ791" i="1"/>
  <c r="BJ792" i="1"/>
  <c r="BJ793" i="1"/>
  <c r="BJ794" i="1"/>
  <c r="BJ795" i="1"/>
  <c r="BJ796" i="1"/>
  <c r="BJ797" i="1"/>
  <c r="BJ798" i="1"/>
  <c r="BJ799" i="1"/>
  <c r="BJ800" i="1"/>
  <c r="BJ801" i="1"/>
  <c r="BJ802" i="1"/>
  <c r="BJ803" i="1"/>
  <c r="BJ804" i="1"/>
  <c r="BJ805" i="1"/>
  <c r="BJ806" i="1"/>
  <c r="BJ807" i="1"/>
  <c r="BJ808" i="1"/>
  <c r="BJ809" i="1"/>
  <c r="BJ810" i="1"/>
  <c r="BJ811" i="1"/>
  <c r="BJ812" i="1"/>
  <c r="BJ813" i="1"/>
  <c r="BJ814" i="1"/>
  <c r="BJ815" i="1"/>
  <c r="BJ816" i="1"/>
  <c r="BJ817" i="1"/>
  <c r="BJ818" i="1"/>
  <c r="BJ819" i="1"/>
  <c r="BJ820" i="1"/>
  <c r="BJ821" i="1"/>
  <c r="BJ822" i="1"/>
  <c r="BJ823" i="1"/>
  <c r="BJ824" i="1"/>
  <c r="BJ825" i="1"/>
  <c r="BJ826" i="1"/>
  <c r="BJ827" i="1"/>
  <c r="BJ828" i="1"/>
  <c r="BJ829" i="1"/>
  <c r="BJ830" i="1"/>
  <c r="BJ831" i="1"/>
  <c r="BJ832" i="1"/>
  <c r="BJ833" i="1"/>
  <c r="BJ834" i="1"/>
  <c r="BJ835" i="1"/>
  <c r="BJ836" i="1"/>
  <c r="BJ837" i="1"/>
  <c r="BJ838" i="1"/>
  <c r="BJ839" i="1"/>
  <c r="BJ840" i="1"/>
  <c r="BJ841" i="1"/>
  <c r="BJ842" i="1"/>
  <c r="BJ843" i="1"/>
  <c r="BJ844" i="1"/>
  <c r="BJ845" i="1"/>
  <c r="BJ846" i="1"/>
  <c r="BJ847" i="1"/>
  <c r="BJ848" i="1"/>
  <c r="BJ849" i="1"/>
  <c r="BJ850" i="1"/>
  <c r="BJ851" i="1"/>
  <c r="BJ852" i="1"/>
  <c r="BJ853" i="1"/>
  <c r="BJ854" i="1"/>
  <c r="BJ855" i="1"/>
  <c r="BJ856" i="1"/>
  <c r="BJ857" i="1"/>
  <c r="BJ858" i="1"/>
  <c r="BJ859" i="1"/>
  <c r="BJ860" i="1"/>
  <c r="BJ861" i="1"/>
  <c r="BJ862" i="1"/>
  <c r="BJ863" i="1"/>
  <c r="BJ864" i="1"/>
  <c r="BJ865" i="1"/>
  <c r="BJ866" i="1"/>
  <c r="BJ867" i="1"/>
  <c r="BJ868" i="1"/>
  <c r="BJ869" i="1"/>
  <c r="BJ870" i="1"/>
  <c r="BJ871" i="1"/>
  <c r="BJ872" i="1"/>
  <c r="BJ873" i="1"/>
  <c r="BJ874" i="1"/>
  <c r="BJ875" i="1"/>
  <c r="BJ876" i="1"/>
  <c r="BJ877" i="1"/>
  <c r="BJ878" i="1"/>
  <c r="BJ879" i="1"/>
  <c r="BJ880" i="1"/>
  <c r="BJ881" i="1"/>
  <c r="BJ882" i="1"/>
  <c r="BJ883" i="1"/>
  <c r="BJ884" i="1"/>
  <c r="BJ885" i="1"/>
  <c r="BJ886" i="1"/>
  <c r="BJ887" i="1"/>
  <c r="BJ888" i="1"/>
  <c r="BJ889" i="1"/>
  <c r="BJ890" i="1"/>
  <c r="BJ891" i="1"/>
  <c r="BJ892" i="1"/>
  <c r="BJ893" i="1"/>
  <c r="BJ894" i="1"/>
  <c r="BJ895" i="1"/>
  <c r="BJ896" i="1"/>
  <c r="BJ897" i="1"/>
  <c r="BJ898" i="1"/>
  <c r="BJ899" i="1"/>
  <c r="BJ900" i="1"/>
  <c r="BJ901" i="1"/>
  <c r="BJ902" i="1"/>
  <c r="BJ903" i="1"/>
  <c r="BJ904" i="1"/>
  <c r="BJ905" i="1"/>
  <c r="BJ906" i="1"/>
  <c r="BJ907" i="1"/>
  <c r="BJ908" i="1"/>
  <c r="BJ909" i="1"/>
  <c r="BJ910" i="1"/>
  <c r="BJ911" i="1"/>
  <c r="BJ912" i="1"/>
  <c r="BJ913" i="1"/>
  <c r="BJ914" i="1"/>
  <c r="BJ915" i="1"/>
  <c r="BJ916" i="1"/>
  <c r="BJ917" i="1"/>
  <c r="BJ918" i="1"/>
  <c r="BJ919" i="1"/>
  <c r="BJ920" i="1"/>
  <c r="BJ921" i="1"/>
  <c r="BJ922" i="1"/>
  <c r="BJ923" i="1"/>
  <c r="BJ924" i="1"/>
  <c r="BJ925" i="1"/>
  <c r="BJ926" i="1"/>
  <c r="BJ927" i="1"/>
  <c r="BJ928" i="1"/>
  <c r="BJ929" i="1"/>
  <c r="BJ930" i="1"/>
  <c r="BJ931" i="1"/>
  <c r="BJ932" i="1"/>
  <c r="BJ933" i="1"/>
  <c r="BJ934" i="1"/>
  <c r="BJ935" i="1"/>
  <c r="BJ936" i="1"/>
  <c r="BJ937" i="1"/>
  <c r="BJ938" i="1"/>
  <c r="BJ939" i="1"/>
  <c r="BJ940" i="1"/>
  <c r="BJ941" i="1"/>
  <c r="BJ942" i="1"/>
  <c r="BJ943" i="1"/>
  <c r="BJ944" i="1"/>
  <c r="BJ945" i="1"/>
  <c r="BJ946" i="1"/>
  <c r="BJ947" i="1"/>
  <c r="BJ948" i="1"/>
  <c r="BJ949" i="1"/>
  <c r="BJ950" i="1"/>
  <c r="BJ951" i="1"/>
  <c r="BJ952" i="1"/>
  <c r="BJ953" i="1"/>
  <c r="BJ954" i="1"/>
  <c r="BJ955" i="1"/>
  <c r="BJ956" i="1"/>
  <c r="BJ957" i="1"/>
  <c r="BJ958" i="1"/>
  <c r="BJ959" i="1"/>
  <c r="BJ960" i="1"/>
  <c r="BJ961" i="1"/>
  <c r="BJ962" i="1"/>
  <c r="BJ963" i="1"/>
  <c r="BJ964" i="1"/>
  <c r="BJ965" i="1"/>
  <c r="BJ966" i="1"/>
  <c r="BJ967" i="1"/>
  <c r="BJ968" i="1"/>
  <c r="BJ969" i="1"/>
  <c r="BJ970" i="1"/>
  <c r="BJ971" i="1"/>
  <c r="BJ972" i="1"/>
  <c r="BJ973" i="1"/>
  <c r="BJ974" i="1"/>
  <c r="BJ975" i="1"/>
  <c r="BJ976" i="1"/>
  <c r="BJ977" i="1"/>
  <c r="BJ978" i="1"/>
  <c r="BJ979" i="1"/>
  <c r="BJ980" i="1"/>
  <c r="BJ981" i="1"/>
  <c r="BJ982" i="1"/>
  <c r="BJ983" i="1"/>
  <c r="BJ984" i="1"/>
  <c r="BJ985" i="1"/>
  <c r="BJ986" i="1"/>
  <c r="BJ987" i="1"/>
  <c r="BJ988" i="1"/>
  <c r="BJ989" i="1"/>
  <c r="BJ990" i="1"/>
  <c r="BJ991" i="1"/>
  <c r="BJ992" i="1"/>
  <c r="BJ993" i="1"/>
  <c r="BJ994" i="1"/>
  <c r="BJ995" i="1"/>
  <c r="BJ996" i="1"/>
  <c r="BJ997" i="1"/>
  <c r="BJ998" i="1"/>
  <c r="BJ999" i="1"/>
  <c r="BJ1000" i="1"/>
  <c r="BJ1001" i="1"/>
  <c r="BJ1002" i="1"/>
  <c r="BJ1003" i="1"/>
  <c r="BJ1004" i="1"/>
  <c r="BJ1005" i="1"/>
  <c r="BJ1006" i="1"/>
  <c r="BJ1007" i="1"/>
  <c r="BJ1008" i="1"/>
  <c r="BJ1009" i="1"/>
  <c r="BJ1010" i="1"/>
  <c r="BJ1011" i="1"/>
  <c r="BJ1012" i="1"/>
  <c r="BJ1013" i="1"/>
  <c r="BJ1014" i="1"/>
  <c r="BJ1015" i="1"/>
  <c r="BJ1016" i="1"/>
  <c r="BJ1017" i="1"/>
  <c r="BJ1018" i="1"/>
  <c r="BJ1019" i="1"/>
  <c r="BJ1020" i="1"/>
  <c r="BJ1021" i="1"/>
  <c r="BJ1022" i="1"/>
  <c r="BJ1023" i="1"/>
  <c r="BJ1024" i="1"/>
  <c r="BJ1025" i="1"/>
  <c r="BJ1026" i="1"/>
  <c r="BJ1027" i="1"/>
  <c r="BJ1028" i="1"/>
  <c r="BJ1029" i="1"/>
  <c r="BJ1030" i="1"/>
  <c r="BJ1031" i="1"/>
  <c r="BJ1032" i="1"/>
  <c r="BJ1033" i="1"/>
  <c r="BJ1034" i="1"/>
  <c r="BJ1035" i="1"/>
  <c r="BJ1036" i="1"/>
  <c r="BJ1037" i="1"/>
  <c r="BJ1038" i="1"/>
  <c r="BJ1039" i="1"/>
  <c r="BJ1040" i="1"/>
  <c r="BJ1041" i="1"/>
  <c r="BJ1042" i="1"/>
  <c r="BJ1043" i="1"/>
  <c r="BJ1044" i="1"/>
  <c r="BJ1045" i="1"/>
  <c r="BJ1046" i="1"/>
  <c r="BJ1047" i="1"/>
  <c r="BJ1048" i="1"/>
  <c r="BJ1049" i="1"/>
  <c r="BJ1050" i="1"/>
  <c r="BJ1051" i="1"/>
  <c r="BJ1052" i="1"/>
  <c r="BJ1053" i="1"/>
  <c r="BJ1054" i="1"/>
  <c r="BJ1055" i="1"/>
  <c r="BJ1056" i="1"/>
  <c r="BJ1057" i="1"/>
  <c r="BJ1058" i="1"/>
  <c r="BJ1059" i="1"/>
  <c r="BJ1060" i="1"/>
  <c r="BJ1061" i="1"/>
  <c r="BJ1062" i="1"/>
  <c r="BJ1063" i="1"/>
  <c r="BJ1064" i="1"/>
  <c r="BJ1065" i="1"/>
  <c r="BJ1066" i="1"/>
  <c r="BJ1067" i="1"/>
  <c r="BJ1068" i="1"/>
  <c r="BJ1069" i="1"/>
  <c r="BJ1070" i="1"/>
  <c r="BJ1071" i="1"/>
  <c r="BJ1072" i="1"/>
  <c r="BJ1073" i="1"/>
  <c r="BJ1074" i="1"/>
  <c r="BJ1075" i="1"/>
  <c r="BJ1076" i="1"/>
  <c r="BJ1077" i="1"/>
  <c r="BJ1078" i="1"/>
  <c r="BJ1079" i="1"/>
  <c r="BJ1080" i="1"/>
  <c r="BJ1081" i="1"/>
  <c r="BJ1082" i="1"/>
  <c r="BJ1083" i="1"/>
  <c r="BJ1084" i="1"/>
  <c r="BJ1085" i="1"/>
  <c r="BJ1086" i="1"/>
  <c r="BJ1087" i="1"/>
  <c r="BJ1088" i="1"/>
  <c r="BJ1089" i="1"/>
  <c r="BJ1090" i="1"/>
  <c r="BJ1091" i="1"/>
  <c r="BJ1092" i="1"/>
  <c r="BJ1093" i="1"/>
  <c r="BJ1094" i="1"/>
  <c r="BJ1095" i="1"/>
  <c r="BJ1096" i="1"/>
  <c r="BJ1097" i="1"/>
  <c r="BJ1098" i="1"/>
  <c r="BJ1099" i="1"/>
  <c r="BJ1100" i="1"/>
  <c r="BJ1101" i="1"/>
  <c r="BJ1102" i="1"/>
  <c r="BJ1103" i="1"/>
  <c r="BJ1104" i="1"/>
  <c r="BJ1105" i="1"/>
  <c r="BJ1106" i="1"/>
  <c r="BJ1107" i="1"/>
  <c r="BJ1108" i="1"/>
  <c r="BJ1109" i="1"/>
  <c r="BJ1110" i="1"/>
  <c r="BJ1111" i="1"/>
  <c r="BJ1112" i="1"/>
  <c r="BJ1113" i="1"/>
  <c r="BJ1114" i="1"/>
  <c r="BJ1115" i="1"/>
  <c r="BJ1116" i="1"/>
  <c r="BJ1117" i="1"/>
  <c r="BJ1118" i="1"/>
  <c r="BJ1119" i="1"/>
  <c r="BJ1120" i="1"/>
  <c r="BJ1121" i="1"/>
  <c r="BJ1122" i="1"/>
  <c r="BJ1123" i="1"/>
  <c r="BJ1124" i="1"/>
  <c r="BJ1125" i="1"/>
  <c r="BJ1126" i="1"/>
  <c r="BJ1127" i="1"/>
  <c r="BJ1128" i="1"/>
  <c r="BJ1129" i="1"/>
  <c r="BJ1130" i="1"/>
  <c r="BJ1131" i="1"/>
  <c r="BJ1132" i="1"/>
  <c r="BJ1133" i="1"/>
  <c r="BJ1134" i="1"/>
  <c r="BJ1135" i="1"/>
  <c r="BJ1136" i="1"/>
  <c r="BJ1137" i="1"/>
  <c r="BJ1138" i="1"/>
  <c r="BJ1139" i="1"/>
  <c r="BJ1140" i="1"/>
  <c r="BJ1141" i="1"/>
  <c r="BJ1142" i="1"/>
  <c r="BJ1143" i="1"/>
  <c r="BJ1144" i="1"/>
  <c r="BJ1145" i="1"/>
  <c r="BJ1146" i="1"/>
  <c r="BJ1147" i="1"/>
  <c r="BJ1148" i="1"/>
  <c r="BJ1149" i="1"/>
  <c r="BJ1150" i="1"/>
  <c r="BJ1151" i="1"/>
  <c r="BJ1152" i="1"/>
  <c r="BJ1153" i="1"/>
  <c r="BJ1154" i="1"/>
  <c r="BJ1155" i="1"/>
  <c r="BJ1156" i="1"/>
  <c r="BJ1157" i="1"/>
  <c r="BJ1158" i="1"/>
  <c r="BJ1159" i="1"/>
  <c r="BJ1160" i="1"/>
  <c r="BJ1161" i="1"/>
  <c r="BJ1162" i="1"/>
  <c r="BJ1163" i="1"/>
  <c r="BJ1164" i="1"/>
  <c r="BJ1165" i="1"/>
  <c r="BJ1166" i="1"/>
  <c r="BJ1167" i="1"/>
  <c r="BJ1168" i="1"/>
  <c r="BJ1169" i="1"/>
  <c r="BJ1170" i="1"/>
  <c r="BJ1171" i="1"/>
  <c r="BJ1172" i="1"/>
  <c r="BJ1173" i="1"/>
  <c r="BJ1174" i="1"/>
  <c r="BJ1175" i="1"/>
  <c r="BJ1176" i="1"/>
  <c r="BJ1177" i="1"/>
  <c r="BJ1178" i="1"/>
  <c r="BJ1179" i="1"/>
  <c r="BJ1180" i="1"/>
  <c r="BJ1181" i="1"/>
  <c r="BJ1182" i="1"/>
  <c r="BJ1183" i="1"/>
  <c r="BJ1184" i="1"/>
  <c r="BJ1185" i="1"/>
  <c r="BJ1186" i="1"/>
  <c r="BJ1187" i="1"/>
  <c r="BJ1188" i="1"/>
  <c r="BJ1189" i="1"/>
  <c r="BJ1190" i="1"/>
  <c r="BJ1191" i="1"/>
  <c r="BJ1192" i="1"/>
  <c r="BJ1193" i="1"/>
  <c r="BJ1194" i="1"/>
  <c r="BJ1195" i="1"/>
  <c r="BJ1196" i="1"/>
  <c r="BJ1197" i="1"/>
  <c r="BJ1198" i="1"/>
  <c r="BJ1199" i="1"/>
  <c r="BJ1200" i="1"/>
  <c r="BJ1201" i="1"/>
  <c r="BJ1202" i="1"/>
  <c r="BJ1203" i="1"/>
  <c r="BJ1204" i="1"/>
  <c r="BJ1205" i="1"/>
  <c r="BJ5" i="1"/>
  <c r="BH6" i="1"/>
  <c r="BH7" i="1"/>
  <c r="BH8" i="1"/>
  <c r="BH9" i="1"/>
  <c r="BH10" i="1"/>
  <c r="BH11" i="1"/>
  <c r="BH12" i="1"/>
  <c r="BH13" i="1"/>
  <c r="BH14" i="1"/>
  <c r="BH15" i="1"/>
  <c r="BH16" i="1"/>
  <c r="BH17" i="1"/>
  <c r="BH18" i="1"/>
  <c r="BH19" i="1"/>
  <c r="BH20" i="1"/>
  <c r="BH21" i="1"/>
  <c r="BH22" i="1"/>
  <c r="BH23" i="1"/>
  <c r="BH24" i="1"/>
  <c r="BH25" i="1"/>
  <c r="BH26" i="1"/>
  <c r="BH27" i="1"/>
  <c r="BH28" i="1"/>
  <c r="BH29" i="1"/>
  <c r="BH30" i="1"/>
  <c r="BH31" i="1"/>
  <c r="BH32" i="1"/>
  <c r="BH33" i="1"/>
  <c r="BH34" i="1"/>
  <c r="BH35" i="1"/>
  <c r="BH36" i="1"/>
  <c r="BH37" i="1"/>
  <c r="BH38" i="1"/>
  <c r="BH39" i="1"/>
  <c r="BH40" i="1"/>
  <c r="BH41" i="1"/>
  <c r="BH42" i="1"/>
  <c r="BH43" i="1"/>
  <c r="BH44" i="1"/>
  <c r="BH45" i="1"/>
  <c r="BH46" i="1"/>
  <c r="BH47" i="1"/>
  <c r="BH48" i="1"/>
  <c r="BH49" i="1"/>
  <c r="BH50" i="1"/>
  <c r="BH51" i="1"/>
  <c r="BH52" i="1"/>
  <c r="BH53" i="1"/>
  <c r="BH54" i="1"/>
  <c r="BH55" i="1"/>
  <c r="BH56" i="1"/>
  <c r="BH57" i="1"/>
  <c r="BH58" i="1"/>
  <c r="BH59" i="1"/>
  <c r="BH60" i="1"/>
  <c r="BH61" i="1"/>
  <c r="BH62" i="1"/>
  <c r="BH63" i="1"/>
  <c r="BH64" i="1"/>
  <c r="BH65" i="1"/>
  <c r="BH66" i="1"/>
  <c r="BH67" i="1"/>
  <c r="BH68" i="1"/>
  <c r="BH69" i="1"/>
  <c r="BH70" i="1"/>
  <c r="BH71" i="1"/>
  <c r="BH72" i="1"/>
  <c r="BH73" i="1"/>
  <c r="BH74" i="1"/>
  <c r="BH75" i="1"/>
  <c r="BH76" i="1"/>
  <c r="BH77" i="1"/>
  <c r="BH78" i="1"/>
  <c r="BH79" i="1"/>
  <c r="BH80" i="1"/>
  <c r="BH81" i="1"/>
  <c r="BH82" i="1"/>
  <c r="BH83" i="1"/>
  <c r="BH84" i="1"/>
  <c r="BH85" i="1"/>
  <c r="BH86" i="1"/>
  <c r="BH87" i="1"/>
  <c r="BH88" i="1"/>
  <c r="BH89" i="1"/>
  <c r="BH90" i="1"/>
  <c r="BH91" i="1"/>
  <c r="BH92" i="1"/>
  <c r="BH93" i="1"/>
  <c r="BH94" i="1"/>
  <c r="BH95" i="1"/>
  <c r="BH96" i="1"/>
  <c r="BH97" i="1"/>
  <c r="BH98" i="1"/>
  <c r="BH99" i="1"/>
  <c r="BH100" i="1"/>
  <c r="BH101" i="1"/>
  <c r="BH102" i="1"/>
  <c r="BH103" i="1"/>
  <c r="BH104" i="1"/>
  <c r="BH105" i="1"/>
  <c r="BH106" i="1"/>
  <c r="BH107" i="1"/>
  <c r="BH108" i="1"/>
  <c r="BH109" i="1"/>
  <c r="BH110" i="1"/>
  <c r="BH111" i="1"/>
  <c r="BH112" i="1"/>
  <c r="BH113" i="1"/>
  <c r="BH114" i="1"/>
  <c r="BH115" i="1"/>
  <c r="BH116" i="1"/>
  <c r="BH117" i="1"/>
  <c r="BH118" i="1"/>
  <c r="BH119" i="1"/>
  <c r="BH120" i="1"/>
  <c r="BH121" i="1"/>
  <c r="BH122" i="1"/>
  <c r="BH123" i="1"/>
  <c r="BH124" i="1"/>
  <c r="BH125" i="1"/>
  <c r="BH126" i="1"/>
  <c r="BH127" i="1"/>
  <c r="BH128" i="1"/>
  <c r="BH129" i="1"/>
  <c r="BH130" i="1"/>
  <c r="BH131" i="1"/>
  <c r="BH132" i="1"/>
  <c r="BH133" i="1"/>
  <c r="BH134" i="1"/>
  <c r="BH135" i="1"/>
  <c r="BH136" i="1"/>
  <c r="BH137" i="1"/>
  <c r="BH138" i="1"/>
  <c r="BH139" i="1"/>
  <c r="BH140" i="1"/>
  <c r="BH141" i="1"/>
  <c r="BH142" i="1"/>
  <c r="BH143" i="1"/>
  <c r="BH144" i="1"/>
  <c r="BH145" i="1"/>
  <c r="BH146" i="1"/>
  <c r="BH147" i="1"/>
  <c r="BH148" i="1"/>
  <c r="BH149" i="1"/>
  <c r="BH150" i="1"/>
  <c r="BH151" i="1"/>
  <c r="BH152" i="1"/>
  <c r="BH153" i="1"/>
  <c r="BH154" i="1"/>
  <c r="BH155" i="1"/>
  <c r="BH156" i="1"/>
  <c r="BH157" i="1"/>
  <c r="BH158" i="1"/>
  <c r="BH159" i="1"/>
  <c r="BH160" i="1"/>
  <c r="BH161" i="1"/>
  <c r="BH162" i="1"/>
  <c r="BH163" i="1"/>
  <c r="BH164" i="1"/>
  <c r="BH165" i="1"/>
  <c r="BH166" i="1"/>
  <c r="BH167" i="1"/>
  <c r="BH168" i="1"/>
  <c r="BH169" i="1"/>
  <c r="BH170" i="1"/>
  <c r="BH171" i="1"/>
  <c r="BH172" i="1"/>
  <c r="BH173" i="1"/>
  <c r="BH174" i="1"/>
  <c r="BH175" i="1"/>
  <c r="BH176" i="1"/>
  <c r="BH177" i="1"/>
  <c r="BH178" i="1"/>
  <c r="BH179" i="1"/>
  <c r="BH180" i="1"/>
  <c r="BH181" i="1"/>
  <c r="BH182" i="1"/>
  <c r="BH183" i="1"/>
  <c r="BH184" i="1"/>
  <c r="BH185" i="1"/>
  <c r="BH186" i="1"/>
  <c r="BH187" i="1"/>
  <c r="BH188" i="1"/>
  <c r="BH189" i="1"/>
  <c r="BH190" i="1"/>
  <c r="BH191" i="1"/>
  <c r="BH192" i="1"/>
  <c r="BH193" i="1"/>
  <c r="BH194" i="1"/>
  <c r="BH195" i="1"/>
  <c r="BH196" i="1"/>
  <c r="BH197" i="1"/>
  <c r="BH198" i="1"/>
  <c r="BH199" i="1"/>
  <c r="BH200" i="1"/>
  <c r="BH201" i="1"/>
  <c r="BH202" i="1"/>
  <c r="BH203" i="1"/>
  <c r="BH204" i="1"/>
  <c r="BH205" i="1"/>
  <c r="BH206" i="1"/>
  <c r="BH207" i="1"/>
  <c r="BH208" i="1"/>
  <c r="BH209" i="1"/>
  <c r="BH210" i="1"/>
  <c r="BH211" i="1"/>
  <c r="BH212" i="1"/>
  <c r="BH213" i="1"/>
  <c r="BH214" i="1"/>
  <c r="BH215" i="1"/>
  <c r="BH216" i="1"/>
  <c r="BH217" i="1"/>
  <c r="BH218" i="1"/>
  <c r="BH219" i="1"/>
  <c r="BH220" i="1"/>
  <c r="BH221" i="1"/>
  <c r="BH222" i="1"/>
  <c r="BH223" i="1"/>
  <c r="BH224" i="1"/>
  <c r="BH225" i="1"/>
  <c r="BH226" i="1"/>
  <c r="BH227" i="1"/>
  <c r="BH228" i="1"/>
  <c r="BH229" i="1"/>
  <c r="BH230" i="1"/>
  <c r="BH231" i="1"/>
  <c r="BH232" i="1"/>
  <c r="BH233" i="1"/>
  <c r="BH234" i="1"/>
  <c r="BH235" i="1"/>
  <c r="BH236" i="1"/>
  <c r="BH237" i="1"/>
  <c r="BH238" i="1"/>
  <c r="BH239" i="1"/>
  <c r="BH240" i="1"/>
  <c r="BH241" i="1"/>
  <c r="BH242" i="1"/>
  <c r="BH243" i="1"/>
  <c r="BH244" i="1"/>
  <c r="BH245" i="1"/>
  <c r="BH246" i="1"/>
  <c r="BH247" i="1"/>
  <c r="BH248" i="1"/>
  <c r="BH249" i="1"/>
  <c r="BH250" i="1"/>
  <c r="BH251" i="1"/>
  <c r="BH252" i="1"/>
  <c r="BH253" i="1"/>
  <c r="BH254" i="1"/>
  <c r="BH255" i="1"/>
  <c r="BH256" i="1"/>
  <c r="BH257" i="1"/>
  <c r="BH258" i="1"/>
  <c r="BH259" i="1"/>
  <c r="BH260" i="1"/>
  <c r="BH261" i="1"/>
  <c r="BH262" i="1"/>
  <c r="BH263" i="1"/>
  <c r="BH264" i="1"/>
  <c r="BH265" i="1"/>
  <c r="BH266" i="1"/>
  <c r="BH267" i="1"/>
  <c r="BH268" i="1"/>
  <c r="BH269" i="1"/>
  <c r="BH270" i="1"/>
  <c r="BH271" i="1"/>
  <c r="BH272" i="1"/>
  <c r="BH273" i="1"/>
  <c r="BH274" i="1"/>
  <c r="BH275" i="1"/>
  <c r="BH276" i="1"/>
  <c r="BH277" i="1"/>
  <c r="BH278" i="1"/>
  <c r="BH279" i="1"/>
  <c r="BH280" i="1"/>
  <c r="BH281" i="1"/>
  <c r="BH282" i="1"/>
  <c r="BH283" i="1"/>
  <c r="BH284" i="1"/>
  <c r="BH285" i="1"/>
  <c r="BH286" i="1"/>
  <c r="BH287" i="1"/>
  <c r="BH288" i="1"/>
  <c r="BH289" i="1"/>
  <c r="BH290" i="1"/>
  <c r="BH291" i="1"/>
  <c r="BH292" i="1"/>
  <c r="BH293" i="1"/>
  <c r="BH294" i="1"/>
  <c r="BH295" i="1"/>
  <c r="BH296" i="1"/>
  <c r="BH297" i="1"/>
  <c r="BH298" i="1"/>
  <c r="BH299" i="1"/>
  <c r="BH300" i="1"/>
  <c r="BH301" i="1"/>
  <c r="BH302" i="1"/>
  <c r="BH303" i="1"/>
  <c r="BH304" i="1"/>
  <c r="BH305" i="1"/>
  <c r="BH306" i="1"/>
  <c r="BH307" i="1"/>
  <c r="BH308" i="1"/>
  <c r="BH309" i="1"/>
  <c r="BH310" i="1"/>
  <c r="BH311" i="1"/>
  <c r="BH312" i="1"/>
  <c r="BH313" i="1"/>
  <c r="BH314" i="1"/>
  <c r="BH315" i="1"/>
  <c r="BH316" i="1"/>
  <c r="BH317" i="1"/>
  <c r="BH318" i="1"/>
  <c r="BH319" i="1"/>
  <c r="BH320" i="1"/>
  <c r="BH321" i="1"/>
  <c r="BH322" i="1"/>
  <c r="BH323" i="1"/>
  <c r="BH324" i="1"/>
  <c r="BH325" i="1"/>
  <c r="BH326" i="1"/>
  <c r="BH327" i="1"/>
  <c r="BH328" i="1"/>
  <c r="BH329" i="1"/>
  <c r="BH330" i="1"/>
  <c r="BH331" i="1"/>
  <c r="BH332" i="1"/>
  <c r="BH333" i="1"/>
  <c r="BH334" i="1"/>
  <c r="BH335" i="1"/>
  <c r="BH336" i="1"/>
  <c r="BH337" i="1"/>
  <c r="BH338" i="1"/>
  <c r="BH339" i="1"/>
  <c r="BH340" i="1"/>
  <c r="BH341" i="1"/>
  <c r="BH342" i="1"/>
  <c r="BH343" i="1"/>
  <c r="BH344" i="1"/>
  <c r="BH345" i="1"/>
  <c r="BH346" i="1"/>
  <c r="BH347" i="1"/>
  <c r="BH348" i="1"/>
  <c r="BH349" i="1"/>
  <c r="BH350" i="1"/>
  <c r="BH351" i="1"/>
  <c r="BH352" i="1"/>
  <c r="BH353" i="1"/>
  <c r="BH354" i="1"/>
  <c r="BH355" i="1"/>
  <c r="BH356" i="1"/>
  <c r="BH357" i="1"/>
  <c r="BH358" i="1"/>
  <c r="BH359" i="1"/>
  <c r="BH360" i="1"/>
  <c r="BH361" i="1"/>
  <c r="BH362" i="1"/>
  <c r="BH363" i="1"/>
  <c r="BH364" i="1"/>
  <c r="BH365" i="1"/>
  <c r="BH366" i="1"/>
  <c r="BH367" i="1"/>
  <c r="BH368" i="1"/>
  <c r="BH369" i="1"/>
  <c r="BH370" i="1"/>
  <c r="BH371" i="1"/>
  <c r="BH372" i="1"/>
  <c r="BH373" i="1"/>
  <c r="BH374" i="1"/>
  <c r="BH375" i="1"/>
  <c r="BH376" i="1"/>
  <c r="BH377" i="1"/>
  <c r="BH378" i="1"/>
  <c r="BH379" i="1"/>
  <c r="BH380" i="1"/>
  <c r="BH381" i="1"/>
  <c r="BH382" i="1"/>
  <c r="BH383" i="1"/>
  <c r="BH384" i="1"/>
  <c r="BH385" i="1"/>
  <c r="BH386" i="1"/>
  <c r="BH387" i="1"/>
  <c r="BH388" i="1"/>
  <c r="BH389" i="1"/>
  <c r="BH390" i="1"/>
  <c r="BH391" i="1"/>
  <c r="BH392" i="1"/>
  <c r="BH393" i="1"/>
  <c r="BH394" i="1"/>
  <c r="BH395" i="1"/>
  <c r="BH396" i="1"/>
  <c r="BH397" i="1"/>
  <c r="BH398" i="1"/>
  <c r="BH399" i="1"/>
  <c r="BH400" i="1"/>
  <c r="BH401" i="1"/>
  <c r="BH402" i="1"/>
  <c r="BH403" i="1"/>
  <c r="BH404" i="1"/>
  <c r="BH405" i="1"/>
  <c r="BH406" i="1"/>
  <c r="BH407" i="1"/>
  <c r="BH408" i="1"/>
  <c r="BH409" i="1"/>
  <c r="BH410" i="1"/>
  <c r="BH411" i="1"/>
  <c r="BH412" i="1"/>
  <c r="BH413" i="1"/>
  <c r="BH414" i="1"/>
  <c r="BH415" i="1"/>
  <c r="BH416" i="1"/>
  <c r="BH417" i="1"/>
  <c r="BH418" i="1"/>
  <c r="BH419" i="1"/>
  <c r="BH420" i="1"/>
  <c r="BH421" i="1"/>
  <c r="BH422" i="1"/>
  <c r="BH423" i="1"/>
  <c r="BH424" i="1"/>
  <c r="BH425" i="1"/>
  <c r="BH426" i="1"/>
  <c r="BH427" i="1"/>
  <c r="BH428" i="1"/>
  <c r="BH429" i="1"/>
  <c r="BH430" i="1"/>
  <c r="BH431" i="1"/>
  <c r="BH432" i="1"/>
  <c r="BH433" i="1"/>
  <c r="BH434" i="1"/>
  <c r="BH435" i="1"/>
  <c r="BH436" i="1"/>
  <c r="BH437" i="1"/>
  <c r="BH438" i="1"/>
  <c r="BH439" i="1"/>
  <c r="BH440" i="1"/>
  <c r="BH441" i="1"/>
  <c r="BH442" i="1"/>
  <c r="BH443" i="1"/>
  <c r="BH444" i="1"/>
  <c r="BH445" i="1"/>
  <c r="BH446" i="1"/>
  <c r="BH447" i="1"/>
  <c r="BH448" i="1"/>
  <c r="BH449" i="1"/>
  <c r="BH450" i="1"/>
  <c r="BH451" i="1"/>
  <c r="BH452" i="1"/>
  <c r="BH453" i="1"/>
  <c r="BH454" i="1"/>
  <c r="BH455" i="1"/>
  <c r="BH456" i="1"/>
  <c r="BH457" i="1"/>
  <c r="BH458" i="1"/>
  <c r="BH459" i="1"/>
  <c r="BH460" i="1"/>
  <c r="BH461" i="1"/>
  <c r="BH462" i="1"/>
  <c r="BH463" i="1"/>
  <c r="BH464" i="1"/>
  <c r="BH465" i="1"/>
  <c r="BH466" i="1"/>
  <c r="BH467" i="1"/>
  <c r="BH468" i="1"/>
  <c r="BH469" i="1"/>
  <c r="BH470" i="1"/>
  <c r="BH471" i="1"/>
  <c r="BH472" i="1"/>
  <c r="BH473" i="1"/>
  <c r="BH474" i="1"/>
  <c r="BH475" i="1"/>
  <c r="BH476" i="1"/>
  <c r="BH477" i="1"/>
  <c r="BH478" i="1"/>
  <c r="BH479" i="1"/>
  <c r="BH480" i="1"/>
  <c r="BH481" i="1"/>
  <c r="BH482" i="1"/>
  <c r="BH483" i="1"/>
  <c r="BH484" i="1"/>
  <c r="BH485" i="1"/>
  <c r="BH486" i="1"/>
  <c r="BH487" i="1"/>
  <c r="BH488" i="1"/>
  <c r="BH489" i="1"/>
  <c r="BH490" i="1"/>
  <c r="BH491" i="1"/>
  <c r="BH492" i="1"/>
  <c r="BH493" i="1"/>
  <c r="BH494" i="1"/>
  <c r="BH495" i="1"/>
  <c r="BH496" i="1"/>
  <c r="BH497" i="1"/>
  <c r="BH498" i="1"/>
  <c r="BH499" i="1"/>
  <c r="BH500" i="1"/>
  <c r="BH501" i="1"/>
  <c r="BH502" i="1"/>
  <c r="BH503" i="1"/>
  <c r="BH504" i="1"/>
  <c r="BH505" i="1"/>
  <c r="BH506" i="1"/>
  <c r="BH507" i="1"/>
  <c r="BH508" i="1"/>
  <c r="BH509" i="1"/>
  <c r="BH510" i="1"/>
  <c r="BH511" i="1"/>
  <c r="BH512" i="1"/>
  <c r="BH513" i="1"/>
  <c r="BH514" i="1"/>
  <c r="BH515" i="1"/>
  <c r="BH516" i="1"/>
  <c r="BH517" i="1"/>
  <c r="BH518" i="1"/>
  <c r="BH519" i="1"/>
  <c r="BH520" i="1"/>
  <c r="BH521" i="1"/>
  <c r="BH522" i="1"/>
  <c r="BH523" i="1"/>
  <c r="BH524" i="1"/>
  <c r="BH525" i="1"/>
  <c r="BH526" i="1"/>
  <c r="BH527" i="1"/>
  <c r="BH528" i="1"/>
  <c r="BH529" i="1"/>
  <c r="BH530" i="1"/>
  <c r="BH531" i="1"/>
  <c r="BH532" i="1"/>
  <c r="BH533" i="1"/>
  <c r="BH534" i="1"/>
  <c r="BH535" i="1"/>
  <c r="BH536" i="1"/>
  <c r="BH537" i="1"/>
  <c r="BH538" i="1"/>
  <c r="BH539" i="1"/>
  <c r="BH540" i="1"/>
  <c r="BH541" i="1"/>
  <c r="BH542" i="1"/>
  <c r="BH543" i="1"/>
  <c r="BH544" i="1"/>
  <c r="BH545" i="1"/>
  <c r="BH546" i="1"/>
  <c r="BH547" i="1"/>
  <c r="BH548" i="1"/>
  <c r="BH549" i="1"/>
  <c r="BH550" i="1"/>
  <c r="BH551" i="1"/>
  <c r="BH552" i="1"/>
  <c r="BH553" i="1"/>
  <c r="BH554" i="1"/>
  <c r="BH555" i="1"/>
  <c r="BH556" i="1"/>
  <c r="BH557" i="1"/>
  <c r="BH558" i="1"/>
  <c r="BH559" i="1"/>
  <c r="BH560" i="1"/>
  <c r="BH561" i="1"/>
  <c r="BH562" i="1"/>
  <c r="BH563" i="1"/>
  <c r="BH564" i="1"/>
  <c r="BH565" i="1"/>
  <c r="BH566" i="1"/>
  <c r="BH567" i="1"/>
  <c r="BH568" i="1"/>
  <c r="BH569" i="1"/>
  <c r="BH570" i="1"/>
  <c r="BH571" i="1"/>
  <c r="BH572" i="1"/>
  <c r="BH573" i="1"/>
  <c r="BH574" i="1"/>
  <c r="BH575" i="1"/>
  <c r="BH576" i="1"/>
  <c r="BH577" i="1"/>
  <c r="BH578" i="1"/>
  <c r="BH579" i="1"/>
  <c r="BH580" i="1"/>
  <c r="BH581" i="1"/>
  <c r="BH582" i="1"/>
  <c r="BH583" i="1"/>
  <c r="BH584" i="1"/>
  <c r="BH585" i="1"/>
  <c r="BH586" i="1"/>
  <c r="BH587" i="1"/>
  <c r="BH588" i="1"/>
  <c r="BH589" i="1"/>
  <c r="BH590" i="1"/>
  <c r="BH591" i="1"/>
  <c r="BH592" i="1"/>
  <c r="BH593" i="1"/>
  <c r="BH594" i="1"/>
  <c r="BH595" i="1"/>
  <c r="BH596" i="1"/>
  <c r="BH597" i="1"/>
  <c r="BH598" i="1"/>
  <c r="BH599" i="1"/>
  <c r="BH600" i="1"/>
  <c r="BH601" i="1"/>
  <c r="BH602" i="1"/>
  <c r="BH603" i="1"/>
  <c r="BH604" i="1"/>
  <c r="BH605" i="1"/>
  <c r="BH606" i="1"/>
  <c r="BH607" i="1"/>
  <c r="BH608" i="1"/>
  <c r="BH609" i="1"/>
  <c r="BH610" i="1"/>
  <c r="BH611" i="1"/>
  <c r="BH612" i="1"/>
  <c r="BH613" i="1"/>
  <c r="BH614" i="1"/>
  <c r="BH615" i="1"/>
  <c r="BH616" i="1"/>
  <c r="BH617" i="1"/>
  <c r="BH618" i="1"/>
  <c r="BH619" i="1"/>
  <c r="BH620" i="1"/>
  <c r="BH621" i="1"/>
  <c r="BH622" i="1"/>
  <c r="BH623" i="1"/>
  <c r="BH624" i="1"/>
  <c r="BH625" i="1"/>
  <c r="BH626" i="1"/>
  <c r="BH627" i="1"/>
  <c r="BH628" i="1"/>
  <c r="BH629" i="1"/>
  <c r="BH630" i="1"/>
  <c r="BH631" i="1"/>
  <c r="BH632" i="1"/>
  <c r="BH633" i="1"/>
  <c r="BH634" i="1"/>
  <c r="BH635" i="1"/>
  <c r="BH636" i="1"/>
  <c r="BH637" i="1"/>
  <c r="BH638" i="1"/>
  <c r="BH639" i="1"/>
  <c r="BH640" i="1"/>
  <c r="BH641" i="1"/>
  <c r="BH642" i="1"/>
  <c r="BH643" i="1"/>
  <c r="BH644" i="1"/>
  <c r="BH645" i="1"/>
  <c r="BH646" i="1"/>
  <c r="BH647" i="1"/>
  <c r="BH648" i="1"/>
  <c r="BH649" i="1"/>
  <c r="BH650" i="1"/>
  <c r="BH651" i="1"/>
  <c r="BH652" i="1"/>
  <c r="BH653" i="1"/>
  <c r="BH654" i="1"/>
  <c r="BH655" i="1"/>
  <c r="BH656" i="1"/>
  <c r="BH657" i="1"/>
  <c r="BH658" i="1"/>
  <c r="BH659" i="1"/>
  <c r="BH660" i="1"/>
  <c r="BH661" i="1"/>
  <c r="BH662" i="1"/>
  <c r="BH663" i="1"/>
  <c r="BH664" i="1"/>
  <c r="BH665" i="1"/>
  <c r="BH666" i="1"/>
  <c r="BH667" i="1"/>
  <c r="BH668" i="1"/>
  <c r="BH669" i="1"/>
  <c r="BH670" i="1"/>
  <c r="BH671" i="1"/>
  <c r="BH672" i="1"/>
  <c r="BH673" i="1"/>
  <c r="BH674" i="1"/>
  <c r="BH675" i="1"/>
  <c r="BH676" i="1"/>
  <c r="BH677" i="1"/>
  <c r="BH678" i="1"/>
  <c r="BH679" i="1"/>
  <c r="BH680" i="1"/>
  <c r="BH681" i="1"/>
  <c r="BH682" i="1"/>
  <c r="BH683" i="1"/>
  <c r="BH684" i="1"/>
  <c r="BH685" i="1"/>
  <c r="BH686" i="1"/>
  <c r="BH687" i="1"/>
  <c r="BH688" i="1"/>
  <c r="BH689" i="1"/>
  <c r="BH690" i="1"/>
  <c r="BH691" i="1"/>
  <c r="BH692" i="1"/>
  <c r="BH693" i="1"/>
  <c r="BH694" i="1"/>
  <c r="BH695" i="1"/>
  <c r="BH696" i="1"/>
  <c r="BH697" i="1"/>
  <c r="BH698" i="1"/>
  <c r="BH699" i="1"/>
  <c r="BH700" i="1"/>
  <c r="BH701" i="1"/>
  <c r="BH702" i="1"/>
  <c r="BH703" i="1"/>
  <c r="BH704" i="1"/>
  <c r="BH705" i="1"/>
  <c r="BH706" i="1"/>
  <c r="BH707" i="1"/>
  <c r="BH708" i="1"/>
  <c r="BH709" i="1"/>
  <c r="BH710" i="1"/>
  <c r="BH711" i="1"/>
  <c r="BH712" i="1"/>
  <c r="BH713" i="1"/>
  <c r="BH714" i="1"/>
  <c r="BH715" i="1"/>
  <c r="BH716" i="1"/>
  <c r="BH717" i="1"/>
  <c r="BH718" i="1"/>
  <c r="BH719" i="1"/>
  <c r="BH720" i="1"/>
  <c r="BH721" i="1"/>
  <c r="BH722" i="1"/>
  <c r="BH723" i="1"/>
  <c r="BH724" i="1"/>
  <c r="BH725" i="1"/>
  <c r="BH726" i="1"/>
  <c r="BH727" i="1"/>
  <c r="BH728" i="1"/>
  <c r="BH729" i="1"/>
  <c r="BH730" i="1"/>
  <c r="BH731" i="1"/>
  <c r="BH732" i="1"/>
  <c r="BH733" i="1"/>
  <c r="BH734" i="1"/>
  <c r="BH735" i="1"/>
  <c r="BH736" i="1"/>
  <c r="BH737" i="1"/>
  <c r="BH738" i="1"/>
  <c r="BH739" i="1"/>
  <c r="BH740" i="1"/>
  <c r="BH741" i="1"/>
  <c r="BH742" i="1"/>
  <c r="BH743" i="1"/>
  <c r="BH744" i="1"/>
  <c r="BH745" i="1"/>
  <c r="BH746" i="1"/>
  <c r="BH747" i="1"/>
  <c r="BH748" i="1"/>
  <c r="BH749" i="1"/>
  <c r="BH750" i="1"/>
  <c r="BH751" i="1"/>
  <c r="BH752" i="1"/>
  <c r="BH753" i="1"/>
  <c r="BH754" i="1"/>
  <c r="BH755" i="1"/>
  <c r="BH756" i="1"/>
  <c r="BH757" i="1"/>
  <c r="BH758" i="1"/>
  <c r="BH759" i="1"/>
  <c r="BH760" i="1"/>
  <c r="BH761" i="1"/>
  <c r="BH762" i="1"/>
  <c r="BH763" i="1"/>
  <c r="BH764" i="1"/>
  <c r="BH765" i="1"/>
  <c r="BH766" i="1"/>
  <c r="BH767" i="1"/>
  <c r="BH768" i="1"/>
  <c r="BH769" i="1"/>
  <c r="BH770" i="1"/>
  <c r="BH771" i="1"/>
  <c r="BH772" i="1"/>
  <c r="BH773" i="1"/>
  <c r="BH774" i="1"/>
  <c r="BH775" i="1"/>
  <c r="BH776" i="1"/>
  <c r="BH777" i="1"/>
  <c r="BH778" i="1"/>
  <c r="BH779" i="1"/>
  <c r="BH780" i="1"/>
  <c r="BH781" i="1"/>
  <c r="BH782" i="1"/>
  <c r="BH783" i="1"/>
  <c r="BH784" i="1"/>
  <c r="BH785" i="1"/>
  <c r="BH786" i="1"/>
  <c r="BH787" i="1"/>
  <c r="BH788" i="1"/>
  <c r="BH789" i="1"/>
  <c r="BH790" i="1"/>
  <c r="BH791" i="1"/>
  <c r="BH792" i="1"/>
  <c r="BH793" i="1"/>
  <c r="BH794" i="1"/>
  <c r="BH795" i="1"/>
  <c r="BH796" i="1"/>
  <c r="BH797" i="1"/>
  <c r="BH798" i="1"/>
  <c r="BH799" i="1"/>
  <c r="BH800" i="1"/>
  <c r="BH801" i="1"/>
  <c r="BH802" i="1"/>
  <c r="BH803" i="1"/>
  <c r="BH804" i="1"/>
  <c r="BH805" i="1"/>
  <c r="BH806" i="1"/>
  <c r="BH807" i="1"/>
  <c r="BH808" i="1"/>
  <c r="BH809" i="1"/>
  <c r="BH810" i="1"/>
  <c r="BH811" i="1"/>
  <c r="BH812" i="1"/>
  <c r="BH813" i="1"/>
  <c r="BH814" i="1"/>
  <c r="BH815" i="1"/>
  <c r="BH816" i="1"/>
  <c r="BH817" i="1"/>
  <c r="BH818" i="1"/>
  <c r="BH819" i="1"/>
  <c r="BH820" i="1"/>
  <c r="BH821" i="1"/>
  <c r="BH822" i="1"/>
  <c r="BH823" i="1"/>
  <c r="BH824" i="1"/>
  <c r="BH825" i="1"/>
  <c r="BH826" i="1"/>
  <c r="BH827" i="1"/>
  <c r="BH828" i="1"/>
  <c r="BH829" i="1"/>
  <c r="BH830" i="1"/>
  <c r="BH831" i="1"/>
  <c r="BH832" i="1"/>
  <c r="BH833" i="1"/>
  <c r="BH834" i="1"/>
  <c r="BH835" i="1"/>
  <c r="BH836" i="1"/>
  <c r="BH837" i="1"/>
  <c r="BH838" i="1"/>
  <c r="BH839" i="1"/>
  <c r="BH840" i="1"/>
  <c r="BH841" i="1"/>
  <c r="BH842" i="1"/>
  <c r="BH843" i="1"/>
  <c r="BH844" i="1"/>
  <c r="BH845" i="1"/>
  <c r="BH846" i="1"/>
  <c r="BH847" i="1"/>
  <c r="BH848" i="1"/>
  <c r="BH849" i="1"/>
  <c r="BH850" i="1"/>
  <c r="BH851" i="1"/>
  <c r="BH852" i="1"/>
  <c r="BH853" i="1"/>
  <c r="BH854" i="1"/>
  <c r="BH855" i="1"/>
  <c r="BH856" i="1"/>
  <c r="BH857" i="1"/>
  <c r="BH858" i="1"/>
  <c r="BH859" i="1"/>
  <c r="BH860" i="1"/>
  <c r="BH861" i="1"/>
  <c r="BH862" i="1"/>
  <c r="BH863" i="1"/>
  <c r="BH864" i="1"/>
  <c r="BH865" i="1"/>
  <c r="BH866" i="1"/>
  <c r="BH867" i="1"/>
  <c r="BH868" i="1"/>
  <c r="BH869" i="1"/>
  <c r="BH870" i="1"/>
  <c r="BH871" i="1"/>
  <c r="BH872" i="1"/>
  <c r="BH873" i="1"/>
  <c r="BH874" i="1"/>
  <c r="BH875" i="1"/>
  <c r="BH876" i="1"/>
  <c r="BH877" i="1"/>
  <c r="BH878" i="1"/>
  <c r="BH879" i="1"/>
  <c r="BH880" i="1"/>
  <c r="BH881" i="1"/>
  <c r="BH882" i="1"/>
  <c r="BH883" i="1"/>
  <c r="BH884" i="1"/>
  <c r="BH885" i="1"/>
  <c r="BH886" i="1"/>
  <c r="BH887" i="1"/>
  <c r="BH888" i="1"/>
  <c r="BH889" i="1"/>
  <c r="BH890" i="1"/>
  <c r="BH891" i="1"/>
  <c r="BH892" i="1"/>
  <c r="BH893" i="1"/>
  <c r="BH894" i="1"/>
  <c r="BH895" i="1"/>
  <c r="BH896" i="1"/>
  <c r="BH897" i="1"/>
  <c r="BH898" i="1"/>
  <c r="BH899" i="1"/>
  <c r="BH900" i="1"/>
  <c r="BH901" i="1"/>
  <c r="BH902" i="1"/>
  <c r="BH903" i="1"/>
  <c r="BH904" i="1"/>
  <c r="BH905" i="1"/>
  <c r="BH906" i="1"/>
  <c r="BH907" i="1"/>
  <c r="BH908" i="1"/>
  <c r="BH909" i="1"/>
  <c r="BH910" i="1"/>
  <c r="BH911" i="1"/>
  <c r="BH912" i="1"/>
  <c r="BH913" i="1"/>
  <c r="BH914" i="1"/>
  <c r="BH915" i="1"/>
  <c r="BH916" i="1"/>
  <c r="BH917" i="1"/>
  <c r="BH918" i="1"/>
  <c r="BH919" i="1"/>
  <c r="BH920" i="1"/>
  <c r="BH921" i="1"/>
  <c r="BH922" i="1"/>
  <c r="BH923" i="1"/>
  <c r="BH924" i="1"/>
  <c r="BH925" i="1"/>
  <c r="BH926" i="1"/>
  <c r="BH927" i="1"/>
  <c r="BH928" i="1"/>
  <c r="BH929" i="1"/>
  <c r="BH930" i="1"/>
  <c r="BH931" i="1"/>
  <c r="BH932" i="1"/>
  <c r="BH933" i="1"/>
  <c r="BH934" i="1"/>
  <c r="BH935" i="1"/>
  <c r="BH936" i="1"/>
  <c r="BH937" i="1"/>
  <c r="BH938" i="1"/>
  <c r="BH939" i="1"/>
  <c r="BH940" i="1"/>
  <c r="BH941" i="1"/>
  <c r="BH942" i="1"/>
  <c r="BH943" i="1"/>
  <c r="BH944" i="1"/>
  <c r="BH945" i="1"/>
  <c r="BH946" i="1"/>
  <c r="BH947" i="1"/>
  <c r="BH948" i="1"/>
  <c r="BH949" i="1"/>
  <c r="BH950" i="1"/>
  <c r="BH951" i="1"/>
  <c r="BH952" i="1"/>
  <c r="BH953" i="1"/>
  <c r="BH954" i="1"/>
  <c r="BH955" i="1"/>
  <c r="BH956" i="1"/>
  <c r="BH957" i="1"/>
  <c r="BH958" i="1"/>
  <c r="BH959" i="1"/>
  <c r="BH960" i="1"/>
  <c r="BH961" i="1"/>
  <c r="BH962" i="1"/>
  <c r="BH963" i="1"/>
  <c r="BH964" i="1"/>
  <c r="BH965" i="1"/>
  <c r="BH966" i="1"/>
  <c r="BH967" i="1"/>
  <c r="BH968" i="1"/>
  <c r="BH969" i="1"/>
  <c r="BH970" i="1"/>
  <c r="BH971" i="1"/>
  <c r="BH972" i="1"/>
  <c r="BH973" i="1"/>
  <c r="BH974" i="1"/>
  <c r="BH975" i="1"/>
  <c r="BH976" i="1"/>
  <c r="BH977" i="1"/>
  <c r="BH978" i="1"/>
  <c r="BH979" i="1"/>
  <c r="BH980" i="1"/>
  <c r="BH981" i="1"/>
  <c r="BH982" i="1"/>
  <c r="BH983" i="1"/>
  <c r="BH984" i="1"/>
  <c r="BH985" i="1"/>
  <c r="BH986" i="1"/>
  <c r="BH987" i="1"/>
  <c r="BH988" i="1"/>
  <c r="BH989" i="1"/>
  <c r="BH990" i="1"/>
  <c r="BH991" i="1"/>
  <c r="BH992" i="1"/>
  <c r="BH993" i="1"/>
  <c r="BH994" i="1"/>
  <c r="BH995" i="1"/>
  <c r="BH996" i="1"/>
  <c r="BH997" i="1"/>
  <c r="BH998" i="1"/>
  <c r="BH999" i="1"/>
  <c r="BH1000" i="1"/>
  <c r="BH1001" i="1"/>
  <c r="BH1002" i="1"/>
  <c r="BH1003" i="1"/>
  <c r="BH1004" i="1"/>
  <c r="BH1005" i="1"/>
  <c r="BH1006" i="1"/>
  <c r="BH1007" i="1"/>
  <c r="BH1008" i="1"/>
  <c r="BH1009" i="1"/>
  <c r="BH1010" i="1"/>
  <c r="BH1011" i="1"/>
  <c r="BH1012" i="1"/>
  <c r="BH1013" i="1"/>
  <c r="BH1014" i="1"/>
  <c r="BH1015" i="1"/>
  <c r="BH1016" i="1"/>
  <c r="BH1017" i="1"/>
  <c r="BH1018" i="1"/>
  <c r="BH1019" i="1"/>
  <c r="BH1020" i="1"/>
  <c r="BH1021" i="1"/>
  <c r="BH1022" i="1"/>
  <c r="BH1023" i="1"/>
  <c r="BH1024" i="1"/>
  <c r="BH1025" i="1"/>
  <c r="BH1026" i="1"/>
  <c r="BH1027" i="1"/>
  <c r="BH1028" i="1"/>
  <c r="BH1029" i="1"/>
  <c r="BH1030" i="1"/>
  <c r="BH1031" i="1"/>
  <c r="BH1032" i="1"/>
  <c r="BH1033" i="1"/>
  <c r="BH1034" i="1"/>
  <c r="BH1035" i="1"/>
  <c r="BH1036" i="1"/>
  <c r="BH1037" i="1"/>
  <c r="BH1038" i="1"/>
  <c r="BH1039" i="1"/>
  <c r="BH1040" i="1"/>
  <c r="BH1041" i="1"/>
  <c r="BH1042" i="1"/>
  <c r="BH1043" i="1"/>
  <c r="BH1044" i="1"/>
  <c r="BH1045" i="1"/>
  <c r="BH1046" i="1"/>
  <c r="BH1047" i="1"/>
  <c r="BH1048" i="1"/>
  <c r="BH1049" i="1"/>
  <c r="BH1050" i="1"/>
  <c r="BH1051" i="1"/>
  <c r="BH1052" i="1"/>
  <c r="BH1053" i="1"/>
  <c r="BH1054" i="1"/>
  <c r="BH1055" i="1"/>
  <c r="BH1056" i="1"/>
  <c r="BH1057" i="1"/>
  <c r="BH1058" i="1"/>
  <c r="BH1059" i="1"/>
  <c r="BH1060" i="1"/>
  <c r="BH1061" i="1"/>
  <c r="BH1062" i="1"/>
  <c r="BH1063" i="1"/>
  <c r="BH1064" i="1"/>
  <c r="BH1065" i="1"/>
  <c r="BH1066" i="1"/>
  <c r="BH1067" i="1"/>
  <c r="BH1068" i="1"/>
  <c r="BH1069" i="1"/>
  <c r="BH1070" i="1"/>
  <c r="BH1071" i="1"/>
  <c r="BH1072" i="1"/>
  <c r="BH1073" i="1"/>
  <c r="BH1074" i="1"/>
  <c r="BH1075" i="1"/>
  <c r="BH1076" i="1"/>
  <c r="BH1077" i="1"/>
  <c r="BH1078" i="1"/>
  <c r="BH1079" i="1"/>
  <c r="BH1080" i="1"/>
  <c r="BH1081" i="1"/>
  <c r="BH1082" i="1"/>
  <c r="BH1083" i="1"/>
  <c r="BH1084" i="1"/>
  <c r="BH1085" i="1"/>
  <c r="BH1086" i="1"/>
  <c r="BH1087" i="1"/>
  <c r="BH1088" i="1"/>
  <c r="BH1089" i="1"/>
  <c r="BH1090" i="1"/>
  <c r="BH1091" i="1"/>
  <c r="BH1092" i="1"/>
  <c r="BH1093" i="1"/>
  <c r="BH1094" i="1"/>
  <c r="BH1095" i="1"/>
  <c r="BH1096" i="1"/>
  <c r="BH1097" i="1"/>
  <c r="BH1098" i="1"/>
  <c r="BH1099" i="1"/>
  <c r="BH1100" i="1"/>
  <c r="BH1101" i="1"/>
  <c r="BH1102" i="1"/>
  <c r="BH1103" i="1"/>
  <c r="BH1104" i="1"/>
  <c r="BH1105" i="1"/>
  <c r="BH1106" i="1"/>
  <c r="BH1107" i="1"/>
  <c r="BH1108" i="1"/>
  <c r="BH1109" i="1"/>
  <c r="BH1110" i="1"/>
  <c r="BH1111" i="1"/>
  <c r="BH1112" i="1"/>
  <c r="BH1113" i="1"/>
  <c r="BH1114" i="1"/>
  <c r="BH1115" i="1"/>
  <c r="BH1116" i="1"/>
  <c r="BH1117" i="1"/>
  <c r="BH1118" i="1"/>
  <c r="BH1119" i="1"/>
  <c r="BH1120" i="1"/>
  <c r="BH1121" i="1"/>
  <c r="BH1122" i="1"/>
  <c r="BH1123" i="1"/>
  <c r="BH1124" i="1"/>
  <c r="BH1125" i="1"/>
  <c r="BH1126" i="1"/>
  <c r="BH1127" i="1"/>
  <c r="BH1128" i="1"/>
  <c r="BH1129" i="1"/>
  <c r="BH1130" i="1"/>
  <c r="BH1131" i="1"/>
  <c r="BH1132" i="1"/>
  <c r="BH1133" i="1"/>
  <c r="BH1134" i="1"/>
  <c r="BH1135" i="1"/>
  <c r="BH1136" i="1"/>
  <c r="BH1137" i="1"/>
  <c r="BH1138" i="1"/>
  <c r="BH1139" i="1"/>
  <c r="BH1140" i="1"/>
  <c r="BH1141" i="1"/>
  <c r="BH1142" i="1"/>
  <c r="BH1143" i="1"/>
  <c r="BH1144" i="1"/>
  <c r="BH1145" i="1"/>
  <c r="BH1146" i="1"/>
  <c r="BH1147" i="1"/>
  <c r="BH1148" i="1"/>
  <c r="BH1149" i="1"/>
  <c r="BH1150" i="1"/>
  <c r="BH1151" i="1"/>
  <c r="BH1152" i="1"/>
  <c r="BH1153" i="1"/>
  <c r="BH1154" i="1"/>
  <c r="BH1155" i="1"/>
  <c r="BH1156" i="1"/>
  <c r="BH1157" i="1"/>
  <c r="BH1158" i="1"/>
  <c r="BH1159" i="1"/>
  <c r="BH1160" i="1"/>
  <c r="BH1161" i="1"/>
  <c r="BH1162" i="1"/>
  <c r="BH1163" i="1"/>
  <c r="BH1164" i="1"/>
  <c r="BH1165" i="1"/>
  <c r="BH1166" i="1"/>
  <c r="BH1167" i="1"/>
  <c r="BH1168" i="1"/>
  <c r="BH1169" i="1"/>
  <c r="BH1170" i="1"/>
  <c r="BH1171" i="1"/>
  <c r="BH1172" i="1"/>
  <c r="BH1173" i="1"/>
  <c r="BH1174" i="1"/>
  <c r="BH1175" i="1"/>
  <c r="BH1176" i="1"/>
  <c r="BH1177" i="1"/>
  <c r="BH1178" i="1"/>
  <c r="BH1179" i="1"/>
  <c r="BH1180" i="1"/>
  <c r="BH1181" i="1"/>
  <c r="BH1182" i="1"/>
  <c r="BH1183" i="1"/>
  <c r="BH1184" i="1"/>
  <c r="BH1185" i="1"/>
  <c r="BH1186" i="1"/>
  <c r="BH1187" i="1"/>
  <c r="BH1188" i="1"/>
  <c r="BH1189" i="1"/>
  <c r="BH1190" i="1"/>
  <c r="BH1191" i="1"/>
  <c r="BH1192" i="1"/>
  <c r="BH1193" i="1"/>
  <c r="BH1194" i="1"/>
  <c r="BH1195" i="1"/>
  <c r="BH1196" i="1"/>
  <c r="BH1197" i="1"/>
  <c r="BH1198" i="1"/>
  <c r="BH1199" i="1"/>
  <c r="BH1200" i="1"/>
  <c r="BH1201" i="1"/>
  <c r="BH1202" i="1"/>
  <c r="BH1203" i="1"/>
  <c r="BH1204" i="1"/>
  <c r="BH1205" i="1"/>
  <c r="BH5" i="1"/>
  <c r="BF6" i="1"/>
  <c r="BF7" i="1"/>
  <c r="BF8" i="1"/>
  <c r="BF9" i="1"/>
  <c r="BF10" i="1"/>
  <c r="BF11" i="1"/>
  <c r="BF12" i="1"/>
  <c r="BF13" i="1"/>
  <c r="BF14" i="1"/>
  <c r="BF15" i="1"/>
  <c r="BF16" i="1"/>
  <c r="BF17" i="1"/>
  <c r="BF18" i="1"/>
  <c r="BF19" i="1"/>
  <c r="BF20" i="1"/>
  <c r="BF21" i="1"/>
  <c r="BF22" i="1"/>
  <c r="BF23" i="1"/>
  <c r="BF24" i="1"/>
  <c r="BF25" i="1"/>
  <c r="BF26" i="1"/>
  <c r="BF27" i="1"/>
  <c r="BF28" i="1"/>
  <c r="BF29" i="1"/>
  <c r="BF30" i="1"/>
  <c r="BF31" i="1"/>
  <c r="BF32" i="1"/>
  <c r="BF33" i="1"/>
  <c r="BF34" i="1"/>
  <c r="BF35" i="1"/>
  <c r="BF36" i="1"/>
  <c r="BF37" i="1"/>
  <c r="BF38" i="1"/>
  <c r="BF39" i="1"/>
  <c r="BF40" i="1"/>
  <c r="BF41" i="1"/>
  <c r="BF42" i="1"/>
  <c r="BF43" i="1"/>
  <c r="BF44" i="1"/>
  <c r="BF45" i="1"/>
  <c r="BF46" i="1"/>
  <c r="BF47" i="1"/>
  <c r="BF48" i="1"/>
  <c r="BF49" i="1"/>
  <c r="BF50" i="1"/>
  <c r="BF51" i="1"/>
  <c r="BF52" i="1"/>
  <c r="BF53" i="1"/>
  <c r="BF54" i="1"/>
  <c r="BF55" i="1"/>
  <c r="BF56" i="1"/>
  <c r="BF57" i="1"/>
  <c r="BF58" i="1"/>
  <c r="BF59" i="1"/>
  <c r="BF60" i="1"/>
  <c r="BF61" i="1"/>
  <c r="BF62" i="1"/>
  <c r="BF63" i="1"/>
  <c r="BF64" i="1"/>
  <c r="BF65" i="1"/>
  <c r="BF66" i="1"/>
  <c r="BF67" i="1"/>
  <c r="BF68" i="1"/>
  <c r="BF69" i="1"/>
  <c r="BF70" i="1"/>
  <c r="BF71" i="1"/>
  <c r="BF72" i="1"/>
  <c r="BF73" i="1"/>
  <c r="BF74" i="1"/>
  <c r="BF75" i="1"/>
  <c r="BF76" i="1"/>
  <c r="BF77" i="1"/>
  <c r="BF78" i="1"/>
  <c r="BF79" i="1"/>
  <c r="BF80" i="1"/>
  <c r="BF81" i="1"/>
  <c r="BF82" i="1"/>
  <c r="BF83" i="1"/>
  <c r="BF84" i="1"/>
  <c r="BF85" i="1"/>
  <c r="BF86" i="1"/>
  <c r="BF87" i="1"/>
  <c r="BF88" i="1"/>
  <c r="BF89" i="1"/>
  <c r="BF90" i="1"/>
  <c r="BF91" i="1"/>
  <c r="BF92" i="1"/>
  <c r="BF93" i="1"/>
  <c r="BF94" i="1"/>
  <c r="BF95" i="1"/>
  <c r="BF96" i="1"/>
  <c r="BF97" i="1"/>
  <c r="BF98" i="1"/>
  <c r="BF99" i="1"/>
  <c r="BF100" i="1"/>
  <c r="BF101" i="1"/>
  <c r="BF102" i="1"/>
  <c r="BF103" i="1"/>
  <c r="BF104" i="1"/>
  <c r="BF105" i="1"/>
  <c r="BF106" i="1"/>
  <c r="BF107" i="1"/>
  <c r="BF108" i="1"/>
  <c r="BF109" i="1"/>
  <c r="BF110" i="1"/>
  <c r="BF111" i="1"/>
  <c r="BF112" i="1"/>
  <c r="BF113" i="1"/>
  <c r="BF114" i="1"/>
  <c r="BF115" i="1"/>
  <c r="BF116" i="1"/>
  <c r="BF117" i="1"/>
  <c r="BF118" i="1"/>
  <c r="BF119" i="1"/>
  <c r="BF120" i="1"/>
  <c r="BF121" i="1"/>
  <c r="BF122" i="1"/>
  <c r="BF123" i="1"/>
  <c r="BF124" i="1"/>
  <c r="BF125" i="1"/>
  <c r="BF126" i="1"/>
  <c r="BF127" i="1"/>
  <c r="BF128" i="1"/>
  <c r="BF129" i="1"/>
  <c r="BF130" i="1"/>
  <c r="BF131" i="1"/>
  <c r="BF132" i="1"/>
  <c r="BF133" i="1"/>
  <c r="BF134" i="1"/>
  <c r="BF135" i="1"/>
  <c r="BF136" i="1"/>
  <c r="BF137" i="1"/>
  <c r="BF138" i="1"/>
  <c r="BF139" i="1"/>
  <c r="BF140" i="1"/>
  <c r="BF141" i="1"/>
  <c r="BF142" i="1"/>
  <c r="BF143" i="1"/>
  <c r="BF144" i="1"/>
  <c r="BF145" i="1"/>
  <c r="BF146" i="1"/>
  <c r="BF147" i="1"/>
  <c r="BF148" i="1"/>
  <c r="BF149" i="1"/>
  <c r="BF150" i="1"/>
  <c r="BF151" i="1"/>
  <c r="BF152" i="1"/>
  <c r="BF153" i="1"/>
  <c r="BF154" i="1"/>
  <c r="BF155" i="1"/>
  <c r="BF156" i="1"/>
  <c r="BF157" i="1"/>
  <c r="BF158" i="1"/>
  <c r="BF159" i="1"/>
  <c r="BF160" i="1"/>
  <c r="BF161" i="1"/>
  <c r="BF162" i="1"/>
  <c r="BF163" i="1"/>
  <c r="BF164" i="1"/>
  <c r="BF165" i="1"/>
  <c r="BF166" i="1"/>
  <c r="BF167" i="1"/>
  <c r="BF168" i="1"/>
  <c r="BF169" i="1"/>
  <c r="BF170" i="1"/>
  <c r="BF171" i="1"/>
  <c r="BF172" i="1"/>
  <c r="BF173" i="1"/>
  <c r="BF174" i="1"/>
  <c r="BF175" i="1"/>
  <c r="BF176" i="1"/>
  <c r="BF177" i="1"/>
  <c r="BF178" i="1"/>
  <c r="BF179" i="1"/>
  <c r="BF180" i="1"/>
  <c r="BF181" i="1"/>
  <c r="BF182" i="1"/>
  <c r="BF183" i="1"/>
  <c r="BF184" i="1"/>
  <c r="BF185" i="1"/>
  <c r="BF186" i="1"/>
  <c r="BF187" i="1"/>
  <c r="BF188" i="1"/>
  <c r="BF189" i="1"/>
  <c r="BF190" i="1"/>
  <c r="BF191" i="1"/>
  <c r="BF192" i="1"/>
  <c r="BF193" i="1"/>
  <c r="BF194" i="1"/>
  <c r="BF195" i="1"/>
  <c r="BF196" i="1"/>
  <c r="BF197" i="1"/>
  <c r="BF198" i="1"/>
  <c r="BF199" i="1"/>
  <c r="BF200" i="1"/>
  <c r="BF201" i="1"/>
  <c r="BF202" i="1"/>
  <c r="BF203" i="1"/>
  <c r="BF204" i="1"/>
  <c r="BF205" i="1"/>
  <c r="BF206" i="1"/>
  <c r="BF207" i="1"/>
  <c r="BF208" i="1"/>
  <c r="BF209" i="1"/>
  <c r="BF210" i="1"/>
  <c r="BF211" i="1"/>
  <c r="BF212" i="1"/>
  <c r="BF213" i="1"/>
  <c r="BF214" i="1"/>
  <c r="BF215" i="1"/>
  <c r="BF216" i="1"/>
  <c r="BF217" i="1"/>
  <c r="BF218" i="1"/>
  <c r="BF219" i="1"/>
  <c r="BF220" i="1"/>
  <c r="BF221" i="1"/>
  <c r="BF222" i="1"/>
  <c r="BF223" i="1"/>
  <c r="BF224" i="1"/>
  <c r="BF225" i="1"/>
  <c r="BF226" i="1"/>
  <c r="BF227" i="1"/>
  <c r="BF228" i="1"/>
  <c r="BF229" i="1"/>
  <c r="BF230" i="1"/>
  <c r="BF231" i="1"/>
  <c r="BF232" i="1"/>
  <c r="BF233" i="1"/>
  <c r="BF234" i="1"/>
  <c r="BF235" i="1"/>
  <c r="BF236" i="1"/>
  <c r="BF237" i="1"/>
  <c r="BF238" i="1"/>
  <c r="BF239" i="1"/>
  <c r="BF240" i="1"/>
  <c r="BF241" i="1"/>
  <c r="BF242" i="1"/>
  <c r="BF243" i="1"/>
  <c r="BF244" i="1"/>
  <c r="BF245" i="1"/>
  <c r="BF246" i="1"/>
  <c r="BF247" i="1"/>
  <c r="BF248" i="1"/>
  <c r="BF249" i="1"/>
  <c r="BF250" i="1"/>
  <c r="BF251" i="1"/>
  <c r="BF252" i="1"/>
  <c r="BF253" i="1"/>
  <c r="BF254" i="1"/>
  <c r="BF255" i="1"/>
  <c r="BF256" i="1"/>
  <c r="BF257" i="1"/>
  <c r="BF258" i="1"/>
  <c r="BF259" i="1"/>
  <c r="BF260" i="1"/>
  <c r="BF261" i="1"/>
  <c r="BF262" i="1"/>
  <c r="BF263" i="1"/>
  <c r="BF264" i="1"/>
  <c r="BF265" i="1"/>
  <c r="BF266" i="1"/>
  <c r="BF267" i="1"/>
  <c r="BF268" i="1"/>
  <c r="BF269" i="1"/>
  <c r="BF270" i="1"/>
  <c r="BF271" i="1"/>
  <c r="BF272" i="1"/>
  <c r="BF273" i="1"/>
  <c r="BF274" i="1"/>
  <c r="BF275" i="1"/>
  <c r="BF276" i="1"/>
  <c r="BF277" i="1"/>
  <c r="BF278" i="1"/>
  <c r="BF279" i="1"/>
  <c r="BF280" i="1"/>
  <c r="BF281" i="1"/>
  <c r="BF282" i="1"/>
  <c r="BF283" i="1"/>
  <c r="BF284" i="1"/>
  <c r="BF285" i="1"/>
  <c r="BF286" i="1"/>
  <c r="BF287" i="1"/>
  <c r="BF288" i="1"/>
  <c r="BF289" i="1"/>
  <c r="BF290" i="1"/>
  <c r="BF291" i="1"/>
  <c r="BF292" i="1"/>
  <c r="BF293" i="1"/>
  <c r="BF294" i="1"/>
  <c r="BF295" i="1"/>
  <c r="BF296" i="1"/>
  <c r="BF297" i="1"/>
  <c r="BF298" i="1"/>
  <c r="BF299" i="1"/>
  <c r="BF300" i="1"/>
  <c r="BF301" i="1"/>
  <c r="BF302" i="1"/>
  <c r="BF303" i="1"/>
  <c r="BF304" i="1"/>
  <c r="BF305" i="1"/>
  <c r="BF306" i="1"/>
  <c r="BF307" i="1"/>
  <c r="BF308" i="1"/>
  <c r="BF309" i="1"/>
  <c r="BF310" i="1"/>
  <c r="BF311" i="1"/>
  <c r="BF312" i="1"/>
  <c r="BF313" i="1"/>
  <c r="BF314" i="1"/>
  <c r="BF315" i="1"/>
  <c r="BF316" i="1"/>
  <c r="BF317" i="1"/>
  <c r="BF318" i="1"/>
  <c r="BF319" i="1"/>
  <c r="BF320" i="1"/>
  <c r="BF321" i="1"/>
  <c r="BF322" i="1"/>
  <c r="BF323" i="1"/>
  <c r="BF324" i="1"/>
  <c r="BF325" i="1"/>
  <c r="BF326" i="1"/>
  <c r="BF327" i="1"/>
  <c r="BF328" i="1"/>
  <c r="BF329" i="1"/>
  <c r="BF330" i="1"/>
  <c r="BF331" i="1"/>
  <c r="BF332" i="1"/>
  <c r="BF333" i="1"/>
  <c r="BF334" i="1"/>
  <c r="BF335" i="1"/>
  <c r="BF336" i="1"/>
  <c r="BF337" i="1"/>
  <c r="BF338" i="1"/>
  <c r="BF339" i="1"/>
  <c r="BF340" i="1"/>
  <c r="BF341" i="1"/>
  <c r="BF342" i="1"/>
  <c r="BF343" i="1"/>
  <c r="BF344" i="1"/>
  <c r="BF345" i="1"/>
  <c r="BF346" i="1"/>
  <c r="BF347" i="1"/>
  <c r="BF348" i="1"/>
  <c r="BF349" i="1"/>
  <c r="BF350" i="1"/>
  <c r="BF351" i="1"/>
  <c r="BF352" i="1"/>
  <c r="BF353" i="1"/>
  <c r="BF354" i="1"/>
  <c r="BF355" i="1"/>
  <c r="BF356" i="1"/>
  <c r="BF357" i="1"/>
  <c r="BF358" i="1"/>
  <c r="BF359" i="1"/>
  <c r="BF360" i="1"/>
  <c r="BF361" i="1"/>
  <c r="BF362" i="1"/>
  <c r="BF363" i="1"/>
  <c r="BF364" i="1"/>
  <c r="BF365" i="1"/>
  <c r="BF366" i="1"/>
  <c r="BF367" i="1"/>
  <c r="BF368" i="1"/>
  <c r="BF369" i="1"/>
  <c r="BF370" i="1"/>
  <c r="BF371" i="1"/>
  <c r="BF372" i="1"/>
  <c r="BF373" i="1"/>
  <c r="BF374" i="1"/>
  <c r="BF375" i="1"/>
  <c r="BF376" i="1"/>
  <c r="BF377" i="1"/>
  <c r="BF378" i="1"/>
  <c r="BF379" i="1"/>
  <c r="BF380" i="1"/>
  <c r="BF381" i="1"/>
  <c r="BF382" i="1"/>
  <c r="BF383" i="1"/>
  <c r="BF384" i="1"/>
  <c r="BF385" i="1"/>
  <c r="BF386" i="1"/>
  <c r="BF387" i="1"/>
  <c r="BF388" i="1"/>
  <c r="BF389" i="1"/>
  <c r="BF390" i="1"/>
  <c r="BF391" i="1"/>
  <c r="BF392" i="1"/>
  <c r="BF393" i="1"/>
  <c r="BF394" i="1"/>
  <c r="BF395" i="1"/>
  <c r="BF396" i="1"/>
  <c r="BF397" i="1"/>
  <c r="BF398" i="1"/>
  <c r="BF399" i="1"/>
  <c r="BF400" i="1"/>
  <c r="BF401" i="1"/>
  <c r="BF402" i="1"/>
  <c r="BF403" i="1"/>
  <c r="BF404" i="1"/>
  <c r="BF405" i="1"/>
  <c r="BF406" i="1"/>
  <c r="BF407" i="1"/>
  <c r="BF408" i="1"/>
  <c r="BF409" i="1"/>
  <c r="BF410" i="1"/>
  <c r="BF411" i="1"/>
  <c r="BF412" i="1"/>
  <c r="BF413" i="1"/>
  <c r="BF414" i="1"/>
  <c r="BF415" i="1"/>
  <c r="BF416" i="1"/>
  <c r="BF417" i="1"/>
  <c r="BF418" i="1"/>
  <c r="BF419" i="1"/>
  <c r="BF420" i="1"/>
  <c r="BF421" i="1"/>
  <c r="BF422" i="1"/>
  <c r="BF423" i="1"/>
  <c r="BF424" i="1"/>
  <c r="BF425" i="1"/>
  <c r="BF426" i="1"/>
  <c r="BF427" i="1"/>
  <c r="BF428" i="1"/>
  <c r="BF429" i="1"/>
  <c r="BF430" i="1"/>
  <c r="BF431" i="1"/>
  <c r="BF432" i="1"/>
  <c r="BF433" i="1"/>
  <c r="BF434" i="1"/>
  <c r="BF435" i="1"/>
  <c r="BF436" i="1"/>
  <c r="BF437" i="1"/>
  <c r="BF438" i="1"/>
  <c r="BF439" i="1"/>
  <c r="BF440" i="1"/>
  <c r="BF441" i="1"/>
  <c r="BF442" i="1"/>
  <c r="BF443" i="1"/>
  <c r="BF444" i="1"/>
  <c r="BF445" i="1"/>
  <c r="BF446" i="1"/>
  <c r="BF447" i="1"/>
  <c r="BF448" i="1"/>
  <c r="BF449" i="1"/>
  <c r="BF450" i="1"/>
  <c r="BF451" i="1"/>
  <c r="BF452" i="1"/>
  <c r="BF453" i="1"/>
  <c r="BF454" i="1"/>
  <c r="BF455" i="1"/>
  <c r="BF456" i="1"/>
  <c r="BF457" i="1"/>
  <c r="BF458" i="1"/>
  <c r="BF459" i="1"/>
  <c r="BF460" i="1"/>
  <c r="BF461" i="1"/>
  <c r="BF462" i="1"/>
  <c r="BF463" i="1"/>
  <c r="BF464" i="1"/>
  <c r="BF465" i="1"/>
  <c r="BF466" i="1"/>
  <c r="BF467" i="1"/>
  <c r="BF468" i="1"/>
  <c r="BF469" i="1"/>
  <c r="BF470" i="1"/>
  <c r="BF471" i="1"/>
  <c r="BF472" i="1"/>
  <c r="BF473" i="1"/>
  <c r="BF474" i="1"/>
  <c r="BF475" i="1"/>
  <c r="BF476" i="1"/>
  <c r="BF477" i="1"/>
  <c r="BF478" i="1"/>
  <c r="BF479" i="1"/>
  <c r="BF480" i="1"/>
  <c r="BF481" i="1"/>
  <c r="BF482" i="1"/>
  <c r="BF483" i="1"/>
  <c r="BF484" i="1"/>
  <c r="BF485" i="1"/>
  <c r="BF486" i="1"/>
  <c r="BF487" i="1"/>
  <c r="BF488" i="1"/>
  <c r="BF489" i="1"/>
  <c r="BF490" i="1"/>
  <c r="BF491" i="1"/>
  <c r="BF492" i="1"/>
  <c r="BF493" i="1"/>
  <c r="BF494" i="1"/>
  <c r="BF495" i="1"/>
  <c r="BF496" i="1"/>
  <c r="BF497" i="1"/>
  <c r="BF498" i="1"/>
  <c r="BF499" i="1"/>
  <c r="BF500" i="1"/>
  <c r="BF501" i="1"/>
  <c r="BF502" i="1"/>
  <c r="BF503" i="1"/>
  <c r="BF504" i="1"/>
  <c r="BF505" i="1"/>
  <c r="BF506" i="1"/>
  <c r="BF507" i="1"/>
  <c r="BF508" i="1"/>
  <c r="BF509" i="1"/>
  <c r="BF510" i="1"/>
  <c r="BF511" i="1"/>
  <c r="BF512" i="1"/>
  <c r="BF513" i="1"/>
  <c r="BF514" i="1"/>
  <c r="BF515" i="1"/>
  <c r="BF516" i="1"/>
  <c r="BF517" i="1"/>
  <c r="BF518" i="1"/>
  <c r="BF519" i="1"/>
  <c r="BF520" i="1"/>
  <c r="BF521" i="1"/>
  <c r="BF522" i="1"/>
  <c r="BF523" i="1"/>
  <c r="BF524" i="1"/>
  <c r="BF525" i="1"/>
  <c r="BF526" i="1"/>
  <c r="BF527" i="1"/>
  <c r="BF528" i="1"/>
  <c r="BF529" i="1"/>
  <c r="BF530" i="1"/>
  <c r="BF531" i="1"/>
  <c r="BF532" i="1"/>
  <c r="BF533" i="1"/>
  <c r="BF534" i="1"/>
  <c r="BF535" i="1"/>
  <c r="BF536" i="1"/>
  <c r="BF537" i="1"/>
  <c r="BF538" i="1"/>
  <c r="BF539" i="1"/>
  <c r="BF540" i="1"/>
  <c r="BF541" i="1"/>
  <c r="BF542" i="1"/>
  <c r="BF543" i="1"/>
  <c r="BF544" i="1"/>
  <c r="BF545" i="1"/>
  <c r="BF546" i="1"/>
  <c r="BF547" i="1"/>
  <c r="BF548" i="1"/>
  <c r="BF549" i="1"/>
  <c r="BF550" i="1"/>
  <c r="BF551" i="1"/>
  <c r="BF552" i="1"/>
  <c r="BF553" i="1"/>
  <c r="BF554" i="1"/>
  <c r="BF555" i="1"/>
  <c r="BF556" i="1"/>
  <c r="BF557" i="1"/>
  <c r="BF558" i="1"/>
  <c r="BF559" i="1"/>
  <c r="BF560" i="1"/>
  <c r="BF561" i="1"/>
  <c r="BF562" i="1"/>
  <c r="BF563" i="1"/>
  <c r="BF564" i="1"/>
  <c r="BF565" i="1"/>
  <c r="BF566" i="1"/>
  <c r="BF567" i="1"/>
  <c r="BF568" i="1"/>
  <c r="BF569" i="1"/>
  <c r="BF570" i="1"/>
  <c r="BF571" i="1"/>
  <c r="BF572" i="1"/>
  <c r="BF573" i="1"/>
  <c r="BF574" i="1"/>
  <c r="BF575" i="1"/>
  <c r="BF576" i="1"/>
  <c r="BF577" i="1"/>
  <c r="BF578" i="1"/>
  <c r="BF579" i="1"/>
  <c r="BF580" i="1"/>
  <c r="BF581" i="1"/>
  <c r="BF582" i="1"/>
  <c r="BF583" i="1"/>
  <c r="BF584" i="1"/>
  <c r="BF585" i="1"/>
  <c r="BF586" i="1"/>
  <c r="BF587" i="1"/>
  <c r="BF588" i="1"/>
  <c r="BF589" i="1"/>
  <c r="BF590" i="1"/>
  <c r="BF591" i="1"/>
  <c r="BF592" i="1"/>
  <c r="BF593" i="1"/>
  <c r="BF594" i="1"/>
  <c r="BF595" i="1"/>
  <c r="BF596" i="1"/>
  <c r="BF597" i="1"/>
  <c r="BF598" i="1"/>
  <c r="BF599" i="1"/>
  <c r="BF600" i="1"/>
  <c r="BF601" i="1"/>
  <c r="BF602" i="1"/>
  <c r="BF603" i="1"/>
  <c r="BF604" i="1"/>
  <c r="BF605" i="1"/>
  <c r="BF606" i="1"/>
  <c r="BF607" i="1"/>
  <c r="BF608" i="1"/>
  <c r="BF609" i="1"/>
  <c r="BF610" i="1"/>
  <c r="BF611" i="1"/>
  <c r="BF612" i="1"/>
  <c r="BF613" i="1"/>
  <c r="BF614" i="1"/>
  <c r="BF615" i="1"/>
  <c r="BF616" i="1"/>
  <c r="BF617" i="1"/>
  <c r="BF618" i="1"/>
  <c r="BF619" i="1"/>
  <c r="BF620" i="1"/>
  <c r="BF621" i="1"/>
  <c r="BF622" i="1"/>
  <c r="BF623" i="1"/>
  <c r="BF624" i="1"/>
  <c r="BF625" i="1"/>
  <c r="BF626" i="1"/>
  <c r="BF627" i="1"/>
  <c r="BF628" i="1"/>
  <c r="BF629" i="1"/>
  <c r="BF630" i="1"/>
  <c r="BF631" i="1"/>
  <c r="BF632" i="1"/>
  <c r="BF633" i="1"/>
  <c r="BF634" i="1"/>
  <c r="BF635" i="1"/>
  <c r="BF636" i="1"/>
  <c r="BF637" i="1"/>
  <c r="BF638" i="1"/>
  <c r="BF639" i="1"/>
  <c r="BF640" i="1"/>
  <c r="BF641" i="1"/>
  <c r="BF642" i="1"/>
  <c r="BF643" i="1"/>
  <c r="BF644" i="1"/>
  <c r="BF645" i="1"/>
  <c r="BF646" i="1"/>
  <c r="BF647" i="1"/>
  <c r="BF648" i="1"/>
  <c r="BF649" i="1"/>
  <c r="BF650" i="1"/>
  <c r="BF651" i="1"/>
  <c r="BF652" i="1"/>
  <c r="BF653" i="1"/>
  <c r="BF654" i="1"/>
  <c r="BF655" i="1"/>
  <c r="BF656" i="1"/>
  <c r="BF657" i="1"/>
  <c r="BF658" i="1"/>
  <c r="BF659" i="1"/>
  <c r="BF660" i="1"/>
  <c r="BF661" i="1"/>
  <c r="BF662" i="1"/>
  <c r="BF663" i="1"/>
  <c r="BF664" i="1"/>
  <c r="BF665" i="1"/>
  <c r="BF666" i="1"/>
  <c r="BF667" i="1"/>
  <c r="BF668" i="1"/>
  <c r="BF669" i="1"/>
  <c r="BF670" i="1"/>
  <c r="BF671" i="1"/>
  <c r="BF672" i="1"/>
  <c r="BF673" i="1"/>
  <c r="BF674" i="1"/>
  <c r="BF675" i="1"/>
  <c r="BF676" i="1"/>
  <c r="BF677" i="1"/>
  <c r="BF678" i="1"/>
  <c r="BF679" i="1"/>
  <c r="BF680" i="1"/>
  <c r="BF681" i="1"/>
  <c r="BF682" i="1"/>
  <c r="BF683" i="1"/>
  <c r="BF684" i="1"/>
  <c r="BF685" i="1"/>
  <c r="BF686" i="1"/>
  <c r="BF687" i="1"/>
  <c r="BF688" i="1"/>
  <c r="BF689" i="1"/>
  <c r="BF690" i="1"/>
  <c r="BF691" i="1"/>
  <c r="BF692" i="1"/>
  <c r="BF693" i="1"/>
  <c r="BF694" i="1"/>
  <c r="BF695" i="1"/>
  <c r="BF696" i="1"/>
  <c r="BF697" i="1"/>
  <c r="BF698" i="1"/>
  <c r="BF699" i="1"/>
  <c r="BF700" i="1"/>
  <c r="BF701" i="1"/>
  <c r="BF702" i="1"/>
  <c r="BF703" i="1"/>
  <c r="BF704" i="1"/>
  <c r="BF705" i="1"/>
  <c r="BF706" i="1"/>
  <c r="BF707" i="1"/>
  <c r="BF708" i="1"/>
  <c r="BF709" i="1"/>
  <c r="BF710" i="1"/>
  <c r="BF711" i="1"/>
  <c r="BF712" i="1"/>
  <c r="BF713" i="1"/>
  <c r="BF714" i="1"/>
  <c r="BF715" i="1"/>
  <c r="BF716" i="1"/>
  <c r="BF717" i="1"/>
  <c r="BF718" i="1"/>
  <c r="BF719" i="1"/>
  <c r="BF720" i="1"/>
  <c r="BF721" i="1"/>
  <c r="BF722" i="1"/>
  <c r="BF723" i="1"/>
  <c r="BF724" i="1"/>
  <c r="BF725" i="1"/>
  <c r="BF726" i="1"/>
  <c r="BF727" i="1"/>
  <c r="BF728" i="1"/>
  <c r="BF729" i="1"/>
  <c r="BF730" i="1"/>
  <c r="BF731" i="1"/>
  <c r="BF732" i="1"/>
  <c r="BF733" i="1"/>
  <c r="BF734" i="1"/>
  <c r="BF735" i="1"/>
  <c r="BF736" i="1"/>
  <c r="BF737" i="1"/>
  <c r="BF738" i="1"/>
  <c r="BF739" i="1"/>
  <c r="BF740" i="1"/>
  <c r="BF741" i="1"/>
  <c r="BF742" i="1"/>
  <c r="BF743" i="1"/>
  <c r="BF744" i="1"/>
  <c r="BF745" i="1"/>
  <c r="BF746" i="1"/>
  <c r="BF747" i="1"/>
  <c r="BF748" i="1"/>
  <c r="BF749" i="1"/>
  <c r="BF750" i="1"/>
  <c r="BF751" i="1"/>
  <c r="BF752" i="1"/>
  <c r="BF753" i="1"/>
  <c r="BF754" i="1"/>
  <c r="BF755" i="1"/>
  <c r="BF756" i="1"/>
  <c r="BF757" i="1"/>
  <c r="BF758" i="1"/>
  <c r="BF759" i="1"/>
  <c r="BF760" i="1"/>
  <c r="BF761" i="1"/>
  <c r="BF762" i="1"/>
  <c r="BF763" i="1"/>
  <c r="BF764" i="1"/>
  <c r="BF765" i="1"/>
  <c r="BF766" i="1"/>
  <c r="BF767" i="1"/>
  <c r="BF768" i="1"/>
  <c r="BF769" i="1"/>
  <c r="BF770" i="1"/>
  <c r="BF771" i="1"/>
  <c r="BF772" i="1"/>
  <c r="BF773" i="1"/>
  <c r="BF774" i="1"/>
  <c r="BF775" i="1"/>
  <c r="BF776" i="1"/>
  <c r="BF777" i="1"/>
  <c r="BF778" i="1"/>
  <c r="BF779" i="1"/>
  <c r="BF780" i="1"/>
  <c r="BF781" i="1"/>
  <c r="BF782" i="1"/>
  <c r="BF783" i="1"/>
  <c r="BF784" i="1"/>
  <c r="BF785" i="1"/>
  <c r="BF786" i="1"/>
  <c r="BF787" i="1"/>
  <c r="BF788" i="1"/>
  <c r="BF789" i="1"/>
  <c r="BF790" i="1"/>
  <c r="BF791" i="1"/>
  <c r="BF792" i="1"/>
  <c r="BF793" i="1"/>
  <c r="BF794" i="1"/>
  <c r="BF795" i="1"/>
  <c r="BF796" i="1"/>
  <c r="BF797" i="1"/>
  <c r="BF798" i="1"/>
  <c r="BF799" i="1"/>
  <c r="BF800" i="1"/>
  <c r="BF801" i="1"/>
  <c r="BF802" i="1"/>
  <c r="BF803" i="1"/>
  <c r="BF804" i="1"/>
  <c r="BF805" i="1"/>
  <c r="BF806" i="1"/>
  <c r="BF807" i="1"/>
  <c r="BF808" i="1"/>
  <c r="BF809" i="1"/>
  <c r="BF810" i="1"/>
  <c r="BF811" i="1"/>
  <c r="BF812" i="1"/>
  <c r="BF813" i="1"/>
  <c r="BF814" i="1"/>
  <c r="BF815" i="1"/>
  <c r="BF816" i="1"/>
  <c r="BF817" i="1"/>
  <c r="BF818" i="1"/>
  <c r="BF819" i="1"/>
  <c r="BF820" i="1"/>
  <c r="BF821" i="1"/>
  <c r="BF822" i="1"/>
  <c r="BF823" i="1"/>
  <c r="BF824" i="1"/>
  <c r="BF825" i="1"/>
  <c r="BF826" i="1"/>
  <c r="BF827" i="1"/>
  <c r="BF828" i="1"/>
  <c r="BF829" i="1"/>
  <c r="BF830" i="1"/>
  <c r="BF831" i="1"/>
  <c r="BF832" i="1"/>
  <c r="BF833" i="1"/>
  <c r="BF834" i="1"/>
  <c r="BF835" i="1"/>
  <c r="BF836" i="1"/>
  <c r="BF837" i="1"/>
  <c r="BF838" i="1"/>
  <c r="BF839" i="1"/>
  <c r="BF840" i="1"/>
  <c r="BF841" i="1"/>
  <c r="BF842" i="1"/>
  <c r="BF843" i="1"/>
  <c r="BF844" i="1"/>
  <c r="BF845" i="1"/>
  <c r="BF846" i="1"/>
  <c r="BF847" i="1"/>
  <c r="BF848" i="1"/>
  <c r="BF849" i="1"/>
  <c r="BF850" i="1"/>
  <c r="BF851" i="1"/>
  <c r="BF852" i="1"/>
  <c r="BF853" i="1"/>
  <c r="BF854" i="1"/>
  <c r="BF855" i="1"/>
  <c r="BF856" i="1"/>
  <c r="BF857" i="1"/>
  <c r="BF858" i="1"/>
  <c r="BF859" i="1"/>
  <c r="BF860" i="1"/>
  <c r="BF861" i="1"/>
  <c r="BF862" i="1"/>
  <c r="BF863" i="1"/>
  <c r="BF864" i="1"/>
  <c r="BF865" i="1"/>
  <c r="BF866" i="1"/>
  <c r="BF867" i="1"/>
  <c r="BF868" i="1"/>
  <c r="BF869" i="1"/>
  <c r="BF870" i="1"/>
  <c r="BF871" i="1"/>
  <c r="BF872" i="1"/>
  <c r="BF873" i="1"/>
  <c r="BF874" i="1"/>
  <c r="BF875" i="1"/>
  <c r="BF876" i="1"/>
  <c r="BF877" i="1"/>
  <c r="BF878" i="1"/>
  <c r="BF879" i="1"/>
  <c r="BF880" i="1"/>
  <c r="BF881" i="1"/>
  <c r="BF882" i="1"/>
  <c r="BF883" i="1"/>
  <c r="BF884" i="1"/>
  <c r="BF885" i="1"/>
  <c r="BF886" i="1"/>
  <c r="BF887" i="1"/>
  <c r="BF888" i="1"/>
  <c r="BF889" i="1"/>
  <c r="BF890" i="1"/>
  <c r="BF891" i="1"/>
  <c r="BF892" i="1"/>
  <c r="BF893" i="1"/>
  <c r="BF894" i="1"/>
  <c r="BF895" i="1"/>
  <c r="BF896" i="1"/>
  <c r="BF897" i="1"/>
  <c r="BF898" i="1"/>
  <c r="BF899" i="1"/>
  <c r="BF900" i="1"/>
  <c r="BF901" i="1"/>
  <c r="BF902" i="1"/>
  <c r="BF903" i="1"/>
  <c r="BF904" i="1"/>
  <c r="BF905" i="1"/>
  <c r="BF906" i="1"/>
  <c r="BF907" i="1"/>
  <c r="BF908" i="1"/>
  <c r="BF909" i="1"/>
  <c r="BF910" i="1"/>
  <c r="BF911" i="1"/>
  <c r="BF912" i="1"/>
  <c r="BF913" i="1"/>
  <c r="BF914" i="1"/>
  <c r="BF915" i="1"/>
  <c r="BF916" i="1"/>
  <c r="BF917" i="1"/>
  <c r="BF918" i="1"/>
  <c r="BF919" i="1"/>
  <c r="BF920" i="1"/>
  <c r="BF921" i="1"/>
  <c r="BF922" i="1"/>
  <c r="BF923" i="1"/>
  <c r="BF924" i="1"/>
  <c r="BF925" i="1"/>
  <c r="BF926" i="1"/>
  <c r="BF927" i="1"/>
  <c r="BF928" i="1"/>
  <c r="BF929" i="1"/>
  <c r="BF930" i="1"/>
  <c r="BF931" i="1"/>
  <c r="BF932" i="1"/>
  <c r="BF933" i="1"/>
  <c r="BF934" i="1"/>
  <c r="BF935" i="1"/>
  <c r="BF936" i="1"/>
  <c r="BF937" i="1"/>
  <c r="BF938" i="1"/>
  <c r="BF939" i="1"/>
  <c r="BF940" i="1"/>
  <c r="BF941" i="1"/>
  <c r="BF942" i="1"/>
  <c r="BF943" i="1"/>
  <c r="BF944" i="1"/>
  <c r="BF945" i="1"/>
  <c r="BF946" i="1"/>
  <c r="BF947" i="1"/>
  <c r="BF948" i="1"/>
  <c r="BF949" i="1"/>
  <c r="BF950" i="1"/>
  <c r="BF951" i="1"/>
  <c r="BF952" i="1"/>
  <c r="BF953" i="1"/>
  <c r="BF954" i="1"/>
  <c r="BF955" i="1"/>
  <c r="BF956" i="1"/>
  <c r="BF957" i="1"/>
  <c r="BF958" i="1"/>
  <c r="BF959" i="1"/>
  <c r="BF960" i="1"/>
  <c r="BF961" i="1"/>
  <c r="BF962" i="1"/>
  <c r="BF963" i="1"/>
  <c r="BF964" i="1"/>
  <c r="BF965" i="1"/>
  <c r="BF966" i="1"/>
  <c r="BF967" i="1"/>
  <c r="BF968" i="1"/>
  <c r="BF969" i="1"/>
  <c r="BF970" i="1"/>
  <c r="BF971" i="1"/>
  <c r="BF972" i="1"/>
  <c r="BF973" i="1"/>
  <c r="BF974" i="1"/>
  <c r="BF975" i="1"/>
  <c r="BF976" i="1"/>
  <c r="BF977" i="1"/>
  <c r="BF978" i="1"/>
  <c r="BF979" i="1"/>
  <c r="BF980" i="1"/>
  <c r="BF981" i="1"/>
  <c r="BF982" i="1"/>
  <c r="BF983" i="1"/>
  <c r="BF984" i="1"/>
  <c r="BF985" i="1"/>
  <c r="BF986" i="1"/>
  <c r="BF987" i="1"/>
  <c r="BF988" i="1"/>
  <c r="BF989" i="1"/>
  <c r="BF990" i="1"/>
  <c r="BF991" i="1"/>
  <c r="BF992" i="1"/>
  <c r="BF993" i="1"/>
  <c r="BF994" i="1"/>
  <c r="BF995" i="1"/>
  <c r="BF996" i="1"/>
  <c r="BF997" i="1"/>
  <c r="BF998" i="1"/>
  <c r="BF999" i="1"/>
  <c r="BF1000" i="1"/>
  <c r="BF1001" i="1"/>
  <c r="BF1002" i="1"/>
  <c r="BF1003" i="1"/>
  <c r="BF1004" i="1"/>
  <c r="BF1005" i="1"/>
  <c r="BF1006" i="1"/>
  <c r="BF1007" i="1"/>
  <c r="BF1008" i="1"/>
  <c r="BF1009" i="1"/>
  <c r="BF1010" i="1"/>
  <c r="BF1011" i="1"/>
  <c r="BF1012" i="1"/>
  <c r="BF1013" i="1"/>
  <c r="BF1014" i="1"/>
  <c r="BF1015" i="1"/>
  <c r="BF1016" i="1"/>
  <c r="BF1017" i="1"/>
  <c r="BF1018" i="1"/>
  <c r="BF1019" i="1"/>
  <c r="BF1020" i="1"/>
  <c r="BF1021" i="1"/>
  <c r="BF1022" i="1"/>
  <c r="BF1023" i="1"/>
  <c r="BF1024" i="1"/>
  <c r="BF1025" i="1"/>
  <c r="BF1026" i="1"/>
  <c r="BF1027" i="1"/>
  <c r="BF1028" i="1"/>
  <c r="BF1029" i="1"/>
  <c r="BF1030" i="1"/>
  <c r="BF1031" i="1"/>
  <c r="BF1032" i="1"/>
  <c r="BF1033" i="1"/>
  <c r="BF1034" i="1"/>
  <c r="BF1035" i="1"/>
  <c r="BF1036" i="1"/>
  <c r="BF1037" i="1"/>
  <c r="BF1038" i="1"/>
  <c r="BF1039" i="1"/>
  <c r="BF1040" i="1"/>
  <c r="BF1041" i="1"/>
  <c r="BF1042" i="1"/>
  <c r="BF1043" i="1"/>
  <c r="BF1044" i="1"/>
  <c r="BF1045" i="1"/>
  <c r="BF1046" i="1"/>
  <c r="BF1047" i="1"/>
  <c r="BF1048" i="1"/>
  <c r="BF1049" i="1"/>
  <c r="BF1050" i="1"/>
  <c r="BF1051" i="1"/>
  <c r="BF1052" i="1"/>
  <c r="BF1053" i="1"/>
  <c r="BF1054" i="1"/>
  <c r="BF1055" i="1"/>
  <c r="BF1056" i="1"/>
  <c r="BF1057" i="1"/>
  <c r="BF1058" i="1"/>
  <c r="BF1059" i="1"/>
  <c r="BF1060" i="1"/>
  <c r="BF1061" i="1"/>
  <c r="BF1062" i="1"/>
  <c r="BF1063" i="1"/>
  <c r="BF1064" i="1"/>
  <c r="BF1065" i="1"/>
  <c r="BF1066" i="1"/>
  <c r="BF1067" i="1"/>
  <c r="BF1068" i="1"/>
  <c r="BF1069" i="1"/>
  <c r="BF1070" i="1"/>
  <c r="BF1071" i="1"/>
  <c r="BF1072" i="1"/>
  <c r="BF1073" i="1"/>
  <c r="BF1074" i="1"/>
  <c r="BF1075" i="1"/>
  <c r="BF1076" i="1"/>
  <c r="BF1077" i="1"/>
  <c r="BF1078" i="1"/>
  <c r="BF1079" i="1"/>
  <c r="BF1080" i="1"/>
  <c r="BF1081" i="1"/>
  <c r="BF1082" i="1"/>
  <c r="BF1083" i="1"/>
  <c r="BF1084" i="1"/>
  <c r="BF1085" i="1"/>
  <c r="BF1086" i="1"/>
  <c r="BF1087" i="1"/>
  <c r="BF1088" i="1"/>
  <c r="BF1089" i="1"/>
  <c r="BF1090" i="1"/>
  <c r="BF1091" i="1"/>
  <c r="BF1092" i="1"/>
  <c r="BF1093" i="1"/>
  <c r="BF1094" i="1"/>
  <c r="BF1095" i="1"/>
  <c r="BF1096" i="1"/>
  <c r="BF1097" i="1"/>
  <c r="BF1098" i="1"/>
  <c r="BF1099" i="1"/>
  <c r="BF1100" i="1"/>
  <c r="BF1101" i="1"/>
  <c r="BF1102" i="1"/>
  <c r="BF1103" i="1"/>
  <c r="BF1104" i="1"/>
  <c r="BF1105" i="1"/>
  <c r="BF1106" i="1"/>
  <c r="BF1107" i="1"/>
  <c r="BF1108" i="1"/>
  <c r="BF1109" i="1"/>
  <c r="BF1110" i="1"/>
  <c r="BF1111" i="1"/>
  <c r="BF1112" i="1"/>
  <c r="BF1113" i="1"/>
  <c r="BF1114" i="1"/>
  <c r="BF1115" i="1"/>
  <c r="BF1116" i="1"/>
  <c r="BF1117" i="1"/>
  <c r="BF1118" i="1"/>
  <c r="BF1119" i="1"/>
  <c r="BF1120" i="1"/>
  <c r="BF1121" i="1"/>
  <c r="BF1122" i="1"/>
  <c r="BF1123" i="1"/>
  <c r="BF1124" i="1"/>
  <c r="BF1125" i="1"/>
  <c r="BF1126" i="1"/>
  <c r="BF1127" i="1"/>
  <c r="BF1128" i="1"/>
  <c r="BF1129" i="1"/>
  <c r="BF1130" i="1"/>
  <c r="BF1131" i="1"/>
  <c r="BF1132" i="1"/>
  <c r="BF1133" i="1"/>
  <c r="BF1134" i="1"/>
  <c r="BF1135" i="1"/>
  <c r="BF1136" i="1"/>
  <c r="BF1137" i="1"/>
  <c r="BF1138" i="1"/>
  <c r="BF1139" i="1"/>
  <c r="BF1140" i="1"/>
  <c r="BF1141" i="1"/>
  <c r="BF1142" i="1"/>
  <c r="BF1143" i="1"/>
  <c r="BF1144" i="1"/>
  <c r="BF1145" i="1"/>
  <c r="BF1146" i="1"/>
  <c r="BF1147" i="1"/>
  <c r="BF1148" i="1"/>
  <c r="BF1149" i="1"/>
  <c r="BF1150" i="1"/>
  <c r="BF1151" i="1"/>
  <c r="BF1152" i="1"/>
  <c r="BF1153" i="1"/>
  <c r="BF1154" i="1"/>
  <c r="BF1155" i="1"/>
  <c r="BF1156" i="1"/>
  <c r="BF1157" i="1"/>
  <c r="BF1158" i="1"/>
  <c r="BF1159" i="1"/>
  <c r="BF1160" i="1"/>
  <c r="BF1161" i="1"/>
  <c r="BF1162" i="1"/>
  <c r="BF1163" i="1"/>
  <c r="BF1164" i="1"/>
  <c r="BF1165" i="1"/>
  <c r="BF1166" i="1"/>
  <c r="BF1167" i="1"/>
  <c r="BF1168" i="1"/>
  <c r="BF1169" i="1"/>
  <c r="BF1170" i="1"/>
  <c r="BF1171" i="1"/>
  <c r="BF1172" i="1"/>
  <c r="BF1173" i="1"/>
  <c r="BF1174" i="1"/>
  <c r="BF1175" i="1"/>
  <c r="BF1176" i="1"/>
  <c r="BF1177" i="1"/>
  <c r="BF1178" i="1"/>
  <c r="BF1179" i="1"/>
  <c r="BF1180" i="1"/>
  <c r="BF1181" i="1"/>
  <c r="BF1182" i="1"/>
  <c r="BF1183" i="1"/>
  <c r="BF1184" i="1"/>
  <c r="BF1185" i="1"/>
  <c r="BF1186" i="1"/>
  <c r="BF1187" i="1"/>
  <c r="BF1188" i="1"/>
  <c r="BF1189" i="1"/>
  <c r="BF1190" i="1"/>
  <c r="BF1191" i="1"/>
  <c r="BF1192" i="1"/>
  <c r="BF1193" i="1"/>
  <c r="BF1194" i="1"/>
  <c r="BF1195" i="1"/>
  <c r="BF1196" i="1"/>
  <c r="BF1197" i="1"/>
  <c r="BF1198" i="1"/>
  <c r="BF1199" i="1"/>
  <c r="BF1200" i="1"/>
  <c r="BF1201" i="1"/>
  <c r="BF1202" i="1"/>
  <c r="BF1203" i="1"/>
  <c r="BF1204" i="1"/>
  <c r="BF1205" i="1"/>
  <c r="BF5" i="1"/>
  <c r="BD6" i="1"/>
  <c r="BD7" i="1"/>
  <c r="BD8" i="1"/>
  <c r="BD9" i="1"/>
  <c r="BD10" i="1"/>
  <c r="BD11" i="1"/>
  <c r="BD12" i="1"/>
  <c r="BD13" i="1"/>
  <c r="BD14" i="1"/>
  <c r="BD15" i="1"/>
  <c r="BD16" i="1"/>
  <c r="BD17" i="1"/>
  <c r="BD18" i="1"/>
  <c r="BD19" i="1"/>
  <c r="BD20" i="1"/>
  <c r="BD21" i="1"/>
  <c r="BD22" i="1"/>
  <c r="BD23" i="1"/>
  <c r="BD24" i="1"/>
  <c r="BD25" i="1"/>
  <c r="BD26" i="1"/>
  <c r="BD27" i="1"/>
  <c r="BD28" i="1"/>
  <c r="BD29" i="1"/>
  <c r="BD30" i="1"/>
  <c r="BD31" i="1"/>
  <c r="BD32" i="1"/>
  <c r="BD33" i="1"/>
  <c r="BD34" i="1"/>
  <c r="BD35" i="1"/>
  <c r="BD36" i="1"/>
  <c r="BD37" i="1"/>
  <c r="BD38" i="1"/>
  <c r="BD39" i="1"/>
  <c r="BD40" i="1"/>
  <c r="BD41" i="1"/>
  <c r="BD42" i="1"/>
  <c r="BD43" i="1"/>
  <c r="BD44" i="1"/>
  <c r="BD45" i="1"/>
  <c r="BD46" i="1"/>
  <c r="BD47" i="1"/>
  <c r="BD48" i="1"/>
  <c r="BD49" i="1"/>
  <c r="BD50" i="1"/>
  <c r="BD51" i="1"/>
  <c r="BD52" i="1"/>
  <c r="BD53" i="1"/>
  <c r="BD54" i="1"/>
  <c r="BD55" i="1"/>
  <c r="BD56" i="1"/>
  <c r="BD57" i="1"/>
  <c r="BD58" i="1"/>
  <c r="BD59" i="1"/>
  <c r="BD60" i="1"/>
  <c r="BD61" i="1"/>
  <c r="BD62" i="1"/>
  <c r="BD63" i="1"/>
  <c r="BD64" i="1"/>
  <c r="BD65" i="1"/>
  <c r="BD66" i="1"/>
  <c r="BD67" i="1"/>
  <c r="BD68" i="1"/>
  <c r="BD69" i="1"/>
  <c r="BD70" i="1"/>
  <c r="BD71" i="1"/>
  <c r="BD72" i="1"/>
  <c r="BD73" i="1"/>
  <c r="BD74" i="1"/>
  <c r="BD75" i="1"/>
  <c r="BD76" i="1"/>
  <c r="BD77" i="1"/>
  <c r="BD78" i="1"/>
  <c r="BD79" i="1"/>
  <c r="BD80" i="1"/>
  <c r="BD81" i="1"/>
  <c r="BD82" i="1"/>
  <c r="BD83" i="1"/>
  <c r="BD84" i="1"/>
  <c r="BD85" i="1"/>
  <c r="BD86" i="1"/>
  <c r="BD87" i="1"/>
  <c r="BD88" i="1"/>
  <c r="BD89" i="1"/>
  <c r="BD90" i="1"/>
  <c r="BD91" i="1"/>
  <c r="BD92" i="1"/>
  <c r="BD93" i="1"/>
  <c r="BD94" i="1"/>
  <c r="BD95" i="1"/>
  <c r="BD96" i="1"/>
  <c r="BD97" i="1"/>
  <c r="BD98" i="1"/>
  <c r="BD99" i="1"/>
  <c r="BD100" i="1"/>
  <c r="BD101" i="1"/>
  <c r="BD102" i="1"/>
  <c r="BD103" i="1"/>
  <c r="BD104" i="1"/>
  <c r="BD105" i="1"/>
  <c r="BD106" i="1"/>
  <c r="BD107" i="1"/>
  <c r="BD108" i="1"/>
  <c r="BD109" i="1"/>
  <c r="BD110" i="1"/>
  <c r="BD111" i="1"/>
  <c r="BD112" i="1"/>
  <c r="BD113" i="1"/>
  <c r="BD114" i="1"/>
  <c r="BD115" i="1"/>
  <c r="BD116" i="1"/>
  <c r="BD117" i="1"/>
  <c r="BD118" i="1"/>
  <c r="BD119" i="1"/>
  <c r="BD120" i="1"/>
  <c r="BD121" i="1"/>
  <c r="BD122" i="1"/>
  <c r="BD123" i="1"/>
  <c r="BD124" i="1"/>
  <c r="BD125" i="1"/>
  <c r="BD126" i="1"/>
  <c r="BD127" i="1"/>
  <c r="BD128" i="1"/>
  <c r="BD129" i="1"/>
  <c r="BD130" i="1"/>
  <c r="BD131" i="1"/>
  <c r="BD132" i="1"/>
  <c r="BD133" i="1"/>
  <c r="BD134" i="1"/>
  <c r="BD135" i="1"/>
  <c r="BD136" i="1"/>
  <c r="BD137" i="1"/>
  <c r="BD138" i="1"/>
  <c r="BD139" i="1"/>
  <c r="BD140" i="1"/>
  <c r="BD141" i="1"/>
  <c r="BD142" i="1"/>
  <c r="BD143" i="1"/>
  <c r="BD144" i="1"/>
  <c r="BD145" i="1"/>
  <c r="BD146" i="1"/>
  <c r="BD147" i="1"/>
  <c r="BD148" i="1"/>
  <c r="BD149" i="1"/>
  <c r="BD150" i="1"/>
  <c r="BD151" i="1"/>
  <c r="BD152" i="1"/>
  <c r="BD153" i="1"/>
  <c r="BD154" i="1"/>
  <c r="BD155" i="1"/>
  <c r="BD156" i="1"/>
  <c r="BD157" i="1"/>
  <c r="BD158" i="1"/>
  <c r="BD159" i="1"/>
  <c r="BD160" i="1"/>
  <c r="BD161" i="1"/>
  <c r="BD162" i="1"/>
  <c r="BD163" i="1"/>
  <c r="BD164" i="1"/>
  <c r="BD165" i="1"/>
  <c r="BD166" i="1"/>
  <c r="BD167" i="1"/>
  <c r="BD168" i="1"/>
  <c r="BD169" i="1"/>
  <c r="BD170" i="1"/>
  <c r="BD171" i="1"/>
  <c r="BD172" i="1"/>
  <c r="BD173" i="1"/>
  <c r="BD174" i="1"/>
  <c r="BD175" i="1"/>
  <c r="BD176" i="1"/>
  <c r="BD177" i="1"/>
  <c r="BD178" i="1"/>
  <c r="BD179" i="1"/>
  <c r="BD180" i="1"/>
  <c r="BD181" i="1"/>
  <c r="BD182" i="1"/>
  <c r="BD183" i="1"/>
  <c r="BD184" i="1"/>
  <c r="BD185" i="1"/>
  <c r="BD186" i="1"/>
  <c r="BD187" i="1"/>
  <c r="BD188" i="1"/>
  <c r="BD189" i="1"/>
  <c r="BD190" i="1"/>
  <c r="BD191" i="1"/>
  <c r="BD192" i="1"/>
  <c r="BD193" i="1"/>
  <c r="BD194" i="1"/>
  <c r="BD195" i="1"/>
  <c r="BD196" i="1"/>
  <c r="BD197" i="1"/>
  <c r="BD198" i="1"/>
  <c r="BD199" i="1"/>
  <c r="BD200" i="1"/>
  <c r="BD201" i="1"/>
  <c r="BD202" i="1"/>
  <c r="BD203" i="1"/>
  <c r="BD204" i="1"/>
  <c r="BD205" i="1"/>
  <c r="BD206" i="1"/>
  <c r="BD207" i="1"/>
  <c r="BD208" i="1"/>
  <c r="BD209" i="1"/>
  <c r="BD210" i="1"/>
  <c r="BD211" i="1"/>
  <c r="BD212" i="1"/>
  <c r="BD213" i="1"/>
  <c r="BD214" i="1"/>
  <c r="BD215" i="1"/>
  <c r="BD216" i="1"/>
  <c r="BD217" i="1"/>
  <c r="BD218" i="1"/>
  <c r="BD219" i="1"/>
  <c r="BD220" i="1"/>
  <c r="BD221" i="1"/>
  <c r="BD222" i="1"/>
  <c r="BD223" i="1"/>
  <c r="BD224" i="1"/>
  <c r="BD225" i="1"/>
  <c r="BD226" i="1"/>
  <c r="BD227" i="1"/>
  <c r="BD228" i="1"/>
  <c r="BD229" i="1"/>
  <c r="BD230" i="1"/>
  <c r="BD231" i="1"/>
  <c r="BD232" i="1"/>
  <c r="BD233" i="1"/>
  <c r="BD234" i="1"/>
  <c r="BD235" i="1"/>
  <c r="BD236" i="1"/>
  <c r="BD237" i="1"/>
  <c r="BD238" i="1"/>
  <c r="BD239" i="1"/>
  <c r="BD240" i="1"/>
  <c r="BD241" i="1"/>
  <c r="BD242" i="1"/>
  <c r="BD243" i="1"/>
  <c r="BD244" i="1"/>
  <c r="BD245" i="1"/>
  <c r="BD246" i="1"/>
  <c r="BD247" i="1"/>
  <c r="BD248" i="1"/>
  <c r="BD249" i="1"/>
  <c r="BD250" i="1"/>
  <c r="BD251" i="1"/>
  <c r="BD252" i="1"/>
  <c r="BD253" i="1"/>
  <c r="BD254" i="1"/>
  <c r="BD255" i="1"/>
  <c r="BD256" i="1"/>
  <c r="BD257" i="1"/>
  <c r="BD258" i="1"/>
  <c r="BD259" i="1"/>
  <c r="BD260" i="1"/>
  <c r="BD261" i="1"/>
  <c r="BD262" i="1"/>
  <c r="BD263" i="1"/>
  <c r="BD264" i="1"/>
  <c r="BD265" i="1"/>
  <c r="BD266" i="1"/>
  <c r="BD267" i="1"/>
  <c r="BD268" i="1"/>
  <c r="BD269" i="1"/>
  <c r="BD270" i="1"/>
  <c r="BD271" i="1"/>
  <c r="BD272" i="1"/>
  <c r="BD273" i="1"/>
  <c r="BD274" i="1"/>
  <c r="BD275" i="1"/>
  <c r="BD276" i="1"/>
  <c r="BD277" i="1"/>
  <c r="BD278" i="1"/>
  <c r="BD279" i="1"/>
  <c r="BD280" i="1"/>
  <c r="BD281" i="1"/>
  <c r="BD282" i="1"/>
  <c r="BD283" i="1"/>
  <c r="BD284" i="1"/>
  <c r="BD285" i="1"/>
  <c r="BD286" i="1"/>
  <c r="BD287" i="1"/>
  <c r="BD288" i="1"/>
  <c r="BD289" i="1"/>
  <c r="BD290" i="1"/>
  <c r="BD291" i="1"/>
  <c r="BD292" i="1"/>
  <c r="BD293" i="1"/>
  <c r="BD294" i="1"/>
  <c r="BD295" i="1"/>
  <c r="BD296" i="1"/>
  <c r="BD297" i="1"/>
  <c r="BD298" i="1"/>
  <c r="BD299" i="1"/>
  <c r="BD300" i="1"/>
  <c r="BD301" i="1"/>
  <c r="BD302" i="1"/>
  <c r="BD303" i="1"/>
  <c r="BD304" i="1"/>
  <c r="BD305" i="1"/>
  <c r="BD306" i="1"/>
  <c r="BD307" i="1"/>
  <c r="BD308" i="1"/>
  <c r="BD309" i="1"/>
  <c r="BD310" i="1"/>
  <c r="BD311" i="1"/>
  <c r="BD312" i="1"/>
  <c r="BD313" i="1"/>
  <c r="BD314" i="1"/>
  <c r="BD315" i="1"/>
  <c r="BD316" i="1"/>
  <c r="BD317" i="1"/>
  <c r="BD318" i="1"/>
  <c r="BD319" i="1"/>
  <c r="BD320" i="1"/>
  <c r="BD321" i="1"/>
  <c r="BD322" i="1"/>
  <c r="BD323" i="1"/>
  <c r="BD324" i="1"/>
  <c r="BD325" i="1"/>
  <c r="BD326" i="1"/>
  <c r="BD327" i="1"/>
  <c r="BD328" i="1"/>
  <c r="BD329" i="1"/>
  <c r="BD330" i="1"/>
  <c r="BD331" i="1"/>
  <c r="BD332" i="1"/>
  <c r="BD333" i="1"/>
  <c r="BD334" i="1"/>
  <c r="BD335" i="1"/>
  <c r="BD336" i="1"/>
  <c r="BD337" i="1"/>
  <c r="BD338" i="1"/>
  <c r="BD339" i="1"/>
  <c r="BD340" i="1"/>
  <c r="BD341" i="1"/>
  <c r="BD342" i="1"/>
  <c r="BD343" i="1"/>
  <c r="BD344" i="1"/>
  <c r="BD345" i="1"/>
  <c r="BD346" i="1"/>
  <c r="BD347" i="1"/>
  <c r="BD348" i="1"/>
  <c r="BD349" i="1"/>
  <c r="BD350" i="1"/>
  <c r="BD351" i="1"/>
  <c r="BD352" i="1"/>
  <c r="BD353" i="1"/>
  <c r="BD354" i="1"/>
  <c r="BD355" i="1"/>
  <c r="BD356" i="1"/>
  <c r="BD357" i="1"/>
  <c r="BD358" i="1"/>
  <c r="BD359" i="1"/>
  <c r="BD360" i="1"/>
  <c r="BD361" i="1"/>
  <c r="BD362" i="1"/>
  <c r="BD363" i="1"/>
  <c r="BD364" i="1"/>
  <c r="BD365" i="1"/>
  <c r="BD366" i="1"/>
  <c r="BD367" i="1"/>
  <c r="BD368" i="1"/>
  <c r="BD369" i="1"/>
  <c r="BD370" i="1"/>
  <c r="BD371" i="1"/>
  <c r="BD372" i="1"/>
  <c r="BD373" i="1"/>
  <c r="BD374" i="1"/>
  <c r="BD375" i="1"/>
  <c r="BD376" i="1"/>
  <c r="BD377" i="1"/>
  <c r="BD378" i="1"/>
  <c r="BD379" i="1"/>
  <c r="BD380" i="1"/>
  <c r="BD381" i="1"/>
  <c r="BD382" i="1"/>
  <c r="BD383" i="1"/>
  <c r="BD384" i="1"/>
  <c r="BD385" i="1"/>
  <c r="BD386" i="1"/>
  <c r="BD387" i="1"/>
  <c r="BD388" i="1"/>
  <c r="BD389" i="1"/>
  <c r="BD390" i="1"/>
  <c r="BD391" i="1"/>
  <c r="BD392" i="1"/>
  <c r="BD393" i="1"/>
  <c r="BD394" i="1"/>
  <c r="BD395" i="1"/>
  <c r="BD396" i="1"/>
  <c r="BD397" i="1"/>
  <c r="BD398" i="1"/>
  <c r="BD399" i="1"/>
  <c r="BD400" i="1"/>
  <c r="BD401" i="1"/>
  <c r="BD402" i="1"/>
  <c r="BD403" i="1"/>
  <c r="BD404" i="1"/>
  <c r="BD405" i="1"/>
  <c r="BD406" i="1"/>
  <c r="BD407" i="1"/>
  <c r="BD408" i="1"/>
  <c r="BD409" i="1"/>
  <c r="BD410" i="1"/>
  <c r="BD411" i="1"/>
  <c r="BD412" i="1"/>
  <c r="BD413" i="1"/>
  <c r="BD414" i="1"/>
  <c r="BD415" i="1"/>
  <c r="BD416" i="1"/>
  <c r="BD417" i="1"/>
  <c r="BD418" i="1"/>
  <c r="BD419" i="1"/>
  <c r="BD420" i="1"/>
  <c r="BD421" i="1"/>
  <c r="BD422" i="1"/>
  <c r="BD423" i="1"/>
  <c r="BD424" i="1"/>
  <c r="BD425" i="1"/>
  <c r="BD426" i="1"/>
  <c r="BD427" i="1"/>
  <c r="BD428" i="1"/>
  <c r="BD429" i="1"/>
  <c r="BD430" i="1"/>
  <c r="BD431" i="1"/>
  <c r="BD432" i="1"/>
  <c r="BD433" i="1"/>
  <c r="BD434" i="1"/>
  <c r="BD435" i="1"/>
  <c r="BD436" i="1"/>
  <c r="BD437" i="1"/>
  <c r="BD438" i="1"/>
  <c r="BD439" i="1"/>
  <c r="BD440" i="1"/>
  <c r="BD441" i="1"/>
  <c r="BD442" i="1"/>
  <c r="BD443" i="1"/>
  <c r="BD444" i="1"/>
  <c r="BD445" i="1"/>
  <c r="BD446" i="1"/>
  <c r="BD447" i="1"/>
  <c r="BD448" i="1"/>
  <c r="BD449" i="1"/>
  <c r="BD450" i="1"/>
  <c r="BD451" i="1"/>
  <c r="BD452" i="1"/>
  <c r="BD453" i="1"/>
  <c r="BD454" i="1"/>
  <c r="BD455" i="1"/>
  <c r="BD456" i="1"/>
  <c r="BD457" i="1"/>
  <c r="BD458" i="1"/>
  <c r="BD459" i="1"/>
  <c r="BD460" i="1"/>
  <c r="BD461" i="1"/>
  <c r="BD462" i="1"/>
  <c r="BD463" i="1"/>
  <c r="BD464" i="1"/>
  <c r="BD465" i="1"/>
  <c r="BD466" i="1"/>
  <c r="BD467" i="1"/>
  <c r="BD468" i="1"/>
  <c r="BD469" i="1"/>
  <c r="BD470" i="1"/>
  <c r="BD471" i="1"/>
  <c r="BD472" i="1"/>
  <c r="BD473" i="1"/>
  <c r="BD474" i="1"/>
  <c r="BD475" i="1"/>
  <c r="BD476" i="1"/>
  <c r="BD477" i="1"/>
  <c r="BD478" i="1"/>
  <c r="BD479" i="1"/>
  <c r="BD480" i="1"/>
  <c r="BD481" i="1"/>
  <c r="BD482" i="1"/>
  <c r="BD483" i="1"/>
  <c r="BD484" i="1"/>
  <c r="BD485" i="1"/>
  <c r="BD486" i="1"/>
  <c r="BD487" i="1"/>
  <c r="BD488" i="1"/>
  <c r="BD489" i="1"/>
  <c r="BD490" i="1"/>
  <c r="BD491" i="1"/>
  <c r="BD492" i="1"/>
  <c r="BD493" i="1"/>
  <c r="BD494" i="1"/>
  <c r="BD495" i="1"/>
  <c r="BD496" i="1"/>
  <c r="BD497" i="1"/>
  <c r="BD498" i="1"/>
  <c r="BD499" i="1"/>
  <c r="BD500" i="1"/>
  <c r="BD501" i="1"/>
  <c r="BD502" i="1"/>
  <c r="BD503" i="1"/>
  <c r="BD504" i="1"/>
  <c r="BD505" i="1"/>
  <c r="BD506" i="1"/>
  <c r="BD507" i="1"/>
  <c r="BD508" i="1"/>
  <c r="BD509" i="1"/>
  <c r="BD510" i="1"/>
  <c r="BD511" i="1"/>
  <c r="BD512" i="1"/>
  <c r="BD513" i="1"/>
  <c r="BD514" i="1"/>
  <c r="BD515" i="1"/>
  <c r="BD516" i="1"/>
  <c r="BD517" i="1"/>
  <c r="BD518" i="1"/>
  <c r="BD519" i="1"/>
  <c r="BD520" i="1"/>
  <c r="BD521" i="1"/>
  <c r="BD522" i="1"/>
  <c r="BD523" i="1"/>
  <c r="BD524" i="1"/>
  <c r="BD525" i="1"/>
  <c r="BD526" i="1"/>
  <c r="BD527" i="1"/>
  <c r="BD528" i="1"/>
  <c r="BD529" i="1"/>
  <c r="BD530" i="1"/>
  <c r="BD531" i="1"/>
  <c r="BD532" i="1"/>
  <c r="BD533" i="1"/>
  <c r="BD534" i="1"/>
  <c r="BD535" i="1"/>
  <c r="BD536" i="1"/>
  <c r="BD537" i="1"/>
  <c r="BD538" i="1"/>
  <c r="BD539" i="1"/>
  <c r="BD540" i="1"/>
  <c r="BD541" i="1"/>
  <c r="BD542" i="1"/>
  <c r="BD543" i="1"/>
  <c r="BD544" i="1"/>
  <c r="BD545" i="1"/>
  <c r="BD546" i="1"/>
  <c r="BD547" i="1"/>
  <c r="BD548" i="1"/>
  <c r="BD549" i="1"/>
  <c r="BD550" i="1"/>
  <c r="BD551" i="1"/>
  <c r="BD552" i="1"/>
  <c r="BD553" i="1"/>
  <c r="BD554" i="1"/>
  <c r="BD555" i="1"/>
  <c r="BD556" i="1"/>
  <c r="BD557" i="1"/>
  <c r="BD558" i="1"/>
  <c r="BD559" i="1"/>
  <c r="BD560" i="1"/>
  <c r="BD561" i="1"/>
  <c r="BD562" i="1"/>
  <c r="BD563" i="1"/>
  <c r="BD564" i="1"/>
  <c r="BD565" i="1"/>
  <c r="BD566" i="1"/>
  <c r="BD567" i="1"/>
  <c r="BD568" i="1"/>
  <c r="BD569" i="1"/>
  <c r="BD570" i="1"/>
  <c r="BD571" i="1"/>
  <c r="BD572" i="1"/>
  <c r="BD573" i="1"/>
  <c r="BD574" i="1"/>
  <c r="BD575" i="1"/>
  <c r="BD576" i="1"/>
  <c r="BD577" i="1"/>
  <c r="BD578" i="1"/>
  <c r="BD579" i="1"/>
  <c r="BD580" i="1"/>
  <c r="BD581" i="1"/>
  <c r="BD582" i="1"/>
  <c r="BD583" i="1"/>
  <c r="BD584" i="1"/>
  <c r="BD585" i="1"/>
  <c r="BD586" i="1"/>
  <c r="BD587" i="1"/>
  <c r="BD588" i="1"/>
  <c r="BD589" i="1"/>
  <c r="BD590" i="1"/>
  <c r="BD591" i="1"/>
  <c r="BD592" i="1"/>
  <c r="BD593" i="1"/>
  <c r="BD594" i="1"/>
  <c r="BD595" i="1"/>
  <c r="BD596" i="1"/>
  <c r="BD597" i="1"/>
  <c r="BD598" i="1"/>
  <c r="BD599" i="1"/>
  <c r="BD600" i="1"/>
  <c r="BD601" i="1"/>
  <c r="BD602" i="1"/>
  <c r="BD603" i="1"/>
  <c r="BD604" i="1"/>
  <c r="BD605" i="1"/>
  <c r="BD606" i="1"/>
  <c r="BD607" i="1"/>
  <c r="BD608" i="1"/>
  <c r="BD609" i="1"/>
  <c r="BD610" i="1"/>
  <c r="BD611" i="1"/>
  <c r="BD612" i="1"/>
  <c r="BD613" i="1"/>
  <c r="BD614" i="1"/>
  <c r="BD615" i="1"/>
  <c r="BD616" i="1"/>
  <c r="BD617" i="1"/>
  <c r="BD618" i="1"/>
  <c r="BD619" i="1"/>
  <c r="BD620" i="1"/>
  <c r="BD621" i="1"/>
  <c r="BD622" i="1"/>
  <c r="BD623" i="1"/>
  <c r="BD624" i="1"/>
  <c r="BD625" i="1"/>
  <c r="BD626" i="1"/>
  <c r="BD627" i="1"/>
  <c r="BD628" i="1"/>
  <c r="BD629" i="1"/>
  <c r="BD630" i="1"/>
  <c r="BD631" i="1"/>
  <c r="BD632" i="1"/>
  <c r="BD633" i="1"/>
  <c r="BD634" i="1"/>
  <c r="BD635" i="1"/>
  <c r="BD636" i="1"/>
  <c r="BD637" i="1"/>
  <c r="BD638" i="1"/>
  <c r="BD639" i="1"/>
  <c r="BD640" i="1"/>
  <c r="BD641" i="1"/>
  <c r="BD642" i="1"/>
  <c r="BD643" i="1"/>
  <c r="BD644" i="1"/>
  <c r="BD645" i="1"/>
  <c r="BD646" i="1"/>
  <c r="BD647" i="1"/>
  <c r="BD648" i="1"/>
  <c r="BD649" i="1"/>
  <c r="BD650" i="1"/>
  <c r="BD651" i="1"/>
  <c r="BD652" i="1"/>
  <c r="BD653" i="1"/>
  <c r="BD654" i="1"/>
  <c r="BD655" i="1"/>
  <c r="BD656" i="1"/>
  <c r="BD657" i="1"/>
  <c r="BD658" i="1"/>
  <c r="BD659" i="1"/>
  <c r="BD660" i="1"/>
  <c r="BD661" i="1"/>
  <c r="BD662" i="1"/>
  <c r="BD663" i="1"/>
  <c r="BD664" i="1"/>
  <c r="BD665" i="1"/>
  <c r="BD666" i="1"/>
  <c r="BD667" i="1"/>
  <c r="BD668" i="1"/>
  <c r="BD669" i="1"/>
  <c r="BD670" i="1"/>
  <c r="BD671" i="1"/>
  <c r="BD672" i="1"/>
  <c r="BD673" i="1"/>
  <c r="BD674" i="1"/>
  <c r="BD675" i="1"/>
  <c r="BD676" i="1"/>
  <c r="BD677" i="1"/>
  <c r="BD678" i="1"/>
  <c r="BD679" i="1"/>
  <c r="BD680" i="1"/>
  <c r="BD681" i="1"/>
  <c r="BD682" i="1"/>
  <c r="BD683" i="1"/>
  <c r="BD684" i="1"/>
  <c r="BD685" i="1"/>
  <c r="BD686" i="1"/>
  <c r="BD687" i="1"/>
  <c r="BD688" i="1"/>
  <c r="BD689" i="1"/>
  <c r="BD690" i="1"/>
  <c r="BD691" i="1"/>
  <c r="BD692" i="1"/>
  <c r="BD693" i="1"/>
  <c r="BD694" i="1"/>
  <c r="BD695" i="1"/>
  <c r="BD696" i="1"/>
  <c r="BD697" i="1"/>
  <c r="BD698" i="1"/>
  <c r="BD699" i="1"/>
  <c r="BD700" i="1"/>
  <c r="BD701" i="1"/>
  <c r="BD702" i="1"/>
  <c r="BD703" i="1"/>
  <c r="BD704" i="1"/>
  <c r="BD705" i="1"/>
  <c r="BD706" i="1"/>
  <c r="BD707" i="1"/>
  <c r="BD708" i="1"/>
  <c r="BD709" i="1"/>
  <c r="BD710" i="1"/>
  <c r="BD711" i="1"/>
  <c r="BD712" i="1"/>
  <c r="BD713" i="1"/>
  <c r="BD714" i="1"/>
  <c r="BD715" i="1"/>
  <c r="BD716" i="1"/>
  <c r="BD717" i="1"/>
  <c r="BD718" i="1"/>
  <c r="BD719" i="1"/>
  <c r="BD720" i="1"/>
  <c r="BD721" i="1"/>
  <c r="BD722" i="1"/>
  <c r="BD723" i="1"/>
  <c r="BD724" i="1"/>
  <c r="BD725" i="1"/>
  <c r="BD726" i="1"/>
  <c r="BD727" i="1"/>
  <c r="BD728" i="1"/>
  <c r="BD729" i="1"/>
  <c r="BD730" i="1"/>
  <c r="BD731" i="1"/>
  <c r="BD732" i="1"/>
  <c r="BD733" i="1"/>
  <c r="BD734" i="1"/>
  <c r="BD735" i="1"/>
  <c r="BD736" i="1"/>
  <c r="BD737" i="1"/>
  <c r="BD738" i="1"/>
  <c r="BD739" i="1"/>
  <c r="BD740" i="1"/>
  <c r="BD741" i="1"/>
  <c r="BD742" i="1"/>
  <c r="BD743" i="1"/>
  <c r="BD744" i="1"/>
  <c r="BD745" i="1"/>
  <c r="BD746" i="1"/>
  <c r="BD747" i="1"/>
  <c r="BD748" i="1"/>
  <c r="BD749" i="1"/>
  <c r="BD750" i="1"/>
  <c r="BD751" i="1"/>
  <c r="BD752" i="1"/>
  <c r="BD753" i="1"/>
  <c r="BD754" i="1"/>
  <c r="BD755" i="1"/>
  <c r="BD756" i="1"/>
  <c r="BD757" i="1"/>
  <c r="BD758" i="1"/>
  <c r="BD759" i="1"/>
  <c r="BD760" i="1"/>
  <c r="BD761" i="1"/>
  <c r="BD762" i="1"/>
  <c r="BD763" i="1"/>
  <c r="BD764" i="1"/>
  <c r="BD765" i="1"/>
  <c r="BD766" i="1"/>
  <c r="BD767" i="1"/>
  <c r="BD768" i="1"/>
  <c r="BD769" i="1"/>
  <c r="BD770" i="1"/>
  <c r="BD771" i="1"/>
  <c r="BD772" i="1"/>
  <c r="BD773" i="1"/>
  <c r="BD774" i="1"/>
  <c r="BD775" i="1"/>
  <c r="BD776" i="1"/>
  <c r="BD777" i="1"/>
  <c r="BD778" i="1"/>
  <c r="BD779" i="1"/>
  <c r="BD780" i="1"/>
  <c r="BD781" i="1"/>
  <c r="BD782" i="1"/>
  <c r="BD783" i="1"/>
  <c r="BD784" i="1"/>
  <c r="BD785" i="1"/>
  <c r="BD786" i="1"/>
  <c r="BD787" i="1"/>
  <c r="BD788" i="1"/>
  <c r="BD789" i="1"/>
  <c r="BD790" i="1"/>
  <c r="BD791" i="1"/>
  <c r="BD792" i="1"/>
  <c r="BD793" i="1"/>
  <c r="BD794" i="1"/>
  <c r="BD795" i="1"/>
  <c r="BD796" i="1"/>
  <c r="BD797" i="1"/>
  <c r="BD798" i="1"/>
  <c r="BD799" i="1"/>
  <c r="BD800" i="1"/>
  <c r="BD801" i="1"/>
  <c r="BD802" i="1"/>
  <c r="BD803" i="1"/>
  <c r="BD804" i="1"/>
  <c r="BD805" i="1"/>
  <c r="BD806" i="1"/>
  <c r="BD807" i="1"/>
  <c r="BD808" i="1"/>
  <c r="BD809" i="1"/>
  <c r="BD810" i="1"/>
  <c r="BD811" i="1"/>
  <c r="BD812" i="1"/>
  <c r="BD813" i="1"/>
  <c r="BD814" i="1"/>
  <c r="BD815" i="1"/>
  <c r="BD816" i="1"/>
  <c r="BD817" i="1"/>
  <c r="BD818" i="1"/>
  <c r="BD819" i="1"/>
  <c r="BD820" i="1"/>
  <c r="BD821" i="1"/>
  <c r="BD822" i="1"/>
  <c r="BD823" i="1"/>
  <c r="BD824" i="1"/>
  <c r="BD825" i="1"/>
  <c r="BD826" i="1"/>
  <c r="BD827" i="1"/>
  <c r="BD828" i="1"/>
  <c r="BD829" i="1"/>
  <c r="BD830" i="1"/>
  <c r="BD831" i="1"/>
  <c r="BD832" i="1"/>
  <c r="BD833" i="1"/>
  <c r="BD834" i="1"/>
  <c r="BD835" i="1"/>
  <c r="BD836" i="1"/>
  <c r="BD837" i="1"/>
  <c r="BD838" i="1"/>
  <c r="BD839" i="1"/>
  <c r="BD840" i="1"/>
  <c r="BD841" i="1"/>
  <c r="BD842" i="1"/>
  <c r="BD843" i="1"/>
  <c r="BD844" i="1"/>
  <c r="BD845" i="1"/>
  <c r="BD846" i="1"/>
  <c r="BD847" i="1"/>
  <c r="BD848" i="1"/>
  <c r="BD849" i="1"/>
  <c r="BD850" i="1"/>
  <c r="BD851" i="1"/>
  <c r="BD852" i="1"/>
  <c r="BD853" i="1"/>
  <c r="BD854" i="1"/>
  <c r="BD855" i="1"/>
  <c r="BD856" i="1"/>
  <c r="BD857" i="1"/>
  <c r="BD858" i="1"/>
  <c r="BD859" i="1"/>
  <c r="BD860" i="1"/>
  <c r="BD861" i="1"/>
  <c r="BD862" i="1"/>
  <c r="BD863" i="1"/>
  <c r="BD864" i="1"/>
  <c r="BD865" i="1"/>
  <c r="BD866" i="1"/>
  <c r="BD867" i="1"/>
  <c r="BD868" i="1"/>
  <c r="BD869" i="1"/>
  <c r="BD870" i="1"/>
  <c r="BD871" i="1"/>
  <c r="BD872" i="1"/>
  <c r="BD873" i="1"/>
  <c r="BD874" i="1"/>
  <c r="BD875" i="1"/>
  <c r="BD876" i="1"/>
  <c r="BD877" i="1"/>
  <c r="BD878" i="1"/>
  <c r="BD879" i="1"/>
  <c r="BD880" i="1"/>
  <c r="BD881" i="1"/>
  <c r="BD882" i="1"/>
  <c r="BD883" i="1"/>
  <c r="BD884" i="1"/>
  <c r="BD885" i="1"/>
  <c r="BD886" i="1"/>
  <c r="BD887" i="1"/>
  <c r="BD888" i="1"/>
  <c r="BD889" i="1"/>
  <c r="BD890" i="1"/>
  <c r="BD891" i="1"/>
  <c r="BD892" i="1"/>
  <c r="BD893" i="1"/>
  <c r="BD894" i="1"/>
  <c r="BD895" i="1"/>
  <c r="BD896" i="1"/>
  <c r="BD897" i="1"/>
  <c r="BD898" i="1"/>
  <c r="BD899" i="1"/>
  <c r="BD900" i="1"/>
  <c r="BD901" i="1"/>
  <c r="BD902" i="1"/>
  <c r="BD903" i="1"/>
  <c r="BD904" i="1"/>
  <c r="BD905" i="1"/>
  <c r="BD906" i="1"/>
  <c r="BD907" i="1"/>
  <c r="BD908" i="1"/>
  <c r="BD909" i="1"/>
  <c r="BD910" i="1"/>
  <c r="BD911" i="1"/>
  <c r="BD912" i="1"/>
  <c r="BD913" i="1"/>
  <c r="BD914" i="1"/>
  <c r="BD915" i="1"/>
  <c r="BD916" i="1"/>
  <c r="BD917" i="1"/>
  <c r="BD918" i="1"/>
  <c r="BD919" i="1"/>
  <c r="BD920" i="1"/>
  <c r="BD921" i="1"/>
  <c r="BD922" i="1"/>
  <c r="BD923" i="1"/>
  <c r="BD924" i="1"/>
  <c r="BD925" i="1"/>
  <c r="BD926" i="1"/>
  <c r="BD927" i="1"/>
  <c r="BD928" i="1"/>
  <c r="BD929" i="1"/>
  <c r="BD930" i="1"/>
  <c r="BD931" i="1"/>
  <c r="BD932" i="1"/>
  <c r="BD933" i="1"/>
  <c r="BD934" i="1"/>
  <c r="BD935" i="1"/>
  <c r="BD936" i="1"/>
  <c r="BD937" i="1"/>
  <c r="BD938" i="1"/>
  <c r="BD939" i="1"/>
  <c r="BD940" i="1"/>
  <c r="BD941" i="1"/>
  <c r="BD942" i="1"/>
  <c r="BD943" i="1"/>
  <c r="BD944" i="1"/>
  <c r="BD945" i="1"/>
  <c r="BD946" i="1"/>
  <c r="BD947" i="1"/>
  <c r="BD948" i="1"/>
  <c r="BD949" i="1"/>
  <c r="BD950" i="1"/>
  <c r="BD951" i="1"/>
  <c r="BD952" i="1"/>
  <c r="BD953" i="1"/>
  <c r="BD954" i="1"/>
  <c r="BD955" i="1"/>
  <c r="BD956" i="1"/>
  <c r="BD957" i="1"/>
  <c r="BD958" i="1"/>
  <c r="BD959" i="1"/>
  <c r="BD960" i="1"/>
  <c r="BD961" i="1"/>
  <c r="BD962" i="1"/>
  <c r="BD963" i="1"/>
  <c r="BD964" i="1"/>
  <c r="BD965" i="1"/>
  <c r="BD966" i="1"/>
  <c r="BD967" i="1"/>
  <c r="BD968" i="1"/>
  <c r="BD969" i="1"/>
  <c r="BD970" i="1"/>
  <c r="BD971" i="1"/>
  <c r="BD972" i="1"/>
  <c r="BD973" i="1"/>
  <c r="BD974" i="1"/>
  <c r="BD975" i="1"/>
  <c r="BD976" i="1"/>
  <c r="BD977" i="1"/>
  <c r="BD978" i="1"/>
  <c r="BD979" i="1"/>
  <c r="BD980" i="1"/>
  <c r="BD981" i="1"/>
  <c r="BD982" i="1"/>
  <c r="BD983" i="1"/>
  <c r="BD984" i="1"/>
  <c r="BD985" i="1"/>
  <c r="BD986" i="1"/>
  <c r="BD987" i="1"/>
  <c r="BD988" i="1"/>
  <c r="BD989" i="1"/>
  <c r="BD990" i="1"/>
  <c r="BD991" i="1"/>
  <c r="BD992" i="1"/>
  <c r="BD993" i="1"/>
  <c r="BD994" i="1"/>
  <c r="BD995" i="1"/>
  <c r="BD996" i="1"/>
  <c r="BD997" i="1"/>
  <c r="BD998" i="1"/>
  <c r="BD999" i="1"/>
  <c r="BD1000" i="1"/>
  <c r="BD1001" i="1"/>
  <c r="BD1002" i="1"/>
  <c r="BD1003" i="1"/>
  <c r="BD1004" i="1"/>
  <c r="BD1005" i="1"/>
  <c r="BD1006" i="1"/>
  <c r="BD1007" i="1"/>
  <c r="BD1008" i="1"/>
  <c r="BD1009" i="1"/>
  <c r="BD1010" i="1"/>
  <c r="BD1011" i="1"/>
  <c r="BD1012" i="1"/>
  <c r="BD1013" i="1"/>
  <c r="BD1014" i="1"/>
  <c r="BD1015" i="1"/>
  <c r="BD1016" i="1"/>
  <c r="BD1017" i="1"/>
  <c r="BD1018" i="1"/>
  <c r="BD1019" i="1"/>
  <c r="BD1020" i="1"/>
  <c r="BD1021" i="1"/>
  <c r="BD1022" i="1"/>
  <c r="BD1023" i="1"/>
  <c r="BD1024" i="1"/>
  <c r="BD1025" i="1"/>
  <c r="BD1026" i="1"/>
  <c r="BD1027" i="1"/>
  <c r="BD1028" i="1"/>
  <c r="BD1029" i="1"/>
  <c r="BD1030" i="1"/>
  <c r="BD1031" i="1"/>
  <c r="BD1032" i="1"/>
  <c r="BD1033" i="1"/>
  <c r="BD1034" i="1"/>
  <c r="BD1035" i="1"/>
  <c r="BD1036" i="1"/>
  <c r="BD1037" i="1"/>
  <c r="BD1038" i="1"/>
  <c r="BD1039" i="1"/>
  <c r="BD1040" i="1"/>
  <c r="BD1041" i="1"/>
  <c r="BD1042" i="1"/>
  <c r="BD1043" i="1"/>
  <c r="BD1044" i="1"/>
  <c r="BD1045" i="1"/>
  <c r="BD1046" i="1"/>
  <c r="BD1047" i="1"/>
  <c r="BD1048" i="1"/>
  <c r="BD1049" i="1"/>
  <c r="BD1050" i="1"/>
  <c r="BD1051" i="1"/>
  <c r="BD1052" i="1"/>
  <c r="BD1053" i="1"/>
  <c r="BD1054" i="1"/>
  <c r="BD1055" i="1"/>
  <c r="BD1056" i="1"/>
  <c r="BD1057" i="1"/>
  <c r="BD1058" i="1"/>
  <c r="BD1059" i="1"/>
  <c r="BD1060" i="1"/>
  <c r="BD1061" i="1"/>
  <c r="BD1062" i="1"/>
  <c r="BD1063" i="1"/>
  <c r="BD1064" i="1"/>
  <c r="BD1065" i="1"/>
  <c r="BD1066" i="1"/>
  <c r="BD1067" i="1"/>
  <c r="BD1068" i="1"/>
  <c r="BD1069" i="1"/>
  <c r="BD1070" i="1"/>
  <c r="BD1071" i="1"/>
  <c r="BD1072" i="1"/>
  <c r="BD1073" i="1"/>
  <c r="BD1074" i="1"/>
  <c r="BD1075" i="1"/>
  <c r="BD1076" i="1"/>
  <c r="BD1077" i="1"/>
  <c r="BD1078" i="1"/>
  <c r="BD1079" i="1"/>
  <c r="BD1080" i="1"/>
  <c r="BD1081" i="1"/>
  <c r="BD1082" i="1"/>
  <c r="BD1083" i="1"/>
  <c r="BD1084" i="1"/>
  <c r="BD1085" i="1"/>
  <c r="BD1086" i="1"/>
  <c r="BD1087" i="1"/>
  <c r="BD1088" i="1"/>
  <c r="BD1089" i="1"/>
  <c r="BD1090" i="1"/>
  <c r="BD1091" i="1"/>
  <c r="BD1092" i="1"/>
  <c r="BD1093" i="1"/>
  <c r="BD1094" i="1"/>
  <c r="BD1095" i="1"/>
  <c r="BD1096" i="1"/>
  <c r="BD1097" i="1"/>
  <c r="BD1098" i="1"/>
  <c r="BD1099" i="1"/>
  <c r="BD1100" i="1"/>
  <c r="BD1101" i="1"/>
  <c r="BD1102" i="1"/>
  <c r="BD1103" i="1"/>
  <c r="BD1104" i="1"/>
  <c r="BD1105" i="1"/>
  <c r="BD1106" i="1"/>
  <c r="BD1107" i="1"/>
  <c r="BD1108" i="1"/>
  <c r="BD1109" i="1"/>
  <c r="BD1110" i="1"/>
  <c r="BD1111" i="1"/>
  <c r="BD1112" i="1"/>
  <c r="BD1113" i="1"/>
  <c r="BD1114" i="1"/>
  <c r="BD1115" i="1"/>
  <c r="BD1116" i="1"/>
  <c r="BD1117" i="1"/>
  <c r="BD1118" i="1"/>
  <c r="BD1119" i="1"/>
  <c r="BD1120" i="1"/>
  <c r="BD1121" i="1"/>
  <c r="BD1122" i="1"/>
  <c r="BD1123" i="1"/>
  <c r="BD1124" i="1"/>
  <c r="BD1125" i="1"/>
  <c r="BD1126" i="1"/>
  <c r="BD1127" i="1"/>
  <c r="BD1128" i="1"/>
  <c r="BD1129" i="1"/>
  <c r="BD1130" i="1"/>
  <c r="BD1131" i="1"/>
  <c r="BD1132" i="1"/>
  <c r="BD1133" i="1"/>
  <c r="BD1134" i="1"/>
  <c r="BD1135" i="1"/>
  <c r="BD1136" i="1"/>
  <c r="BD1137" i="1"/>
  <c r="BD1138" i="1"/>
  <c r="BD1139" i="1"/>
  <c r="BD1140" i="1"/>
  <c r="BD1141" i="1"/>
  <c r="BD1142" i="1"/>
  <c r="BD1143" i="1"/>
  <c r="BD1144" i="1"/>
  <c r="BD1145" i="1"/>
  <c r="BD1146" i="1"/>
  <c r="BD1147" i="1"/>
  <c r="BD1148" i="1"/>
  <c r="BD1149" i="1"/>
  <c r="BD1150" i="1"/>
  <c r="BD1151" i="1"/>
  <c r="BD1152" i="1"/>
  <c r="BD1153" i="1"/>
  <c r="BD1154" i="1"/>
  <c r="BD1155" i="1"/>
  <c r="BD1156" i="1"/>
  <c r="BD1157" i="1"/>
  <c r="BD1158" i="1"/>
  <c r="BD1159" i="1"/>
  <c r="BD1160" i="1"/>
  <c r="BD1161" i="1"/>
  <c r="BD1162" i="1"/>
  <c r="BD1163" i="1"/>
  <c r="BD1164" i="1"/>
  <c r="BD1165" i="1"/>
  <c r="BD1166" i="1"/>
  <c r="BD1167" i="1"/>
  <c r="BD1168" i="1"/>
  <c r="BD1169" i="1"/>
  <c r="BD1170" i="1"/>
  <c r="BD1171" i="1"/>
  <c r="BD1172" i="1"/>
  <c r="BD1173" i="1"/>
  <c r="BD1174" i="1"/>
  <c r="BD1175" i="1"/>
  <c r="BD1176" i="1"/>
  <c r="BD1177" i="1"/>
  <c r="BD1178" i="1"/>
  <c r="BD1179" i="1"/>
  <c r="BD1180" i="1"/>
  <c r="BD1181" i="1"/>
  <c r="BD1182" i="1"/>
  <c r="BD1183" i="1"/>
  <c r="BD1184" i="1"/>
  <c r="BD1185" i="1"/>
  <c r="BD1186" i="1"/>
  <c r="BD1187" i="1"/>
  <c r="BD1188" i="1"/>
  <c r="BD1189" i="1"/>
  <c r="BD1190" i="1"/>
  <c r="BD1191" i="1"/>
  <c r="BD1192" i="1"/>
  <c r="BD1193" i="1"/>
  <c r="BD1194" i="1"/>
  <c r="BD1195" i="1"/>
  <c r="BD1196" i="1"/>
  <c r="BD1197" i="1"/>
  <c r="BD1198" i="1"/>
  <c r="BD1199" i="1"/>
  <c r="BD1200" i="1"/>
  <c r="BD1201" i="1"/>
  <c r="BD1202" i="1"/>
  <c r="BD1203" i="1"/>
  <c r="BD1204" i="1"/>
  <c r="BD1205" i="1"/>
  <c r="BD5" i="1"/>
  <c r="BB6" i="1"/>
  <c r="BB7" i="1"/>
  <c r="BB8" i="1"/>
  <c r="BB9" i="1"/>
  <c r="BB10" i="1"/>
  <c r="BB11" i="1"/>
  <c r="BB12" i="1"/>
  <c r="BB13" i="1"/>
  <c r="BB14" i="1"/>
  <c r="BB15" i="1"/>
  <c r="BB16" i="1"/>
  <c r="BB17" i="1"/>
  <c r="BB18" i="1"/>
  <c r="BB19" i="1"/>
  <c r="BB20" i="1"/>
  <c r="BB21" i="1"/>
  <c r="BB22" i="1"/>
  <c r="BB23" i="1"/>
  <c r="BB24" i="1"/>
  <c r="BB25" i="1"/>
  <c r="BB26" i="1"/>
  <c r="BB27" i="1"/>
  <c r="BB28" i="1"/>
  <c r="BB29" i="1"/>
  <c r="BB30" i="1"/>
  <c r="BB31" i="1"/>
  <c r="BB32" i="1"/>
  <c r="BB33" i="1"/>
  <c r="BB34" i="1"/>
  <c r="BB35" i="1"/>
  <c r="BB36" i="1"/>
  <c r="BB37" i="1"/>
  <c r="BB38" i="1"/>
  <c r="BB39" i="1"/>
  <c r="BB40" i="1"/>
  <c r="BB41" i="1"/>
  <c r="BB42" i="1"/>
  <c r="BB43" i="1"/>
  <c r="BB44" i="1"/>
  <c r="BB45" i="1"/>
  <c r="BB46" i="1"/>
  <c r="BB47" i="1"/>
  <c r="BB48" i="1"/>
  <c r="BB49" i="1"/>
  <c r="BB50" i="1"/>
  <c r="BB51" i="1"/>
  <c r="BB52" i="1"/>
  <c r="BB53" i="1"/>
  <c r="BB54" i="1"/>
  <c r="BB55" i="1"/>
  <c r="BB56" i="1"/>
  <c r="BB57" i="1"/>
  <c r="BB58" i="1"/>
  <c r="BB59" i="1"/>
  <c r="BB60" i="1"/>
  <c r="BB61" i="1"/>
  <c r="BB62" i="1"/>
  <c r="BB63" i="1"/>
  <c r="BB64" i="1"/>
  <c r="BB65" i="1"/>
  <c r="BB66" i="1"/>
  <c r="BB67" i="1"/>
  <c r="BB68" i="1"/>
  <c r="BB69" i="1"/>
  <c r="BB70" i="1"/>
  <c r="BB71" i="1"/>
  <c r="BB72" i="1"/>
  <c r="BB73" i="1"/>
  <c r="BB74" i="1"/>
  <c r="BB75" i="1"/>
  <c r="BB76" i="1"/>
  <c r="BB77" i="1"/>
  <c r="BB78" i="1"/>
  <c r="BB79" i="1"/>
  <c r="BB80" i="1"/>
  <c r="BB81" i="1"/>
  <c r="BB82" i="1"/>
  <c r="BB83" i="1"/>
  <c r="BB84" i="1"/>
  <c r="BB85" i="1"/>
  <c r="BB86" i="1"/>
  <c r="BB87" i="1"/>
  <c r="BB88" i="1"/>
  <c r="BB89" i="1"/>
  <c r="BB90" i="1"/>
  <c r="BB91" i="1"/>
  <c r="BB92" i="1"/>
  <c r="BB93" i="1"/>
  <c r="BB94" i="1"/>
  <c r="BB95" i="1"/>
  <c r="BB96" i="1"/>
  <c r="BB97" i="1"/>
  <c r="BB98" i="1"/>
  <c r="BB99" i="1"/>
  <c r="BB100" i="1"/>
  <c r="BB101" i="1"/>
  <c r="BB102" i="1"/>
  <c r="BB103" i="1"/>
  <c r="BB104" i="1"/>
  <c r="BB105" i="1"/>
  <c r="BB106" i="1"/>
  <c r="BB107" i="1"/>
  <c r="BB108" i="1"/>
  <c r="BB109" i="1"/>
  <c r="BB110" i="1"/>
  <c r="BB111" i="1"/>
  <c r="BB112" i="1"/>
  <c r="BB113" i="1"/>
  <c r="BB114" i="1"/>
  <c r="BB115" i="1"/>
  <c r="BB116" i="1"/>
  <c r="BB117" i="1"/>
  <c r="BB118" i="1"/>
  <c r="BB119" i="1"/>
  <c r="BB120" i="1"/>
  <c r="BB121" i="1"/>
  <c r="BB122" i="1"/>
  <c r="BB123" i="1"/>
  <c r="BB124" i="1"/>
  <c r="BB125" i="1"/>
  <c r="BB126" i="1"/>
  <c r="BB127" i="1"/>
  <c r="BB128" i="1"/>
  <c r="BB129" i="1"/>
  <c r="BB130" i="1"/>
  <c r="BB131" i="1"/>
  <c r="BB132" i="1"/>
  <c r="BB133" i="1"/>
  <c r="BB134" i="1"/>
  <c r="BB135" i="1"/>
  <c r="BB136" i="1"/>
  <c r="BB137" i="1"/>
  <c r="BB138" i="1"/>
  <c r="BB139" i="1"/>
  <c r="BB140" i="1"/>
  <c r="BB141" i="1"/>
  <c r="BB142" i="1"/>
  <c r="BB143" i="1"/>
  <c r="BB144" i="1"/>
  <c r="BB145" i="1"/>
  <c r="BB146" i="1"/>
  <c r="BB147" i="1"/>
  <c r="BB148" i="1"/>
  <c r="BB149" i="1"/>
  <c r="BB150" i="1"/>
  <c r="BB151" i="1"/>
  <c r="BB152" i="1"/>
  <c r="BB153" i="1"/>
  <c r="BB154" i="1"/>
  <c r="BB155" i="1"/>
  <c r="BB156" i="1"/>
  <c r="BB157" i="1"/>
  <c r="BB158" i="1"/>
  <c r="BB159" i="1"/>
  <c r="BB160" i="1"/>
  <c r="BB161" i="1"/>
  <c r="BB162" i="1"/>
  <c r="BB163" i="1"/>
  <c r="BB164" i="1"/>
  <c r="BB165" i="1"/>
  <c r="BB166" i="1"/>
  <c r="BB167" i="1"/>
  <c r="BB168" i="1"/>
  <c r="BB169" i="1"/>
  <c r="BB170" i="1"/>
  <c r="BB171" i="1"/>
  <c r="BB172" i="1"/>
  <c r="BB173" i="1"/>
  <c r="BB174" i="1"/>
  <c r="BB175" i="1"/>
  <c r="BB176" i="1"/>
  <c r="BB177" i="1"/>
  <c r="BB178" i="1"/>
  <c r="BB179" i="1"/>
  <c r="BB180" i="1"/>
  <c r="BB181" i="1"/>
  <c r="BB182" i="1"/>
  <c r="BB183" i="1"/>
  <c r="BB184" i="1"/>
  <c r="BB185" i="1"/>
  <c r="BB186" i="1"/>
  <c r="BB187" i="1"/>
  <c r="BB188" i="1"/>
  <c r="BB189" i="1"/>
  <c r="BB190" i="1"/>
  <c r="BB191" i="1"/>
  <c r="BB192" i="1"/>
  <c r="BB193" i="1"/>
  <c r="BB194" i="1"/>
  <c r="BB195" i="1"/>
  <c r="BB196" i="1"/>
  <c r="BB197" i="1"/>
  <c r="BB198" i="1"/>
  <c r="BB199" i="1"/>
  <c r="BB200" i="1"/>
  <c r="BB201" i="1"/>
  <c r="BB202" i="1"/>
  <c r="BB203" i="1"/>
  <c r="BB204" i="1"/>
  <c r="BB205" i="1"/>
  <c r="BB206" i="1"/>
  <c r="BB207" i="1"/>
  <c r="BB208" i="1"/>
  <c r="BB209" i="1"/>
  <c r="BB210" i="1"/>
  <c r="BB211" i="1"/>
  <c r="BB212" i="1"/>
  <c r="BB213" i="1"/>
  <c r="BB214" i="1"/>
  <c r="BB215" i="1"/>
  <c r="BB216" i="1"/>
  <c r="BB217" i="1"/>
  <c r="BB218" i="1"/>
  <c r="BB219" i="1"/>
  <c r="BB220" i="1"/>
  <c r="BB221" i="1"/>
  <c r="BB222" i="1"/>
  <c r="BB223" i="1"/>
  <c r="BB224" i="1"/>
  <c r="BB225" i="1"/>
  <c r="BB226" i="1"/>
  <c r="BB227" i="1"/>
  <c r="BB228" i="1"/>
  <c r="BB229" i="1"/>
  <c r="BB230" i="1"/>
  <c r="BB231" i="1"/>
  <c r="BB232" i="1"/>
  <c r="BB233" i="1"/>
  <c r="BB234" i="1"/>
  <c r="BB235" i="1"/>
  <c r="BB236" i="1"/>
  <c r="BB237" i="1"/>
  <c r="BB238" i="1"/>
  <c r="BB239" i="1"/>
  <c r="BB240" i="1"/>
  <c r="BB241" i="1"/>
  <c r="BB242" i="1"/>
  <c r="BB243" i="1"/>
  <c r="BB244" i="1"/>
  <c r="BB245" i="1"/>
  <c r="BB246" i="1"/>
  <c r="BB247" i="1"/>
  <c r="BB248" i="1"/>
  <c r="BB249" i="1"/>
  <c r="BB250" i="1"/>
  <c r="BB251" i="1"/>
  <c r="BB252" i="1"/>
  <c r="BB253" i="1"/>
  <c r="BB254" i="1"/>
  <c r="BB255" i="1"/>
  <c r="BB256" i="1"/>
  <c r="BB257" i="1"/>
  <c r="BB258" i="1"/>
  <c r="BB259" i="1"/>
  <c r="BB260" i="1"/>
  <c r="BB261" i="1"/>
  <c r="BB262" i="1"/>
  <c r="BB263" i="1"/>
  <c r="BB264" i="1"/>
  <c r="BB265" i="1"/>
  <c r="BB266" i="1"/>
  <c r="BB267" i="1"/>
  <c r="BB268" i="1"/>
  <c r="BB269" i="1"/>
  <c r="BB270" i="1"/>
  <c r="BB271" i="1"/>
  <c r="BB272" i="1"/>
  <c r="BB273" i="1"/>
  <c r="BB274" i="1"/>
  <c r="BB275" i="1"/>
  <c r="BB276" i="1"/>
  <c r="BB277" i="1"/>
  <c r="BB278" i="1"/>
  <c r="BB279" i="1"/>
  <c r="BB280" i="1"/>
  <c r="BB281" i="1"/>
  <c r="BB282" i="1"/>
  <c r="BB283" i="1"/>
  <c r="BB284" i="1"/>
  <c r="BB285" i="1"/>
  <c r="BB286" i="1"/>
  <c r="BB287" i="1"/>
  <c r="BB288" i="1"/>
  <c r="BB289" i="1"/>
  <c r="BB290" i="1"/>
  <c r="BB291" i="1"/>
  <c r="BB292" i="1"/>
  <c r="BB293" i="1"/>
  <c r="BB294" i="1"/>
  <c r="BB295" i="1"/>
  <c r="BB296" i="1"/>
  <c r="BB297" i="1"/>
  <c r="BB298" i="1"/>
  <c r="BB299" i="1"/>
  <c r="BB300" i="1"/>
  <c r="BB301" i="1"/>
  <c r="BB302" i="1"/>
  <c r="BB303" i="1"/>
  <c r="BB304" i="1"/>
  <c r="BB305" i="1"/>
  <c r="BB306" i="1"/>
  <c r="BB307" i="1"/>
  <c r="BB308" i="1"/>
  <c r="BB309" i="1"/>
  <c r="BB310" i="1"/>
  <c r="BB311" i="1"/>
  <c r="BB312" i="1"/>
  <c r="BB313" i="1"/>
  <c r="BB314" i="1"/>
  <c r="BB315" i="1"/>
  <c r="BB316" i="1"/>
  <c r="BB317" i="1"/>
  <c r="BB318" i="1"/>
  <c r="BB319" i="1"/>
  <c r="BB320" i="1"/>
  <c r="BB321" i="1"/>
  <c r="BB322" i="1"/>
  <c r="BB323" i="1"/>
  <c r="BB324" i="1"/>
  <c r="BB325" i="1"/>
  <c r="BB326" i="1"/>
  <c r="BB327" i="1"/>
  <c r="BB328" i="1"/>
  <c r="BB329" i="1"/>
  <c r="BB330" i="1"/>
  <c r="BB331" i="1"/>
  <c r="BB332" i="1"/>
  <c r="BB333" i="1"/>
  <c r="BB334" i="1"/>
  <c r="BB335" i="1"/>
  <c r="BB336" i="1"/>
  <c r="BB337" i="1"/>
  <c r="BB338" i="1"/>
  <c r="BB339" i="1"/>
  <c r="BB340" i="1"/>
  <c r="BB341" i="1"/>
  <c r="BB342" i="1"/>
  <c r="BB343" i="1"/>
  <c r="BB344" i="1"/>
  <c r="BB345" i="1"/>
  <c r="BB346" i="1"/>
  <c r="BB347" i="1"/>
  <c r="BB348" i="1"/>
  <c r="BB349" i="1"/>
  <c r="BB350" i="1"/>
  <c r="BB351" i="1"/>
  <c r="BB352" i="1"/>
  <c r="BB353" i="1"/>
  <c r="BB354" i="1"/>
  <c r="BB355" i="1"/>
  <c r="BB356" i="1"/>
  <c r="BB357" i="1"/>
  <c r="BB358" i="1"/>
  <c r="BB359" i="1"/>
  <c r="BB360" i="1"/>
  <c r="BB361" i="1"/>
  <c r="BB362" i="1"/>
  <c r="BB363" i="1"/>
  <c r="BB364" i="1"/>
  <c r="BB365" i="1"/>
  <c r="BB366" i="1"/>
  <c r="BB367" i="1"/>
  <c r="BB368" i="1"/>
  <c r="BB369" i="1"/>
  <c r="BB370" i="1"/>
  <c r="BB371" i="1"/>
  <c r="BB372" i="1"/>
  <c r="BB373" i="1"/>
  <c r="BB374" i="1"/>
  <c r="BB375" i="1"/>
  <c r="BB376" i="1"/>
  <c r="BB377" i="1"/>
  <c r="BB378" i="1"/>
  <c r="BB379" i="1"/>
  <c r="BB380" i="1"/>
  <c r="BB381" i="1"/>
  <c r="BB382" i="1"/>
  <c r="BB383" i="1"/>
  <c r="BB384" i="1"/>
  <c r="BB385" i="1"/>
  <c r="BB386" i="1"/>
  <c r="BB387" i="1"/>
  <c r="BB388" i="1"/>
  <c r="BB389" i="1"/>
  <c r="BB390" i="1"/>
  <c r="BB391" i="1"/>
  <c r="BB392" i="1"/>
  <c r="BB393" i="1"/>
  <c r="BB394" i="1"/>
  <c r="BB395" i="1"/>
  <c r="BB396" i="1"/>
  <c r="BB397" i="1"/>
  <c r="BB398" i="1"/>
  <c r="BB399" i="1"/>
  <c r="BB400" i="1"/>
  <c r="BB401" i="1"/>
  <c r="BB402" i="1"/>
  <c r="BB403" i="1"/>
  <c r="BB404" i="1"/>
  <c r="BB405" i="1"/>
  <c r="BB406" i="1"/>
  <c r="BB407" i="1"/>
  <c r="BB408" i="1"/>
  <c r="BB409" i="1"/>
  <c r="BB410" i="1"/>
  <c r="BB411" i="1"/>
  <c r="BB412" i="1"/>
  <c r="BB413" i="1"/>
  <c r="BB414" i="1"/>
  <c r="BB415" i="1"/>
  <c r="BB416" i="1"/>
  <c r="BB417" i="1"/>
  <c r="BB418" i="1"/>
  <c r="BB419" i="1"/>
  <c r="BB420" i="1"/>
  <c r="BB421" i="1"/>
  <c r="BB422" i="1"/>
  <c r="BB423" i="1"/>
  <c r="BB424" i="1"/>
  <c r="BB425" i="1"/>
  <c r="BB426" i="1"/>
  <c r="BB427" i="1"/>
  <c r="BB428" i="1"/>
  <c r="BB429" i="1"/>
  <c r="BB430" i="1"/>
  <c r="BB431" i="1"/>
  <c r="BB432" i="1"/>
  <c r="BB433" i="1"/>
  <c r="BB434" i="1"/>
  <c r="BB435" i="1"/>
  <c r="BB436" i="1"/>
  <c r="BB437" i="1"/>
  <c r="BB438" i="1"/>
  <c r="BB439" i="1"/>
  <c r="BB440" i="1"/>
  <c r="BB441" i="1"/>
  <c r="BB442" i="1"/>
  <c r="BB443" i="1"/>
  <c r="BB444" i="1"/>
  <c r="BB445" i="1"/>
  <c r="BB446" i="1"/>
  <c r="BB447" i="1"/>
  <c r="BB448" i="1"/>
  <c r="BB449" i="1"/>
  <c r="BB450" i="1"/>
  <c r="BB451" i="1"/>
  <c r="BB452" i="1"/>
  <c r="BB453" i="1"/>
  <c r="BB454" i="1"/>
  <c r="BB455" i="1"/>
  <c r="BB456" i="1"/>
  <c r="BB457" i="1"/>
  <c r="BB458" i="1"/>
  <c r="BB459" i="1"/>
  <c r="BB460" i="1"/>
  <c r="BB461" i="1"/>
  <c r="BB462" i="1"/>
  <c r="BB463" i="1"/>
  <c r="BB464" i="1"/>
  <c r="BB465" i="1"/>
  <c r="BB466" i="1"/>
  <c r="BB467" i="1"/>
  <c r="BB468" i="1"/>
  <c r="BB469" i="1"/>
  <c r="BB470" i="1"/>
  <c r="BB471" i="1"/>
  <c r="BB472" i="1"/>
  <c r="BB473" i="1"/>
  <c r="BB474" i="1"/>
  <c r="BB475" i="1"/>
  <c r="BB476" i="1"/>
  <c r="BB477" i="1"/>
  <c r="BB478" i="1"/>
  <c r="BB479" i="1"/>
  <c r="BB480" i="1"/>
  <c r="BB481" i="1"/>
  <c r="BB482" i="1"/>
  <c r="BB483" i="1"/>
  <c r="BB484" i="1"/>
  <c r="BB485" i="1"/>
  <c r="BB486" i="1"/>
  <c r="BB487" i="1"/>
  <c r="BB488" i="1"/>
  <c r="BB489" i="1"/>
  <c r="BB490" i="1"/>
  <c r="BB491" i="1"/>
  <c r="BB492" i="1"/>
  <c r="BB493" i="1"/>
  <c r="BB494" i="1"/>
  <c r="BB495" i="1"/>
  <c r="BB496" i="1"/>
  <c r="BB497" i="1"/>
  <c r="BB498" i="1"/>
  <c r="BB499" i="1"/>
  <c r="BB500" i="1"/>
  <c r="BB501" i="1"/>
  <c r="BB502" i="1"/>
  <c r="BB503" i="1"/>
  <c r="BB504" i="1"/>
  <c r="BB505" i="1"/>
  <c r="BB506" i="1"/>
  <c r="BB507" i="1"/>
  <c r="BB508" i="1"/>
  <c r="BB509" i="1"/>
  <c r="BB510" i="1"/>
  <c r="BB511" i="1"/>
  <c r="BB512" i="1"/>
  <c r="BB513" i="1"/>
  <c r="BB514" i="1"/>
  <c r="BB515" i="1"/>
  <c r="BB516" i="1"/>
  <c r="BB517" i="1"/>
  <c r="BB518" i="1"/>
  <c r="BB519" i="1"/>
  <c r="BB520" i="1"/>
  <c r="BB521" i="1"/>
  <c r="BB522" i="1"/>
  <c r="BB523" i="1"/>
  <c r="BB524" i="1"/>
  <c r="BB525" i="1"/>
  <c r="BB526" i="1"/>
  <c r="BB527" i="1"/>
  <c r="BB528" i="1"/>
  <c r="BB529" i="1"/>
  <c r="BB530" i="1"/>
  <c r="BB531" i="1"/>
  <c r="BB532" i="1"/>
  <c r="BB533" i="1"/>
  <c r="BB534" i="1"/>
  <c r="BB535" i="1"/>
  <c r="BB536" i="1"/>
  <c r="BB537" i="1"/>
  <c r="BB538" i="1"/>
  <c r="BB539" i="1"/>
  <c r="BB540" i="1"/>
  <c r="BB541" i="1"/>
  <c r="BB542" i="1"/>
  <c r="BB543" i="1"/>
  <c r="BB544" i="1"/>
  <c r="BB545" i="1"/>
  <c r="BB546" i="1"/>
  <c r="BB547" i="1"/>
  <c r="BB548" i="1"/>
  <c r="BB549" i="1"/>
  <c r="BB550" i="1"/>
  <c r="BB551" i="1"/>
  <c r="BB552" i="1"/>
  <c r="BB553" i="1"/>
  <c r="BB554" i="1"/>
  <c r="BB555" i="1"/>
  <c r="BB556" i="1"/>
  <c r="BB557" i="1"/>
  <c r="BB558" i="1"/>
  <c r="BB559" i="1"/>
  <c r="BB560" i="1"/>
  <c r="BB561" i="1"/>
  <c r="BB562" i="1"/>
  <c r="BB563" i="1"/>
  <c r="BB564" i="1"/>
  <c r="BB565" i="1"/>
  <c r="BB566" i="1"/>
  <c r="BB567" i="1"/>
  <c r="BB568" i="1"/>
  <c r="BB569" i="1"/>
  <c r="BB570" i="1"/>
  <c r="BB571" i="1"/>
  <c r="BB572" i="1"/>
  <c r="BB573" i="1"/>
  <c r="BB574" i="1"/>
  <c r="BB575" i="1"/>
  <c r="BB576" i="1"/>
  <c r="BB577" i="1"/>
  <c r="BB578" i="1"/>
  <c r="BB579" i="1"/>
  <c r="BB580" i="1"/>
  <c r="BB581" i="1"/>
  <c r="BB582" i="1"/>
  <c r="BB583" i="1"/>
  <c r="BB584" i="1"/>
  <c r="BB585" i="1"/>
  <c r="BB586" i="1"/>
  <c r="BB587" i="1"/>
  <c r="BB588" i="1"/>
  <c r="BB589" i="1"/>
  <c r="BB590" i="1"/>
  <c r="BB591" i="1"/>
  <c r="BB592" i="1"/>
  <c r="BB593" i="1"/>
  <c r="BB594" i="1"/>
  <c r="BB595" i="1"/>
  <c r="BB596" i="1"/>
  <c r="BB597" i="1"/>
  <c r="BB598" i="1"/>
  <c r="BB599" i="1"/>
  <c r="BB600" i="1"/>
  <c r="BB601" i="1"/>
  <c r="BB602" i="1"/>
  <c r="BB603" i="1"/>
  <c r="BB604" i="1"/>
  <c r="BB605" i="1"/>
  <c r="BB606" i="1"/>
  <c r="BB607" i="1"/>
  <c r="BB608" i="1"/>
  <c r="BB609" i="1"/>
  <c r="BB610" i="1"/>
  <c r="BB611" i="1"/>
  <c r="BB612" i="1"/>
  <c r="BB613" i="1"/>
  <c r="BB614" i="1"/>
  <c r="BB615" i="1"/>
  <c r="BB616" i="1"/>
  <c r="BB617" i="1"/>
  <c r="BB618" i="1"/>
  <c r="BB619" i="1"/>
  <c r="BB620" i="1"/>
  <c r="BB621" i="1"/>
  <c r="BB622" i="1"/>
  <c r="BB623" i="1"/>
  <c r="BB624" i="1"/>
  <c r="BB625" i="1"/>
  <c r="BB626" i="1"/>
  <c r="BB627" i="1"/>
  <c r="BB628" i="1"/>
  <c r="BB629" i="1"/>
  <c r="BB630" i="1"/>
  <c r="BB631" i="1"/>
  <c r="BB632" i="1"/>
  <c r="BB633" i="1"/>
  <c r="BB634" i="1"/>
  <c r="BB635" i="1"/>
  <c r="BB636" i="1"/>
  <c r="BB637" i="1"/>
  <c r="BB638" i="1"/>
  <c r="BB639" i="1"/>
  <c r="BB640" i="1"/>
  <c r="BB641" i="1"/>
  <c r="BB642" i="1"/>
  <c r="BB643" i="1"/>
  <c r="BB644" i="1"/>
  <c r="BB645" i="1"/>
  <c r="BB646" i="1"/>
  <c r="BB647" i="1"/>
  <c r="BB648" i="1"/>
  <c r="BB649" i="1"/>
  <c r="BB650" i="1"/>
  <c r="BB651" i="1"/>
  <c r="BB652" i="1"/>
  <c r="BB653" i="1"/>
  <c r="BB654" i="1"/>
  <c r="BB655" i="1"/>
  <c r="BB656" i="1"/>
  <c r="BB657" i="1"/>
  <c r="BB658" i="1"/>
  <c r="BB659" i="1"/>
  <c r="BB660" i="1"/>
  <c r="BB661" i="1"/>
  <c r="BB662" i="1"/>
  <c r="BB663" i="1"/>
  <c r="BB664" i="1"/>
  <c r="BB665" i="1"/>
  <c r="BB666" i="1"/>
  <c r="BB667" i="1"/>
  <c r="BB668" i="1"/>
  <c r="BB669" i="1"/>
  <c r="BB670" i="1"/>
  <c r="BB671" i="1"/>
  <c r="BB672" i="1"/>
  <c r="BB673" i="1"/>
  <c r="BB674" i="1"/>
  <c r="BB675" i="1"/>
  <c r="BB676" i="1"/>
  <c r="BB677" i="1"/>
  <c r="BB678" i="1"/>
  <c r="BB679" i="1"/>
  <c r="BB680" i="1"/>
  <c r="BB681" i="1"/>
  <c r="BB682" i="1"/>
  <c r="BB683" i="1"/>
  <c r="BB684" i="1"/>
  <c r="BB685" i="1"/>
  <c r="BB686" i="1"/>
  <c r="BB687" i="1"/>
  <c r="BB688" i="1"/>
  <c r="BB689" i="1"/>
  <c r="BB690" i="1"/>
  <c r="BB691" i="1"/>
  <c r="BB692" i="1"/>
  <c r="BB693" i="1"/>
  <c r="BB694" i="1"/>
  <c r="BB695" i="1"/>
  <c r="BB696" i="1"/>
  <c r="BB697" i="1"/>
  <c r="BB698" i="1"/>
  <c r="BB699" i="1"/>
  <c r="BB700" i="1"/>
  <c r="BB701" i="1"/>
  <c r="BB702" i="1"/>
  <c r="BB703" i="1"/>
  <c r="BB704" i="1"/>
  <c r="BB705" i="1"/>
  <c r="BB706" i="1"/>
  <c r="BB707" i="1"/>
  <c r="BB708" i="1"/>
  <c r="BB709" i="1"/>
  <c r="BB710" i="1"/>
  <c r="BB711" i="1"/>
  <c r="BB712" i="1"/>
  <c r="BB713" i="1"/>
  <c r="BB714" i="1"/>
  <c r="BB715" i="1"/>
  <c r="BB716" i="1"/>
  <c r="BB717" i="1"/>
  <c r="BB718" i="1"/>
  <c r="BB719" i="1"/>
  <c r="BB720" i="1"/>
  <c r="BB721" i="1"/>
  <c r="BB722" i="1"/>
  <c r="BB723" i="1"/>
  <c r="BB724" i="1"/>
  <c r="BB725" i="1"/>
  <c r="BB726" i="1"/>
  <c r="BB727" i="1"/>
  <c r="BB728" i="1"/>
  <c r="BB729" i="1"/>
  <c r="BB730" i="1"/>
  <c r="BB731" i="1"/>
  <c r="BB732" i="1"/>
  <c r="BB733" i="1"/>
  <c r="BB734" i="1"/>
  <c r="BB735" i="1"/>
  <c r="BB736" i="1"/>
  <c r="BB737" i="1"/>
  <c r="BB738" i="1"/>
  <c r="BB739" i="1"/>
  <c r="BB740" i="1"/>
  <c r="BB741" i="1"/>
  <c r="BB742" i="1"/>
  <c r="BB743" i="1"/>
  <c r="BB744" i="1"/>
  <c r="BB745" i="1"/>
  <c r="BB746" i="1"/>
  <c r="BB747" i="1"/>
  <c r="BB748" i="1"/>
  <c r="BB749" i="1"/>
  <c r="BB750" i="1"/>
  <c r="BB751" i="1"/>
  <c r="BB752" i="1"/>
  <c r="BB753" i="1"/>
  <c r="BB754" i="1"/>
  <c r="BB755" i="1"/>
  <c r="BB756" i="1"/>
  <c r="BB757" i="1"/>
  <c r="BB758" i="1"/>
  <c r="BB759" i="1"/>
  <c r="BB760" i="1"/>
  <c r="BB761" i="1"/>
  <c r="BB762" i="1"/>
  <c r="BB763" i="1"/>
  <c r="BB764" i="1"/>
  <c r="BB765" i="1"/>
  <c r="BB766" i="1"/>
  <c r="BB767" i="1"/>
  <c r="BB768" i="1"/>
  <c r="BB769" i="1"/>
  <c r="BB770" i="1"/>
  <c r="BB771" i="1"/>
  <c r="BB772" i="1"/>
  <c r="BB773" i="1"/>
  <c r="BB774" i="1"/>
  <c r="BB775" i="1"/>
  <c r="BB776" i="1"/>
  <c r="BB777" i="1"/>
  <c r="BB778" i="1"/>
  <c r="BB779" i="1"/>
  <c r="BB780" i="1"/>
  <c r="BB781" i="1"/>
  <c r="BB782" i="1"/>
  <c r="BB783" i="1"/>
  <c r="BB784" i="1"/>
  <c r="BB785" i="1"/>
  <c r="BB786" i="1"/>
  <c r="BB787" i="1"/>
  <c r="BB788" i="1"/>
  <c r="BB789" i="1"/>
  <c r="BB790" i="1"/>
  <c r="BB791" i="1"/>
  <c r="BB792" i="1"/>
  <c r="BB793" i="1"/>
  <c r="BB794" i="1"/>
  <c r="BB795" i="1"/>
  <c r="BB796" i="1"/>
  <c r="BB797" i="1"/>
  <c r="BB798" i="1"/>
  <c r="BB799" i="1"/>
  <c r="BB800" i="1"/>
  <c r="BB801" i="1"/>
  <c r="BB802" i="1"/>
  <c r="BB803" i="1"/>
  <c r="BB804" i="1"/>
  <c r="BB805" i="1"/>
  <c r="BB806" i="1"/>
  <c r="BB807" i="1"/>
  <c r="BB808" i="1"/>
  <c r="BB809" i="1"/>
  <c r="BB810" i="1"/>
  <c r="BB811" i="1"/>
  <c r="BB812" i="1"/>
  <c r="BB813" i="1"/>
  <c r="BB814" i="1"/>
  <c r="BB815" i="1"/>
  <c r="BB816" i="1"/>
  <c r="BB817" i="1"/>
  <c r="BB818" i="1"/>
  <c r="BB819" i="1"/>
  <c r="BB820" i="1"/>
  <c r="BB821" i="1"/>
  <c r="BB822" i="1"/>
  <c r="BB823" i="1"/>
  <c r="BB824" i="1"/>
  <c r="BB825" i="1"/>
  <c r="BB826" i="1"/>
  <c r="BB827" i="1"/>
  <c r="BB828" i="1"/>
  <c r="BB829" i="1"/>
  <c r="BB830" i="1"/>
  <c r="BB831" i="1"/>
  <c r="BB832" i="1"/>
  <c r="BB833" i="1"/>
  <c r="BB834" i="1"/>
  <c r="BB835" i="1"/>
  <c r="BB836" i="1"/>
  <c r="BB837" i="1"/>
  <c r="BB838" i="1"/>
  <c r="BB839" i="1"/>
  <c r="BB840" i="1"/>
  <c r="BB841" i="1"/>
  <c r="BB842" i="1"/>
  <c r="BB843" i="1"/>
  <c r="BB844" i="1"/>
  <c r="BB845" i="1"/>
  <c r="BB846" i="1"/>
  <c r="BB847" i="1"/>
  <c r="BB848" i="1"/>
  <c r="BB849" i="1"/>
  <c r="BB850" i="1"/>
  <c r="BB851" i="1"/>
  <c r="BB852" i="1"/>
  <c r="BB853" i="1"/>
  <c r="BB854" i="1"/>
  <c r="BB855" i="1"/>
  <c r="BB856" i="1"/>
  <c r="BB857" i="1"/>
  <c r="BB858" i="1"/>
  <c r="BB859" i="1"/>
  <c r="BB860" i="1"/>
  <c r="BB861" i="1"/>
  <c r="BB862" i="1"/>
  <c r="BB863" i="1"/>
  <c r="BB864" i="1"/>
  <c r="BB865" i="1"/>
  <c r="BB866" i="1"/>
  <c r="BB867" i="1"/>
  <c r="BB868" i="1"/>
  <c r="BB869" i="1"/>
  <c r="BB870" i="1"/>
  <c r="BB871" i="1"/>
  <c r="BB872" i="1"/>
  <c r="BB873" i="1"/>
  <c r="BB874" i="1"/>
  <c r="BB875" i="1"/>
  <c r="BB876" i="1"/>
  <c r="BB877" i="1"/>
  <c r="BB878" i="1"/>
  <c r="BB879" i="1"/>
  <c r="BB880" i="1"/>
  <c r="BB881" i="1"/>
  <c r="BB882" i="1"/>
  <c r="BB883" i="1"/>
  <c r="BB884" i="1"/>
  <c r="BB885" i="1"/>
  <c r="BB886" i="1"/>
  <c r="BB887" i="1"/>
  <c r="BB888" i="1"/>
  <c r="BB889" i="1"/>
  <c r="BB890" i="1"/>
  <c r="BB891" i="1"/>
  <c r="BB892" i="1"/>
  <c r="BB893" i="1"/>
  <c r="BB894" i="1"/>
  <c r="BB895" i="1"/>
  <c r="BB896" i="1"/>
  <c r="BB897" i="1"/>
  <c r="BB898" i="1"/>
  <c r="BB899" i="1"/>
  <c r="BB900" i="1"/>
  <c r="BB901" i="1"/>
  <c r="BB902" i="1"/>
  <c r="BB903" i="1"/>
  <c r="BB904" i="1"/>
  <c r="BB905" i="1"/>
  <c r="BB906" i="1"/>
  <c r="BB907" i="1"/>
  <c r="BB908" i="1"/>
  <c r="BB909" i="1"/>
  <c r="BB910" i="1"/>
  <c r="BB911" i="1"/>
  <c r="BB912" i="1"/>
  <c r="BB913" i="1"/>
  <c r="BB914" i="1"/>
  <c r="BB915" i="1"/>
  <c r="BB916" i="1"/>
  <c r="BB917" i="1"/>
  <c r="BB918" i="1"/>
  <c r="BB919" i="1"/>
  <c r="BB920" i="1"/>
  <c r="BB921" i="1"/>
  <c r="BB922" i="1"/>
  <c r="BB923" i="1"/>
  <c r="BB924" i="1"/>
  <c r="BB925" i="1"/>
  <c r="BB926" i="1"/>
  <c r="BB927" i="1"/>
  <c r="BB928" i="1"/>
  <c r="BB929" i="1"/>
  <c r="BB930" i="1"/>
  <c r="BB931" i="1"/>
  <c r="BB932" i="1"/>
  <c r="BB933" i="1"/>
  <c r="BB934" i="1"/>
  <c r="BB935" i="1"/>
  <c r="BB936" i="1"/>
  <c r="BB937" i="1"/>
  <c r="BB938" i="1"/>
  <c r="BB939" i="1"/>
  <c r="BB940" i="1"/>
  <c r="BB941" i="1"/>
  <c r="BB942" i="1"/>
  <c r="BB943" i="1"/>
  <c r="BB944" i="1"/>
  <c r="BB945" i="1"/>
  <c r="BB946" i="1"/>
  <c r="BB947" i="1"/>
  <c r="BB948" i="1"/>
  <c r="BB949" i="1"/>
  <c r="BB950" i="1"/>
  <c r="BB951" i="1"/>
  <c r="BB952" i="1"/>
  <c r="BB953" i="1"/>
  <c r="BB954" i="1"/>
  <c r="BB955" i="1"/>
  <c r="BB956" i="1"/>
  <c r="BB957" i="1"/>
  <c r="BB958" i="1"/>
  <c r="BB959" i="1"/>
  <c r="BB960" i="1"/>
  <c r="BB961" i="1"/>
  <c r="BB962" i="1"/>
  <c r="BB963" i="1"/>
  <c r="BB964" i="1"/>
  <c r="BB965" i="1"/>
  <c r="BB966" i="1"/>
  <c r="BB967" i="1"/>
  <c r="BB968" i="1"/>
  <c r="BB969" i="1"/>
  <c r="BB970" i="1"/>
  <c r="BB971" i="1"/>
  <c r="BB972" i="1"/>
  <c r="BB973" i="1"/>
  <c r="BB974" i="1"/>
  <c r="BB975" i="1"/>
  <c r="BB976" i="1"/>
  <c r="BB977" i="1"/>
  <c r="BB978" i="1"/>
  <c r="BB979" i="1"/>
  <c r="BB980" i="1"/>
  <c r="BB981" i="1"/>
  <c r="BB982" i="1"/>
  <c r="BB983" i="1"/>
  <c r="BB984" i="1"/>
  <c r="BB985" i="1"/>
  <c r="BB986" i="1"/>
  <c r="BB987" i="1"/>
  <c r="BB988" i="1"/>
  <c r="BB989" i="1"/>
  <c r="BB990" i="1"/>
  <c r="BB991" i="1"/>
  <c r="BB992" i="1"/>
  <c r="BB993" i="1"/>
  <c r="BB994" i="1"/>
  <c r="BB995" i="1"/>
  <c r="BB996" i="1"/>
  <c r="BB997" i="1"/>
  <c r="BB998" i="1"/>
  <c r="BB999" i="1"/>
  <c r="BB1000" i="1"/>
  <c r="BB1001" i="1"/>
  <c r="BB1002" i="1"/>
  <c r="BB1003" i="1"/>
  <c r="BB1004" i="1"/>
  <c r="BB1005" i="1"/>
  <c r="BB1006" i="1"/>
  <c r="BB1007" i="1"/>
  <c r="BB1008" i="1"/>
  <c r="BB1009" i="1"/>
  <c r="BB1010" i="1"/>
  <c r="BB1011" i="1"/>
  <c r="BB1012" i="1"/>
  <c r="BB1013" i="1"/>
  <c r="BB1014" i="1"/>
  <c r="BB1015" i="1"/>
  <c r="BB1016" i="1"/>
  <c r="BB1017" i="1"/>
  <c r="BB1018" i="1"/>
  <c r="BB1019" i="1"/>
  <c r="BB1020" i="1"/>
  <c r="BB1021" i="1"/>
  <c r="BB1022" i="1"/>
  <c r="BB1023" i="1"/>
  <c r="BB1024" i="1"/>
  <c r="BB1025" i="1"/>
  <c r="BB1026" i="1"/>
  <c r="BB1027" i="1"/>
  <c r="BB1028" i="1"/>
  <c r="BB1029" i="1"/>
  <c r="BB1030" i="1"/>
  <c r="BB1031" i="1"/>
  <c r="BB1032" i="1"/>
  <c r="BB1033" i="1"/>
  <c r="BB1034" i="1"/>
  <c r="BB1035" i="1"/>
  <c r="BB1036" i="1"/>
  <c r="BB1037" i="1"/>
  <c r="BB1038" i="1"/>
  <c r="BB1039" i="1"/>
  <c r="BB1040" i="1"/>
  <c r="BB1041" i="1"/>
  <c r="BB1042" i="1"/>
  <c r="BB1043" i="1"/>
  <c r="BB1044" i="1"/>
  <c r="BB1045" i="1"/>
  <c r="BB1046" i="1"/>
  <c r="BB1047" i="1"/>
  <c r="BB1048" i="1"/>
  <c r="BB1049" i="1"/>
  <c r="BB1050" i="1"/>
  <c r="BB1051" i="1"/>
  <c r="BB1052" i="1"/>
  <c r="BB1053" i="1"/>
  <c r="BB1054" i="1"/>
  <c r="BB1055" i="1"/>
  <c r="BB1056" i="1"/>
  <c r="BB1057" i="1"/>
  <c r="BB1058" i="1"/>
  <c r="BB1059" i="1"/>
  <c r="BB1060" i="1"/>
  <c r="BB1061" i="1"/>
  <c r="BB1062" i="1"/>
  <c r="BB1063" i="1"/>
  <c r="BB1064" i="1"/>
  <c r="BB1065" i="1"/>
  <c r="BB1066" i="1"/>
  <c r="BB1067" i="1"/>
  <c r="BB1068" i="1"/>
  <c r="BB1069" i="1"/>
  <c r="BB1070" i="1"/>
  <c r="BB1071" i="1"/>
  <c r="BB1072" i="1"/>
  <c r="BB1073" i="1"/>
  <c r="BB1074" i="1"/>
  <c r="BB1075" i="1"/>
  <c r="BB1076" i="1"/>
  <c r="BB1077" i="1"/>
  <c r="BB1078" i="1"/>
  <c r="BB1079" i="1"/>
  <c r="BB1080" i="1"/>
  <c r="BB1081" i="1"/>
  <c r="BB1082" i="1"/>
  <c r="BB1083" i="1"/>
  <c r="BB1084" i="1"/>
  <c r="BB1085" i="1"/>
  <c r="BB1086" i="1"/>
  <c r="BB1087" i="1"/>
  <c r="BB1088" i="1"/>
  <c r="BB1089" i="1"/>
  <c r="BB1090" i="1"/>
  <c r="BB1091" i="1"/>
  <c r="BB1092" i="1"/>
  <c r="BB1093" i="1"/>
  <c r="BB1094" i="1"/>
  <c r="BB1095" i="1"/>
  <c r="BB1096" i="1"/>
  <c r="BB1097" i="1"/>
  <c r="BB1098" i="1"/>
  <c r="BB1099" i="1"/>
  <c r="BB1100" i="1"/>
  <c r="BB1101" i="1"/>
  <c r="BB1102" i="1"/>
  <c r="BB1103" i="1"/>
  <c r="BB1104" i="1"/>
  <c r="BB1105" i="1"/>
  <c r="BB1106" i="1"/>
  <c r="BB1107" i="1"/>
  <c r="BB1108" i="1"/>
  <c r="BB1109" i="1"/>
  <c r="BB1110" i="1"/>
  <c r="BB1111" i="1"/>
  <c r="BB1112" i="1"/>
  <c r="BB1113" i="1"/>
  <c r="BB1114" i="1"/>
  <c r="BB1115" i="1"/>
  <c r="BB1116" i="1"/>
  <c r="BB1117" i="1"/>
  <c r="BB1118" i="1"/>
  <c r="BB1119" i="1"/>
  <c r="BB1120" i="1"/>
  <c r="BB1121" i="1"/>
  <c r="BB1122" i="1"/>
  <c r="BB1123" i="1"/>
  <c r="BB1124" i="1"/>
  <c r="BB1125" i="1"/>
  <c r="BB1126" i="1"/>
  <c r="BB1127" i="1"/>
  <c r="BB1128" i="1"/>
  <c r="BB1129" i="1"/>
  <c r="BB1130" i="1"/>
  <c r="BB1131" i="1"/>
  <c r="BB1132" i="1"/>
  <c r="BB1133" i="1"/>
  <c r="BB1134" i="1"/>
  <c r="BB1135" i="1"/>
  <c r="BB1136" i="1"/>
  <c r="BB1137" i="1"/>
  <c r="BB1138" i="1"/>
  <c r="BB1139" i="1"/>
  <c r="BB1140" i="1"/>
  <c r="BB1141" i="1"/>
  <c r="BB1142" i="1"/>
  <c r="BB1143" i="1"/>
  <c r="BB1144" i="1"/>
  <c r="BB1145" i="1"/>
  <c r="BB1146" i="1"/>
  <c r="BB1147" i="1"/>
  <c r="BB1148" i="1"/>
  <c r="BB1149" i="1"/>
  <c r="BB1150" i="1"/>
  <c r="BB1151" i="1"/>
  <c r="BB1152" i="1"/>
  <c r="BB1153" i="1"/>
  <c r="BB1154" i="1"/>
  <c r="BB1155" i="1"/>
  <c r="BB1156" i="1"/>
  <c r="BB1157" i="1"/>
  <c r="BB1158" i="1"/>
  <c r="BB1159" i="1"/>
  <c r="BB1160" i="1"/>
  <c r="BB1161" i="1"/>
  <c r="BB1162" i="1"/>
  <c r="BB1163" i="1"/>
  <c r="BB1164" i="1"/>
  <c r="BB1165" i="1"/>
  <c r="BB1166" i="1"/>
  <c r="BB1167" i="1"/>
  <c r="BB1168" i="1"/>
  <c r="BB1169" i="1"/>
  <c r="BB1170" i="1"/>
  <c r="BB1171" i="1"/>
  <c r="BB1172" i="1"/>
  <c r="BB1173" i="1"/>
  <c r="BB1174" i="1"/>
  <c r="BB1175" i="1"/>
  <c r="BB1176" i="1"/>
  <c r="BB1177" i="1"/>
  <c r="BB1178" i="1"/>
  <c r="BB1179" i="1"/>
  <c r="BB1180" i="1"/>
  <c r="BB1181" i="1"/>
  <c r="BB1182" i="1"/>
  <c r="BB1183" i="1"/>
  <c r="BB1184" i="1"/>
  <c r="BB1185" i="1"/>
  <c r="BB1186" i="1"/>
  <c r="BB1187" i="1"/>
  <c r="BB1188" i="1"/>
  <c r="BB1189" i="1"/>
  <c r="BB1190" i="1"/>
  <c r="BB1191" i="1"/>
  <c r="BB1192" i="1"/>
  <c r="BB1193" i="1"/>
  <c r="BB1194" i="1"/>
  <c r="BB1195" i="1"/>
  <c r="BB1196" i="1"/>
  <c r="BB1197" i="1"/>
  <c r="BB1198" i="1"/>
  <c r="BB1199" i="1"/>
  <c r="BB1200" i="1"/>
  <c r="BB1201" i="1"/>
  <c r="BB1202" i="1"/>
  <c r="BB1203" i="1"/>
  <c r="BB1204" i="1"/>
  <c r="BB1205" i="1"/>
  <c r="BB5" i="1"/>
  <c r="AZ6" i="1"/>
  <c r="AZ7" i="1"/>
  <c r="AZ8" i="1"/>
  <c r="AZ9" i="1"/>
  <c r="AZ10" i="1"/>
  <c r="AZ11" i="1"/>
  <c r="AZ12" i="1"/>
  <c r="AZ13" i="1"/>
  <c r="AZ14" i="1"/>
  <c r="AZ15" i="1"/>
  <c r="AZ16" i="1"/>
  <c r="AZ17" i="1"/>
  <c r="AZ18" i="1"/>
  <c r="AZ19" i="1"/>
  <c r="AZ20" i="1"/>
  <c r="AZ21" i="1"/>
  <c r="AZ22" i="1"/>
  <c r="AZ23" i="1"/>
  <c r="AZ24" i="1"/>
  <c r="AZ25" i="1"/>
  <c r="AZ26" i="1"/>
  <c r="AZ27" i="1"/>
  <c r="AZ28" i="1"/>
  <c r="AZ29" i="1"/>
  <c r="AZ30" i="1"/>
  <c r="AZ31" i="1"/>
  <c r="AZ32" i="1"/>
  <c r="AZ33" i="1"/>
  <c r="AZ34" i="1"/>
  <c r="AZ35" i="1"/>
  <c r="AZ36" i="1"/>
  <c r="AZ37" i="1"/>
  <c r="AZ38" i="1"/>
  <c r="AZ39" i="1"/>
  <c r="AZ40" i="1"/>
  <c r="AZ41" i="1"/>
  <c r="AZ42" i="1"/>
  <c r="AZ43" i="1"/>
  <c r="AZ44" i="1"/>
  <c r="AZ45" i="1"/>
  <c r="AZ46" i="1"/>
  <c r="AZ47" i="1"/>
  <c r="AZ48" i="1"/>
  <c r="AZ49" i="1"/>
  <c r="AZ50" i="1"/>
  <c r="AZ51" i="1"/>
  <c r="AZ52" i="1"/>
  <c r="AZ53" i="1"/>
  <c r="AZ54" i="1"/>
  <c r="AZ55" i="1"/>
  <c r="AZ56" i="1"/>
  <c r="AZ57" i="1"/>
  <c r="AZ58" i="1"/>
  <c r="AZ59" i="1"/>
  <c r="AZ60" i="1"/>
  <c r="AZ61" i="1"/>
  <c r="AZ62" i="1"/>
  <c r="AZ63" i="1"/>
  <c r="AZ64" i="1"/>
  <c r="AZ65" i="1"/>
  <c r="AZ66" i="1"/>
  <c r="AZ67" i="1"/>
  <c r="AZ68" i="1"/>
  <c r="AZ69" i="1"/>
  <c r="AZ70" i="1"/>
  <c r="AZ71" i="1"/>
  <c r="AZ72" i="1"/>
  <c r="AZ73" i="1"/>
  <c r="AZ74" i="1"/>
  <c r="AZ75" i="1"/>
  <c r="AZ76" i="1"/>
  <c r="AZ77" i="1"/>
  <c r="AZ78" i="1"/>
  <c r="AZ79" i="1"/>
  <c r="AZ80" i="1"/>
  <c r="AZ81" i="1"/>
  <c r="AZ82" i="1"/>
  <c r="AZ83" i="1"/>
  <c r="AZ84" i="1"/>
  <c r="AZ85" i="1"/>
  <c r="AZ86" i="1"/>
  <c r="AZ87" i="1"/>
  <c r="AZ88" i="1"/>
  <c r="AZ89" i="1"/>
  <c r="AZ90" i="1"/>
  <c r="AZ91" i="1"/>
  <c r="AZ92" i="1"/>
  <c r="AZ93" i="1"/>
  <c r="AZ94" i="1"/>
  <c r="AZ95" i="1"/>
  <c r="AZ96" i="1"/>
  <c r="AZ97" i="1"/>
  <c r="AZ98" i="1"/>
  <c r="AZ99" i="1"/>
  <c r="AZ100" i="1"/>
  <c r="AZ101" i="1"/>
  <c r="AZ102" i="1"/>
  <c r="AZ103" i="1"/>
  <c r="AZ104" i="1"/>
  <c r="AZ105" i="1"/>
  <c r="AZ106" i="1"/>
  <c r="AZ107" i="1"/>
  <c r="AZ108" i="1"/>
  <c r="AZ109" i="1"/>
  <c r="AZ110" i="1"/>
  <c r="AZ111" i="1"/>
  <c r="AZ112" i="1"/>
  <c r="AZ113" i="1"/>
  <c r="AZ114" i="1"/>
  <c r="AZ115" i="1"/>
  <c r="AZ116" i="1"/>
  <c r="AZ117" i="1"/>
  <c r="AZ118" i="1"/>
  <c r="AZ119" i="1"/>
  <c r="AZ120" i="1"/>
  <c r="AZ121" i="1"/>
  <c r="AZ122" i="1"/>
  <c r="AZ123" i="1"/>
  <c r="AZ124" i="1"/>
  <c r="AZ125" i="1"/>
  <c r="AZ126" i="1"/>
  <c r="AZ127" i="1"/>
  <c r="AZ128" i="1"/>
  <c r="AZ129" i="1"/>
  <c r="AZ130" i="1"/>
  <c r="AZ131" i="1"/>
  <c r="AZ132" i="1"/>
  <c r="AZ133" i="1"/>
  <c r="AZ134" i="1"/>
  <c r="AZ135" i="1"/>
  <c r="AZ136" i="1"/>
  <c r="AZ137" i="1"/>
  <c r="AZ138" i="1"/>
  <c r="AZ139" i="1"/>
  <c r="AZ140" i="1"/>
  <c r="AZ141" i="1"/>
  <c r="AZ142" i="1"/>
  <c r="AZ143" i="1"/>
  <c r="AZ144" i="1"/>
  <c r="AZ145" i="1"/>
  <c r="AZ146" i="1"/>
  <c r="AZ147" i="1"/>
  <c r="AZ148" i="1"/>
  <c r="AZ149" i="1"/>
  <c r="AZ150" i="1"/>
  <c r="AZ151" i="1"/>
  <c r="AZ152" i="1"/>
  <c r="AZ153" i="1"/>
  <c r="AZ154" i="1"/>
  <c r="AZ155" i="1"/>
  <c r="AZ156" i="1"/>
  <c r="AZ157" i="1"/>
  <c r="AZ158" i="1"/>
  <c r="AZ159" i="1"/>
  <c r="AZ160" i="1"/>
  <c r="AZ161" i="1"/>
  <c r="AZ162" i="1"/>
  <c r="AZ163" i="1"/>
  <c r="AZ164" i="1"/>
  <c r="AZ165" i="1"/>
  <c r="AZ166" i="1"/>
  <c r="AZ167" i="1"/>
  <c r="AZ168" i="1"/>
  <c r="AZ169" i="1"/>
  <c r="AZ170" i="1"/>
  <c r="AZ171" i="1"/>
  <c r="AZ172" i="1"/>
  <c r="AZ173" i="1"/>
  <c r="AZ174" i="1"/>
  <c r="AZ175" i="1"/>
  <c r="AZ176" i="1"/>
  <c r="AZ177" i="1"/>
  <c r="AZ178" i="1"/>
  <c r="AZ179" i="1"/>
  <c r="AZ180" i="1"/>
  <c r="AZ181" i="1"/>
  <c r="AZ182" i="1"/>
  <c r="AZ183" i="1"/>
  <c r="AZ184" i="1"/>
  <c r="AZ185" i="1"/>
  <c r="AZ186" i="1"/>
  <c r="AZ187" i="1"/>
  <c r="AZ188" i="1"/>
  <c r="AZ189" i="1"/>
  <c r="AZ190" i="1"/>
  <c r="AZ191" i="1"/>
  <c r="AZ192" i="1"/>
  <c r="AZ193" i="1"/>
  <c r="AZ194" i="1"/>
  <c r="AZ195" i="1"/>
  <c r="AZ196" i="1"/>
  <c r="AZ197" i="1"/>
  <c r="AZ198" i="1"/>
  <c r="AZ199" i="1"/>
  <c r="AZ200" i="1"/>
  <c r="AZ201" i="1"/>
  <c r="AZ202" i="1"/>
  <c r="AZ203" i="1"/>
  <c r="AZ204" i="1"/>
  <c r="AZ205" i="1"/>
  <c r="AZ206" i="1"/>
  <c r="AZ207" i="1"/>
  <c r="AZ208" i="1"/>
  <c r="AZ209" i="1"/>
  <c r="AZ210" i="1"/>
  <c r="AZ211" i="1"/>
  <c r="AZ212" i="1"/>
  <c r="AZ213" i="1"/>
  <c r="AZ214" i="1"/>
  <c r="AZ215" i="1"/>
  <c r="AZ216" i="1"/>
  <c r="AZ217" i="1"/>
  <c r="AZ218" i="1"/>
  <c r="AZ219" i="1"/>
  <c r="AZ220" i="1"/>
  <c r="AZ221" i="1"/>
  <c r="AZ222" i="1"/>
  <c r="AZ223" i="1"/>
  <c r="AZ224" i="1"/>
  <c r="AZ225" i="1"/>
  <c r="AZ226" i="1"/>
  <c r="AZ227" i="1"/>
  <c r="AZ228" i="1"/>
  <c r="AZ229" i="1"/>
  <c r="AZ230" i="1"/>
  <c r="AZ231" i="1"/>
  <c r="AZ232" i="1"/>
  <c r="AZ233" i="1"/>
  <c r="AZ234" i="1"/>
  <c r="AZ235" i="1"/>
  <c r="AZ236" i="1"/>
  <c r="AZ237" i="1"/>
  <c r="AZ238" i="1"/>
  <c r="AZ239" i="1"/>
  <c r="AZ240" i="1"/>
  <c r="AZ241" i="1"/>
  <c r="AZ242" i="1"/>
  <c r="AZ243" i="1"/>
  <c r="AZ244" i="1"/>
  <c r="AZ245" i="1"/>
  <c r="AZ246" i="1"/>
  <c r="AZ247" i="1"/>
  <c r="AZ248" i="1"/>
  <c r="AZ249" i="1"/>
  <c r="AZ250" i="1"/>
  <c r="AZ251" i="1"/>
  <c r="AZ252" i="1"/>
  <c r="AZ253" i="1"/>
  <c r="AZ254" i="1"/>
  <c r="AZ255" i="1"/>
  <c r="AZ256" i="1"/>
  <c r="AZ257" i="1"/>
  <c r="AZ258" i="1"/>
  <c r="AZ259" i="1"/>
  <c r="AZ260" i="1"/>
  <c r="AZ261" i="1"/>
  <c r="AZ262" i="1"/>
  <c r="AZ263" i="1"/>
  <c r="AZ264" i="1"/>
  <c r="AZ265" i="1"/>
  <c r="AZ266" i="1"/>
  <c r="AZ267" i="1"/>
  <c r="AZ268" i="1"/>
  <c r="AZ269" i="1"/>
  <c r="AZ270" i="1"/>
  <c r="AZ271" i="1"/>
  <c r="AZ272" i="1"/>
  <c r="AZ273" i="1"/>
  <c r="AZ274" i="1"/>
  <c r="AZ275" i="1"/>
  <c r="AZ276" i="1"/>
  <c r="AZ277" i="1"/>
  <c r="AZ278" i="1"/>
  <c r="AZ279" i="1"/>
  <c r="AZ280" i="1"/>
  <c r="AZ281" i="1"/>
  <c r="AZ282" i="1"/>
  <c r="AZ283" i="1"/>
  <c r="AZ284" i="1"/>
  <c r="AZ285" i="1"/>
  <c r="AZ286" i="1"/>
  <c r="AZ287" i="1"/>
  <c r="AZ288" i="1"/>
  <c r="AZ289" i="1"/>
  <c r="AZ290" i="1"/>
  <c r="AZ291" i="1"/>
  <c r="AZ292" i="1"/>
  <c r="AZ293" i="1"/>
  <c r="AZ294" i="1"/>
  <c r="AZ295" i="1"/>
  <c r="AZ296" i="1"/>
  <c r="AZ297" i="1"/>
  <c r="AZ298" i="1"/>
  <c r="AZ299" i="1"/>
  <c r="AZ300" i="1"/>
  <c r="AZ301" i="1"/>
  <c r="AZ302" i="1"/>
  <c r="AZ303" i="1"/>
  <c r="AZ304" i="1"/>
  <c r="AZ305" i="1"/>
  <c r="AZ306" i="1"/>
  <c r="AZ307" i="1"/>
  <c r="AZ308" i="1"/>
  <c r="AZ309" i="1"/>
  <c r="AZ310" i="1"/>
  <c r="AZ311" i="1"/>
  <c r="AZ312" i="1"/>
  <c r="AZ313" i="1"/>
  <c r="AZ314" i="1"/>
  <c r="AZ315" i="1"/>
  <c r="AZ316" i="1"/>
  <c r="AZ317" i="1"/>
  <c r="AZ318" i="1"/>
  <c r="AZ319" i="1"/>
  <c r="AZ320" i="1"/>
  <c r="AZ321" i="1"/>
  <c r="AZ322" i="1"/>
  <c r="AZ323" i="1"/>
  <c r="AZ324" i="1"/>
  <c r="AZ325" i="1"/>
  <c r="AZ326" i="1"/>
  <c r="AZ327" i="1"/>
  <c r="AZ328" i="1"/>
  <c r="AZ329" i="1"/>
  <c r="AZ330" i="1"/>
  <c r="AZ331" i="1"/>
  <c r="AZ332" i="1"/>
  <c r="AZ333" i="1"/>
  <c r="AZ334" i="1"/>
  <c r="AZ335" i="1"/>
  <c r="AZ336" i="1"/>
  <c r="AZ337" i="1"/>
  <c r="AZ338" i="1"/>
  <c r="AZ339" i="1"/>
  <c r="AZ340" i="1"/>
  <c r="AZ341" i="1"/>
  <c r="AZ342" i="1"/>
  <c r="AZ343" i="1"/>
  <c r="AZ344" i="1"/>
  <c r="AZ345" i="1"/>
  <c r="AZ346" i="1"/>
  <c r="AZ347" i="1"/>
  <c r="AZ348" i="1"/>
  <c r="AZ349" i="1"/>
  <c r="AZ350" i="1"/>
  <c r="AZ351" i="1"/>
  <c r="AZ352" i="1"/>
  <c r="AZ353" i="1"/>
  <c r="AZ354" i="1"/>
  <c r="AZ355" i="1"/>
  <c r="AZ356" i="1"/>
  <c r="AZ357" i="1"/>
  <c r="AZ358" i="1"/>
  <c r="AZ359" i="1"/>
  <c r="AZ360" i="1"/>
  <c r="AZ361" i="1"/>
  <c r="AZ362" i="1"/>
  <c r="AZ363" i="1"/>
  <c r="AZ364" i="1"/>
  <c r="AZ365" i="1"/>
  <c r="AZ366" i="1"/>
  <c r="AZ367" i="1"/>
  <c r="AZ368" i="1"/>
  <c r="AZ369" i="1"/>
  <c r="AZ370" i="1"/>
  <c r="AZ371" i="1"/>
  <c r="AZ372" i="1"/>
  <c r="AZ373" i="1"/>
  <c r="AZ374" i="1"/>
  <c r="AZ375" i="1"/>
  <c r="AZ376" i="1"/>
  <c r="AZ377" i="1"/>
  <c r="AZ378" i="1"/>
  <c r="AZ379" i="1"/>
  <c r="AZ380" i="1"/>
  <c r="AZ381" i="1"/>
  <c r="AZ382" i="1"/>
  <c r="AZ383" i="1"/>
  <c r="AZ384" i="1"/>
  <c r="AZ385" i="1"/>
  <c r="AZ386" i="1"/>
  <c r="AZ387" i="1"/>
  <c r="AZ388" i="1"/>
  <c r="AZ389" i="1"/>
  <c r="AZ390" i="1"/>
  <c r="AZ391" i="1"/>
  <c r="AZ392" i="1"/>
  <c r="AZ393" i="1"/>
  <c r="AZ394" i="1"/>
  <c r="AZ395" i="1"/>
  <c r="AZ396" i="1"/>
  <c r="AZ397" i="1"/>
  <c r="AZ398" i="1"/>
  <c r="AZ399" i="1"/>
  <c r="AZ400" i="1"/>
  <c r="AZ401" i="1"/>
  <c r="AZ402" i="1"/>
  <c r="AZ403" i="1"/>
  <c r="AZ404" i="1"/>
  <c r="AZ405" i="1"/>
  <c r="AZ406" i="1"/>
  <c r="AZ407" i="1"/>
  <c r="AZ408" i="1"/>
  <c r="AZ409" i="1"/>
  <c r="AZ410" i="1"/>
  <c r="AZ411" i="1"/>
  <c r="AZ412" i="1"/>
  <c r="AZ413" i="1"/>
  <c r="AZ414" i="1"/>
  <c r="AZ415" i="1"/>
  <c r="AZ416" i="1"/>
  <c r="AZ417" i="1"/>
  <c r="AZ418" i="1"/>
  <c r="AZ419" i="1"/>
  <c r="AZ420" i="1"/>
  <c r="AZ421" i="1"/>
  <c r="AZ422" i="1"/>
  <c r="AZ423" i="1"/>
  <c r="AZ424" i="1"/>
  <c r="AZ425" i="1"/>
  <c r="AZ426" i="1"/>
  <c r="AZ427" i="1"/>
  <c r="AZ428" i="1"/>
  <c r="AZ429" i="1"/>
  <c r="AZ430" i="1"/>
  <c r="AZ431" i="1"/>
  <c r="AZ432" i="1"/>
  <c r="AZ433" i="1"/>
  <c r="AZ434" i="1"/>
  <c r="AZ435" i="1"/>
  <c r="AZ436" i="1"/>
  <c r="AZ437" i="1"/>
  <c r="AZ438" i="1"/>
  <c r="AZ439" i="1"/>
  <c r="AZ440" i="1"/>
  <c r="AZ441" i="1"/>
  <c r="AZ442" i="1"/>
  <c r="AZ443" i="1"/>
  <c r="AZ444" i="1"/>
  <c r="AZ445" i="1"/>
  <c r="AZ446" i="1"/>
  <c r="AZ447" i="1"/>
  <c r="AZ448" i="1"/>
  <c r="AZ449" i="1"/>
  <c r="AZ450" i="1"/>
  <c r="AZ451" i="1"/>
  <c r="AZ452" i="1"/>
  <c r="AZ453" i="1"/>
  <c r="AZ454" i="1"/>
  <c r="AZ455" i="1"/>
  <c r="AZ456" i="1"/>
  <c r="AZ457" i="1"/>
  <c r="AZ458" i="1"/>
  <c r="AZ459" i="1"/>
  <c r="AZ460" i="1"/>
  <c r="AZ461" i="1"/>
  <c r="AZ462" i="1"/>
  <c r="AZ463" i="1"/>
  <c r="AZ464" i="1"/>
  <c r="AZ465" i="1"/>
  <c r="AZ466" i="1"/>
  <c r="AZ467" i="1"/>
  <c r="AZ468" i="1"/>
  <c r="AZ469" i="1"/>
  <c r="AZ470" i="1"/>
  <c r="AZ471" i="1"/>
  <c r="AZ472" i="1"/>
  <c r="AZ473" i="1"/>
  <c r="AZ474" i="1"/>
  <c r="AZ475" i="1"/>
  <c r="AZ476" i="1"/>
  <c r="AZ477" i="1"/>
  <c r="AZ478" i="1"/>
  <c r="AZ479" i="1"/>
  <c r="AZ480" i="1"/>
  <c r="AZ481" i="1"/>
  <c r="AZ482" i="1"/>
  <c r="AZ483" i="1"/>
  <c r="AZ484" i="1"/>
  <c r="AZ485" i="1"/>
  <c r="AZ486" i="1"/>
  <c r="AZ487" i="1"/>
  <c r="AZ488" i="1"/>
  <c r="AZ489" i="1"/>
  <c r="AZ490" i="1"/>
  <c r="AZ491" i="1"/>
  <c r="AZ492" i="1"/>
  <c r="AZ493" i="1"/>
  <c r="AZ494" i="1"/>
  <c r="AZ495" i="1"/>
  <c r="AZ496" i="1"/>
  <c r="AZ497" i="1"/>
  <c r="AZ498" i="1"/>
  <c r="AZ499" i="1"/>
  <c r="AZ500" i="1"/>
  <c r="AZ501" i="1"/>
  <c r="AZ502" i="1"/>
  <c r="AZ503" i="1"/>
  <c r="AZ504" i="1"/>
  <c r="AZ505" i="1"/>
  <c r="AZ506" i="1"/>
  <c r="AZ507" i="1"/>
  <c r="AZ508" i="1"/>
  <c r="AZ509" i="1"/>
  <c r="AZ510" i="1"/>
  <c r="AZ511" i="1"/>
  <c r="AZ512" i="1"/>
  <c r="AZ513" i="1"/>
  <c r="AZ514" i="1"/>
  <c r="AZ515" i="1"/>
  <c r="AZ516" i="1"/>
  <c r="AZ517" i="1"/>
  <c r="AZ518" i="1"/>
  <c r="AZ519" i="1"/>
  <c r="AZ520" i="1"/>
  <c r="AZ521" i="1"/>
  <c r="AZ522" i="1"/>
  <c r="AZ523" i="1"/>
  <c r="AZ524" i="1"/>
  <c r="AZ525" i="1"/>
  <c r="AZ526" i="1"/>
  <c r="AZ527" i="1"/>
  <c r="AZ528" i="1"/>
  <c r="AZ529" i="1"/>
  <c r="AZ530" i="1"/>
  <c r="AZ531" i="1"/>
  <c r="AZ532" i="1"/>
  <c r="AZ533" i="1"/>
  <c r="AZ534" i="1"/>
  <c r="AZ535" i="1"/>
  <c r="AZ536" i="1"/>
  <c r="AZ537" i="1"/>
  <c r="AZ538" i="1"/>
  <c r="AZ539" i="1"/>
  <c r="AZ540" i="1"/>
  <c r="AZ541" i="1"/>
  <c r="AZ542" i="1"/>
  <c r="AZ543" i="1"/>
  <c r="AZ544" i="1"/>
  <c r="AZ545" i="1"/>
  <c r="AZ546" i="1"/>
  <c r="AZ547" i="1"/>
  <c r="AZ548" i="1"/>
  <c r="AZ549" i="1"/>
  <c r="AZ550" i="1"/>
  <c r="AZ551" i="1"/>
  <c r="AZ552" i="1"/>
  <c r="AZ553" i="1"/>
  <c r="AZ554" i="1"/>
  <c r="AZ555" i="1"/>
  <c r="AZ556" i="1"/>
  <c r="AZ557" i="1"/>
  <c r="AZ558" i="1"/>
  <c r="AZ559" i="1"/>
  <c r="AZ560" i="1"/>
  <c r="AZ561" i="1"/>
  <c r="AZ562" i="1"/>
  <c r="AZ563" i="1"/>
  <c r="AZ564" i="1"/>
  <c r="AZ565" i="1"/>
  <c r="AZ566" i="1"/>
  <c r="AZ567" i="1"/>
  <c r="AZ568" i="1"/>
  <c r="AZ569" i="1"/>
  <c r="AZ570" i="1"/>
  <c r="AZ571" i="1"/>
  <c r="AZ572" i="1"/>
  <c r="AZ573" i="1"/>
  <c r="AZ574" i="1"/>
  <c r="AZ575" i="1"/>
  <c r="AZ576" i="1"/>
  <c r="AZ577" i="1"/>
  <c r="AZ578" i="1"/>
  <c r="AZ579" i="1"/>
  <c r="AZ580" i="1"/>
  <c r="AZ581" i="1"/>
  <c r="AZ582" i="1"/>
  <c r="AZ583" i="1"/>
  <c r="AZ584" i="1"/>
  <c r="AZ585" i="1"/>
  <c r="AZ586" i="1"/>
  <c r="AZ587" i="1"/>
  <c r="AZ588" i="1"/>
  <c r="AZ589" i="1"/>
  <c r="AZ590" i="1"/>
  <c r="AZ591" i="1"/>
  <c r="AZ592" i="1"/>
  <c r="AZ593" i="1"/>
  <c r="AZ594" i="1"/>
  <c r="AZ595" i="1"/>
  <c r="AZ596" i="1"/>
  <c r="AZ597" i="1"/>
  <c r="AZ598" i="1"/>
  <c r="AZ599" i="1"/>
  <c r="AZ600" i="1"/>
  <c r="AZ601" i="1"/>
  <c r="AZ602" i="1"/>
  <c r="AZ603" i="1"/>
  <c r="AZ604" i="1"/>
  <c r="AZ605" i="1"/>
  <c r="AZ606" i="1"/>
  <c r="AZ607" i="1"/>
  <c r="AZ608" i="1"/>
  <c r="AZ609" i="1"/>
  <c r="AZ610" i="1"/>
  <c r="AZ611" i="1"/>
  <c r="AZ612" i="1"/>
  <c r="AZ613" i="1"/>
  <c r="AZ614" i="1"/>
  <c r="AZ615" i="1"/>
  <c r="AZ616" i="1"/>
  <c r="AZ617" i="1"/>
  <c r="AZ618" i="1"/>
  <c r="AZ619" i="1"/>
  <c r="AZ620" i="1"/>
  <c r="AZ621" i="1"/>
  <c r="AZ622" i="1"/>
  <c r="AZ623" i="1"/>
  <c r="AZ624" i="1"/>
  <c r="AZ625" i="1"/>
  <c r="AZ626" i="1"/>
  <c r="AZ627" i="1"/>
  <c r="AZ628" i="1"/>
  <c r="AZ629" i="1"/>
  <c r="AZ630" i="1"/>
  <c r="AZ631" i="1"/>
  <c r="AZ632" i="1"/>
  <c r="AZ633" i="1"/>
  <c r="AZ634" i="1"/>
  <c r="AZ635" i="1"/>
  <c r="AZ636" i="1"/>
  <c r="AZ637" i="1"/>
  <c r="AZ638" i="1"/>
  <c r="AZ639" i="1"/>
  <c r="AZ640" i="1"/>
  <c r="AZ641" i="1"/>
  <c r="AZ642" i="1"/>
  <c r="AZ643" i="1"/>
  <c r="AZ644" i="1"/>
  <c r="AZ645" i="1"/>
  <c r="AZ646" i="1"/>
  <c r="AZ647" i="1"/>
  <c r="AZ648" i="1"/>
  <c r="AZ649" i="1"/>
  <c r="AZ650" i="1"/>
  <c r="AZ651" i="1"/>
  <c r="AZ652" i="1"/>
  <c r="AZ653" i="1"/>
  <c r="AZ654" i="1"/>
  <c r="AZ655" i="1"/>
  <c r="AZ656" i="1"/>
  <c r="AZ657" i="1"/>
  <c r="AZ658" i="1"/>
  <c r="AZ659" i="1"/>
  <c r="AZ660" i="1"/>
  <c r="AZ661" i="1"/>
  <c r="AZ662" i="1"/>
  <c r="AZ663" i="1"/>
  <c r="AZ664" i="1"/>
  <c r="AZ665" i="1"/>
  <c r="AZ666" i="1"/>
  <c r="AZ667" i="1"/>
  <c r="AZ668" i="1"/>
  <c r="AZ669" i="1"/>
  <c r="AZ670" i="1"/>
  <c r="AZ671" i="1"/>
  <c r="AZ672" i="1"/>
  <c r="AZ673" i="1"/>
  <c r="AZ674" i="1"/>
  <c r="AZ675" i="1"/>
  <c r="AZ676" i="1"/>
  <c r="AZ677" i="1"/>
  <c r="AZ678" i="1"/>
  <c r="AZ679" i="1"/>
  <c r="AZ680" i="1"/>
  <c r="AZ681" i="1"/>
  <c r="AZ682" i="1"/>
  <c r="AZ683" i="1"/>
  <c r="AZ684" i="1"/>
  <c r="AZ685" i="1"/>
  <c r="AZ686" i="1"/>
  <c r="AZ687" i="1"/>
  <c r="AZ688" i="1"/>
  <c r="AZ689" i="1"/>
  <c r="AZ690" i="1"/>
  <c r="AZ691" i="1"/>
  <c r="AZ692" i="1"/>
  <c r="AZ693" i="1"/>
  <c r="AZ694" i="1"/>
  <c r="AZ695" i="1"/>
  <c r="AZ696" i="1"/>
  <c r="AZ697" i="1"/>
  <c r="AZ698" i="1"/>
  <c r="AZ699" i="1"/>
  <c r="AZ700" i="1"/>
  <c r="AZ701" i="1"/>
  <c r="AZ702" i="1"/>
  <c r="AZ703" i="1"/>
  <c r="AZ704" i="1"/>
  <c r="AZ705" i="1"/>
  <c r="AZ706" i="1"/>
  <c r="AZ707" i="1"/>
  <c r="AZ708" i="1"/>
  <c r="AZ709" i="1"/>
  <c r="AZ710" i="1"/>
  <c r="AZ711" i="1"/>
  <c r="AZ712" i="1"/>
  <c r="AZ713" i="1"/>
  <c r="AZ714" i="1"/>
  <c r="AZ715" i="1"/>
  <c r="AZ716" i="1"/>
  <c r="AZ717" i="1"/>
  <c r="AZ718" i="1"/>
  <c r="AZ719" i="1"/>
  <c r="AZ720" i="1"/>
  <c r="AZ721" i="1"/>
  <c r="AZ722" i="1"/>
  <c r="AZ723" i="1"/>
  <c r="AZ724" i="1"/>
  <c r="AZ725" i="1"/>
  <c r="AZ726" i="1"/>
  <c r="AZ727" i="1"/>
  <c r="AZ728" i="1"/>
  <c r="AZ729" i="1"/>
  <c r="AZ730" i="1"/>
  <c r="AZ731" i="1"/>
  <c r="AZ732" i="1"/>
  <c r="AZ733" i="1"/>
  <c r="AZ734" i="1"/>
  <c r="AZ735" i="1"/>
  <c r="AZ736" i="1"/>
  <c r="AZ737" i="1"/>
  <c r="AZ738" i="1"/>
  <c r="AZ739" i="1"/>
  <c r="AZ740" i="1"/>
  <c r="AZ741" i="1"/>
  <c r="AZ742" i="1"/>
  <c r="AZ743" i="1"/>
  <c r="AZ744" i="1"/>
  <c r="AZ745" i="1"/>
  <c r="AZ746" i="1"/>
  <c r="AZ747" i="1"/>
  <c r="AZ748" i="1"/>
  <c r="AZ749" i="1"/>
  <c r="AZ750" i="1"/>
  <c r="AZ751" i="1"/>
  <c r="AZ752" i="1"/>
  <c r="AZ753" i="1"/>
  <c r="AZ754" i="1"/>
  <c r="AZ755" i="1"/>
  <c r="AZ756" i="1"/>
  <c r="AZ757" i="1"/>
  <c r="AZ758" i="1"/>
  <c r="AZ759" i="1"/>
  <c r="AZ760" i="1"/>
  <c r="AZ761" i="1"/>
  <c r="AZ762" i="1"/>
  <c r="AZ763" i="1"/>
  <c r="AZ764" i="1"/>
  <c r="AZ765" i="1"/>
  <c r="AZ766" i="1"/>
  <c r="AZ767" i="1"/>
  <c r="AZ768" i="1"/>
  <c r="AZ769" i="1"/>
  <c r="AZ770" i="1"/>
  <c r="AZ771" i="1"/>
  <c r="AZ772" i="1"/>
  <c r="AZ773" i="1"/>
  <c r="AZ774" i="1"/>
  <c r="AZ775" i="1"/>
  <c r="AZ776" i="1"/>
  <c r="AZ777" i="1"/>
  <c r="AZ778" i="1"/>
  <c r="AZ779" i="1"/>
  <c r="AZ780" i="1"/>
  <c r="AZ781" i="1"/>
  <c r="AZ782" i="1"/>
  <c r="AZ783" i="1"/>
  <c r="AZ784" i="1"/>
  <c r="AZ785" i="1"/>
  <c r="AZ786" i="1"/>
  <c r="AZ787" i="1"/>
  <c r="AZ788" i="1"/>
  <c r="AZ789" i="1"/>
  <c r="AZ790" i="1"/>
  <c r="AZ791" i="1"/>
  <c r="AZ792" i="1"/>
  <c r="AZ793" i="1"/>
  <c r="AZ794" i="1"/>
  <c r="AZ795" i="1"/>
  <c r="AZ796" i="1"/>
  <c r="AZ797" i="1"/>
  <c r="AZ798" i="1"/>
  <c r="AZ799" i="1"/>
  <c r="AZ800" i="1"/>
  <c r="AZ801" i="1"/>
  <c r="AZ802" i="1"/>
  <c r="AZ803" i="1"/>
  <c r="AZ804" i="1"/>
  <c r="AZ805" i="1"/>
  <c r="AZ806" i="1"/>
  <c r="AZ807" i="1"/>
  <c r="AZ808" i="1"/>
  <c r="AZ809" i="1"/>
  <c r="AZ810" i="1"/>
  <c r="AZ811" i="1"/>
  <c r="AZ812" i="1"/>
  <c r="AZ813" i="1"/>
  <c r="AZ814" i="1"/>
  <c r="AZ815" i="1"/>
  <c r="AZ816" i="1"/>
  <c r="AZ817" i="1"/>
  <c r="AZ818" i="1"/>
  <c r="AZ819" i="1"/>
  <c r="AZ820" i="1"/>
  <c r="AZ821" i="1"/>
  <c r="AZ822" i="1"/>
  <c r="AZ823" i="1"/>
  <c r="AZ824" i="1"/>
  <c r="AZ825" i="1"/>
  <c r="AZ826" i="1"/>
  <c r="AZ827" i="1"/>
  <c r="AZ828" i="1"/>
  <c r="AZ829" i="1"/>
  <c r="AZ830" i="1"/>
  <c r="AZ831" i="1"/>
  <c r="AZ832" i="1"/>
  <c r="AZ833" i="1"/>
  <c r="AZ834" i="1"/>
  <c r="AZ835" i="1"/>
  <c r="AZ836" i="1"/>
  <c r="AZ837" i="1"/>
  <c r="AZ838" i="1"/>
  <c r="AZ839" i="1"/>
  <c r="AZ840" i="1"/>
  <c r="AZ841" i="1"/>
  <c r="AZ842" i="1"/>
  <c r="AZ843" i="1"/>
  <c r="AZ844" i="1"/>
  <c r="AZ845" i="1"/>
  <c r="AZ846" i="1"/>
  <c r="AZ847" i="1"/>
  <c r="AZ848" i="1"/>
  <c r="AZ849" i="1"/>
  <c r="AZ850" i="1"/>
  <c r="AZ851" i="1"/>
  <c r="AZ852" i="1"/>
  <c r="AZ853" i="1"/>
  <c r="AZ854" i="1"/>
  <c r="AZ855" i="1"/>
  <c r="AZ856" i="1"/>
  <c r="AZ857" i="1"/>
  <c r="AZ858" i="1"/>
  <c r="AZ859" i="1"/>
  <c r="AZ860" i="1"/>
  <c r="AZ861" i="1"/>
  <c r="AZ862" i="1"/>
  <c r="AZ863" i="1"/>
  <c r="AZ864" i="1"/>
  <c r="AZ865" i="1"/>
  <c r="AZ866" i="1"/>
  <c r="AZ867" i="1"/>
  <c r="AZ868" i="1"/>
  <c r="AZ869" i="1"/>
  <c r="AZ870" i="1"/>
  <c r="AZ871" i="1"/>
  <c r="AZ872" i="1"/>
  <c r="AZ873" i="1"/>
  <c r="AZ874" i="1"/>
  <c r="AZ875" i="1"/>
  <c r="AZ876" i="1"/>
  <c r="AZ877" i="1"/>
  <c r="AZ878" i="1"/>
  <c r="AZ879" i="1"/>
  <c r="AZ880" i="1"/>
  <c r="AZ881" i="1"/>
  <c r="AZ882" i="1"/>
  <c r="AZ883" i="1"/>
  <c r="AZ884" i="1"/>
  <c r="AZ885" i="1"/>
  <c r="AZ886" i="1"/>
  <c r="AZ887" i="1"/>
  <c r="AZ888" i="1"/>
  <c r="AZ889" i="1"/>
  <c r="AZ890" i="1"/>
  <c r="AZ891" i="1"/>
  <c r="AZ892" i="1"/>
  <c r="AZ893" i="1"/>
  <c r="AZ894" i="1"/>
  <c r="AZ895" i="1"/>
  <c r="AZ896" i="1"/>
  <c r="AZ897" i="1"/>
  <c r="AZ898" i="1"/>
  <c r="AZ899" i="1"/>
  <c r="AZ900" i="1"/>
  <c r="AZ901" i="1"/>
  <c r="AZ902" i="1"/>
  <c r="AZ903" i="1"/>
  <c r="AZ904" i="1"/>
  <c r="AZ905" i="1"/>
  <c r="AZ906" i="1"/>
  <c r="AZ907" i="1"/>
  <c r="AZ908" i="1"/>
  <c r="AZ909" i="1"/>
  <c r="AZ910" i="1"/>
  <c r="AZ911" i="1"/>
  <c r="AZ912" i="1"/>
  <c r="AZ913" i="1"/>
  <c r="AZ914" i="1"/>
  <c r="AZ915" i="1"/>
  <c r="AZ916" i="1"/>
  <c r="AZ917" i="1"/>
  <c r="AZ918" i="1"/>
  <c r="AZ919" i="1"/>
  <c r="AZ920" i="1"/>
  <c r="AZ921" i="1"/>
  <c r="AZ922" i="1"/>
  <c r="AZ923" i="1"/>
  <c r="AZ924" i="1"/>
  <c r="AZ925" i="1"/>
  <c r="AZ926" i="1"/>
  <c r="AZ927" i="1"/>
  <c r="AZ928" i="1"/>
  <c r="AZ929" i="1"/>
  <c r="AZ930" i="1"/>
  <c r="AZ931" i="1"/>
  <c r="AZ932" i="1"/>
  <c r="AZ933" i="1"/>
  <c r="AZ934" i="1"/>
  <c r="AZ935" i="1"/>
  <c r="AZ936" i="1"/>
  <c r="AZ937" i="1"/>
  <c r="AZ938" i="1"/>
  <c r="AZ939" i="1"/>
  <c r="AZ940" i="1"/>
  <c r="AZ941" i="1"/>
  <c r="AZ942" i="1"/>
  <c r="AZ943" i="1"/>
  <c r="AZ944" i="1"/>
  <c r="AZ945" i="1"/>
  <c r="AZ946" i="1"/>
  <c r="AZ947" i="1"/>
  <c r="AZ948" i="1"/>
  <c r="AZ949" i="1"/>
  <c r="AZ950" i="1"/>
  <c r="AZ951" i="1"/>
  <c r="AZ952" i="1"/>
  <c r="AZ953" i="1"/>
  <c r="AZ954" i="1"/>
  <c r="AZ955" i="1"/>
  <c r="AZ956" i="1"/>
  <c r="AZ957" i="1"/>
  <c r="AZ958" i="1"/>
  <c r="AZ959" i="1"/>
  <c r="AZ960" i="1"/>
  <c r="AZ961" i="1"/>
  <c r="AZ962" i="1"/>
  <c r="AZ963" i="1"/>
  <c r="AZ964" i="1"/>
  <c r="AZ965" i="1"/>
  <c r="AZ966" i="1"/>
  <c r="AZ967" i="1"/>
  <c r="AZ968" i="1"/>
  <c r="AZ969" i="1"/>
  <c r="AZ970" i="1"/>
  <c r="AZ971" i="1"/>
  <c r="AZ972" i="1"/>
  <c r="AZ973" i="1"/>
  <c r="AZ974" i="1"/>
  <c r="AZ975" i="1"/>
  <c r="AZ976" i="1"/>
  <c r="AZ977" i="1"/>
  <c r="AZ978" i="1"/>
  <c r="AZ979" i="1"/>
  <c r="AZ980" i="1"/>
  <c r="AZ981" i="1"/>
  <c r="AZ982" i="1"/>
  <c r="AZ983" i="1"/>
  <c r="AZ984" i="1"/>
  <c r="AZ985" i="1"/>
  <c r="AZ986" i="1"/>
  <c r="AZ987" i="1"/>
  <c r="AZ988" i="1"/>
  <c r="AZ989" i="1"/>
  <c r="AZ990" i="1"/>
  <c r="AZ991" i="1"/>
  <c r="AZ992" i="1"/>
  <c r="AZ993" i="1"/>
  <c r="AZ994" i="1"/>
  <c r="AZ995" i="1"/>
  <c r="AZ996" i="1"/>
  <c r="AZ997" i="1"/>
  <c r="AZ998" i="1"/>
  <c r="AZ999" i="1"/>
  <c r="AZ1000" i="1"/>
  <c r="AZ1001" i="1"/>
  <c r="AZ1002" i="1"/>
  <c r="AZ1003" i="1"/>
  <c r="AZ1004" i="1"/>
  <c r="AZ1005" i="1"/>
  <c r="AZ1006" i="1"/>
  <c r="AZ1007" i="1"/>
  <c r="AZ1008" i="1"/>
  <c r="AZ1009" i="1"/>
  <c r="AZ1010" i="1"/>
  <c r="AZ1011" i="1"/>
  <c r="AZ1012" i="1"/>
  <c r="AZ1013" i="1"/>
  <c r="AZ1014" i="1"/>
  <c r="AZ1015" i="1"/>
  <c r="AZ1016" i="1"/>
  <c r="AZ1017" i="1"/>
  <c r="AZ1018" i="1"/>
  <c r="AZ1019" i="1"/>
  <c r="AZ1020" i="1"/>
  <c r="AZ1021" i="1"/>
  <c r="AZ1022" i="1"/>
  <c r="AZ1023" i="1"/>
  <c r="AZ1024" i="1"/>
  <c r="AZ1025" i="1"/>
  <c r="AZ1026" i="1"/>
  <c r="AZ1027" i="1"/>
  <c r="AZ1028" i="1"/>
  <c r="AZ1029" i="1"/>
  <c r="AZ1030" i="1"/>
  <c r="AZ1031" i="1"/>
  <c r="AZ1032" i="1"/>
  <c r="AZ1033" i="1"/>
  <c r="AZ1034" i="1"/>
  <c r="AZ1035" i="1"/>
  <c r="AZ1036" i="1"/>
  <c r="AZ1037" i="1"/>
  <c r="AZ1038" i="1"/>
  <c r="AZ1039" i="1"/>
  <c r="AZ1040" i="1"/>
  <c r="AZ1041" i="1"/>
  <c r="AZ1042" i="1"/>
  <c r="AZ1043" i="1"/>
  <c r="AZ1044" i="1"/>
  <c r="AZ1045" i="1"/>
  <c r="AZ1046" i="1"/>
  <c r="AZ1047" i="1"/>
  <c r="AZ1048" i="1"/>
  <c r="AZ1049" i="1"/>
  <c r="AZ1050" i="1"/>
  <c r="AZ1051" i="1"/>
  <c r="AZ1052" i="1"/>
  <c r="AZ1053" i="1"/>
  <c r="AZ1054" i="1"/>
  <c r="AZ1055" i="1"/>
  <c r="AZ1056" i="1"/>
  <c r="AZ1057" i="1"/>
  <c r="AZ1058" i="1"/>
  <c r="AZ1059" i="1"/>
  <c r="AZ1060" i="1"/>
  <c r="AZ1061" i="1"/>
  <c r="AZ1062" i="1"/>
  <c r="AZ1063" i="1"/>
  <c r="AZ1064" i="1"/>
  <c r="AZ1065" i="1"/>
  <c r="AZ1066" i="1"/>
  <c r="AZ1067" i="1"/>
  <c r="AZ1068" i="1"/>
  <c r="AZ1069" i="1"/>
  <c r="AZ1070" i="1"/>
  <c r="AZ1071" i="1"/>
  <c r="AZ1072" i="1"/>
  <c r="AZ1073" i="1"/>
  <c r="AZ1074" i="1"/>
  <c r="AZ1075" i="1"/>
  <c r="AZ1076" i="1"/>
  <c r="AZ1077" i="1"/>
  <c r="AZ1078" i="1"/>
  <c r="AZ1079" i="1"/>
  <c r="AZ1080" i="1"/>
  <c r="AZ1081" i="1"/>
  <c r="AZ1082" i="1"/>
  <c r="AZ1083" i="1"/>
  <c r="AZ1084" i="1"/>
  <c r="AZ1085" i="1"/>
  <c r="AZ1086" i="1"/>
  <c r="AZ1087" i="1"/>
  <c r="AZ1088" i="1"/>
  <c r="AZ1089" i="1"/>
  <c r="AZ1090" i="1"/>
  <c r="AZ1091" i="1"/>
  <c r="AZ1092" i="1"/>
  <c r="AZ1093" i="1"/>
  <c r="AZ1094" i="1"/>
  <c r="AZ1095" i="1"/>
  <c r="AZ1096" i="1"/>
  <c r="AZ1097" i="1"/>
  <c r="AZ1098" i="1"/>
  <c r="AZ1099" i="1"/>
  <c r="AZ1100" i="1"/>
  <c r="AZ1101" i="1"/>
  <c r="AZ1102" i="1"/>
  <c r="AZ1103" i="1"/>
  <c r="AZ1104" i="1"/>
  <c r="AZ1105" i="1"/>
  <c r="AZ1106" i="1"/>
  <c r="AZ1107" i="1"/>
  <c r="AZ1108" i="1"/>
  <c r="AZ1109" i="1"/>
  <c r="AZ1110" i="1"/>
  <c r="AZ1111" i="1"/>
  <c r="AZ1112" i="1"/>
  <c r="AZ1113" i="1"/>
  <c r="AZ1114" i="1"/>
  <c r="AZ1115" i="1"/>
  <c r="AZ1116" i="1"/>
  <c r="AZ1117" i="1"/>
  <c r="AZ1118" i="1"/>
  <c r="AZ1119" i="1"/>
  <c r="AZ1120" i="1"/>
  <c r="AZ1121" i="1"/>
  <c r="AZ1122" i="1"/>
  <c r="AZ1123" i="1"/>
  <c r="AZ1124" i="1"/>
  <c r="AZ1125" i="1"/>
  <c r="AZ1126" i="1"/>
  <c r="AZ1127" i="1"/>
  <c r="AZ1128" i="1"/>
  <c r="AZ1129" i="1"/>
  <c r="AZ1130" i="1"/>
  <c r="AZ1131" i="1"/>
  <c r="AZ1132" i="1"/>
  <c r="AZ1133" i="1"/>
  <c r="AZ1134" i="1"/>
  <c r="AZ1135" i="1"/>
  <c r="AZ1136" i="1"/>
  <c r="AZ1137" i="1"/>
  <c r="AZ1138" i="1"/>
  <c r="AZ1139" i="1"/>
  <c r="AZ1140" i="1"/>
  <c r="AZ1141" i="1"/>
  <c r="AZ1142" i="1"/>
  <c r="AZ1143" i="1"/>
  <c r="AZ1144" i="1"/>
  <c r="AZ1145" i="1"/>
  <c r="AZ1146" i="1"/>
  <c r="AZ1147" i="1"/>
  <c r="AZ1148" i="1"/>
  <c r="AZ1149" i="1"/>
  <c r="AZ1150" i="1"/>
  <c r="AZ1151" i="1"/>
  <c r="AZ1152" i="1"/>
  <c r="AZ1153" i="1"/>
  <c r="AZ1154" i="1"/>
  <c r="AZ1155" i="1"/>
  <c r="AZ1156" i="1"/>
  <c r="AZ1157" i="1"/>
  <c r="AZ1158" i="1"/>
  <c r="AZ1159" i="1"/>
  <c r="AZ1160" i="1"/>
  <c r="AZ1161" i="1"/>
  <c r="AZ1162" i="1"/>
  <c r="AZ1163" i="1"/>
  <c r="AZ1164" i="1"/>
  <c r="AZ1165" i="1"/>
  <c r="AZ1166" i="1"/>
  <c r="AZ1167" i="1"/>
  <c r="AZ1168" i="1"/>
  <c r="AZ1169" i="1"/>
  <c r="AZ1170" i="1"/>
  <c r="AZ1171" i="1"/>
  <c r="AZ1172" i="1"/>
  <c r="AZ1173" i="1"/>
  <c r="AZ1174" i="1"/>
  <c r="AZ1175" i="1"/>
  <c r="AZ1176" i="1"/>
  <c r="AZ1177" i="1"/>
  <c r="AZ1178" i="1"/>
  <c r="AZ1179" i="1"/>
  <c r="AZ1180" i="1"/>
  <c r="AZ1181" i="1"/>
  <c r="AZ1182" i="1"/>
  <c r="AZ1183" i="1"/>
  <c r="AZ1184" i="1"/>
  <c r="AZ1185" i="1"/>
  <c r="AZ1186" i="1"/>
  <c r="AZ1187" i="1"/>
  <c r="AZ1188" i="1"/>
  <c r="AZ1189" i="1"/>
  <c r="AZ1190" i="1"/>
  <c r="AZ1191" i="1"/>
  <c r="AZ1192" i="1"/>
  <c r="AZ1193" i="1"/>
  <c r="AZ1194" i="1"/>
  <c r="AZ1195" i="1"/>
  <c r="AZ1196" i="1"/>
  <c r="AZ1197" i="1"/>
  <c r="AZ1198" i="1"/>
  <c r="AZ1199" i="1"/>
  <c r="AZ1200" i="1"/>
  <c r="AZ1201" i="1"/>
  <c r="AZ1202" i="1"/>
  <c r="AZ1203" i="1"/>
  <c r="AZ1204" i="1"/>
  <c r="AZ1205" i="1"/>
  <c r="AZ5" i="1"/>
  <c r="AX6" i="1"/>
  <c r="AX7" i="1"/>
  <c r="AX8" i="1"/>
  <c r="AX9" i="1"/>
  <c r="AX10" i="1"/>
  <c r="AX11" i="1"/>
  <c r="AX12" i="1"/>
  <c r="AX13" i="1"/>
  <c r="AX14" i="1"/>
  <c r="AX15" i="1"/>
  <c r="AX16" i="1"/>
  <c r="AX17" i="1"/>
  <c r="AX18" i="1"/>
  <c r="AX19" i="1"/>
  <c r="AX20" i="1"/>
  <c r="AX21" i="1"/>
  <c r="AX22" i="1"/>
  <c r="AX23" i="1"/>
  <c r="AX24" i="1"/>
  <c r="AX25" i="1"/>
  <c r="AX26" i="1"/>
  <c r="AX27" i="1"/>
  <c r="AX28" i="1"/>
  <c r="AX29" i="1"/>
  <c r="AX30" i="1"/>
  <c r="AX31" i="1"/>
  <c r="AX32" i="1"/>
  <c r="AX33" i="1"/>
  <c r="AX34" i="1"/>
  <c r="AX35" i="1"/>
  <c r="AX36" i="1"/>
  <c r="AX37" i="1"/>
  <c r="AX38" i="1"/>
  <c r="AX39" i="1"/>
  <c r="AX40" i="1"/>
  <c r="AX41" i="1"/>
  <c r="AX42" i="1"/>
  <c r="AX43" i="1"/>
  <c r="AX44" i="1"/>
  <c r="AX45" i="1"/>
  <c r="AX46" i="1"/>
  <c r="AX47" i="1"/>
  <c r="AX48" i="1"/>
  <c r="AX49" i="1"/>
  <c r="AX50" i="1"/>
  <c r="AX51" i="1"/>
  <c r="AX52" i="1"/>
  <c r="AX53" i="1"/>
  <c r="AX54" i="1"/>
  <c r="AX55" i="1"/>
  <c r="AX56" i="1"/>
  <c r="AX57" i="1"/>
  <c r="AX58" i="1"/>
  <c r="AX59" i="1"/>
  <c r="AX60" i="1"/>
  <c r="AX61" i="1"/>
  <c r="AX62" i="1"/>
  <c r="AX63" i="1"/>
  <c r="AX64" i="1"/>
  <c r="AX65" i="1"/>
  <c r="AX66" i="1"/>
  <c r="AX67" i="1"/>
  <c r="AX68" i="1"/>
  <c r="AX69" i="1"/>
  <c r="AX70" i="1"/>
  <c r="AX71" i="1"/>
  <c r="AX72" i="1"/>
  <c r="AX73" i="1"/>
  <c r="AX74" i="1"/>
  <c r="AX75" i="1"/>
  <c r="AX76" i="1"/>
  <c r="AX77" i="1"/>
  <c r="AX78" i="1"/>
  <c r="AX79" i="1"/>
  <c r="AX80" i="1"/>
  <c r="AX81" i="1"/>
  <c r="AX82" i="1"/>
  <c r="AX83" i="1"/>
  <c r="AX84" i="1"/>
  <c r="AX85" i="1"/>
  <c r="AX86" i="1"/>
  <c r="AX87" i="1"/>
  <c r="AX88" i="1"/>
  <c r="AX89" i="1"/>
  <c r="AX90" i="1"/>
  <c r="AX91" i="1"/>
  <c r="AX92" i="1"/>
  <c r="AX93" i="1"/>
  <c r="AX94" i="1"/>
  <c r="AX95" i="1"/>
  <c r="AX96" i="1"/>
  <c r="AX97" i="1"/>
  <c r="AX98" i="1"/>
  <c r="AX99" i="1"/>
  <c r="AX100" i="1"/>
  <c r="AX101" i="1"/>
  <c r="AX102" i="1"/>
  <c r="AX103" i="1"/>
  <c r="AX104" i="1"/>
  <c r="AX105" i="1"/>
  <c r="AX106" i="1"/>
  <c r="AX107" i="1"/>
  <c r="AX108" i="1"/>
  <c r="AX109" i="1"/>
  <c r="AX110" i="1"/>
  <c r="AX111" i="1"/>
  <c r="AX112" i="1"/>
  <c r="AX113" i="1"/>
  <c r="AX114" i="1"/>
  <c r="AX115" i="1"/>
  <c r="AX116" i="1"/>
  <c r="AX117" i="1"/>
  <c r="AX118" i="1"/>
  <c r="AX119" i="1"/>
  <c r="AX120" i="1"/>
  <c r="AX121" i="1"/>
  <c r="AX122" i="1"/>
  <c r="AX123" i="1"/>
  <c r="AX124" i="1"/>
  <c r="AX125" i="1"/>
  <c r="AX126" i="1"/>
  <c r="AX127" i="1"/>
  <c r="AX128" i="1"/>
  <c r="AX129" i="1"/>
  <c r="AX130" i="1"/>
  <c r="AX131" i="1"/>
  <c r="AX132" i="1"/>
  <c r="AX133" i="1"/>
  <c r="AX134" i="1"/>
  <c r="AX135" i="1"/>
  <c r="AX136" i="1"/>
  <c r="AX137" i="1"/>
  <c r="AX138" i="1"/>
  <c r="AX139" i="1"/>
  <c r="AX140" i="1"/>
  <c r="AX141" i="1"/>
  <c r="AX142" i="1"/>
  <c r="AX143" i="1"/>
  <c r="AX144" i="1"/>
  <c r="AX145" i="1"/>
  <c r="AX146" i="1"/>
  <c r="AX147" i="1"/>
  <c r="AX148" i="1"/>
  <c r="AX149" i="1"/>
  <c r="AX150" i="1"/>
  <c r="AX151" i="1"/>
  <c r="AX152" i="1"/>
  <c r="AX153" i="1"/>
  <c r="AX154" i="1"/>
  <c r="AX155" i="1"/>
  <c r="AX156" i="1"/>
  <c r="AX157" i="1"/>
  <c r="AX158" i="1"/>
  <c r="AX159" i="1"/>
  <c r="AX160" i="1"/>
  <c r="AX161" i="1"/>
  <c r="AX162" i="1"/>
  <c r="AX163" i="1"/>
  <c r="AX164" i="1"/>
  <c r="AX165" i="1"/>
  <c r="AX166" i="1"/>
  <c r="AX167" i="1"/>
  <c r="AX168" i="1"/>
  <c r="AX169" i="1"/>
  <c r="AX170" i="1"/>
  <c r="AX171" i="1"/>
  <c r="AX172" i="1"/>
  <c r="AX173" i="1"/>
  <c r="AX174" i="1"/>
  <c r="AX175" i="1"/>
  <c r="AX176" i="1"/>
  <c r="AX177" i="1"/>
  <c r="AX178" i="1"/>
  <c r="AX179" i="1"/>
  <c r="AX180" i="1"/>
  <c r="AX181" i="1"/>
  <c r="AX182" i="1"/>
  <c r="AX183" i="1"/>
  <c r="AX184" i="1"/>
  <c r="AX185" i="1"/>
  <c r="AX186" i="1"/>
  <c r="AX187" i="1"/>
  <c r="AX188" i="1"/>
  <c r="AX189" i="1"/>
  <c r="AX190" i="1"/>
  <c r="AX191" i="1"/>
  <c r="AX192" i="1"/>
  <c r="AX193" i="1"/>
  <c r="AX194" i="1"/>
  <c r="AX195" i="1"/>
  <c r="AX196" i="1"/>
  <c r="AX197" i="1"/>
  <c r="AX198" i="1"/>
  <c r="AX199" i="1"/>
  <c r="AX200" i="1"/>
  <c r="AX201" i="1"/>
  <c r="AX202" i="1"/>
  <c r="AX203" i="1"/>
  <c r="AX204" i="1"/>
  <c r="AX205" i="1"/>
  <c r="AX206" i="1"/>
  <c r="AX207" i="1"/>
  <c r="AX208" i="1"/>
  <c r="AX209" i="1"/>
  <c r="AX210" i="1"/>
  <c r="AX211" i="1"/>
  <c r="AX212" i="1"/>
  <c r="AX213" i="1"/>
  <c r="AX214" i="1"/>
  <c r="AX215" i="1"/>
  <c r="AX216" i="1"/>
  <c r="AX217" i="1"/>
  <c r="AX218" i="1"/>
  <c r="AX219" i="1"/>
  <c r="AX220" i="1"/>
  <c r="AX221" i="1"/>
  <c r="AX222" i="1"/>
  <c r="AX223" i="1"/>
  <c r="AX224" i="1"/>
  <c r="AX225" i="1"/>
  <c r="AX226" i="1"/>
  <c r="AX227" i="1"/>
  <c r="AX228" i="1"/>
  <c r="AX229" i="1"/>
  <c r="AX230" i="1"/>
  <c r="AX231" i="1"/>
  <c r="AX232" i="1"/>
  <c r="AX233" i="1"/>
  <c r="AX234" i="1"/>
  <c r="AX235" i="1"/>
  <c r="AX236" i="1"/>
  <c r="AX237" i="1"/>
  <c r="AX238" i="1"/>
  <c r="AX239" i="1"/>
  <c r="AX240" i="1"/>
  <c r="AX241" i="1"/>
  <c r="AX242" i="1"/>
  <c r="AX243" i="1"/>
  <c r="AX244" i="1"/>
  <c r="AX245" i="1"/>
  <c r="AX246" i="1"/>
  <c r="AX247" i="1"/>
  <c r="AX248" i="1"/>
  <c r="AX249" i="1"/>
  <c r="AX250" i="1"/>
  <c r="AX251" i="1"/>
  <c r="AX252" i="1"/>
  <c r="AX253" i="1"/>
  <c r="AX254" i="1"/>
  <c r="AX255" i="1"/>
  <c r="AX256" i="1"/>
  <c r="AX257" i="1"/>
  <c r="AX258" i="1"/>
  <c r="AX259" i="1"/>
  <c r="AX260" i="1"/>
  <c r="AX261" i="1"/>
  <c r="AX262" i="1"/>
  <c r="AX263" i="1"/>
  <c r="AX264" i="1"/>
  <c r="AX265" i="1"/>
  <c r="AX266" i="1"/>
  <c r="AX267" i="1"/>
  <c r="AX268" i="1"/>
  <c r="AX269" i="1"/>
  <c r="AX270" i="1"/>
  <c r="AX271" i="1"/>
  <c r="AX272" i="1"/>
  <c r="AX273" i="1"/>
  <c r="AX274" i="1"/>
  <c r="AX275" i="1"/>
  <c r="AX276" i="1"/>
  <c r="AX277" i="1"/>
  <c r="AX278" i="1"/>
  <c r="AX279" i="1"/>
  <c r="AX280" i="1"/>
  <c r="AX281" i="1"/>
  <c r="AX282" i="1"/>
  <c r="AX283" i="1"/>
  <c r="AX284" i="1"/>
  <c r="AX285" i="1"/>
  <c r="AX286" i="1"/>
  <c r="AX287" i="1"/>
  <c r="AX288" i="1"/>
  <c r="AX289" i="1"/>
  <c r="AX290" i="1"/>
  <c r="AX291" i="1"/>
  <c r="AX292" i="1"/>
  <c r="AX293" i="1"/>
  <c r="AX294" i="1"/>
  <c r="AX295" i="1"/>
  <c r="AX296" i="1"/>
  <c r="AX297" i="1"/>
  <c r="AX298" i="1"/>
  <c r="AX299" i="1"/>
  <c r="AX300" i="1"/>
  <c r="AX301" i="1"/>
  <c r="AX302" i="1"/>
  <c r="AX303" i="1"/>
  <c r="AX304" i="1"/>
  <c r="AX305" i="1"/>
  <c r="AX306" i="1"/>
  <c r="AX307" i="1"/>
  <c r="AX308" i="1"/>
  <c r="AX309" i="1"/>
  <c r="AX310" i="1"/>
  <c r="AX311" i="1"/>
  <c r="AX312" i="1"/>
  <c r="AX313" i="1"/>
  <c r="AX314" i="1"/>
  <c r="AX315" i="1"/>
  <c r="AX316" i="1"/>
  <c r="AX317" i="1"/>
  <c r="AX318" i="1"/>
  <c r="AX319" i="1"/>
  <c r="AX320" i="1"/>
  <c r="AX321" i="1"/>
  <c r="AX322" i="1"/>
  <c r="AX323" i="1"/>
  <c r="AX324" i="1"/>
  <c r="AX325" i="1"/>
  <c r="AX326" i="1"/>
  <c r="AX327" i="1"/>
  <c r="AX328" i="1"/>
  <c r="AX329" i="1"/>
  <c r="AX330" i="1"/>
  <c r="AX331" i="1"/>
  <c r="AX332" i="1"/>
  <c r="AX333" i="1"/>
  <c r="AX334" i="1"/>
  <c r="AX335" i="1"/>
  <c r="AX336" i="1"/>
  <c r="AX337" i="1"/>
  <c r="AX338" i="1"/>
  <c r="AX339" i="1"/>
  <c r="AX340" i="1"/>
  <c r="AX341" i="1"/>
  <c r="AX342" i="1"/>
  <c r="AX343" i="1"/>
  <c r="AX344" i="1"/>
  <c r="AX345" i="1"/>
  <c r="AX346" i="1"/>
  <c r="AX347" i="1"/>
  <c r="AX348" i="1"/>
  <c r="AX349" i="1"/>
  <c r="AX350" i="1"/>
  <c r="AX351" i="1"/>
  <c r="AX352" i="1"/>
  <c r="AX353" i="1"/>
  <c r="AX354" i="1"/>
  <c r="AX355" i="1"/>
  <c r="AX356" i="1"/>
  <c r="AX357" i="1"/>
  <c r="AX358" i="1"/>
  <c r="AX359" i="1"/>
  <c r="AX360" i="1"/>
  <c r="AX361" i="1"/>
  <c r="AX362" i="1"/>
  <c r="AX363" i="1"/>
  <c r="AX364" i="1"/>
  <c r="AX365" i="1"/>
  <c r="AX366" i="1"/>
  <c r="AX367" i="1"/>
  <c r="AX368" i="1"/>
  <c r="AX369" i="1"/>
  <c r="AX370" i="1"/>
  <c r="AX371" i="1"/>
  <c r="AX372" i="1"/>
  <c r="AX373" i="1"/>
  <c r="AX374" i="1"/>
  <c r="AX375" i="1"/>
  <c r="AX376" i="1"/>
  <c r="AX377" i="1"/>
  <c r="AX378" i="1"/>
  <c r="AX379" i="1"/>
  <c r="AX380" i="1"/>
  <c r="AX381" i="1"/>
  <c r="AX382" i="1"/>
  <c r="AX383" i="1"/>
  <c r="AX384" i="1"/>
  <c r="AX385" i="1"/>
  <c r="AX386" i="1"/>
  <c r="AX387" i="1"/>
  <c r="AX388" i="1"/>
  <c r="AX389" i="1"/>
  <c r="AX390" i="1"/>
  <c r="AX391" i="1"/>
  <c r="AX392" i="1"/>
  <c r="AX393" i="1"/>
  <c r="AX394" i="1"/>
  <c r="AX395" i="1"/>
  <c r="AX396" i="1"/>
  <c r="AX397" i="1"/>
  <c r="AX398" i="1"/>
  <c r="AX399" i="1"/>
  <c r="AX400" i="1"/>
  <c r="AX401" i="1"/>
  <c r="AX402" i="1"/>
  <c r="AX403" i="1"/>
  <c r="AX404" i="1"/>
  <c r="AX405" i="1"/>
  <c r="AX406" i="1"/>
  <c r="AX407" i="1"/>
  <c r="AX408" i="1"/>
  <c r="AX409" i="1"/>
  <c r="AX410" i="1"/>
  <c r="AX411" i="1"/>
  <c r="AX412" i="1"/>
  <c r="AX413" i="1"/>
  <c r="AX414" i="1"/>
  <c r="AX415" i="1"/>
  <c r="AX416" i="1"/>
  <c r="AX417" i="1"/>
  <c r="AX418" i="1"/>
  <c r="AX419" i="1"/>
  <c r="AX420" i="1"/>
  <c r="AX421" i="1"/>
  <c r="AX422" i="1"/>
  <c r="AX423" i="1"/>
  <c r="AX424" i="1"/>
  <c r="AX425" i="1"/>
  <c r="AX426" i="1"/>
  <c r="AX427" i="1"/>
  <c r="AX428" i="1"/>
  <c r="AX429" i="1"/>
  <c r="AX430" i="1"/>
  <c r="AX431" i="1"/>
  <c r="AX432" i="1"/>
  <c r="AX433" i="1"/>
  <c r="AX434" i="1"/>
  <c r="AX435" i="1"/>
  <c r="AX436" i="1"/>
  <c r="AX437" i="1"/>
  <c r="AX438" i="1"/>
  <c r="AX439" i="1"/>
  <c r="AX440" i="1"/>
  <c r="AX441" i="1"/>
  <c r="AX442" i="1"/>
  <c r="AX443" i="1"/>
  <c r="AX444" i="1"/>
  <c r="AX445" i="1"/>
  <c r="AX446" i="1"/>
  <c r="AX447" i="1"/>
  <c r="AX448" i="1"/>
  <c r="AX449" i="1"/>
  <c r="AX450" i="1"/>
  <c r="AX451" i="1"/>
  <c r="AX452" i="1"/>
  <c r="AX453" i="1"/>
  <c r="AX454" i="1"/>
  <c r="AX455" i="1"/>
  <c r="AX456" i="1"/>
  <c r="AX457" i="1"/>
  <c r="AX458" i="1"/>
  <c r="AX459" i="1"/>
  <c r="AX460" i="1"/>
  <c r="AX461" i="1"/>
  <c r="AX462" i="1"/>
  <c r="AX463" i="1"/>
  <c r="AX464" i="1"/>
  <c r="AX465" i="1"/>
  <c r="AX466" i="1"/>
  <c r="AX467" i="1"/>
  <c r="AX468" i="1"/>
  <c r="AX469" i="1"/>
  <c r="AX470" i="1"/>
  <c r="AX471" i="1"/>
  <c r="AX472" i="1"/>
  <c r="AX473" i="1"/>
  <c r="AX474" i="1"/>
  <c r="AX475" i="1"/>
  <c r="AX476" i="1"/>
  <c r="AX477" i="1"/>
  <c r="AX478" i="1"/>
  <c r="AX479" i="1"/>
  <c r="AX480" i="1"/>
  <c r="AX481" i="1"/>
  <c r="AX482" i="1"/>
  <c r="AX483" i="1"/>
  <c r="AX484" i="1"/>
  <c r="AX485" i="1"/>
  <c r="AX486" i="1"/>
  <c r="AX487" i="1"/>
  <c r="AX488" i="1"/>
  <c r="AX489" i="1"/>
  <c r="AX490" i="1"/>
  <c r="AX491" i="1"/>
  <c r="AX492" i="1"/>
  <c r="AX493" i="1"/>
  <c r="AX494" i="1"/>
  <c r="AX495" i="1"/>
  <c r="AX496" i="1"/>
  <c r="AX497" i="1"/>
  <c r="AX498" i="1"/>
  <c r="AX499" i="1"/>
  <c r="AX500" i="1"/>
  <c r="AX501" i="1"/>
  <c r="AX502" i="1"/>
  <c r="AX503" i="1"/>
  <c r="AX504" i="1"/>
  <c r="AX505" i="1"/>
  <c r="AX506" i="1"/>
  <c r="AX507" i="1"/>
  <c r="AX508" i="1"/>
  <c r="AX509" i="1"/>
  <c r="AX510" i="1"/>
  <c r="AX511" i="1"/>
  <c r="AX512" i="1"/>
  <c r="AX513" i="1"/>
  <c r="AX514" i="1"/>
  <c r="AX515" i="1"/>
  <c r="AX516" i="1"/>
  <c r="AX517" i="1"/>
  <c r="AX518" i="1"/>
  <c r="AX519" i="1"/>
  <c r="AX520" i="1"/>
  <c r="AX521" i="1"/>
  <c r="AX522" i="1"/>
  <c r="AX523" i="1"/>
  <c r="AX524" i="1"/>
  <c r="AX525" i="1"/>
  <c r="AX526" i="1"/>
  <c r="AX527" i="1"/>
  <c r="AX528" i="1"/>
  <c r="AX529" i="1"/>
  <c r="AX530" i="1"/>
  <c r="AX531" i="1"/>
  <c r="AX532" i="1"/>
  <c r="AX533" i="1"/>
  <c r="AX534" i="1"/>
  <c r="AX535" i="1"/>
  <c r="AX536" i="1"/>
  <c r="AX537" i="1"/>
  <c r="AX538" i="1"/>
  <c r="AX539" i="1"/>
  <c r="AX540" i="1"/>
  <c r="AX541" i="1"/>
  <c r="AX542" i="1"/>
  <c r="AX543" i="1"/>
  <c r="AX544" i="1"/>
  <c r="AX545" i="1"/>
  <c r="AX546" i="1"/>
  <c r="AX547" i="1"/>
  <c r="AX548" i="1"/>
  <c r="AX549" i="1"/>
  <c r="AX550" i="1"/>
  <c r="AX551" i="1"/>
  <c r="AX552" i="1"/>
  <c r="AX553" i="1"/>
  <c r="AX554" i="1"/>
  <c r="AX555" i="1"/>
  <c r="AX556" i="1"/>
  <c r="AX557" i="1"/>
  <c r="AX558" i="1"/>
  <c r="AX559" i="1"/>
  <c r="AX560" i="1"/>
  <c r="AX561" i="1"/>
  <c r="AX562" i="1"/>
  <c r="AX563" i="1"/>
  <c r="AX564" i="1"/>
  <c r="AX565" i="1"/>
  <c r="AX566" i="1"/>
  <c r="AX567" i="1"/>
  <c r="AX568" i="1"/>
  <c r="AX569" i="1"/>
  <c r="AX570" i="1"/>
  <c r="AX571" i="1"/>
  <c r="AX572" i="1"/>
  <c r="AX573" i="1"/>
  <c r="AX574" i="1"/>
  <c r="AX575" i="1"/>
  <c r="AX576" i="1"/>
  <c r="AX577" i="1"/>
  <c r="AX578" i="1"/>
  <c r="AX579" i="1"/>
  <c r="AX580" i="1"/>
  <c r="AX581" i="1"/>
  <c r="AX582" i="1"/>
  <c r="AX583" i="1"/>
  <c r="AX584" i="1"/>
  <c r="AX585" i="1"/>
  <c r="AX586" i="1"/>
  <c r="AX587" i="1"/>
  <c r="AX588" i="1"/>
  <c r="AX589" i="1"/>
  <c r="AX590" i="1"/>
  <c r="AX591" i="1"/>
  <c r="AX592" i="1"/>
  <c r="AX593" i="1"/>
  <c r="AX594" i="1"/>
  <c r="AX595" i="1"/>
  <c r="AX596" i="1"/>
  <c r="AX597" i="1"/>
  <c r="AX598" i="1"/>
  <c r="AX599" i="1"/>
  <c r="AX600" i="1"/>
  <c r="AX601" i="1"/>
  <c r="AX602" i="1"/>
  <c r="AX603" i="1"/>
  <c r="AX604" i="1"/>
  <c r="AX605" i="1"/>
  <c r="AX606" i="1"/>
  <c r="AX607" i="1"/>
  <c r="AX608" i="1"/>
  <c r="AX609" i="1"/>
  <c r="AX610" i="1"/>
  <c r="AX611" i="1"/>
  <c r="AX612" i="1"/>
  <c r="AX613" i="1"/>
  <c r="AX614" i="1"/>
  <c r="AX615" i="1"/>
  <c r="AX616" i="1"/>
  <c r="AX617" i="1"/>
  <c r="AX618" i="1"/>
  <c r="AX619" i="1"/>
  <c r="AX620" i="1"/>
  <c r="AX621" i="1"/>
  <c r="AX622" i="1"/>
  <c r="AX623" i="1"/>
  <c r="AX624" i="1"/>
  <c r="AX625" i="1"/>
  <c r="AX626" i="1"/>
  <c r="AX627" i="1"/>
  <c r="AX628" i="1"/>
  <c r="AX629" i="1"/>
  <c r="AX630" i="1"/>
  <c r="AX631" i="1"/>
  <c r="AX632" i="1"/>
  <c r="AX633" i="1"/>
  <c r="AX634" i="1"/>
  <c r="AX635" i="1"/>
  <c r="AX636" i="1"/>
  <c r="AX637" i="1"/>
  <c r="AX638" i="1"/>
  <c r="AX639" i="1"/>
  <c r="AX640" i="1"/>
  <c r="AX641" i="1"/>
  <c r="AX642" i="1"/>
  <c r="AX643" i="1"/>
  <c r="AX644" i="1"/>
  <c r="AX645" i="1"/>
  <c r="AX646" i="1"/>
  <c r="AX647" i="1"/>
  <c r="AX648" i="1"/>
  <c r="AX649" i="1"/>
  <c r="AX650" i="1"/>
  <c r="AX651" i="1"/>
  <c r="AX652" i="1"/>
  <c r="AX653" i="1"/>
  <c r="AX654" i="1"/>
  <c r="AX655" i="1"/>
  <c r="AX656" i="1"/>
  <c r="AX657" i="1"/>
  <c r="AX658" i="1"/>
  <c r="AX659" i="1"/>
  <c r="AX660" i="1"/>
  <c r="AX661" i="1"/>
  <c r="AX662" i="1"/>
  <c r="AX663" i="1"/>
  <c r="AX664" i="1"/>
  <c r="AX665" i="1"/>
  <c r="AX666" i="1"/>
  <c r="AX667" i="1"/>
  <c r="AX668" i="1"/>
  <c r="AX669" i="1"/>
  <c r="AX670" i="1"/>
  <c r="AX671" i="1"/>
  <c r="AX672" i="1"/>
  <c r="AX673" i="1"/>
  <c r="AX674" i="1"/>
  <c r="AX675" i="1"/>
  <c r="AX676" i="1"/>
  <c r="AX677" i="1"/>
  <c r="AX678" i="1"/>
  <c r="AX679" i="1"/>
  <c r="AX680" i="1"/>
  <c r="AX681" i="1"/>
  <c r="AX682" i="1"/>
  <c r="AX683" i="1"/>
  <c r="AX684" i="1"/>
  <c r="AX685" i="1"/>
  <c r="AX686" i="1"/>
  <c r="AX687" i="1"/>
  <c r="AX688" i="1"/>
  <c r="AX689" i="1"/>
  <c r="AX690" i="1"/>
  <c r="AX691" i="1"/>
  <c r="AX692" i="1"/>
  <c r="AX693" i="1"/>
  <c r="AX694" i="1"/>
  <c r="AX695" i="1"/>
  <c r="AX696" i="1"/>
  <c r="AX697" i="1"/>
  <c r="AX698" i="1"/>
  <c r="AX699" i="1"/>
  <c r="AX700" i="1"/>
  <c r="AX701" i="1"/>
  <c r="AX702" i="1"/>
  <c r="AX703" i="1"/>
  <c r="AX704" i="1"/>
  <c r="AX705" i="1"/>
  <c r="AX706" i="1"/>
  <c r="AX707" i="1"/>
  <c r="AX708" i="1"/>
  <c r="AX709" i="1"/>
  <c r="AX710" i="1"/>
  <c r="AX711" i="1"/>
  <c r="AX712" i="1"/>
  <c r="AX713" i="1"/>
  <c r="AX714" i="1"/>
  <c r="AX715" i="1"/>
  <c r="AX716" i="1"/>
  <c r="AX717" i="1"/>
  <c r="AX718" i="1"/>
  <c r="AX719" i="1"/>
  <c r="AX720" i="1"/>
  <c r="AX721" i="1"/>
  <c r="AX722" i="1"/>
  <c r="AX723" i="1"/>
  <c r="AX724" i="1"/>
  <c r="AX725" i="1"/>
  <c r="AX726" i="1"/>
  <c r="AX727" i="1"/>
  <c r="AX728" i="1"/>
  <c r="AX729" i="1"/>
  <c r="AX730" i="1"/>
  <c r="AX731" i="1"/>
  <c r="AX732" i="1"/>
  <c r="AX733" i="1"/>
  <c r="AX734" i="1"/>
  <c r="AX735" i="1"/>
  <c r="AX736" i="1"/>
  <c r="AX737" i="1"/>
  <c r="AX738" i="1"/>
  <c r="AX739" i="1"/>
  <c r="AX740" i="1"/>
  <c r="AX741" i="1"/>
  <c r="AX742" i="1"/>
  <c r="AX743" i="1"/>
  <c r="AX744" i="1"/>
  <c r="AX745" i="1"/>
  <c r="AX746" i="1"/>
  <c r="AX747" i="1"/>
  <c r="AX748" i="1"/>
  <c r="AX749" i="1"/>
  <c r="AX750" i="1"/>
  <c r="AX751" i="1"/>
  <c r="AX752" i="1"/>
  <c r="AX753" i="1"/>
  <c r="AX754" i="1"/>
  <c r="AX755" i="1"/>
  <c r="AX756" i="1"/>
  <c r="AX757" i="1"/>
  <c r="AX758" i="1"/>
  <c r="AX759" i="1"/>
  <c r="AX760" i="1"/>
  <c r="AX761" i="1"/>
  <c r="AX762" i="1"/>
  <c r="AX763" i="1"/>
  <c r="AX764" i="1"/>
  <c r="AX765" i="1"/>
  <c r="AX766" i="1"/>
  <c r="AX767" i="1"/>
  <c r="AX768" i="1"/>
  <c r="AX769" i="1"/>
  <c r="AX770" i="1"/>
  <c r="AX771" i="1"/>
  <c r="AX772" i="1"/>
  <c r="AX773" i="1"/>
  <c r="AX774" i="1"/>
  <c r="AX775" i="1"/>
  <c r="AX776" i="1"/>
  <c r="AX777" i="1"/>
  <c r="AX778" i="1"/>
  <c r="AX779" i="1"/>
  <c r="AX780" i="1"/>
  <c r="AX781" i="1"/>
  <c r="AX782" i="1"/>
  <c r="AX783" i="1"/>
  <c r="AX784" i="1"/>
  <c r="AX785" i="1"/>
  <c r="AX786" i="1"/>
  <c r="AX787" i="1"/>
  <c r="AX788" i="1"/>
  <c r="AX789" i="1"/>
  <c r="AX790" i="1"/>
  <c r="AX791" i="1"/>
  <c r="AX792" i="1"/>
  <c r="AX793" i="1"/>
  <c r="AX794" i="1"/>
  <c r="AX795" i="1"/>
  <c r="AX796" i="1"/>
  <c r="AX797" i="1"/>
  <c r="AX798" i="1"/>
  <c r="AX799" i="1"/>
  <c r="AX800" i="1"/>
  <c r="AX801" i="1"/>
  <c r="AX802" i="1"/>
  <c r="AX803" i="1"/>
  <c r="AX804" i="1"/>
  <c r="AX805" i="1"/>
  <c r="AX806" i="1"/>
  <c r="AX807" i="1"/>
  <c r="AX808" i="1"/>
  <c r="AX809" i="1"/>
  <c r="AX810" i="1"/>
  <c r="AX811" i="1"/>
  <c r="AX812" i="1"/>
  <c r="AX813" i="1"/>
  <c r="AX814" i="1"/>
  <c r="AX815" i="1"/>
  <c r="AX816" i="1"/>
  <c r="AX817" i="1"/>
  <c r="AX818" i="1"/>
  <c r="AX819" i="1"/>
  <c r="AX820" i="1"/>
  <c r="AX821" i="1"/>
  <c r="AX822" i="1"/>
  <c r="AX823" i="1"/>
  <c r="AX824" i="1"/>
  <c r="AX825" i="1"/>
  <c r="AX826" i="1"/>
  <c r="AX827" i="1"/>
  <c r="AX828" i="1"/>
  <c r="AX829" i="1"/>
  <c r="AX830" i="1"/>
  <c r="AX831" i="1"/>
  <c r="AX832" i="1"/>
  <c r="AX833" i="1"/>
  <c r="AX834" i="1"/>
  <c r="AX835" i="1"/>
  <c r="AX836" i="1"/>
  <c r="AX837" i="1"/>
  <c r="AX838" i="1"/>
  <c r="AX839" i="1"/>
  <c r="AX840" i="1"/>
  <c r="AX841" i="1"/>
  <c r="AX842" i="1"/>
  <c r="AX843" i="1"/>
  <c r="AX844" i="1"/>
  <c r="AX845" i="1"/>
  <c r="AX846" i="1"/>
  <c r="AX847" i="1"/>
  <c r="AX848" i="1"/>
  <c r="AX849" i="1"/>
  <c r="AX850" i="1"/>
  <c r="AX851" i="1"/>
  <c r="AX852" i="1"/>
  <c r="AX853" i="1"/>
  <c r="AX854" i="1"/>
  <c r="AX855" i="1"/>
  <c r="AX856" i="1"/>
  <c r="AX857" i="1"/>
  <c r="AX858" i="1"/>
  <c r="AX859" i="1"/>
  <c r="AX860" i="1"/>
  <c r="AX861" i="1"/>
  <c r="AX862" i="1"/>
  <c r="AX863" i="1"/>
  <c r="AX864" i="1"/>
  <c r="AX865" i="1"/>
  <c r="AX866" i="1"/>
  <c r="AX867" i="1"/>
  <c r="AX868" i="1"/>
  <c r="AX869" i="1"/>
  <c r="AX870" i="1"/>
  <c r="AX871" i="1"/>
  <c r="AX872" i="1"/>
  <c r="AX873" i="1"/>
  <c r="AX874" i="1"/>
  <c r="AX875" i="1"/>
  <c r="AX876" i="1"/>
  <c r="AX877" i="1"/>
  <c r="AX878" i="1"/>
  <c r="AX879" i="1"/>
  <c r="AX880" i="1"/>
  <c r="AX881" i="1"/>
  <c r="AX882" i="1"/>
  <c r="AX883" i="1"/>
  <c r="AX884" i="1"/>
  <c r="AX885" i="1"/>
  <c r="AX886" i="1"/>
  <c r="AX887" i="1"/>
  <c r="AX888" i="1"/>
  <c r="AX889" i="1"/>
  <c r="AX890" i="1"/>
  <c r="AX891" i="1"/>
  <c r="AX892" i="1"/>
  <c r="AX893" i="1"/>
  <c r="AX894" i="1"/>
  <c r="AX895" i="1"/>
  <c r="AX896" i="1"/>
  <c r="AX897" i="1"/>
  <c r="AX898" i="1"/>
  <c r="AX899" i="1"/>
  <c r="AX900" i="1"/>
  <c r="AX901" i="1"/>
  <c r="AX902" i="1"/>
  <c r="AX903" i="1"/>
  <c r="AX904" i="1"/>
  <c r="AX905" i="1"/>
  <c r="AX906" i="1"/>
  <c r="AX907" i="1"/>
  <c r="AX908" i="1"/>
  <c r="AX909" i="1"/>
  <c r="AX910" i="1"/>
  <c r="AX911" i="1"/>
  <c r="AX912" i="1"/>
  <c r="AX913" i="1"/>
  <c r="AX914" i="1"/>
  <c r="AX915" i="1"/>
  <c r="AX916" i="1"/>
  <c r="AX917" i="1"/>
  <c r="AX918" i="1"/>
  <c r="AX919" i="1"/>
  <c r="AX920" i="1"/>
  <c r="AX921" i="1"/>
  <c r="AX922" i="1"/>
  <c r="AX923" i="1"/>
  <c r="AX924" i="1"/>
  <c r="AX925" i="1"/>
  <c r="AX926" i="1"/>
  <c r="AX927" i="1"/>
  <c r="AX928" i="1"/>
  <c r="AX929" i="1"/>
  <c r="AX930" i="1"/>
  <c r="AX931" i="1"/>
  <c r="AX932" i="1"/>
  <c r="AX933" i="1"/>
  <c r="AX934" i="1"/>
  <c r="AX935" i="1"/>
  <c r="AX936" i="1"/>
  <c r="AX937" i="1"/>
  <c r="AX938" i="1"/>
  <c r="AX939" i="1"/>
  <c r="AX940" i="1"/>
  <c r="AX941" i="1"/>
  <c r="AX942" i="1"/>
  <c r="AX943" i="1"/>
  <c r="AX944" i="1"/>
  <c r="AX945" i="1"/>
  <c r="AX946" i="1"/>
  <c r="AX947" i="1"/>
  <c r="AX948" i="1"/>
  <c r="AX949" i="1"/>
  <c r="AX950" i="1"/>
  <c r="AX951" i="1"/>
  <c r="AX952" i="1"/>
  <c r="AX953" i="1"/>
  <c r="AX954" i="1"/>
  <c r="AX955" i="1"/>
  <c r="AX956" i="1"/>
  <c r="AX957" i="1"/>
  <c r="AX958" i="1"/>
  <c r="AX959" i="1"/>
  <c r="AX960" i="1"/>
  <c r="AX961" i="1"/>
  <c r="AX962" i="1"/>
  <c r="AX963" i="1"/>
  <c r="AX964" i="1"/>
  <c r="AX965" i="1"/>
  <c r="AX966" i="1"/>
  <c r="AX967" i="1"/>
  <c r="AX968" i="1"/>
  <c r="AX969" i="1"/>
  <c r="AX970" i="1"/>
  <c r="AX971" i="1"/>
  <c r="AX972" i="1"/>
  <c r="AX973" i="1"/>
  <c r="AX974" i="1"/>
  <c r="AX975" i="1"/>
  <c r="AX976" i="1"/>
  <c r="AX977" i="1"/>
  <c r="AX978" i="1"/>
  <c r="AX979" i="1"/>
  <c r="AX980" i="1"/>
  <c r="AX981" i="1"/>
  <c r="AX982" i="1"/>
  <c r="AX983" i="1"/>
  <c r="AX984" i="1"/>
  <c r="AX985" i="1"/>
  <c r="AX986" i="1"/>
  <c r="AX987" i="1"/>
  <c r="AX988" i="1"/>
  <c r="AX989" i="1"/>
  <c r="AX990" i="1"/>
  <c r="AX991" i="1"/>
  <c r="AX992" i="1"/>
  <c r="AX993" i="1"/>
  <c r="AX994" i="1"/>
  <c r="AX995" i="1"/>
  <c r="AX996" i="1"/>
  <c r="AX997" i="1"/>
  <c r="AX998" i="1"/>
  <c r="AX999" i="1"/>
  <c r="AX1000" i="1"/>
  <c r="AX1001" i="1"/>
  <c r="AX1002" i="1"/>
  <c r="AX1003" i="1"/>
  <c r="AX1004" i="1"/>
  <c r="AX1005" i="1"/>
  <c r="AX1006" i="1"/>
  <c r="AX1007" i="1"/>
  <c r="AX1008" i="1"/>
  <c r="AX1009" i="1"/>
  <c r="AX1010" i="1"/>
  <c r="AX1011" i="1"/>
  <c r="AX1012" i="1"/>
  <c r="AX1013" i="1"/>
  <c r="AX1014" i="1"/>
  <c r="AX1015" i="1"/>
  <c r="AX1016" i="1"/>
  <c r="AX1017" i="1"/>
  <c r="AX1018" i="1"/>
  <c r="AX1019" i="1"/>
  <c r="AX1020" i="1"/>
  <c r="AX1021" i="1"/>
  <c r="AX1022" i="1"/>
  <c r="AX1023" i="1"/>
  <c r="AX1024" i="1"/>
  <c r="AX1025" i="1"/>
  <c r="AX1026" i="1"/>
  <c r="AX1027" i="1"/>
  <c r="AX1028" i="1"/>
  <c r="AX1029" i="1"/>
  <c r="AX1030" i="1"/>
  <c r="AX1031" i="1"/>
  <c r="AX1032" i="1"/>
  <c r="AX1033" i="1"/>
  <c r="AX1034" i="1"/>
  <c r="AX1035" i="1"/>
  <c r="AX1036" i="1"/>
  <c r="AX1037" i="1"/>
  <c r="AX1038" i="1"/>
  <c r="AX1039" i="1"/>
  <c r="AX1040" i="1"/>
  <c r="AX1041" i="1"/>
  <c r="AX1042" i="1"/>
  <c r="AX1043" i="1"/>
  <c r="AX1044" i="1"/>
  <c r="AX1045" i="1"/>
  <c r="AX1046" i="1"/>
  <c r="AX1047" i="1"/>
  <c r="AX1048" i="1"/>
  <c r="AX1049" i="1"/>
  <c r="AX1050" i="1"/>
  <c r="AX1051" i="1"/>
  <c r="AX1052" i="1"/>
  <c r="AX1053" i="1"/>
  <c r="AX1054" i="1"/>
  <c r="AX1055" i="1"/>
  <c r="AX1056" i="1"/>
  <c r="AX1057" i="1"/>
  <c r="AX1058" i="1"/>
  <c r="AX1059" i="1"/>
  <c r="AX1060" i="1"/>
  <c r="AX1061" i="1"/>
  <c r="AX1062" i="1"/>
  <c r="AX1063" i="1"/>
  <c r="AX1064" i="1"/>
  <c r="AX1065" i="1"/>
  <c r="AX1066" i="1"/>
  <c r="AX1067" i="1"/>
  <c r="AX1068" i="1"/>
  <c r="AX1069" i="1"/>
  <c r="AX1070" i="1"/>
  <c r="AX1071" i="1"/>
  <c r="AX1072" i="1"/>
  <c r="AX1073" i="1"/>
  <c r="AX1074" i="1"/>
  <c r="AX1075" i="1"/>
  <c r="AX1076" i="1"/>
  <c r="AX1077" i="1"/>
  <c r="AX1078" i="1"/>
  <c r="AX1079" i="1"/>
  <c r="AX1080" i="1"/>
  <c r="AX1081" i="1"/>
  <c r="AX1082" i="1"/>
  <c r="AX1083" i="1"/>
  <c r="AX1084" i="1"/>
  <c r="AX1085" i="1"/>
  <c r="AX1086" i="1"/>
  <c r="AX1087" i="1"/>
  <c r="AX1088" i="1"/>
  <c r="AX1089" i="1"/>
  <c r="AX1090" i="1"/>
  <c r="AX1091" i="1"/>
  <c r="AX1092" i="1"/>
  <c r="AX1093" i="1"/>
  <c r="AX1094" i="1"/>
  <c r="AX1095" i="1"/>
  <c r="AX1096" i="1"/>
  <c r="AX1097" i="1"/>
  <c r="AX1098" i="1"/>
  <c r="AX1099" i="1"/>
  <c r="AX1100" i="1"/>
  <c r="AX1101" i="1"/>
  <c r="AX1102" i="1"/>
  <c r="AX1103" i="1"/>
  <c r="AX1104" i="1"/>
  <c r="AX1105" i="1"/>
  <c r="AX1106" i="1"/>
  <c r="AX1107" i="1"/>
  <c r="AX1108" i="1"/>
  <c r="AX1109" i="1"/>
  <c r="AX1110" i="1"/>
  <c r="AX1111" i="1"/>
  <c r="AX1112" i="1"/>
  <c r="AX1113" i="1"/>
  <c r="AX1114" i="1"/>
  <c r="AX1115" i="1"/>
  <c r="AX1116" i="1"/>
  <c r="AX1117" i="1"/>
  <c r="AX1118" i="1"/>
  <c r="AX1119" i="1"/>
  <c r="AX1120" i="1"/>
  <c r="AX1121" i="1"/>
  <c r="AX1122" i="1"/>
  <c r="AX1123" i="1"/>
  <c r="AX1124" i="1"/>
  <c r="AX1125" i="1"/>
  <c r="AX1126" i="1"/>
  <c r="AX1127" i="1"/>
  <c r="AX1128" i="1"/>
  <c r="AX1129" i="1"/>
  <c r="AX1130" i="1"/>
  <c r="AX1131" i="1"/>
  <c r="AX1132" i="1"/>
  <c r="AX1133" i="1"/>
  <c r="AX1134" i="1"/>
  <c r="AX1135" i="1"/>
  <c r="AX1136" i="1"/>
  <c r="AX1137" i="1"/>
  <c r="AX1138" i="1"/>
  <c r="AX1139" i="1"/>
  <c r="AX1140" i="1"/>
  <c r="AX1141" i="1"/>
  <c r="AX1142" i="1"/>
  <c r="AX1143" i="1"/>
  <c r="AX1144" i="1"/>
  <c r="AX1145" i="1"/>
  <c r="AX1146" i="1"/>
  <c r="AX1147" i="1"/>
  <c r="AX1148" i="1"/>
  <c r="AX1149" i="1"/>
  <c r="AX1150" i="1"/>
  <c r="AX1151" i="1"/>
  <c r="AX1152" i="1"/>
  <c r="AX1153" i="1"/>
  <c r="AX1154" i="1"/>
  <c r="AX1155" i="1"/>
  <c r="AX1156" i="1"/>
  <c r="AX1157" i="1"/>
  <c r="AX1158" i="1"/>
  <c r="AX1159" i="1"/>
  <c r="AX1160" i="1"/>
  <c r="AX1161" i="1"/>
  <c r="AX1162" i="1"/>
  <c r="AX1163" i="1"/>
  <c r="AX1164" i="1"/>
  <c r="AX1165" i="1"/>
  <c r="AX1166" i="1"/>
  <c r="AX1167" i="1"/>
  <c r="AX1168" i="1"/>
  <c r="AX1169" i="1"/>
  <c r="AX1170" i="1"/>
  <c r="AX1171" i="1"/>
  <c r="AX1172" i="1"/>
  <c r="AX1173" i="1"/>
  <c r="AX1174" i="1"/>
  <c r="AX1175" i="1"/>
  <c r="AX1176" i="1"/>
  <c r="AX1177" i="1"/>
  <c r="AX1178" i="1"/>
  <c r="AX1179" i="1"/>
  <c r="AX1180" i="1"/>
  <c r="AX1181" i="1"/>
  <c r="AX1182" i="1"/>
  <c r="AX1183" i="1"/>
  <c r="AX1184" i="1"/>
  <c r="AX1185" i="1"/>
  <c r="AX1186" i="1"/>
  <c r="AX1187" i="1"/>
  <c r="AX1188" i="1"/>
  <c r="AX1189" i="1"/>
  <c r="AX1190" i="1"/>
  <c r="AX1191" i="1"/>
  <c r="AX1192" i="1"/>
  <c r="AX1193" i="1"/>
  <c r="AX1194" i="1"/>
  <c r="AX1195" i="1"/>
  <c r="AX1196" i="1"/>
  <c r="AX1197" i="1"/>
  <c r="AX1198" i="1"/>
  <c r="AX1199" i="1"/>
  <c r="AX1200" i="1"/>
  <c r="AX1201" i="1"/>
  <c r="AX1202" i="1"/>
  <c r="AX1203" i="1"/>
  <c r="AX1204" i="1"/>
  <c r="AX1205" i="1"/>
  <c r="AX5" i="1"/>
  <c r="AV6" i="1"/>
  <c r="AV7" i="1"/>
  <c r="AV8" i="1"/>
  <c r="AV9" i="1"/>
  <c r="AV10" i="1"/>
  <c r="AV11" i="1"/>
  <c r="AV12" i="1"/>
  <c r="AV13" i="1"/>
  <c r="AV14" i="1"/>
  <c r="AV15" i="1"/>
  <c r="AV16" i="1"/>
  <c r="AV17" i="1"/>
  <c r="AV18" i="1"/>
  <c r="AV19" i="1"/>
  <c r="AV20" i="1"/>
  <c r="AV21" i="1"/>
  <c r="AV22" i="1"/>
  <c r="AV23" i="1"/>
  <c r="AV24" i="1"/>
  <c r="AV25" i="1"/>
  <c r="AV26" i="1"/>
  <c r="AV27" i="1"/>
  <c r="AV28" i="1"/>
  <c r="AV29" i="1"/>
  <c r="AV30" i="1"/>
  <c r="AV31" i="1"/>
  <c r="AV32" i="1"/>
  <c r="AV33" i="1"/>
  <c r="AV34" i="1"/>
  <c r="AV35" i="1"/>
  <c r="AV36" i="1"/>
  <c r="AV37" i="1"/>
  <c r="AV38" i="1"/>
  <c r="AV39" i="1"/>
  <c r="AV40" i="1"/>
  <c r="AV41" i="1"/>
  <c r="AV42" i="1"/>
  <c r="AV43" i="1"/>
  <c r="AV44" i="1"/>
  <c r="AV45" i="1"/>
  <c r="AV46" i="1"/>
  <c r="AV47" i="1"/>
  <c r="AV48" i="1"/>
  <c r="AV49" i="1"/>
  <c r="AV50" i="1"/>
  <c r="AV51" i="1"/>
  <c r="AV52" i="1"/>
  <c r="AV53" i="1"/>
  <c r="AV54" i="1"/>
  <c r="AV55" i="1"/>
  <c r="AV56" i="1"/>
  <c r="AV57" i="1"/>
  <c r="AV58" i="1"/>
  <c r="AV59" i="1"/>
  <c r="AV60" i="1"/>
  <c r="AV61" i="1"/>
  <c r="AV62" i="1"/>
  <c r="AV63" i="1"/>
  <c r="AV64" i="1"/>
  <c r="AV65" i="1"/>
  <c r="AV66" i="1"/>
  <c r="AV67" i="1"/>
  <c r="AV68" i="1"/>
  <c r="AV69" i="1"/>
  <c r="AV70" i="1"/>
  <c r="AV71" i="1"/>
  <c r="AV72" i="1"/>
  <c r="AV73" i="1"/>
  <c r="AV74" i="1"/>
  <c r="AV75" i="1"/>
  <c r="AV76" i="1"/>
  <c r="AV77" i="1"/>
  <c r="AV78" i="1"/>
  <c r="AV79" i="1"/>
  <c r="AV80" i="1"/>
  <c r="AV81" i="1"/>
  <c r="AV82" i="1"/>
  <c r="AV83" i="1"/>
  <c r="AV84" i="1"/>
  <c r="AV85" i="1"/>
  <c r="AV86" i="1"/>
  <c r="AV87" i="1"/>
  <c r="AV88" i="1"/>
  <c r="AV89" i="1"/>
  <c r="AV90" i="1"/>
  <c r="AV91" i="1"/>
  <c r="AV92" i="1"/>
  <c r="AV93" i="1"/>
  <c r="AV94" i="1"/>
  <c r="AV95" i="1"/>
  <c r="AV96" i="1"/>
  <c r="AV97" i="1"/>
  <c r="AV98" i="1"/>
  <c r="AV99" i="1"/>
  <c r="AV100" i="1"/>
  <c r="AV101" i="1"/>
  <c r="AV102" i="1"/>
  <c r="AV103" i="1"/>
  <c r="AV104" i="1"/>
  <c r="AV105" i="1"/>
  <c r="AV106" i="1"/>
  <c r="AV107" i="1"/>
  <c r="AV108" i="1"/>
  <c r="AV109" i="1"/>
  <c r="AV110" i="1"/>
  <c r="AV111" i="1"/>
  <c r="AV112" i="1"/>
  <c r="AV113" i="1"/>
  <c r="AV114" i="1"/>
  <c r="AV115" i="1"/>
  <c r="AV116" i="1"/>
  <c r="AV117" i="1"/>
  <c r="AV118" i="1"/>
  <c r="AV119" i="1"/>
  <c r="AV120" i="1"/>
  <c r="AV121" i="1"/>
  <c r="AV122" i="1"/>
  <c r="AV123" i="1"/>
  <c r="AV124" i="1"/>
  <c r="AV125" i="1"/>
  <c r="AV126" i="1"/>
  <c r="AV127" i="1"/>
  <c r="AV128" i="1"/>
  <c r="AV129" i="1"/>
  <c r="AV130" i="1"/>
  <c r="AV131" i="1"/>
  <c r="AV132" i="1"/>
  <c r="AV133" i="1"/>
  <c r="AV134" i="1"/>
  <c r="AV135" i="1"/>
  <c r="AV136" i="1"/>
  <c r="AV137" i="1"/>
  <c r="AV138" i="1"/>
  <c r="AV139" i="1"/>
  <c r="AV140" i="1"/>
  <c r="AV141" i="1"/>
  <c r="AV142" i="1"/>
  <c r="AV143" i="1"/>
  <c r="AV144" i="1"/>
  <c r="AV145" i="1"/>
  <c r="AV146" i="1"/>
  <c r="AV147" i="1"/>
  <c r="AV148" i="1"/>
  <c r="AV149" i="1"/>
  <c r="AV150" i="1"/>
  <c r="AV151" i="1"/>
  <c r="AV152" i="1"/>
  <c r="AV153" i="1"/>
  <c r="AV154" i="1"/>
  <c r="AV155" i="1"/>
  <c r="AV156" i="1"/>
  <c r="AV157" i="1"/>
  <c r="AV158" i="1"/>
  <c r="AV159" i="1"/>
  <c r="AV160" i="1"/>
  <c r="AV161" i="1"/>
  <c r="AV162" i="1"/>
  <c r="AV163" i="1"/>
  <c r="AV164" i="1"/>
  <c r="AV165" i="1"/>
  <c r="AV166" i="1"/>
  <c r="AV167" i="1"/>
  <c r="AV168" i="1"/>
  <c r="AV169" i="1"/>
  <c r="AV170" i="1"/>
  <c r="AV171" i="1"/>
  <c r="AV172" i="1"/>
  <c r="AV173" i="1"/>
  <c r="AV174" i="1"/>
  <c r="AV175" i="1"/>
  <c r="AV176" i="1"/>
  <c r="AV177" i="1"/>
  <c r="AV178" i="1"/>
  <c r="AV179" i="1"/>
  <c r="AV180" i="1"/>
  <c r="AV181" i="1"/>
  <c r="AV182" i="1"/>
  <c r="AV183" i="1"/>
  <c r="AV184" i="1"/>
  <c r="AV185" i="1"/>
  <c r="AV186" i="1"/>
  <c r="AV187" i="1"/>
  <c r="AV188" i="1"/>
  <c r="AV189" i="1"/>
  <c r="AV190" i="1"/>
  <c r="AV191" i="1"/>
  <c r="AV192" i="1"/>
  <c r="AV193" i="1"/>
  <c r="AV194" i="1"/>
  <c r="AV195" i="1"/>
  <c r="AV196" i="1"/>
  <c r="AV197" i="1"/>
  <c r="AV198" i="1"/>
  <c r="AV199" i="1"/>
  <c r="AV200" i="1"/>
  <c r="AV201" i="1"/>
  <c r="AV202" i="1"/>
  <c r="AV203" i="1"/>
  <c r="AV204" i="1"/>
  <c r="AV205" i="1"/>
  <c r="AV206" i="1"/>
  <c r="AV207" i="1"/>
  <c r="AV208" i="1"/>
  <c r="AV209" i="1"/>
  <c r="AV210" i="1"/>
  <c r="AV211" i="1"/>
  <c r="AV212" i="1"/>
  <c r="AV213" i="1"/>
  <c r="AV214" i="1"/>
  <c r="AV215" i="1"/>
  <c r="AV216" i="1"/>
  <c r="AV217" i="1"/>
  <c r="AV218" i="1"/>
  <c r="AV219" i="1"/>
  <c r="AV220" i="1"/>
  <c r="AV221" i="1"/>
  <c r="AV222" i="1"/>
  <c r="AV223" i="1"/>
  <c r="AV224" i="1"/>
  <c r="AV225" i="1"/>
  <c r="AV226" i="1"/>
  <c r="AV227" i="1"/>
  <c r="AV228" i="1"/>
  <c r="AV229" i="1"/>
  <c r="AV230" i="1"/>
  <c r="AV231" i="1"/>
  <c r="AV232" i="1"/>
  <c r="AV233" i="1"/>
  <c r="AV234" i="1"/>
  <c r="AV235" i="1"/>
  <c r="AV236" i="1"/>
  <c r="AV237" i="1"/>
  <c r="AV238" i="1"/>
  <c r="AV239" i="1"/>
  <c r="AV240" i="1"/>
  <c r="AV241" i="1"/>
  <c r="AV242" i="1"/>
  <c r="AV243" i="1"/>
  <c r="AV244" i="1"/>
  <c r="AV245" i="1"/>
  <c r="AV246" i="1"/>
  <c r="AV247" i="1"/>
  <c r="AV248" i="1"/>
  <c r="AV249" i="1"/>
  <c r="AV250" i="1"/>
  <c r="AV251" i="1"/>
  <c r="AV252" i="1"/>
  <c r="AV253" i="1"/>
  <c r="AV254" i="1"/>
  <c r="AV255" i="1"/>
  <c r="AV256" i="1"/>
  <c r="AV257" i="1"/>
  <c r="AV258" i="1"/>
  <c r="AV259" i="1"/>
  <c r="AV260" i="1"/>
  <c r="AV261" i="1"/>
  <c r="AV262" i="1"/>
  <c r="AV263" i="1"/>
  <c r="AV264" i="1"/>
  <c r="AV265" i="1"/>
  <c r="AV266" i="1"/>
  <c r="AV267" i="1"/>
  <c r="AV268" i="1"/>
  <c r="AV269" i="1"/>
  <c r="AV270" i="1"/>
  <c r="AV271" i="1"/>
  <c r="AV272" i="1"/>
  <c r="AV273" i="1"/>
  <c r="AV274" i="1"/>
  <c r="AV275" i="1"/>
  <c r="AV276" i="1"/>
  <c r="AV277" i="1"/>
  <c r="AV278" i="1"/>
  <c r="AV279" i="1"/>
  <c r="AV280" i="1"/>
  <c r="AV281" i="1"/>
  <c r="AV282" i="1"/>
  <c r="AV283" i="1"/>
  <c r="AV284" i="1"/>
  <c r="AV285" i="1"/>
  <c r="AV286" i="1"/>
  <c r="AV287" i="1"/>
  <c r="AV288" i="1"/>
  <c r="AV289" i="1"/>
  <c r="AV290" i="1"/>
  <c r="AV291" i="1"/>
  <c r="AV292" i="1"/>
  <c r="AV293" i="1"/>
  <c r="AV294" i="1"/>
  <c r="AV295" i="1"/>
  <c r="AV296" i="1"/>
  <c r="AV297" i="1"/>
  <c r="AV298" i="1"/>
  <c r="AV299" i="1"/>
  <c r="AV300" i="1"/>
  <c r="AV301" i="1"/>
  <c r="AV302" i="1"/>
  <c r="AV303" i="1"/>
  <c r="AV304" i="1"/>
  <c r="AV305" i="1"/>
  <c r="AV306" i="1"/>
  <c r="AV307" i="1"/>
  <c r="AV308" i="1"/>
  <c r="AV309" i="1"/>
  <c r="AV310" i="1"/>
  <c r="AV311" i="1"/>
  <c r="AV312" i="1"/>
  <c r="AV313" i="1"/>
  <c r="AV314" i="1"/>
  <c r="AV315" i="1"/>
  <c r="AV316" i="1"/>
  <c r="AV317" i="1"/>
  <c r="AV318" i="1"/>
  <c r="AV319" i="1"/>
  <c r="AV320" i="1"/>
  <c r="AV321" i="1"/>
  <c r="AV322" i="1"/>
  <c r="AV323" i="1"/>
  <c r="AV324" i="1"/>
  <c r="AV325" i="1"/>
  <c r="AV326" i="1"/>
  <c r="AV327" i="1"/>
  <c r="AV328" i="1"/>
  <c r="AV329" i="1"/>
  <c r="AV330" i="1"/>
  <c r="AV331" i="1"/>
  <c r="AV332" i="1"/>
  <c r="AV333" i="1"/>
  <c r="AV334" i="1"/>
  <c r="AV335" i="1"/>
  <c r="AV336" i="1"/>
  <c r="AV337" i="1"/>
  <c r="AV338" i="1"/>
  <c r="AV339" i="1"/>
  <c r="AV340" i="1"/>
  <c r="AV341" i="1"/>
  <c r="AV342" i="1"/>
  <c r="AV343" i="1"/>
  <c r="AV344" i="1"/>
  <c r="AV345" i="1"/>
  <c r="AV346" i="1"/>
  <c r="AV347" i="1"/>
  <c r="AV348" i="1"/>
  <c r="AV349" i="1"/>
  <c r="AV350" i="1"/>
  <c r="AV351" i="1"/>
  <c r="AV352" i="1"/>
  <c r="AV353" i="1"/>
  <c r="AV354" i="1"/>
  <c r="AV355" i="1"/>
  <c r="AV356" i="1"/>
  <c r="AV357" i="1"/>
  <c r="AV358" i="1"/>
  <c r="AV359" i="1"/>
  <c r="AV360" i="1"/>
  <c r="AV361" i="1"/>
  <c r="AV362" i="1"/>
  <c r="AV363" i="1"/>
  <c r="AV364" i="1"/>
  <c r="AV365" i="1"/>
  <c r="AV366" i="1"/>
  <c r="AV367" i="1"/>
  <c r="AV368" i="1"/>
  <c r="AV369" i="1"/>
  <c r="AV370" i="1"/>
  <c r="AV371" i="1"/>
  <c r="AV372" i="1"/>
  <c r="AV373" i="1"/>
  <c r="AV374" i="1"/>
  <c r="AV375" i="1"/>
  <c r="AV376" i="1"/>
  <c r="AV377" i="1"/>
  <c r="AV378" i="1"/>
  <c r="AV379" i="1"/>
  <c r="AV380" i="1"/>
  <c r="AV381" i="1"/>
  <c r="AV382" i="1"/>
  <c r="AV383" i="1"/>
  <c r="AV384" i="1"/>
  <c r="AV385" i="1"/>
  <c r="AV386" i="1"/>
  <c r="AV387" i="1"/>
  <c r="AV388" i="1"/>
  <c r="AV389" i="1"/>
  <c r="AV390" i="1"/>
  <c r="AV391" i="1"/>
  <c r="AV392" i="1"/>
  <c r="AV393" i="1"/>
  <c r="AV394" i="1"/>
  <c r="AV395" i="1"/>
  <c r="AV396" i="1"/>
  <c r="AV397" i="1"/>
  <c r="AV398" i="1"/>
  <c r="AV399" i="1"/>
  <c r="AV400" i="1"/>
  <c r="AV401" i="1"/>
  <c r="AV402" i="1"/>
  <c r="AV403" i="1"/>
  <c r="AV404" i="1"/>
  <c r="AV405" i="1"/>
  <c r="AV406" i="1"/>
  <c r="AV407" i="1"/>
  <c r="AV408" i="1"/>
  <c r="AV409" i="1"/>
  <c r="AV410" i="1"/>
  <c r="AV411" i="1"/>
  <c r="AV412" i="1"/>
  <c r="AV413" i="1"/>
  <c r="AV414" i="1"/>
  <c r="AV415" i="1"/>
  <c r="AV416" i="1"/>
  <c r="AV417" i="1"/>
  <c r="AV418" i="1"/>
  <c r="AV419" i="1"/>
  <c r="AV420" i="1"/>
  <c r="AV421" i="1"/>
  <c r="AV422" i="1"/>
  <c r="AV423" i="1"/>
  <c r="AV424" i="1"/>
  <c r="AV425" i="1"/>
  <c r="AV426" i="1"/>
  <c r="AV427" i="1"/>
  <c r="AV428" i="1"/>
  <c r="AV429" i="1"/>
  <c r="AV430" i="1"/>
  <c r="AV431" i="1"/>
  <c r="AV432" i="1"/>
  <c r="AV433" i="1"/>
  <c r="AV434" i="1"/>
  <c r="AV435" i="1"/>
  <c r="AV436" i="1"/>
  <c r="AV437" i="1"/>
  <c r="AV438" i="1"/>
  <c r="AV439" i="1"/>
  <c r="AV440" i="1"/>
  <c r="AV441" i="1"/>
  <c r="AV442" i="1"/>
  <c r="AV443" i="1"/>
  <c r="AV444" i="1"/>
  <c r="AV445" i="1"/>
  <c r="AV446" i="1"/>
  <c r="AV447" i="1"/>
  <c r="AV448" i="1"/>
  <c r="AV449" i="1"/>
  <c r="AV450" i="1"/>
  <c r="AV451" i="1"/>
  <c r="AV452" i="1"/>
  <c r="AV453" i="1"/>
  <c r="AV454" i="1"/>
  <c r="AV455" i="1"/>
  <c r="AV456" i="1"/>
  <c r="AV457" i="1"/>
  <c r="AV458" i="1"/>
  <c r="AV459" i="1"/>
  <c r="AV460" i="1"/>
  <c r="AV461" i="1"/>
  <c r="AV462" i="1"/>
  <c r="AV463" i="1"/>
  <c r="AV464" i="1"/>
  <c r="AV465" i="1"/>
  <c r="AV466" i="1"/>
  <c r="AV467" i="1"/>
  <c r="AV468" i="1"/>
  <c r="AV469" i="1"/>
  <c r="AV470" i="1"/>
  <c r="AV471" i="1"/>
  <c r="AV472" i="1"/>
  <c r="AV473" i="1"/>
  <c r="AV474" i="1"/>
  <c r="AV475" i="1"/>
  <c r="AV476" i="1"/>
  <c r="AV477" i="1"/>
  <c r="AV478" i="1"/>
  <c r="AV479" i="1"/>
  <c r="AV480" i="1"/>
  <c r="AV481" i="1"/>
  <c r="AV482" i="1"/>
  <c r="AV483" i="1"/>
  <c r="AV484" i="1"/>
  <c r="AV485" i="1"/>
  <c r="AV486" i="1"/>
  <c r="AV487" i="1"/>
  <c r="AV488" i="1"/>
  <c r="AV489" i="1"/>
  <c r="AV490" i="1"/>
  <c r="AV491" i="1"/>
  <c r="AV492" i="1"/>
  <c r="AV493" i="1"/>
  <c r="AV494" i="1"/>
  <c r="AV495" i="1"/>
  <c r="AV496" i="1"/>
  <c r="AV497" i="1"/>
  <c r="AV498" i="1"/>
  <c r="AV499" i="1"/>
  <c r="AV500" i="1"/>
  <c r="AV501" i="1"/>
  <c r="AV502" i="1"/>
  <c r="AV503" i="1"/>
  <c r="AV504" i="1"/>
  <c r="AV505" i="1"/>
  <c r="AV506" i="1"/>
  <c r="AV507" i="1"/>
  <c r="AV508" i="1"/>
  <c r="AV509" i="1"/>
  <c r="AV510" i="1"/>
  <c r="AV511" i="1"/>
  <c r="AV512" i="1"/>
  <c r="AV513" i="1"/>
  <c r="AV514" i="1"/>
  <c r="AV515" i="1"/>
  <c r="AV516" i="1"/>
  <c r="AV517" i="1"/>
  <c r="AV518" i="1"/>
  <c r="AV519" i="1"/>
  <c r="AV520" i="1"/>
  <c r="AV521" i="1"/>
  <c r="AV522" i="1"/>
  <c r="AV523" i="1"/>
  <c r="AV524" i="1"/>
  <c r="AV525" i="1"/>
  <c r="AV526" i="1"/>
  <c r="AV527" i="1"/>
  <c r="AV528" i="1"/>
  <c r="AV529" i="1"/>
  <c r="AV530" i="1"/>
  <c r="AV531" i="1"/>
  <c r="AV532" i="1"/>
  <c r="AV533" i="1"/>
  <c r="AV534" i="1"/>
  <c r="AV535" i="1"/>
  <c r="AV536" i="1"/>
  <c r="AV537" i="1"/>
  <c r="AV538" i="1"/>
  <c r="AV539" i="1"/>
  <c r="AV540" i="1"/>
  <c r="AV541" i="1"/>
  <c r="AV542" i="1"/>
  <c r="AV543" i="1"/>
  <c r="AV544" i="1"/>
  <c r="AV545" i="1"/>
  <c r="AV546" i="1"/>
  <c r="AV547" i="1"/>
  <c r="AV548" i="1"/>
  <c r="AV549" i="1"/>
  <c r="AV550" i="1"/>
  <c r="AV551" i="1"/>
  <c r="AV552" i="1"/>
  <c r="AV553" i="1"/>
  <c r="AV554" i="1"/>
  <c r="AV555" i="1"/>
  <c r="AV556" i="1"/>
  <c r="AV557" i="1"/>
  <c r="AV558" i="1"/>
  <c r="AV559" i="1"/>
  <c r="AV560" i="1"/>
  <c r="AV561" i="1"/>
  <c r="AV562" i="1"/>
  <c r="AV563" i="1"/>
  <c r="AV564" i="1"/>
  <c r="AV565" i="1"/>
  <c r="AV566" i="1"/>
  <c r="AV567" i="1"/>
  <c r="AV568" i="1"/>
  <c r="AV569" i="1"/>
  <c r="AV570" i="1"/>
  <c r="AV571" i="1"/>
  <c r="AV572" i="1"/>
  <c r="AV573" i="1"/>
  <c r="AV574" i="1"/>
  <c r="AV575" i="1"/>
  <c r="AV576" i="1"/>
  <c r="AV577" i="1"/>
  <c r="AV578" i="1"/>
  <c r="AV579" i="1"/>
  <c r="AV580" i="1"/>
  <c r="AV581" i="1"/>
  <c r="AV582" i="1"/>
  <c r="AV583" i="1"/>
  <c r="AV584" i="1"/>
  <c r="AV585" i="1"/>
  <c r="AV586" i="1"/>
  <c r="AV587" i="1"/>
  <c r="AV588" i="1"/>
  <c r="AV589" i="1"/>
  <c r="AV590" i="1"/>
  <c r="AV591" i="1"/>
  <c r="AV592" i="1"/>
  <c r="AV593" i="1"/>
  <c r="AV594" i="1"/>
  <c r="AV595" i="1"/>
  <c r="AV596" i="1"/>
  <c r="AV597" i="1"/>
  <c r="AV598" i="1"/>
  <c r="AV599" i="1"/>
  <c r="AV600" i="1"/>
  <c r="AV601" i="1"/>
  <c r="AV602" i="1"/>
  <c r="AV603" i="1"/>
  <c r="AV604" i="1"/>
  <c r="AV605" i="1"/>
  <c r="AV606" i="1"/>
  <c r="AV607" i="1"/>
  <c r="AV608" i="1"/>
  <c r="AV609" i="1"/>
  <c r="AV610" i="1"/>
  <c r="AV611" i="1"/>
  <c r="AV612" i="1"/>
  <c r="AV613" i="1"/>
  <c r="AV614" i="1"/>
  <c r="AV615" i="1"/>
  <c r="AV616" i="1"/>
  <c r="AV617" i="1"/>
  <c r="AV618" i="1"/>
  <c r="AV619" i="1"/>
  <c r="AV620" i="1"/>
  <c r="AV621" i="1"/>
  <c r="AV622" i="1"/>
  <c r="AV623" i="1"/>
  <c r="AV624" i="1"/>
  <c r="AV625" i="1"/>
  <c r="AV626" i="1"/>
  <c r="AV627" i="1"/>
  <c r="AV628" i="1"/>
  <c r="AV629" i="1"/>
  <c r="AV630" i="1"/>
  <c r="AV631" i="1"/>
  <c r="AV632" i="1"/>
  <c r="AV633" i="1"/>
  <c r="AV634" i="1"/>
  <c r="AV635" i="1"/>
  <c r="AV636" i="1"/>
  <c r="AV637" i="1"/>
  <c r="AV638" i="1"/>
  <c r="AV639" i="1"/>
  <c r="AV640" i="1"/>
  <c r="AV641" i="1"/>
  <c r="AV642" i="1"/>
  <c r="AV643" i="1"/>
  <c r="AV644" i="1"/>
  <c r="AV645" i="1"/>
  <c r="AV646" i="1"/>
  <c r="AV647" i="1"/>
  <c r="AV648" i="1"/>
  <c r="AV649" i="1"/>
  <c r="AV650" i="1"/>
  <c r="AV651" i="1"/>
  <c r="AV652" i="1"/>
  <c r="AV653" i="1"/>
  <c r="AV654" i="1"/>
  <c r="AV655" i="1"/>
  <c r="AV656" i="1"/>
  <c r="AV657" i="1"/>
  <c r="AV658" i="1"/>
  <c r="AV659" i="1"/>
  <c r="AV660" i="1"/>
  <c r="AV661" i="1"/>
  <c r="AV662" i="1"/>
  <c r="AV663" i="1"/>
  <c r="AV664" i="1"/>
  <c r="AV665" i="1"/>
  <c r="AV666" i="1"/>
  <c r="AV667" i="1"/>
  <c r="AV668" i="1"/>
  <c r="AV669" i="1"/>
  <c r="AV670" i="1"/>
  <c r="AV671" i="1"/>
  <c r="AV672" i="1"/>
  <c r="AV673" i="1"/>
  <c r="AV674" i="1"/>
  <c r="AV675" i="1"/>
  <c r="AV676" i="1"/>
  <c r="AV677" i="1"/>
  <c r="AV678" i="1"/>
  <c r="AV679" i="1"/>
  <c r="AV680" i="1"/>
  <c r="AV681" i="1"/>
  <c r="AV682" i="1"/>
  <c r="AV683" i="1"/>
  <c r="AV684" i="1"/>
  <c r="AV685" i="1"/>
  <c r="AV686" i="1"/>
  <c r="AV687" i="1"/>
  <c r="AV688" i="1"/>
  <c r="AV689" i="1"/>
  <c r="AV690" i="1"/>
  <c r="AV691" i="1"/>
  <c r="AV692" i="1"/>
  <c r="AV693" i="1"/>
  <c r="AV694" i="1"/>
  <c r="AV695" i="1"/>
  <c r="AV696" i="1"/>
  <c r="AV697" i="1"/>
  <c r="AV698" i="1"/>
  <c r="AV699" i="1"/>
  <c r="AV700" i="1"/>
  <c r="AV701" i="1"/>
  <c r="AV702" i="1"/>
  <c r="AV703" i="1"/>
  <c r="AV704" i="1"/>
  <c r="AV705" i="1"/>
  <c r="AV706" i="1"/>
  <c r="AV707" i="1"/>
  <c r="AV708" i="1"/>
  <c r="AV709" i="1"/>
  <c r="AV710" i="1"/>
  <c r="AV711" i="1"/>
  <c r="AV712" i="1"/>
  <c r="AV713" i="1"/>
  <c r="AV714" i="1"/>
  <c r="AV715" i="1"/>
  <c r="AV716" i="1"/>
  <c r="AV717" i="1"/>
  <c r="AV718" i="1"/>
  <c r="AV719" i="1"/>
  <c r="AV720" i="1"/>
  <c r="AV721" i="1"/>
  <c r="AV722" i="1"/>
  <c r="AV723" i="1"/>
  <c r="AV724" i="1"/>
  <c r="AV725" i="1"/>
  <c r="AV726" i="1"/>
  <c r="AV727" i="1"/>
  <c r="AV728" i="1"/>
  <c r="AV729" i="1"/>
  <c r="AV730" i="1"/>
  <c r="AV731" i="1"/>
  <c r="AV732" i="1"/>
  <c r="AV733" i="1"/>
  <c r="AV734" i="1"/>
  <c r="AV735" i="1"/>
  <c r="AV736" i="1"/>
  <c r="AV737" i="1"/>
  <c r="AV738" i="1"/>
  <c r="AV739" i="1"/>
  <c r="AV740" i="1"/>
  <c r="AV741" i="1"/>
  <c r="AV742" i="1"/>
  <c r="AV743" i="1"/>
  <c r="AV744" i="1"/>
  <c r="AV745" i="1"/>
  <c r="AV746" i="1"/>
  <c r="AV747" i="1"/>
  <c r="AV748" i="1"/>
  <c r="AV749" i="1"/>
  <c r="AV750" i="1"/>
  <c r="AV751" i="1"/>
  <c r="AV752" i="1"/>
  <c r="AV753" i="1"/>
  <c r="AV754" i="1"/>
  <c r="AV755" i="1"/>
  <c r="AV756" i="1"/>
  <c r="AV757" i="1"/>
  <c r="AV758" i="1"/>
  <c r="AV759" i="1"/>
  <c r="AV760" i="1"/>
  <c r="AV761" i="1"/>
  <c r="AV762" i="1"/>
  <c r="AV763" i="1"/>
  <c r="AV764" i="1"/>
  <c r="AV765" i="1"/>
  <c r="AV766" i="1"/>
  <c r="AV767" i="1"/>
  <c r="AV768" i="1"/>
  <c r="AV769" i="1"/>
  <c r="AV770" i="1"/>
  <c r="AV771" i="1"/>
  <c r="AV772" i="1"/>
  <c r="AV773" i="1"/>
  <c r="AV774" i="1"/>
  <c r="AV775" i="1"/>
  <c r="AV776" i="1"/>
  <c r="AV777" i="1"/>
  <c r="AV778" i="1"/>
  <c r="AV779" i="1"/>
  <c r="AV780" i="1"/>
  <c r="AV781" i="1"/>
  <c r="AV782" i="1"/>
  <c r="AV783" i="1"/>
  <c r="AV784" i="1"/>
  <c r="AV785" i="1"/>
  <c r="AV786" i="1"/>
  <c r="AV787" i="1"/>
  <c r="AV788" i="1"/>
  <c r="AV789" i="1"/>
  <c r="AV790" i="1"/>
  <c r="AV791" i="1"/>
  <c r="AV792" i="1"/>
  <c r="AV793" i="1"/>
  <c r="AV794" i="1"/>
  <c r="AV795" i="1"/>
  <c r="AV796" i="1"/>
  <c r="AV797" i="1"/>
  <c r="AV798" i="1"/>
  <c r="AV799" i="1"/>
  <c r="AV800" i="1"/>
  <c r="AV801" i="1"/>
  <c r="AV802" i="1"/>
  <c r="AV803" i="1"/>
  <c r="AV804" i="1"/>
  <c r="AV805" i="1"/>
  <c r="AV806" i="1"/>
  <c r="AV807" i="1"/>
  <c r="AV808" i="1"/>
  <c r="AV809" i="1"/>
  <c r="AV810" i="1"/>
  <c r="AV811" i="1"/>
  <c r="AV812" i="1"/>
  <c r="AV813" i="1"/>
  <c r="AV814" i="1"/>
  <c r="AV815" i="1"/>
  <c r="AV816" i="1"/>
  <c r="AV817" i="1"/>
  <c r="AV818" i="1"/>
  <c r="AV819" i="1"/>
  <c r="AV820" i="1"/>
  <c r="AV821" i="1"/>
  <c r="AV822" i="1"/>
  <c r="AV823" i="1"/>
  <c r="AV824" i="1"/>
  <c r="AV825" i="1"/>
  <c r="AV826" i="1"/>
  <c r="AV827" i="1"/>
  <c r="AV828" i="1"/>
  <c r="AV829" i="1"/>
  <c r="AV830" i="1"/>
  <c r="AV831" i="1"/>
  <c r="AV832" i="1"/>
  <c r="AV833" i="1"/>
  <c r="AV834" i="1"/>
  <c r="AV835" i="1"/>
  <c r="AV836" i="1"/>
  <c r="AV837" i="1"/>
  <c r="AV838" i="1"/>
  <c r="AV839" i="1"/>
  <c r="AV840" i="1"/>
  <c r="AV841" i="1"/>
  <c r="AV842" i="1"/>
  <c r="AV843" i="1"/>
  <c r="AV844" i="1"/>
  <c r="AV845" i="1"/>
  <c r="AV846" i="1"/>
  <c r="AV847" i="1"/>
  <c r="AV848" i="1"/>
  <c r="AV849" i="1"/>
  <c r="AV850" i="1"/>
  <c r="AV851" i="1"/>
  <c r="AV852" i="1"/>
  <c r="AV853" i="1"/>
  <c r="AV854" i="1"/>
  <c r="AV855" i="1"/>
  <c r="AV856" i="1"/>
  <c r="AV857" i="1"/>
  <c r="AV858" i="1"/>
  <c r="AV859" i="1"/>
  <c r="AV860" i="1"/>
  <c r="AV861" i="1"/>
  <c r="AV862" i="1"/>
  <c r="AV863" i="1"/>
  <c r="AV864" i="1"/>
  <c r="AV865" i="1"/>
  <c r="AV866" i="1"/>
  <c r="AV867" i="1"/>
  <c r="AV868" i="1"/>
  <c r="AV869" i="1"/>
  <c r="AV870" i="1"/>
  <c r="AV871" i="1"/>
  <c r="AV872" i="1"/>
  <c r="AV873" i="1"/>
  <c r="AV874" i="1"/>
  <c r="AV875" i="1"/>
  <c r="AV876" i="1"/>
  <c r="AV877" i="1"/>
  <c r="AV878" i="1"/>
  <c r="AV879" i="1"/>
  <c r="AV880" i="1"/>
  <c r="AV881" i="1"/>
  <c r="AV882" i="1"/>
  <c r="AV883" i="1"/>
  <c r="AV884" i="1"/>
  <c r="AV885" i="1"/>
  <c r="AV886" i="1"/>
  <c r="AV887" i="1"/>
  <c r="AV888" i="1"/>
  <c r="AV889" i="1"/>
  <c r="AV890" i="1"/>
  <c r="AV891" i="1"/>
  <c r="AV892" i="1"/>
  <c r="AV893" i="1"/>
  <c r="AV894" i="1"/>
  <c r="AV895" i="1"/>
  <c r="AV896" i="1"/>
  <c r="AV897" i="1"/>
  <c r="AV898" i="1"/>
  <c r="AV899" i="1"/>
  <c r="AV900" i="1"/>
  <c r="AV901" i="1"/>
  <c r="AV902" i="1"/>
  <c r="AV903" i="1"/>
  <c r="AV904" i="1"/>
  <c r="AV905" i="1"/>
  <c r="AV906" i="1"/>
  <c r="AV907" i="1"/>
  <c r="AV908" i="1"/>
  <c r="AV909" i="1"/>
  <c r="AV910" i="1"/>
  <c r="AV911" i="1"/>
  <c r="AV912" i="1"/>
  <c r="AV913" i="1"/>
  <c r="AV914" i="1"/>
  <c r="AV915" i="1"/>
  <c r="AV916" i="1"/>
  <c r="AV917" i="1"/>
  <c r="AV918" i="1"/>
  <c r="AV919" i="1"/>
  <c r="AV920" i="1"/>
  <c r="AV921" i="1"/>
  <c r="AV922" i="1"/>
  <c r="AV923" i="1"/>
  <c r="AV924" i="1"/>
  <c r="AV925" i="1"/>
  <c r="AV926" i="1"/>
  <c r="AV927" i="1"/>
  <c r="AV928" i="1"/>
  <c r="AV929" i="1"/>
  <c r="AV930" i="1"/>
  <c r="AV931" i="1"/>
  <c r="AV932" i="1"/>
  <c r="AV933" i="1"/>
  <c r="AV934" i="1"/>
  <c r="AV935" i="1"/>
  <c r="AV936" i="1"/>
  <c r="AV937" i="1"/>
  <c r="AV938" i="1"/>
  <c r="AV939" i="1"/>
  <c r="AV940" i="1"/>
  <c r="AV941" i="1"/>
  <c r="AV942" i="1"/>
  <c r="AV943" i="1"/>
  <c r="AV944" i="1"/>
  <c r="AV945" i="1"/>
  <c r="AV946" i="1"/>
  <c r="AV947" i="1"/>
  <c r="AV948" i="1"/>
  <c r="AV949" i="1"/>
  <c r="AV950" i="1"/>
  <c r="AV951" i="1"/>
  <c r="AV952" i="1"/>
  <c r="AV953" i="1"/>
  <c r="AV954" i="1"/>
  <c r="AV955" i="1"/>
  <c r="AV956" i="1"/>
  <c r="AV957" i="1"/>
  <c r="AV958" i="1"/>
  <c r="AV959" i="1"/>
  <c r="AV960" i="1"/>
  <c r="AV961" i="1"/>
  <c r="AV962" i="1"/>
  <c r="AV963" i="1"/>
  <c r="AV964" i="1"/>
  <c r="AV965" i="1"/>
  <c r="AV966" i="1"/>
  <c r="AV967" i="1"/>
  <c r="AV968" i="1"/>
  <c r="AV969" i="1"/>
  <c r="AV970" i="1"/>
  <c r="AV971" i="1"/>
  <c r="AV972" i="1"/>
  <c r="AV973" i="1"/>
  <c r="AV974" i="1"/>
  <c r="AV975" i="1"/>
  <c r="AV976" i="1"/>
  <c r="AV977" i="1"/>
  <c r="AV978" i="1"/>
  <c r="AV979" i="1"/>
  <c r="AV980" i="1"/>
  <c r="AV981" i="1"/>
  <c r="AV982" i="1"/>
  <c r="AV983" i="1"/>
  <c r="AV984" i="1"/>
  <c r="AV985" i="1"/>
  <c r="AV986" i="1"/>
  <c r="AV987" i="1"/>
  <c r="AV988" i="1"/>
  <c r="AV989" i="1"/>
  <c r="AV990" i="1"/>
  <c r="AV991" i="1"/>
  <c r="AV992" i="1"/>
  <c r="AV993" i="1"/>
  <c r="AV994" i="1"/>
  <c r="AV995" i="1"/>
  <c r="AV996" i="1"/>
  <c r="AV997" i="1"/>
  <c r="AV998" i="1"/>
  <c r="AV999" i="1"/>
  <c r="AV1000" i="1"/>
  <c r="AV1001" i="1"/>
  <c r="AV1002" i="1"/>
  <c r="AV1003" i="1"/>
  <c r="AV1004" i="1"/>
  <c r="AV1005" i="1"/>
  <c r="AV1006" i="1"/>
  <c r="AV1007" i="1"/>
  <c r="AV1008" i="1"/>
  <c r="AV1009" i="1"/>
  <c r="AV1010" i="1"/>
  <c r="AV1011" i="1"/>
  <c r="AV1012" i="1"/>
  <c r="AV1013" i="1"/>
  <c r="AV1014" i="1"/>
  <c r="AV1015" i="1"/>
  <c r="AV1016" i="1"/>
  <c r="AV1017" i="1"/>
  <c r="AV1018" i="1"/>
  <c r="AV1019" i="1"/>
  <c r="AV1020" i="1"/>
  <c r="AV1021" i="1"/>
  <c r="AV1022" i="1"/>
  <c r="AV1023" i="1"/>
  <c r="AV1024" i="1"/>
  <c r="AV1025" i="1"/>
  <c r="AV1026" i="1"/>
  <c r="AV1027" i="1"/>
  <c r="AV1028" i="1"/>
  <c r="AV1029" i="1"/>
  <c r="AV1030" i="1"/>
  <c r="AV1031" i="1"/>
  <c r="AV1032" i="1"/>
  <c r="AV1033" i="1"/>
  <c r="AV1034" i="1"/>
  <c r="AV1035" i="1"/>
  <c r="AV1036" i="1"/>
  <c r="AV1037" i="1"/>
  <c r="AV1038" i="1"/>
  <c r="AV1039" i="1"/>
  <c r="AV1040" i="1"/>
  <c r="AV1041" i="1"/>
  <c r="AV1042" i="1"/>
  <c r="AV1043" i="1"/>
  <c r="AV1044" i="1"/>
  <c r="AV1045" i="1"/>
  <c r="AV1046" i="1"/>
  <c r="AV1047" i="1"/>
  <c r="AV1048" i="1"/>
  <c r="AV1049" i="1"/>
  <c r="AV1050" i="1"/>
  <c r="AV1051" i="1"/>
  <c r="AV1052" i="1"/>
  <c r="AV1053" i="1"/>
  <c r="AV1054" i="1"/>
  <c r="AV1055" i="1"/>
  <c r="AV1056" i="1"/>
  <c r="AV1057" i="1"/>
  <c r="AV1058" i="1"/>
  <c r="AV1059" i="1"/>
  <c r="AV1060" i="1"/>
  <c r="AV1061" i="1"/>
  <c r="AV1062" i="1"/>
  <c r="AV1063" i="1"/>
  <c r="AV1064" i="1"/>
  <c r="AV1065" i="1"/>
  <c r="AV1066" i="1"/>
  <c r="AV1067" i="1"/>
  <c r="AV1068" i="1"/>
  <c r="AV1069" i="1"/>
  <c r="AV1070" i="1"/>
  <c r="AV1071" i="1"/>
  <c r="AV1072" i="1"/>
  <c r="AV1073" i="1"/>
  <c r="AV1074" i="1"/>
  <c r="AV1075" i="1"/>
  <c r="AV1076" i="1"/>
  <c r="AV1077" i="1"/>
  <c r="AV1078" i="1"/>
  <c r="AV1079" i="1"/>
  <c r="AV1080" i="1"/>
  <c r="AV1081" i="1"/>
  <c r="AV1082" i="1"/>
  <c r="AV1083" i="1"/>
  <c r="AV1084" i="1"/>
  <c r="AV1085" i="1"/>
  <c r="AV1086" i="1"/>
  <c r="AV1087" i="1"/>
  <c r="AV1088" i="1"/>
  <c r="AV1089" i="1"/>
  <c r="AV1090" i="1"/>
  <c r="AV1091" i="1"/>
  <c r="AV1092" i="1"/>
  <c r="AV1093" i="1"/>
  <c r="AV1094" i="1"/>
  <c r="AV1095" i="1"/>
  <c r="AV1096" i="1"/>
  <c r="AV1097" i="1"/>
  <c r="AV1098" i="1"/>
  <c r="AV1099" i="1"/>
  <c r="AV1100" i="1"/>
  <c r="AV1101" i="1"/>
  <c r="AV1102" i="1"/>
  <c r="AV1103" i="1"/>
  <c r="AV1104" i="1"/>
  <c r="AV1105" i="1"/>
  <c r="AV1106" i="1"/>
  <c r="AV1107" i="1"/>
  <c r="AV1108" i="1"/>
  <c r="AV1109" i="1"/>
  <c r="AV1110" i="1"/>
  <c r="AV1111" i="1"/>
  <c r="AV1112" i="1"/>
  <c r="AV1113" i="1"/>
  <c r="AV1114" i="1"/>
  <c r="AV1115" i="1"/>
  <c r="AV1116" i="1"/>
  <c r="AV1117" i="1"/>
  <c r="AV1118" i="1"/>
  <c r="AV1119" i="1"/>
  <c r="AV1120" i="1"/>
  <c r="AV1121" i="1"/>
  <c r="AV1122" i="1"/>
  <c r="AV1123" i="1"/>
  <c r="AV1124" i="1"/>
  <c r="AV1125" i="1"/>
  <c r="AV1126" i="1"/>
  <c r="AV1127" i="1"/>
  <c r="AV1128" i="1"/>
  <c r="AV1129" i="1"/>
  <c r="AV1130" i="1"/>
  <c r="AV1131" i="1"/>
  <c r="AV1132" i="1"/>
  <c r="AV1133" i="1"/>
  <c r="AV1134" i="1"/>
  <c r="AV1135" i="1"/>
  <c r="AV1136" i="1"/>
  <c r="AV1137" i="1"/>
  <c r="AV1138" i="1"/>
  <c r="AV1139" i="1"/>
  <c r="AV1140" i="1"/>
  <c r="AV1141" i="1"/>
  <c r="AV1142" i="1"/>
  <c r="AV1143" i="1"/>
  <c r="AV1144" i="1"/>
  <c r="AV1145" i="1"/>
  <c r="AV1146" i="1"/>
  <c r="AV1147" i="1"/>
  <c r="AV1148" i="1"/>
  <c r="AV1149" i="1"/>
  <c r="AV1150" i="1"/>
  <c r="AV1151" i="1"/>
  <c r="AV1152" i="1"/>
  <c r="AV1153" i="1"/>
  <c r="AV1154" i="1"/>
  <c r="AV1155" i="1"/>
  <c r="AV1156" i="1"/>
  <c r="AV1157" i="1"/>
  <c r="AV1158" i="1"/>
  <c r="AV1159" i="1"/>
  <c r="AV1160" i="1"/>
  <c r="AV1161" i="1"/>
  <c r="AV1162" i="1"/>
  <c r="AV1163" i="1"/>
  <c r="AV1164" i="1"/>
  <c r="AV1165" i="1"/>
  <c r="AV1166" i="1"/>
  <c r="AV1167" i="1"/>
  <c r="AV1168" i="1"/>
  <c r="AV1169" i="1"/>
  <c r="AV1170" i="1"/>
  <c r="AV1171" i="1"/>
  <c r="AV1172" i="1"/>
  <c r="AV1173" i="1"/>
  <c r="AV1174" i="1"/>
  <c r="AV1175" i="1"/>
  <c r="AV1176" i="1"/>
  <c r="AV1177" i="1"/>
  <c r="AV1178" i="1"/>
  <c r="AV1179" i="1"/>
  <c r="AV1180" i="1"/>
  <c r="AV1181" i="1"/>
  <c r="AV1182" i="1"/>
  <c r="AV1183" i="1"/>
  <c r="AV1184" i="1"/>
  <c r="AV1185" i="1"/>
  <c r="AV1186" i="1"/>
  <c r="AV1187" i="1"/>
  <c r="AV1188" i="1"/>
  <c r="AV1189" i="1"/>
  <c r="AV1190" i="1"/>
  <c r="AV1191" i="1"/>
  <c r="AV1192" i="1"/>
  <c r="AV1193" i="1"/>
  <c r="AV1194" i="1"/>
  <c r="AV1195" i="1"/>
  <c r="AV1196" i="1"/>
  <c r="AV1197" i="1"/>
  <c r="AV1198" i="1"/>
  <c r="AV1199" i="1"/>
  <c r="AV1200" i="1"/>
  <c r="AV1201" i="1"/>
  <c r="AV1202" i="1"/>
  <c r="AV1203" i="1"/>
  <c r="AV1204" i="1"/>
  <c r="AV1205" i="1"/>
  <c r="AV5" i="1"/>
  <c r="AT6" i="1"/>
  <c r="AT7" i="1"/>
  <c r="AT8" i="1"/>
  <c r="AT9" i="1"/>
  <c r="AT10" i="1"/>
  <c r="AT11" i="1"/>
  <c r="AT12" i="1"/>
  <c r="AT13" i="1"/>
  <c r="AT14" i="1"/>
  <c r="AT15" i="1"/>
  <c r="AT16" i="1"/>
  <c r="AT17" i="1"/>
  <c r="AT18" i="1"/>
  <c r="AT19" i="1"/>
  <c r="AT20" i="1"/>
  <c r="AT21" i="1"/>
  <c r="AT22" i="1"/>
  <c r="AT23" i="1"/>
  <c r="AT24" i="1"/>
  <c r="AT25" i="1"/>
  <c r="AT26" i="1"/>
  <c r="AT27" i="1"/>
  <c r="AT28" i="1"/>
  <c r="AT29" i="1"/>
  <c r="AT30" i="1"/>
  <c r="AT31" i="1"/>
  <c r="AT32" i="1"/>
  <c r="AT33" i="1"/>
  <c r="AT34" i="1"/>
  <c r="AT35" i="1"/>
  <c r="AT36" i="1"/>
  <c r="AT37" i="1"/>
  <c r="AT38" i="1"/>
  <c r="AT39" i="1"/>
  <c r="AT40" i="1"/>
  <c r="AT41" i="1"/>
  <c r="AT42" i="1"/>
  <c r="AT43" i="1"/>
  <c r="AT44" i="1"/>
  <c r="AT45" i="1"/>
  <c r="AT46" i="1"/>
  <c r="AT47" i="1"/>
  <c r="AT48" i="1"/>
  <c r="AT49" i="1"/>
  <c r="AT50" i="1"/>
  <c r="AT51" i="1"/>
  <c r="AT52" i="1"/>
  <c r="AT53" i="1"/>
  <c r="AT54" i="1"/>
  <c r="AT55" i="1"/>
  <c r="AT56" i="1"/>
  <c r="AT57" i="1"/>
  <c r="AT58" i="1"/>
  <c r="AT59" i="1"/>
  <c r="AT60" i="1"/>
  <c r="AT61" i="1"/>
  <c r="AT62" i="1"/>
  <c r="AT63" i="1"/>
  <c r="AT64" i="1"/>
  <c r="AT65" i="1"/>
  <c r="AT66" i="1"/>
  <c r="AT67" i="1"/>
  <c r="AT68" i="1"/>
  <c r="AT69" i="1"/>
  <c r="AT70" i="1"/>
  <c r="AT71" i="1"/>
  <c r="AT72" i="1"/>
  <c r="AT73" i="1"/>
  <c r="AT74" i="1"/>
  <c r="AT75" i="1"/>
  <c r="AT76" i="1"/>
  <c r="AT77" i="1"/>
  <c r="AT78" i="1"/>
  <c r="AT79" i="1"/>
  <c r="AT80" i="1"/>
  <c r="AT81" i="1"/>
  <c r="AT82" i="1"/>
  <c r="AT83" i="1"/>
  <c r="AT84" i="1"/>
  <c r="AT85" i="1"/>
  <c r="AT86" i="1"/>
  <c r="AT87" i="1"/>
  <c r="AT88" i="1"/>
  <c r="AT89" i="1"/>
  <c r="AT90" i="1"/>
  <c r="AT91" i="1"/>
  <c r="AT92" i="1"/>
  <c r="AT93" i="1"/>
  <c r="AT94" i="1"/>
  <c r="AT95" i="1"/>
  <c r="AT96" i="1"/>
  <c r="AT97" i="1"/>
  <c r="AT98" i="1"/>
  <c r="AT99" i="1"/>
  <c r="AT100" i="1"/>
  <c r="AT101" i="1"/>
  <c r="AT102" i="1"/>
  <c r="AT103" i="1"/>
  <c r="AT104" i="1"/>
  <c r="AT105" i="1"/>
  <c r="AT106" i="1"/>
  <c r="AT107" i="1"/>
  <c r="AT108" i="1"/>
  <c r="AT109" i="1"/>
  <c r="AT110" i="1"/>
  <c r="AT111" i="1"/>
  <c r="AT112" i="1"/>
  <c r="AT113" i="1"/>
  <c r="AT114" i="1"/>
  <c r="AT115" i="1"/>
  <c r="AT116" i="1"/>
  <c r="AT117" i="1"/>
  <c r="AT118" i="1"/>
  <c r="AT119" i="1"/>
  <c r="AT120" i="1"/>
  <c r="AT121" i="1"/>
  <c r="AT122" i="1"/>
  <c r="AT123" i="1"/>
  <c r="AT124" i="1"/>
  <c r="AT125" i="1"/>
  <c r="AT126" i="1"/>
  <c r="AT127" i="1"/>
  <c r="AT128" i="1"/>
  <c r="AT129" i="1"/>
  <c r="AT130" i="1"/>
  <c r="AT131" i="1"/>
  <c r="AT132" i="1"/>
  <c r="AT133" i="1"/>
  <c r="AT134" i="1"/>
  <c r="AT135" i="1"/>
  <c r="AT136" i="1"/>
  <c r="AT137" i="1"/>
  <c r="AT138" i="1"/>
  <c r="AT139" i="1"/>
  <c r="AT140" i="1"/>
  <c r="AT141" i="1"/>
  <c r="AT142" i="1"/>
  <c r="AT143" i="1"/>
  <c r="AT144" i="1"/>
  <c r="AT145" i="1"/>
  <c r="AT146" i="1"/>
  <c r="AT147" i="1"/>
  <c r="AT148" i="1"/>
  <c r="AT149" i="1"/>
  <c r="AT150" i="1"/>
  <c r="AT151" i="1"/>
  <c r="AT152" i="1"/>
  <c r="AT153" i="1"/>
  <c r="AT154" i="1"/>
  <c r="AT155" i="1"/>
  <c r="AT156" i="1"/>
  <c r="AT157" i="1"/>
  <c r="AT158" i="1"/>
  <c r="AT159" i="1"/>
  <c r="AT160" i="1"/>
  <c r="AT161" i="1"/>
  <c r="AT162" i="1"/>
  <c r="AT163" i="1"/>
  <c r="AT164" i="1"/>
  <c r="AT165" i="1"/>
  <c r="AT166" i="1"/>
  <c r="AT167" i="1"/>
  <c r="AT168" i="1"/>
  <c r="AT169" i="1"/>
  <c r="AT170" i="1"/>
  <c r="AT171" i="1"/>
  <c r="AT172" i="1"/>
  <c r="AT173" i="1"/>
  <c r="AT174" i="1"/>
  <c r="AT175" i="1"/>
  <c r="AT176" i="1"/>
  <c r="AT177" i="1"/>
  <c r="AT178" i="1"/>
  <c r="AT179" i="1"/>
  <c r="AT180" i="1"/>
  <c r="AT181" i="1"/>
  <c r="AT182" i="1"/>
  <c r="AT183" i="1"/>
  <c r="AT184" i="1"/>
  <c r="AT185" i="1"/>
  <c r="AT186" i="1"/>
  <c r="AT187" i="1"/>
  <c r="AT188" i="1"/>
  <c r="AT189" i="1"/>
  <c r="AT190" i="1"/>
  <c r="AT191" i="1"/>
  <c r="AT192" i="1"/>
  <c r="AT193" i="1"/>
  <c r="AT194" i="1"/>
  <c r="AT195" i="1"/>
  <c r="AT196" i="1"/>
  <c r="AT197" i="1"/>
  <c r="AT198" i="1"/>
  <c r="AT199" i="1"/>
  <c r="AT200" i="1"/>
  <c r="AT201" i="1"/>
  <c r="AT202" i="1"/>
  <c r="AT203" i="1"/>
  <c r="AT204" i="1"/>
  <c r="AT205" i="1"/>
  <c r="AT206" i="1"/>
  <c r="AT207" i="1"/>
  <c r="AT208" i="1"/>
  <c r="AT209" i="1"/>
  <c r="AT210" i="1"/>
  <c r="AT211" i="1"/>
  <c r="AT212" i="1"/>
  <c r="AT213" i="1"/>
  <c r="AT214" i="1"/>
  <c r="AT215" i="1"/>
  <c r="AT216" i="1"/>
  <c r="AT217" i="1"/>
  <c r="AT218" i="1"/>
  <c r="AT219" i="1"/>
  <c r="AT220" i="1"/>
  <c r="AT221" i="1"/>
  <c r="AT222" i="1"/>
  <c r="AT223" i="1"/>
  <c r="AT224" i="1"/>
  <c r="AT225" i="1"/>
  <c r="AT226" i="1"/>
  <c r="AT227" i="1"/>
  <c r="AT228" i="1"/>
  <c r="AT229" i="1"/>
  <c r="AT230" i="1"/>
  <c r="AT231" i="1"/>
  <c r="AT232" i="1"/>
  <c r="AT233" i="1"/>
  <c r="AT234" i="1"/>
  <c r="AT235" i="1"/>
  <c r="AT236" i="1"/>
  <c r="AT237" i="1"/>
  <c r="AT238" i="1"/>
  <c r="AT239" i="1"/>
  <c r="AT240" i="1"/>
  <c r="AT241" i="1"/>
  <c r="AT242" i="1"/>
  <c r="AT243" i="1"/>
  <c r="AT244" i="1"/>
  <c r="AT245" i="1"/>
  <c r="AT246" i="1"/>
  <c r="AT247" i="1"/>
  <c r="AT248" i="1"/>
  <c r="AT249" i="1"/>
  <c r="AT250" i="1"/>
  <c r="AT251" i="1"/>
  <c r="AT252" i="1"/>
  <c r="AT253" i="1"/>
  <c r="AT254" i="1"/>
  <c r="AT255" i="1"/>
  <c r="AT256" i="1"/>
  <c r="AT257" i="1"/>
  <c r="AT258" i="1"/>
  <c r="AT259" i="1"/>
  <c r="AT260" i="1"/>
  <c r="AT261" i="1"/>
  <c r="AT262" i="1"/>
  <c r="AT263" i="1"/>
  <c r="AT264" i="1"/>
  <c r="AT265" i="1"/>
  <c r="AT266" i="1"/>
  <c r="AT267" i="1"/>
  <c r="AT268" i="1"/>
  <c r="AT269" i="1"/>
  <c r="AT270" i="1"/>
  <c r="AT271" i="1"/>
  <c r="AT272" i="1"/>
  <c r="AT273" i="1"/>
  <c r="AT274" i="1"/>
  <c r="AT275" i="1"/>
  <c r="AT276" i="1"/>
  <c r="AT277" i="1"/>
  <c r="AT278" i="1"/>
  <c r="AT279" i="1"/>
  <c r="AT280" i="1"/>
  <c r="AT281" i="1"/>
  <c r="AT282" i="1"/>
  <c r="AT283" i="1"/>
  <c r="AT284" i="1"/>
  <c r="AT285" i="1"/>
  <c r="AT286" i="1"/>
  <c r="AT287" i="1"/>
  <c r="AT288" i="1"/>
  <c r="AT289" i="1"/>
  <c r="AT290" i="1"/>
  <c r="AT291" i="1"/>
  <c r="AT292" i="1"/>
  <c r="AT293" i="1"/>
  <c r="AT294" i="1"/>
  <c r="AT295" i="1"/>
  <c r="AT296" i="1"/>
  <c r="AT297" i="1"/>
  <c r="AT298" i="1"/>
  <c r="AT299" i="1"/>
  <c r="AT300" i="1"/>
  <c r="AT301" i="1"/>
  <c r="AT302" i="1"/>
  <c r="AT303" i="1"/>
  <c r="AT304" i="1"/>
  <c r="AT305" i="1"/>
  <c r="AT306" i="1"/>
  <c r="AT307" i="1"/>
  <c r="AT308" i="1"/>
  <c r="AT309" i="1"/>
  <c r="AT310" i="1"/>
  <c r="AT311" i="1"/>
  <c r="AT312" i="1"/>
  <c r="AT313" i="1"/>
  <c r="AT314" i="1"/>
  <c r="AT315" i="1"/>
  <c r="AT316" i="1"/>
  <c r="AT317" i="1"/>
  <c r="AT318" i="1"/>
  <c r="AT319" i="1"/>
  <c r="AT320" i="1"/>
  <c r="AT321" i="1"/>
  <c r="AT322" i="1"/>
  <c r="AT323" i="1"/>
  <c r="AT324" i="1"/>
  <c r="AT325" i="1"/>
  <c r="AT326" i="1"/>
  <c r="AT327" i="1"/>
  <c r="AT328" i="1"/>
  <c r="AT329" i="1"/>
  <c r="AT330" i="1"/>
  <c r="AT331" i="1"/>
  <c r="AT332" i="1"/>
  <c r="AT333" i="1"/>
  <c r="AT334" i="1"/>
  <c r="AT335" i="1"/>
  <c r="AT336" i="1"/>
  <c r="AT337" i="1"/>
  <c r="AT338" i="1"/>
  <c r="AT339" i="1"/>
  <c r="AT340" i="1"/>
  <c r="AT341" i="1"/>
  <c r="AT342" i="1"/>
  <c r="AT343" i="1"/>
  <c r="AT344" i="1"/>
  <c r="AT345" i="1"/>
  <c r="AT346" i="1"/>
  <c r="AT347" i="1"/>
  <c r="AT348" i="1"/>
  <c r="AT349" i="1"/>
  <c r="AT350" i="1"/>
  <c r="AT351" i="1"/>
  <c r="AT352" i="1"/>
  <c r="AT353" i="1"/>
  <c r="AT354" i="1"/>
  <c r="AT355" i="1"/>
  <c r="AT356" i="1"/>
  <c r="AT357" i="1"/>
  <c r="AT358" i="1"/>
  <c r="AT359" i="1"/>
  <c r="AT360" i="1"/>
  <c r="AT361" i="1"/>
  <c r="AT362" i="1"/>
  <c r="AT363" i="1"/>
  <c r="AT364" i="1"/>
  <c r="AT365" i="1"/>
  <c r="AT366" i="1"/>
  <c r="AT367" i="1"/>
  <c r="AT368" i="1"/>
  <c r="AT369" i="1"/>
  <c r="AT370" i="1"/>
  <c r="AT371" i="1"/>
  <c r="AT372" i="1"/>
  <c r="AT373" i="1"/>
  <c r="AT374" i="1"/>
  <c r="AT375" i="1"/>
  <c r="AT376" i="1"/>
  <c r="AT377" i="1"/>
  <c r="AT378" i="1"/>
  <c r="AT379" i="1"/>
  <c r="AT380" i="1"/>
  <c r="AT381" i="1"/>
  <c r="AT382" i="1"/>
  <c r="AT383" i="1"/>
  <c r="AT384" i="1"/>
  <c r="AT385" i="1"/>
  <c r="AT386" i="1"/>
  <c r="AT387" i="1"/>
  <c r="AT388" i="1"/>
  <c r="AT389" i="1"/>
  <c r="AT390" i="1"/>
  <c r="AT391" i="1"/>
  <c r="AT392" i="1"/>
  <c r="AT393" i="1"/>
  <c r="AT394" i="1"/>
  <c r="AT395" i="1"/>
  <c r="AT396" i="1"/>
  <c r="AT397" i="1"/>
  <c r="AT398" i="1"/>
  <c r="AT399" i="1"/>
  <c r="AT400" i="1"/>
  <c r="AT401" i="1"/>
  <c r="AT402" i="1"/>
  <c r="AT403" i="1"/>
  <c r="AT404" i="1"/>
  <c r="AT405" i="1"/>
  <c r="AT406" i="1"/>
  <c r="AT407" i="1"/>
  <c r="AT408" i="1"/>
  <c r="AT409" i="1"/>
  <c r="AT410" i="1"/>
  <c r="AT411" i="1"/>
  <c r="AT412" i="1"/>
  <c r="AT413" i="1"/>
  <c r="AT414" i="1"/>
  <c r="AT415" i="1"/>
  <c r="AT416" i="1"/>
  <c r="AT417" i="1"/>
  <c r="AT418" i="1"/>
  <c r="AT419" i="1"/>
  <c r="AT420" i="1"/>
  <c r="AT421" i="1"/>
  <c r="AT422" i="1"/>
  <c r="AT423" i="1"/>
  <c r="AT424" i="1"/>
  <c r="AT425" i="1"/>
  <c r="AT426" i="1"/>
  <c r="AT427" i="1"/>
  <c r="AT428" i="1"/>
  <c r="AT429" i="1"/>
  <c r="AT430" i="1"/>
  <c r="AT431" i="1"/>
  <c r="AT432" i="1"/>
  <c r="AT433" i="1"/>
  <c r="AT434" i="1"/>
  <c r="AT435" i="1"/>
  <c r="AT436" i="1"/>
  <c r="AT437" i="1"/>
  <c r="AT438" i="1"/>
  <c r="AT439" i="1"/>
  <c r="AT440" i="1"/>
  <c r="AT441" i="1"/>
  <c r="AT442" i="1"/>
  <c r="AT443" i="1"/>
  <c r="AT444" i="1"/>
  <c r="AT445" i="1"/>
  <c r="AT446" i="1"/>
  <c r="AT447" i="1"/>
  <c r="AT448" i="1"/>
  <c r="AT449" i="1"/>
  <c r="AT450" i="1"/>
  <c r="AT451" i="1"/>
  <c r="AT452" i="1"/>
  <c r="AT453" i="1"/>
  <c r="AT454" i="1"/>
  <c r="AT455" i="1"/>
  <c r="AT456" i="1"/>
  <c r="AT457" i="1"/>
  <c r="AT458" i="1"/>
  <c r="AT459" i="1"/>
  <c r="AT460" i="1"/>
  <c r="AT461" i="1"/>
  <c r="AT462" i="1"/>
  <c r="AT463" i="1"/>
  <c r="AT464" i="1"/>
  <c r="AT465" i="1"/>
  <c r="AT466" i="1"/>
  <c r="AT467" i="1"/>
  <c r="AT468" i="1"/>
  <c r="AT469" i="1"/>
  <c r="AT470" i="1"/>
  <c r="AT471" i="1"/>
  <c r="AT472" i="1"/>
  <c r="AT473" i="1"/>
  <c r="AT474" i="1"/>
  <c r="AT475" i="1"/>
  <c r="AT476" i="1"/>
  <c r="AT477" i="1"/>
  <c r="AT478" i="1"/>
  <c r="AT479" i="1"/>
  <c r="AT480" i="1"/>
  <c r="AT481" i="1"/>
  <c r="AT482" i="1"/>
  <c r="AT483" i="1"/>
  <c r="AT484" i="1"/>
  <c r="AT485" i="1"/>
  <c r="AT486" i="1"/>
  <c r="AT487" i="1"/>
  <c r="AT488" i="1"/>
  <c r="AT489" i="1"/>
  <c r="AT490" i="1"/>
  <c r="AT491" i="1"/>
  <c r="AT492" i="1"/>
  <c r="AT493" i="1"/>
  <c r="AT494" i="1"/>
  <c r="AT495" i="1"/>
  <c r="AT496" i="1"/>
  <c r="AT497" i="1"/>
  <c r="AT498" i="1"/>
  <c r="AT499" i="1"/>
  <c r="AT500" i="1"/>
  <c r="AT501" i="1"/>
  <c r="AT502" i="1"/>
  <c r="AT503" i="1"/>
  <c r="AT504" i="1"/>
  <c r="AT505" i="1"/>
  <c r="AT506" i="1"/>
  <c r="AT507" i="1"/>
  <c r="AT508" i="1"/>
  <c r="AT509" i="1"/>
  <c r="AT510" i="1"/>
  <c r="AT511" i="1"/>
  <c r="AT512" i="1"/>
  <c r="AT513" i="1"/>
  <c r="AT514" i="1"/>
  <c r="AT515" i="1"/>
  <c r="AT516" i="1"/>
  <c r="AT517" i="1"/>
  <c r="AT518" i="1"/>
  <c r="AT519" i="1"/>
  <c r="AT520" i="1"/>
  <c r="AT521" i="1"/>
  <c r="AT522" i="1"/>
  <c r="AT523" i="1"/>
  <c r="AT524" i="1"/>
  <c r="AT525" i="1"/>
  <c r="AT526" i="1"/>
  <c r="AT527" i="1"/>
  <c r="AT528" i="1"/>
  <c r="AT529" i="1"/>
  <c r="AT530" i="1"/>
  <c r="AT531" i="1"/>
  <c r="AT532" i="1"/>
  <c r="AT533" i="1"/>
  <c r="AT534" i="1"/>
  <c r="AT535" i="1"/>
  <c r="AT536" i="1"/>
  <c r="AT537" i="1"/>
  <c r="AT538" i="1"/>
  <c r="AT539" i="1"/>
  <c r="AT540" i="1"/>
  <c r="AT541" i="1"/>
  <c r="AT542" i="1"/>
  <c r="AT543" i="1"/>
  <c r="AT544" i="1"/>
  <c r="AT545" i="1"/>
  <c r="AT546" i="1"/>
  <c r="AT547" i="1"/>
  <c r="AT548" i="1"/>
  <c r="AT549" i="1"/>
  <c r="AT550" i="1"/>
  <c r="AT551" i="1"/>
  <c r="AT552" i="1"/>
  <c r="AT553" i="1"/>
  <c r="AT554" i="1"/>
  <c r="AT555" i="1"/>
  <c r="AT556" i="1"/>
  <c r="AT557" i="1"/>
  <c r="AT558" i="1"/>
  <c r="AT559" i="1"/>
  <c r="AT560" i="1"/>
  <c r="AT561" i="1"/>
  <c r="AT562" i="1"/>
  <c r="AT563" i="1"/>
  <c r="AT564" i="1"/>
  <c r="AT565" i="1"/>
  <c r="AT566" i="1"/>
  <c r="AT567" i="1"/>
  <c r="AT568" i="1"/>
  <c r="AT569" i="1"/>
  <c r="AT570" i="1"/>
  <c r="AT571" i="1"/>
  <c r="AT572" i="1"/>
  <c r="AT573" i="1"/>
  <c r="AT574" i="1"/>
  <c r="AT575" i="1"/>
  <c r="AT576" i="1"/>
  <c r="AT577" i="1"/>
  <c r="AT578" i="1"/>
  <c r="AT579" i="1"/>
  <c r="AT580" i="1"/>
  <c r="AT581" i="1"/>
  <c r="AT582" i="1"/>
  <c r="AT583" i="1"/>
  <c r="AT584" i="1"/>
  <c r="AT585" i="1"/>
  <c r="AT586" i="1"/>
  <c r="AT587" i="1"/>
  <c r="AT588" i="1"/>
  <c r="AT589" i="1"/>
  <c r="AT590" i="1"/>
  <c r="AT591" i="1"/>
  <c r="AT592" i="1"/>
  <c r="AT593" i="1"/>
  <c r="AT594" i="1"/>
  <c r="AT595" i="1"/>
  <c r="AT596" i="1"/>
  <c r="AT597" i="1"/>
  <c r="AT598" i="1"/>
  <c r="AT599" i="1"/>
  <c r="AT600" i="1"/>
  <c r="AT601" i="1"/>
  <c r="AT602" i="1"/>
  <c r="AT603" i="1"/>
  <c r="AT604" i="1"/>
  <c r="AT605" i="1"/>
  <c r="AT606" i="1"/>
  <c r="AT607" i="1"/>
  <c r="AT608" i="1"/>
  <c r="AT609" i="1"/>
  <c r="AT610" i="1"/>
  <c r="AT611" i="1"/>
  <c r="AT612" i="1"/>
  <c r="AT613" i="1"/>
  <c r="AT614" i="1"/>
  <c r="AT615" i="1"/>
  <c r="AT616" i="1"/>
  <c r="AT617" i="1"/>
  <c r="AT618" i="1"/>
  <c r="AT619" i="1"/>
  <c r="AT620" i="1"/>
  <c r="AT621" i="1"/>
  <c r="AT622" i="1"/>
  <c r="AT623" i="1"/>
  <c r="AT624" i="1"/>
  <c r="AT625" i="1"/>
  <c r="AT626" i="1"/>
  <c r="AT627" i="1"/>
  <c r="AT628" i="1"/>
  <c r="AT629" i="1"/>
  <c r="AT630" i="1"/>
  <c r="AT631" i="1"/>
  <c r="AT632" i="1"/>
  <c r="AT633" i="1"/>
  <c r="AT634" i="1"/>
  <c r="AT635" i="1"/>
  <c r="AT636" i="1"/>
  <c r="AT637" i="1"/>
  <c r="AT638" i="1"/>
  <c r="AT639" i="1"/>
  <c r="AT640" i="1"/>
  <c r="AT641" i="1"/>
  <c r="AT642" i="1"/>
  <c r="AT643" i="1"/>
  <c r="AT644" i="1"/>
  <c r="AT645" i="1"/>
  <c r="AT646" i="1"/>
  <c r="AT647" i="1"/>
  <c r="AT648" i="1"/>
  <c r="AT649" i="1"/>
  <c r="AT650" i="1"/>
  <c r="AT651" i="1"/>
  <c r="AT652" i="1"/>
  <c r="AT653" i="1"/>
  <c r="AT654" i="1"/>
  <c r="AT655" i="1"/>
  <c r="AT656" i="1"/>
  <c r="AT657" i="1"/>
  <c r="AT658" i="1"/>
  <c r="AT659" i="1"/>
  <c r="AT660" i="1"/>
  <c r="AT661" i="1"/>
  <c r="AT662" i="1"/>
  <c r="AT663" i="1"/>
  <c r="AT664" i="1"/>
  <c r="AT665" i="1"/>
  <c r="AT666" i="1"/>
  <c r="AT667" i="1"/>
  <c r="AT668" i="1"/>
  <c r="AT669" i="1"/>
  <c r="AT670" i="1"/>
  <c r="AT671" i="1"/>
  <c r="AT672" i="1"/>
  <c r="AT673" i="1"/>
  <c r="AT674" i="1"/>
  <c r="AT675" i="1"/>
  <c r="AT676" i="1"/>
  <c r="AT677" i="1"/>
  <c r="AT678" i="1"/>
  <c r="AT679" i="1"/>
  <c r="AT680" i="1"/>
  <c r="AT681" i="1"/>
  <c r="AT682" i="1"/>
  <c r="AT683" i="1"/>
  <c r="AT684" i="1"/>
  <c r="AT685" i="1"/>
  <c r="AT686" i="1"/>
  <c r="AT687" i="1"/>
  <c r="AT688" i="1"/>
  <c r="AT689" i="1"/>
  <c r="AT690" i="1"/>
  <c r="AT691" i="1"/>
  <c r="AT692" i="1"/>
  <c r="AT693" i="1"/>
  <c r="AT694" i="1"/>
  <c r="AT695" i="1"/>
  <c r="AT696" i="1"/>
  <c r="AT697" i="1"/>
  <c r="AT698" i="1"/>
  <c r="AT699" i="1"/>
  <c r="AT700" i="1"/>
  <c r="AT701" i="1"/>
  <c r="AT702" i="1"/>
  <c r="AT703" i="1"/>
  <c r="AT704" i="1"/>
  <c r="AT705" i="1"/>
  <c r="AT706" i="1"/>
  <c r="AT707" i="1"/>
  <c r="AT708" i="1"/>
  <c r="AT709" i="1"/>
  <c r="AT710" i="1"/>
  <c r="AT711" i="1"/>
  <c r="AT712" i="1"/>
  <c r="AT713" i="1"/>
  <c r="AT714" i="1"/>
  <c r="AT715" i="1"/>
  <c r="AT716" i="1"/>
  <c r="AT717" i="1"/>
  <c r="AT718" i="1"/>
  <c r="AT719" i="1"/>
  <c r="AT720" i="1"/>
  <c r="AT721" i="1"/>
  <c r="AT722" i="1"/>
  <c r="AT723" i="1"/>
  <c r="AT724" i="1"/>
  <c r="AT725" i="1"/>
  <c r="AT726" i="1"/>
  <c r="AT727" i="1"/>
  <c r="AT728" i="1"/>
  <c r="AT729" i="1"/>
  <c r="AT730" i="1"/>
  <c r="AT731" i="1"/>
  <c r="AT732" i="1"/>
  <c r="AT733" i="1"/>
  <c r="AT734" i="1"/>
  <c r="AT735" i="1"/>
  <c r="AT736" i="1"/>
  <c r="AT737" i="1"/>
  <c r="AT738" i="1"/>
  <c r="AT739" i="1"/>
  <c r="AT740" i="1"/>
  <c r="AT741" i="1"/>
  <c r="AT742" i="1"/>
  <c r="AT743" i="1"/>
  <c r="AT744" i="1"/>
  <c r="AT745" i="1"/>
  <c r="AT746" i="1"/>
  <c r="AT747" i="1"/>
  <c r="AT748" i="1"/>
  <c r="AT749" i="1"/>
  <c r="AT750" i="1"/>
  <c r="AT751" i="1"/>
  <c r="AT752" i="1"/>
  <c r="AT753" i="1"/>
  <c r="AT754" i="1"/>
  <c r="AT755" i="1"/>
  <c r="AT756" i="1"/>
  <c r="AT757" i="1"/>
  <c r="AT758" i="1"/>
  <c r="AT759" i="1"/>
  <c r="AT760" i="1"/>
  <c r="AT761" i="1"/>
  <c r="AT762" i="1"/>
  <c r="AT763" i="1"/>
  <c r="AT764" i="1"/>
  <c r="AT765" i="1"/>
  <c r="AT766" i="1"/>
  <c r="AT767" i="1"/>
  <c r="AT768" i="1"/>
  <c r="AT769" i="1"/>
  <c r="AT770" i="1"/>
  <c r="AT771" i="1"/>
  <c r="AT772" i="1"/>
  <c r="AT773" i="1"/>
  <c r="AT774" i="1"/>
  <c r="AT775" i="1"/>
  <c r="AT776" i="1"/>
  <c r="AT777" i="1"/>
  <c r="AT778" i="1"/>
  <c r="AT779" i="1"/>
  <c r="AT780" i="1"/>
  <c r="AT781" i="1"/>
  <c r="AT782" i="1"/>
  <c r="AT783" i="1"/>
  <c r="AT784" i="1"/>
  <c r="AT785" i="1"/>
  <c r="AT786" i="1"/>
  <c r="AT787" i="1"/>
  <c r="AT788" i="1"/>
  <c r="AT789" i="1"/>
  <c r="AT790" i="1"/>
  <c r="AT791" i="1"/>
  <c r="AT792" i="1"/>
  <c r="AT793" i="1"/>
  <c r="AT794" i="1"/>
  <c r="AT795" i="1"/>
  <c r="AT796" i="1"/>
  <c r="AT797" i="1"/>
  <c r="AT798" i="1"/>
  <c r="AT799" i="1"/>
  <c r="AT800" i="1"/>
  <c r="AT801" i="1"/>
  <c r="AT802" i="1"/>
  <c r="AT803" i="1"/>
  <c r="AT804" i="1"/>
  <c r="AT805" i="1"/>
  <c r="AT806" i="1"/>
  <c r="AT807" i="1"/>
  <c r="AT808" i="1"/>
  <c r="AT809" i="1"/>
  <c r="AT810" i="1"/>
  <c r="AT811" i="1"/>
  <c r="AT812" i="1"/>
  <c r="AT813" i="1"/>
  <c r="AT814" i="1"/>
  <c r="AT815" i="1"/>
  <c r="AT816" i="1"/>
  <c r="AT817" i="1"/>
  <c r="AT818" i="1"/>
  <c r="AT819" i="1"/>
  <c r="AT820" i="1"/>
  <c r="AT821" i="1"/>
  <c r="AT822" i="1"/>
  <c r="AT823" i="1"/>
  <c r="AT824" i="1"/>
  <c r="AT825" i="1"/>
  <c r="AT826" i="1"/>
  <c r="AT827" i="1"/>
  <c r="AT828" i="1"/>
  <c r="AT829" i="1"/>
  <c r="AT830" i="1"/>
  <c r="AT831" i="1"/>
  <c r="AT832" i="1"/>
  <c r="AT833" i="1"/>
  <c r="AT834" i="1"/>
  <c r="AT835" i="1"/>
  <c r="AT836" i="1"/>
  <c r="AT837" i="1"/>
  <c r="AT838" i="1"/>
  <c r="AT839" i="1"/>
  <c r="AT840" i="1"/>
  <c r="AT841" i="1"/>
  <c r="AT842" i="1"/>
  <c r="AT843" i="1"/>
  <c r="AT844" i="1"/>
  <c r="AT845" i="1"/>
  <c r="AT846" i="1"/>
  <c r="AT847" i="1"/>
  <c r="AT848" i="1"/>
  <c r="AT849" i="1"/>
  <c r="AT850" i="1"/>
  <c r="AT851" i="1"/>
  <c r="AT852" i="1"/>
  <c r="AT853" i="1"/>
  <c r="AT854" i="1"/>
  <c r="AT855" i="1"/>
  <c r="AT856" i="1"/>
  <c r="AT857" i="1"/>
  <c r="AT858" i="1"/>
  <c r="AT859" i="1"/>
  <c r="AT860" i="1"/>
  <c r="AT861" i="1"/>
  <c r="AT862" i="1"/>
  <c r="AT863" i="1"/>
  <c r="AT864" i="1"/>
  <c r="AT865" i="1"/>
  <c r="AT866" i="1"/>
  <c r="AT867" i="1"/>
  <c r="AT868" i="1"/>
  <c r="AT869" i="1"/>
  <c r="AT870" i="1"/>
  <c r="AT871" i="1"/>
  <c r="AT872" i="1"/>
  <c r="AT873" i="1"/>
  <c r="AT874" i="1"/>
  <c r="AT875" i="1"/>
  <c r="AT876" i="1"/>
  <c r="AT877" i="1"/>
  <c r="AT878" i="1"/>
  <c r="AT879" i="1"/>
  <c r="AT880" i="1"/>
  <c r="AT881" i="1"/>
  <c r="AT882" i="1"/>
  <c r="AT883" i="1"/>
  <c r="AT884" i="1"/>
  <c r="AT885" i="1"/>
  <c r="AT886" i="1"/>
  <c r="AT887" i="1"/>
  <c r="AT888" i="1"/>
  <c r="AT889" i="1"/>
  <c r="AT890" i="1"/>
  <c r="AT891" i="1"/>
  <c r="AT892" i="1"/>
  <c r="AT893" i="1"/>
  <c r="AT894" i="1"/>
  <c r="AT895" i="1"/>
  <c r="AT896" i="1"/>
  <c r="AT897" i="1"/>
  <c r="AT898" i="1"/>
  <c r="AT899" i="1"/>
  <c r="AT900" i="1"/>
  <c r="AT901" i="1"/>
  <c r="AT902" i="1"/>
  <c r="AT903" i="1"/>
  <c r="AT904" i="1"/>
  <c r="AT905" i="1"/>
  <c r="AT906" i="1"/>
  <c r="AT907" i="1"/>
  <c r="AT908" i="1"/>
  <c r="AT909" i="1"/>
  <c r="AT910" i="1"/>
  <c r="AT911" i="1"/>
  <c r="AT912" i="1"/>
  <c r="AT913" i="1"/>
  <c r="AT914" i="1"/>
  <c r="AT915" i="1"/>
  <c r="AT916" i="1"/>
  <c r="AT917" i="1"/>
  <c r="AT918" i="1"/>
  <c r="AT919" i="1"/>
  <c r="AT920" i="1"/>
  <c r="AT921" i="1"/>
  <c r="AT922" i="1"/>
  <c r="AT923" i="1"/>
  <c r="AT924" i="1"/>
  <c r="AT925" i="1"/>
  <c r="AT926" i="1"/>
  <c r="AT927" i="1"/>
  <c r="AT928" i="1"/>
  <c r="AT929" i="1"/>
  <c r="AT930" i="1"/>
  <c r="AT931" i="1"/>
  <c r="AT932" i="1"/>
  <c r="AT933" i="1"/>
  <c r="AT934" i="1"/>
  <c r="AT935" i="1"/>
  <c r="AT936" i="1"/>
  <c r="AT937" i="1"/>
  <c r="AT938" i="1"/>
  <c r="AT939" i="1"/>
  <c r="AT940" i="1"/>
  <c r="AT941" i="1"/>
  <c r="AT942" i="1"/>
  <c r="AT943" i="1"/>
  <c r="AT944" i="1"/>
  <c r="AT945" i="1"/>
  <c r="AT946" i="1"/>
  <c r="AT947" i="1"/>
  <c r="AT948" i="1"/>
  <c r="AT949" i="1"/>
  <c r="AT950" i="1"/>
  <c r="AT951" i="1"/>
  <c r="AT952" i="1"/>
  <c r="AT953" i="1"/>
  <c r="AT954" i="1"/>
  <c r="AT955" i="1"/>
  <c r="AT956" i="1"/>
  <c r="AT957" i="1"/>
  <c r="AT958" i="1"/>
  <c r="AT959" i="1"/>
  <c r="AT960" i="1"/>
  <c r="AT961" i="1"/>
  <c r="AT962" i="1"/>
  <c r="AT963" i="1"/>
  <c r="AT964" i="1"/>
  <c r="AT965" i="1"/>
  <c r="AT966" i="1"/>
  <c r="AT967" i="1"/>
  <c r="AT968" i="1"/>
  <c r="AT969" i="1"/>
  <c r="AT970" i="1"/>
  <c r="AT971" i="1"/>
  <c r="AT972" i="1"/>
  <c r="AT973" i="1"/>
  <c r="AT974" i="1"/>
  <c r="AT975" i="1"/>
  <c r="AT976" i="1"/>
  <c r="AT977" i="1"/>
  <c r="AT978" i="1"/>
  <c r="AT979" i="1"/>
  <c r="AT980" i="1"/>
  <c r="AT981" i="1"/>
  <c r="AT982" i="1"/>
  <c r="AT983" i="1"/>
  <c r="AT984" i="1"/>
  <c r="AT985" i="1"/>
  <c r="AT986" i="1"/>
  <c r="AT987" i="1"/>
  <c r="AT988" i="1"/>
  <c r="AT989" i="1"/>
  <c r="AT990" i="1"/>
  <c r="AT991" i="1"/>
  <c r="AT992" i="1"/>
  <c r="AT993" i="1"/>
  <c r="AT994" i="1"/>
  <c r="AT995" i="1"/>
  <c r="AT996" i="1"/>
  <c r="AT997" i="1"/>
  <c r="AT998" i="1"/>
  <c r="AT999" i="1"/>
  <c r="AT1000" i="1"/>
  <c r="AT1001" i="1"/>
  <c r="AT1002" i="1"/>
  <c r="AT1003" i="1"/>
  <c r="AT1004" i="1"/>
  <c r="AT1005" i="1"/>
  <c r="AT1006" i="1"/>
  <c r="AT1007" i="1"/>
  <c r="AT1008" i="1"/>
  <c r="AT1009" i="1"/>
  <c r="AT1010" i="1"/>
  <c r="AT1011" i="1"/>
  <c r="AT1012" i="1"/>
  <c r="AT1013" i="1"/>
  <c r="AT1014" i="1"/>
  <c r="AT1015" i="1"/>
  <c r="AT1016" i="1"/>
  <c r="AT1017" i="1"/>
  <c r="AT1018" i="1"/>
  <c r="AT1019" i="1"/>
  <c r="AT1020" i="1"/>
  <c r="AT1021" i="1"/>
  <c r="AT1022" i="1"/>
  <c r="AT1023" i="1"/>
  <c r="AT1024" i="1"/>
  <c r="AT1025" i="1"/>
  <c r="AT1026" i="1"/>
  <c r="AT1027" i="1"/>
  <c r="AT1028" i="1"/>
  <c r="AT1029" i="1"/>
  <c r="AT1030" i="1"/>
  <c r="AT1031" i="1"/>
  <c r="AT1032" i="1"/>
  <c r="AT1033" i="1"/>
  <c r="AT1034" i="1"/>
  <c r="AT1035" i="1"/>
  <c r="AT1036" i="1"/>
  <c r="AT1037" i="1"/>
  <c r="AT1038" i="1"/>
  <c r="AT1039" i="1"/>
  <c r="AT1040" i="1"/>
  <c r="AT1041" i="1"/>
  <c r="AT1042" i="1"/>
  <c r="AT1043" i="1"/>
  <c r="AT1044" i="1"/>
  <c r="AT1045" i="1"/>
  <c r="AT1046" i="1"/>
  <c r="AT1047" i="1"/>
  <c r="AT1048" i="1"/>
  <c r="AT1049" i="1"/>
  <c r="AT1050" i="1"/>
  <c r="AT1051" i="1"/>
  <c r="AT1052" i="1"/>
  <c r="AT1053" i="1"/>
  <c r="AT1054" i="1"/>
  <c r="AT1055" i="1"/>
  <c r="AT1056" i="1"/>
  <c r="AT1057" i="1"/>
  <c r="AT1058" i="1"/>
  <c r="AT1059" i="1"/>
  <c r="AT1060" i="1"/>
  <c r="AT1061" i="1"/>
  <c r="AT1062" i="1"/>
  <c r="AT1063" i="1"/>
  <c r="AT1064" i="1"/>
  <c r="AT1065" i="1"/>
  <c r="AT1066" i="1"/>
  <c r="AT1067" i="1"/>
  <c r="AT1068" i="1"/>
  <c r="AT1069" i="1"/>
  <c r="AT1070" i="1"/>
  <c r="AT1071" i="1"/>
  <c r="AT1072" i="1"/>
  <c r="AT1073" i="1"/>
  <c r="AT1074" i="1"/>
  <c r="AT1075" i="1"/>
  <c r="AT1076" i="1"/>
  <c r="AT1077" i="1"/>
  <c r="AT1078" i="1"/>
  <c r="AT1079" i="1"/>
  <c r="AT1080" i="1"/>
  <c r="AT1081" i="1"/>
  <c r="AT1082" i="1"/>
  <c r="AT1083" i="1"/>
  <c r="AT1084" i="1"/>
  <c r="AT1085" i="1"/>
  <c r="AT1086" i="1"/>
  <c r="AT1087" i="1"/>
  <c r="AT1088" i="1"/>
  <c r="AT1089" i="1"/>
  <c r="AT1090" i="1"/>
  <c r="AT1091" i="1"/>
  <c r="AT1092" i="1"/>
  <c r="AT1093" i="1"/>
  <c r="AT1094" i="1"/>
  <c r="AT1095" i="1"/>
  <c r="AT1096" i="1"/>
  <c r="AT1097" i="1"/>
  <c r="AT1098" i="1"/>
  <c r="AT1099" i="1"/>
  <c r="AT1100" i="1"/>
  <c r="AT1101" i="1"/>
  <c r="AT1102" i="1"/>
  <c r="AT1103" i="1"/>
  <c r="AT1104" i="1"/>
  <c r="AT1105" i="1"/>
  <c r="AT1106" i="1"/>
  <c r="AT1107" i="1"/>
  <c r="AT1108" i="1"/>
  <c r="AT1109" i="1"/>
  <c r="AT1110" i="1"/>
  <c r="AT1111" i="1"/>
  <c r="AT1112" i="1"/>
  <c r="AT1113" i="1"/>
  <c r="AT1114" i="1"/>
  <c r="AT1115" i="1"/>
  <c r="AT1116" i="1"/>
  <c r="AT1117" i="1"/>
  <c r="AT1118" i="1"/>
  <c r="AT1119" i="1"/>
  <c r="AT1120" i="1"/>
  <c r="AT1121" i="1"/>
  <c r="AT1122" i="1"/>
  <c r="AT1123" i="1"/>
  <c r="AT1124" i="1"/>
  <c r="AT1125" i="1"/>
  <c r="AT1126" i="1"/>
  <c r="AT1127" i="1"/>
  <c r="AT1128" i="1"/>
  <c r="AT1129" i="1"/>
  <c r="AT1130" i="1"/>
  <c r="AT1131" i="1"/>
  <c r="AT1132" i="1"/>
  <c r="AT1133" i="1"/>
  <c r="AT1134" i="1"/>
  <c r="AT1135" i="1"/>
  <c r="AT1136" i="1"/>
  <c r="AT1137" i="1"/>
  <c r="AT1138" i="1"/>
  <c r="AT1139" i="1"/>
  <c r="AT1140" i="1"/>
  <c r="AT1141" i="1"/>
  <c r="AT1142" i="1"/>
  <c r="AT1143" i="1"/>
  <c r="AT1144" i="1"/>
  <c r="AT1145" i="1"/>
  <c r="AT1146" i="1"/>
  <c r="AT1147" i="1"/>
  <c r="AT1148" i="1"/>
  <c r="AT1149" i="1"/>
  <c r="AT1150" i="1"/>
  <c r="AT1151" i="1"/>
  <c r="AT1152" i="1"/>
  <c r="AT1153" i="1"/>
  <c r="AT1154" i="1"/>
  <c r="AT1155" i="1"/>
  <c r="AT1156" i="1"/>
  <c r="AT1157" i="1"/>
  <c r="AT1158" i="1"/>
  <c r="AT1159" i="1"/>
  <c r="AT1160" i="1"/>
  <c r="AT1161" i="1"/>
  <c r="AT1162" i="1"/>
  <c r="AT1163" i="1"/>
  <c r="AT1164" i="1"/>
  <c r="AT1165" i="1"/>
  <c r="AT1166" i="1"/>
  <c r="AT1167" i="1"/>
  <c r="AT1168" i="1"/>
  <c r="AT1169" i="1"/>
  <c r="AT1170" i="1"/>
  <c r="AT1171" i="1"/>
  <c r="AT1172" i="1"/>
  <c r="AT1173" i="1"/>
  <c r="AT1174" i="1"/>
  <c r="AT1175" i="1"/>
  <c r="AT1176" i="1"/>
  <c r="AT1177" i="1"/>
  <c r="AT1178" i="1"/>
  <c r="AT1179" i="1"/>
  <c r="AT1180" i="1"/>
  <c r="AT1181" i="1"/>
  <c r="AT1182" i="1"/>
  <c r="AT1183" i="1"/>
  <c r="AT1184" i="1"/>
  <c r="AT1185" i="1"/>
  <c r="AT1186" i="1"/>
  <c r="AT1187" i="1"/>
  <c r="AT1188" i="1"/>
  <c r="AT1189" i="1"/>
  <c r="AT1190" i="1"/>
  <c r="AT1191" i="1"/>
  <c r="AT1192" i="1"/>
  <c r="AT1193" i="1"/>
  <c r="AT1194" i="1"/>
  <c r="AT1195" i="1"/>
  <c r="AT1196" i="1"/>
  <c r="AT1197" i="1"/>
  <c r="AT1198" i="1"/>
  <c r="AT1199" i="1"/>
  <c r="AT1200" i="1"/>
  <c r="AT1201" i="1"/>
  <c r="AT1202" i="1"/>
  <c r="AT1203" i="1"/>
  <c r="AT1204" i="1"/>
  <c r="AT1205" i="1"/>
  <c r="AT5" i="1"/>
  <c r="AR6" i="1"/>
  <c r="AR7" i="1"/>
  <c r="AR8" i="1"/>
  <c r="AR9" i="1"/>
  <c r="AR10" i="1"/>
  <c r="AR11" i="1"/>
  <c r="AR12" i="1"/>
  <c r="AR13" i="1"/>
  <c r="AR14" i="1"/>
  <c r="AR15" i="1"/>
  <c r="AR16" i="1"/>
  <c r="AR17" i="1"/>
  <c r="AR18" i="1"/>
  <c r="AR19" i="1"/>
  <c r="AR20" i="1"/>
  <c r="AR21" i="1"/>
  <c r="AR22" i="1"/>
  <c r="AR23" i="1"/>
  <c r="AR24" i="1"/>
  <c r="AR25" i="1"/>
  <c r="AR26" i="1"/>
  <c r="AR27" i="1"/>
  <c r="AR28" i="1"/>
  <c r="AR29" i="1"/>
  <c r="AR30" i="1"/>
  <c r="AR31" i="1"/>
  <c r="AR32" i="1"/>
  <c r="AR33" i="1"/>
  <c r="AR34" i="1"/>
  <c r="AR35" i="1"/>
  <c r="AR36" i="1"/>
  <c r="AR37" i="1"/>
  <c r="AR38" i="1"/>
  <c r="AR39" i="1"/>
  <c r="AR40" i="1"/>
  <c r="AR41" i="1"/>
  <c r="AR42" i="1"/>
  <c r="AR43" i="1"/>
  <c r="AR44" i="1"/>
  <c r="AR45" i="1"/>
  <c r="AR46" i="1"/>
  <c r="AR47" i="1"/>
  <c r="AR48" i="1"/>
  <c r="AR49" i="1"/>
  <c r="AR50" i="1"/>
  <c r="AR51" i="1"/>
  <c r="AR52" i="1"/>
  <c r="AR53" i="1"/>
  <c r="AR54" i="1"/>
  <c r="AR55" i="1"/>
  <c r="AR56" i="1"/>
  <c r="AR57" i="1"/>
  <c r="AR58" i="1"/>
  <c r="AR59" i="1"/>
  <c r="AR60" i="1"/>
  <c r="AR61" i="1"/>
  <c r="AR62" i="1"/>
  <c r="AR63" i="1"/>
  <c r="AR64" i="1"/>
  <c r="AR65" i="1"/>
  <c r="AR66" i="1"/>
  <c r="AR67" i="1"/>
  <c r="AR68" i="1"/>
  <c r="AR69" i="1"/>
  <c r="AR70" i="1"/>
  <c r="AR71" i="1"/>
  <c r="AR72" i="1"/>
  <c r="AR73" i="1"/>
  <c r="AR74" i="1"/>
  <c r="AR75" i="1"/>
  <c r="AR76" i="1"/>
  <c r="AR77" i="1"/>
  <c r="AR78" i="1"/>
  <c r="AR79" i="1"/>
  <c r="AR80" i="1"/>
  <c r="AR81" i="1"/>
  <c r="AR82" i="1"/>
  <c r="AR83" i="1"/>
  <c r="AR84" i="1"/>
  <c r="AR85" i="1"/>
  <c r="AR86" i="1"/>
  <c r="AR87" i="1"/>
  <c r="AR88" i="1"/>
  <c r="AR89" i="1"/>
  <c r="AR90" i="1"/>
  <c r="AR91" i="1"/>
  <c r="AR92" i="1"/>
  <c r="AR93" i="1"/>
  <c r="AR94" i="1"/>
  <c r="AR95" i="1"/>
  <c r="AR96" i="1"/>
  <c r="AR97" i="1"/>
  <c r="AR98" i="1"/>
  <c r="AR99" i="1"/>
  <c r="AR100" i="1"/>
  <c r="AR101" i="1"/>
  <c r="AR102" i="1"/>
  <c r="AR103" i="1"/>
  <c r="AR104" i="1"/>
  <c r="AR105" i="1"/>
  <c r="AR106" i="1"/>
  <c r="AR107" i="1"/>
  <c r="AR108" i="1"/>
  <c r="AR109" i="1"/>
  <c r="AR110" i="1"/>
  <c r="AR111" i="1"/>
  <c r="AR112" i="1"/>
  <c r="AR113" i="1"/>
  <c r="AR114" i="1"/>
  <c r="AR115" i="1"/>
  <c r="AR116" i="1"/>
  <c r="AR117" i="1"/>
  <c r="AR118" i="1"/>
  <c r="AR119" i="1"/>
  <c r="AR120" i="1"/>
  <c r="AR121" i="1"/>
  <c r="AR122" i="1"/>
  <c r="AR123" i="1"/>
  <c r="AR124" i="1"/>
  <c r="AR125" i="1"/>
  <c r="AR126" i="1"/>
  <c r="AR127" i="1"/>
  <c r="AR128" i="1"/>
  <c r="AR129" i="1"/>
  <c r="AR130" i="1"/>
  <c r="AR131" i="1"/>
  <c r="AR132" i="1"/>
  <c r="AR133" i="1"/>
  <c r="AR134" i="1"/>
  <c r="AR135" i="1"/>
  <c r="AR136" i="1"/>
  <c r="AR137" i="1"/>
  <c r="AR138" i="1"/>
  <c r="AR139" i="1"/>
  <c r="AR140" i="1"/>
  <c r="AR141" i="1"/>
  <c r="AR142" i="1"/>
  <c r="AR143" i="1"/>
  <c r="AR144" i="1"/>
  <c r="AR145" i="1"/>
  <c r="AR146" i="1"/>
  <c r="AR147" i="1"/>
  <c r="AR148" i="1"/>
  <c r="AR149" i="1"/>
  <c r="AR150" i="1"/>
  <c r="AR151" i="1"/>
  <c r="AR152" i="1"/>
  <c r="AR153" i="1"/>
  <c r="AR154" i="1"/>
  <c r="AR155" i="1"/>
  <c r="AR156" i="1"/>
  <c r="AR157" i="1"/>
  <c r="AR158" i="1"/>
  <c r="AR159" i="1"/>
  <c r="AR160" i="1"/>
  <c r="AR161" i="1"/>
  <c r="AR162" i="1"/>
  <c r="AR163" i="1"/>
  <c r="AR164" i="1"/>
  <c r="AR165" i="1"/>
  <c r="AR166" i="1"/>
  <c r="AR167" i="1"/>
  <c r="AR168" i="1"/>
  <c r="AR169" i="1"/>
  <c r="AR170" i="1"/>
  <c r="AR171" i="1"/>
  <c r="AR172" i="1"/>
  <c r="AR173" i="1"/>
  <c r="AR174" i="1"/>
  <c r="AR175" i="1"/>
  <c r="AR176" i="1"/>
  <c r="AR177" i="1"/>
  <c r="AR178" i="1"/>
  <c r="AR179" i="1"/>
  <c r="AR180" i="1"/>
  <c r="AR181" i="1"/>
  <c r="AR182" i="1"/>
  <c r="AR183" i="1"/>
  <c r="AR184" i="1"/>
  <c r="AR185" i="1"/>
  <c r="AR186" i="1"/>
  <c r="AR187" i="1"/>
  <c r="AR188" i="1"/>
  <c r="AR189" i="1"/>
  <c r="AR190" i="1"/>
  <c r="AR191" i="1"/>
  <c r="AR192" i="1"/>
  <c r="AR193" i="1"/>
  <c r="AR194" i="1"/>
  <c r="AR195" i="1"/>
  <c r="AR196" i="1"/>
  <c r="AR197" i="1"/>
  <c r="AR198" i="1"/>
  <c r="AR199" i="1"/>
  <c r="AR200" i="1"/>
  <c r="AR201" i="1"/>
  <c r="AR202" i="1"/>
  <c r="AR203" i="1"/>
  <c r="AR204" i="1"/>
  <c r="AR205" i="1"/>
  <c r="AR206" i="1"/>
  <c r="AR207" i="1"/>
  <c r="AR208" i="1"/>
  <c r="AR209" i="1"/>
  <c r="AR210" i="1"/>
  <c r="AR211" i="1"/>
  <c r="AR212" i="1"/>
  <c r="AR213" i="1"/>
  <c r="AR214" i="1"/>
  <c r="AR215" i="1"/>
  <c r="AR216" i="1"/>
  <c r="AR217" i="1"/>
  <c r="AR218" i="1"/>
  <c r="AR219" i="1"/>
  <c r="AR220" i="1"/>
  <c r="AR221" i="1"/>
  <c r="AR222" i="1"/>
  <c r="AR223" i="1"/>
  <c r="AR224" i="1"/>
  <c r="AR225" i="1"/>
  <c r="AR226" i="1"/>
  <c r="AR227" i="1"/>
  <c r="AR228" i="1"/>
  <c r="AR229" i="1"/>
  <c r="AR230" i="1"/>
  <c r="AR231" i="1"/>
  <c r="AR232" i="1"/>
  <c r="AR233" i="1"/>
  <c r="AR234" i="1"/>
  <c r="AR235" i="1"/>
  <c r="AR236" i="1"/>
  <c r="AR237" i="1"/>
  <c r="AR238" i="1"/>
  <c r="AR239" i="1"/>
  <c r="AR240" i="1"/>
  <c r="AR241" i="1"/>
  <c r="AR242" i="1"/>
  <c r="AR243" i="1"/>
  <c r="AR244" i="1"/>
  <c r="AR245" i="1"/>
  <c r="AR246" i="1"/>
  <c r="AR247" i="1"/>
  <c r="AR248" i="1"/>
  <c r="AR249" i="1"/>
  <c r="AR250" i="1"/>
  <c r="AR251" i="1"/>
  <c r="AR252" i="1"/>
  <c r="AR253" i="1"/>
  <c r="AR254" i="1"/>
  <c r="AR255" i="1"/>
  <c r="AR256" i="1"/>
  <c r="AR257" i="1"/>
  <c r="AR258" i="1"/>
  <c r="AR259" i="1"/>
  <c r="AR260" i="1"/>
  <c r="AR261" i="1"/>
  <c r="AR262" i="1"/>
  <c r="AR263" i="1"/>
  <c r="AR264" i="1"/>
  <c r="AR265" i="1"/>
  <c r="AR266" i="1"/>
  <c r="AR267" i="1"/>
  <c r="AR268" i="1"/>
  <c r="AR269" i="1"/>
  <c r="AR270" i="1"/>
  <c r="AR271" i="1"/>
  <c r="AR272" i="1"/>
  <c r="AR273" i="1"/>
  <c r="AR274" i="1"/>
  <c r="AR275" i="1"/>
  <c r="AR276" i="1"/>
  <c r="AR277" i="1"/>
  <c r="AR278" i="1"/>
  <c r="AR279" i="1"/>
  <c r="AR280" i="1"/>
  <c r="AR281" i="1"/>
  <c r="AR282" i="1"/>
  <c r="AR283" i="1"/>
  <c r="AR284" i="1"/>
  <c r="AR285" i="1"/>
  <c r="AR286" i="1"/>
  <c r="AR287" i="1"/>
  <c r="AR288" i="1"/>
  <c r="AR289" i="1"/>
  <c r="AR290" i="1"/>
  <c r="AR291" i="1"/>
  <c r="AR292" i="1"/>
  <c r="AR293" i="1"/>
  <c r="AR294" i="1"/>
  <c r="AR295" i="1"/>
  <c r="AR296" i="1"/>
  <c r="AR297" i="1"/>
  <c r="AR298" i="1"/>
  <c r="AR299" i="1"/>
  <c r="AR300" i="1"/>
  <c r="AR301" i="1"/>
  <c r="AR302" i="1"/>
  <c r="AR303" i="1"/>
  <c r="AR304" i="1"/>
  <c r="AR305" i="1"/>
  <c r="AR306" i="1"/>
  <c r="AR307" i="1"/>
  <c r="AR308" i="1"/>
  <c r="AR309" i="1"/>
  <c r="AR310" i="1"/>
  <c r="AR311" i="1"/>
  <c r="AR312" i="1"/>
  <c r="AR313" i="1"/>
  <c r="AR314" i="1"/>
  <c r="AR315" i="1"/>
  <c r="AR316" i="1"/>
  <c r="AR317" i="1"/>
  <c r="AR318" i="1"/>
  <c r="AR319" i="1"/>
  <c r="AR320" i="1"/>
  <c r="AR321" i="1"/>
  <c r="AR322" i="1"/>
  <c r="AR323" i="1"/>
  <c r="AR324" i="1"/>
  <c r="AR325" i="1"/>
  <c r="AR326" i="1"/>
  <c r="AR327" i="1"/>
  <c r="AR328" i="1"/>
  <c r="AR329" i="1"/>
  <c r="AR330" i="1"/>
  <c r="AR331" i="1"/>
  <c r="AR332" i="1"/>
  <c r="AR333" i="1"/>
  <c r="AR334" i="1"/>
  <c r="AR335" i="1"/>
  <c r="AR336" i="1"/>
  <c r="AR337" i="1"/>
  <c r="AR338" i="1"/>
  <c r="AR339" i="1"/>
  <c r="AR340" i="1"/>
  <c r="AR341" i="1"/>
  <c r="AR342" i="1"/>
  <c r="AR343" i="1"/>
  <c r="AR344" i="1"/>
  <c r="AR345" i="1"/>
  <c r="AR346" i="1"/>
  <c r="AR347" i="1"/>
  <c r="AR348" i="1"/>
  <c r="AR349" i="1"/>
  <c r="AR350" i="1"/>
  <c r="AR351" i="1"/>
  <c r="AR352" i="1"/>
  <c r="AR353" i="1"/>
  <c r="AR354" i="1"/>
  <c r="AR355" i="1"/>
  <c r="AR356" i="1"/>
  <c r="AR357" i="1"/>
  <c r="AR358" i="1"/>
  <c r="AR359" i="1"/>
  <c r="AR360" i="1"/>
  <c r="AR361" i="1"/>
  <c r="AR362" i="1"/>
  <c r="AR363" i="1"/>
  <c r="AR364" i="1"/>
  <c r="AR365" i="1"/>
  <c r="AR366" i="1"/>
  <c r="AR367" i="1"/>
  <c r="AR368" i="1"/>
  <c r="AR369" i="1"/>
  <c r="AR370" i="1"/>
  <c r="AR371" i="1"/>
  <c r="AR372" i="1"/>
  <c r="AR373" i="1"/>
  <c r="AR374" i="1"/>
  <c r="AR375" i="1"/>
  <c r="AR376" i="1"/>
  <c r="AR377" i="1"/>
  <c r="AR378" i="1"/>
  <c r="AR379" i="1"/>
  <c r="AR380" i="1"/>
  <c r="AR381" i="1"/>
  <c r="AR382" i="1"/>
  <c r="AR383" i="1"/>
  <c r="AR384" i="1"/>
  <c r="AR385" i="1"/>
  <c r="AR386" i="1"/>
  <c r="AR387" i="1"/>
  <c r="AR388" i="1"/>
  <c r="AR389" i="1"/>
  <c r="AR390" i="1"/>
  <c r="AR391" i="1"/>
  <c r="AR392" i="1"/>
  <c r="AR393" i="1"/>
  <c r="AR394" i="1"/>
  <c r="AR395" i="1"/>
  <c r="AR396" i="1"/>
  <c r="AR397" i="1"/>
  <c r="AR398" i="1"/>
  <c r="AR399" i="1"/>
  <c r="AR400" i="1"/>
  <c r="AR401" i="1"/>
  <c r="AR402" i="1"/>
  <c r="AR403" i="1"/>
  <c r="AR404" i="1"/>
  <c r="AR405" i="1"/>
  <c r="AR406" i="1"/>
  <c r="AR407" i="1"/>
  <c r="AR408" i="1"/>
  <c r="AR409" i="1"/>
  <c r="AR410" i="1"/>
  <c r="AR411" i="1"/>
  <c r="AR412" i="1"/>
  <c r="AR413" i="1"/>
  <c r="AR414" i="1"/>
  <c r="AR415" i="1"/>
  <c r="AR416" i="1"/>
  <c r="AR417" i="1"/>
  <c r="AR418" i="1"/>
  <c r="AR419" i="1"/>
  <c r="AR420" i="1"/>
  <c r="AR421" i="1"/>
  <c r="AR422" i="1"/>
  <c r="AR423" i="1"/>
  <c r="AR424" i="1"/>
  <c r="AR425" i="1"/>
  <c r="AR426" i="1"/>
  <c r="AR427" i="1"/>
  <c r="AR428" i="1"/>
  <c r="AR429" i="1"/>
  <c r="AR430" i="1"/>
  <c r="AR431" i="1"/>
  <c r="AR432" i="1"/>
  <c r="AR433" i="1"/>
  <c r="AR434" i="1"/>
  <c r="AR435" i="1"/>
  <c r="AR436" i="1"/>
  <c r="AR437" i="1"/>
  <c r="AR438" i="1"/>
  <c r="AR439" i="1"/>
  <c r="AR440" i="1"/>
  <c r="AR441" i="1"/>
  <c r="AR442" i="1"/>
  <c r="AR443" i="1"/>
  <c r="AR444" i="1"/>
  <c r="AR445" i="1"/>
  <c r="AR446" i="1"/>
  <c r="AR447" i="1"/>
  <c r="AR448" i="1"/>
  <c r="AR449" i="1"/>
  <c r="AR450" i="1"/>
  <c r="AR451" i="1"/>
  <c r="AR452" i="1"/>
  <c r="AR453" i="1"/>
  <c r="AR454" i="1"/>
  <c r="AR455" i="1"/>
  <c r="AR456" i="1"/>
  <c r="AR457" i="1"/>
  <c r="AR458" i="1"/>
  <c r="AR459" i="1"/>
  <c r="AR460" i="1"/>
  <c r="AR461" i="1"/>
  <c r="AR462" i="1"/>
  <c r="AR463" i="1"/>
  <c r="AR464" i="1"/>
  <c r="AR465" i="1"/>
  <c r="AR466" i="1"/>
  <c r="AR467" i="1"/>
  <c r="AR468" i="1"/>
  <c r="AR469" i="1"/>
  <c r="AR470" i="1"/>
  <c r="AR471" i="1"/>
  <c r="AR472" i="1"/>
  <c r="AR473" i="1"/>
  <c r="AR474" i="1"/>
  <c r="AR475" i="1"/>
  <c r="AR476" i="1"/>
  <c r="AR477" i="1"/>
  <c r="AR478" i="1"/>
  <c r="AR479" i="1"/>
  <c r="AR480" i="1"/>
  <c r="AR481" i="1"/>
  <c r="AR482" i="1"/>
  <c r="AR483" i="1"/>
  <c r="AR484" i="1"/>
  <c r="AR485" i="1"/>
  <c r="AR486" i="1"/>
  <c r="AR487" i="1"/>
  <c r="AR488" i="1"/>
  <c r="AR489" i="1"/>
  <c r="AR490" i="1"/>
  <c r="AR491" i="1"/>
  <c r="AR492" i="1"/>
  <c r="AR493" i="1"/>
  <c r="AR494" i="1"/>
  <c r="AR495" i="1"/>
  <c r="AR496" i="1"/>
  <c r="AR497" i="1"/>
  <c r="AR498" i="1"/>
  <c r="AR499" i="1"/>
  <c r="AR500" i="1"/>
  <c r="AR501" i="1"/>
  <c r="AR502" i="1"/>
  <c r="AR503" i="1"/>
  <c r="AR504" i="1"/>
  <c r="AR505" i="1"/>
  <c r="AR506" i="1"/>
  <c r="AR507" i="1"/>
  <c r="AR508" i="1"/>
  <c r="AR509" i="1"/>
  <c r="AR510" i="1"/>
  <c r="AR511" i="1"/>
  <c r="AR512" i="1"/>
  <c r="AR513" i="1"/>
  <c r="AR514" i="1"/>
  <c r="AR515" i="1"/>
  <c r="AR516" i="1"/>
  <c r="AR517" i="1"/>
  <c r="AR518" i="1"/>
  <c r="AR519" i="1"/>
  <c r="AR520" i="1"/>
  <c r="AR521" i="1"/>
  <c r="AR522" i="1"/>
  <c r="AR523" i="1"/>
  <c r="AR524" i="1"/>
  <c r="AR525" i="1"/>
  <c r="AR526" i="1"/>
  <c r="AR527" i="1"/>
  <c r="AR528" i="1"/>
  <c r="AR529" i="1"/>
  <c r="AR530" i="1"/>
  <c r="AR531" i="1"/>
  <c r="AR532" i="1"/>
  <c r="AR533" i="1"/>
  <c r="AR534" i="1"/>
  <c r="AR535" i="1"/>
  <c r="AR536" i="1"/>
  <c r="AR537" i="1"/>
  <c r="AR538" i="1"/>
  <c r="AR539" i="1"/>
  <c r="AR540" i="1"/>
  <c r="AR541" i="1"/>
  <c r="AR542" i="1"/>
  <c r="AR543" i="1"/>
  <c r="AR544" i="1"/>
  <c r="AR545" i="1"/>
  <c r="AR546" i="1"/>
  <c r="AR547" i="1"/>
  <c r="AR548" i="1"/>
  <c r="AR549" i="1"/>
  <c r="AR550" i="1"/>
  <c r="AR551" i="1"/>
  <c r="AR552" i="1"/>
  <c r="AR553" i="1"/>
  <c r="AR554" i="1"/>
  <c r="AR555" i="1"/>
  <c r="AR556" i="1"/>
  <c r="AR557" i="1"/>
  <c r="AR558" i="1"/>
  <c r="AR559" i="1"/>
  <c r="AR560" i="1"/>
  <c r="AR561" i="1"/>
  <c r="AR562" i="1"/>
  <c r="AR563" i="1"/>
  <c r="AR564" i="1"/>
  <c r="AR565" i="1"/>
  <c r="AR566" i="1"/>
  <c r="AR567" i="1"/>
  <c r="AR568" i="1"/>
  <c r="AR569" i="1"/>
  <c r="AR570" i="1"/>
  <c r="AR571" i="1"/>
  <c r="AR572" i="1"/>
  <c r="AR573" i="1"/>
  <c r="AR574" i="1"/>
  <c r="AR575" i="1"/>
  <c r="AR576" i="1"/>
  <c r="AR577" i="1"/>
  <c r="AR578" i="1"/>
  <c r="AR579" i="1"/>
  <c r="AR580" i="1"/>
  <c r="AR581" i="1"/>
  <c r="AR582" i="1"/>
  <c r="AR583" i="1"/>
  <c r="AR584" i="1"/>
  <c r="AR585" i="1"/>
  <c r="AR586" i="1"/>
  <c r="AR587" i="1"/>
  <c r="AR588" i="1"/>
  <c r="AR589" i="1"/>
  <c r="AR590" i="1"/>
  <c r="AR591" i="1"/>
  <c r="AR592" i="1"/>
  <c r="AR593" i="1"/>
  <c r="AR594" i="1"/>
  <c r="AR595" i="1"/>
  <c r="AR596" i="1"/>
  <c r="AR597" i="1"/>
  <c r="AR598" i="1"/>
  <c r="AR599" i="1"/>
  <c r="AR600" i="1"/>
  <c r="AR601" i="1"/>
  <c r="AR602" i="1"/>
  <c r="AR603" i="1"/>
  <c r="AR604" i="1"/>
  <c r="AR605" i="1"/>
  <c r="AR606" i="1"/>
  <c r="AR607" i="1"/>
  <c r="AR608" i="1"/>
  <c r="AR609" i="1"/>
  <c r="AR610" i="1"/>
  <c r="AR611" i="1"/>
  <c r="AR612" i="1"/>
  <c r="AR613" i="1"/>
  <c r="AR614" i="1"/>
  <c r="AR615" i="1"/>
  <c r="AR616" i="1"/>
  <c r="AR617" i="1"/>
  <c r="AR618" i="1"/>
  <c r="AR619" i="1"/>
  <c r="AR620" i="1"/>
  <c r="AR621" i="1"/>
  <c r="AR622" i="1"/>
  <c r="AR623" i="1"/>
  <c r="AR624" i="1"/>
  <c r="AR625" i="1"/>
  <c r="AR626" i="1"/>
  <c r="AR627" i="1"/>
  <c r="AR628" i="1"/>
  <c r="AR629" i="1"/>
  <c r="AR630" i="1"/>
  <c r="AR631" i="1"/>
  <c r="AR632" i="1"/>
  <c r="AR633" i="1"/>
  <c r="AR634" i="1"/>
  <c r="AR635" i="1"/>
  <c r="AR636" i="1"/>
  <c r="AR637" i="1"/>
  <c r="AR638" i="1"/>
  <c r="AR639" i="1"/>
  <c r="AR640" i="1"/>
  <c r="AR641" i="1"/>
  <c r="AR642" i="1"/>
  <c r="AR643" i="1"/>
  <c r="AR644" i="1"/>
  <c r="AR645" i="1"/>
  <c r="AR646" i="1"/>
  <c r="AR647" i="1"/>
  <c r="AR648" i="1"/>
  <c r="AR649" i="1"/>
  <c r="AR650" i="1"/>
  <c r="AR651" i="1"/>
  <c r="AR652" i="1"/>
  <c r="AR653" i="1"/>
  <c r="AR654" i="1"/>
  <c r="AR655" i="1"/>
  <c r="AR656" i="1"/>
  <c r="AR657" i="1"/>
  <c r="AR658" i="1"/>
  <c r="AR659" i="1"/>
  <c r="AR660" i="1"/>
  <c r="AR661" i="1"/>
  <c r="AR662" i="1"/>
  <c r="AR663" i="1"/>
  <c r="AR664" i="1"/>
  <c r="AR665" i="1"/>
  <c r="AR666" i="1"/>
  <c r="AR667" i="1"/>
  <c r="AR668" i="1"/>
  <c r="AR669" i="1"/>
  <c r="AR670" i="1"/>
  <c r="AR671" i="1"/>
  <c r="AR672" i="1"/>
  <c r="AR673" i="1"/>
  <c r="AR674" i="1"/>
  <c r="AR675" i="1"/>
  <c r="AR676" i="1"/>
  <c r="AR677" i="1"/>
  <c r="AR678" i="1"/>
  <c r="AR679" i="1"/>
  <c r="AR680" i="1"/>
  <c r="AR681" i="1"/>
  <c r="AR682" i="1"/>
  <c r="AR683" i="1"/>
  <c r="AR684" i="1"/>
  <c r="AR685" i="1"/>
  <c r="AR686" i="1"/>
  <c r="AR687" i="1"/>
  <c r="AR688" i="1"/>
  <c r="AR689" i="1"/>
  <c r="AR690" i="1"/>
  <c r="AR691" i="1"/>
  <c r="AR692" i="1"/>
  <c r="AR693" i="1"/>
  <c r="AR694" i="1"/>
  <c r="AR695" i="1"/>
  <c r="AR696" i="1"/>
  <c r="AR697" i="1"/>
  <c r="AR698" i="1"/>
  <c r="AR699" i="1"/>
  <c r="AR700" i="1"/>
  <c r="AR701" i="1"/>
  <c r="AR702" i="1"/>
  <c r="AR703" i="1"/>
  <c r="AR704" i="1"/>
  <c r="AR705" i="1"/>
  <c r="AR706" i="1"/>
  <c r="AR707" i="1"/>
  <c r="AR708" i="1"/>
  <c r="AR709" i="1"/>
  <c r="AR710" i="1"/>
  <c r="AR711" i="1"/>
  <c r="AR712" i="1"/>
  <c r="AR713" i="1"/>
  <c r="AR714" i="1"/>
  <c r="AR715" i="1"/>
  <c r="AR716" i="1"/>
  <c r="AR717" i="1"/>
  <c r="AR718" i="1"/>
  <c r="AR719" i="1"/>
  <c r="AR720" i="1"/>
  <c r="AR721" i="1"/>
  <c r="AR722" i="1"/>
  <c r="AR723" i="1"/>
  <c r="AR724" i="1"/>
  <c r="AR725" i="1"/>
  <c r="AR726" i="1"/>
  <c r="AR727" i="1"/>
  <c r="AR728" i="1"/>
  <c r="AR729" i="1"/>
  <c r="AR730" i="1"/>
  <c r="AR731" i="1"/>
  <c r="AR732" i="1"/>
  <c r="AR733" i="1"/>
  <c r="AR734" i="1"/>
  <c r="AR735" i="1"/>
  <c r="AR736" i="1"/>
  <c r="AR737" i="1"/>
  <c r="AR738" i="1"/>
  <c r="AR739" i="1"/>
  <c r="AR740" i="1"/>
  <c r="AR741" i="1"/>
  <c r="AR742" i="1"/>
  <c r="AR743" i="1"/>
  <c r="AR744" i="1"/>
  <c r="AR745" i="1"/>
  <c r="AR746" i="1"/>
  <c r="AR747" i="1"/>
  <c r="AR748" i="1"/>
  <c r="AR749" i="1"/>
  <c r="AR750" i="1"/>
  <c r="AR751" i="1"/>
  <c r="AR752" i="1"/>
  <c r="AR753" i="1"/>
  <c r="AR754" i="1"/>
  <c r="AR755" i="1"/>
  <c r="AR756" i="1"/>
  <c r="AR757" i="1"/>
  <c r="AR758" i="1"/>
  <c r="AR759" i="1"/>
  <c r="AR760" i="1"/>
  <c r="AR761" i="1"/>
  <c r="AR762" i="1"/>
  <c r="AR763" i="1"/>
  <c r="AR764" i="1"/>
  <c r="AR765" i="1"/>
  <c r="AR766" i="1"/>
  <c r="AR767" i="1"/>
  <c r="AR768" i="1"/>
  <c r="AR769" i="1"/>
  <c r="AR770" i="1"/>
  <c r="AR771" i="1"/>
  <c r="AR772" i="1"/>
  <c r="AR773" i="1"/>
  <c r="AR774" i="1"/>
  <c r="AR775" i="1"/>
  <c r="AR776" i="1"/>
  <c r="AR777" i="1"/>
  <c r="AR778" i="1"/>
  <c r="AR779" i="1"/>
  <c r="AR780" i="1"/>
  <c r="AR781" i="1"/>
  <c r="AR782" i="1"/>
  <c r="AR783" i="1"/>
  <c r="AR784" i="1"/>
  <c r="AR785" i="1"/>
  <c r="AR786" i="1"/>
  <c r="AR787" i="1"/>
  <c r="AR788" i="1"/>
  <c r="AR789" i="1"/>
  <c r="AR790" i="1"/>
  <c r="AR791" i="1"/>
  <c r="AR792" i="1"/>
  <c r="AR793" i="1"/>
  <c r="AR794" i="1"/>
  <c r="AR795" i="1"/>
  <c r="AR796" i="1"/>
  <c r="AR797" i="1"/>
  <c r="AR798" i="1"/>
  <c r="AR799" i="1"/>
  <c r="AR800" i="1"/>
  <c r="AR801" i="1"/>
  <c r="AR802" i="1"/>
  <c r="AR803" i="1"/>
  <c r="AR804" i="1"/>
  <c r="AR805" i="1"/>
  <c r="AR806" i="1"/>
  <c r="AR807" i="1"/>
  <c r="AR808" i="1"/>
  <c r="AR809" i="1"/>
  <c r="AR810" i="1"/>
  <c r="AR811" i="1"/>
  <c r="AR812" i="1"/>
  <c r="AR813" i="1"/>
  <c r="AR814" i="1"/>
  <c r="AR815" i="1"/>
  <c r="AR816" i="1"/>
  <c r="AR817" i="1"/>
  <c r="AR818" i="1"/>
  <c r="AR819" i="1"/>
  <c r="AR820" i="1"/>
  <c r="AR821" i="1"/>
  <c r="AR822" i="1"/>
  <c r="AR823" i="1"/>
  <c r="AR824" i="1"/>
  <c r="AR825" i="1"/>
  <c r="AR826" i="1"/>
  <c r="AR827" i="1"/>
  <c r="AR828" i="1"/>
  <c r="AR829" i="1"/>
  <c r="AR830" i="1"/>
  <c r="AR831" i="1"/>
  <c r="AR832" i="1"/>
  <c r="AR833" i="1"/>
  <c r="AR834" i="1"/>
  <c r="AR835" i="1"/>
  <c r="AR836" i="1"/>
  <c r="AR837" i="1"/>
  <c r="AR838" i="1"/>
  <c r="AR839" i="1"/>
  <c r="AR840" i="1"/>
  <c r="AR841" i="1"/>
  <c r="AR842" i="1"/>
  <c r="AR843" i="1"/>
  <c r="AR844" i="1"/>
  <c r="AR845" i="1"/>
  <c r="AR846" i="1"/>
  <c r="AR847" i="1"/>
  <c r="AR848" i="1"/>
  <c r="AR849" i="1"/>
  <c r="AR850" i="1"/>
  <c r="AR851" i="1"/>
  <c r="AR852" i="1"/>
  <c r="AR853" i="1"/>
  <c r="AR854" i="1"/>
  <c r="AR855" i="1"/>
  <c r="AR856" i="1"/>
  <c r="AR857" i="1"/>
  <c r="AR858" i="1"/>
  <c r="AR859" i="1"/>
  <c r="AR860" i="1"/>
  <c r="AR861" i="1"/>
  <c r="AR862" i="1"/>
  <c r="AR863" i="1"/>
  <c r="AR864" i="1"/>
  <c r="AR865" i="1"/>
  <c r="AR866" i="1"/>
  <c r="AR867" i="1"/>
  <c r="AR868" i="1"/>
  <c r="AR869" i="1"/>
  <c r="AR870" i="1"/>
  <c r="AR871" i="1"/>
  <c r="AR872" i="1"/>
  <c r="AR873" i="1"/>
  <c r="AR874" i="1"/>
  <c r="AR875" i="1"/>
  <c r="AR876" i="1"/>
  <c r="AR877" i="1"/>
  <c r="AR878" i="1"/>
  <c r="AR879" i="1"/>
  <c r="AR880" i="1"/>
  <c r="AR881" i="1"/>
  <c r="AR882" i="1"/>
  <c r="AR883" i="1"/>
  <c r="AR884" i="1"/>
  <c r="AR885" i="1"/>
  <c r="AR886" i="1"/>
  <c r="AR887" i="1"/>
  <c r="AR888" i="1"/>
  <c r="AR889" i="1"/>
  <c r="AR890" i="1"/>
  <c r="AR891" i="1"/>
  <c r="AR892" i="1"/>
  <c r="AR893" i="1"/>
  <c r="AR894" i="1"/>
  <c r="AR895" i="1"/>
  <c r="AR896" i="1"/>
  <c r="AR897" i="1"/>
  <c r="AR898" i="1"/>
  <c r="AR899" i="1"/>
  <c r="AR900" i="1"/>
  <c r="AR901" i="1"/>
  <c r="AR902" i="1"/>
  <c r="AR903" i="1"/>
  <c r="AR904" i="1"/>
  <c r="AR905" i="1"/>
  <c r="AR906" i="1"/>
  <c r="AR907" i="1"/>
  <c r="AR908" i="1"/>
  <c r="AR909" i="1"/>
  <c r="AR910" i="1"/>
  <c r="AR911" i="1"/>
  <c r="AR912" i="1"/>
  <c r="AR913" i="1"/>
  <c r="AR914" i="1"/>
  <c r="AR915" i="1"/>
  <c r="AR916" i="1"/>
  <c r="AR917" i="1"/>
  <c r="AR918" i="1"/>
  <c r="AR919" i="1"/>
  <c r="AR920" i="1"/>
  <c r="AR921" i="1"/>
  <c r="AR922" i="1"/>
  <c r="AR923" i="1"/>
  <c r="AR924" i="1"/>
  <c r="AR925" i="1"/>
  <c r="AR926" i="1"/>
  <c r="AR927" i="1"/>
  <c r="AR928" i="1"/>
  <c r="AR929" i="1"/>
  <c r="AR930" i="1"/>
  <c r="AR931" i="1"/>
  <c r="AR932" i="1"/>
  <c r="AR933" i="1"/>
  <c r="AR934" i="1"/>
  <c r="AR935" i="1"/>
  <c r="AR936" i="1"/>
  <c r="AR937" i="1"/>
  <c r="AR938" i="1"/>
  <c r="AR939" i="1"/>
  <c r="AR940" i="1"/>
  <c r="AR941" i="1"/>
  <c r="AR942" i="1"/>
  <c r="AR943" i="1"/>
  <c r="AR944" i="1"/>
  <c r="AR945" i="1"/>
  <c r="AR946" i="1"/>
  <c r="AR947" i="1"/>
  <c r="AR948" i="1"/>
  <c r="AR949" i="1"/>
  <c r="AR950" i="1"/>
  <c r="AR951" i="1"/>
  <c r="AR952" i="1"/>
  <c r="AR953" i="1"/>
  <c r="AR954" i="1"/>
  <c r="AR955" i="1"/>
  <c r="AR956" i="1"/>
  <c r="AR957" i="1"/>
  <c r="AR958" i="1"/>
  <c r="AR959" i="1"/>
  <c r="AR960" i="1"/>
  <c r="AR961" i="1"/>
  <c r="AR962" i="1"/>
  <c r="AR963" i="1"/>
  <c r="AR964" i="1"/>
  <c r="AR965" i="1"/>
  <c r="AR966" i="1"/>
  <c r="AR967" i="1"/>
  <c r="AR968" i="1"/>
  <c r="AR969" i="1"/>
  <c r="AR970" i="1"/>
  <c r="AR971" i="1"/>
  <c r="AR972" i="1"/>
  <c r="AR973" i="1"/>
  <c r="AR974" i="1"/>
  <c r="AR975" i="1"/>
  <c r="AR976" i="1"/>
  <c r="AR977" i="1"/>
  <c r="AR978" i="1"/>
  <c r="AR979" i="1"/>
  <c r="AR980" i="1"/>
  <c r="AR981" i="1"/>
  <c r="AR982" i="1"/>
  <c r="AR983" i="1"/>
  <c r="AR984" i="1"/>
  <c r="AR985" i="1"/>
  <c r="AR986" i="1"/>
  <c r="AR987" i="1"/>
  <c r="AR988" i="1"/>
  <c r="AR989" i="1"/>
  <c r="AR990" i="1"/>
  <c r="AR991" i="1"/>
  <c r="AR992" i="1"/>
  <c r="AR993" i="1"/>
  <c r="AR994" i="1"/>
  <c r="AR995" i="1"/>
  <c r="AR996" i="1"/>
  <c r="AR997" i="1"/>
  <c r="AR998" i="1"/>
  <c r="AR999" i="1"/>
  <c r="AR1000" i="1"/>
  <c r="AR1001" i="1"/>
  <c r="AR1002" i="1"/>
  <c r="AR1003" i="1"/>
  <c r="AR1004" i="1"/>
  <c r="AR1005" i="1"/>
  <c r="AR1006" i="1"/>
  <c r="AR1007" i="1"/>
  <c r="AR1008" i="1"/>
  <c r="AR1009" i="1"/>
  <c r="AR1010" i="1"/>
  <c r="AR1011" i="1"/>
  <c r="AR1012" i="1"/>
  <c r="AR1013" i="1"/>
  <c r="AR1014" i="1"/>
  <c r="AR1015" i="1"/>
  <c r="AR1016" i="1"/>
  <c r="AR1017" i="1"/>
  <c r="AR1018" i="1"/>
  <c r="AR1019" i="1"/>
  <c r="AR1020" i="1"/>
  <c r="AR1021" i="1"/>
  <c r="AR1022" i="1"/>
  <c r="AR1023" i="1"/>
  <c r="AR1024" i="1"/>
  <c r="AR1025" i="1"/>
  <c r="AR1026" i="1"/>
  <c r="AR1027" i="1"/>
  <c r="AR1028" i="1"/>
  <c r="AR1029" i="1"/>
  <c r="AR1030" i="1"/>
  <c r="AR1031" i="1"/>
  <c r="AR1032" i="1"/>
  <c r="AR1033" i="1"/>
  <c r="AR1034" i="1"/>
  <c r="AR1035" i="1"/>
  <c r="AR1036" i="1"/>
  <c r="AR1037" i="1"/>
  <c r="AR1038" i="1"/>
  <c r="AR1039" i="1"/>
  <c r="AR1040" i="1"/>
  <c r="AR1041" i="1"/>
  <c r="AR1042" i="1"/>
  <c r="AR1043" i="1"/>
  <c r="AR1044" i="1"/>
  <c r="AR1045" i="1"/>
  <c r="AR1046" i="1"/>
  <c r="AR1047" i="1"/>
  <c r="AR1048" i="1"/>
  <c r="AR1049" i="1"/>
  <c r="AR1050" i="1"/>
  <c r="AR1051" i="1"/>
  <c r="AR1052" i="1"/>
  <c r="AR1053" i="1"/>
  <c r="AR1054" i="1"/>
  <c r="AR1055" i="1"/>
  <c r="AR1056" i="1"/>
  <c r="AR1057" i="1"/>
  <c r="AR1058" i="1"/>
  <c r="AR1059" i="1"/>
  <c r="AR1060" i="1"/>
  <c r="AR1061" i="1"/>
  <c r="AR1062" i="1"/>
  <c r="AR1063" i="1"/>
  <c r="AR1064" i="1"/>
  <c r="AR1065" i="1"/>
  <c r="AR1066" i="1"/>
  <c r="AR1067" i="1"/>
  <c r="AR1068" i="1"/>
  <c r="AR1069" i="1"/>
  <c r="AR1070" i="1"/>
  <c r="AR1071" i="1"/>
  <c r="AR1072" i="1"/>
  <c r="AR1073" i="1"/>
  <c r="AR1074" i="1"/>
  <c r="AR1075" i="1"/>
  <c r="AR1076" i="1"/>
  <c r="AR1077" i="1"/>
  <c r="AR1078" i="1"/>
  <c r="AR1079" i="1"/>
  <c r="AR1080" i="1"/>
  <c r="AR1081" i="1"/>
  <c r="AR1082" i="1"/>
  <c r="AR1083" i="1"/>
  <c r="AR1084" i="1"/>
  <c r="AR1085" i="1"/>
  <c r="AR1086" i="1"/>
  <c r="AR1087" i="1"/>
  <c r="AR1088" i="1"/>
  <c r="AR1089" i="1"/>
  <c r="AR1090" i="1"/>
  <c r="AR1091" i="1"/>
  <c r="AR1092" i="1"/>
  <c r="AR1093" i="1"/>
  <c r="AR1094" i="1"/>
  <c r="AR1095" i="1"/>
  <c r="AR1096" i="1"/>
  <c r="AR1097" i="1"/>
  <c r="AR1098" i="1"/>
  <c r="AR1099" i="1"/>
  <c r="AR1100" i="1"/>
  <c r="AR1101" i="1"/>
  <c r="AR1102" i="1"/>
  <c r="AR1103" i="1"/>
  <c r="AR1104" i="1"/>
  <c r="AR1105" i="1"/>
  <c r="AR1106" i="1"/>
  <c r="AR1107" i="1"/>
  <c r="AR1108" i="1"/>
  <c r="AR1109" i="1"/>
  <c r="AR1110" i="1"/>
  <c r="AR1111" i="1"/>
  <c r="AR1112" i="1"/>
  <c r="AR1113" i="1"/>
  <c r="AR1114" i="1"/>
  <c r="AR1115" i="1"/>
  <c r="AR1116" i="1"/>
  <c r="AR1117" i="1"/>
  <c r="AR1118" i="1"/>
  <c r="AR1119" i="1"/>
  <c r="AR1120" i="1"/>
  <c r="AR1121" i="1"/>
  <c r="AR1122" i="1"/>
  <c r="AR1123" i="1"/>
  <c r="AR1124" i="1"/>
  <c r="AR1125" i="1"/>
  <c r="AR1126" i="1"/>
  <c r="AR1127" i="1"/>
  <c r="AR1128" i="1"/>
  <c r="AR1129" i="1"/>
  <c r="AR1130" i="1"/>
  <c r="AR1131" i="1"/>
  <c r="AR1132" i="1"/>
  <c r="AR1133" i="1"/>
  <c r="AR1134" i="1"/>
  <c r="AR1135" i="1"/>
  <c r="AR1136" i="1"/>
  <c r="AR1137" i="1"/>
  <c r="AR1138" i="1"/>
  <c r="AR1139" i="1"/>
  <c r="AR1140" i="1"/>
  <c r="AR1141" i="1"/>
  <c r="AR1142" i="1"/>
  <c r="AR1143" i="1"/>
  <c r="AR1144" i="1"/>
  <c r="AR1145" i="1"/>
  <c r="AR1146" i="1"/>
  <c r="AR1147" i="1"/>
  <c r="AR1148" i="1"/>
  <c r="AR1149" i="1"/>
  <c r="AR1150" i="1"/>
  <c r="AR1151" i="1"/>
  <c r="AR1152" i="1"/>
  <c r="AR1153" i="1"/>
  <c r="AR1154" i="1"/>
  <c r="AR1155" i="1"/>
  <c r="AR1156" i="1"/>
  <c r="AR1157" i="1"/>
  <c r="AR1158" i="1"/>
  <c r="AR1159" i="1"/>
  <c r="AR1160" i="1"/>
  <c r="AR1161" i="1"/>
  <c r="AR1162" i="1"/>
  <c r="AR1163" i="1"/>
  <c r="AR1164" i="1"/>
  <c r="AR1165" i="1"/>
  <c r="AR1166" i="1"/>
  <c r="AR1167" i="1"/>
  <c r="AR1168" i="1"/>
  <c r="AR1169" i="1"/>
  <c r="AR1170" i="1"/>
  <c r="AR1171" i="1"/>
  <c r="AR1172" i="1"/>
  <c r="AR1173" i="1"/>
  <c r="AR1174" i="1"/>
  <c r="AR1175" i="1"/>
  <c r="AR1176" i="1"/>
  <c r="AR1177" i="1"/>
  <c r="AR1178" i="1"/>
  <c r="AR1179" i="1"/>
  <c r="AR1180" i="1"/>
  <c r="AR1181" i="1"/>
  <c r="AR1182" i="1"/>
  <c r="AR1183" i="1"/>
  <c r="AR1184" i="1"/>
  <c r="AR1185" i="1"/>
  <c r="AR1186" i="1"/>
  <c r="AR1187" i="1"/>
  <c r="AR1188" i="1"/>
  <c r="AR1189" i="1"/>
  <c r="AR1190" i="1"/>
  <c r="AR1191" i="1"/>
  <c r="AR1192" i="1"/>
  <c r="AR1193" i="1"/>
  <c r="AR1194" i="1"/>
  <c r="AR1195" i="1"/>
  <c r="AR1196" i="1"/>
  <c r="AR1197" i="1"/>
  <c r="AR1198" i="1"/>
  <c r="AR1199" i="1"/>
  <c r="AR1200" i="1"/>
  <c r="AR1201" i="1"/>
  <c r="AR1202" i="1"/>
  <c r="AR1203" i="1"/>
  <c r="AR1204" i="1"/>
  <c r="AR1205" i="1"/>
  <c r="AR5" i="1"/>
  <c r="AP6" i="1"/>
  <c r="AP7" i="1"/>
  <c r="AP8" i="1"/>
  <c r="AP9" i="1"/>
  <c r="AP10" i="1"/>
  <c r="AP11" i="1"/>
  <c r="AP12" i="1"/>
  <c r="AP13" i="1"/>
  <c r="AP14" i="1"/>
  <c r="AP15" i="1"/>
  <c r="AP16" i="1"/>
  <c r="AP17" i="1"/>
  <c r="AP18" i="1"/>
  <c r="AP19" i="1"/>
  <c r="AP20" i="1"/>
  <c r="AP21" i="1"/>
  <c r="AP22" i="1"/>
  <c r="AP23" i="1"/>
  <c r="AP24" i="1"/>
  <c r="AP25" i="1"/>
  <c r="AP26" i="1"/>
  <c r="AP27" i="1"/>
  <c r="AP28" i="1"/>
  <c r="AP29" i="1"/>
  <c r="AP30" i="1"/>
  <c r="AP31" i="1"/>
  <c r="AP32" i="1"/>
  <c r="AP33" i="1"/>
  <c r="AP34" i="1"/>
  <c r="AP35" i="1"/>
  <c r="AP36" i="1"/>
  <c r="AP37" i="1"/>
  <c r="AP38" i="1"/>
  <c r="AP39" i="1"/>
  <c r="AP40" i="1"/>
  <c r="AP41" i="1"/>
  <c r="AP42" i="1"/>
  <c r="AP43" i="1"/>
  <c r="AP44" i="1"/>
  <c r="AP45" i="1"/>
  <c r="AP46" i="1"/>
  <c r="AP47" i="1"/>
  <c r="AP48" i="1"/>
  <c r="AP49" i="1"/>
  <c r="AP50" i="1"/>
  <c r="AP51" i="1"/>
  <c r="AP52" i="1"/>
  <c r="AP53" i="1"/>
  <c r="AP54" i="1"/>
  <c r="AP55" i="1"/>
  <c r="AP56" i="1"/>
  <c r="AP57" i="1"/>
  <c r="AP58" i="1"/>
  <c r="AP59" i="1"/>
  <c r="AP60" i="1"/>
  <c r="AP61" i="1"/>
  <c r="AP62" i="1"/>
  <c r="AP63" i="1"/>
  <c r="AP64" i="1"/>
  <c r="AP65" i="1"/>
  <c r="AP66" i="1"/>
  <c r="AP67" i="1"/>
  <c r="AP68" i="1"/>
  <c r="AP69" i="1"/>
  <c r="AP70" i="1"/>
  <c r="AP71" i="1"/>
  <c r="AP72" i="1"/>
  <c r="AP73" i="1"/>
  <c r="AP74" i="1"/>
  <c r="AP75" i="1"/>
  <c r="AP76" i="1"/>
  <c r="AP77" i="1"/>
  <c r="AP78" i="1"/>
  <c r="AP79" i="1"/>
  <c r="AP80" i="1"/>
  <c r="AP81" i="1"/>
  <c r="AP82" i="1"/>
  <c r="AP83" i="1"/>
  <c r="AP84" i="1"/>
  <c r="AP85" i="1"/>
  <c r="AP86" i="1"/>
  <c r="AP87" i="1"/>
  <c r="AP88" i="1"/>
  <c r="AP89" i="1"/>
  <c r="AP90" i="1"/>
  <c r="AP91" i="1"/>
  <c r="AP92" i="1"/>
  <c r="AP93" i="1"/>
  <c r="AP94" i="1"/>
  <c r="AP95" i="1"/>
  <c r="AP96" i="1"/>
  <c r="AP97" i="1"/>
  <c r="AP98" i="1"/>
  <c r="AP99" i="1"/>
  <c r="AP100" i="1"/>
  <c r="AP101" i="1"/>
  <c r="AP102" i="1"/>
  <c r="AP103" i="1"/>
  <c r="AP104" i="1"/>
  <c r="AP105" i="1"/>
  <c r="AP106" i="1"/>
  <c r="AP107" i="1"/>
  <c r="AP108" i="1"/>
  <c r="AP109" i="1"/>
  <c r="AP110" i="1"/>
  <c r="AP111" i="1"/>
  <c r="AP112" i="1"/>
  <c r="AP113" i="1"/>
  <c r="AP114" i="1"/>
  <c r="AP115" i="1"/>
  <c r="AP116" i="1"/>
  <c r="AP117" i="1"/>
  <c r="AP118" i="1"/>
  <c r="AP119" i="1"/>
  <c r="AP120" i="1"/>
  <c r="AP121" i="1"/>
  <c r="AP122" i="1"/>
  <c r="AP123" i="1"/>
  <c r="AP124" i="1"/>
  <c r="AP125" i="1"/>
  <c r="AP126" i="1"/>
  <c r="AP127" i="1"/>
  <c r="AP128" i="1"/>
  <c r="AP129" i="1"/>
  <c r="AP130" i="1"/>
  <c r="AP131" i="1"/>
  <c r="AP132" i="1"/>
  <c r="AP133" i="1"/>
  <c r="AP134" i="1"/>
  <c r="AP135" i="1"/>
  <c r="AP136" i="1"/>
  <c r="AP137" i="1"/>
  <c r="AP138" i="1"/>
  <c r="AP139" i="1"/>
  <c r="AP140" i="1"/>
  <c r="AP141" i="1"/>
  <c r="AP142" i="1"/>
  <c r="AP143" i="1"/>
  <c r="AP144" i="1"/>
  <c r="AP145" i="1"/>
  <c r="AP146" i="1"/>
  <c r="AP147" i="1"/>
  <c r="AP148" i="1"/>
  <c r="AP149" i="1"/>
  <c r="AP150" i="1"/>
  <c r="AP151" i="1"/>
  <c r="AP152" i="1"/>
  <c r="AP153" i="1"/>
  <c r="AP154" i="1"/>
  <c r="AP155" i="1"/>
  <c r="AP156" i="1"/>
  <c r="AP157" i="1"/>
  <c r="AP158" i="1"/>
  <c r="AP159" i="1"/>
  <c r="AP160" i="1"/>
  <c r="AP161" i="1"/>
  <c r="AP162" i="1"/>
  <c r="AP163" i="1"/>
  <c r="AP164" i="1"/>
  <c r="AP165" i="1"/>
  <c r="AP166" i="1"/>
  <c r="AP167" i="1"/>
  <c r="AP168" i="1"/>
  <c r="AP169" i="1"/>
  <c r="AP170" i="1"/>
  <c r="AP171" i="1"/>
  <c r="AP172" i="1"/>
  <c r="AP173" i="1"/>
  <c r="AP174" i="1"/>
  <c r="AP175" i="1"/>
  <c r="AP176" i="1"/>
  <c r="AP177" i="1"/>
  <c r="AP178" i="1"/>
  <c r="AP179" i="1"/>
  <c r="AP180" i="1"/>
  <c r="AP181" i="1"/>
  <c r="AP182" i="1"/>
  <c r="AP183" i="1"/>
  <c r="AP184" i="1"/>
  <c r="AP185" i="1"/>
  <c r="AP186" i="1"/>
  <c r="AP187" i="1"/>
  <c r="AP188" i="1"/>
  <c r="AP189" i="1"/>
  <c r="AP190" i="1"/>
  <c r="AP191" i="1"/>
  <c r="AP192" i="1"/>
  <c r="AP193" i="1"/>
  <c r="AP194" i="1"/>
  <c r="AP195" i="1"/>
  <c r="AP196" i="1"/>
  <c r="AP197" i="1"/>
  <c r="AP198" i="1"/>
  <c r="AP199" i="1"/>
  <c r="AP200" i="1"/>
  <c r="AP201" i="1"/>
  <c r="AP202" i="1"/>
  <c r="AP203" i="1"/>
  <c r="AP204" i="1"/>
  <c r="AP205" i="1"/>
  <c r="AP206" i="1"/>
  <c r="AP207" i="1"/>
  <c r="AP208" i="1"/>
  <c r="AP209" i="1"/>
  <c r="AP210" i="1"/>
  <c r="AP211" i="1"/>
  <c r="AP212" i="1"/>
  <c r="AP213" i="1"/>
  <c r="AP214" i="1"/>
  <c r="AP215" i="1"/>
  <c r="AP216" i="1"/>
  <c r="AP217" i="1"/>
  <c r="AP218" i="1"/>
  <c r="AP219" i="1"/>
  <c r="AP220" i="1"/>
  <c r="AP221" i="1"/>
  <c r="AP222" i="1"/>
  <c r="AP223" i="1"/>
  <c r="AP224" i="1"/>
  <c r="AP225" i="1"/>
  <c r="AP226" i="1"/>
  <c r="AP227" i="1"/>
  <c r="AP228" i="1"/>
  <c r="AP229" i="1"/>
  <c r="AP230" i="1"/>
  <c r="AP231" i="1"/>
  <c r="AP232" i="1"/>
  <c r="AP233" i="1"/>
  <c r="AP234" i="1"/>
  <c r="AP235" i="1"/>
  <c r="AP236" i="1"/>
  <c r="AP237" i="1"/>
  <c r="AP238" i="1"/>
  <c r="AP239" i="1"/>
  <c r="AP240" i="1"/>
  <c r="AP241" i="1"/>
  <c r="AP242" i="1"/>
  <c r="AP243" i="1"/>
  <c r="AP244" i="1"/>
  <c r="AP245" i="1"/>
  <c r="AP246" i="1"/>
  <c r="AP247" i="1"/>
  <c r="AP248" i="1"/>
  <c r="AP249" i="1"/>
  <c r="AP250" i="1"/>
  <c r="AP251" i="1"/>
  <c r="AP252" i="1"/>
  <c r="AP253" i="1"/>
  <c r="AP254" i="1"/>
  <c r="AP255" i="1"/>
  <c r="AP256" i="1"/>
  <c r="AP257" i="1"/>
  <c r="AP258" i="1"/>
  <c r="AP259" i="1"/>
  <c r="AP260" i="1"/>
  <c r="AP261" i="1"/>
  <c r="AP262" i="1"/>
  <c r="AP263" i="1"/>
  <c r="AP264" i="1"/>
  <c r="AP265" i="1"/>
  <c r="AP266" i="1"/>
  <c r="AP267" i="1"/>
  <c r="AP268" i="1"/>
  <c r="AP269" i="1"/>
  <c r="AP270" i="1"/>
  <c r="AP271" i="1"/>
  <c r="AP272" i="1"/>
  <c r="AP273" i="1"/>
  <c r="AP274" i="1"/>
  <c r="AP275" i="1"/>
  <c r="AP276" i="1"/>
  <c r="AP277" i="1"/>
  <c r="AP278" i="1"/>
  <c r="AP279" i="1"/>
  <c r="AP280" i="1"/>
  <c r="AP281" i="1"/>
  <c r="AP282" i="1"/>
  <c r="AP283" i="1"/>
  <c r="AP284" i="1"/>
  <c r="AP285" i="1"/>
  <c r="AP286" i="1"/>
  <c r="AP287" i="1"/>
  <c r="AP288" i="1"/>
  <c r="AP289" i="1"/>
  <c r="AP290" i="1"/>
  <c r="AP291" i="1"/>
  <c r="AP292" i="1"/>
  <c r="AP293" i="1"/>
  <c r="AP294" i="1"/>
  <c r="AP295" i="1"/>
  <c r="AP296" i="1"/>
  <c r="AP297" i="1"/>
  <c r="AP298" i="1"/>
  <c r="AP299" i="1"/>
  <c r="AP300" i="1"/>
  <c r="AP301" i="1"/>
  <c r="AP302" i="1"/>
  <c r="AP303" i="1"/>
  <c r="AP304" i="1"/>
  <c r="AP305" i="1"/>
  <c r="AP306" i="1"/>
  <c r="AP307" i="1"/>
  <c r="AP308" i="1"/>
  <c r="AP309" i="1"/>
  <c r="AP310" i="1"/>
  <c r="AP311" i="1"/>
  <c r="AP312" i="1"/>
  <c r="AP313" i="1"/>
  <c r="AP314" i="1"/>
  <c r="AP315" i="1"/>
  <c r="AP316" i="1"/>
  <c r="AP317" i="1"/>
  <c r="AP318" i="1"/>
  <c r="AP319" i="1"/>
  <c r="AP320" i="1"/>
  <c r="AP321" i="1"/>
  <c r="AP322" i="1"/>
  <c r="AP323" i="1"/>
  <c r="AP324" i="1"/>
  <c r="AP325" i="1"/>
  <c r="AP326" i="1"/>
  <c r="AP327" i="1"/>
  <c r="AP328" i="1"/>
  <c r="AP329" i="1"/>
  <c r="AP330" i="1"/>
  <c r="AP331" i="1"/>
  <c r="AP332" i="1"/>
  <c r="AP333" i="1"/>
  <c r="AP334" i="1"/>
  <c r="AP335" i="1"/>
  <c r="AP336" i="1"/>
  <c r="AP337" i="1"/>
  <c r="AP338" i="1"/>
  <c r="AP339" i="1"/>
  <c r="AP340" i="1"/>
  <c r="AP341" i="1"/>
  <c r="AP342" i="1"/>
  <c r="AP343" i="1"/>
  <c r="AP344" i="1"/>
  <c r="AP345" i="1"/>
  <c r="AP346" i="1"/>
  <c r="AP347" i="1"/>
  <c r="AP348" i="1"/>
  <c r="AP349" i="1"/>
  <c r="AP350" i="1"/>
  <c r="AP351" i="1"/>
  <c r="AP352" i="1"/>
  <c r="AP353" i="1"/>
  <c r="AP354" i="1"/>
  <c r="AP355" i="1"/>
  <c r="AP356" i="1"/>
  <c r="AP357" i="1"/>
  <c r="AP358" i="1"/>
  <c r="AP359" i="1"/>
  <c r="AP360" i="1"/>
  <c r="AP361" i="1"/>
  <c r="AP362" i="1"/>
  <c r="AP363" i="1"/>
  <c r="AP364" i="1"/>
  <c r="AP365" i="1"/>
  <c r="AP366" i="1"/>
  <c r="AP367" i="1"/>
  <c r="AP368" i="1"/>
  <c r="AP369" i="1"/>
  <c r="AP370" i="1"/>
  <c r="AP371" i="1"/>
  <c r="AP372" i="1"/>
  <c r="AP373" i="1"/>
  <c r="AP374" i="1"/>
  <c r="AP375" i="1"/>
  <c r="AP376" i="1"/>
  <c r="AP377" i="1"/>
  <c r="AP378" i="1"/>
  <c r="AP379" i="1"/>
  <c r="AP380" i="1"/>
  <c r="AP381" i="1"/>
  <c r="AP382" i="1"/>
  <c r="AP383" i="1"/>
  <c r="AP384" i="1"/>
  <c r="AP385" i="1"/>
  <c r="AP386" i="1"/>
  <c r="AP387" i="1"/>
  <c r="AP388" i="1"/>
  <c r="AP389" i="1"/>
  <c r="AP390" i="1"/>
  <c r="AP391" i="1"/>
  <c r="AP392" i="1"/>
  <c r="AP393" i="1"/>
  <c r="AP394" i="1"/>
  <c r="AP395" i="1"/>
  <c r="AP396" i="1"/>
  <c r="AP397" i="1"/>
  <c r="AP398" i="1"/>
  <c r="AP399" i="1"/>
  <c r="AP400" i="1"/>
  <c r="AP401" i="1"/>
  <c r="AP402" i="1"/>
  <c r="AP403" i="1"/>
  <c r="AP404" i="1"/>
  <c r="AP405" i="1"/>
  <c r="AP406" i="1"/>
  <c r="AP407" i="1"/>
  <c r="AP408" i="1"/>
  <c r="AP409" i="1"/>
  <c r="AP410" i="1"/>
  <c r="AP411" i="1"/>
  <c r="AP412" i="1"/>
  <c r="AP413" i="1"/>
  <c r="AP414" i="1"/>
  <c r="AP415" i="1"/>
  <c r="AP416" i="1"/>
  <c r="AP417" i="1"/>
  <c r="AP418" i="1"/>
  <c r="AP419" i="1"/>
  <c r="AP420" i="1"/>
  <c r="AP421" i="1"/>
  <c r="AP422" i="1"/>
  <c r="AP423" i="1"/>
  <c r="AP424" i="1"/>
  <c r="AP425" i="1"/>
  <c r="AP426" i="1"/>
  <c r="AP427" i="1"/>
  <c r="AP428" i="1"/>
  <c r="AP429" i="1"/>
  <c r="AP430" i="1"/>
  <c r="AP431" i="1"/>
  <c r="AP432" i="1"/>
  <c r="AP433" i="1"/>
  <c r="AP434" i="1"/>
  <c r="AP435" i="1"/>
  <c r="AP436" i="1"/>
  <c r="AP437" i="1"/>
  <c r="AP438" i="1"/>
  <c r="AP439" i="1"/>
  <c r="AP440" i="1"/>
  <c r="AP441" i="1"/>
  <c r="AP442" i="1"/>
  <c r="AP443" i="1"/>
  <c r="AP444" i="1"/>
  <c r="AP445" i="1"/>
  <c r="AP446" i="1"/>
  <c r="AP447" i="1"/>
  <c r="AP448" i="1"/>
  <c r="AP449" i="1"/>
  <c r="AP450" i="1"/>
  <c r="AP451" i="1"/>
  <c r="AP452" i="1"/>
  <c r="AP453" i="1"/>
  <c r="AP454" i="1"/>
  <c r="AP455" i="1"/>
  <c r="AP456" i="1"/>
  <c r="AP457" i="1"/>
  <c r="AP458" i="1"/>
  <c r="AP459" i="1"/>
  <c r="AP460" i="1"/>
  <c r="AP461" i="1"/>
  <c r="AP462" i="1"/>
  <c r="AP463" i="1"/>
  <c r="AP464" i="1"/>
  <c r="AP465" i="1"/>
  <c r="AP466" i="1"/>
  <c r="AP467" i="1"/>
  <c r="AP468" i="1"/>
  <c r="AP469" i="1"/>
  <c r="AP470" i="1"/>
  <c r="AP471" i="1"/>
  <c r="AP472" i="1"/>
  <c r="AP473" i="1"/>
  <c r="AP474" i="1"/>
  <c r="AP475" i="1"/>
  <c r="AP476" i="1"/>
  <c r="AP477" i="1"/>
  <c r="AP478" i="1"/>
  <c r="AP479" i="1"/>
  <c r="AP480" i="1"/>
  <c r="AP481" i="1"/>
  <c r="AP482" i="1"/>
  <c r="AP483" i="1"/>
  <c r="AP484" i="1"/>
  <c r="AP485" i="1"/>
  <c r="AP486" i="1"/>
  <c r="AP487" i="1"/>
  <c r="AP488" i="1"/>
  <c r="AP489" i="1"/>
  <c r="AP490" i="1"/>
  <c r="AP491" i="1"/>
  <c r="AP492" i="1"/>
  <c r="AP493" i="1"/>
  <c r="AP494" i="1"/>
  <c r="AP495" i="1"/>
  <c r="AP496" i="1"/>
  <c r="AP497" i="1"/>
  <c r="AP498" i="1"/>
  <c r="AP499" i="1"/>
  <c r="AP500" i="1"/>
  <c r="AP501" i="1"/>
  <c r="AP502" i="1"/>
  <c r="AP503" i="1"/>
  <c r="AP504" i="1"/>
  <c r="AP505" i="1"/>
  <c r="AP506" i="1"/>
  <c r="AP507" i="1"/>
  <c r="AP508" i="1"/>
  <c r="AP509" i="1"/>
  <c r="AP510" i="1"/>
  <c r="AP511" i="1"/>
  <c r="AP512" i="1"/>
  <c r="AP513" i="1"/>
  <c r="AP514" i="1"/>
  <c r="AP515" i="1"/>
  <c r="AP516" i="1"/>
  <c r="AP517" i="1"/>
  <c r="AP518" i="1"/>
  <c r="AP519" i="1"/>
  <c r="AP520" i="1"/>
  <c r="AP521" i="1"/>
  <c r="AP522" i="1"/>
  <c r="AP523" i="1"/>
  <c r="AP524" i="1"/>
  <c r="AP525" i="1"/>
  <c r="AP526" i="1"/>
  <c r="AP527" i="1"/>
  <c r="AP528" i="1"/>
  <c r="AP529" i="1"/>
  <c r="AP530" i="1"/>
  <c r="AP531" i="1"/>
  <c r="AP532" i="1"/>
  <c r="AP533" i="1"/>
  <c r="AP534" i="1"/>
  <c r="AP535" i="1"/>
  <c r="AP536" i="1"/>
  <c r="AP537" i="1"/>
  <c r="AP538" i="1"/>
  <c r="AP539" i="1"/>
  <c r="AP540" i="1"/>
  <c r="AP541" i="1"/>
  <c r="AP542" i="1"/>
  <c r="AP543" i="1"/>
  <c r="AP544" i="1"/>
  <c r="AP545" i="1"/>
  <c r="AP546" i="1"/>
  <c r="AP547" i="1"/>
  <c r="AP548" i="1"/>
  <c r="AP549" i="1"/>
  <c r="AP550" i="1"/>
  <c r="AP551" i="1"/>
  <c r="AP552" i="1"/>
  <c r="AP553" i="1"/>
  <c r="AP554" i="1"/>
  <c r="AP555" i="1"/>
  <c r="AP556" i="1"/>
  <c r="AP557" i="1"/>
  <c r="AP558" i="1"/>
  <c r="AP559" i="1"/>
  <c r="AP560" i="1"/>
  <c r="AP561" i="1"/>
  <c r="AP562" i="1"/>
  <c r="AP563" i="1"/>
  <c r="AP564" i="1"/>
  <c r="AP565" i="1"/>
  <c r="AP566" i="1"/>
  <c r="AP567" i="1"/>
  <c r="AP568" i="1"/>
  <c r="AP569" i="1"/>
  <c r="AP570" i="1"/>
  <c r="AP571" i="1"/>
  <c r="AP572" i="1"/>
  <c r="AP573" i="1"/>
  <c r="AP574" i="1"/>
  <c r="AP575" i="1"/>
  <c r="AP576" i="1"/>
  <c r="AP577" i="1"/>
  <c r="AP578" i="1"/>
  <c r="AP579" i="1"/>
  <c r="AP580" i="1"/>
  <c r="AP581" i="1"/>
  <c r="AP582" i="1"/>
  <c r="AP583" i="1"/>
  <c r="AP584" i="1"/>
  <c r="AP585" i="1"/>
  <c r="AP586" i="1"/>
  <c r="AP587" i="1"/>
  <c r="AP588" i="1"/>
  <c r="AP589" i="1"/>
  <c r="AP590" i="1"/>
  <c r="AP591" i="1"/>
  <c r="AP592" i="1"/>
  <c r="AP593" i="1"/>
  <c r="AP594" i="1"/>
  <c r="AP595" i="1"/>
  <c r="AP596" i="1"/>
  <c r="AP597" i="1"/>
  <c r="AP598" i="1"/>
  <c r="AP599" i="1"/>
  <c r="AP600" i="1"/>
  <c r="AP601" i="1"/>
  <c r="AP602" i="1"/>
  <c r="AP603" i="1"/>
  <c r="AP604" i="1"/>
  <c r="AP605" i="1"/>
  <c r="AP606" i="1"/>
  <c r="AP607" i="1"/>
  <c r="AP608" i="1"/>
  <c r="AP609" i="1"/>
  <c r="AP610" i="1"/>
  <c r="AP611" i="1"/>
  <c r="AP612" i="1"/>
  <c r="AP613" i="1"/>
  <c r="AP614" i="1"/>
  <c r="AP615" i="1"/>
  <c r="AP616" i="1"/>
  <c r="AP617" i="1"/>
  <c r="AP618" i="1"/>
  <c r="AP619" i="1"/>
  <c r="AP620" i="1"/>
  <c r="AP621" i="1"/>
  <c r="AP622" i="1"/>
  <c r="AP623" i="1"/>
  <c r="AP624" i="1"/>
  <c r="AP625" i="1"/>
  <c r="AP626" i="1"/>
  <c r="AP627" i="1"/>
  <c r="AP628" i="1"/>
  <c r="AP629" i="1"/>
  <c r="AP630" i="1"/>
  <c r="AP631" i="1"/>
  <c r="AP632" i="1"/>
  <c r="AP633" i="1"/>
  <c r="AP634" i="1"/>
  <c r="AP635" i="1"/>
  <c r="AP636" i="1"/>
  <c r="AP637" i="1"/>
  <c r="AP638" i="1"/>
  <c r="AP639" i="1"/>
  <c r="AP640" i="1"/>
  <c r="AP641" i="1"/>
  <c r="AP642" i="1"/>
  <c r="AP643" i="1"/>
  <c r="AP644" i="1"/>
  <c r="AP645" i="1"/>
  <c r="AP646" i="1"/>
  <c r="AP647" i="1"/>
  <c r="AP648" i="1"/>
  <c r="AP649" i="1"/>
  <c r="AP650" i="1"/>
  <c r="AP651" i="1"/>
  <c r="AP652" i="1"/>
  <c r="AP653" i="1"/>
  <c r="AP654" i="1"/>
  <c r="AP655" i="1"/>
  <c r="AP656" i="1"/>
  <c r="AP657" i="1"/>
  <c r="AP658" i="1"/>
  <c r="AP659" i="1"/>
  <c r="AP660" i="1"/>
  <c r="AP661" i="1"/>
  <c r="AP662" i="1"/>
  <c r="AP663" i="1"/>
  <c r="AP664" i="1"/>
  <c r="AP665" i="1"/>
  <c r="AP666" i="1"/>
  <c r="AP667" i="1"/>
  <c r="AP668" i="1"/>
  <c r="AP669" i="1"/>
  <c r="AP670" i="1"/>
  <c r="AP671" i="1"/>
  <c r="AP672" i="1"/>
  <c r="AP673" i="1"/>
  <c r="AP674" i="1"/>
  <c r="AP675" i="1"/>
  <c r="AP676" i="1"/>
  <c r="AP677" i="1"/>
  <c r="AP678" i="1"/>
  <c r="AP679" i="1"/>
  <c r="AP680" i="1"/>
  <c r="AP681" i="1"/>
  <c r="AP682" i="1"/>
  <c r="AP683" i="1"/>
  <c r="AP684" i="1"/>
  <c r="AP685" i="1"/>
  <c r="AP686" i="1"/>
  <c r="AP687" i="1"/>
  <c r="AP688" i="1"/>
  <c r="AP689" i="1"/>
  <c r="AP690" i="1"/>
  <c r="AP691" i="1"/>
  <c r="AP692" i="1"/>
  <c r="AP693" i="1"/>
  <c r="AP694" i="1"/>
  <c r="AP695" i="1"/>
  <c r="AP696" i="1"/>
  <c r="AP697" i="1"/>
  <c r="AP698" i="1"/>
  <c r="AP699" i="1"/>
  <c r="AP700" i="1"/>
  <c r="AP701" i="1"/>
  <c r="AP702" i="1"/>
  <c r="AP703" i="1"/>
  <c r="AP704" i="1"/>
  <c r="AP705" i="1"/>
  <c r="AP706" i="1"/>
  <c r="AP707" i="1"/>
  <c r="AP708" i="1"/>
  <c r="AP709" i="1"/>
  <c r="AP710" i="1"/>
  <c r="AP711" i="1"/>
  <c r="AP712" i="1"/>
  <c r="AP713" i="1"/>
  <c r="AP714" i="1"/>
  <c r="AP715" i="1"/>
  <c r="AP716" i="1"/>
  <c r="AP717" i="1"/>
  <c r="AP718" i="1"/>
  <c r="AP719" i="1"/>
  <c r="AP720" i="1"/>
  <c r="AP721" i="1"/>
  <c r="AP722" i="1"/>
  <c r="AP723" i="1"/>
  <c r="AP724" i="1"/>
  <c r="AP725" i="1"/>
  <c r="AP726" i="1"/>
  <c r="AP727" i="1"/>
  <c r="AP728" i="1"/>
  <c r="AP729" i="1"/>
  <c r="AP730" i="1"/>
  <c r="AP731" i="1"/>
  <c r="AP732" i="1"/>
  <c r="AP733" i="1"/>
  <c r="AP734" i="1"/>
  <c r="AP735" i="1"/>
  <c r="AP736" i="1"/>
  <c r="AP737" i="1"/>
  <c r="AP738" i="1"/>
  <c r="AP739" i="1"/>
  <c r="AP740" i="1"/>
  <c r="AP741" i="1"/>
  <c r="AP742" i="1"/>
  <c r="AP743" i="1"/>
  <c r="AP744" i="1"/>
  <c r="AP745" i="1"/>
  <c r="AP746" i="1"/>
  <c r="AP747" i="1"/>
  <c r="AP748" i="1"/>
  <c r="AP749" i="1"/>
  <c r="AP750" i="1"/>
  <c r="AP751" i="1"/>
  <c r="AP752" i="1"/>
  <c r="AP753" i="1"/>
  <c r="AP754" i="1"/>
  <c r="AP755" i="1"/>
  <c r="AP756" i="1"/>
  <c r="AP757" i="1"/>
  <c r="AP758" i="1"/>
  <c r="AP759" i="1"/>
  <c r="AP760" i="1"/>
  <c r="AP761" i="1"/>
  <c r="AP762" i="1"/>
  <c r="AP763" i="1"/>
  <c r="AP764" i="1"/>
  <c r="AP765" i="1"/>
  <c r="AP766" i="1"/>
  <c r="AP767" i="1"/>
  <c r="AP768" i="1"/>
  <c r="AP769" i="1"/>
  <c r="AP770" i="1"/>
  <c r="AP771" i="1"/>
  <c r="AP772" i="1"/>
  <c r="AP773" i="1"/>
  <c r="AP774" i="1"/>
  <c r="AP775" i="1"/>
  <c r="AP776" i="1"/>
  <c r="AP777" i="1"/>
  <c r="AP778" i="1"/>
  <c r="AP779" i="1"/>
  <c r="AP780" i="1"/>
  <c r="AP781" i="1"/>
  <c r="AP782" i="1"/>
  <c r="AP783" i="1"/>
  <c r="AP784" i="1"/>
  <c r="AP785" i="1"/>
  <c r="AP786" i="1"/>
  <c r="AP787" i="1"/>
  <c r="AP788" i="1"/>
  <c r="AP789" i="1"/>
  <c r="AP790" i="1"/>
  <c r="AP791" i="1"/>
  <c r="AP792" i="1"/>
  <c r="AP793" i="1"/>
  <c r="AP794" i="1"/>
  <c r="AP795" i="1"/>
  <c r="AP796" i="1"/>
  <c r="AP797" i="1"/>
  <c r="AP798" i="1"/>
  <c r="AP799" i="1"/>
  <c r="AP800" i="1"/>
  <c r="AP801" i="1"/>
  <c r="AP802" i="1"/>
  <c r="AP803" i="1"/>
  <c r="AP804" i="1"/>
  <c r="AP805" i="1"/>
  <c r="AP806" i="1"/>
  <c r="AP807" i="1"/>
  <c r="AP808" i="1"/>
  <c r="AP809" i="1"/>
  <c r="AP810" i="1"/>
  <c r="AP811" i="1"/>
  <c r="AP812" i="1"/>
  <c r="AP813" i="1"/>
  <c r="AP814" i="1"/>
  <c r="AP815" i="1"/>
  <c r="AP816" i="1"/>
  <c r="AP817" i="1"/>
  <c r="AP818" i="1"/>
  <c r="AP819" i="1"/>
  <c r="AP820" i="1"/>
  <c r="AP821" i="1"/>
  <c r="AP822" i="1"/>
  <c r="AP823" i="1"/>
  <c r="AP824" i="1"/>
  <c r="AP825" i="1"/>
  <c r="AP826" i="1"/>
  <c r="AP827" i="1"/>
  <c r="AP828" i="1"/>
  <c r="AP829" i="1"/>
  <c r="AP830" i="1"/>
  <c r="AP831" i="1"/>
  <c r="AP832" i="1"/>
  <c r="AP833" i="1"/>
  <c r="AP834" i="1"/>
  <c r="AP835" i="1"/>
  <c r="AP836" i="1"/>
  <c r="AP837" i="1"/>
  <c r="AP838" i="1"/>
  <c r="AP839" i="1"/>
  <c r="AP840" i="1"/>
  <c r="AP841" i="1"/>
  <c r="AP842" i="1"/>
  <c r="AP843" i="1"/>
  <c r="AP844" i="1"/>
  <c r="AP845" i="1"/>
  <c r="AP846" i="1"/>
  <c r="AP847" i="1"/>
  <c r="AP848" i="1"/>
  <c r="AP849" i="1"/>
  <c r="AP850" i="1"/>
  <c r="AP851" i="1"/>
  <c r="AP852" i="1"/>
  <c r="AP853" i="1"/>
  <c r="AP854" i="1"/>
  <c r="AP855" i="1"/>
  <c r="AP856" i="1"/>
  <c r="AP857" i="1"/>
  <c r="AP858" i="1"/>
  <c r="AP859" i="1"/>
  <c r="AP860" i="1"/>
  <c r="AP861" i="1"/>
  <c r="AP862" i="1"/>
  <c r="AP863" i="1"/>
  <c r="AP864" i="1"/>
  <c r="AP865" i="1"/>
  <c r="AP866" i="1"/>
  <c r="AP867" i="1"/>
  <c r="AP868" i="1"/>
  <c r="AP869" i="1"/>
  <c r="AP870" i="1"/>
  <c r="AP871" i="1"/>
  <c r="AP872" i="1"/>
  <c r="AP873" i="1"/>
  <c r="AP874" i="1"/>
  <c r="AP875" i="1"/>
  <c r="AP876" i="1"/>
  <c r="AP877" i="1"/>
  <c r="AP878" i="1"/>
  <c r="AP879" i="1"/>
  <c r="AP880" i="1"/>
  <c r="AP881" i="1"/>
  <c r="AP882" i="1"/>
  <c r="AP883" i="1"/>
  <c r="AP884" i="1"/>
  <c r="AP885" i="1"/>
  <c r="AP886" i="1"/>
  <c r="AP887" i="1"/>
  <c r="AP888" i="1"/>
  <c r="AP889" i="1"/>
  <c r="AP890" i="1"/>
  <c r="AP891" i="1"/>
  <c r="AP892" i="1"/>
  <c r="AP893" i="1"/>
  <c r="AP894" i="1"/>
  <c r="AP895" i="1"/>
  <c r="AP896" i="1"/>
  <c r="AP897" i="1"/>
  <c r="AP898" i="1"/>
  <c r="AP899" i="1"/>
  <c r="AP900" i="1"/>
  <c r="AP901" i="1"/>
  <c r="AP902" i="1"/>
  <c r="AP903" i="1"/>
  <c r="AP904" i="1"/>
  <c r="AP905" i="1"/>
  <c r="AP906" i="1"/>
  <c r="AP907" i="1"/>
  <c r="AP908" i="1"/>
  <c r="AP909" i="1"/>
  <c r="AP910" i="1"/>
  <c r="AP911" i="1"/>
  <c r="AP912" i="1"/>
  <c r="AP913" i="1"/>
  <c r="AP914" i="1"/>
  <c r="AP915" i="1"/>
  <c r="AP916" i="1"/>
  <c r="AP917" i="1"/>
  <c r="AP918" i="1"/>
  <c r="AP919" i="1"/>
  <c r="AP920" i="1"/>
  <c r="AP921" i="1"/>
  <c r="AP922" i="1"/>
  <c r="AP923" i="1"/>
  <c r="AP924" i="1"/>
  <c r="AP925" i="1"/>
  <c r="AP926" i="1"/>
  <c r="AP927" i="1"/>
  <c r="AP928" i="1"/>
  <c r="AP929" i="1"/>
  <c r="AP930" i="1"/>
  <c r="AP931" i="1"/>
  <c r="AP932" i="1"/>
  <c r="AP933" i="1"/>
  <c r="AP934" i="1"/>
  <c r="AP935" i="1"/>
  <c r="AP936" i="1"/>
  <c r="AP937" i="1"/>
  <c r="AP938" i="1"/>
  <c r="AP939" i="1"/>
  <c r="AP940" i="1"/>
  <c r="AP941" i="1"/>
  <c r="AP942" i="1"/>
  <c r="AP943" i="1"/>
  <c r="AP944" i="1"/>
  <c r="AP945" i="1"/>
  <c r="AP946" i="1"/>
  <c r="AP947" i="1"/>
  <c r="AP948" i="1"/>
  <c r="AP949" i="1"/>
  <c r="AP950" i="1"/>
  <c r="AP951" i="1"/>
  <c r="AP952" i="1"/>
  <c r="AP953" i="1"/>
  <c r="AP954" i="1"/>
  <c r="AP955" i="1"/>
  <c r="AP956" i="1"/>
  <c r="AP957" i="1"/>
  <c r="AP958" i="1"/>
  <c r="AP959" i="1"/>
  <c r="AP960" i="1"/>
  <c r="AP961" i="1"/>
  <c r="AP962" i="1"/>
  <c r="AP963" i="1"/>
  <c r="AP964" i="1"/>
  <c r="AP965" i="1"/>
  <c r="AP966" i="1"/>
  <c r="AP967" i="1"/>
  <c r="AP968" i="1"/>
  <c r="AP969" i="1"/>
  <c r="AP970" i="1"/>
  <c r="AP971" i="1"/>
  <c r="AP972" i="1"/>
  <c r="AP973" i="1"/>
  <c r="AP974" i="1"/>
  <c r="AP975" i="1"/>
  <c r="AP976" i="1"/>
  <c r="AP977" i="1"/>
  <c r="AP978" i="1"/>
  <c r="AP979" i="1"/>
  <c r="AP980" i="1"/>
  <c r="AP981" i="1"/>
  <c r="AP982" i="1"/>
  <c r="AP983" i="1"/>
  <c r="AP984" i="1"/>
  <c r="AP985" i="1"/>
  <c r="AP986" i="1"/>
  <c r="AP987" i="1"/>
  <c r="AP988" i="1"/>
  <c r="AP989" i="1"/>
  <c r="AP990" i="1"/>
  <c r="AP991" i="1"/>
  <c r="AP992" i="1"/>
  <c r="AP993" i="1"/>
  <c r="AP994" i="1"/>
  <c r="AP995" i="1"/>
  <c r="AP996" i="1"/>
  <c r="AP997" i="1"/>
  <c r="AP998" i="1"/>
  <c r="AP999" i="1"/>
  <c r="AP1000" i="1"/>
  <c r="AP1001" i="1"/>
  <c r="AP1002" i="1"/>
  <c r="AP1003" i="1"/>
  <c r="AP1004" i="1"/>
  <c r="AP1005" i="1"/>
  <c r="AP1006" i="1"/>
  <c r="AP1007" i="1"/>
  <c r="AP1008" i="1"/>
  <c r="AP1009" i="1"/>
  <c r="AP1010" i="1"/>
  <c r="AP1011" i="1"/>
  <c r="AP1012" i="1"/>
  <c r="AP1013" i="1"/>
  <c r="AP1014" i="1"/>
  <c r="AP1015" i="1"/>
  <c r="AP1016" i="1"/>
  <c r="AP1017" i="1"/>
  <c r="AP1018" i="1"/>
  <c r="AP1019" i="1"/>
  <c r="AP1020" i="1"/>
  <c r="AP1021" i="1"/>
  <c r="AP1022" i="1"/>
  <c r="AP1023" i="1"/>
  <c r="AP1024" i="1"/>
  <c r="AP1025" i="1"/>
  <c r="AP1026" i="1"/>
  <c r="AP1027" i="1"/>
  <c r="AP1028" i="1"/>
  <c r="AP1029" i="1"/>
  <c r="AP1030" i="1"/>
  <c r="AP1031" i="1"/>
  <c r="AP1032" i="1"/>
  <c r="AP1033" i="1"/>
  <c r="AP1034" i="1"/>
  <c r="AP1035" i="1"/>
  <c r="AP1036" i="1"/>
  <c r="AP1037" i="1"/>
  <c r="AP1038" i="1"/>
  <c r="AP1039" i="1"/>
  <c r="AP1040" i="1"/>
  <c r="AP1041" i="1"/>
  <c r="AP1042" i="1"/>
  <c r="AP1043" i="1"/>
  <c r="AP1044" i="1"/>
  <c r="AP1045" i="1"/>
  <c r="AP1046" i="1"/>
  <c r="AP1047" i="1"/>
  <c r="AP1048" i="1"/>
  <c r="AP1049" i="1"/>
  <c r="AP1050" i="1"/>
  <c r="AP1051" i="1"/>
  <c r="AP1052" i="1"/>
  <c r="AP1053" i="1"/>
  <c r="AP1054" i="1"/>
  <c r="AP1055" i="1"/>
  <c r="AP1056" i="1"/>
  <c r="AP1057" i="1"/>
  <c r="AP1058" i="1"/>
  <c r="AP1059" i="1"/>
  <c r="AP1060" i="1"/>
  <c r="AP1061" i="1"/>
  <c r="AP1062" i="1"/>
  <c r="AP1063" i="1"/>
  <c r="AP1064" i="1"/>
  <c r="AP1065" i="1"/>
  <c r="AP1066" i="1"/>
  <c r="AP1067" i="1"/>
  <c r="AP1068" i="1"/>
  <c r="AP1069" i="1"/>
  <c r="AP1070" i="1"/>
  <c r="AP1071" i="1"/>
  <c r="AP1072" i="1"/>
  <c r="AP1073" i="1"/>
  <c r="AP1074" i="1"/>
  <c r="AP1075" i="1"/>
  <c r="AP1076" i="1"/>
  <c r="AP1077" i="1"/>
  <c r="AP1078" i="1"/>
  <c r="AP1079" i="1"/>
  <c r="AP1080" i="1"/>
  <c r="AP1081" i="1"/>
  <c r="AP1082" i="1"/>
  <c r="AP1083" i="1"/>
  <c r="AP1084" i="1"/>
  <c r="AP1085" i="1"/>
  <c r="AP1086" i="1"/>
  <c r="AP1087" i="1"/>
  <c r="AP1088" i="1"/>
  <c r="AP1089" i="1"/>
  <c r="AP1090" i="1"/>
  <c r="AP1091" i="1"/>
  <c r="AP1092" i="1"/>
  <c r="AP1093" i="1"/>
  <c r="AP1094" i="1"/>
  <c r="AP1095" i="1"/>
  <c r="AP1096" i="1"/>
  <c r="AP1097" i="1"/>
  <c r="AP1098" i="1"/>
  <c r="AP1099" i="1"/>
  <c r="AP1100" i="1"/>
  <c r="AP1101" i="1"/>
  <c r="AP1102" i="1"/>
  <c r="AP1103" i="1"/>
  <c r="AP1104" i="1"/>
  <c r="AP1105" i="1"/>
  <c r="AP1106" i="1"/>
  <c r="AP1107" i="1"/>
  <c r="AP1108" i="1"/>
  <c r="AP1109" i="1"/>
  <c r="AP1110" i="1"/>
  <c r="AP1111" i="1"/>
  <c r="AP1112" i="1"/>
  <c r="AP1113" i="1"/>
  <c r="AP1114" i="1"/>
  <c r="AP1115" i="1"/>
  <c r="AP1116" i="1"/>
  <c r="AP1117" i="1"/>
  <c r="AP1118" i="1"/>
  <c r="AP1119" i="1"/>
  <c r="AP1120" i="1"/>
  <c r="AP1121" i="1"/>
  <c r="AP1122" i="1"/>
  <c r="AP1123" i="1"/>
  <c r="AP1124" i="1"/>
  <c r="AP1125" i="1"/>
  <c r="AP1126" i="1"/>
  <c r="AP1127" i="1"/>
  <c r="AP1128" i="1"/>
  <c r="AP1129" i="1"/>
  <c r="AP1130" i="1"/>
  <c r="AP1131" i="1"/>
  <c r="AP1132" i="1"/>
  <c r="AP1133" i="1"/>
  <c r="AP1134" i="1"/>
  <c r="AP1135" i="1"/>
  <c r="AP1136" i="1"/>
  <c r="AP1137" i="1"/>
  <c r="AP1138" i="1"/>
  <c r="AP1139" i="1"/>
  <c r="AP1140" i="1"/>
  <c r="AP1141" i="1"/>
  <c r="AP1142" i="1"/>
  <c r="AP1143" i="1"/>
  <c r="AP1144" i="1"/>
  <c r="AP1145" i="1"/>
  <c r="AP1146" i="1"/>
  <c r="AP1147" i="1"/>
  <c r="AP1148" i="1"/>
  <c r="AP1149" i="1"/>
  <c r="AP1150" i="1"/>
  <c r="AP1151" i="1"/>
  <c r="AP1152" i="1"/>
  <c r="AP1153" i="1"/>
  <c r="AP1154" i="1"/>
  <c r="AP1155" i="1"/>
  <c r="AP1156" i="1"/>
  <c r="AP1157" i="1"/>
  <c r="AP1158" i="1"/>
  <c r="AP1159" i="1"/>
  <c r="AP1160" i="1"/>
  <c r="AP1161" i="1"/>
  <c r="AP1162" i="1"/>
  <c r="AP1163" i="1"/>
  <c r="AP1164" i="1"/>
  <c r="AP1165" i="1"/>
  <c r="AP1166" i="1"/>
  <c r="AP1167" i="1"/>
  <c r="AP1168" i="1"/>
  <c r="AP1169" i="1"/>
  <c r="AP1170" i="1"/>
  <c r="AP1171" i="1"/>
  <c r="AP1172" i="1"/>
  <c r="AP1173" i="1"/>
  <c r="AP1174" i="1"/>
  <c r="AP1175" i="1"/>
  <c r="AP1176" i="1"/>
  <c r="AP1177" i="1"/>
  <c r="AP1178" i="1"/>
  <c r="AP1179" i="1"/>
  <c r="AP1180" i="1"/>
  <c r="AP1181" i="1"/>
  <c r="AP1182" i="1"/>
  <c r="AP1183" i="1"/>
  <c r="AP1184" i="1"/>
  <c r="AP1185" i="1"/>
  <c r="AP1186" i="1"/>
  <c r="AP1187" i="1"/>
  <c r="AP1188" i="1"/>
  <c r="AP1189" i="1"/>
  <c r="AP1190" i="1"/>
  <c r="AP1191" i="1"/>
  <c r="AP1192" i="1"/>
  <c r="AP1193" i="1"/>
  <c r="AP1194" i="1"/>
  <c r="AP1195" i="1"/>
  <c r="AP1196" i="1"/>
  <c r="AP1197" i="1"/>
  <c r="AP1198" i="1"/>
  <c r="AP1199" i="1"/>
  <c r="AP1200" i="1"/>
  <c r="AP1201" i="1"/>
  <c r="AP1202" i="1"/>
  <c r="AP1203" i="1"/>
  <c r="AP1204" i="1"/>
  <c r="AP1205" i="1"/>
  <c r="AP5" i="1"/>
  <c r="AN6" i="1"/>
  <c r="AN7" i="1"/>
  <c r="AN8" i="1"/>
  <c r="AN9" i="1"/>
  <c r="AN10" i="1"/>
  <c r="AN11" i="1"/>
  <c r="AN12" i="1"/>
  <c r="AN13" i="1"/>
  <c r="AN14" i="1"/>
  <c r="AN15" i="1"/>
  <c r="AN16" i="1"/>
  <c r="AN17" i="1"/>
  <c r="AN18" i="1"/>
  <c r="AN19" i="1"/>
  <c r="AN20" i="1"/>
  <c r="AN21" i="1"/>
  <c r="AN22" i="1"/>
  <c r="AN23" i="1"/>
  <c r="AN24" i="1"/>
  <c r="AN25" i="1"/>
  <c r="AN26" i="1"/>
  <c r="AN27" i="1"/>
  <c r="AN28" i="1"/>
  <c r="AN29" i="1"/>
  <c r="AN30" i="1"/>
  <c r="AN31" i="1"/>
  <c r="AN32" i="1"/>
  <c r="AN33" i="1"/>
  <c r="AN34" i="1"/>
  <c r="AN35" i="1"/>
  <c r="AN36" i="1"/>
  <c r="AN37" i="1"/>
  <c r="AN38" i="1"/>
  <c r="AN39" i="1"/>
  <c r="AN40" i="1"/>
  <c r="AN41" i="1"/>
  <c r="AN42" i="1"/>
  <c r="AN43" i="1"/>
  <c r="AN44" i="1"/>
  <c r="AN45" i="1"/>
  <c r="AN46" i="1"/>
  <c r="AN47" i="1"/>
  <c r="AN48" i="1"/>
  <c r="AN49" i="1"/>
  <c r="AN50" i="1"/>
  <c r="AN51" i="1"/>
  <c r="AN52" i="1"/>
  <c r="AN53" i="1"/>
  <c r="AN54" i="1"/>
  <c r="AN55" i="1"/>
  <c r="AN56" i="1"/>
  <c r="AN57" i="1"/>
  <c r="AN58" i="1"/>
  <c r="AN59" i="1"/>
  <c r="AN60" i="1"/>
  <c r="AN61" i="1"/>
  <c r="AN62" i="1"/>
  <c r="AN63" i="1"/>
  <c r="AN64" i="1"/>
  <c r="AN65" i="1"/>
  <c r="AN66" i="1"/>
  <c r="AN67" i="1"/>
  <c r="AN68" i="1"/>
  <c r="AN69" i="1"/>
  <c r="AN70" i="1"/>
  <c r="AN71" i="1"/>
  <c r="AN72" i="1"/>
  <c r="AN73" i="1"/>
  <c r="AN74" i="1"/>
  <c r="AN75" i="1"/>
  <c r="AN76" i="1"/>
  <c r="AN77" i="1"/>
  <c r="AN78" i="1"/>
  <c r="AN79" i="1"/>
  <c r="AN80" i="1"/>
  <c r="AN81" i="1"/>
  <c r="AN82" i="1"/>
  <c r="AN83" i="1"/>
  <c r="AN84" i="1"/>
  <c r="AN85" i="1"/>
  <c r="AN86" i="1"/>
  <c r="AN87" i="1"/>
  <c r="AN88" i="1"/>
  <c r="AN89" i="1"/>
  <c r="AN90" i="1"/>
  <c r="AN91" i="1"/>
  <c r="AN92" i="1"/>
  <c r="AN93" i="1"/>
  <c r="AN94" i="1"/>
  <c r="AN95" i="1"/>
  <c r="AN96" i="1"/>
  <c r="AN97" i="1"/>
  <c r="AN98" i="1"/>
  <c r="AN99" i="1"/>
  <c r="AN100" i="1"/>
  <c r="AN101" i="1"/>
  <c r="AN102" i="1"/>
  <c r="AN103" i="1"/>
  <c r="AN104" i="1"/>
  <c r="AN105" i="1"/>
  <c r="AN106" i="1"/>
  <c r="AN107" i="1"/>
  <c r="AN108" i="1"/>
  <c r="AN109" i="1"/>
  <c r="AN110" i="1"/>
  <c r="AN111" i="1"/>
  <c r="AN112" i="1"/>
  <c r="AN113" i="1"/>
  <c r="AN114" i="1"/>
  <c r="AN115" i="1"/>
  <c r="AN116" i="1"/>
  <c r="AN117" i="1"/>
  <c r="AN118" i="1"/>
  <c r="AN119" i="1"/>
  <c r="AN120" i="1"/>
  <c r="AN121" i="1"/>
  <c r="AN122" i="1"/>
  <c r="AN123" i="1"/>
  <c r="AN124" i="1"/>
  <c r="AN125" i="1"/>
  <c r="AN126" i="1"/>
  <c r="AN127" i="1"/>
  <c r="AN128"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0" i="1"/>
  <c r="AN161" i="1"/>
  <c r="AN162" i="1"/>
  <c r="AN163" i="1"/>
  <c r="AN164" i="1"/>
  <c r="AN165" i="1"/>
  <c r="AN166" i="1"/>
  <c r="AN167" i="1"/>
  <c r="AN168" i="1"/>
  <c r="AN169" i="1"/>
  <c r="AN170" i="1"/>
  <c r="AN171" i="1"/>
  <c r="AN172" i="1"/>
  <c r="AN173" i="1"/>
  <c r="AN174" i="1"/>
  <c r="AN175" i="1"/>
  <c r="AN176" i="1"/>
  <c r="AN177" i="1"/>
  <c r="AN178" i="1"/>
  <c r="AN179" i="1"/>
  <c r="AN180" i="1"/>
  <c r="AN181" i="1"/>
  <c r="AN182" i="1"/>
  <c r="AN183" i="1"/>
  <c r="AN184" i="1"/>
  <c r="AN185" i="1"/>
  <c r="AN186" i="1"/>
  <c r="AN187" i="1"/>
  <c r="AN188" i="1"/>
  <c r="AN189" i="1"/>
  <c r="AN190" i="1"/>
  <c r="AN191" i="1"/>
  <c r="AN192" i="1"/>
  <c r="AN193" i="1"/>
  <c r="AN194" i="1"/>
  <c r="AN195" i="1"/>
  <c r="AN196" i="1"/>
  <c r="AN197" i="1"/>
  <c r="AN198" i="1"/>
  <c r="AN199" i="1"/>
  <c r="AN200" i="1"/>
  <c r="AN201" i="1"/>
  <c r="AN202" i="1"/>
  <c r="AN203" i="1"/>
  <c r="AN204" i="1"/>
  <c r="AN205" i="1"/>
  <c r="AN206"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234" i="1"/>
  <c r="AN235" i="1"/>
  <c r="AN236" i="1"/>
  <c r="AN237" i="1"/>
  <c r="AN238" i="1"/>
  <c r="AN239" i="1"/>
  <c r="AN240" i="1"/>
  <c r="AN241" i="1"/>
  <c r="AN242" i="1"/>
  <c r="AN243" i="1"/>
  <c r="AN244" i="1"/>
  <c r="AN245" i="1"/>
  <c r="AN246" i="1"/>
  <c r="AN247" i="1"/>
  <c r="AN248" i="1"/>
  <c r="AN249" i="1"/>
  <c r="AN250" i="1"/>
  <c r="AN251" i="1"/>
  <c r="AN252" i="1"/>
  <c r="AN253" i="1"/>
  <c r="AN254" i="1"/>
  <c r="AN255" i="1"/>
  <c r="AN256" i="1"/>
  <c r="AN257" i="1"/>
  <c r="AN258" i="1"/>
  <c r="AN259" i="1"/>
  <c r="AN260" i="1"/>
  <c r="AN261" i="1"/>
  <c r="AN262" i="1"/>
  <c r="AN263" i="1"/>
  <c r="AN264" i="1"/>
  <c r="AN265" i="1"/>
  <c r="AN266" i="1"/>
  <c r="AN267" i="1"/>
  <c r="AN268" i="1"/>
  <c r="AN269" i="1"/>
  <c r="AN270" i="1"/>
  <c r="AN271" i="1"/>
  <c r="AN272" i="1"/>
  <c r="AN273" i="1"/>
  <c r="AN274" i="1"/>
  <c r="AN275" i="1"/>
  <c r="AN276" i="1"/>
  <c r="AN277" i="1"/>
  <c r="AN278" i="1"/>
  <c r="AN279" i="1"/>
  <c r="AN280" i="1"/>
  <c r="AN281" i="1"/>
  <c r="AN282" i="1"/>
  <c r="AN283" i="1"/>
  <c r="AN284" i="1"/>
  <c r="AN285" i="1"/>
  <c r="AN286" i="1"/>
  <c r="AN287" i="1"/>
  <c r="AN288" i="1"/>
  <c r="AN289" i="1"/>
  <c r="AN290" i="1"/>
  <c r="AN291" i="1"/>
  <c r="AN292" i="1"/>
  <c r="AN293" i="1"/>
  <c r="AN294" i="1"/>
  <c r="AN295" i="1"/>
  <c r="AN296" i="1"/>
  <c r="AN297" i="1"/>
  <c r="AN298" i="1"/>
  <c r="AN299" i="1"/>
  <c r="AN300" i="1"/>
  <c r="AN301" i="1"/>
  <c r="AN302" i="1"/>
  <c r="AN303" i="1"/>
  <c r="AN304" i="1"/>
  <c r="AN305" i="1"/>
  <c r="AN306" i="1"/>
  <c r="AN307" i="1"/>
  <c r="AN308" i="1"/>
  <c r="AN309" i="1"/>
  <c r="AN310" i="1"/>
  <c r="AN311" i="1"/>
  <c r="AN312" i="1"/>
  <c r="AN313" i="1"/>
  <c r="AN314" i="1"/>
  <c r="AN315" i="1"/>
  <c r="AN316" i="1"/>
  <c r="AN317" i="1"/>
  <c r="AN318" i="1"/>
  <c r="AN319" i="1"/>
  <c r="AN320" i="1"/>
  <c r="AN321" i="1"/>
  <c r="AN322" i="1"/>
  <c r="AN323" i="1"/>
  <c r="AN324" i="1"/>
  <c r="AN325" i="1"/>
  <c r="AN326" i="1"/>
  <c r="AN327" i="1"/>
  <c r="AN328" i="1"/>
  <c r="AN329" i="1"/>
  <c r="AN330" i="1"/>
  <c r="AN331" i="1"/>
  <c r="AN332" i="1"/>
  <c r="AN333" i="1"/>
  <c r="AN334" i="1"/>
  <c r="AN335" i="1"/>
  <c r="AN336" i="1"/>
  <c r="AN337" i="1"/>
  <c r="AN338" i="1"/>
  <c r="AN339" i="1"/>
  <c r="AN340" i="1"/>
  <c r="AN341" i="1"/>
  <c r="AN342" i="1"/>
  <c r="AN343" i="1"/>
  <c r="AN344" i="1"/>
  <c r="AN345" i="1"/>
  <c r="AN346" i="1"/>
  <c r="AN347" i="1"/>
  <c r="AN348" i="1"/>
  <c r="AN349" i="1"/>
  <c r="AN350" i="1"/>
  <c r="AN351" i="1"/>
  <c r="AN352" i="1"/>
  <c r="AN353" i="1"/>
  <c r="AN354" i="1"/>
  <c r="AN355" i="1"/>
  <c r="AN356" i="1"/>
  <c r="AN357" i="1"/>
  <c r="AN358" i="1"/>
  <c r="AN359" i="1"/>
  <c r="AN360" i="1"/>
  <c r="AN361" i="1"/>
  <c r="AN362" i="1"/>
  <c r="AN363" i="1"/>
  <c r="AN364" i="1"/>
  <c r="AN365" i="1"/>
  <c r="AN366" i="1"/>
  <c r="AN367" i="1"/>
  <c r="AN368" i="1"/>
  <c r="AN369" i="1"/>
  <c r="AN370" i="1"/>
  <c r="AN371" i="1"/>
  <c r="AN372" i="1"/>
  <c r="AN373" i="1"/>
  <c r="AN374" i="1"/>
  <c r="AN375" i="1"/>
  <c r="AN376" i="1"/>
  <c r="AN377" i="1"/>
  <c r="AN378" i="1"/>
  <c r="AN379" i="1"/>
  <c r="AN380" i="1"/>
  <c r="AN381" i="1"/>
  <c r="AN382" i="1"/>
  <c r="AN383" i="1"/>
  <c r="AN384" i="1"/>
  <c r="AN385" i="1"/>
  <c r="AN386" i="1"/>
  <c r="AN387" i="1"/>
  <c r="AN388" i="1"/>
  <c r="AN389" i="1"/>
  <c r="AN390" i="1"/>
  <c r="AN391" i="1"/>
  <c r="AN392" i="1"/>
  <c r="AN393" i="1"/>
  <c r="AN394" i="1"/>
  <c r="AN395" i="1"/>
  <c r="AN396" i="1"/>
  <c r="AN397" i="1"/>
  <c r="AN398" i="1"/>
  <c r="AN399" i="1"/>
  <c r="AN400" i="1"/>
  <c r="AN401" i="1"/>
  <c r="AN402" i="1"/>
  <c r="AN403" i="1"/>
  <c r="AN404" i="1"/>
  <c r="AN405" i="1"/>
  <c r="AN406" i="1"/>
  <c r="AN407" i="1"/>
  <c r="AN408" i="1"/>
  <c r="AN409" i="1"/>
  <c r="AN410" i="1"/>
  <c r="AN411" i="1"/>
  <c r="AN412" i="1"/>
  <c r="AN413" i="1"/>
  <c r="AN414" i="1"/>
  <c r="AN415" i="1"/>
  <c r="AN416" i="1"/>
  <c r="AN417" i="1"/>
  <c r="AN418" i="1"/>
  <c r="AN419" i="1"/>
  <c r="AN420" i="1"/>
  <c r="AN421" i="1"/>
  <c r="AN422" i="1"/>
  <c r="AN423" i="1"/>
  <c r="AN424" i="1"/>
  <c r="AN425" i="1"/>
  <c r="AN426" i="1"/>
  <c r="AN427" i="1"/>
  <c r="AN428" i="1"/>
  <c r="AN429" i="1"/>
  <c r="AN430" i="1"/>
  <c r="AN431" i="1"/>
  <c r="AN432" i="1"/>
  <c r="AN433" i="1"/>
  <c r="AN434" i="1"/>
  <c r="AN435" i="1"/>
  <c r="AN436" i="1"/>
  <c r="AN437" i="1"/>
  <c r="AN438" i="1"/>
  <c r="AN439" i="1"/>
  <c r="AN440" i="1"/>
  <c r="AN441" i="1"/>
  <c r="AN442" i="1"/>
  <c r="AN443" i="1"/>
  <c r="AN444" i="1"/>
  <c r="AN445" i="1"/>
  <c r="AN446" i="1"/>
  <c r="AN447" i="1"/>
  <c r="AN448" i="1"/>
  <c r="AN449" i="1"/>
  <c r="AN450" i="1"/>
  <c r="AN451" i="1"/>
  <c r="AN452" i="1"/>
  <c r="AN453" i="1"/>
  <c r="AN454" i="1"/>
  <c r="AN455" i="1"/>
  <c r="AN456" i="1"/>
  <c r="AN457" i="1"/>
  <c r="AN458" i="1"/>
  <c r="AN459" i="1"/>
  <c r="AN460" i="1"/>
  <c r="AN461" i="1"/>
  <c r="AN462" i="1"/>
  <c r="AN463" i="1"/>
  <c r="AN464" i="1"/>
  <c r="AN465" i="1"/>
  <c r="AN466" i="1"/>
  <c r="AN467" i="1"/>
  <c r="AN468" i="1"/>
  <c r="AN469" i="1"/>
  <c r="AN470" i="1"/>
  <c r="AN471" i="1"/>
  <c r="AN472" i="1"/>
  <c r="AN473" i="1"/>
  <c r="AN474" i="1"/>
  <c r="AN475" i="1"/>
  <c r="AN476" i="1"/>
  <c r="AN477" i="1"/>
  <c r="AN478" i="1"/>
  <c r="AN479" i="1"/>
  <c r="AN480" i="1"/>
  <c r="AN481" i="1"/>
  <c r="AN482" i="1"/>
  <c r="AN483" i="1"/>
  <c r="AN484" i="1"/>
  <c r="AN485" i="1"/>
  <c r="AN486" i="1"/>
  <c r="AN487" i="1"/>
  <c r="AN488" i="1"/>
  <c r="AN489" i="1"/>
  <c r="AN490" i="1"/>
  <c r="AN491" i="1"/>
  <c r="AN492" i="1"/>
  <c r="AN493" i="1"/>
  <c r="AN494" i="1"/>
  <c r="AN495" i="1"/>
  <c r="AN496" i="1"/>
  <c r="AN497" i="1"/>
  <c r="AN498" i="1"/>
  <c r="AN499" i="1"/>
  <c r="AN500" i="1"/>
  <c r="AN501" i="1"/>
  <c r="AN502" i="1"/>
  <c r="AN503" i="1"/>
  <c r="AN504" i="1"/>
  <c r="AN505" i="1"/>
  <c r="AN506" i="1"/>
  <c r="AN507" i="1"/>
  <c r="AN508" i="1"/>
  <c r="AN509" i="1"/>
  <c r="AN510" i="1"/>
  <c r="AN511" i="1"/>
  <c r="AN512" i="1"/>
  <c r="AN513" i="1"/>
  <c r="AN514" i="1"/>
  <c r="AN515" i="1"/>
  <c r="AN516" i="1"/>
  <c r="AN517" i="1"/>
  <c r="AN518" i="1"/>
  <c r="AN519" i="1"/>
  <c r="AN520" i="1"/>
  <c r="AN521" i="1"/>
  <c r="AN522" i="1"/>
  <c r="AN523" i="1"/>
  <c r="AN524" i="1"/>
  <c r="AN525" i="1"/>
  <c r="AN526" i="1"/>
  <c r="AN527" i="1"/>
  <c r="AN528" i="1"/>
  <c r="AN529" i="1"/>
  <c r="AN530" i="1"/>
  <c r="AN531" i="1"/>
  <c r="AN532" i="1"/>
  <c r="AN533" i="1"/>
  <c r="AN534" i="1"/>
  <c r="AN535" i="1"/>
  <c r="AN536" i="1"/>
  <c r="AN537" i="1"/>
  <c r="AN538" i="1"/>
  <c r="AN539" i="1"/>
  <c r="AN540" i="1"/>
  <c r="AN541" i="1"/>
  <c r="AN542" i="1"/>
  <c r="AN543" i="1"/>
  <c r="AN544" i="1"/>
  <c r="AN545" i="1"/>
  <c r="AN546" i="1"/>
  <c r="AN547" i="1"/>
  <c r="AN548" i="1"/>
  <c r="AN549" i="1"/>
  <c r="AN550" i="1"/>
  <c r="AN551" i="1"/>
  <c r="AN552" i="1"/>
  <c r="AN553" i="1"/>
  <c r="AN554" i="1"/>
  <c r="AN555" i="1"/>
  <c r="AN556" i="1"/>
  <c r="AN557" i="1"/>
  <c r="AN558" i="1"/>
  <c r="AN559" i="1"/>
  <c r="AN560" i="1"/>
  <c r="AN561" i="1"/>
  <c r="AN562" i="1"/>
  <c r="AN563" i="1"/>
  <c r="AN564" i="1"/>
  <c r="AN565" i="1"/>
  <c r="AN566" i="1"/>
  <c r="AN567" i="1"/>
  <c r="AN568" i="1"/>
  <c r="AN569" i="1"/>
  <c r="AN570" i="1"/>
  <c r="AN571" i="1"/>
  <c r="AN572" i="1"/>
  <c r="AN573" i="1"/>
  <c r="AN574" i="1"/>
  <c r="AN575" i="1"/>
  <c r="AN576" i="1"/>
  <c r="AN577" i="1"/>
  <c r="AN578" i="1"/>
  <c r="AN579" i="1"/>
  <c r="AN580" i="1"/>
  <c r="AN581" i="1"/>
  <c r="AN582" i="1"/>
  <c r="AN583" i="1"/>
  <c r="AN584" i="1"/>
  <c r="AN585" i="1"/>
  <c r="AN586" i="1"/>
  <c r="AN587" i="1"/>
  <c r="AN588" i="1"/>
  <c r="AN589" i="1"/>
  <c r="AN590" i="1"/>
  <c r="AN591" i="1"/>
  <c r="AN592" i="1"/>
  <c r="AN593" i="1"/>
  <c r="AN594" i="1"/>
  <c r="AN595" i="1"/>
  <c r="AN596" i="1"/>
  <c r="AN597" i="1"/>
  <c r="AN598" i="1"/>
  <c r="AN599" i="1"/>
  <c r="AN600" i="1"/>
  <c r="AN601" i="1"/>
  <c r="AN602" i="1"/>
  <c r="AN603" i="1"/>
  <c r="AN604" i="1"/>
  <c r="AN605" i="1"/>
  <c r="AN606" i="1"/>
  <c r="AN607" i="1"/>
  <c r="AN608" i="1"/>
  <c r="AN609" i="1"/>
  <c r="AN610" i="1"/>
  <c r="AN611" i="1"/>
  <c r="AN612" i="1"/>
  <c r="AN613" i="1"/>
  <c r="AN614" i="1"/>
  <c r="AN615" i="1"/>
  <c r="AN616" i="1"/>
  <c r="AN617" i="1"/>
  <c r="AN618" i="1"/>
  <c r="AN619" i="1"/>
  <c r="AN620" i="1"/>
  <c r="AN621" i="1"/>
  <c r="AN622" i="1"/>
  <c r="AN623" i="1"/>
  <c r="AN624" i="1"/>
  <c r="AN625" i="1"/>
  <c r="AN626" i="1"/>
  <c r="AN627" i="1"/>
  <c r="AN628" i="1"/>
  <c r="AN629" i="1"/>
  <c r="AN630" i="1"/>
  <c r="AN631" i="1"/>
  <c r="AN632" i="1"/>
  <c r="AN633" i="1"/>
  <c r="AN634" i="1"/>
  <c r="AN635" i="1"/>
  <c r="AN636" i="1"/>
  <c r="AN637" i="1"/>
  <c r="AN638" i="1"/>
  <c r="AN639" i="1"/>
  <c r="AN640" i="1"/>
  <c r="AN641" i="1"/>
  <c r="AN642" i="1"/>
  <c r="AN643" i="1"/>
  <c r="AN644" i="1"/>
  <c r="AN645" i="1"/>
  <c r="AN646" i="1"/>
  <c r="AN647" i="1"/>
  <c r="AN648" i="1"/>
  <c r="AN649" i="1"/>
  <c r="AN650" i="1"/>
  <c r="AN651" i="1"/>
  <c r="AN652" i="1"/>
  <c r="AN653" i="1"/>
  <c r="AN654" i="1"/>
  <c r="AN655" i="1"/>
  <c r="AN656" i="1"/>
  <c r="AN657" i="1"/>
  <c r="AN658" i="1"/>
  <c r="AN659" i="1"/>
  <c r="AN660" i="1"/>
  <c r="AN661" i="1"/>
  <c r="AN662" i="1"/>
  <c r="AN663" i="1"/>
  <c r="AN664" i="1"/>
  <c r="AN665" i="1"/>
  <c r="AN666" i="1"/>
  <c r="AN667" i="1"/>
  <c r="AN668" i="1"/>
  <c r="AN669" i="1"/>
  <c r="AN670" i="1"/>
  <c r="AN671" i="1"/>
  <c r="AN672" i="1"/>
  <c r="AN673" i="1"/>
  <c r="AN674" i="1"/>
  <c r="AN675" i="1"/>
  <c r="AN676" i="1"/>
  <c r="AN677" i="1"/>
  <c r="AN678" i="1"/>
  <c r="AN679" i="1"/>
  <c r="AN680" i="1"/>
  <c r="AN681" i="1"/>
  <c r="AN682" i="1"/>
  <c r="AN683" i="1"/>
  <c r="AN684" i="1"/>
  <c r="AN685" i="1"/>
  <c r="AN686" i="1"/>
  <c r="AN687" i="1"/>
  <c r="AN688" i="1"/>
  <c r="AN689" i="1"/>
  <c r="AN690" i="1"/>
  <c r="AN691" i="1"/>
  <c r="AN692" i="1"/>
  <c r="AN693" i="1"/>
  <c r="AN694" i="1"/>
  <c r="AN695" i="1"/>
  <c r="AN696" i="1"/>
  <c r="AN697" i="1"/>
  <c r="AN698" i="1"/>
  <c r="AN699" i="1"/>
  <c r="AN700" i="1"/>
  <c r="AN701" i="1"/>
  <c r="AN702" i="1"/>
  <c r="AN703" i="1"/>
  <c r="AN704" i="1"/>
  <c r="AN705" i="1"/>
  <c r="AN706" i="1"/>
  <c r="AN707" i="1"/>
  <c r="AN708" i="1"/>
  <c r="AN709" i="1"/>
  <c r="AN710" i="1"/>
  <c r="AN711" i="1"/>
  <c r="AN712" i="1"/>
  <c r="AN713" i="1"/>
  <c r="AN714" i="1"/>
  <c r="AN715" i="1"/>
  <c r="AN716" i="1"/>
  <c r="AN717" i="1"/>
  <c r="AN718" i="1"/>
  <c r="AN719" i="1"/>
  <c r="AN720" i="1"/>
  <c r="AN721" i="1"/>
  <c r="AN722" i="1"/>
  <c r="AN723" i="1"/>
  <c r="AN724" i="1"/>
  <c r="AN725" i="1"/>
  <c r="AN726" i="1"/>
  <c r="AN727" i="1"/>
  <c r="AN728" i="1"/>
  <c r="AN729" i="1"/>
  <c r="AN730" i="1"/>
  <c r="AN731" i="1"/>
  <c r="AN732" i="1"/>
  <c r="AN733" i="1"/>
  <c r="AN734" i="1"/>
  <c r="AN735" i="1"/>
  <c r="AN736" i="1"/>
  <c r="AN737" i="1"/>
  <c r="AN738" i="1"/>
  <c r="AN739" i="1"/>
  <c r="AN740" i="1"/>
  <c r="AN741" i="1"/>
  <c r="AN742" i="1"/>
  <c r="AN743" i="1"/>
  <c r="AN744" i="1"/>
  <c r="AN745" i="1"/>
  <c r="AN746" i="1"/>
  <c r="AN747" i="1"/>
  <c r="AN748" i="1"/>
  <c r="AN749" i="1"/>
  <c r="AN750" i="1"/>
  <c r="AN751" i="1"/>
  <c r="AN752" i="1"/>
  <c r="AN753" i="1"/>
  <c r="AN754" i="1"/>
  <c r="AN755" i="1"/>
  <c r="AN756" i="1"/>
  <c r="AN757" i="1"/>
  <c r="AN758" i="1"/>
  <c r="AN759" i="1"/>
  <c r="AN760" i="1"/>
  <c r="AN761" i="1"/>
  <c r="AN762" i="1"/>
  <c r="AN763" i="1"/>
  <c r="AN764" i="1"/>
  <c r="AN765" i="1"/>
  <c r="AN766" i="1"/>
  <c r="AN767" i="1"/>
  <c r="AN768" i="1"/>
  <c r="AN769" i="1"/>
  <c r="AN770" i="1"/>
  <c r="AN771" i="1"/>
  <c r="AN772" i="1"/>
  <c r="AN773" i="1"/>
  <c r="AN774" i="1"/>
  <c r="AN775" i="1"/>
  <c r="AN776" i="1"/>
  <c r="AN777" i="1"/>
  <c r="AN778" i="1"/>
  <c r="AN779" i="1"/>
  <c r="AN780" i="1"/>
  <c r="AN781" i="1"/>
  <c r="AN782" i="1"/>
  <c r="AN783" i="1"/>
  <c r="AN784" i="1"/>
  <c r="AN785" i="1"/>
  <c r="AN786" i="1"/>
  <c r="AN787" i="1"/>
  <c r="AN788" i="1"/>
  <c r="AN789" i="1"/>
  <c r="AN790" i="1"/>
  <c r="AN791" i="1"/>
  <c r="AN792" i="1"/>
  <c r="AN793" i="1"/>
  <c r="AN794" i="1"/>
  <c r="AN795" i="1"/>
  <c r="AN796" i="1"/>
  <c r="AN797" i="1"/>
  <c r="AN798" i="1"/>
  <c r="AN799" i="1"/>
  <c r="AN800" i="1"/>
  <c r="AN801" i="1"/>
  <c r="AN802" i="1"/>
  <c r="AN803" i="1"/>
  <c r="AN804" i="1"/>
  <c r="AN805" i="1"/>
  <c r="AN806" i="1"/>
  <c r="AN807" i="1"/>
  <c r="AN808" i="1"/>
  <c r="AN809" i="1"/>
  <c r="AN810" i="1"/>
  <c r="AN811" i="1"/>
  <c r="AN812" i="1"/>
  <c r="AN813" i="1"/>
  <c r="AN814" i="1"/>
  <c r="AN815" i="1"/>
  <c r="AN816" i="1"/>
  <c r="AN817" i="1"/>
  <c r="AN818" i="1"/>
  <c r="AN819" i="1"/>
  <c r="AN820" i="1"/>
  <c r="AN821" i="1"/>
  <c r="AN822" i="1"/>
  <c r="AN823" i="1"/>
  <c r="AN824" i="1"/>
  <c r="AN825" i="1"/>
  <c r="AN826" i="1"/>
  <c r="AN827" i="1"/>
  <c r="AN828" i="1"/>
  <c r="AN829" i="1"/>
  <c r="AN830" i="1"/>
  <c r="AN831" i="1"/>
  <c r="AN832" i="1"/>
  <c r="AN833" i="1"/>
  <c r="AN834" i="1"/>
  <c r="AN835" i="1"/>
  <c r="AN836" i="1"/>
  <c r="AN837" i="1"/>
  <c r="AN838" i="1"/>
  <c r="AN839" i="1"/>
  <c r="AN840" i="1"/>
  <c r="AN841" i="1"/>
  <c r="AN842" i="1"/>
  <c r="AN843" i="1"/>
  <c r="AN844" i="1"/>
  <c r="AN845" i="1"/>
  <c r="AN846" i="1"/>
  <c r="AN847" i="1"/>
  <c r="AN848" i="1"/>
  <c r="AN849" i="1"/>
  <c r="AN850" i="1"/>
  <c r="AN851" i="1"/>
  <c r="AN852" i="1"/>
  <c r="AN853" i="1"/>
  <c r="AN854" i="1"/>
  <c r="AN855" i="1"/>
  <c r="AN856" i="1"/>
  <c r="AN857" i="1"/>
  <c r="AN858" i="1"/>
  <c r="AN859" i="1"/>
  <c r="AN860" i="1"/>
  <c r="AN861" i="1"/>
  <c r="AN862" i="1"/>
  <c r="AN863" i="1"/>
  <c r="AN864" i="1"/>
  <c r="AN865" i="1"/>
  <c r="AN866" i="1"/>
  <c r="AN867" i="1"/>
  <c r="AN868" i="1"/>
  <c r="AN869" i="1"/>
  <c r="AN870" i="1"/>
  <c r="AN871" i="1"/>
  <c r="AN872" i="1"/>
  <c r="AN873" i="1"/>
  <c r="AN874" i="1"/>
  <c r="AN875" i="1"/>
  <c r="AN876" i="1"/>
  <c r="AN877" i="1"/>
  <c r="AN878" i="1"/>
  <c r="AN879" i="1"/>
  <c r="AN880" i="1"/>
  <c r="AN881" i="1"/>
  <c r="AN882" i="1"/>
  <c r="AN883" i="1"/>
  <c r="AN884" i="1"/>
  <c r="AN885" i="1"/>
  <c r="AN886" i="1"/>
  <c r="AN887" i="1"/>
  <c r="AN888" i="1"/>
  <c r="AN889" i="1"/>
  <c r="AN890" i="1"/>
  <c r="AN891" i="1"/>
  <c r="AN892" i="1"/>
  <c r="AN893" i="1"/>
  <c r="AN894" i="1"/>
  <c r="AN895" i="1"/>
  <c r="AN896" i="1"/>
  <c r="AN897" i="1"/>
  <c r="AN898" i="1"/>
  <c r="AN899" i="1"/>
  <c r="AN900" i="1"/>
  <c r="AN901" i="1"/>
  <c r="AN902" i="1"/>
  <c r="AN903" i="1"/>
  <c r="AN904" i="1"/>
  <c r="AN905" i="1"/>
  <c r="AN906" i="1"/>
  <c r="AN907" i="1"/>
  <c r="AN908" i="1"/>
  <c r="AN909" i="1"/>
  <c r="AN910" i="1"/>
  <c r="AN911" i="1"/>
  <c r="AN912" i="1"/>
  <c r="AN913" i="1"/>
  <c r="AN914" i="1"/>
  <c r="AN915" i="1"/>
  <c r="AN916" i="1"/>
  <c r="AN917" i="1"/>
  <c r="AN918" i="1"/>
  <c r="AN919" i="1"/>
  <c r="AN920" i="1"/>
  <c r="AN921" i="1"/>
  <c r="AN922" i="1"/>
  <c r="AN923" i="1"/>
  <c r="AN924" i="1"/>
  <c r="AN925" i="1"/>
  <c r="AN926" i="1"/>
  <c r="AN927" i="1"/>
  <c r="AN928" i="1"/>
  <c r="AN929" i="1"/>
  <c r="AN930" i="1"/>
  <c r="AN931" i="1"/>
  <c r="AN932" i="1"/>
  <c r="AN933" i="1"/>
  <c r="AN934" i="1"/>
  <c r="AN935" i="1"/>
  <c r="AN936" i="1"/>
  <c r="AN937" i="1"/>
  <c r="AN938" i="1"/>
  <c r="AN939" i="1"/>
  <c r="AN940" i="1"/>
  <c r="AN941" i="1"/>
  <c r="AN942" i="1"/>
  <c r="AN943" i="1"/>
  <c r="AN944" i="1"/>
  <c r="AN945" i="1"/>
  <c r="AN946" i="1"/>
  <c r="AN947" i="1"/>
  <c r="AN948" i="1"/>
  <c r="AN949" i="1"/>
  <c r="AN950" i="1"/>
  <c r="AN951" i="1"/>
  <c r="AN952" i="1"/>
  <c r="AN953" i="1"/>
  <c r="AN954" i="1"/>
  <c r="AN955" i="1"/>
  <c r="AN956" i="1"/>
  <c r="AN957" i="1"/>
  <c r="AN958" i="1"/>
  <c r="AN959" i="1"/>
  <c r="AN960" i="1"/>
  <c r="AN961" i="1"/>
  <c r="AN962" i="1"/>
  <c r="AN963" i="1"/>
  <c r="AN964" i="1"/>
  <c r="AN965" i="1"/>
  <c r="AN966" i="1"/>
  <c r="AN967" i="1"/>
  <c r="AN968" i="1"/>
  <c r="AN969" i="1"/>
  <c r="AN970" i="1"/>
  <c r="AN971" i="1"/>
  <c r="AN972" i="1"/>
  <c r="AN973" i="1"/>
  <c r="AN974" i="1"/>
  <c r="AN975" i="1"/>
  <c r="AN976" i="1"/>
  <c r="AN977" i="1"/>
  <c r="AN978" i="1"/>
  <c r="AN979" i="1"/>
  <c r="AN980" i="1"/>
  <c r="AN981" i="1"/>
  <c r="AN982" i="1"/>
  <c r="AN983" i="1"/>
  <c r="AN984" i="1"/>
  <c r="AN985" i="1"/>
  <c r="AN986" i="1"/>
  <c r="AN987" i="1"/>
  <c r="AN988" i="1"/>
  <c r="AN989" i="1"/>
  <c r="AN990" i="1"/>
  <c r="AN991" i="1"/>
  <c r="AN992" i="1"/>
  <c r="AN993" i="1"/>
  <c r="AN994" i="1"/>
  <c r="AN995" i="1"/>
  <c r="AN996" i="1"/>
  <c r="AN997" i="1"/>
  <c r="AN998" i="1"/>
  <c r="AN999" i="1"/>
  <c r="AN1000" i="1"/>
  <c r="AN1001" i="1"/>
  <c r="AN1002" i="1"/>
  <c r="AN1003" i="1"/>
  <c r="AN1004" i="1"/>
  <c r="AN1005" i="1"/>
  <c r="AN1006" i="1"/>
  <c r="AN1007" i="1"/>
  <c r="AN1008" i="1"/>
  <c r="AN1009" i="1"/>
  <c r="AN1010" i="1"/>
  <c r="AN1011" i="1"/>
  <c r="AN1012" i="1"/>
  <c r="AN1013" i="1"/>
  <c r="AN1014" i="1"/>
  <c r="AN1015" i="1"/>
  <c r="AN1016" i="1"/>
  <c r="AN1017" i="1"/>
  <c r="AN1018" i="1"/>
  <c r="AN1019" i="1"/>
  <c r="AN1020" i="1"/>
  <c r="AN1021" i="1"/>
  <c r="AN1022" i="1"/>
  <c r="AN1023" i="1"/>
  <c r="AN1024" i="1"/>
  <c r="AN1025" i="1"/>
  <c r="AN1026" i="1"/>
  <c r="AN1027" i="1"/>
  <c r="AN1028" i="1"/>
  <c r="AN1029" i="1"/>
  <c r="AN1030" i="1"/>
  <c r="AN1031" i="1"/>
  <c r="AN1032" i="1"/>
  <c r="AN1033" i="1"/>
  <c r="AN1034" i="1"/>
  <c r="AN1035" i="1"/>
  <c r="AN1036" i="1"/>
  <c r="AN1037" i="1"/>
  <c r="AN1038" i="1"/>
  <c r="AN1039" i="1"/>
  <c r="AN1040" i="1"/>
  <c r="AN1041" i="1"/>
  <c r="AN1042" i="1"/>
  <c r="AN1043" i="1"/>
  <c r="AN1044" i="1"/>
  <c r="AN1045" i="1"/>
  <c r="AN1046" i="1"/>
  <c r="AN1047" i="1"/>
  <c r="AN1048" i="1"/>
  <c r="AN1049" i="1"/>
  <c r="AN1050" i="1"/>
  <c r="AN1051" i="1"/>
  <c r="AN1052" i="1"/>
  <c r="AN1053" i="1"/>
  <c r="AN1054" i="1"/>
  <c r="AN1055" i="1"/>
  <c r="AN1056" i="1"/>
  <c r="AN1057" i="1"/>
  <c r="AN1058" i="1"/>
  <c r="AN1059" i="1"/>
  <c r="AN1060" i="1"/>
  <c r="AN1061" i="1"/>
  <c r="AN1062" i="1"/>
  <c r="AN1063" i="1"/>
  <c r="AN1064" i="1"/>
  <c r="AN1065" i="1"/>
  <c r="AN1066" i="1"/>
  <c r="AN1067" i="1"/>
  <c r="AN1068" i="1"/>
  <c r="AN1069" i="1"/>
  <c r="AN1070" i="1"/>
  <c r="AN1071" i="1"/>
  <c r="AN1072" i="1"/>
  <c r="AN1073" i="1"/>
  <c r="AN1074" i="1"/>
  <c r="AN1075" i="1"/>
  <c r="AN1076" i="1"/>
  <c r="AN1077" i="1"/>
  <c r="AN1078" i="1"/>
  <c r="AN1079" i="1"/>
  <c r="AN1080" i="1"/>
  <c r="AN1081" i="1"/>
  <c r="AN1082" i="1"/>
  <c r="AN1083" i="1"/>
  <c r="AN1084" i="1"/>
  <c r="AN1085" i="1"/>
  <c r="AN1086" i="1"/>
  <c r="AN1087" i="1"/>
  <c r="AN1088" i="1"/>
  <c r="AN1089" i="1"/>
  <c r="AN1090" i="1"/>
  <c r="AN1091" i="1"/>
  <c r="AN1092" i="1"/>
  <c r="AN1093" i="1"/>
  <c r="AN1094" i="1"/>
  <c r="AN1095" i="1"/>
  <c r="AN1096" i="1"/>
  <c r="AN1097" i="1"/>
  <c r="AN1098" i="1"/>
  <c r="AN1099" i="1"/>
  <c r="AN1100" i="1"/>
  <c r="AN1101" i="1"/>
  <c r="AN1102" i="1"/>
  <c r="AN1103" i="1"/>
  <c r="AN1104" i="1"/>
  <c r="AN1105" i="1"/>
  <c r="AN1106" i="1"/>
  <c r="AN1107" i="1"/>
  <c r="AN1108" i="1"/>
  <c r="AN1109" i="1"/>
  <c r="AN1110" i="1"/>
  <c r="AN1111" i="1"/>
  <c r="AN1112" i="1"/>
  <c r="AN1113" i="1"/>
  <c r="AN1114" i="1"/>
  <c r="AN1115" i="1"/>
  <c r="AN1116" i="1"/>
  <c r="AN1117" i="1"/>
  <c r="AN1118" i="1"/>
  <c r="AN1119" i="1"/>
  <c r="AN1120" i="1"/>
  <c r="AN1121" i="1"/>
  <c r="AN1122" i="1"/>
  <c r="AN1123" i="1"/>
  <c r="AN1124" i="1"/>
  <c r="AN1125" i="1"/>
  <c r="AN1126" i="1"/>
  <c r="AN1127" i="1"/>
  <c r="AN1128" i="1"/>
  <c r="AN1129" i="1"/>
  <c r="AN1130" i="1"/>
  <c r="AN1131" i="1"/>
  <c r="AN1132" i="1"/>
  <c r="AN1133" i="1"/>
  <c r="AN1134" i="1"/>
  <c r="AN1135" i="1"/>
  <c r="AN1136" i="1"/>
  <c r="AN1137" i="1"/>
  <c r="AN1138" i="1"/>
  <c r="AN1139" i="1"/>
  <c r="AN1140" i="1"/>
  <c r="AN1141" i="1"/>
  <c r="AN1142" i="1"/>
  <c r="AN1143" i="1"/>
  <c r="AN1144" i="1"/>
  <c r="AN1145" i="1"/>
  <c r="AN1146" i="1"/>
  <c r="AN1147" i="1"/>
  <c r="AN1148" i="1"/>
  <c r="AN1149" i="1"/>
  <c r="AN1150" i="1"/>
  <c r="AN1151" i="1"/>
  <c r="AN1152" i="1"/>
  <c r="AN1153" i="1"/>
  <c r="AN1154" i="1"/>
  <c r="AN1155" i="1"/>
  <c r="AN1156" i="1"/>
  <c r="AN1157" i="1"/>
  <c r="AN1158" i="1"/>
  <c r="AN1159" i="1"/>
  <c r="AN1160" i="1"/>
  <c r="AN1161" i="1"/>
  <c r="AN1162" i="1"/>
  <c r="AN1163" i="1"/>
  <c r="AN1164" i="1"/>
  <c r="AN1165" i="1"/>
  <c r="AN1166" i="1"/>
  <c r="AN1167" i="1"/>
  <c r="AN1168" i="1"/>
  <c r="AN1169" i="1"/>
  <c r="AN1170" i="1"/>
  <c r="AN1171" i="1"/>
  <c r="AN1172" i="1"/>
  <c r="AN1173" i="1"/>
  <c r="AN1174" i="1"/>
  <c r="AN1175" i="1"/>
  <c r="AN1176" i="1"/>
  <c r="AN1177" i="1"/>
  <c r="AN1178" i="1"/>
  <c r="AN1179" i="1"/>
  <c r="AN1180" i="1"/>
  <c r="AN1181" i="1"/>
  <c r="AN1182" i="1"/>
  <c r="AN1183" i="1"/>
  <c r="AN1184" i="1"/>
  <c r="AN1185" i="1"/>
  <c r="AN1186" i="1"/>
  <c r="AN1187" i="1"/>
  <c r="AN1188" i="1"/>
  <c r="AN1189" i="1"/>
  <c r="AN1190" i="1"/>
  <c r="AN1191" i="1"/>
  <c r="AN1192" i="1"/>
  <c r="AN1193" i="1"/>
  <c r="AN1194" i="1"/>
  <c r="AN1195" i="1"/>
  <c r="AN1196" i="1"/>
  <c r="AN1197" i="1"/>
  <c r="AN1198" i="1"/>
  <c r="AN1199" i="1"/>
  <c r="AN1200" i="1"/>
  <c r="AN1201" i="1"/>
  <c r="AN1202" i="1"/>
  <c r="AN1203" i="1"/>
  <c r="AN1204" i="1"/>
  <c r="AN1205" i="1"/>
  <c r="AN5" i="1"/>
  <c r="AL6" i="1"/>
  <c r="AL7" i="1"/>
  <c r="AL8" i="1"/>
  <c r="AL9" i="1"/>
  <c r="AL10" i="1"/>
  <c r="AL11" i="1"/>
  <c r="AL12" i="1"/>
  <c r="AL13" i="1"/>
  <c r="AL14" i="1"/>
  <c r="AL15" i="1"/>
  <c r="AL16" i="1"/>
  <c r="AL17" i="1"/>
  <c r="AL18" i="1"/>
  <c r="AL19" i="1"/>
  <c r="AL20" i="1"/>
  <c r="AL21" i="1"/>
  <c r="AL22" i="1"/>
  <c r="AL23" i="1"/>
  <c r="AL24" i="1"/>
  <c r="AL25" i="1"/>
  <c r="AL26" i="1"/>
  <c r="AL27" i="1"/>
  <c r="AL28" i="1"/>
  <c r="AL29" i="1"/>
  <c r="AL30" i="1"/>
  <c r="AL31" i="1"/>
  <c r="AL32" i="1"/>
  <c r="AL33" i="1"/>
  <c r="AL34" i="1"/>
  <c r="AL35" i="1"/>
  <c r="AL36" i="1"/>
  <c r="AL37" i="1"/>
  <c r="AL38" i="1"/>
  <c r="AL39" i="1"/>
  <c r="AL40" i="1"/>
  <c r="AL41" i="1"/>
  <c r="AL42" i="1"/>
  <c r="AL43" i="1"/>
  <c r="AL44" i="1"/>
  <c r="AL45" i="1"/>
  <c r="AL46" i="1"/>
  <c r="AL47" i="1"/>
  <c r="AL48" i="1"/>
  <c r="AL49" i="1"/>
  <c r="AL50" i="1"/>
  <c r="AL51" i="1"/>
  <c r="AL52" i="1"/>
  <c r="AL53" i="1"/>
  <c r="AL54" i="1"/>
  <c r="AL55" i="1"/>
  <c r="AL56" i="1"/>
  <c r="AL57" i="1"/>
  <c r="AL58" i="1"/>
  <c r="AL59" i="1"/>
  <c r="AL60" i="1"/>
  <c r="AL61" i="1"/>
  <c r="AL62" i="1"/>
  <c r="AL63" i="1"/>
  <c r="AL64" i="1"/>
  <c r="AL65" i="1"/>
  <c r="AL66" i="1"/>
  <c r="AL67" i="1"/>
  <c r="AL68" i="1"/>
  <c r="AL69" i="1"/>
  <c r="AL70" i="1"/>
  <c r="AL71" i="1"/>
  <c r="AL72" i="1"/>
  <c r="AL73" i="1"/>
  <c r="AL74" i="1"/>
  <c r="AL75" i="1"/>
  <c r="AL76" i="1"/>
  <c r="AL77" i="1"/>
  <c r="AL78" i="1"/>
  <c r="AL79" i="1"/>
  <c r="AL80" i="1"/>
  <c r="AL81" i="1"/>
  <c r="AL82" i="1"/>
  <c r="AL83" i="1"/>
  <c r="AL84" i="1"/>
  <c r="AL85" i="1"/>
  <c r="AL86" i="1"/>
  <c r="AL87" i="1"/>
  <c r="AL88" i="1"/>
  <c r="AL89" i="1"/>
  <c r="AL90" i="1"/>
  <c r="AL91" i="1"/>
  <c r="AL92" i="1"/>
  <c r="AL93" i="1"/>
  <c r="AL94" i="1"/>
  <c r="AL95" i="1"/>
  <c r="AL96" i="1"/>
  <c r="AL97" i="1"/>
  <c r="AL98" i="1"/>
  <c r="AL99" i="1"/>
  <c r="AL100" i="1"/>
  <c r="AL101" i="1"/>
  <c r="AL102" i="1"/>
  <c r="AL103" i="1"/>
  <c r="AL104" i="1"/>
  <c r="AL105" i="1"/>
  <c r="AL106" i="1"/>
  <c r="AL107" i="1"/>
  <c r="AL108" i="1"/>
  <c r="AL109" i="1"/>
  <c r="AL110" i="1"/>
  <c r="AL111" i="1"/>
  <c r="AL112" i="1"/>
  <c r="AL113" i="1"/>
  <c r="AL114" i="1"/>
  <c r="AL115" i="1"/>
  <c r="AL116" i="1"/>
  <c r="AL117" i="1"/>
  <c r="AL118" i="1"/>
  <c r="AL119" i="1"/>
  <c r="AL120" i="1"/>
  <c r="AL121" i="1"/>
  <c r="AL122" i="1"/>
  <c r="AL123" i="1"/>
  <c r="AL124" i="1"/>
  <c r="AL125" i="1"/>
  <c r="AL126" i="1"/>
  <c r="AL127" i="1"/>
  <c r="AL128" i="1"/>
  <c r="AL129" i="1"/>
  <c r="AL130" i="1"/>
  <c r="AL131" i="1"/>
  <c r="AL132" i="1"/>
  <c r="AL133" i="1"/>
  <c r="AL134" i="1"/>
  <c r="AL135" i="1"/>
  <c r="AL136" i="1"/>
  <c r="AL137" i="1"/>
  <c r="AL138" i="1"/>
  <c r="AL139" i="1"/>
  <c r="AL140" i="1"/>
  <c r="AL141" i="1"/>
  <c r="AL142" i="1"/>
  <c r="AL143" i="1"/>
  <c r="AL144" i="1"/>
  <c r="AL145" i="1"/>
  <c r="AL146" i="1"/>
  <c r="AL147" i="1"/>
  <c r="AL148" i="1"/>
  <c r="AL149" i="1"/>
  <c r="AL150" i="1"/>
  <c r="AL151" i="1"/>
  <c r="AL152" i="1"/>
  <c r="AL153" i="1"/>
  <c r="AL154" i="1"/>
  <c r="AL155" i="1"/>
  <c r="AL156" i="1"/>
  <c r="AL157" i="1"/>
  <c r="AL158" i="1"/>
  <c r="AL159" i="1"/>
  <c r="AL160" i="1"/>
  <c r="AL161" i="1"/>
  <c r="AL162" i="1"/>
  <c r="AL163" i="1"/>
  <c r="AL164" i="1"/>
  <c r="AL165" i="1"/>
  <c r="AL166" i="1"/>
  <c r="AL167" i="1"/>
  <c r="AL168" i="1"/>
  <c r="AL169" i="1"/>
  <c r="AL170" i="1"/>
  <c r="AL171" i="1"/>
  <c r="AL172" i="1"/>
  <c r="AL173" i="1"/>
  <c r="AL174" i="1"/>
  <c r="AL175" i="1"/>
  <c r="AL176" i="1"/>
  <c r="AL177" i="1"/>
  <c r="AL178" i="1"/>
  <c r="AL179" i="1"/>
  <c r="AL180" i="1"/>
  <c r="AL181" i="1"/>
  <c r="AL182" i="1"/>
  <c r="AL183" i="1"/>
  <c r="AL184" i="1"/>
  <c r="AL185" i="1"/>
  <c r="AL186" i="1"/>
  <c r="AL187" i="1"/>
  <c r="AL188" i="1"/>
  <c r="AL189" i="1"/>
  <c r="AL190" i="1"/>
  <c r="AL191" i="1"/>
  <c r="AL192" i="1"/>
  <c r="AL193" i="1"/>
  <c r="AL194" i="1"/>
  <c r="AL195" i="1"/>
  <c r="AL196" i="1"/>
  <c r="AL197" i="1"/>
  <c r="AL198" i="1"/>
  <c r="AL199" i="1"/>
  <c r="AL200" i="1"/>
  <c r="AL201" i="1"/>
  <c r="AL202" i="1"/>
  <c r="AL203" i="1"/>
  <c r="AL204" i="1"/>
  <c r="AL205" i="1"/>
  <c r="AL206" i="1"/>
  <c r="AL207" i="1"/>
  <c r="AL208" i="1"/>
  <c r="AL209" i="1"/>
  <c r="AL210" i="1"/>
  <c r="AL211" i="1"/>
  <c r="AL212" i="1"/>
  <c r="AL213" i="1"/>
  <c r="AL214" i="1"/>
  <c r="AL215" i="1"/>
  <c r="AL216" i="1"/>
  <c r="AL217" i="1"/>
  <c r="AL218" i="1"/>
  <c r="AL219" i="1"/>
  <c r="AL220" i="1"/>
  <c r="AL221" i="1"/>
  <c r="AL222" i="1"/>
  <c r="AL223" i="1"/>
  <c r="AL224" i="1"/>
  <c r="AL225" i="1"/>
  <c r="AL226" i="1"/>
  <c r="AL227" i="1"/>
  <c r="AL228" i="1"/>
  <c r="AL229" i="1"/>
  <c r="AL230" i="1"/>
  <c r="AL231" i="1"/>
  <c r="AL232" i="1"/>
  <c r="AL233" i="1"/>
  <c r="AL234" i="1"/>
  <c r="AL235" i="1"/>
  <c r="AL236" i="1"/>
  <c r="AL237" i="1"/>
  <c r="AL238" i="1"/>
  <c r="AL239" i="1"/>
  <c r="AL240" i="1"/>
  <c r="AL241" i="1"/>
  <c r="AL242" i="1"/>
  <c r="AL243" i="1"/>
  <c r="AL244" i="1"/>
  <c r="AL245" i="1"/>
  <c r="AL246" i="1"/>
  <c r="AL247" i="1"/>
  <c r="AL248" i="1"/>
  <c r="AL249" i="1"/>
  <c r="AL250" i="1"/>
  <c r="AL251" i="1"/>
  <c r="AL252" i="1"/>
  <c r="AL253" i="1"/>
  <c r="AL254" i="1"/>
  <c r="AL255" i="1"/>
  <c r="AL256" i="1"/>
  <c r="AL257" i="1"/>
  <c r="AL258" i="1"/>
  <c r="AL259" i="1"/>
  <c r="AL260" i="1"/>
  <c r="AL261" i="1"/>
  <c r="AL262" i="1"/>
  <c r="AL263" i="1"/>
  <c r="AL264" i="1"/>
  <c r="AL265" i="1"/>
  <c r="AL266" i="1"/>
  <c r="AL267" i="1"/>
  <c r="AL268" i="1"/>
  <c r="AL269" i="1"/>
  <c r="AL270" i="1"/>
  <c r="AL271" i="1"/>
  <c r="AL272" i="1"/>
  <c r="AL273" i="1"/>
  <c r="AL274" i="1"/>
  <c r="AL275" i="1"/>
  <c r="AL276" i="1"/>
  <c r="AL277" i="1"/>
  <c r="AL278" i="1"/>
  <c r="AL279" i="1"/>
  <c r="AL280" i="1"/>
  <c r="AL281" i="1"/>
  <c r="AL282" i="1"/>
  <c r="AL283" i="1"/>
  <c r="AL284" i="1"/>
  <c r="AL285" i="1"/>
  <c r="AL286" i="1"/>
  <c r="AL287" i="1"/>
  <c r="AL288" i="1"/>
  <c r="AL289" i="1"/>
  <c r="AL290" i="1"/>
  <c r="AL291" i="1"/>
  <c r="AL292" i="1"/>
  <c r="AL293" i="1"/>
  <c r="AL294" i="1"/>
  <c r="AL295" i="1"/>
  <c r="AL296" i="1"/>
  <c r="AL297" i="1"/>
  <c r="AL298" i="1"/>
  <c r="AL299" i="1"/>
  <c r="AL300" i="1"/>
  <c r="AL301" i="1"/>
  <c r="AL302" i="1"/>
  <c r="AL303" i="1"/>
  <c r="AL304" i="1"/>
  <c r="AL305" i="1"/>
  <c r="AL306" i="1"/>
  <c r="AL307" i="1"/>
  <c r="AL308" i="1"/>
  <c r="AL309" i="1"/>
  <c r="AL310" i="1"/>
  <c r="AL311" i="1"/>
  <c r="AL312" i="1"/>
  <c r="AL313" i="1"/>
  <c r="AL314" i="1"/>
  <c r="AL315" i="1"/>
  <c r="AL316" i="1"/>
  <c r="AL317" i="1"/>
  <c r="AL318" i="1"/>
  <c r="AL319" i="1"/>
  <c r="AL320" i="1"/>
  <c r="AL321" i="1"/>
  <c r="AL322" i="1"/>
  <c r="AL323" i="1"/>
  <c r="AL324" i="1"/>
  <c r="AL325" i="1"/>
  <c r="AL326" i="1"/>
  <c r="AL327" i="1"/>
  <c r="AL328" i="1"/>
  <c r="AL329" i="1"/>
  <c r="AL330" i="1"/>
  <c r="AL331" i="1"/>
  <c r="AL332" i="1"/>
  <c r="AL333" i="1"/>
  <c r="AL334" i="1"/>
  <c r="AL335" i="1"/>
  <c r="AL336" i="1"/>
  <c r="AL337" i="1"/>
  <c r="AL338" i="1"/>
  <c r="AL339" i="1"/>
  <c r="AL340" i="1"/>
  <c r="AL341" i="1"/>
  <c r="AL342" i="1"/>
  <c r="AL343" i="1"/>
  <c r="AL344" i="1"/>
  <c r="AL345" i="1"/>
  <c r="AL346" i="1"/>
  <c r="AL347" i="1"/>
  <c r="AL348" i="1"/>
  <c r="AL349" i="1"/>
  <c r="AL350" i="1"/>
  <c r="AL351" i="1"/>
  <c r="AL352" i="1"/>
  <c r="AL353" i="1"/>
  <c r="AL354" i="1"/>
  <c r="AL355" i="1"/>
  <c r="AL356" i="1"/>
  <c r="AL357" i="1"/>
  <c r="AL358" i="1"/>
  <c r="AL359" i="1"/>
  <c r="AL360" i="1"/>
  <c r="AL361" i="1"/>
  <c r="AL362" i="1"/>
  <c r="AL363" i="1"/>
  <c r="AL364" i="1"/>
  <c r="AL365" i="1"/>
  <c r="AL366" i="1"/>
  <c r="AL367" i="1"/>
  <c r="AL368" i="1"/>
  <c r="AL369" i="1"/>
  <c r="AL370" i="1"/>
  <c r="AL371" i="1"/>
  <c r="AL372" i="1"/>
  <c r="AL373" i="1"/>
  <c r="AL374" i="1"/>
  <c r="AL375" i="1"/>
  <c r="AL376" i="1"/>
  <c r="AL377" i="1"/>
  <c r="AL378" i="1"/>
  <c r="AL379" i="1"/>
  <c r="AL380" i="1"/>
  <c r="AL381" i="1"/>
  <c r="AL382" i="1"/>
  <c r="AL383" i="1"/>
  <c r="AL384" i="1"/>
  <c r="AL385" i="1"/>
  <c r="AL386" i="1"/>
  <c r="AL387" i="1"/>
  <c r="AL388" i="1"/>
  <c r="AL389" i="1"/>
  <c r="AL390" i="1"/>
  <c r="AL391" i="1"/>
  <c r="AL392" i="1"/>
  <c r="AL393" i="1"/>
  <c r="AL394" i="1"/>
  <c r="AL395" i="1"/>
  <c r="AL396" i="1"/>
  <c r="AL397" i="1"/>
  <c r="AL398" i="1"/>
  <c r="AL399" i="1"/>
  <c r="AL400" i="1"/>
  <c r="AL401" i="1"/>
  <c r="AL402" i="1"/>
  <c r="AL403" i="1"/>
  <c r="AL404" i="1"/>
  <c r="AL405" i="1"/>
  <c r="AL406" i="1"/>
  <c r="AL407" i="1"/>
  <c r="AL408" i="1"/>
  <c r="AL409" i="1"/>
  <c r="AL410" i="1"/>
  <c r="AL411" i="1"/>
  <c r="AL412" i="1"/>
  <c r="AL413" i="1"/>
  <c r="AL414" i="1"/>
  <c r="AL415" i="1"/>
  <c r="AL416" i="1"/>
  <c r="AL417" i="1"/>
  <c r="AL418" i="1"/>
  <c r="AL419" i="1"/>
  <c r="AL420" i="1"/>
  <c r="AL421" i="1"/>
  <c r="AL422" i="1"/>
  <c r="AL423" i="1"/>
  <c r="AL424" i="1"/>
  <c r="AL425" i="1"/>
  <c r="AL426" i="1"/>
  <c r="AL427" i="1"/>
  <c r="AL428" i="1"/>
  <c r="AL429" i="1"/>
  <c r="AL430" i="1"/>
  <c r="AL431" i="1"/>
  <c r="AL432" i="1"/>
  <c r="AL433" i="1"/>
  <c r="AL434" i="1"/>
  <c r="AL435" i="1"/>
  <c r="AL436" i="1"/>
  <c r="AL437" i="1"/>
  <c r="AL438" i="1"/>
  <c r="AL439" i="1"/>
  <c r="AL440" i="1"/>
  <c r="AL441" i="1"/>
  <c r="AL442" i="1"/>
  <c r="AL443" i="1"/>
  <c r="AL444" i="1"/>
  <c r="AL445" i="1"/>
  <c r="AL446" i="1"/>
  <c r="AL447" i="1"/>
  <c r="AL448" i="1"/>
  <c r="AL449" i="1"/>
  <c r="AL450" i="1"/>
  <c r="AL451" i="1"/>
  <c r="AL452" i="1"/>
  <c r="AL453" i="1"/>
  <c r="AL454" i="1"/>
  <c r="AL455" i="1"/>
  <c r="AL456" i="1"/>
  <c r="AL457" i="1"/>
  <c r="AL458" i="1"/>
  <c r="AL459" i="1"/>
  <c r="AL460" i="1"/>
  <c r="AL461" i="1"/>
  <c r="AL462" i="1"/>
  <c r="AL463" i="1"/>
  <c r="AL464" i="1"/>
  <c r="AL465" i="1"/>
  <c r="AL466" i="1"/>
  <c r="AL467" i="1"/>
  <c r="AL468" i="1"/>
  <c r="AL469" i="1"/>
  <c r="AL470" i="1"/>
  <c r="AL471" i="1"/>
  <c r="AL472" i="1"/>
  <c r="AL473" i="1"/>
  <c r="AL474" i="1"/>
  <c r="AL475" i="1"/>
  <c r="AL476" i="1"/>
  <c r="AL477" i="1"/>
  <c r="AL478" i="1"/>
  <c r="AL479" i="1"/>
  <c r="AL480" i="1"/>
  <c r="AL481" i="1"/>
  <c r="AL482" i="1"/>
  <c r="AL483" i="1"/>
  <c r="AL484" i="1"/>
  <c r="AL485" i="1"/>
  <c r="AL486" i="1"/>
  <c r="AL487" i="1"/>
  <c r="AL488" i="1"/>
  <c r="AL489" i="1"/>
  <c r="AL490" i="1"/>
  <c r="AL491" i="1"/>
  <c r="AL492" i="1"/>
  <c r="AL493" i="1"/>
  <c r="AL494" i="1"/>
  <c r="AL495" i="1"/>
  <c r="AL496" i="1"/>
  <c r="AL497" i="1"/>
  <c r="AL498" i="1"/>
  <c r="AL499" i="1"/>
  <c r="AL500" i="1"/>
  <c r="AL501" i="1"/>
  <c r="AL502" i="1"/>
  <c r="AL503" i="1"/>
  <c r="AL504" i="1"/>
  <c r="AL505" i="1"/>
  <c r="AL506" i="1"/>
  <c r="AL507" i="1"/>
  <c r="AL508" i="1"/>
  <c r="AL509" i="1"/>
  <c r="AL510" i="1"/>
  <c r="AL511" i="1"/>
  <c r="AL512" i="1"/>
  <c r="AL513" i="1"/>
  <c r="AL514" i="1"/>
  <c r="AL515" i="1"/>
  <c r="AL516" i="1"/>
  <c r="AL517" i="1"/>
  <c r="AL518" i="1"/>
  <c r="AL519" i="1"/>
  <c r="AL520" i="1"/>
  <c r="AL521" i="1"/>
  <c r="AL522" i="1"/>
  <c r="AL523" i="1"/>
  <c r="AL524" i="1"/>
  <c r="AL525" i="1"/>
  <c r="AL526" i="1"/>
  <c r="AL527" i="1"/>
  <c r="AL528" i="1"/>
  <c r="AL529" i="1"/>
  <c r="AL530" i="1"/>
  <c r="AL531" i="1"/>
  <c r="AL532" i="1"/>
  <c r="AL533" i="1"/>
  <c r="AL534" i="1"/>
  <c r="AL535" i="1"/>
  <c r="AL536" i="1"/>
  <c r="AL537" i="1"/>
  <c r="AL538" i="1"/>
  <c r="AL539" i="1"/>
  <c r="AL540" i="1"/>
  <c r="AL541" i="1"/>
  <c r="AL542" i="1"/>
  <c r="AL543" i="1"/>
  <c r="AL544" i="1"/>
  <c r="AL545" i="1"/>
  <c r="AL546" i="1"/>
  <c r="AL547" i="1"/>
  <c r="AL548" i="1"/>
  <c r="AL549" i="1"/>
  <c r="AL550" i="1"/>
  <c r="AL551" i="1"/>
  <c r="AL552" i="1"/>
  <c r="AL553" i="1"/>
  <c r="AL554" i="1"/>
  <c r="AL555" i="1"/>
  <c r="AL556" i="1"/>
  <c r="AL557" i="1"/>
  <c r="AL558" i="1"/>
  <c r="AL559" i="1"/>
  <c r="AL560" i="1"/>
  <c r="AL561" i="1"/>
  <c r="AL562" i="1"/>
  <c r="AL563" i="1"/>
  <c r="AL564" i="1"/>
  <c r="AL565" i="1"/>
  <c r="AL566" i="1"/>
  <c r="AL567" i="1"/>
  <c r="AL568" i="1"/>
  <c r="AL569" i="1"/>
  <c r="AL570" i="1"/>
  <c r="AL571" i="1"/>
  <c r="AL572" i="1"/>
  <c r="AL573" i="1"/>
  <c r="AL574" i="1"/>
  <c r="AL575" i="1"/>
  <c r="AL576" i="1"/>
  <c r="AL577" i="1"/>
  <c r="AL578" i="1"/>
  <c r="AL579" i="1"/>
  <c r="AL580" i="1"/>
  <c r="AL581" i="1"/>
  <c r="AL582" i="1"/>
  <c r="AL583" i="1"/>
  <c r="AL584" i="1"/>
  <c r="AL585" i="1"/>
  <c r="AL586" i="1"/>
  <c r="AL587" i="1"/>
  <c r="AL588" i="1"/>
  <c r="AL589" i="1"/>
  <c r="AL590" i="1"/>
  <c r="AL591" i="1"/>
  <c r="AL592" i="1"/>
  <c r="AL593" i="1"/>
  <c r="AL594" i="1"/>
  <c r="AL595" i="1"/>
  <c r="AL596" i="1"/>
  <c r="AL597" i="1"/>
  <c r="AL598" i="1"/>
  <c r="AL599" i="1"/>
  <c r="AL600" i="1"/>
  <c r="AL601" i="1"/>
  <c r="AL602" i="1"/>
  <c r="AL603" i="1"/>
  <c r="AL604" i="1"/>
  <c r="AL605" i="1"/>
  <c r="AL606" i="1"/>
  <c r="AL607" i="1"/>
  <c r="AL608" i="1"/>
  <c r="AL609" i="1"/>
  <c r="AL610" i="1"/>
  <c r="AL611" i="1"/>
  <c r="AL612" i="1"/>
  <c r="AL613" i="1"/>
  <c r="AL614" i="1"/>
  <c r="AL615" i="1"/>
  <c r="AL616" i="1"/>
  <c r="AL617" i="1"/>
  <c r="AL618" i="1"/>
  <c r="AL619" i="1"/>
  <c r="AL620" i="1"/>
  <c r="AL621" i="1"/>
  <c r="AL622" i="1"/>
  <c r="AL623" i="1"/>
  <c r="AL624" i="1"/>
  <c r="AL625" i="1"/>
  <c r="AL626" i="1"/>
  <c r="AL627" i="1"/>
  <c r="AL628" i="1"/>
  <c r="AL629" i="1"/>
  <c r="AL630" i="1"/>
  <c r="AL631" i="1"/>
  <c r="AL632" i="1"/>
  <c r="AL633" i="1"/>
  <c r="AL634" i="1"/>
  <c r="AL635" i="1"/>
  <c r="AL636" i="1"/>
  <c r="AL637" i="1"/>
  <c r="AL638" i="1"/>
  <c r="AL639" i="1"/>
  <c r="AL640" i="1"/>
  <c r="AL641" i="1"/>
  <c r="AL642" i="1"/>
  <c r="AL643" i="1"/>
  <c r="AL644" i="1"/>
  <c r="AL645" i="1"/>
  <c r="AL646" i="1"/>
  <c r="AL647" i="1"/>
  <c r="AL648" i="1"/>
  <c r="AL649" i="1"/>
  <c r="AL650" i="1"/>
  <c r="AL651" i="1"/>
  <c r="AL652" i="1"/>
  <c r="AL653" i="1"/>
  <c r="AL654" i="1"/>
  <c r="AL655" i="1"/>
  <c r="AL656" i="1"/>
  <c r="AL657" i="1"/>
  <c r="AL658" i="1"/>
  <c r="AL659" i="1"/>
  <c r="AL660" i="1"/>
  <c r="AL661" i="1"/>
  <c r="AL662" i="1"/>
  <c r="AL663" i="1"/>
  <c r="AL664" i="1"/>
  <c r="AL665" i="1"/>
  <c r="AL666" i="1"/>
  <c r="AL667" i="1"/>
  <c r="AL668" i="1"/>
  <c r="AL669" i="1"/>
  <c r="AL670" i="1"/>
  <c r="AL671" i="1"/>
  <c r="AL672" i="1"/>
  <c r="AL673" i="1"/>
  <c r="AL674" i="1"/>
  <c r="AL675" i="1"/>
  <c r="AL676" i="1"/>
  <c r="AL677" i="1"/>
  <c r="AL678" i="1"/>
  <c r="AL679" i="1"/>
  <c r="AL680" i="1"/>
  <c r="AL681" i="1"/>
  <c r="AL682" i="1"/>
  <c r="AL683" i="1"/>
  <c r="AL684" i="1"/>
  <c r="AL685" i="1"/>
  <c r="AL686" i="1"/>
  <c r="AL687" i="1"/>
  <c r="AL688" i="1"/>
  <c r="AL689" i="1"/>
  <c r="AL690" i="1"/>
  <c r="AL691" i="1"/>
  <c r="AL692" i="1"/>
  <c r="AL693" i="1"/>
  <c r="AL694" i="1"/>
  <c r="AL695" i="1"/>
  <c r="AL696" i="1"/>
  <c r="AL697" i="1"/>
  <c r="AL698" i="1"/>
  <c r="AL699" i="1"/>
  <c r="AL700" i="1"/>
  <c r="AL701" i="1"/>
  <c r="AL702" i="1"/>
  <c r="AL703" i="1"/>
  <c r="AL704" i="1"/>
  <c r="AL705" i="1"/>
  <c r="AL706" i="1"/>
  <c r="AL707" i="1"/>
  <c r="AL708" i="1"/>
  <c r="AL709" i="1"/>
  <c r="AL710" i="1"/>
  <c r="AL711" i="1"/>
  <c r="AL712" i="1"/>
  <c r="AL713" i="1"/>
  <c r="AL714" i="1"/>
  <c r="AL715" i="1"/>
  <c r="AL716" i="1"/>
  <c r="AL717" i="1"/>
  <c r="AL718" i="1"/>
  <c r="AL719" i="1"/>
  <c r="AL720" i="1"/>
  <c r="AL721" i="1"/>
  <c r="AL722" i="1"/>
  <c r="AL723" i="1"/>
  <c r="AL724" i="1"/>
  <c r="AL725" i="1"/>
  <c r="AL726" i="1"/>
  <c r="AL727" i="1"/>
  <c r="AL728" i="1"/>
  <c r="AL729" i="1"/>
  <c r="AL730" i="1"/>
  <c r="AL731" i="1"/>
  <c r="AL732" i="1"/>
  <c r="AL733" i="1"/>
  <c r="AL734" i="1"/>
  <c r="AL735" i="1"/>
  <c r="AL736" i="1"/>
  <c r="AL737" i="1"/>
  <c r="AL738" i="1"/>
  <c r="AL739" i="1"/>
  <c r="AL740" i="1"/>
  <c r="AL741" i="1"/>
  <c r="AL742" i="1"/>
  <c r="AL743" i="1"/>
  <c r="AL744" i="1"/>
  <c r="AL745" i="1"/>
  <c r="AL746" i="1"/>
  <c r="AL747" i="1"/>
  <c r="AL748" i="1"/>
  <c r="AL749" i="1"/>
  <c r="AL750" i="1"/>
  <c r="AL751" i="1"/>
  <c r="AL752" i="1"/>
  <c r="AL753" i="1"/>
  <c r="AL754" i="1"/>
  <c r="AL755" i="1"/>
  <c r="AL756" i="1"/>
  <c r="AL757" i="1"/>
  <c r="AL758" i="1"/>
  <c r="AL759" i="1"/>
  <c r="AL760" i="1"/>
  <c r="AL761" i="1"/>
  <c r="AL762" i="1"/>
  <c r="AL763" i="1"/>
  <c r="AL764" i="1"/>
  <c r="AL765" i="1"/>
  <c r="AL766" i="1"/>
  <c r="AL767" i="1"/>
  <c r="AL768" i="1"/>
  <c r="AL769" i="1"/>
  <c r="AL770" i="1"/>
  <c r="AL771" i="1"/>
  <c r="AL772" i="1"/>
  <c r="AL773" i="1"/>
  <c r="AL774" i="1"/>
  <c r="AL775" i="1"/>
  <c r="AL776" i="1"/>
  <c r="AL777" i="1"/>
  <c r="AL778" i="1"/>
  <c r="AL779" i="1"/>
  <c r="AL780" i="1"/>
  <c r="AL781" i="1"/>
  <c r="AL782" i="1"/>
  <c r="AL783" i="1"/>
  <c r="AL784" i="1"/>
  <c r="AL785" i="1"/>
  <c r="AL786" i="1"/>
  <c r="AL787" i="1"/>
  <c r="AL788" i="1"/>
  <c r="AL789" i="1"/>
  <c r="AL790" i="1"/>
  <c r="AL791" i="1"/>
  <c r="AL792" i="1"/>
  <c r="AL793" i="1"/>
  <c r="AL794" i="1"/>
  <c r="AL795" i="1"/>
  <c r="AL796" i="1"/>
  <c r="AL797" i="1"/>
  <c r="AL798" i="1"/>
  <c r="AL799" i="1"/>
  <c r="AL800" i="1"/>
  <c r="AL801" i="1"/>
  <c r="AL802" i="1"/>
  <c r="AL803" i="1"/>
  <c r="AL804" i="1"/>
  <c r="AL805" i="1"/>
  <c r="AL806" i="1"/>
  <c r="AL807" i="1"/>
  <c r="AL808" i="1"/>
  <c r="AL809" i="1"/>
  <c r="AL810" i="1"/>
  <c r="AL811" i="1"/>
  <c r="AL812" i="1"/>
  <c r="AL813" i="1"/>
  <c r="AL814" i="1"/>
  <c r="AL815" i="1"/>
  <c r="AL816" i="1"/>
  <c r="AL817" i="1"/>
  <c r="AL818" i="1"/>
  <c r="AL819" i="1"/>
  <c r="AL820" i="1"/>
  <c r="AL821" i="1"/>
  <c r="AL822" i="1"/>
  <c r="AL823" i="1"/>
  <c r="AL824" i="1"/>
  <c r="AL825" i="1"/>
  <c r="AL826" i="1"/>
  <c r="AL827" i="1"/>
  <c r="AL828" i="1"/>
  <c r="AL829" i="1"/>
  <c r="AL830" i="1"/>
  <c r="AL831" i="1"/>
  <c r="AL832" i="1"/>
  <c r="AL833" i="1"/>
  <c r="AL834" i="1"/>
  <c r="AL835" i="1"/>
  <c r="AL836" i="1"/>
  <c r="AL837" i="1"/>
  <c r="AL838" i="1"/>
  <c r="AL839" i="1"/>
  <c r="AL840" i="1"/>
  <c r="AL841" i="1"/>
  <c r="AL842" i="1"/>
  <c r="AL843" i="1"/>
  <c r="AL844" i="1"/>
  <c r="AL845" i="1"/>
  <c r="AL846" i="1"/>
  <c r="AL847" i="1"/>
  <c r="AL848" i="1"/>
  <c r="AL849" i="1"/>
  <c r="AL850" i="1"/>
  <c r="AL851" i="1"/>
  <c r="AL852" i="1"/>
  <c r="AL853" i="1"/>
  <c r="AL854" i="1"/>
  <c r="AL855" i="1"/>
  <c r="AL856" i="1"/>
  <c r="AL857" i="1"/>
  <c r="AL858" i="1"/>
  <c r="AL859" i="1"/>
  <c r="AL860" i="1"/>
  <c r="AL861" i="1"/>
  <c r="AL862" i="1"/>
  <c r="AL863" i="1"/>
  <c r="AL864" i="1"/>
  <c r="AL865" i="1"/>
  <c r="AL866" i="1"/>
  <c r="AL867" i="1"/>
  <c r="AL868" i="1"/>
  <c r="AL869" i="1"/>
  <c r="AL870" i="1"/>
  <c r="AL871" i="1"/>
  <c r="AL872" i="1"/>
  <c r="AL873" i="1"/>
  <c r="AL874" i="1"/>
  <c r="AL875" i="1"/>
  <c r="AL876" i="1"/>
  <c r="AL877" i="1"/>
  <c r="AL878" i="1"/>
  <c r="AL879" i="1"/>
  <c r="AL880" i="1"/>
  <c r="AL881" i="1"/>
  <c r="AL882" i="1"/>
  <c r="AL883" i="1"/>
  <c r="AL884" i="1"/>
  <c r="AL885" i="1"/>
  <c r="AL886" i="1"/>
  <c r="AL887" i="1"/>
  <c r="AL888" i="1"/>
  <c r="AL889" i="1"/>
  <c r="AL890" i="1"/>
  <c r="AL891" i="1"/>
  <c r="AL892" i="1"/>
  <c r="AL893" i="1"/>
  <c r="AL894" i="1"/>
  <c r="AL895" i="1"/>
  <c r="AL896" i="1"/>
  <c r="AL897" i="1"/>
  <c r="AL898" i="1"/>
  <c r="AL899" i="1"/>
  <c r="AL900" i="1"/>
  <c r="AL901" i="1"/>
  <c r="AL902" i="1"/>
  <c r="AL903" i="1"/>
  <c r="AL904" i="1"/>
  <c r="AL905" i="1"/>
  <c r="AL906" i="1"/>
  <c r="AL907" i="1"/>
  <c r="AL908" i="1"/>
  <c r="AL909" i="1"/>
  <c r="AL910" i="1"/>
  <c r="AL911" i="1"/>
  <c r="AL912" i="1"/>
  <c r="AL913" i="1"/>
  <c r="AL914" i="1"/>
  <c r="AL915" i="1"/>
  <c r="AL916" i="1"/>
  <c r="AL917" i="1"/>
  <c r="AL918" i="1"/>
  <c r="AL919" i="1"/>
  <c r="AL920" i="1"/>
  <c r="AL921" i="1"/>
  <c r="AL922" i="1"/>
  <c r="AL923" i="1"/>
  <c r="AL924" i="1"/>
  <c r="AL925" i="1"/>
  <c r="AL926" i="1"/>
  <c r="AL927" i="1"/>
  <c r="AL928" i="1"/>
  <c r="AL929" i="1"/>
  <c r="AL930" i="1"/>
  <c r="AL931" i="1"/>
  <c r="AL932" i="1"/>
  <c r="AL933" i="1"/>
  <c r="AL934" i="1"/>
  <c r="AL935" i="1"/>
  <c r="AL936" i="1"/>
  <c r="AL937" i="1"/>
  <c r="AL938" i="1"/>
  <c r="AL939" i="1"/>
  <c r="AL940" i="1"/>
  <c r="AL941" i="1"/>
  <c r="AL942" i="1"/>
  <c r="AL943" i="1"/>
  <c r="AL944" i="1"/>
  <c r="AL945" i="1"/>
  <c r="AL946" i="1"/>
  <c r="AL947" i="1"/>
  <c r="AL948" i="1"/>
  <c r="AL949" i="1"/>
  <c r="AL950" i="1"/>
  <c r="AL951" i="1"/>
  <c r="AL952" i="1"/>
  <c r="AL953" i="1"/>
  <c r="AL954" i="1"/>
  <c r="AL955" i="1"/>
  <c r="AL956" i="1"/>
  <c r="AL957" i="1"/>
  <c r="AL958" i="1"/>
  <c r="AL959" i="1"/>
  <c r="AL960" i="1"/>
  <c r="AL961" i="1"/>
  <c r="AL962" i="1"/>
  <c r="AL963" i="1"/>
  <c r="AL964" i="1"/>
  <c r="AL965" i="1"/>
  <c r="AL966" i="1"/>
  <c r="AL967" i="1"/>
  <c r="AL968" i="1"/>
  <c r="AL969" i="1"/>
  <c r="AL970" i="1"/>
  <c r="AL971" i="1"/>
  <c r="AL972" i="1"/>
  <c r="AL973" i="1"/>
  <c r="AL974" i="1"/>
  <c r="AL975" i="1"/>
  <c r="AL976" i="1"/>
  <c r="AL977" i="1"/>
  <c r="AL978" i="1"/>
  <c r="AL979" i="1"/>
  <c r="AL980" i="1"/>
  <c r="AL981" i="1"/>
  <c r="AL982" i="1"/>
  <c r="AL983" i="1"/>
  <c r="AL984" i="1"/>
  <c r="AL985" i="1"/>
  <c r="AL986" i="1"/>
  <c r="AL987" i="1"/>
  <c r="AL988" i="1"/>
  <c r="AL989" i="1"/>
  <c r="AL990" i="1"/>
  <c r="AL991" i="1"/>
  <c r="AL992" i="1"/>
  <c r="AL993" i="1"/>
  <c r="AL994" i="1"/>
  <c r="AL995" i="1"/>
  <c r="AL996" i="1"/>
  <c r="AL997" i="1"/>
  <c r="AL998" i="1"/>
  <c r="AL999" i="1"/>
  <c r="AL1000" i="1"/>
  <c r="AL1001" i="1"/>
  <c r="AL1002" i="1"/>
  <c r="AL1003" i="1"/>
  <c r="AL1004" i="1"/>
  <c r="AL1005" i="1"/>
  <c r="AL1006" i="1"/>
  <c r="AL1007" i="1"/>
  <c r="AL1008" i="1"/>
  <c r="AL1009" i="1"/>
  <c r="AL1010" i="1"/>
  <c r="AL1011" i="1"/>
  <c r="AL1012" i="1"/>
  <c r="AL1013" i="1"/>
  <c r="AL1014" i="1"/>
  <c r="AL1015" i="1"/>
  <c r="AL1016" i="1"/>
  <c r="AL1017" i="1"/>
  <c r="AL1018" i="1"/>
  <c r="AL1019" i="1"/>
  <c r="AL1020" i="1"/>
  <c r="AL1021" i="1"/>
  <c r="AL1022" i="1"/>
  <c r="AL1023" i="1"/>
  <c r="AL1024" i="1"/>
  <c r="AL1025" i="1"/>
  <c r="AL1026" i="1"/>
  <c r="AL1027" i="1"/>
  <c r="AL1028" i="1"/>
  <c r="AL1029" i="1"/>
  <c r="AL1030" i="1"/>
  <c r="AL1031" i="1"/>
  <c r="AL1032" i="1"/>
  <c r="AL1033" i="1"/>
  <c r="AL1034" i="1"/>
  <c r="AL1035" i="1"/>
  <c r="AL1036" i="1"/>
  <c r="AL1037" i="1"/>
  <c r="AL1038" i="1"/>
  <c r="AL1039" i="1"/>
  <c r="AL1040" i="1"/>
  <c r="AL1041" i="1"/>
  <c r="AL1042" i="1"/>
  <c r="AL1043" i="1"/>
  <c r="AL1044" i="1"/>
  <c r="AL1045" i="1"/>
  <c r="AL1046" i="1"/>
  <c r="AL1047" i="1"/>
  <c r="AL1048" i="1"/>
  <c r="AL1049" i="1"/>
  <c r="AL1050" i="1"/>
  <c r="AL1051" i="1"/>
  <c r="AL1052" i="1"/>
  <c r="AL1053" i="1"/>
  <c r="AL1054" i="1"/>
  <c r="AL1055" i="1"/>
  <c r="AL1056" i="1"/>
  <c r="AL1057" i="1"/>
  <c r="AL1058" i="1"/>
  <c r="AL1059" i="1"/>
  <c r="AL1060" i="1"/>
  <c r="AL1061" i="1"/>
  <c r="AL1062" i="1"/>
  <c r="AL1063" i="1"/>
  <c r="AL1064" i="1"/>
  <c r="AL1065" i="1"/>
  <c r="AL1066" i="1"/>
  <c r="AL1067" i="1"/>
  <c r="AL1068" i="1"/>
  <c r="AL1069" i="1"/>
  <c r="AL1070" i="1"/>
  <c r="AL1071" i="1"/>
  <c r="AL1072" i="1"/>
  <c r="AL1073" i="1"/>
  <c r="AL1074" i="1"/>
  <c r="AL1075" i="1"/>
  <c r="AL1076" i="1"/>
  <c r="AL1077" i="1"/>
  <c r="AL1078" i="1"/>
  <c r="AL1079" i="1"/>
  <c r="AL1080" i="1"/>
  <c r="AL1081" i="1"/>
  <c r="AL1082" i="1"/>
  <c r="AL1083" i="1"/>
  <c r="AL1084" i="1"/>
  <c r="AL1085" i="1"/>
  <c r="AL1086" i="1"/>
  <c r="AL1087" i="1"/>
  <c r="AL1088" i="1"/>
  <c r="AL1089" i="1"/>
  <c r="AL1090" i="1"/>
  <c r="AL1091" i="1"/>
  <c r="AL1092" i="1"/>
  <c r="AL1093" i="1"/>
  <c r="AL1094" i="1"/>
  <c r="AL1095" i="1"/>
  <c r="AL1096" i="1"/>
  <c r="AL1097" i="1"/>
  <c r="AL1098" i="1"/>
  <c r="AL1099" i="1"/>
  <c r="AL1100" i="1"/>
  <c r="AL1101" i="1"/>
  <c r="AL1102" i="1"/>
  <c r="AL1103" i="1"/>
  <c r="AL1104" i="1"/>
  <c r="AL1105" i="1"/>
  <c r="AL1106" i="1"/>
  <c r="AL1107" i="1"/>
  <c r="AL1108" i="1"/>
  <c r="AL1109" i="1"/>
  <c r="AL1110" i="1"/>
  <c r="AL1111" i="1"/>
  <c r="AL1112" i="1"/>
  <c r="AL1113" i="1"/>
  <c r="AL1114" i="1"/>
  <c r="AL1115" i="1"/>
  <c r="AL1116" i="1"/>
  <c r="AL1117" i="1"/>
  <c r="AL1118" i="1"/>
  <c r="AL1119" i="1"/>
  <c r="AL1120" i="1"/>
  <c r="AL1121" i="1"/>
  <c r="AL1122" i="1"/>
  <c r="AL1123" i="1"/>
  <c r="AL1124" i="1"/>
  <c r="AL1125" i="1"/>
  <c r="AL1126" i="1"/>
  <c r="AL1127" i="1"/>
  <c r="AL1128" i="1"/>
  <c r="AL1129" i="1"/>
  <c r="AL1130" i="1"/>
  <c r="AL1131" i="1"/>
  <c r="AL1132" i="1"/>
  <c r="AL1133" i="1"/>
  <c r="AL1134" i="1"/>
  <c r="AL1135" i="1"/>
  <c r="AL1136" i="1"/>
  <c r="AL1137" i="1"/>
  <c r="AL1138" i="1"/>
  <c r="AL1139" i="1"/>
  <c r="AL1140" i="1"/>
  <c r="AL1141" i="1"/>
  <c r="AL1142" i="1"/>
  <c r="AL1143" i="1"/>
  <c r="AL1144" i="1"/>
  <c r="AL1145" i="1"/>
  <c r="AL1146" i="1"/>
  <c r="AL1147" i="1"/>
  <c r="AL1148" i="1"/>
  <c r="AL1149" i="1"/>
  <c r="AL1150" i="1"/>
  <c r="AL1151" i="1"/>
  <c r="AL1152" i="1"/>
  <c r="AL1153" i="1"/>
  <c r="AL1154" i="1"/>
  <c r="AL1155" i="1"/>
  <c r="AL1156" i="1"/>
  <c r="AL1157" i="1"/>
  <c r="AL1158" i="1"/>
  <c r="AL1159" i="1"/>
  <c r="AL1160" i="1"/>
  <c r="AL1161" i="1"/>
  <c r="AL1162" i="1"/>
  <c r="AL1163" i="1"/>
  <c r="AL1164" i="1"/>
  <c r="AL1165" i="1"/>
  <c r="AL1166" i="1"/>
  <c r="AL1167" i="1"/>
  <c r="AL1168" i="1"/>
  <c r="AL1169" i="1"/>
  <c r="AL1170" i="1"/>
  <c r="AL1171" i="1"/>
  <c r="AL1172" i="1"/>
  <c r="AL1173" i="1"/>
  <c r="AL1174" i="1"/>
  <c r="AL1175" i="1"/>
  <c r="AL1176" i="1"/>
  <c r="AL1177" i="1"/>
  <c r="AL1178" i="1"/>
  <c r="AL1179" i="1"/>
  <c r="AL1180" i="1"/>
  <c r="AL1181" i="1"/>
  <c r="AL1182" i="1"/>
  <c r="AL1183" i="1"/>
  <c r="AL1184" i="1"/>
  <c r="AL1185" i="1"/>
  <c r="AL1186" i="1"/>
  <c r="AL1187" i="1"/>
  <c r="AL1188" i="1"/>
  <c r="AL1189" i="1"/>
  <c r="AL1190" i="1"/>
  <c r="AL1191" i="1"/>
  <c r="AL1192" i="1"/>
  <c r="AL1193" i="1"/>
  <c r="AL1194" i="1"/>
  <c r="AL1195" i="1"/>
  <c r="AL1196" i="1"/>
  <c r="AL1197" i="1"/>
  <c r="AL1198" i="1"/>
  <c r="AL1199" i="1"/>
  <c r="AL1200" i="1"/>
  <c r="AL1201" i="1"/>
  <c r="AL1202" i="1"/>
  <c r="AL1203" i="1"/>
  <c r="AL1204" i="1"/>
  <c r="AL1205" i="1"/>
  <c r="AL5" i="1"/>
  <c r="AJ6" i="1"/>
  <c r="AJ7" i="1"/>
  <c r="AJ8" i="1"/>
  <c r="AJ9" i="1"/>
  <c r="AJ10" i="1"/>
  <c r="AJ11" i="1"/>
  <c r="AJ12" i="1"/>
  <c r="AJ13" i="1"/>
  <c r="AJ14" i="1"/>
  <c r="AJ15" i="1"/>
  <c r="AJ16" i="1"/>
  <c r="AJ17" i="1"/>
  <c r="AJ18" i="1"/>
  <c r="AJ19" i="1"/>
  <c r="AJ20" i="1"/>
  <c r="AJ21" i="1"/>
  <c r="AJ22" i="1"/>
  <c r="AJ23" i="1"/>
  <c r="AJ24" i="1"/>
  <c r="AJ25" i="1"/>
  <c r="AJ26" i="1"/>
  <c r="AJ27" i="1"/>
  <c r="AJ28" i="1"/>
  <c r="AJ29" i="1"/>
  <c r="AJ30" i="1"/>
  <c r="AJ31" i="1"/>
  <c r="AJ32" i="1"/>
  <c r="AJ33" i="1"/>
  <c r="AJ34" i="1"/>
  <c r="AJ35" i="1"/>
  <c r="AJ36" i="1"/>
  <c r="AJ37" i="1"/>
  <c r="AJ38" i="1"/>
  <c r="AJ39" i="1"/>
  <c r="AJ40" i="1"/>
  <c r="AJ41" i="1"/>
  <c r="AJ42" i="1"/>
  <c r="AJ43" i="1"/>
  <c r="AJ44" i="1"/>
  <c r="AJ45" i="1"/>
  <c r="AJ46" i="1"/>
  <c r="AJ47" i="1"/>
  <c r="AJ48" i="1"/>
  <c r="AJ49" i="1"/>
  <c r="AJ50" i="1"/>
  <c r="AJ51" i="1"/>
  <c r="AJ52" i="1"/>
  <c r="AJ53" i="1"/>
  <c r="AJ54" i="1"/>
  <c r="AJ55" i="1"/>
  <c r="AJ56" i="1"/>
  <c r="AJ57" i="1"/>
  <c r="AJ58" i="1"/>
  <c r="AJ59" i="1"/>
  <c r="AJ60" i="1"/>
  <c r="AJ61" i="1"/>
  <c r="AJ62" i="1"/>
  <c r="AJ63" i="1"/>
  <c r="AJ64" i="1"/>
  <c r="AJ65" i="1"/>
  <c r="AJ66" i="1"/>
  <c r="AJ67" i="1"/>
  <c r="AJ68" i="1"/>
  <c r="AJ69" i="1"/>
  <c r="AJ70" i="1"/>
  <c r="AJ71" i="1"/>
  <c r="AJ72" i="1"/>
  <c r="AJ73" i="1"/>
  <c r="AJ74" i="1"/>
  <c r="AJ75" i="1"/>
  <c r="AJ76" i="1"/>
  <c r="AJ77" i="1"/>
  <c r="AJ78" i="1"/>
  <c r="AJ79" i="1"/>
  <c r="AJ80" i="1"/>
  <c r="AJ81" i="1"/>
  <c r="AJ82" i="1"/>
  <c r="AJ83" i="1"/>
  <c r="AJ84" i="1"/>
  <c r="AJ85" i="1"/>
  <c r="AJ86" i="1"/>
  <c r="AJ87" i="1"/>
  <c r="AJ88" i="1"/>
  <c r="AJ89" i="1"/>
  <c r="AJ90" i="1"/>
  <c r="AJ91" i="1"/>
  <c r="AJ92" i="1"/>
  <c r="AJ93" i="1"/>
  <c r="AJ94" i="1"/>
  <c r="AJ95" i="1"/>
  <c r="AJ96" i="1"/>
  <c r="AJ97" i="1"/>
  <c r="AJ98" i="1"/>
  <c r="AJ99" i="1"/>
  <c r="AJ100" i="1"/>
  <c r="AJ101" i="1"/>
  <c r="AJ102" i="1"/>
  <c r="AJ103"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AJ325" i="1"/>
  <c r="AJ326" i="1"/>
  <c r="AJ327" i="1"/>
  <c r="AJ328" i="1"/>
  <c r="AJ329" i="1"/>
  <c r="AJ330" i="1"/>
  <c r="AJ331" i="1"/>
  <c r="AJ332" i="1"/>
  <c r="AJ333" i="1"/>
  <c r="AJ334" i="1"/>
  <c r="AJ335" i="1"/>
  <c r="AJ336" i="1"/>
  <c r="AJ337" i="1"/>
  <c r="AJ338" i="1"/>
  <c r="AJ339" i="1"/>
  <c r="AJ340" i="1"/>
  <c r="AJ341" i="1"/>
  <c r="AJ342" i="1"/>
  <c r="AJ343" i="1"/>
  <c r="AJ344" i="1"/>
  <c r="AJ345" i="1"/>
  <c r="AJ346" i="1"/>
  <c r="AJ347" i="1"/>
  <c r="AJ348" i="1"/>
  <c r="AJ349" i="1"/>
  <c r="AJ350" i="1"/>
  <c r="AJ351" i="1"/>
  <c r="AJ352" i="1"/>
  <c r="AJ353" i="1"/>
  <c r="AJ354" i="1"/>
  <c r="AJ355" i="1"/>
  <c r="AJ356" i="1"/>
  <c r="AJ357" i="1"/>
  <c r="AJ358" i="1"/>
  <c r="AJ359" i="1"/>
  <c r="AJ360" i="1"/>
  <c r="AJ361" i="1"/>
  <c r="AJ362" i="1"/>
  <c r="AJ363" i="1"/>
  <c r="AJ364" i="1"/>
  <c r="AJ365" i="1"/>
  <c r="AJ366" i="1"/>
  <c r="AJ367" i="1"/>
  <c r="AJ368" i="1"/>
  <c r="AJ369" i="1"/>
  <c r="AJ370" i="1"/>
  <c r="AJ371" i="1"/>
  <c r="AJ372" i="1"/>
  <c r="AJ373" i="1"/>
  <c r="AJ374" i="1"/>
  <c r="AJ375" i="1"/>
  <c r="AJ376" i="1"/>
  <c r="AJ377" i="1"/>
  <c r="AJ378" i="1"/>
  <c r="AJ379" i="1"/>
  <c r="AJ380" i="1"/>
  <c r="AJ381" i="1"/>
  <c r="AJ382" i="1"/>
  <c r="AJ383" i="1"/>
  <c r="AJ384" i="1"/>
  <c r="AJ385" i="1"/>
  <c r="AJ386" i="1"/>
  <c r="AJ387" i="1"/>
  <c r="AJ388" i="1"/>
  <c r="AJ389" i="1"/>
  <c r="AJ390" i="1"/>
  <c r="AJ391" i="1"/>
  <c r="AJ392" i="1"/>
  <c r="AJ393" i="1"/>
  <c r="AJ394" i="1"/>
  <c r="AJ395" i="1"/>
  <c r="AJ396" i="1"/>
  <c r="AJ397" i="1"/>
  <c r="AJ398" i="1"/>
  <c r="AJ399" i="1"/>
  <c r="AJ400" i="1"/>
  <c r="AJ401" i="1"/>
  <c r="AJ402" i="1"/>
  <c r="AJ403" i="1"/>
  <c r="AJ404" i="1"/>
  <c r="AJ405" i="1"/>
  <c r="AJ406" i="1"/>
  <c r="AJ407" i="1"/>
  <c r="AJ408" i="1"/>
  <c r="AJ409" i="1"/>
  <c r="AJ410" i="1"/>
  <c r="AJ411" i="1"/>
  <c r="AJ412" i="1"/>
  <c r="AJ413"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441" i="1"/>
  <c r="AJ442" i="1"/>
  <c r="AJ443" i="1"/>
  <c r="AJ444" i="1"/>
  <c r="AJ445" i="1"/>
  <c r="AJ446" i="1"/>
  <c r="AJ447" i="1"/>
  <c r="AJ448" i="1"/>
  <c r="AJ449" i="1"/>
  <c r="AJ450" i="1"/>
  <c r="AJ451" i="1"/>
  <c r="AJ452" i="1"/>
  <c r="AJ453" i="1"/>
  <c r="AJ454" i="1"/>
  <c r="AJ455" i="1"/>
  <c r="AJ456" i="1"/>
  <c r="AJ457" i="1"/>
  <c r="AJ458" i="1"/>
  <c r="AJ459" i="1"/>
  <c r="AJ460" i="1"/>
  <c r="AJ461" i="1"/>
  <c r="AJ462" i="1"/>
  <c r="AJ463" i="1"/>
  <c r="AJ464" i="1"/>
  <c r="AJ465" i="1"/>
  <c r="AJ466" i="1"/>
  <c r="AJ467" i="1"/>
  <c r="AJ468" i="1"/>
  <c r="AJ469" i="1"/>
  <c r="AJ470" i="1"/>
  <c r="AJ471" i="1"/>
  <c r="AJ472" i="1"/>
  <c r="AJ473" i="1"/>
  <c r="AJ474" i="1"/>
  <c r="AJ475" i="1"/>
  <c r="AJ476" i="1"/>
  <c r="AJ477" i="1"/>
  <c r="AJ478" i="1"/>
  <c r="AJ479" i="1"/>
  <c r="AJ480" i="1"/>
  <c r="AJ481" i="1"/>
  <c r="AJ482" i="1"/>
  <c r="AJ483" i="1"/>
  <c r="AJ484" i="1"/>
  <c r="AJ485" i="1"/>
  <c r="AJ486" i="1"/>
  <c r="AJ487" i="1"/>
  <c r="AJ488" i="1"/>
  <c r="AJ489" i="1"/>
  <c r="AJ490" i="1"/>
  <c r="AJ491" i="1"/>
  <c r="AJ492" i="1"/>
  <c r="AJ493" i="1"/>
  <c r="AJ494" i="1"/>
  <c r="AJ495" i="1"/>
  <c r="AJ496" i="1"/>
  <c r="AJ497" i="1"/>
  <c r="AJ498" i="1"/>
  <c r="AJ499" i="1"/>
  <c r="AJ500" i="1"/>
  <c r="AJ501" i="1"/>
  <c r="AJ502" i="1"/>
  <c r="AJ503" i="1"/>
  <c r="AJ504" i="1"/>
  <c r="AJ505" i="1"/>
  <c r="AJ506" i="1"/>
  <c r="AJ507" i="1"/>
  <c r="AJ508" i="1"/>
  <c r="AJ509" i="1"/>
  <c r="AJ510" i="1"/>
  <c r="AJ511" i="1"/>
  <c r="AJ512" i="1"/>
  <c r="AJ513" i="1"/>
  <c r="AJ514" i="1"/>
  <c r="AJ515" i="1"/>
  <c r="AJ516" i="1"/>
  <c r="AJ517" i="1"/>
  <c r="AJ518" i="1"/>
  <c r="AJ519" i="1"/>
  <c r="AJ520" i="1"/>
  <c r="AJ521" i="1"/>
  <c r="AJ522" i="1"/>
  <c r="AJ523" i="1"/>
  <c r="AJ524" i="1"/>
  <c r="AJ525" i="1"/>
  <c r="AJ526" i="1"/>
  <c r="AJ527" i="1"/>
  <c r="AJ528" i="1"/>
  <c r="AJ529" i="1"/>
  <c r="AJ530" i="1"/>
  <c r="AJ531" i="1"/>
  <c r="AJ532" i="1"/>
  <c r="AJ533" i="1"/>
  <c r="AJ534" i="1"/>
  <c r="AJ535" i="1"/>
  <c r="AJ536" i="1"/>
  <c r="AJ537" i="1"/>
  <c r="AJ538" i="1"/>
  <c r="AJ539" i="1"/>
  <c r="AJ540" i="1"/>
  <c r="AJ541" i="1"/>
  <c r="AJ542" i="1"/>
  <c r="AJ543" i="1"/>
  <c r="AJ544" i="1"/>
  <c r="AJ545" i="1"/>
  <c r="AJ546" i="1"/>
  <c r="AJ547" i="1"/>
  <c r="AJ548" i="1"/>
  <c r="AJ549" i="1"/>
  <c r="AJ550" i="1"/>
  <c r="AJ551" i="1"/>
  <c r="AJ552" i="1"/>
  <c r="AJ553" i="1"/>
  <c r="AJ554" i="1"/>
  <c r="AJ555" i="1"/>
  <c r="AJ556" i="1"/>
  <c r="AJ557" i="1"/>
  <c r="AJ558" i="1"/>
  <c r="AJ559" i="1"/>
  <c r="AJ560" i="1"/>
  <c r="AJ561" i="1"/>
  <c r="AJ562" i="1"/>
  <c r="AJ563" i="1"/>
  <c r="AJ564" i="1"/>
  <c r="AJ565" i="1"/>
  <c r="AJ566" i="1"/>
  <c r="AJ567" i="1"/>
  <c r="AJ568" i="1"/>
  <c r="AJ569" i="1"/>
  <c r="AJ570" i="1"/>
  <c r="AJ571" i="1"/>
  <c r="AJ572" i="1"/>
  <c r="AJ573" i="1"/>
  <c r="AJ574" i="1"/>
  <c r="AJ575" i="1"/>
  <c r="AJ576" i="1"/>
  <c r="AJ577" i="1"/>
  <c r="AJ578" i="1"/>
  <c r="AJ579" i="1"/>
  <c r="AJ580" i="1"/>
  <c r="AJ581" i="1"/>
  <c r="AJ582" i="1"/>
  <c r="AJ583" i="1"/>
  <c r="AJ584" i="1"/>
  <c r="AJ585" i="1"/>
  <c r="AJ586" i="1"/>
  <c r="AJ587" i="1"/>
  <c r="AJ588" i="1"/>
  <c r="AJ589" i="1"/>
  <c r="AJ590" i="1"/>
  <c r="AJ591" i="1"/>
  <c r="AJ592" i="1"/>
  <c r="AJ593" i="1"/>
  <c r="AJ594" i="1"/>
  <c r="AJ595" i="1"/>
  <c r="AJ596" i="1"/>
  <c r="AJ597" i="1"/>
  <c r="AJ598" i="1"/>
  <c r="AJ599" i="1"/>
  <c r="AJ600" i="1"/>
  <c r="AJ601" i="1"/>
  <c r="AJ602" i="1"/>
  <c r="AJ603" i="1"/>
  <c r="AJ604" i="1"/>
  <c r="AJ605" i="1"/>
  <c r="AJ606" i="1"/>
  <c r="AJ607" i="1"/>
  <c r="AJ608" i="1"/>
  <c r="AJ609" i="1"/>
  <c r="AJ610" i="1"/>
  <c r="AJ611" i="1"/>
  <c r="AJ612" i="1"/>
  <c r="AJ613" i="1"/>
  <c r="AJ614" i="1"/>
  <c r="AJ615" i="1"/>
  <c r="AJ616" i="1"/>
  <c r="AJ617" i="1"/>
  <c r="AJ618" i="1"/>
  <c r="AJ619" i="1"/>
  <c r="AJ620" i="1"/>
  <c r="AJ621" i="1"/>
  <c r="AJ622" i="1"/>
  <c r="AJ623" i="1"/>
  <c r="AJ624" i="1"/>
  <c r="AJ625" i="1"/>
  <c r="AJ626" i="1"/>
  <c r="AJ627" i="1"/>
  <c r="AJ628" i="1"/>
  <c r="AJ629" i="1"/>
  <c r="AJ630" i="1"/>
  <c r="AJ631" i="1"/>
  <c r="AJ632" i="1"/>
  <c r="AJ633" i="1"/>
  <c r="AJ634" i="1"/>
  <c r="AJ635" i="1"/>
  <c r="AJ636" i="1"/>
  <c r="AJ637" i="1"/>
  <c r="AJ638" i="1"/>
  <c r="AJ639" i="1"/>
  <c r="AJ640" i="1"/>
  <c r="AJ641" i="1"/>
  <c r="AJ642" i="1"/>
  <c r="AJ643" i="1"/>
  <c r="AJ644" i="1"/>
  <c r="AJ645" i="1"/>
  <c r="AJ646" i="1"/>
  <c r="AJ647" i="1"/>
  <c r="AJ648" i="1"/>
  <c r="AJ649" i="1"/>
  <c r="AJ650" i="1"/>
  <c r="AJ651" i="1"/>
  <c r="AJ652" i="1"/>
  <c r="AJ653" i="1"/>
  <c r="AJ654" i="1"/>
  <c r="AJ655" i="1"/>
  <c r="AJ656" i="1"/>
  <c r="AJ657" i="1"/>
  <c r="AJ658" i="1"/>
  <c r="AJ659" i="1"/>
  <c r="AJ660" i="1"/>
  <c r="AJ661" i="1"/>
  <c r="AJ662" i="1"/>
  <c r="AJ663" i="1"/>
  <c r="AJ664" i="1"/>
  <c r="AJ665" i="1"/>
  <c r="AJ666" i="1"/>
  <c r="AJ667" i="1"/>
  <c r="AJ668" i="1"/>
  <c r="AJ669" i="1"/>
  <c r="AJ670" i="1"/>
  <c r="AJ671" i="1"/>
  <c r="AJ672" i="1"/>
  <c r="AJ673" i="1"/>
  <c r="AJ674" i="1"/>
  <c r="AJ675" i="1"/>
  <c r="AJ676" i="1"/>
  <c r="AJ677" i="1"/>
  <c r="AJ678" i="1"/>
  <c r="AJ679" i="1"/>
  <c r="AJ680" i="1"/>
  <c r="AJ681" i="1"/>
  <c r="AJ682" i="1"/>
  <c r="AJ683" i="1"/>
  <c r="AJ684" i="1"/>
  <c r="AJ685" i="1"/>
  <c r="AJ686" i="1"/>
  <c r="AJ687" i="1"/>
  <c r="AJ688" i="1"/>
  <c r="AJ689" i="1"/>
  <c r="AJ690" i="1"/>
  <c r="AJ691" i="1"/>
  <c r="AJ692" i="1"/>
  <c r="AJ693" i="1"/>
  <c r="AJ694" i="1"/>
  <c r="AJ695" i="1"/>
  <c r="AJ696" i="1"/>
  <c r="AJ697" i="1"/>
  <c r="AJ698" i="1"/>
  <c r="AJ699" i="1"/>
  <c r="AJ700" i="1"/>
  <c r="AJ701" i="1"/>
  <c r="AJ702" i="1"/>
  <c r="AJ703" i="1"/>
  <c r="AJ704" i="1"/>
  <c r="AJ705" i="1"/>
  <c r="AJ706" i="1"/>
  <c r="AJ707" i="1"/>
  <c r="AJ708" i="1"/>
  <c r="AJ709" i="1"/>
  <c r="AJ710" i="1"/>
  <c r="AJ711" i="1"/>
  <c r="AJ712" i="1"/>
  <c r="AJ713" i="1"/>
  <c r="AJ714" i="1"/>
  <c r="AJ715" i="1"/>
  <c r="AJ716" i="1"/>
  <c r="AJ717" i="1"/>
  <c r="AJ718" i="1"/>
  <c r="AJ719" i="1"/>
  <c r="AJ720" i="1"/>
  <c r="AJ721" i="1"/>
  <c r="AJ722" i="1"/>
  <c r="AJ723" i="1"/>
  <c r="AJ724" i="1"/>
  <c r="AJ725" i="1"/>
  <c r="AJ726" i="1"/>
  <c r="AJ727" i="1"/>
  <c r="AJ728" i="1"/>
  <c r="AJ729" i="1"/>
  <c r="AJ730" i="1"/>
  <c r="AJ731" i="1"/>
  <c r="AJ732" i="1"/>
  <c r="AJ733" i="1"/>
  <c r="AJ734" i="1"/>
  <c r="AJ735" i="1"/>
  <c r="AJ736" i="1"/>
  <c r="AJ737" i="1"/>
  <c r="AJ738" i="1"/>
  <c r="AJ739" i="1"/>
  <c r="AJ740" i="1"/>
  <c r="AJ741" i="1"/>
  <c r="AJ742" i="1"/>
  <c r="AJ743" i="1"/>
  <c r="AJ744" i="1"/>
  <c r="AJ745" i="1"/>
  <c r="AJ746" i="1"/>
  <c r="AJ747" i="1"/>
  <c r="AJ748" i="1"/>
  <c r="AJ749" i="1"/>
  <c r="AJ750" i="1"/>
  <c r="AJ751" i="1"/>
  <c r="AJ752" i="1"/>
  <c r="AJ753" i="1"/>
  <c r="AJ754" i="1"/>
  <c r="AJ755" i="1"/>
  <c r="AJ756" i="1"/>
  <c r="AJ757" i="1"/>
  <c r="AJ758" i="1"/>
  <c r="AJ759" i="1"/>
  <c r="AJ760" i="1"/>
  <c r="AJ761" i="1"/>
  <c r="AJ762" i="1"/>
  <c r="AJ763" i="1"/>
  <c r="AJ764" i="1"/>
  <c r="AJ765" i="1"/>
  <c r="AJ766" i="1"/>
  <c r="AJ767" i="1"/>
  <c r="AJ768" i="1"/>
  <c r="AJ769" i="1"/>
  <c r="AJ770" i="1"/>
  <c r="AJ771" i="1"/>
  <c r="AJ772" i="1"/>
  <c r="AJ773" i="1"/>
  <c r="AJ774" i="1"/>
  <c r="AJ775" i="1"/>
  <c r="AJ776" i="1"/>
  <c r="AJ777" i="1"/>
  <c r="AJ778" i="1"/>
  <c r="AJ779" i="1"/>
  <c r="AJ780" i="1"/>
  <c r="AJ781" i="1"/>
  <c r="AJ782" i="1"/>
  <c r="AJ783" i="1"/>
  <c r="AJ784" i="1"/>
  <c r="AJ785" i="1"/>
  <c r="AJ786" i="1"/>
  <c r="AJ787" i="1"/>
  <c r="AJ788" i="1"/>
  <c r="AJ789" i="1"/>
  <c r="AJ790" i="1"/>
  <c r="AJ791" i="1"/>
  <c r="AJ792" i="1"/>
  <c r="AJ793" i="1"/>
  <c r="AJ794" i="1"/>
  <c r="AJ795" i="1"/>
  <c r="AJ796" i="1"/>
  <c r="AJ797" i="1"/>
  <c r="AJ798" i="1"/>
  <c r="AJ799" i="1"/>
  <c r="AJ800" i="1"/>
  <c r="AJ801" i="1"/>
  <c r="AJ802" i="1"/>
  <c r="AJ803" i="1"/>
  <c r="AJ804" i="1"/>
  <c r="AJ805" i="1"/>
  <c r="AJ806" i="1"/>
  <c r="AJ807" i="1"/>
  <c r="AJ808" i="1"/>
  <c r="AJ809" i="1"/>
  <c r="AJ810" i="1"/>
  <c r="AJ811" i="1"/>
  <c r="AJ812" i="1"/>
  <c r="AJ813" i="1"/>
  <c r="AJ814" i="1"/>
  <c r="AJ815" i="1"/>
  <c r="AJ816" i="1"/>
  <c r="AJ817" i="1"/>
  <c r="AJ818" i="1"/>
  <c r="AJ819" i="1"/>
  <c r="AJ820" i="1"/>
  <c r="AJ821" i="1"/>
  <c r="AJ822" i="1"/>
  <c r="AJ823" i="1"/>
  <c r="AJ824" i="1"/>
  <c r="AJ825" i="1"/>
  <c r="AJ826" i="1"/>
  <c r="AJ827" i="1"/>
  <c r="AJ828" i="1"/>
  <c r="AJ829" i="1"/>
  <c r="AJ830" i="1"/>
  <c r="AJ831" i="1"/>
  <c r="AJ832" i="1"/>
  <c r="AJ833" i="1"/>
  <c r="AJ834" i="1"/>
  <c r="AJ835" i="1"/>
  <c r="AJ836" i="1"/>
  <c r="AJ837" i="1"/>
  <c r="AJ838" i="1"/>
  <c r="AJ839" i="1"/>
  <c r="AJ840" i="1"/>
  <c r="AJ841" i="1"/>
  <c r="AJ842" i="1"/>
  <c r="AJ843" i="1"/>
  <c r="AJ844" i="1"/>
  <c r="AJ845" i="1"/>
  <c r="AJ846" i="1"/>
  <c r="AJ847" i="1"/>
  <c r="AJ848" i="1"/>
  <c r="AJ849" i="1"/>
  <c r="AJ850" i="1"/>
  <c r="AJ851" i="1"/>
  <c r="AJ852" i="1"/>
  <c r="AJ853" i="1"/>
  <c r="AJ854" i="1"/>
  <c r="AJ855" i="1"/>
  <c r="AJ856" i="1"/>
  <c r="AJ857" i="1"/>
  <c r="AJ858" i="1"/>
  <c r="AJ859" i="1"/>
  <c r="AJ860" i="1"/>
  <c r="AJ861" i="1"/>
  <c r="AJ862" i="1"/>
  <c r="AJ863" i="1"/>
  <c r="AJ864" i="1"/>
  <c r="AJ865" i="1"/>
  <c r="AJ866" i="1"/>
  <c r="AJ867" i="1"/>
  <c r="AJ868" i="1"/>
  <c r="AJ869" i="1"/>
  <c r="AJ870" i="1"/>
  <c r="AJ871" i="1"/>
  <c r="AJ872" i="1"/>
  <c r="AJ873" i="1"/>
  <c r="AJ874" i="1"/>
  <c r="AJ875" i="1"/>
  <c r="AJ876" i="1"/>
  <c r="AJ877" i="1"/>
  <c r="AJ878" i="1"/>
  <c r="AJ879" i="1"/>
  <c r="AJ880" i="1"/>
  <c r="AJ881" i="1"/>
  <c r="AJ882" i="1"/>
  <c r="AJ883" i="1"/>
  <c r="AJ884" i="1"/>
  <c r="AJ885" i="1"/>
  <c r="AJ886" i="1"/>
  <c r="AJ887" i="1"/>
  <c r="AJ888" i="1"/>
  <c r="AJ889" i="1"/>
  <c r="AJ890" i="1"/>
  <c r="AJ891" i="1"/>
  <c r="AJ892" i="1"/>
  <c r="AJ893" i="1"/>
  <c r="AJ894" i="1"/>
  <c r="AJ895" i="1"/>
  <c r="AJ896" i="1"/>
  <c r="AJ897" i="1"/>
  <c r="AJ898" i="1"/>
  <c r="AJ899" i="1"/>
  <c r="AJ900" i="1"/>
  <c r="AJ901" i="1"/>
  <c r="AJ902" i="1"/>
  <c r="AJ903" i="1"/>
  <c r="AJ904" i="1"/>
  <c r="AJ905" i="1"/>
  <c r="AJ906" i="1"/>
  <c r="AJ907" i="1"/>
  <c r="AJ908" i="1"/>
  <c r="AJ909" i="1"/>
  <c r="AJ910" i="1"/>
  <c r="AJ911" i="1"/>
  <c r="AJ912" i="1"/>
  <c r="AJ913" i="1"/>
  <c r="AJ914" i="1"/>
  <c r="AJ915" i="1"/>
  <c r="AJ916" i="1"/>
  <c r="AJ917" i="1"/>
  <c r="AJ918" i="1"/>
  <c r="AJ919" i="1"/>
  <c r="AJ920" i="1"/>
  <c r="AJ921" i="1"/>
  <c r="AJ922" i="1"/>
  <c r="AJ923" i="1"/>
  <c r="AJ924" i="1"/>
  <c r="AJ925" i="1"/>
  <c r="AJ926" i="1"/>
  <c r="AJ927" i="1"/>
  <c r="AJ928" i="1"/>
  <c r="AJ929" i="1"/>
  <c r="AJ930" i="1"/>
  <c r="AJ931" i="1"/>
  <c r="AJ932" i="1"/>
  <c r="AJ933" i="1"/>
  <c r="AJ934" i="1"/>
  <c r="AJ935" i="1"/>
  <c r="AJ936" i="1"/>
  <c r="AJ937" i="1"/>
  <c r="AJ938" i="1"/>
  <c r="AJ939" i="1"/>
  <c r="AJ940" i="1"/>
  <c r="AJ941" i="1"/>
  <c r="AJ942" i="1"/>
  <c r="AJ943" i="1"/>
  <c r="AJ944" i="1"/>
  <c r="AJ945" i="1"/>
  <c r="AJ946" i="1"/>
  <c r="AJ947" i="1"/>
  <c r="AJ948" i="1"/>
  <c r="AJ949" i="1"/>
  <c r="AJ950" i="1"/>
  <c r="AJ951" i="1"/>
  <c r="AJ952" i="1"/>
  <c r="AJ953" i="1"/>
  <c r="AJ954" i="1"/>
  <c r="AJ955" i="1"/>
  <c r="AJ956" i="1"/>
  <c r="AJ957" i="1"/>
  <c r="AJ958" i="1"/>
  <c r="AJ959" i="1"/>
  <c r="AJ960" i="1"/>
  <c r="AJ961" i="1"/>
  <c r="AJ962" i="1"/>
  <c r="AJ963" i="1"/>
  <c r="AJ964" i="1"/>
  <c r="AJ965" i="1"/>
  <c r="AJ966" i="1"/>
  <c r="AJ967" i="1"/>
  <c r="AJ968" i="1"/>
  <c r="AJ969" i="1"/>
  <c r="AJ970" i="1"/>
  <c r="AJ971" i="1"/>
  <c r="AJ972" i="1"/>
  <c r="AJ973" i="1"/>
  <c r="AJ974" i="1"/>
  <c r="AJ975" i="1"/>
  <c r="AJ976" i="1"/>
  <c r="AJ977" i="1"/>
  <c r="AJ978" i="1"/>
  <c r="AJ979" i="1"/>
  <c r="AJ980" i="1"/>
  <c r="AJ981" i="1"/>
  <c r="AJ982" i="1"/>
  <c r="AJ983" i="1"/>
  <c r="AJ984" i="1"/>
  <c r="AJ985" i="1"/>
  <c r="AJ986" i="1"/>
  <c r="AJ987" i="1"/>
  <c r="AJ988" i="1"/>
  <c r="AJ989" i="1"/>
  <c r="AJ990" i="1"/>
  <c r="AJ991" i="1"/>
  <c r="AJ992" i="1"/>
  <c r="AJ993" i="1"/>
  <c r="AJ994" i="1"/>
  <c r="AJ995" i="1"/>
  <c r="AJ996" i="1"/>
  <c r="AJ997" i="1"/>
  <c r="AJ998" i="1"/>
  <c r="AJ999" i="1"/>
  <c r="AJ1000" i="1"/>
  <c r="AJ1001" i="1"/>
  <c r="AJ1002" i="1"/>
  <c r="AJ1003" i="1"/>
  <c r="AJ1004" i="1"/>
  <c r="AJ1005" i="1"/>
  <c r="AJ1006" i="1"/>
  <c r="AJ1007" i="1"/>
  <c r="AJ1008" i="1"/>
  <c r="AJ1009" i="1"/>
  <c r="AJ1010" i="1"/>
  <c r="AJ1011" i="1"/>
  <c r="AJ1012" i="1"/>
  <c r="AJ1013" i="1"/>
  <c r="AJ1014" i="1"/>
  <c r="AJ1015" i="1"/>
  <c r="AJ1016" i="1"/>
  <c r="AJ1017" i="1"/>
  <c r="AJ1018" i="1"/>
  <c r="AJ1019" i="1"/>
  <c r="AJ1020" i="1"/>
  <c r="AJ1021" i="1"/>
  <c r="AJ1022" i="1"/>
  <c r="AJ1023" i="1"/>
  <c r="AJ1024" i="1"/>
  <c r="AJ1025" i="1"/>
  <c r="AJ1026" i="1"/>
  <c r="AJ1027" i="1"/>
  <c r="AJ1028" i="1"/>
  <c r="AJ1029" i="1"/>
  <c r="AJ1030" i="1"/>
  <c r="AJ1031" i="1"/>
  <c r="AJ1032" i="1"/>
  <c r="AJ1033" i="1"/>
  <c r="AJ1034" i="1"/>
  <c r="AJ1035" i="1"/>
  <c r="AJ1036" i="1"/>
  <c r="AJ1037" i="1"/>
  <c r="AJ1038" i="1"/>
  <c r="AJ1039" i="1"/>
  <c r="AJ1040" i="1"/>
  <c r="AJ1041" i="1"/>
  <c r="AJ1042" i="1"/>
  <c r="AJ1043" i="1"/>
  <c r="AJ1044" i="1"/>
  <c r="AJ1045" i="1"/>
  <c r="AJ1046" i="1"/>
  <c r="AJ1047" i="1"/>
  <c r="AJ1048" i="1"/>
  <c r="AJ1049" i="1"/>
  <c r="AJ1050" i="1"/>
  <c r="AJ1051" i="1"/>
  <c r="AJ1052" i="1"/>
  <c r="AJ1053" i="1"/>
  <c r="AJ1054" i="1"/>
  <c r="AJ1055" i="1"/>
  <c r="AJ1056" i="1"/>
  <c r="AJ1057" i="1"/>
  <c r="AJ1058" i="1"/>
  <c r="AJ1059" i="1"/>
  <c r="AJ1060" i="1"/>
  <c r="AJ1061" i="1"/>
  <c r="AJ1062" i="1"/>
  <c r="AJ1063" i="1"/>
  <c r="AJ1064" i="1"/>
  <c r="AJ1065" i="1"/>
  <c r="AJ1066" i="1"/>
  <c r="AJ1067" i="1"/>
  <c r="AJ1068" i="1"/>
  <c r="AJ1069" i="1"/>
  <c r="AJ1070" i="1"/>
  <c r="AJ1071" i="1"/>
  <c r="AJ1072" i="1"/>
  <c r="AJ1073" i="1"/>
  <c r="AJ1074" i="1"/>
  <c r="AJ1075" i="1"/>
  <c r="AJ1076" i="1"/>
  <c r="AJ1077" i="1"/>
  <c r="AJ1078" i="1"/>
  <c r="AJ1079" i="1"/>
  <c r="AJ1080" i="1"/>
  <c r="AJ1081" i="1"/>
  <c r="AJ1082" i="1"/>
  <c r="AJ1083" i="1"/>
  <c r="AJ1084" i="1"/>
  <c r="AJ1085" i="1"/>
  <c r="AJ1086" i="1"/>
  <c r="AJ1087" i="1"/>
  <c r="AJ1088" i="1"/>
  <c r="AJ1089" i="1"/>
  <c r="AJ1090" i="1"/>
  <c r="AJ1091" i="1"/>
  <c r="AJ1092" i="1"/>
  <c r="AJ1093" i="1"/>
  <c r="AJ1094" i="1"/>
  <c r="AJ1095" i="1"/>
  <c r="AJ1096" i="1"/>
  <c r="AJ1097" i="1"/>
  <c r="AJ1098" i="1"/>
  <c r="AJ1099" i="1"/>
  <c r="AJ1100" i="1"/>
  <c r="AJ1101" i="1"/>
  <c r="AJ1102" i="1"/>
  <c r="AJ1103" i="1"/>
  <c r="AJ1104" i="1"/>
  <c r="AJ1105" i="1"/>
  <c r="AJ1106" i="1"/>
  <c r="AJ1107" i="1"/>
  <c r="AJ1108" i="1"/>
  <c r="AJ1109" i="1"/>
  <c r="AJ1110" i="1"/>
  <c r="AJ1111" i="1"/>
  <c r="AJ1112" i="1"/>
  <c r="AJ1113" i="1"/>
  <c r="AJ1114" i="1"/>
  <c r="AJ1115" i="1"/>
  <c r="AJ1116" i="1"/>
  <c r="AJ1117" i="1"/>
  <c r="AJ1118" i="1"/>
  <c r="AJ1119" i="1"/>
  <c r="AJ1120" i="1"/>
  <c r="AJ1121" i="1"/>
  <c r="AJ1122" i="1"/>
  <c r="AJ1123" i="1"/>
  <c r="AJ1124" i="1"/>
  <c r="AJ1125" i="1"/>
  <c r="AJ1126" i="1"/>
  <c r="AJ1127" i="1"/>
  <c r="AJ1128" i="1"/>
  <c r="AJ1129" i="1"/>
  <c r="AJ1130" i="1"/>
  <c r="AJ1131" i="1"/>
  <c r="AJ1132" i="1"/>
  <c r="AJ1133" i="1"/>
  <c r="AJ1134" i="1"/>
  <c r="AJ1135" i="1"/>
  <c r="AJ1136" i="1"/>
  <c r="AJ1137" i="1"/>
  <c r="AJ1138" i="1"/>
  <c r="AJ1139" i="1"/>
  <c r="AJ1140" i="1"/>
  <c r="AJ1141" i="1"/>
  <c r="AJ1142" i="1"/>
  <c r="AJ1143" i="1"/>
  <c r="AJ1144" i="1"/>
  <c r="AJ1145" i="1"/>
  <c r="AJ1146" i="1"/>
  <c r="AJ1147" i="1"/>
  <c r="AJ1148" i="1"/>
  <c r="AJ1149" i="1"/>
  <c r="AJ1150" i="1"/>
  <c r="AJ1151" i="1"/>
  <c r="AJ1152" i="1"/>
  <c r="AJ1153" i="1"/>
  <c r="AJ1154" i="1"/>
  <c r="AJ1155" i="1"/>
  <c r="AJ1156" i="1"/>
  <c r="AJ1157" i="1"/>
  <c r="AJ1158" i="1"/>
  <c r="AJ1159" i="1"/>
  <c r="AJ1160" i="1"/>
  <c r="AJ1161" i="1"/>
  <c r="AJ1162" i="1"/>
  <c r="AJ1163" i="1"/>
  <c r="AJ1164" i="1"/>
  <c r="AJ1165" i="1"/>
  <c r="AJ1166" i="1"/>
  <c r="AJ1167" i="1"/>
  <c r="AJ1168" i="1"/>
  <c r="AJ1169" i="1"/>
  <c r="AJ1170" i="1"/>
  <c r="AJ1171" i="1"/>
  <c r="AJ1172" i="1"/>
  <c r="AJ1173" i="1"/>
  <c r="AJ1174" i="1"/>
  <c r="AJ1175" i="1"/>
  <c r="AJ1176" i="1"/>
  <c r="AJ1177" i="1"/>
  <c r="AJ1178" i="1"/>
  <c r="AJ1179" i="1"/>
  <c r="AJ1180" i="1"/>
  <c r="AJ1181" i="1"/>
  <c r="AJ1182" i="1"/>
  <c r="AJ1183" i="1"/>
  <c r="AJ1184" i="1"/>
  <c r="AJ1185" i="1"/>
  <c r="AJ1186" i="1"/>
  <c r="AJ1187" i="1"/>
  <c r="AJ1188" i="1"/>
  <c r="AJ1189" i="1"/>
  <c r="AJ1190" i="1"/>
  <c r="AJ1191" i="1"/>
  <c r="AJ1192" i="1"/>
  <c r="AJ1193" i="1"/>
  <c r="AJ1194" i="1"/>
  <c r="AJ1195" i="1"/>
  <c r="AJ1196" i="1"/>
  <c r="AJ1197" i="1"/>
  <c r="AJ1198" i="1"/>
  <c r="AJ1199" i="1"/>
  <c r="AJ1200" i="1"/>
  <c r="AJ1201" i="1"/>
  <c r="AJ1202" i="1"/>
  <c r="AJ1203" i="1"/>
  <c r="AJ1204" i="1"/>
  <c r="AJ1205" i="1"/>
  <c r="AJ5" i="1"/>
  <c r="AH6" i="1"/>
  <c r="AH7" i="1"/>
  <c r="AH8" i="1"/>
  <c r="AH9" i="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H76" i="1"/>
  <c r="AH77" i="1"/>
  <c r="AH78" i="1"/>
  <c r="AH79" i="1"/>
  <c r="AH80" i="1"/>
  <c r="AH81" i="1"/>
  <c r="AH82" i="1"/>
  <c r="AH83" i="1"/>
  <c r="AH84" i="1"/>
  <c r="AH85" i="1"/>
  <c r="AH86" i="1"/>
  <c r="AH87" i="1"/>
  <c r="AH88" i="1"/>
  <c r="AH89" i="1"/>
  <c r="AH90" i="1"/>
  <c r="AH91" i="1"/>
  <c r="AH92" i="1"/>
  <c r="AH93" i="1"/>
  <c r="AH94" i="1"/>
  <c r="AH95" i="1"/>
  <c r="AH96" i="1"/>
  <c r="AH97" i="1"/>
  <c r="AH98" i="1"/>
  <c r="AH99" i="1"/>
  <c r="AH100" i="1"/>
  <c r="AH101" i="1"/>
  <c r="AH102" i="1"/>
  <c r="AH103"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132" i="1"/>
  <c r="AH133" i="1"/>
  <c r="AH134" i="1"/>
  <c r="AH135" i="1"/>
  <c r="AH136" i="1"/>
  <c r="AH137" i="1"/>
  <c r="AH138" i="1"/>
  <c r="AH139" i="1"/>
  <c r="AH140" i="1"/>
  <c r="AH141" i="1"/>
  <c r="AH142" i="1"/>
  <c r="AH143" i="1"/>
  <c r="AH144" i="1"/>
  <c r="AH145" i="1"/>
  <c r="AH146" i="1"/>
  <c r="AH147" i="1"/>
  <c r="AH148" i="1"/>
  <c r="AH149" i="1"/>
  <c r="AH150" i="1"/>
  <c r="AH151" i="1"/>
  <c r="AH152" i="1"/>
  <c r="AH153" i="1"/>
  <c r="AH154" i="1"/>
  <c r="AH155" i="1"/>
  <c r="AH156" i="1"/>
  <c r="AH157" i="1"/>
  <c r="AH158" i="1"/>
  <c r="AH159" i="1"/>
  <c r="AH160" i="1"/>
  <c r="AH161" i="1"/>
  <c r="AH162" i="1"/>
  <c r="AH163" i="1"/>
  <c r="AH164" i="1"/>
  <c r="AH165" i="1"/>
  <c r="AH166" i="1"/>
  <c r="AH167" i="1"/>
  <c r="AH168" i="1"/>
  <c r="AH169" i="1"/>
  <c r="AH170" i="1"/>
  <c r="AH171" i="1"/>
  <c r="AH172" i="1"/>
  <c r="AH173" i="1"/>
  <c r="AH174" i="1"/>
  <c r="AH175"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228" i="1"/>
  <c r="AH229" i="1"/>
  <c r="AH230" i="1"/>
  <c r="AH231" i="1"/>
  <c r="AH232" i="1"/>
  <c r="AH233" i="1"/>
  <c r="AH234" i="1"/>
  <c r="AH235" i="1"/>
  <c r="AH236" i="1"/>
  <c r="AH237" i="1"/>
  <c r="AH238" i="1"/>
  <c r="AH239" i="1"/>
  <c r="AH240" i="1"/>
  <c r="AH241" i="1"/>
  <c r="AH242" i="1"/>
  <c r="AH243" i="1"/>
  <c r="AH244" i="1"/>
  <c r="AH245" i="1"/>
  <c r="AH246" i="1"/>
  <c r="AH247" i="1"/>
  <c r="AH248" i="1"/>
  <c r="AH249" i="1"/>
  <c r="AH250" i="1"/>
  <c r="AH251" i="1"/>
  <c r="AH252" i="1"/>
  <c r="AH253" i="1"/>
  <c r="AH254" i="1"/>
  <c r="AH255" i="1"/>
  <c r="AH256" i="1"/>
  <c r="AH257" i="1"/>
  <c r="AH258" i="1"/>
  <c r="AH259" i="1"/>
  <c r="AH260" i="1"/>
  <c r="AH261" i="1"/>
  <c r="AH262" i="1"/>
  <c r="AH263" i="1"/>
  <c r="AH264" i="1"/>
  <c r="AH265" i="1"/>
  <c r="AH266" i="1"/>
  <c r="AH267" i="1"/>
  <c r="AH268" i="1"/>
  <c r="AH269" i="1"/>
  <c r="AH270" i="1"/>
  <c r="AH271" i="1"/>
  <c r="AH272" i="1"/>
  <c r="AH273" i="1"/>
  <c r="AH274" i="1"/>
  <c r="AH275" i="1"/>
  <c r="AH276" i="1"/>
  <c r="AH277" i="1"/>
  <c r="AH278" i="1"/>
  <c r="AH279" i="1"/>
  <c r="AH280" i="1"/>
  <c r="AH281" i="1"/>
  <c r="AH282" i="1"/>
  <c r="AH283" i="1"/>
  <c r="AH284" i="1"/>
  <c r="AH285" i="1"/>
  <c r="AH286" i="1"/>
  <c r="AH287" i="1"/>
  <c r="AH288" i="1"/>
  <c r="AH289" i="1"/>
  <c r="AH290" i="1"/>
  <c r="AH291" i="1"/>
  <c r="AH292" i="1"/>
  <c r="AH293" i="1"/>
  <c r="AH294" i="1"/>
  <c r="AH295" i="1"/>
  <c r="AH296" i="1"/>
  <c r="AH297" i="1"/>
  <c r="AH298" i="1"/>
  <c r="AH299" i="1"/>
  <c r="AH300" i="1"/>
  <c r="AH301" i="1"/>
  <c r="AH302" i="1"/>
  <c r="AH303" i="1"/>
  <c r="AH304" i="1"/>
  <c r="AH305" i="1"/>
  <c r="AH306" i="1"/>
  <c r="AH307" i="1"/>
  <c r="AH308" i="1"/>
  <c r="AH309" i="1"/>
  <c r="AH310" i="1"/>
  <c r="AH311" i="1"/>
  <c r="AH312" i="1"/>
  <c r="AH313" i="1"/>
  <c r="AH314" i="1"/>
  <c r="AH315" i="1"/>
  <c r="AH316" i="1"/>
  <c r="AH317" i="1"/>
  <c r="AH318" i="1"/>
  <c r="AH319" i="1"/>
  <c r="AH320" i="1"/>
  <c r="AH321" i="1"/>
  <c r="AH322" i="1"/>
  <c r="AH323" i="1"/>
  <c r="AH324" i="1"/>
  <c r="AH325" i="1"/>
  <c r="AH326" i="1"/>
  <c r="AH327" i="1"/>
  <c r="AH328" i="1"/>
  <c r="AH329" i="1"/>
  <c r="AH330" i="1"/>
  <c r="AH331" i="1"/>
  <c r="AH332" i="1"/>
  <c r="AH333" i="1"/>
  <c r="AH334" i="1"/>
  <c r="AH335" i="1"/>
  <c r="AH336" i="1"/>
  <c r="AH337" i="1"/>
  <c r="AH338" i="1"/>
  <c r="AH339" i="1"/>
  <c r="AH340" i="1"/>
  <c r="AH341" i="1"/>
  <c r="AH342" i="1"/>
  <c r="AH343" i="1"/>
  <c r="AH344" i="1"/>
  <c r="AH345" i="1"/>
  <c r="AH346" i="1"/>
  <c r="AH347" i="1"/>
  <c r="AH348" i="1"/>
  <c r="AH349" i="1"/>
  <c r="AH350" i="1"/>
  <c r="AH351" i="1"/>
  <c r="AH352" i="1"/>
  <c r="AH353" i="1"/>
  <c r="AH354" i="1"/>
  <c r="AH355" i="1"/>
  <c r="AH356" i="1"/>
  <c r="AH357" i="1"/>
  <c r="AH358" i="1"/>
  <c r="AH359" i="1"/>
  <c r="AH360" i="1"/>
  <c r="AH361" i="1"/>
  <c r="AH362" i="1"/>
  <c r="AH363" i="1"/>
  <c r="AH364" i="1"/>
  <c r="AH365" i="1"/>
  <c r="AH366" i="1"/>
  <c r="AH367" i="1"/>
  <c r="AH368" i="1"/>
  <c r="AH369" i="1"/>
  <c r="AH370" i="1"/>
  <c r="AH371" i="1"/>
  <c r="AH372" i="1"/>
  <c r="AH373" i="1"/>
  <c r="AH374" i="1"/>
  <c r="AH375" i="1"/>
  <c r="AH376" i="1"/>
  <c r="AH377" i="1"/>
  <c r="AH378" i="1"/>
  <c r="AH379" i="1"/>
  <c r="AH380" i="1"/>
  <c r="AH381" i="1"/>
  <c r="AH382" i="1"/>
  <c r="AH383" i="1"/>
  <c r="AH384" i="1"/>
  <c r="AH385" i="1"/>
  <c r="AH386" i="1"/>
  <c r="AH387" i="1"/>
  <c r="AH388" i="1"/>
  <c r="AH389" i="1"/>
  <c r="AH390" i="1"/>
  <c r="AH391" i="1"/>
  <c r="AH392" i="1"/>
  <c r="AH393" i="1"/>
  <c r="AH394" i="1"/>
  <c r="AH395" i="1"/>
  <c r="AH396" i="1"/>
  <c r="AH397" i="1"/>
  <c r="AH398" i="1"/>
  <c r="AH399" i="1"/>
  <c r="AH400" i="1"/>
  <c r="AH401" i="1"/>
  <c r="AH402" i="1"/>
  <c r="AH403" i="1"/>
  <c r="AH404" i="1"/>
  <c r="AH405" i="1"/>
  <c r="AH406" i="1"/>
  <c r="AH407" i="1"/>
  <c r="AH408" i="1"/>
  <c r="AH409" i="1"/>
  <c r="AH410" i="1"/>
  <c r="AH411" i="1"/>
  <c r="AH412" i="1"/>
  <c r="AH413" i="1"/>
  <c r="AH414" i="1"/>
  <c r="AH415" i="1"/>
  <c r="AH416" i="1"/>
  <c r="AH417" i="1"/>
  <c r="AH418" i="1"/>
  <c r="AH419" i="1"/>
  <c r="AH420" i="1"/>
  <c r="AH421" i="1"/>
  <c r="AH422" i="1"/>
  <c r="AH423" i="1"/>
  <c r="AH424" i="1"/>
  <c r="AH425" i="1"/>
  <c r="AH426" i="1"/>
  <c r="AH427" i="1"/>
  <c r="AH428" i="1"/>
  <c r="AH429" i="1"/>
  <c r="AH430" i="1"/>
  <c r="AH431" i="1"/>
  <c r="AH432" i="1"/>
  <c r="AH433" i="1"/>
  <c r="AH434" i="1"/>
  <c r="AH435" i="1"/>
  <c r="AH436" i="1"/>
  <c r="AH437" i="1"/>
  <c r="AH438" i="1"/>
  <c r="AH439" i="1"/>
  <c r="AH440" i="1"/>
  <c r="AH441" i="1"/>
  <c r="AH442" i="1"/>
  <c r="AH443" i="1"/>
  <c r="AH444" i="1"/>
  <c r="AH445" i="1"/>
  <c r="AH446" i="1"/>
  <c r="AH447" i="1"/>
  <c r="AH448" i="1"/>
  <c r="AH449" i="1"/>
  <c r="AH450" i="1"/>
  <c r="AH451" i="1"/>
  <c r="AH452" i="1"/>
  <c r="AH453" i="1"/>
  <c r="AH454" i="1"/>
  <c r="AH455" i="1"/>
  <c r="AH456" i="1"/>
  <c r="AH457" i="1"/>
  <c r="AH458" i="1"/>
  <c r="AH459" i="1"/>
  <c r="AH460" i="1"/>
  <c r="AH461" i="1"/>
  <c r="AH462" i="1"/>
  <c r="AH463" i="1"/>
  <c r="AH464" i="1"/>
  <c r="AH465" i="1"/>
  <c r="AH466" i="1"/>
  <c r="AH467" i="1"/>
  <c r="AH468" i="1"/>
  <c r="AH469" i="1"/>
  <c r="AH470" i="1"/>
  <c r="AH471" i="1"/>
  <c r="AH472" i="1"/>
  <c r="AH473" i="1"/>
  <c r="AH474" i="1"/>
  <c r="AH475" i="1"/>
  <c r="AH476" i="1"/>
  <c r="AH477" i="1"/>
  <c r="AH478" i="1"/>
  <c r="AH479" i="1"/>
  <c r="AH480" i="1"/>
  <c r="AH481" i="1"/>
  <c r="AH482" i="1"/>
  <c r="AH483" i="1"/>
  <c r="AH484" i="1"/>
  <c r="AH485" i="1"/>
  <c r="AH486" i="1"/>
  <c r="AH487" i="1"/>
  <c r="AH488" i="1"/>
  <c r="AH489" i="1"/>
  <c r="AH490" i="1"/>
  <c r="AH491" i="1"/>
  <c r="AH492" i="1"/>
  <c r="AH493" i="1"/>
  <c r="AH494" i="1"/>
  <c r="AH495" i="1"/>
  <c r="AH496" i="1"/>
  <c r="AH497" i="1"/>
  <c r="AH498" i="1"/>
  <c r="AH499" i="1"/>
  <c r="AH500" i="1"/>
  <c r="AH501" i="1"/>
  <c r="AH502" i="1"/>
  <c r="AH503" i="1"/>
  <c r="AH504" i="1"/>
  <c r="AH505" i="1"/>
  <c r="AH506" i="1"/>
  <c r="AH507" i="1"/>
  <c r="AH508" i="1"/>
  <c r="AH509" i="1"/>
  <c r="AH510" i="1"/>
  <c r="AH511" i="1"/>
  <c r="AH512" i="1"/>
  <c r="AH513" i="1"/>
  <c r="AH514" i="1"/>
  <c r="AH515" i="1"/>
  <c r="AH516" i="1"/>
  <c r="AH517" i="1"/>
  <c r="AH518" i="1"/>
  <c r="AH519" i="1"/>
  <c r="AH520" i="1"/>
  <c r="AH521" i="1"/>
  <c r="AH522" i="1"/>
  <c r="AH523" i="1"/>
  <c r="AH524" i="1"/>
  <c r="AH525" i="1"/>
  <c r="AH526" i="1"/>
  <c r="AH527" i="1"/>
  <c r="AH528" i="1"/>
  <c r="AH529" i="1"/>
  <c r="AH530" i="1"/>
  <c r="AH531" i="1"/>
  <c r="AH532" i="1"/>
  <c r="AH533" i="1"/>
  <c r="AH534" i="1"/>
  <c r="AH535" i="1"/>
  <c r="AH536" i="1"/>
  <c r="AH537" i="1"/>
  <c r="AH538" i="1"/>
  <c r="AH539" i="1"/>
  <c r="AH540" i="1"/>
  <c r="AH541" i="1"/>
  <c r="AH542" i="1"/>
  <c r="AH543" i="1"/>
  <c r="AH544" i="1"/>
  <c r="AH545" i="1"/>
  <c r="AH546" i="1"/>
  <c r="AH547" i="1"/>
  <c r="AH548" i="1"/>
  <c r="AH549" i="1"/>
  <c r="AH550" i="1"/>
  <c r="AH551" i="1"/>
  <c r="AH552" i="1"/>
  <c r="AH553" i="1"/>
  <c r="AH554" i="1"/>
  <c r="AH555" i="1"/>
  <c r="AH556" i="1"/>
  <c r="AH557" i="1"/>
  <c r="AH558" i="1"/>
  <c r="AH559" i="1"/>
  <c r="AH560" i="1"/>
  <c r="AH561" i="1"/>
  <c r="AH562" i="1"/>
  <c r="AH563" i="1"/>
  <c r="AH564" i="1"/>
  <c r="AH565" i="1"/>
  <c r="AH566" i="1"/>
  <c r="AH567" i="1"/>
  <c r="AH568" i="1"/>
  <c r="AH569" i="1"/>
  <c r="AH570" i="1"/>
  <c r="AH571" i="1"/>
  <c r="AH572" i="1"/>
  <c r="AH573" i="1"/>
  <c r="AH574" i="1"/>
  <c r="AH575" i="1"/>
  <c r="AH576" i="1"/>
  <c r="AH577" i="1"/>
  <c r="AH578" i="1"/>
  <c r="AH579" i="1"/>
  <c r="AH580" i="1"/>
  <c r="AH581" i="1"/>
  <c r="AH582" i="1"/>
  <c r="AH583" i="1"/>
  <c r="AH584" i="1"/>
  <c r="AH585" i="1"/>
  <c r="AH586" i="1"/>
  <c r="AH587" i="1"/>
  <c r="AH588" i="1"/>
  <c r="AH589" i="1"/>
  <c r="AH590" i="1"/>
  <c r="AH591" i="1"/>
  <c r="AH592" i="1"/>
  <c r="AH593" i="1"/>
  <c r="AH594" i="1"/>
  <c r="AH595" i="1"/>
  <c r="AH596" i="1"/>
  <c r="AH597" i="1"/>
  <c r="AH598" i="1"/>
  <c r="AH599" i="1"/>
  <c r="AH600" i="1"/>
  <c r="AH601" i="1"/>
  <c r="AH602" i="1"/>
  <c r="AH603" i="1"/>
  <c r="AH604" i="1"/>
  <c r="AH605" i="1"/>
  <c r="AH606" i="1"/>
  <c r="AH607" i="1"/>
  <c r="AH608" i="1"/>
  <c r="AH609" i="1"/>
  <c r="AH610" i="1"/>
  <c r="AH611" i="1"/>
  <c r="AH612" i="1"/>
  <c r="AH613" i="1"/>
  <c r="AH614" i="1"/>
  <c r="AH615" i="1"/>
  <c r="AH616" i="1"/>
  <c r="AH617" i="1"/>
  <c r="AH618" i="1"/>
  <c r="AH619" i="1"/>
  <c r="AH620" i="1"/>
  <c r="AH621" i="1"/>
  <c r="AH622" i="1"/>
  <c r="AH623" i="1"/>
  <c r="AH624" i="1"/>
  <c r="AH625" i="1"/>
  <c r="AH626" i="1"/>
  <c r="AH627" i="1"/>
  <c r="AH628" i="1"/>
  <c r="AH629" i="1"/>
  <c r="AH630" i="1"/>
  <c r="AH631" i="1"/>
  <c r="AH632" i="1"/>
  <c r="AH633" i="1"/>
  <c r="AH634" i="1"/>
  <c r="AH635" i="1"/>
  <c r="AH636" i="1"/>
  <c r="AH637" i="1"/>
  <c r="AH638" i="1"/>
  <c r="AH639" i="1"/>
  <c r="AH640" i="1"/>
  <c r="AH641" i="1"/>
  <c r="AH642" i="1"/>
  <c r="AH643" i="1"/>
  <c r="AH644" i="1"/>
  <c r="AH645" i="1"/>
  <c r="AH646" i="1"/>
  <c r="AH647" i="1"/>
  <c r="AH648" i="1"/>
  <c r="AH649" i="1"/>
  <c r="AH650" i="1"/>
  <c r="AH651" i="1"/>
  <c r="AH652" i="1"/>
  <c r="AH653" i="1"/>
  <c r="AH654" i="1"/>
  <c r="AH655" i="1"/>
  <c r="AH656" i="1"/>
  <c r="AH657" i="1"/>
  <c r="AH658" i="1"/>
  <c r="AH659" i="1"/>
  <c r="AH660" i="1"/>
  <c r="AH661" i="1"/>
  <c r="AH662" i="1"/>
  <c r="AH663" i="1"/>
  <c r="AH664" i="1"/>
  <c r="AH665" i="1"/>
  <c r="AH666" i="1"/>
  <c r="AH667" i="1"/>
  <c r="AH668" i="1"/>
  <c r="AH669" i="1"/>
  <c r="AH670" i="1"/>
  <c r="AH671" i="1"/>
  <c r="AH672" i="1"/>
  <c r="AH673" i="1"/>
  <c r="AH674" i="1"/>
  <c r="AH675" i="1"/>
  <c r="AH676" i="1"/>
  <c r="AH677" i="1"/>
  <c r="AH678" i="1"/>
  <c r="AH679" i="1"/>
  <c r="AH680" i="1"/>
  <c r="AH681" i="1"/>
  <c r="AH682" i="1"/>
  <c r="AH683" i="1"/>
  <c r="AH684" i="1"/>
  <c r="AH685" i="1"/>
  <c r="AH686" i="1"/>
  <c r="AH687" i="1"/>
  <c r="AH688" i="1"/>
  <c r="AH689" i="1"/>
  <c r="AH690" i="1"/>
  <c r="AH691" i="1"/>
  <c r="AH692" i="1"/>
  <c r="AH693" i="1"/>
  <c r="AH694" i="1"/>
  <c r="AH695" i="1"/>
  <c r="AH696" i="1"/>
  <c r="AH697" i="1"/>
  <c r="AH698" i="1"/>
  <c r="AH699" i="1"/>
  <c r="AH700" i="1"/>
  <c r="AH701" i="1"/>
  <c r="AH702" i="1"/>
  <c r="AH703" i="1"/>
  <c r="AH704" i="1"/>
  <c r="AH705" i="1"/>
  <c r="AH706" i="1"/>
  <c r="AH707" i="1"/>
  <c r="AH708" i="1"/>
  <c r="AH709" i="1"/>
  <c r="AH710" i="1"/>
  <c r="AH711" i="1"/>
  <c r="AH712" i="1"/>
  <c r="AH713" i="1"/>
  <c r="AH714" i="1"/>
  <c r="AH715" i="1"/>
  <c r="AH716" i="1"/>
  <c r="AH717" i="1"/>
  <c r="AH718" i="1"/>
  <c r="AH719" i="1"/>
  <c r="AH720" i="1"/>
  <c r="AH721" i="1"/>
  <c r="AH722" i="1"/>
  <c r="AH723" i="1"/>
  <c r="AH724" i="1"/>
  <c r="AH725" i="1"/>
  <c r="AH726" i="1"/>
  <c r="AH727" i="1"/>
  <c r="AH728" i="1"/>
  <c r="AH729" i="1"/>
  <c r="AH730" i="1"/>
  <c r="AH731" i="1"/>
  <c r="AH732" i="1"/>
  <c r="AH733" i="1"/>
  <c r="AH734" i="1"/>
  <c r="AH735" i="1"/>
  <c r="AH736" i="1"/>
  <c r="AH737" i="1"/>
  <c r="AH738" i="1"/>
  <c r="AH739" i="1"/>
  <c r="AH740" i="1"/>
  <c r="AH741" i="1"/>
  <c r="AH742" i="1"/>
  <c r="AH743" i="1"/>
  <c r="AH744" i="1"/>
  <c r="AH745" i="1"/>
  <c r="AH746" i="1"/>
  <c r="AH747" i="1"/>
  <c r="AH748" i="1"/>
  <c r="AH749" i="1"/>
  <c r="AH750" i="1"/>
  <c r="AH751" i="1"/>
  <c r="AH752" i="1"/>
  <c r="AH753" i="1"/>
  <c r="AH754" i="1"/>
  <c r="AH755" i="1"/>
  <c r="AH756" i="1"/>
  <c r="AH757" i="1"/>
  <c r="AH758" i="1"/>
  <c r="AH759" i="1"/>
  <c r="AH760" i="1"/>
  <c r="AH761" i="1"/>
  <c r="AH762" i="1"/>
  <c r="AH763" i="1"/>
  <c r="AH764" i="1"/>
  <c r="AH765" i="1"/>
  <c r="AH766" i="1"/>
  <c r="AH767" i="1"/>
  <c r="AH768" i="1"/>
  <c r="AH769" i="1"/>
  <c r="AH770" i="1"/>
  <c r="AH771" i="1"/>
  <c r="AH772" i="1"/>
  <c r="AH773" i="1"/>
  <c r="AH774" i="1"/>
  <c r="AH775" i="1"/>
  <c r="AH776" i="1"/>
  <c r="AH777" i="1"/>
  <c r="AH778" i="1"/>
  <c r="AH779" i="1"/>
  <c r="AH780" i="1"/>
  <c r="AH781" i="1"/>
  <c r="AH782" i="1"/>
  <c r="AH783" i="1"/>
  <c r="AH784" i="1"/>
  <c r="AH785" i="1"/>
  <c r="AH786" i="1"/>
  <c r="AH787" i="1"/>
  <c r="AH788" i="1"/>
  <c r="AH789" i="1"/>
  <c r="AH790" i="1"/>
  <c r="AH791" i="1"/>
  <c r="AH792" i="1"/>
  <c r="AH793" i="1"/>
  <c r="AH794" i="1"/>
  <c r="AH795" i="1"/>
  <c r="AH796" i="1"/>
  <c r="AH797" i="1"/>
  <c r="AH798" i="1"/>
  <c r="AH799" i="1"/>
  <c r="AH800" i="1"/>
  <c r="AH801" i="1"/>
  <c r="AH802" i="1"/>
  <c r="AH803" i="1"/>
  <c r="AH804" i="1"/>
  <c r="AH805" i="1"/>
  <c r="AH806" i="1"/>
  <c r="AH807" i="1"/>
  <c r="AH808" i="1"/>
  <c r="AH809" i="1"/>
  <c r="AH810" i="1"/>
  <c r="AH811" i="1"/>
  <c r="AH812" i="1"/>
  <c r="AH813" i="1"/>
  <c r="AH814" i="1"/>
  <c r="AH815" i="1"/>
  <c r="AH816" i="1"/>
  <c r="AH817" i="1"/>
  <c r="AH818" i="1"/>
  <c r="AH819" i="1"/>
  <c r="AH820" i="1"/>
  <c r="AH821" i="1"/>
  <c r="AH822" i="1"/>
  <c r="AH823" i="1"/>
  <c r="AH824" i="1"/>
  <c r="AH825" i="1"/>
  <c r="AH826" i="1"/>
  <c r="AH827" i="1"/>
  <c r="AH828" i="1"/>
  <c r="AH829" i="1"/>
  <c r="AH830" i="1"/>
  <c r="AH831" i="1"/>
  <c r="AH832" i="1"/>
  <c r="AH833" i="1"/>
  <c r="AH834" i="1"/>
  <c r="AH835" i="1"/>
  <c r="AH836" i="1"/>
  <c r="AH837" i="1"/>
  <c r="AH838" i="1"/>
  <c r="AH839" i="1"/>
  <c r="AH840" i="1"/>
  <c r="AH841" i="1"/>
  <c r="AH842" i="1"/>
  <c r="AH843" i="1"/>
  <c r="AH844" i="1"/>
  <c r="AH845" i="1"/>
  <c r="AH846" i="1"/>
  <c r="AH847" i="1"/>
  <c r="AH848" i="1"/>
  <c r="AH849" i="1"/>
  <c r="AH850" i="1"/>
  <c r="AH851" i="1"/>
  <c r="AH852" i="1"/>
  <c r="AH853" i="1"/>
  <c r="AH854" i="1"/>
  <c r="AH855" i="1"/>
  <c r="AH856" i="1"/>
  <c r="AH857" i="1"/>
  <c r="AH858" i="1"/>
  <c r="AH859" i="1"/>
  <c r="AH860" i="1"/>
  <c r="AH861" i="1"/>
  <c r="AH862" i="1"/>
  <c r="AH863" i="1"/>
  <c r="AH864" i="1"/>
  <c r="AH865" i="1"/>
  <c r="AH866" i="1"/>
  <c r="AH867" i="1"/>
  <c r="AH868" i="1"/>
  <c r="AH869" i="1"/>
  <c r="AH870" i="1"/>
  <c r="AH871" i="1"/>
  <c r="AH872" i="1"/>
  <c r="AH873" i="1"/>
  <c r="AH874" i="1"/>
  <c r="AH875" i="1"/>
  <c r="AH876" i="1"/>
  <c r="AH877" i="1"/>
  <c r="AH878" i="1"/>
  <c r="AH879" i="1"/>
  <c r="AH880" i="1"/>
  <c r="AH881" i="1"/>
  <c r="AH882" i="1"/>
  <c r="AH883" i="1"/>
  <c r="AH884" i="1"/>
  <c r="AH885" i="1"/>
  <c r="AH886" i="1"/>
  <c r="AH887" i="1"/>
  <c r="AH888" i="1"/>
  <c r="AH889" i="1"/>
  <c r="AH890" i="1"/>
  <c r="AH891" i="1"/>
  <c r="AH892" i="1"/>
  <c r="AH893" i="1"/>
  <c r="AH894" i="1"/>
  <c r="AH895" i="1"/>
  <c r="AH896" i="1"/>
  <c r="AH897" i="1"/>
  <c r="AH898" i="1"/>
  <c r="AH899" i="1"/>
  <c r="AH900" i="1"/>
  <c r="AH901" i="1"/>
  <c r="AH902" i="1"/>
  <c r="AH903" i="1"/>
  <c r="AH904" i="1"/>
  <c r="AH905" i="1"/>
  <c r="AH906" i="1"/>
  <c r="AH907" i="1"/>
  <c r="AH908" i="1"/>
  <c r="AH909" i="1"/>
  <c r="AH910" i="1"/>
  <c r="AH911" i="1"/>
  <c r="AH912" i="1"/>
  <c r="AH913" i="1"/>
  <c r="AH914" i="1"/>
  <c r="AH915" i="1"/>
  <c r="AH916" i="1"/>
  <c r="AH917" i="1"/>
  <c r="AH918" i="1"/>
  <c r="AH919" i="1"/>
  <c r="AH920" i="1"/>
  <c r="AH921" i="1"/>
  <c r="AH922" i="1"/>
  <c r="AH923" i="1"/>
  <c r="AH924" i="1"/>
  <c r="AH925" i="1"/>
  <c r="AH926" i="1"/>
  <c r="AH927" i="1"/>
  <c r="AH928" i="1"/>
  <c r="AH929" i="1"/>
  <c r="AH930" i="1"/>
  <c r="AH931" i="1"/>
  <c r="AH932" i="1"/>
  <c r="AH933" i="1"/>
  <c r="AH934" i="1"/>
  <c r="AH935" i="1"/>
  <c r="AH936" i="1"/>
  <c r="AH937" i="1"/>
  <c r="AH938" i="1"/>
  <c r="AH939" i="1"/>
  <c r="AH940" i="1"/>
  <c r="AH941" i="1"/>
  <c r="AH942" i="1"/>
  <c r="AH943" i="1"/>
  <c r="AH944" i="1"/>
  <c r="AH945" i="1"/>
  <c r="AH946" i="1"/>
  <c r="AH947" i="1"/>
  <c r="AH948" i="1"/>
  <c r="AH949" i="1"/>
  <c r="AH950" i="1"/>
  <c r="AH951" i="1"/>
  <c r="AH952" i="1"/>
  <c r="AH953" i="1"/>
  <c r="AH954" i="1"/>
  <c r="AH955" i="1"/>
  <c r="AH956" i="1"/>
  <c r="AH957" i="1"/>
  <c r="AH958" i="1"/>
  <c r="AH959" i="1"/>
  <c r="AH960" i="1"/>
  <c r="AH961" i="1"/>
  <c r="AH962" i="1"/>
  <c r="AH963" i="1"/>
  <c r="AH964" i="1"/>
  <c r="AH965" i="1"/>
  <c r="AH966" i="1"/>
  <c r="AH967" i="1"/>
  <c r="AH968" i="1"/>
  <c r="AH969" i="1"/>
  <c r="AH970" i="1"/>
  <c r="AH971" i="1"/>
  <c r="AH972" i="1"/>
  <c r="AH973" i="1"/>
  <c r="AH974" i="1"/>
  <c r="AH975" i="1"/>
  <c r="AH976" i="1"/>
  <c r="AH977" i="1"/>
  <c r="AH978" i="1"/>
  <c r="AH979" i="1"/>
  <c r="AH980" i="1"/>
  <c r="AH981" i="1"/>
  <c r="AH982" i="1"/>
  <c r="AH983" i="1"/>
  <c r="AH984" i="1"/>
  <c r="AH985" i="1"/>
  <c r="AH986" i="1"/>
  <c r="AH987" i="1"/>
  <c r="AH988" i="1"/>
  <c r="AH989" i="1"/>
  <c r="AH990" i="1"/>
  <c r="AH991" i="1"/>
  <c r="AH992" i="1"/>
  <c r="AH993" i="1"/>
  <c r="AH994" i="1"/>
  <c r="AH995" i="1"/>
  <c r="AH996" i="1"/>
  <c r="AH997" i="1"/>
  <c r="AH998" i="1"/>
  <c r="AH999" i="1"/>
  <c r="AH1000" i="1"/>
  <c r="AH1001" i="1"/>
  <c r="AH1002" i="1"/>
  <c r="AH1003" i="1"/>
  <c r="AH1004" i="1"/>
  <c r="AH1005" i="1"/>
  <c r="AH1006" i="1"/>
  <c r="AH1007" i="1"/>
  <c r="AH1008" i="1"/>
  <c r="AH1009" i="1"/>
  <c r="AH1010" i="1"/>
  <c r="AH1011" i="1"/>
  <c r="AH1012" i="1"/>
  <c r="AH1013" i="1"/>
  <c r="AH1014" i="1"/>
  <c r="AH1015" i="1"/>
  <c r="AH1016" i="1"/>
  <c r="AH1017" i="1"/>
  <c r="AH1018" i="1"/>
  <c r="AH1019" i="1"/>
  <c r="AH1020" i="1"/>
  <c r="AH1021" i="1"/>
  <c r="AH1022" i="1"/>
  <c r="AH1023" i="1"/>
  <c r="AH1024" i="1"/>
  <c r="AH1025" i="1"/>
  <c r="AH1026" i="1"/>
  <c r="AH1027" i="1"/>
  <c r="AH1028" i="1"/>
  <c r="AH1029" i="1"/>
  <c r="AH1030" i="1"/>
  <c r="AH1031" i="1"/>
  <c r="AH1032" i="1"/>
  <c r="AH1033" i="1"/>
  <c r="AH1034" i="1"/>
  <c r="AH1035" i="1"/>
  <c r="AH1036" i="1"/>
  <c r="AH1037" i="1"/>
  <c r="AH1038" i="1"/>
  <c r="AH1039" i="1"/>
  <c r="AH1040" i="1"/>
  <c r="AH1041" i="1"/>
  <c r="AH1042" i="1"/>
  <c r="AH1043" i="1"/>
  <c r="AH1044" i="1"/>
  <c r="AH1045" i="1"/>
  <c r="AH1046" i="1"/>
  <c r="AH1047" i="1"/>
  <c r="AH1048" i="1"/>
  <c r="AH1049" i="1"/>
  <c r="AH1050" i="1"/>
  <c r="AH1051" i="1"/>
  <c r="AH1052" i="1"/>
  <c r="AH1053" i="1"/>
  <c r="AH1054" i="1"/>
  <c r="AH1055" i="1"/>
  <c r="AH1056" i="1"/>
  <c r="AH1057" i="1"/>
  <c r="AH1058" i="1"/>
  <c r="AH1059" i="1"/>
  <c r="AH1060" i="1"/>
  <c r="AH1061" i="1"/>
  <c r="AH1062" i="1"/>
  <c r="AH1063" i="1"/>
  <c r="AH1064" i="1"/>
  <c r="AH1065" i="1"/>
  <c r="AH1066" i="1"/>
  <c r="AH1067" i="1"/>
  <c r="AH1068" i="1"/>
  <c r="AH1069" i="1"/>
  <c r="AH1070" i="1"/>
  <c r="AH1071" i="1"/>
  <c r="AH1072" i="1"/>
  <c r="AH1073" i="1"/>
  <c r="AH1074" i="1"/>
  <c r="AH1075" i="1"/>
  <c r="AH1076" i="1"/>
  <c r="AH1077" i="1"/>
  <c r="AH1078" i="1"/>
  <c r="AH1079" i="1"/>
  <c r="AH1080" i="1"/>
  <c r="AH1081" i="1"/>
  <c r="AH1082" i="1"/>
  <c r="AH1083" i="1"/>
  <c r="AH1084" i="1"/>
  <c r="AH1085" i="1"/>
  <c r="AH1086" i="1"/>
  <c r="AH1087" i="1"/>
  <c r="AH1088" i="1"/>
  <c r="AH1089" i="1"/>
  <c r="AH1090" i="1"/>
  <c r="AH1091" i="1"/>
  <c r="AH1092" i="1"/>
  <c r="AH1093" i="1"/>
  <c r="AH1094" i="1"/>
  <c r="AH1095" i="1"/>
  <c r="AH1096" i="1"/>
  <c r="AH1097" i="1"/>
  <c r="AH1098" i="1"/>
  <c r="AH1099" i="1"/>
  <c r="AH1100" i="1"/>
  <c r="AH1101" i="1"/>
  <c r="AH1102" i="1"/>
  <c r="AH1103" i="1"/>
  <c r="AH1104" i="1"/>
  <c r="AH1105" i="1"/>
  <c r="AH1106" i="1"/>
  <c r="AH1107" i="1"/>
  <c r="AH1108" i="1"/>
  <c r="AH1109" i="1"/>
  <c r="AH1110" i="1"/>
  <c r="AH1111" i="1"/>
  <c r="AH1112" i="1"/>
  <c r="AH1113" i="1"/>
  <c r="AH1114" i="1"/>
  <c r="AH1115" i="1"/>
  <c r="AH1116" i="1"/>
  <c r="AH1117" i="1"/>
  <c r="AH1118" i="1"/>
  <c r="AH1119" i="1"/>
  <c r="AH1120" i="1"/>
  <c r="AH1121" i="1"/>
  <c r="AH1122" i="1"/>
  <c r="AH1123" i="1"/>
  <c r="AH1124" i="1"/>
  <c r="AH1125" i="1"/>
  <c r="AH1126" i="1"/>
  <c r="AH1127" i="1"/>
  <c r="AH1128" i="1"/>
  <c r="AH1129" i="1"/>
  <c r="AH1130" i="1"/>
  <c r="AH1131" i="1"/>
  <c r="AH1132" i="1"/>
  <c r="AH1133" i="1"/>
  <c r="AH1134" i="1"/>
  <c r="AH1135" i="1"/>
  <c r="AH1136" i="1"/>
  <c r="AH1137" i="1"/>
  <c r="AH1138" i="1"/>
  <c r="AH1139" i="1"/>
  <c r="AH1140" i="1"/>
  <c r="AH1141" i="1"/>
  <c r="AH1142" i="1"/>
  <c r="AH1143" i="1"/>
  <c r="AH1144" i="1"/>
  <c r="AH1145" i="1"/>
  <c r="AH1146" i="1"/>
  <c r="AH1147" i="1"/>
  <c r="AH1148" i="1"/>
  <c r="AH1149" i="1"/>
  <c r="AH1150" i="1"/>
  <c r="AH1151" i="1"/>
  <c r="AH1152" i="1"/>
  <c r="AH1153" i="1"/>
  <c r="AH1154" i="1"/>
  <c r="AH1155" i="1"/>
  <c r="AH1156" i="1"/>
  <c r="AH1157" i="1"/>
  <c r="AH1158" i="1"/>
  <c r="AH1159" i="1"/>
  <c r="AH1160" i="1"/>
  <c r="AH1161" i="1"/>
  <c r="AH1162" i="1"/>
  <c r="AH1163" i="1"/>
  <c r="AH1164" i="1"/>
  <c r="AH1165" i="1"/>
  <c r="AH1166" i="1"/>
  <c r="AH1167" i="1"/>
  <c r="AH1168" i="1"/>
  <c r="AH1169" i="1"/>
  <c r="AH1170" i="1"/>
  <c r="AH1171" i="1"/>
  <c r="AH1172" i="1"/>
  <c r="AH1173" i="1"/>
  <c r="AH1174" i="1"/>
  <c r="AH1175" i="1"/>
  <c r="AH1176" i="1"/>
  <c r="AH1177" i="1"/>
  <c r="AH1178" i="1"/>
  <c r="AH1179" i="1"/>
  <c r="AH1180" i="1"/>
  <c r="AH1181" i="1"/>
  <c r="AH1182" i="1"/>
  <c r="AH1183" i="1"/>
  <c r="AH1184" i="1"/>
  <c r="AH1185" i="1"/>
  <c r="AH1186" i="1"/>
  <c r="AH1187" i="1"/>
  <c r="AH1188" i="1"/>
  <c r="AH1189" i="1"/>
  <c r="AH1190" i="1"/>
  <c r="AH1191" i="1"/>
  <c r="AH1192" i="1"/>
  <c r="AH1193" i="1"/>
  <c r="AH1194" i="1"/>
  <c r="AH1195" i="1"/>
  <c r="AH1196" i="1"/>
  <c r="AH1197" i="1"/>
  <c r="AH1198" i="1"/>
  <c r="AH1199" i="1"/>
  <c r="AH1200" i="1"/>
  <c r="AH1201" i="1"/>
  <c r="AH1202" i="1"/>
  <c r="AH1203" i="1"/>
  <c r="AH1204" i="1"/>
  <c r="AH1205" i="1"/>
  <c r="AH5" i="1"/>
  <c r="AF6" i="1"/>
  <c r="AF7" i="1"/>
  <c r="AF8" i="1"/>
  <c r="AF9" i="1"/>
  <c r="AF10" i="1"/>
  <c r="AF11" i="1"/>
  <c r="AF12" i="1"/>
  <c r="AF13" i="1"/>
  <c r="AF14" i="1"/>
  <c r="AF15" i="1"/>
  <c r="AF16" i="1"/>
  <c r="AF17" i="1"/>
  <c r="AF18" i="1"/>
  <c r="AF19" i="1"/>
  <c r="AF20" i="1"/>
  <c r="AF21" i="1"/>
  <c r="AF22" i="1"/>
  <c r="AF23" i="1"/>
  <c r="AF24" i="1"/>
  <c r="AF25" i="1"/>
  <c r="AF26" i="1"/>
  <c r="AF27" i="1"/>
  <c r="AF28" i="1"/>
  <c r="AF29" i="1"/>
  <c r="AF30" i="1"/>
  <c r="AF31" i="1"/>
  <c r="AF32" i="1"/>
  <c r="AF33" i="1"/>
  <c r="AF34" i="1"/>
  <c r="AF35" i="1"/>
  <c r="AF36" i="1"/>
  <c r="AF37" i="1"/>
  <c r="AF38" i="1"/>
  <c r="AF39" i="1"/>
  <c r="AF40" i="1"/>
  <c r="AF41" i="1"/>
  <c r="AF42" i="1"/>
  <c r="AF43" i="1"/>
  <c r="AF44" i="1"/>
  <c r="AF45" i="1"/>
  <c r="AF46" i="1"/>
  <c r="AF47" i="1"/>
  <c r="AF48" i="1"/>
  <c r="AF49" i="1"/>
  <c r="AF50" i="1"/>
  <c r="AF51" i="1"/>
  <c r="AF52" i="1"/>
  <c r="AF53" i="1"/>
  <c r="AF54" i="1"/>
  <c r="AF55" i="1"/>
  <c r="AF56" i="1"/>
  <c r="AF57" i="1"/>
  <c r="AF58" i="1"/>
  <c r="AF59" i="1"/>
  <c r="AF60" i="1"/>
  <c r="AF61" i="1"/>
  <c r="AF62" i="1"/>
  <c r="AF63" i="1"/>
  <c r="AF64" i="1"/>
  <c r="AF65" i="1"/>
  <c r="AF66" i="1"/>
  <c r="AF67" i="1"/>
  <c r="AF68" i="1"/>
  <c r="AF69" i="1"/>
  <c r="AF70" i="1"/>
  <c r="AF71" i="1"/>
  <c r="AF72" i="1"/>
  <c r="AF73" i="1"/>
  <c r="AF74" i="1"/>
  <c r="AF75" i="1"/>
  <c r="AF76" i="1"/>
  <c r="AF77" i="1"/>
  <c r="AF78" i="1"/>
  <c r="AF79" i="1"/>
  <c r="AF80" i="1"/>
  <c r="AF81" i="1"/>
  <c r="AF82" i="1"/>
  <c r="AF83" i="1"/>
  <c r="AF84" i="1"/>
  <c r="AF85" i="1"/>
  <c r="AF86" i="1"/>
  <c r="AF87" i="1"/>
  <c r="AF88" i="1"/>
  <c r="AF89" i="1"/>
  <c r="AF90" i="1"/>
  <c r="AF91" i="1"/>
  <c r="AF92" i="1"/>
  <c r="AF93" i="1"/>
  <c r="AF94" i="1"/>
  <c r="AF95" i="1"/>
  <c r="AF96" i="1"/>
  <c r="AF97" i="1"/>
  <c r="AF98" i="1"/>
  <c r="AF99" i="1"/>
  <c r="AF100" i="1"/>
  <c r="AF101" i="1"/>
  <c r="AF102" i="1"/>
  <c r="AF103" i="1"/>
  <c r="AF104" i="1"/>
  <c r="AF105" i="1"/>
  <c r="AF106" i="1"/>
  <c r="AF107" i="1"/>
  <c r="AF108" i="1"/>
  <c r="AF109" i="1"/>
  <c r="AF110" i="1"/>
  <c r="AF111" i="1"/>
  <c r="AF112" i="1"/>
  <c r="AF113" i="1"/>
  <c r="AF114" i="1"/>
  <c r="AF115" i="1"/>
  <c r="AF116" i="1"/>
  <c r="AF117" i="1"/>
  <c r="AF118" i="1"/>
  <c r="AF119" i="1"/>
  <c r="AF120" i="1"/>
  <c r="AF121" i="1"/>
  <c r="AF122" i="1"/>
  <c r="AF123" i="1"/>
  <c r="AF124" i="1"/>
  <c r="AF125" i="1"/>
  <c r="AF126" i="1"/>
  <c r="AF127" i="1"/>
  <c r="AF128" i="1"/>
  <c r="AF129" i="1"/>
  <c r="AF130" i="1"/>
  <c r="AF131" i="1"/>
  <c r="AF132" i="1"/>
  <c r="AF133" i="1"/>
  <c r="AF134" i="1"/>
  <c r="AF135" i="1"/>
  <c r="AF136" i="1"/>
  <c r="AF137" i="1"/>
  <c r="AF138" i="1"/>
  <c r="AF139" i="1"/>
  <c r="AF140" i="1"/>
  <c r="AF141" i="1"/>
  <c r="AF142" i="1"/>
  <c r="AF143" i="1"/>
  <c r="AF144" i="1"/>
  <c r="AF145" i="1"/>
  <c r="AF146" i="1"/>
  <c r="AF147" i="1"/>
  <c r="AF148" i="1"/>
  <c r="AF149" i="1"/>
  <c r="AF150" i="1"/>
  <c r="AF151" i="1"/>
  <c r="AF152" i="1"/>
  <c r="AF153" i="1"/>
  <c r="AF154" i="1"/>
  <c r="AF155" i="1"/>
  <c r="AF156" i="1"/>
  <c r="AF157" i="1"/>
  <c r="AF158" i="1"/>
  <c r="AF159" i="1"/>
  <c r="AF160" i="1"/>
  <c r="AF161" i="1"/>
  <c r="AF162" i="1"/>
  <c r="AF163" i="1"/>
  <c r="AF164" i="1"/>
  <c r="AF165" i="1"/>
  <c r="AF166" i="1"/>
  <c r="AF167" i="1"/>
  <c r="AF168" i="1"/>
  <c r="AF169" i="1"/>
  <c r="AF170" i="1"/>
  <c r="AF171" i="1"/>
  <c r="AF172" i="1"/>
  <c r="AF173" i="1"/>
  <c r="AF174" i="1"/>
  <c r="AF175" i="1"/>
  <c r="AF176" i="1"/>
  <c r="AF177" i="1"/>
  <c r="AF178" i="1"/>
  <c r="AF179" i="1"/>
  <c r="AF180" i="1"/>
  <c r="AF181" i="1"/>
  <c r="AF182" i="1"/>
  <c r="AF183" i="1"/>
  <c r="AF184" i="1"/>
  <c r="AF185" i="1"/>
  <c r="AF186" i="1"/>
  <c r="AF187" i="1"/>
  <c r="AF188" i="1"/>
  <c r="AF189" i="1"/>
  <c r="AF190" i="1"/>
  <c r="AF191" i="1"/>
  <c r="AF192" i="1"/>
  <c r="AF193" i="1"/>
  <c r="AF194" i="1"/>
  <c r="AF195" i="1"/>
  <c r="AF196" i="1"/>
  <c r="AF197" i="1"/>
  <c r="AF198" i="1"/>
  <c r="AF199" i="1"/>
  <c r="AF200" i="1"/>
  <c r="AF201" i="1"/>
  <c r="AF202" i="1"/>
  <c r="AF203" i="1"/>
  <c r="AF204" i="1"/>
  <c r="AF205" i="1"/>
  <c r="AF206" i="1"/>
  <c r="AF207" i="1"/>
  <c r="AF208" i="1"/>
  <c r="AF209" i="1"/>
  <c r="AF210" i="1"/>
  <c r="AF211" i="1"/>
  <c r="AF212" i="1"/>
  <c r="AF213" i="1"/>
  <c r="AF214" i="1"/>
  <c r="AF215" i="1"/>
  <c r="AF216" i="1"/>
  <c r="AF217" i="1"/>
  <c r="AF218" i="1"/>
  <c r="AF219" i="1"/>
  <c r="AF220" i="1"/>
  <c r="AF221" i="1"/>
  <c r="AF222" i="1"/>
  <c r="AF223" i="1"/>
  <c r="AF224" i="1"/>
  <c r="AF225" i="1"/>
  <c r="AF226" i="1"/>
  <c r="AF227" i="1"/>
  <c r="AF228" i="1"/>
  <c r="AF229" i="1"/>
  <c r="AF230" i="1"/>
  <c r="AF231" i="1"/>
  <c r="AF232" i="1"/>
  <c r="AF233" i="1"/>
  <c r="AF234" i="1"/>
  <c r="AF235" i="1"/>
  <c r="AF236" i="1"/>
  <c r="AF237" i="1"/>
  <c r="AF238" i="1"/>
  <c r="AF239" i="1"/>
  <c r="AF240" i="1"/>
  <c r="AF241" i="1"/>
  <c r="AF242" i="1"/>
  <c r="AF243" i="1"/>
  <c r="AF244" i="1"/>
  <c r="AF245" i="1"/>
  <c r="AF246" i="1"/>
  <c r="AF247" i="1"/>
  <c r="AF248" i="1"/>
  <c r="AF249" i="1"/>
  <c r="AF250" i="1"/>
  <c r="AF251" i="1"/>
  <c r="AF252" i="1"/>
  <c r="AF253" i="1"/>
  <c r="AF254" i="1"/>
  <c r="AF255" i="1"/>
  <c r="AF256" i="1"/>
  <c r="AF257" i="1"/>
  <c r="AF258" i="1"/>
  <c r="AF259" i="1"/>
  <c r="AF260" i="1"/>
  <c r="AF261" i="1"/>
  <c r="AF262" i="1"/>
  <c r="AF263" i="1"/>
  <c r="AF264" i="1"/>
  <c r="AF265" i="1"/>
  <c r="AF266" i="1"/>
  <c r="AF267" i="1"/>
  <c r="AF268" i="1"/>
  <c r="AF269" i="1"/>
  <c r="AF270" i="1"/>
  <c r="AF271" i="1"/>
  <c r="AF272" i="1"/>
  <c r="AF273" i="1"/>
  <c r="AF274" i="1"/>
  <c r="AF275" i="1"/>
  <c r="AF276" i="1"/>
  <c r="AF277" i="1"/>
  <c r="AF278" i="1"/>
  <c r="AF279" i="1"/>
  <c r="AF280" i="1"/>
  <c r="AF281" i="1"/>
  <c r="AF282" i="1"/>
  <c r="AF283" i="1"/>
  <c r="AF284" i="1"/>
  <c r="AF285" i="1"/>
  <c r="AF286" i="1"/>
  <c r="AF287" i="1"/>
  <c r="AF288" i="1"/>
  <c r="AF289" i="1"/>
  <c r="AF290" i="1"/>
  <c r="AF291" i="1"/>
  <c r="AF292" i="1"/>
  <c r="AF293" i="1"/>
  <c r="AF294" i="1"/>
  <c r="AF295" i="1"/>
  <c r="AF296" i="1"/>
  <c r="AF297" i="1"/>
  <c r="AF298" i="1"/>
  <c r="AF299" i="1"/>
  <c r="AF300" i="1"/>
  <c r="AF301" i="1"/>
  <c r="AF302" i="1"/>
  <c r="AF303" i="1"/>
  <c r="AF304" i="1"/>
  <c r="AF305" i="1"/>
  <c r="AF306" i="1"/>
  <c r="AF307" i="1"/>
  <c r="AF308" i="1"/>
  <c r="AF309" i="1"/>
  <c r="AF310" i="1"/>
  <c r="AF311" i="1"/>
  <c r="AF312" i="1"/>
  <c r="AF313" i="1"/>
  <c r="AF314" i="1"/>
  <c r="AF315" i="1"/>
  <c r="AF316" i="1"/>
  <c r="AF317" i="1"/>
  <c r="AF318" i="1"/>
  <c r="AF319" i="1"/>
  <c r="AF320" i="1"/>
  <c r="AF321" i="1"/>
  <c r="AF322" i="1"/>
  <c r="AF323" i="1"/>
  <c r="AF324" i="1"/>
  <c r="AF325" i="1"/>
  <c r="AF326" i="1"/>
  <c r="AF327" i="1"/>
  <c r="AF328" i="1"/>
  <c r="AF329" i="1"/>
  <c r="AF330" i="1"/>
  <c r="AF331" i="1"/>
  <c r="AF332" i="1"/>
  <c r="AF333" i="1"/>
  <c r="AF334" i="1"/>
  <c r="AF335" i="1"/>
  <c r="AF336" i="1"/>
  <c r="AF337" i="1"/>
  <c r="AF338" i="1"/>
  <c r="AF339" i="1"/>
  <c r="AF340" i="1"/>
  <c r="AF341" i="1"/>
  <c r="AF342" i="1"/>
  <c r="AF343" i="1"/>
  <c r="AF344" i="1"/>
  <c r="AF345" i="1"/>
  <c r="AF346" i="1"/>
  <c r="AF347" i="1"/>
  <c r="AF348" i="1"/>
  <c r="AF349" i="1"/>
  <c r="AF350" i="1"/>
  <c r="AF351" i="1"/>
  <c r="AF352" i="1"/>
  <c r="AF353" i="1"/>
  <c r="AF354" i="1"/>
  <c r="AF355" i="1"/>
  <c r="AF356" i="1"/>
  <c r="AF357" i="1"/>
  <c r="AF358" i="1"/>
  <c r="AF359" i="1"/>
  <c r="AF360" i="1"/>
  <c r="AF361" i="1"/>
  <c r="AF362" i="1"/>
  <c r="AF363" i="1"/>
  <c r="AF364" i="1"/>
  <c r="AF365" i="1"/>
  <c r="AF366" i="1"/>
  <c r="AF367" i="1"/>
  <c r="AF368" i="1"/>
  <c r="AF369" i="1"/>
  <c r="AF370" i="1"/>
  <c r="AF371" i="1"/>
  <c r="AF372" i="1"/>
  <c r="AF373" i="1"/>
  <c r="AF374" i="1"/>
  <c r="AF375" i="1"/>
  <c r="AF376" i="1"/>
  <c r="AF377" i="1"/>
  <c r="AF378" i="1"/>
  <c r="AF379" i="1"/>
  <c r="AF380" i="1"/>
  <c r="AF381" i="1"/>
  <c r="AF382" i="1"/>
  <c r="AF383" i="1"/>
  <c r="AF384" i="1"/>
  <c r="AF385" i="1"/>
  <c r="AF386" i="1"/>
  <c r="AF387" i="1"/>
  <c r="AF388" i="1"/>
  <c r="AF389" i="1"/>
  <c r="AF390" i="1"/>
  <c r="AF391" i="1"/>
  <c r="AF392" i="1"/>
  <c r="AF393" i="1"/>
  <c r="AF394" i="1"/>
  <c r="AF395" i="1"/>
  <c r="AF396" i="1"/>
  <c r="AF397" i="1"/>
  <c r="AF398" i="1"/>
  <c r="AF399" i="1"/>
  <c r="AF400" i="1"/>
  <c r="AF401" i="1"/>
  <c r="AF402" i="1"/>
  <c r="AF403" i="1"/>
  <c r="AF404" i="1"/>
  <c r="AF405" i="1"/>
  <c r="AF406" i="1"/>
  <c r="AF407" i="1"/>
  <c r="AF408" i="1"/>
  <c r="AF409" i="1"/>
  <c r="AF410" i="1"/>
  <c r="AF411" i="1"/>
  <c r="AF412" i="1"/>
  <c r="AF413" i="1"/>
  <c r="AF414" i="1"/>
  <c r="AF415" i="1"/>
  <c r="AF416" i="1"/>
  <c r="AF417" i="1"/>
  <c r="AF418" i="1"/>
  <c r="AF419" i="1"/>
  <c r="AF420" i="1"/>
  <c r="AF421" i="1"/>
  <c r="AF422" i="1"/>
  <c r="AF423" i="1"/>
  <c r="AF424" i="1"/>
  <c r="AF425" i="1"/>
  <c r="AF426" i="1"/>
  <c r="AF427" i="1"/>
  <c r="AF428" i="1"/>
  <c r="AF429" i="1"/>
  <c r="AF430" i="1"/>
  <c r="AF431" i="1"/>
  <c r="AF432" i="1"/>
  <c r="AF433" i="1"/>
  <c r="AF434" i="1"/>
  <c r="AF435" i="1"/>
  <c r="AF436" i="1"/>
  <c r="AF437" i="1"/>
  <c r="AF438" i="1"/>
  <c r="AF439" i="1"/>
  <c r="AF440" i="1"/>
  <c r="AF441" i="1"/>
  <c r="AF442" i="1"/>
  <c r="AF443" i="1"/>
  <c r="AF444" i="1"/>
  <c r="AF445" i="1"/>
  <c r="AF446" i="1"/>
  <c r="AF447" i="1"/>
  <c r="AF448" i="1"/>
  <c r="AF449" i="1"/>
  <c r="AF450" i="1"/>
  <c r="AF451" i="1"/>
  <c r="AF452" i="1"/>
  <c r="AF453" i="1"/>
  <c r="AF454" i="1"/>
  <c r="AF455" i="1"/>
  <c r="AF456" i="1"/>
  <c r="AF457" i="1"/>
  <c r="AF458" i="1"/>
  <c r="AF459" i="1"/>
  <c r="AF460" i="1"/>
  <c r="AF461" i="1"/>
  <c r="AF462" i="1"/>
  <c r="AF463" i="1"/>
  <c r="AF464" i="1"/>
  <c r="AF465" i="1"/>
  <c r="AF466" i="1"/>
  <c r="AF467" i="1"/>
  <c r="AF468" i="1"/>
  <c r="AF469" i="1"/>
  <c r="AF470" i="1"/>
  <c r="AF471" i="1"/>
  <c r="AF472" i="1"/>
  <c r="AF473" i="1"/>
  <c r="AF474" i="1"/>
  <c r="AF475" i="1"/>
  <c r="AF476" i="1"/>
  <c r="AF477" i="1"/>
  <c r="AF478" i="1"/>
  <c r="AF479" i="1"/>
  <c r="AF480" i="1"/>
  <c r="AF481" i="1"/>
  <c r="AF482" i="1"/>
  <c r="AF483" i="1"/>
  <c r="AF484" i="1"/>
  <c r="AF485" i="1"/>
  <c r="AF486" i="1"/>
  <c r="AF487" i="1"/>
  <c r="AF488" i="1"/>
  <c r="AF489" i="1"/>
  <c r="AF490" i="1"/>
  <c r="AF491" i="1"/>
  <c r="AF492" i="1"/>
  <c r="AF493" i="1"/>
  <c r="AF494" i="1"/>
  <c r="AF495" i="1"/>
  <c r="AF496" i="1"/>
  <c r="AF497" i="1"/>
  <c r="AF498" i="1"/>
  <c r="AF499" i="1"/>
  <c r="AF500" i="1"/>
  <c r="AF501" i="1"/>
  <c r="AF502" i="1"/>
  <c r="AF503" i="1"/>
  <c r="AF504" i="1"/>
  <c r="AF505" i="1"/>
  <c r="AF506" i="1"/>
  <c r="AF507" i="1"/>
  <c r="AF508" i="1"/>
  <c r="AF509" i="1"/>
  <c r="AF510" i="1"/>
  <c r="AF511" i="1"/>
  <c r="AF512" i="1"/>
  <c r="AF513" i="1"/>
  <c r="AF514" i="1"/>
  <c r="AF515" i="1"/>
  <c r="AF516" i="1"/>
  <c r="AF517" i="1"/>
  <c r="AF518" i="1"/>
  <c r="AF519" i="1"/>
  <c r="AF520" i="1"/>
  <c r="AF521" i="1"/>
  <c r="AF522" i="1"/>
  <c r="AF523" i="1"/>
  <c r="AF524" i="1"/>
  <c r="AF525" i="1"/>
  <c r="AF526" i="1"/>
  <c r="AF527" i="1"/>
  <c r="AF528" i="1"/>
  <c r="AF529" i="1"/>
  <c r="AF530" i="1"/>
  <c r="AF531" i="1"/>
  <c r="AF532" i="1"/>
  <c r="AF533" i="1"/>
  <c r="AF534" i="1"/>
  <c r="AF535" i="1"/>
  <c r="AF536" i="1"/>
  <c r="AF537" i="1"/>
  <c r="AF538" i="1"/>
  <c r="AF539" i="1"/>
  <c r="AF540" i="1"/>
  <c r="AF541" i="1"/>
  <c r="AF542" i="1"/>
  <c r="AF543" i="1"/>
  <c r="AF544" i="1"/>
  <c r="AF545" i="1"/>
  <c r="AF546" i="1"/>
  <c r="AF547" i="1"/>
  <c r="AF548" i="1"/>
  <c r="AF549" i="1"/>
  <c r="AF550" i="1"/>
  <c r="AF551" i="1"/>
  <c r="AF552" i="1"/>
  <c r="AF553" i="1"/>
  <c r="AF554" i="1"/>
  <c r="AF555" i="1"/>
  <c r="AF556" i="1"/>
  <c r="AF557" i="1"/>
  <c r="AF558" i="1"/>
  <c r="AF559" i="1"/>
  <c r="AF560" i="1"/>
  <c r="AF561" i="1"/>
  <c r="AF562" i="1"/>
  <c r="AF563" i="1"/>
  <c r="AF564" i="1"/>
  <c r="AF565" i="1"/>
  <c r="AF566" i="1"/>
  <c r="AF567" i="1"/>
  <c r="AF568" i="1"/>
  <c r="AF569" i="1"/>
  <c r="AF570" i="1"/>
  <c r="AF571" i="1"/>
  <c r="AF572" i="1"/>
  <c r="AF573" i="1"/>
  <c r="AF574" i="1"/>
  <c r="AF575" i="1"/>
  <c r="AF576" i="1"/>
  <c r="AF577" i="1"/>
  <c r="AF578" i="1"/>
  <c r="AF579" i="1"/>
  <c r="AF580" i="1"/>
  <c r="AF581" i="1"/>
  <c r="AF582" i="1"/>
  <c r="AF583" i="1"/>
  <c r="AF584" i="1"/>
  <c r="AF585" i="1"/>
  <c r="AF586" i="1"/>
  <c r="AF587" i="1"/>
  <c r="AF588" i="1"/>
  <c r="AF589" i="1"/>
  <c r="AF590" i="1"/>
  <c r="AF591" i="1"/>
  <c r="AF592" i="1"/>
  <c r="AF593" i="1"/>
  <c r="AF594" i="1"/>
  <c r="AF595" i="1"/>
  <c r="AF596" i="1"/>
  <c r="AF597" i="1"/>
  <c r="AF598" i="1"/>
  <c r="AF599" i="1"/>
  <c r="AF600" i="1"/>
  <c r="AF601" i="1"/>
  <c r="AF602" i="1"/>
  <c r="AF603" i="1"/>
  <c r="AF604" i="1"/>
  <c r="AF605" i="1"/>
  <c r="AF606" i="1"/>
  <c r="AF607" i="1"/>
  <c r="AF608" i="1"/>
  <c r="AF609" i="1"/>
  <c r="AF610" i="1"/>
  <c r="AF611" i="1"/>
  <c r="AF612" i="1"/>
  <c r="AF613" i="1"/>
  <c r="AF614" i="1"/>
  <c r="AF615" i="1"/>
  <c r="AF616" i="1"/>
  <c r="AF617" i="1"/>
  <c r="AF618" i="1"/>
  <c r="AF619" i="1"/>
  <c r="AF620" i="1"/>
  <c r="AF621" i="1"/>
  <c r="AF622" i="1"/>
  <c r="AF623" i="1"/>
  <c r="AF624" i="1"/>
  <c r="AF625" i="1"/>
  <c r="AF626" i="1"/>
  <c r="AF627" i="1"/>
  <c r="AF628" i="1"/>
  <c r="AF629" i="1"/>
  <c r="AF630" i="1"/>
  <c r="AF631" i="1"/>
  <c r="AF632" i="1"/>
  <c r="AF633" i="1"/>
  <c r="AF634" i="1"/>
  <c r="AF635" i="1"/>
  <c r="AF636" i="1"/>
  <c r="AF637" i="1"/>
  <c r="AF638" i="1"/>
  <c r="AF639" i="1"/>
  <c r="AF640" i="1"/>
  <c r="AF641" i="1"/>
  <c r="AF642" i="1"/>
  <c r="AF643" i="1"/>
  <c r="AF644" i="1"/>
  <c r="AF645" i="1"/>
  <c r="AF646" i="1"/>
  <c r="AF647" i="1"/>
  <c r="AF648" i="1"/>
  <c r="AF649" i="1"/>
  <c r="AF650" i="1"/>
  <c r="AF651" i="1"/>
  <c r="AF652" i="1"/>
  <c r="AF653" i="1"/>
  <c r="AF654" i="1"/>
  <c r="AF655" i="1"/>
  <c r="AF656" i="1"/>
  <c r="AF657" i="1"/>
  <c r="AF658" i="1"/>
  <c r="AF659" i="1"/>
  <c r="AF660" i="1"/>
  <c r="AF661" i="1"/>
  <c r="AF662" i="1"/>
  <c r="AF663" i="1"/>
  <c r="AF664" i="1"/>
  <c r="AF665" i="1"/>
  <c r="AF666" i="1"/>
  <c r="AF667" i="1"/>
  <c r="AF668" i="1"/>
  <c r="AF669" i="1"/>
  <c r="AF670" i="1"/>
  <c r="AF671" i="1"/>
  <c r="AF672" i="1"/>
  <c r="AF673" i="1"/>
  <c r="AF674" i="1"/>
  <c r="AF675" i="1"/>
  <c r="AF676" i="1"/>
  <c r="AF677" i="1"/>
  <c r="AF678" i="1"/>
  <c r="AF679" i="1"/>
  <c r="AF680" i="1"/>
  <c r="AF681" i="1"/>
  <c r="AF682" i="1"/>
  <c r="AF683" i="1"/>
  <c r="AF684" i="1"/>
  <c r="AF685" i="1"/>
  <c r="AF686" i="1"/>
  <c r="AF687" i="1"/>
  <c r="AF688" i="1"/>
  <c r="AF689" i="1"/>
  <c r="AF690" i="1"/>
  <c r="AF691" i="1"/>
  <c r="AF692" i="1"/>
  <c r="AF693" i="1"/>
  <c r="AF694" i="1"/>
  <c r="AF695" i="1"/>
  <c r="AF696" i="1"/>
  <c r="AF697" i="1"/>
  <c r="AF698" i="1"/>
  <c r="AF699" i="1"/>
  <c r="AF700" i="1"/>
  <c r="AF701" i="1"/>
  <c r="AF702" i="1"/>
  <c r="AF703" i="1"/>
  <c r="AF704" i="1"/>
  <c r="AF705" i="1"/>
  <c r="AF706" i="1"/>
  <c r="AF707" i="1"/>
  <c r="AF708" i="1"/>
  <c r="AF709" i="1"/>
  <c r="AF710" i="1"/>
  <c r="AF711" i="1"/>
  <c r="AF712" i="1"/>
  <c r="AF713" i="1"/>
  <c r="AF714" i="1"/>
  <c r="AF715" i="1"/>
  <c r="AF716" i="1"/>
  <c r="AF717" i="1"/>
  <c r="AF718" i="1"/>
  <c r="AF719" i="1"/>
  <c r="AF720" i="1"/>
  <c r="AF721" i="1"/>
  <c r="AF722" i="1"/>
  <c r="AF723" i="1"/>
  <c r="AF724" i="1"/>
  <c r="AF725" i="1"/>
  <c r="AF726" i="1"/>
  <c r="AF727" i="1"/>
  <c r="AF728" i="1"/>
  <c r="AF729" i="1"/>
  <c r="AF730" i="1"/>
  <c r="AF731" i="1"/>
  <c r="AF732" i="1"/>
  <c r="AF733" i="1"/>
  <c r="AF734" i="1"/>
  <c r="AF735" i="1"/>
  <c r="AF736" i="1"/>
  <c r="AF737" i="1"/>
  <c r="AF738" i="1"/>
  <c r="AF739" i="1"/>
  <c r="AF740" i="1"/>
  <c r="AF741" i="1"/>
  <c r="AF742" i="1"/>
  <c r="AF743" i="1"/>
  <c r="AF744" i="1"/>
  <c r="AF745" i="1"/>
  <c r="AF746" i="1"/>
  <c r="AF747" i="1"/>
  <c r="AF748" i="1"/>
  <c r="AF749" i="1"/>
  <c r="AF750" i="1"/>
  <c r="AF751" i="1"/>
  <c r="AF752" i="1"/>
  <c r="AF753" i="1"/>
  <c r="AF754" i="1"/>
  <c r="AF755" i="1"/>
  <c r="AF756" i="1"/>
  <c r="AF757" i="1"/>
  <c r="AF758" i="1"/>
  <c r="AF759" i="1"/>
  <c r="AF760" i="1"/>
  <c r="AF761" i="1"/>
  <c r="AF762" i="1"/>
  <c r="AF763" i="1"/>
  <c r="AF764" i="1"/>
  <c r="AF765" i="1"/>
  <c r="AF766" i="1"/>
  <c r="AF767" i="1"/>
  <c r="AF768" i="1"/>
  <c r="AF769" i="1"/>
  <c r="AF770" i="1"/>
  <c r="AF771" i="1"/>
  <c r="AF772" i="1"/>
  <c r="AF773" i="1"/>
  <c r="AF774" i="1"/>
  <c r="AF775" i="1"/>
  <c r="AF776" i="1"/>
  <c r="AF777" i="1"/>
  <c r="AF778" i="1"/>
  <c r="AF779" i="1"/>
  <c r="AF780" i="1"/>
  <c r="AF781" i="1"/>
  <c r="AF782" i="1"/>
  <c r="AF783" i="1"/>
  <c r="AF784" i="1"/>
  <c r="AF785" i="1"/>
  <c r="AF786" i="1"/>
  <c r="AF787" i="1"/>
  <c r="AF788" i="1"/>
  <c r="AF789" i="1"/>
  <c r="AF790" i="1"/>
  <c r="AF791" i="1"/>
  <c r="AF792" i="1"/>
  <c r="AF793" i="1"/>
  <c r="AF794" i="1"/>
  <c r="AF795" i="1"/>
  <c r="AF796" i="1"/>
  <c r="AF797" i="1"/>
  <c r="AF798" i="1"/>
  <c r="AF799" i="1"/>
  <c r="AF800" i="1"/>
  <c r="AF801" i="1"/>
  <c r="AF802" i="1"/>
  <c r="AF803" i="1"/>
  <c r="AF804" i="1"/>
  <c r="AF805" i="1"/>
  <c r="AF806" i="1"/>
  <c r="AF807" i="1"/>
  <c r="AF808" i="1"/>
  <c r="AF809" i="1"/>
  <c r="AF810" i="1"/>
  <c r="AF811" i="1"/>
  <c r="AF812" i="1"/>
  <c r="AF813" i="1"/>
  <c r="AF814" i="1"/>
  <c r="AF815" i="1"/>
  <c r="AF816" i="1"/>
  <c r="AF817" i="1"/>
  <c r="AF818" i="1"/>
  <c r="AF819" i="1"/>
  <c r="AF820" i="1"/>
  <c r="AF821" i="1"/>
  <c r="AF822" i="1"/>
  <c r="AF823" i="1"/>
  <c r="AF824" i="1"/>
  <c r="AF825" i="1"/>
  <c r="AF826" i="1"/>
  <c r="AF827" i="1"/>
  <c r="AF828" i="1"/>
  <c r="AF829" i="1"/>
  <c r="AF830" i="1"/>
  <c r="AF831" i="1"/>
  <c r="AF832" i="1"/>
  <c r="AF833" i="1"/>
  <c r="AF834" i="1"/>
  <c r="AF835" i="1"/>
  <c r="AF836" i="1"/>
  <c r="AF837" i="1"/>
  <c r="AF838" i="1"/>
  <c r="AF839" i="1"/>
  <c r="AF840" i="1"/>
  <c r="AF841" i="1"/>
  <c r="AF842" i="1"/>
  <c r="AF843" i="1"/>
  <c r="AF844" i="1"/>
  <c r="AF845" i="1"/>
  <c r="AF846" i="1"/>
  <c r="AF847" i="1"/>
  <c r="AF848" i="1"/>
  <c r="AF849" i="1"/>
  <c r="AF850" i="1"/>
  <c r="AF851" i="1"/>
  <c r="AF852" i="1"/>
  <c r="AF853" i="1"/>
  <c r="AF854" i="1"/>
  <c r="AF855" i="1"/>
  <c r="AF856" i="1"/>
  <c r="AF857" i="1"/>
  <c r="AF858" i="1"/>
  <c r="AF859" i="1"/>
  <c r="AF860" i="1"/>
  <c r="AF861" i="1"/>
  <c r="AF862" i="1"/>
  <c r="AF863" i="1"/>
  <c r="AF864" i="1"/>
  <c r="AF865" i="1"/>
  <c r="AF866" i="1"/>
  <c r="AF867" i="1"/>
  <c r="AF868" i="1"/>
  <c r="AF869" i="1"/>
  <c r="AF870" i="1"/>
  <c r="AF871" i="1"/>
  <c r="AF872" i="1"/>
  <c r="AF873" i="1"/>
  <c r="AF874" i="1"/>
  <c r="AF875" i="1"/>
  <c r="AF876" i="1"/>
  <c r="AF877" i="1"/>
  <c r="AF878" i="1"/>
  <c r="AF879" i="1"/>
  <c r="AF880" i="1"/>
  <c r="AF881" i="1"/>
  <c r="AF882" i="1"/>
  <c r="AF883" i="1"/>
  <c r="AF884" i="1"/>
  <c r="AF885" i="1"/>
  <c r="AF886" i="1"/>
  <c r="AF887" i="1"/>
  <c r="AF888" i="1"/>
  <c r="AF889" i="1"/>
  <c r="AF890" i="1"/>
  <c r="AF891" i="1"/>
  <c r="AF892" i="1"/>
  <c r="AF893" i="1"/>
  <c r="AF894" i="1"/>
  <c r="AF895" i="1"/>
  <c r="AF896" i="1"/>
  <c r="AF897" i="1"/>
  <c r="AF898" i="1"/>
  <c r="AF899" i="1"/>
  <c r="AF900" i="1"/>
  <c r="AF901" i="1"/>
  <c r="AF902" i="1"/>
  <c r="AF903" i="1"/>
  <c r="AF904" i="1"/>
  <c r="AF905" i="1"/>
  <c r="AF906" i="1"/>
  <c r="AF907" i="1"/>
  <c r="AF908" i="1"/>
  <c r="AF909" i="1"/>
  <c r="AF910" i="1"/>
  <c r="AF911" i="1"/>
  <c r="AF912" i="1"/>
  <c r="AF913" i="1"/>
  <c r="AF914" i="1"/>
  <c r="AF915" i="1"/>
  <c r="AF916" i="1"/>
  <c r="AF917" i="1"/>
  <c r="AF918" i="1"/>
  <c r="AF919" i="1"/>
  <c r="AF920" i="1"/>
  <c r="AF921" i="1"/>
  <c r="AF922" i="1"/>
  <c r="AF923" i="1"/>
  <c r="AF924" i="1"/>
  <c r="AF925" i="1"/>
  <c r="AF926" i="1"/>
  <c r="AF927" i="1"/>
  <c r="AF928" i="1"/>
  <c r="AF929" i="1"/>
  <c r="AF930" i="1"/>
  <c r="AF931" i="1"/>
  <c r="AF932" i="1"/>
  <c r="AF933" i="1"/>
  <c r="AF934" i="1"/>
  <c r="AF935" i="1"/>
  <c r="AF936" i="1"/>
  <c r="AF937" i="1"/>
  <c r="AF938" i="1"/>
  <c r="AF939" i="1"/>
  <c r="AF940" i="1"/>
  <c r="AF941" i="1"/>
  <c r="AF942" i="1"/>
  <c r="AF943" i="1"/>
  <c r="AF944" i="1"/>
  <c r="AF945" i="1"/>
  <c r="AF946" i="1"/>
  <c r="AF947" i="1"/>
  <c r="AF948" i="1"/>
  <c r="AF949" i="1"/>
  <c r="AF950" i="1"/>
  <c r="AF951" i="1"/>
  <c r="AF952" i="1"/>
  <c r="AF953" i="1"/>
  <c r="AF954" i="1"/>
  <c r="AF955" i="1"/>
  <c r="AF956" i="1"/>
  <c r="AF957" i="1"/>
  <c r="AF958" i="1"/>
  <c r="AF959" i="1"/>
  <c r="AF960" i="1"/>
  <c r="AF961" i="1"/>
  <c r="AF962" i="1"/>
  <c r="AF963" i="1"/>
  <c r="AF964" i="1"/>
  <c r="AF965" i="1"/>
  <c r="AF966" i="1"/>
  <c r="AF967" i="1"/>
  <c r="AF968" i="1"/>
  <c r="AF969" i="1"/>
  <c r="AF970" i="1"/>
  <c r="AF971" i="1"/>
  <c r="AF972" i="1"/>
  <c r="AF973" i="1"/>
  <c r="AF974" i="1"/>
  <c r="AF975" i="1"/>
  <c r="AF976" i="1"/>
  <c r="AF977" i="1"/>
  <c r="AF978" i="1"/>
  <c r="AF979" i="1"/>
  <c r="AF980" i="1"/>
  <c r="AF981" i="1"/>
  <c r="AF982" i="1"/>
  <c r="AF983" i="1"/>
  <c r="AF984" i="1"/>
  <c r="AF985" i="1"/>
  <c r="AF986" i="1"/>
  <c r="AF987" i="1"/>
  <c r="AF988" i="1"/>
  <c r="AF989" i="1"/>
  <c r="AF990" i="1"/>
  <c r="AF991" i="1"/>
  <c r="AF992" i="1"/>
  <c r="AF993" i="1"/>
  <c r="AF994" i="1"/>
  <c r="AF995" i="1"/>
  <c r="AF996" i="1"/>
  <c r="AF997" i="1"/>
  <c r="AF998" i="1"/>
  <c r="AF999" i="1"/>
  <c r="AF1000" i="1"/>
  <c r="AF1001" i="1"/>
  <c r="AF1002" i="1"/>
  <c r="AF1003" i="1"/>
  <c r="AF1004" i="1"/>
  <c r="AF1005" i="1"/>
  <c r="AF1006" i="1"/>
  <c r="AF1007" i="1"/>
  <c r="AF1008" i="1"/>
  <c r="AF1009" i="1"/>
  <c r="AF1010" i="1"/>
  <c r="AF1011" i="1"/>
  <c r="AF1012" i="1"/>
  <c r="AF1013" i="1"/>
  <c r="AF1014" i="1"/>
  <c r="AF1015" i="1"/>
  <c r="AF1016" i="1"/>
  <c r="AF1017" i="1"/>
  <c r="AF1018" i="1"/>
  <c r="AF1019" i="1"/>
  <c r="AF1020" i="1"/>
  <c r="AF1021" i="1"/>
  <c r="AF1022" i="1"/>
  <c r="AF1023" i="1"/>
  <c r="AF1024" i="1"/>
  <c r="AF1025" i="1"/>
  <c r="AF1026" i="1"/>
  <c r="AF1027" i="1"/>
  <c r="AF1028" i="1"/>
  <c r="AF1029" i="1"/>
  <c r="AF1030" i="1"/>
  <c r="AF1031" i="1"/>
  <c r="AF1032" i="1"/>
  <c r="AF1033" i="1"/>
  <c r="AF1034" i="1"/>
  <c r="AF1035" i="1"/>
  <c r="AF1036" i="1"/>
  <c r="AF1037" i="1"/>
  <c r="AF1038" i="1"/>
  <c r="AF1039" i="1"/>
  <c r="AF1040" i="1"/>
  <c r="AF1041" i="1"/>
  <c r="AF1042" i="1"/>
  <c r="AF1043" i="1"/>
  <c r="AF1044" i="1"/>
  <c r="AF1045" i="1"/>
  <c r="AF1046" i="1"/>
  <c r="AF1047" i="1"/>
  <c r="AF1048" i="1"/>
  <c r="AF1049" i="1"/>
  <c r="AF1050" i="1"/>
  <c r="AF1051" i="1"/>
  <c r="AF1052" i="1"/>
  <c r="AF1053" i="1"/>
  <c r="AF1054" i="1"/>
  <c r="AF1055" i="1"/>
  <c r="AF1056" i="1"/>
  <c r="AF1057" i="1"/>
  <c r="AF1058" i="1"/>
  <c r="AF1059" i="1"/>
  <c r="AF1060" i="1"/>
  <c r="AF1061" i="1"/>
  <c r="AF1062" i="1"/>
  <c r="AF1063" i="1"/>
  <c r="AF1064" i="1"/>
  <c r="AF1065" i="1"/>
  <c r="AF1066" i="1"/>
  <c r="AF1067" i="1"/>
  <c r="AF1068" i="1"/>
  <c r="AF1069" i="1"/>
  <c r="AF1070" i="1"/>
  <c r="AF1071" i="1"/>
  <c r="AF1072" i="1"/>
  <c r="AF1073" i="1"/>
  <c r="AF1074" i="1"/>
  <c r="AF1075" i="1"/>
  <c r="AF1076" i="1"/>
  <c r="AF1077" i="1"/>
  <c r="AF1078" i="1"/>
  <c r="AF1079" i="1"/>
  <c r="AF1080" i="1"/>
  <c r="AF1081" i="1"/>
  <c r="AF1082" i="1"/>
  <c r="AF1083" i="1"/>
  <c r="AF1084" i="1"/>
  <c r="AF1085" i="1"/>
  <c r="AF1086" i="1"/>
  <c r="AF1087" i="1"/>
  <c r="AF1088" i="1"/>
  <c r="AF1089" i="1"/>
  <c r="AF1090" i="1"/>
  <c r="AF1091" i="1"/>
  <c r="AF1092" i="1"/>
  <c r="AF1093" i="1"/>
  <c r="AF1094" i="1"/>
  <c r="AF1095" i="1"/>
  <c r="AF1096" i="1"/>
  <c r="AF1097" i="1"/>
  <c r="AF1098" i="1"/>
  <c r="AF1099" i="1"/>
  <c r="AF1100" i="1"/>
  <c r="AF1101" i="1"/>
  <c r="AF1102" i="1"/>
  <c r="AF1103" i="1"/>
  <c r="AF1104" i="1"/>
  <c r="AF1105" i="1"/>
  <c r="AF1106" i="1"/>
  <c r="AF1107" i="1"/>
  <c r="AF1108" i="1"/>
  <c r="AF1109" i="1"/>
  <c r="AF1110" i="1"/>
  <c r="AF1111" i="1"/>
  <c r="AF1112" i="1"/>
  <c r="AF1113" i="1"/>
  <c r="AF1114" i="1"/>
  <c r="AF1115" i="1"/>
  <c r="AF1116" i="1"/>
  <c r="AF1117" i="1"/>
  <c r="AF1118" i="1"/>
  <c r="AF1119" i="1"/>
  <c r="AF1120" i="1"/>
  <c r="AF1121" i="1"/>
  <c r="AF1122" i="1"/>
  <c r="AF1123" i="1"/>
  <c r="AF1124" i="1"/>
  <c r="AF1125" i="1"/>
  <c r="AF1126" i="1"/>
  <c r="AF1127" i="1"/>
  <c r="AF1128" i="1"/>
  <c r="AF1129" i="1"/>
  <c r="AF1130" i="1"/>
  <c r="AF1131" i="1"/>
  <c r="AF1132" i="1"/>
  <c r="AF1133" i="1"/>
  <c r="AF1134" i="1"/>
  <c r="AF1135" i="1"/>
  <c r="AF1136" i="1"/>
  <c r="AF1137" i="1"/>
  <c r="AF1138" i="1"/>
  <c r="AF1139" i="1"/>
  <c r="AF1140" i="1"/>
  <c r="AF1141" i="1"/>
  <c r="AF1142" i="1"/>
  <c r="AF1143" i="1"/>
  <c r="AF1144" i="1"/>
  <c r="AF1145" i="1"/>
  <c r="AF1146" i="1"/>
  <c r="AF1147" i="1"/>
  <c r="AF1148" i="1"/>
  <c r="AF1149" i="1"/>
  <c r="AF1150" i="1"/>
  <c r="AF1151" i="1"/>
  <c r="AF1152" i="1"/>
  <c r="AF1153" i="1"/>
  <c r="AF1154" i="1"/>
  <c r="AF1155" i="1"/>
  <c r="AF1156" i="1"/>
  <c r="AF1157" i="1"/>
  <c r="AF1158" i="1"/>
  <c r="AF1159" i="1"/>
  <c r="AF1160" i="1"/>
  <c r="AF1161" i="1"/>
  <c r="AF1162" i="1"/>
  <c r="AF1163" i="1"/>
  <c r="AF1164" i="1"/>
  <c r="AF1165" i="1"/>
  <c r="AF1166" i="1"/>
  <c r="AF1167" i="1"/>
  <c r="AF1168" i="1"/>
  <c r="AF1169" i="1"/>
  <c r="AF1170" i="1"/>
  <c r="AF1171" i="1"/>
  <c r="AF1172" i="1"/>
  <c r="AF1173" i="1"/>
  <c r="AF1174" i="1"/>
  <c r="AF1175" i="1"/>
  <c r="AF1176" i="1"/>
  <c r="AF1177" i="1"/>
  <c r="AF1178" i="1"/>
  <c r="AF1179" i="1"/>
  <c r="AF1180" i="1"/>
  <c r="AF1181" i="1"/>
  <c r="AF1182" i="1"/>
  <c r="AF1183" i="1"/>
  <c r="AF1184" i="1"/>
  <c r="AF1185" i="1"/>
  <c r="AF1186" i="1"/>
  <c r="AF1187" i="1"/>
  <c r="AF1188" i="1"/>
  <c r="AF1189" i="1"/>
  <c r="AF1190" i="1"/>
  <c r="AF1191" i="1"/>
  <c r="AF1192" i="1"/>
  <c r="AF1193" i="1"/>
  <c r="AF1194" i="1"/>
  <c r="AF1195" i="1"/>
  <c r="AF1196" i="1"/>
  <c r="AF1197" i="1"/>
  <c r="AF1198" i="1"/>
  <c r="AF1199" i="1"/>
  <c r="AF1200" i="1"/>
  <c r="AF1201" i="1"/>
  <c r="AF1202" i="1"/>
  <c r="AF1203" i="1"/>
  <c r="AF1204" i="1"/>
  <c r="AF1205" i="1"/>
  <c r="AF5" i="1"/>
  <c r="AD6" i="1"/>
  <c r="AD7" i="1"/>
  <c r="AD8" i="1"/>
  <c r="AD9" i="1"/>
  <c r="AD10" i="1"/>
  <c r="AD11" i="1"/>
  <c r="AD12" i="1"/>
  <c r="AD13" i="1"/>
  <c r="AD14" i="1"/>
  <c r="AD15" i="1"/>
  <c r="AD16" i="1"/>
  <c r="AD17" i="1"/>
  <c r="AD18" i="1"/>
  <c r="AD19" i="1"/>
  <c r="AD20" i="1"/>
  <c r="AD21" i="1"/>
  <c r="AD22" i="1"/>
  <c r="AD23" i="1"/>
  <c r="AD24" i="1"/>
  <c r="AD25" i="1"/>
  <c r="AD26" i="1"/>
  <c r="AD27" i="1"/>
  <c r="AD28" i="1"/>
  <c r="AD29" i="1"/>
  <c r="AD30" i="1"/>
  <c r="AD31" i="1"/>
  <c r="AD32" i="1"/>
  <c r="AD33" i="1"/>
  <c r="AD34" i="1"/>
  <c r="AD35" i="1"/>
  <c r="AD36" i="1"/>
  <c r="AD37" i="1"/>
  <c r="AD38" i="1"/>
  <c r="AD39" i="1"/>
  <c r="AD40" i="1"/>
  <c r="AD41" i="1"/>
  <c r="AD42" i="1"/>
  <c r="AD43" i="1"/>
  <c r="AD44" i="1"/>
  <c r="AD45" i="1"/>
  <c r="AD46" i="1"/>
  <c r="AD47" i="1"/>
  <c r="AD48" i="1"/>
  <c r="AD49" i="1"/>
  <c r="AD50" i="1"/>
  <c r="AD51" i="1"/>
  <c r="AD52" i="1"/>
  <c r="AD53" i="1"/>
  <c r="AD54" i="1"/>
  <c r="AD55" i="1"/>
  <c r="AD56" i="1"/>
  <c r="AD57" i="1"/>
  <c r="AD58" i="1"/>
  <c r="AD59" i="1"/>
  <c r="AD60" i="1"/>
  <c r="AD61" i="1"/>
  <c r="AD62" i="1"/>
  <c r="AD63" i="1"/>
  <c r="AD64" i="1"/>
  <c r="AD65" i="1"/>
  <c r="AD66" i="1"/>
  <c r="AD67" i="1"/>
  <c r="AD68" i="1"/>
  <c r="AD69" i="1"/>
  <c r="AD70" i="1"/>
  <c r="AD71" i="1"/>
  <c r="AD72" i="1"/>
  <c r="AD73" i="1"/>
  <c r="AD74" i="1"/>
  <c r="AD75" i="1"/>
  <c r="AD76" i="1"/>
  <c r="AD77" i="1"/>
  <c r="AD78" i="1"/>
  <c r="AD79" i="1"/>
  <c r="AD80" i="1"/>
  <c r="AD81" i="1"/>
  <c r="AD82" i="1"/>
  <c r="AD83" i="1"/>
  <c r="AD84" i="1"/>
  <c r="AD85" i="1"/>
  <c r="AD86" i="1"/>
  <c r="AD87" i="1"/>
  <c r="AD88" i="1"/>
  <c r="AD89" i="1"/>
  <c r="AD90" i="1"/>
  <c r="AD91" i="1"/>
  <c r="AD92" i="1"/>
  <c r="AD93" i="1"/>
  <c r="AD94" i="1"/>
  <c r="AD95" i="1"/>
  <c r="AD96" i="1"/>
  <c r="AD97" i="1"/>
  <c r="AD98" i="1"/>
  <c r="AD99" i="1"/>
  <c r="AD100" i="1"/>
  <c r="AD101" i="1"/>
  <c r="AD102" i="1"/>
  <c r="AD103" i="1"/>
  <c r="AD104" i="1"/>
  <c r="AD105" i="1"/>
  <c r="AD106" i="1"/>
  <c r="AD107" i="1"/>
  <c r="AD108" i="1"/>
  <c r="AD109" i="1"/>
  <c r="AD110" i="1"/>
  <c r="AD111" i="1"/>
  <c r="AD112" i="1"/>
  <c r="AD113" i="1"/>
  <c r="AD114" i="1"/>
  <c r="AD115" i="1"/>
  <c r="AD116" i="1"/>
  <c r="AD117" i="1"/>
  <c r="AD118" i="1"/>
  <c r="AD119" i="1"/>
  <c r="AD120" i="1"/>
  <c r="AD121" i="1"/>
  <c r="AD122" i="1"/>
  <c r="AD123" i="1"/>
  <c r="AD124" i="1"/>
  <c r="AD125" i="1"/>
  <c r="AD126" i="1"/>
  <c r="AD127" i="1"/>
  <c r="AD128" i="1"/>
  <c r="AD129" i="1"/>
  <c r="AD130" i="1"/>
  <c r="AD131" i="1"/>
  <c r="AD132" i="1"/>
  <c r="AD133" i="1"/>
  <c r="AD134" i="1"/>
  <c r="AD135" i="1"/>
  <c r="AD136" i="1"/>
  <c r="AD137" i="1"/>
  <c r="AD138" i="1"/>
  <c r="AD139" i="1"/>
  <c r="AD140" i="1"/>
  <c r="AD141" i="1"/>
  <c r="AD142" i="1"/>
  <c r="AD143" i="1"/>
  <c r="AD144" i="1"/>
  <c r="AD145" i="1"/>
  <c r="AD146" i="1"/>
  <c r="AD147" i="1"/>
  <c r="AD148" i="1"/>
  <c r="AD149" i="1"/>
  <c r="AD150" i="1"/>
  <c r="AD151" i="1"/>
  <c r="AD152" i="1"/>
  <c r="AD153" i="1"/>
  <c r="AD154" i="1"/>
  <c r="AD155" i="1"/>
  <c r="AD156" i="1"/>
  <c r="AD157" i="1"/>
  <c r="AD158" i="1"/>
  <c r="AD159" i="1"/>
  <c r="AD160" i="1"/>
  <c r="AD161" i="1"/>
  <c r="AD162" i="1"/>
  <c r="AD163" i="1"/>
  <c r="AD164" i="1"/>
  <c r="AD165" i="1"/>
  <c r="AD166" i="1"/>
  <c r="AD167" i="1"/>
  <c r="AD168" i="1"/>
  <c r="AD169" i="1"/>
  <c r="AD170" i="1"/>
  <c r="AD171" i="1"/>
  <c r="AD172" i="1"/>
  <c r="AD173" i="1"/>
  <c r="AD174" i="1"/>
  <c r="AD175" i="1"/>
  <c r="AD176" i="1"/>
  <c r="AD177" i="1"/>
  <c r="AD178" i="1"/>
  <c r="AD179" i="1"/>
  <c r="AD180" i="1"/>
  <c r="AD181" i="1"/>
  <c r="AD182" i="1"/>
  <c r="AD183" i="1"/>
  <c r="AD184" i="1"/>
  <c r="AD185" i="1"/>
  <c r="AD186" i="1"/>
  <c r="AD187" i="1"/>
  <c r="AD188" i="1"/>
  <c r="AD189" i="1"/>
  <c r="AD190" i="1"/>
  <c r="AD191" i="1"/>
  <c r="AD192" i="1"/>
  <c r="AD193" i="1"/>
  <c r="AD194" i="1"/>
  <c r="AD195" i="1"/>
  <c r="AD196" i="1"/>
  <c r="AD197" i="1"/>
  <c r="AD198" i="1"/>
  <c r="AD199" i="1"/>
  <c r="AD200" i="1"/>
  <c r="AD201" i="1"/>
  <c r="AD202" i="1"/>
  <c r="AD203" i="1"/>
  <c r="AD204" i="1"/>
  <c r="AD205" i="1"/>
  <c r="AD206" i="1"/>
  <c r="AD207" i="1"/>
  <c r="AD208" i="1"/>
  <c r="AD209" i="1"/>
  <c r="AD210" i="1"/>
  <c r="AD211" i="1"/>
  <c r="AD212" i="1"/>
  <c r="AD213" i="1"/>
  <c r="AD214" i="1"/>
  <c r="AD215" i="1"/>
  <c r="AD216" i="1"/>
  <c r="AD217" i="1"/>
  <c r="AD218" i="1"/>
  <c r="AD219" i="1"/>
  <c r="AD220" i="1"/>
  <c r="AD221" i="1"/>
  <c r="AD222" i="1"/>
  <c r="AD223" i="1"/>
  <c r="AD224" i="1"/>
  <c r="AD225" i="1"/>
  <c r="AD226" i="1"/>
  <c r="AD227" i="1"/>
  <c r="AD228" i="1"/>
  <c r="AD229" i="1"/>
  <c r="AD230" i="1"/>
  <c r="AD231" i="1"/>
  <c r="AD232" i="1"/>
  <c r="AD233" i="1"/>
  <c r="AD234" i="1"/>
  <c r="AD235" i="1"/>
  <c r="AD236" i="1"/>
  <c r="AD237" i="1"/>
  <c r="AD238" i="1"/>
  <c r="AD239" i="1"/>
  <c r="AD240" i="1"/>
  <c r="AD241" i="1"/>
  <c r="AD242" i="1"/>
  <c r="AD243" i="1"/>
  <c r="AD244" i="1"/>
  <c r="AD245" i="1"/>
  <c r="AD246" i="1"/>
  <c r="AD247" i="1"/>
  <c r="AD248" i="1"/>
  <c r="AD249" i="1"/>
  <c r="AD250" i="1"/>
  <c r="AD251" i="1"/>
  <c r="AD252" i="1"/>
  <c r="AD253" i="1"/>
  <c r="AD254" i="1"/>
  <c r="AD255" i="1"/>
  <c r="AD256" i="1"/>
  <c r="AD257" i="1"/>
  <c r="AD258" i="1"/>
  <c r="AD259" i="1"/>
  <c r="AD260" i="1"/>
  <c r="AD261" i="1"/>
  <c r="AD262" i="1"/>
  <c r="AD263" i="1"/>
  <c r="AD264" i="1"/>
  <c r="AD265" i="1"/>
  <c r="AD266" i="1"/>
  <c r="AD267" i="1"/>
  <c r="AD268" i="1"/>
  <c r="AD269" i="1"/>
  <c r="AD270" i="1"/>
  <c r="AD271" i="1"/>
  <c r="AD272" i="1"/>
  <c r="AD273" i="1"/>
  <c r="AD274" i="1"/>
  <c r="AD275" i="1"/>
  <c r="AD276" i="1"/>
  <c r="AD277" i="1"/>
  <c r="AD278" i="1"/>
  <c r="AD279" i="1"/>
  <c r="AD280" i="1"/>
  <c r="AD281" i="1"/>
  <c r="AD282" i="1"/>
  <c r="AD283" i="1"/>
  <c r="AD284" i="1"/>
  <c r="AD285" i="1"/>
  <c r="AD286" i="1"/>
  <c r="AD287" i="1"/>
  <c r="AD288" i="1"/>
  <c r="AD289" i="1"/>
  <c r="AD290" i="1"/>
  <c r="AD291" i="1"/>
  <c r="AD292" i="1"/>
  <c r="AD293" i="1"/>
  <c r="AD294" i="1"/>
  <c r="AD295" i="1"/>
  <c r="AD296" i="1"/>
  <c r="AD297" i="1"/>
  <c r="AD298" i="1"/>
  <c r="AD299" i="1"/>
  <c r="AD300" i="1"/>
  <c r="AD301" i="1"/>
  <c r="AD302" i="1"/>
  <c r="AD303" i="1"/>
  <c r="AD304" i="1"/>
  <c r="AD305" i="1"/>
  <c r="AD306" i="1"/>
  <c r="AD307" i="1"/>
  <c r="AD308" i="1"/>
  <c r="AD309" i="1"/>
  <c r="AD310" i="1"/>
  <c r="AD311" i="1"/>
  <c r="AD312" i="1"/>
  <c r="AD313" i="1"/>
  <c r="AD314" i="1"/>
  <c r="AD315" i="1"/>
  <c r="AD316" i="1"/>
  <c r="AD317" i="1"/>
  <c r="AD318" i="1"/>
  <c r="AD319" i="1"/>
  <c r="AD320" i="1"/>
  <c r="AD321" i="1"/>
  <c r="AD322" i="1"/>
  <c r="AD323" i="1"/>
  <c r="AD324" i="1"/>
  <c r="AD325" i="1"/>
  <c r="AD326" i="1"/>
  <c r="AD327" i="1"/>
  <c r="AD328" i="1"/>
  <c r="AD329" i="1"/>
  <c r="AD330" i="1"/>
  <c r="AD331" i="1"/>
  <c r="AD332" i="1"/>
  <c r="AD333" i="1"/>
  <c r="AD334" i="1"/>
  <c r="AD335" i="1"/>
  <c r="AD336" i="1"/>
  <c r="AD337" i="1"/>
  <c r="AD338" i="1"/>
  <c r="AD339" i="1"/>
  <c r="AD340" i="1"/>
  <c r="AD341" i="1"/>
  <c r="AD342" i="1"/>
  <c r="AD343" i="1"/>
  <c r="AD344" i="1"/>
  <c r="AD345" i="1"/>
  <c r="AD346" i="1"/>
  <c r="AD347" i="1"/>
  <c r="AD348" i="1"/>
  <c r="AD349" i="1"/>
  <c r="AD350" i="1"/>
  <c r="AD351" i="1"/>
  <c r="AD352" i="1"/>
  <c r="AD353" i="1"/>
  <c r="AD354" i="1"/>
  <c r="AD355" i="1"/>
  <c r="AD356" i="1"/>
  <c r="AD357" i="1"/>
  <c r="AD358" i="1"/>
  <c r="AD359" i="1"/>
  <c r="AD360" i="1"/>
  <c r="AD361" i="1"/>
  <c r="AD362" i="1"/>
  <c r="AD363" i="1"/>
  <c r="AD364" i="1"/>
  <c r="AD365" i="1"/>
  <c r="AD366" i="1"/>
  <c r="AD367" i="1"/>
  <c r="AD368" i="1"/>
  <c r="AD369" i="1"/>
  <c r="AD370" i="1"/>
  <c r="AD371" i="1"/>
  <c r="AD372" i="1"/>
  <c r="AD373" i="1"/>
  <c r="AD374" i="1"/>
  <c r="AD375" i="1"/>
  <c r="AD376" i="1"/>
  <c r="AD377" i="1"/>
  <c r="AD378" i="1"/>
  <c r="AD379" i="1"/>
  <c r="AD380" i="1"/>
  <c r="AD381" i="1"/>
  <c r="AD382" i="1"/>
  <c r="AD383" i="1"/>
  <c r="AD384" i="1"/>
  <c r="AD385" i="1"/>
  <c r="AD386" i="1"/>
  <c r="AD387" i="1"/>
  <c r="AD388" i="1"/>
  <c r="AD389" i="1"/>
  <c r="AD390" i="1"/>
  <c r="AD391" i="1"/>
  <c r="AD392" i="1"/>
  <c r="AD393" i="1"/>
  <c r="AD394" i="1"/>
  <c r="AD395" i="1"/>
  <c r="AD396" i="1"/>
  <c r="AD397" i="1"/>
  <c r="AD398" i="1"/>
  <c r="AD399" i="1"/>
  <c r="AD400" i="1"/>
  <c r="AD401" i="1"/>
  <c r="AD402" i="1"/>
  <c r="AD403" i="1"/>
  <c r="AD404" i="1"/>
  <c r="AD405" i="1"/>
  <c r="AD406" i="1"/>
  <c r="AD407" i="1"/>
  <c r="AD408" i="1"/>
  <c r="AD409" i="1"/>
  <c r="AD410" i="1"/>
  <c r="AD411" i="1"/>
  <c r="AD412" i="1"/>
  <c r="AD413" i="1"/>
  <c r="AD414" i="1"/>
  <c r="AD415" i="1"/>
  <c r="AD416" i="1"/>
  <c r="AD417" i="1"/>
  <c r="AD418" i="1"/>
  <c r="AD419" i="1"/>
  <c r="AD420" i="1"/>
  <c r="AD421" i="1"/>
  <c r="AD422" i="1"/>
  <c r="AD423" i="1"/>
  <c r="AD424" i="1"/>
  <c r="AD425" i="1"/>
  <c r="AD426" i="1"/>
  <c r="AD427" i="1"/>
  <c r="AD428" i="1"/>
  <c r="AD429" i="1"/>
  <c r="AD430" i="1"/>
  <c r="AD431" i="1"/>
  <c r="AD432" i="1"/>
  <c r="AD433" i="1"/>
  <c r="AD434" i="1"/>
  <c r="AD435" i="1"/>
  <c r="AD436" i="1"/>
  <c r="AD437" i="1"/>
  <c r="AD438" i="1"/>
  <c r="AD439" i="1"/>
  <c r="AD440" i="1"/>
  <c r="AD441" i="1"/>
  <c r="AD442" i="1"/>
  <c r="AD443" i="1"/>
  <c r="AD444" i="1"/>
  <c r="AD445" i="1"/>
  <c r="AD446" i="1"/>
  <c r="AD447" i="1"/>
  <c r="AD448" i="1"/>
  <c r="AD449" i="1"/>
  <c r="AD450" i="1"/>
  <c r="AD451" i="1"/>
  <c r="AD452" i="1"/>
  <c r="AD453" i="1"/>
  <c r="AD454" i="1"/>
  <c r="AD455" i="1"/>
  <c r="AD456" i="1"/>
  <c r="AD457" i="1"/>
  <c r="AD458" i="1"/>
  <c r="AD459" i="1"/>
  <c r="AD460" i="1"/>
  <c r="AD461" i="1"/>
  <c r="AD462" i="1"/>
  <c r="AD463" i="1"/>
  <c r="AD464" i="1"/>
  <c r="AD465" i="1"/>
  <c r="AD466" i="1"/>
  <c r="AD467" i="1"/>
  <c r="AD468" i="1"/>
  <c r="AD469" i="1"/>
  <c r="AD470" i="1"/>
  <c r="AD471" i="1"/>
  <c r="AD472" i="1"/>
  <c r="AD473" i="1"/>
  <c r="AD474" i="1"/>
  <c r="AD475" i="1"/>
  <c r="AD476" i="1"/>
  <c r="AD477" i="1"/>
  <c r="AD478" i="1"/>
  <c r="AD479" i="1"/>
  <c r="AD480" i="1"/>
  <c r="AD481" i="1"/>
  <c r="AD482" i="1"/>
  <c r="AD483" i="1"/>
  <c r="AD484" i="1"/>
  <c r="AD485" i="1"/>
  <c r="AD486" i="1"/>
  <c r="AD487" i="1"/>
  <c r="AD488" i="1"/>
  <c r="AD489" i="1"/>
  <c r="AD490" i="1"/>
  <c r="AD491" i="1"/>
  <c r="AD492" i="1"/>
  <c r="AD493" i="1"/>
  <c r="AD494" i="1"/>
  <c r="AD495" i="1"/>
  <c r="AD496" i="1"/>
  <c r="AD497" i="1"/>
  <c r="AD498" i="1"/>
  <c r="AD499" i="1"/>
  <c r="AD500" i="1"/>
  <c r="AD501" i="1"/>
  <c r="AD502" i="1"/>
  <c r="AD503" i="1"/>
  <c r="AD504" i="1"/>
  <c r="AD505" i="1"/>
  <c r="AD506" i="1"/>
  <c r="AD507" i="1"/>
  <c r="AD508" i="1"/>
  <c r="AD509" i="1"/>
  <c r="AD510" i="1"/>
  <c r="AD511" i="1"/>
  <c r="AD512" i="1"/>
  <c r="AD513" i="1"/>
  <c r="AD514" i="1"/>
  <c r="AD515" i="1"/>
  <c r="AD516" i="1"/>
  <c r="AD517" i="1"/>
  <c r="AD518" i="1"/>
  <c r="AD519" i="1"/>
  <c r="AD520" i="1"/>
  <c r="AD521" i="1"/>
  <c r="AD522" i="1"/>
  <c r="AD523" i="1"/>
  <c r="AD524" i="1"/>
  <c r="AD525" i="1"/>
  <c r="AD526" i="1"/>
  <c r="AD527" i="1"/>
  <c r="AD528" i="1"/>
  <c r="AD529" i="1"/>
  <c r="AD530" i="1"/>
  <c r="AD531" i="1"/>
  <c r="AD532" i="1"/>
  <c r="AD533" i="1"/>
  <c r="AD534" i="1"/>
  <c r="AD535" i="1"/>
  <c r="AD536" i="1"/>
  <c r="AD537" i="1"/>
  <c r="AD538" i="1"/>
  <c r="AD539" i="1"/>
  <c r="AD540" i="1"/>
  <c r="AD541" i="1"/>
  <c r="AD542" i="1"/>
  <c r="AD543" i="1"/>
  <c r="AD544" i="1"/>
  <c r="AD545" i="1"/>
  <c r="AD546" i="1"/>
  <c r="AD547" i="1"/>
  <c r="AD548" i="1"/>
  <c r="AD549" i="1"/>
  <c r="AD550" i="1"/>
  <c r="AD551" i="1"/>
  <c r="AD552" i="1"/>
  <c r="AD553" i="1"/>
  <c r="AD554" i="1"/>
  <c r="AD555" i="1"/>
  <c r="AD556" i="1"/>
  <c r="AD557" i="1"/>
  <c r="AD558" i="1"/>
  <c r="AD559" i="1"/>
  <c r="AD560" i="1"/>
  <c r="AD561" i="1"/>
  <c r="AD562" i="1"/>
  <c r="AD563" i="1"/>
  <c r="AD564" i="1"/>
  <c r="AD565" i="1"/>
  <c r="AD566" i="1"/>
  <c r="AD567" i="1"/>
  <c r="AD568" i="1"/>
  <c r="AD569" i="1"/>
  <c r="AD570" i="1"/>
  <c r="AD571" i="1"/>
  <c r="AD572" i="1"/>
  <c r="AD573" i="1"/>
  <c r="AD574" i="1"/>
  <c r="AD575" i="1"/>
  <c r="AD576" i="1"/>
  <c r="AD577" i="1"/>
  <c r="AD578" i="1"/>
  <c r="AD579" i="1"/>
  <c r="AD580" i="1"/>
  <c r="AD581" i="1"/>
  <c r="AD582" i="1"/>
  <c r="AD583" i="1"/>
  <c r="AD584" i="1"/>
  <c r="AD585" i="1"/>
  <c r="AD586" i="1"/>
  <c r="AD587" i="1"/>
  <c r="AD588" i="1"/>
  <c r="AD589" i="1"/>
  <c r="AD590" i="1"/>
  <c r="AD591" i="1"/>
  <c r="AD592" i="1"/>
  <c r="AD593" i="1"/>
  <c r="AD594" i="1"/>
  <c r="AD595" i="1"/>
  <c r="AD596" i="1"/>
  <c r="AD597" i="1"/>
  <c r="AD598" i="1"/>
  <c r="AD599" i="1"/>
  <c r="AD600" i="1"/>
  <c r="AD601" i="1"/>
  <c r="AD602" i="1"/>
  <c r="AD603" i="1"/>
  <c r="AD604" i="1"/>
  <c r="AD605" i="1"/>
  <c r="AD606" i="1"/>
  <c r="AD607" i="1"/>
  <c r="AD608" i="1"/>
  <c r="AD609" i="1"/>
  <c r="AD610" i="1"/>
  <c r="AD611" i="1"/>
  <c r="AD612" i="1"/>
  <c r="AD613" i="1"/>
  <c r="AD614" i="1"/>
  <c r="AD615" i="1"/>
  <c r="AD616" i="1"/>
  <c r="AD617" i="1"/>
  <c r="AD618" i="1"/>
  <c r="AD619" i="1"/>
  <c r="AD620" i="1"/>
  <c r="AD621" i="1"/>
  <c r="AD622" i="1"/>
  <c r="AD623" i="1"/>
  <c r="AD624" i="1"/>
  <c r="AD625" i="1"/>
  <c r="AD626" i="1"/>
  <c r="AD627" i="1"/>
  <c r="AD628" i="1"/>
  <c r="AD629" i="1"/>
  <c r="AD630" i="1"/>
  <c r="AD631" i="1"/>
  <c r="AD632" i="1"/>
  <c r="AD633" i="1"/>
  <c r="AD634" i="1"/>
  <c r="AD635" i="1"/>
  <c r="AD636" i="1"/>
  <c r="AD637" i="1"/>
  <c r="AD638" i="1"/>
  <c r="AD639" i="1"/>
  <c r="AD640" i="1"/>
  <c r="AD641" i="1"/>
  <c r="AD642" i="1"/>
  <c r="AD643" i="1"/>
  <c r="AD644" i="1"/>
  <c r="AD645" i="1"/>
  <c r="AD646" i="1"/>
  <c r="AD647" i="1"/>
  <c r="AD648" i="1"/>
  <c r="AD649" i="1"/>
  <c r="AD650" i="1"/>
  <c r="AD651" i="1"/>
  <c r="AD652" i="1"/>
  <c r="AD653" i="1"/>
  <c r="AD654" i="1"/>
  <c r="AD655" i="1"/>
  <c r="AD656" i="1"/>
  <c r="AD657" i="1"/>
  <c r="AD658" i="1"/>
  <c r="AD659" i="1"/>
  <c r="AD660" i="1"/>
  <c r="AD661" i="1"/>
  <c r="AD662" i="1"/>
  <c r="AD663" i="1"/>
  <c r="AD664" i="1"/>
  <c r="AD665" i="1"/>
  <c r="AD666" i="1"/>
  <c r="AD667" i="1"/>
  <c r="AD668" i="1"/>
  <c r="AD669" i="1"/>
  <c r="AD670" i="1"/>
  <c r="AD671" i="1"/>
  <c r="AD672" i="1"/>
  <c r="AD673" i="1"/>
  <c r="AD674" i="1"/>
  <c r="AD675" i="1"/>
  <c r="AD676" i="1"/>
  <c r="AD677" i="1"/>
  <c r="AD678" i="1"/>
  <c r="AD679" i="1"/>
  <c r="AD680" i="1"/>
  <c r="AD681" i="1"/>
  <c r="AD682" i="1"/>
  <c r="AD683" i="1"/>
  <c r="AD684" i="1"/>
  <c r="AD685" i="1"/>
  <c r="AD686" i="1"/>
  <c r="AD687" i="1"/>
  <c r="AD688" i="1"/>
  <c r="AD689" i="1"/>
  <c r="AD690" i="1"/>
  <c r="AD691" i="1"/>
  <c r="AD692" i="1"/>
  <c r="AD693" i="1"/>
  <c r="AD694" i="1"/>
  <c r="AD695" i="1"/>
  <c r="AD696" i="1"/>
  <c r="AD697" i="1"/>
  <c r="AD698" i="1"/>
  <c r="AD699" i="1"/>
  <c r="AD700" i="1"/>
  <c r="AD701" i="1"/>
  <c r="AD702" i="1"/>
  <c r="AD703" i="1"/>
  <c r="AD704" i="1"/>
  <c r="AD705" i="1"/>
  <c r="AD706" i="1"/>
  <c r="AD707" i="1"/>
  <c r="AD708" i="1"/>
  <c r="AD709" i="1"/>
  <c r="AD710" i="1"/>
  <c r="AD711" i="1"/>
  <c r="AD712" i="1"/>
  <c r="AD713" i="1"/>
  <c r="AD714" i="1"/>
  <c r="AD715" i="1"/>
  <c r="AD716" i="1"/>
  <c r="AD717" i="1"/>
  <c r="AD718" i="1"/>
  <c r="AD719" i="1"/>
  <c r="AD720" i="1"/>
  <c r="AD721" i="1"/>
  <c r="AD722" i="1"/>
  <c r="AD723" i="1"/>
  <c r="AD724" i="1"/>
  <c r="AD725" i="1"/>
  <c r="AD726" i="1"/>
  <c r="AD727" i="1"/>
  <c r="AD728" i="1"/>
  <c r="AD729" i="1"/>
  <c r="AD730" i="1"/>
  <c r="AD731" i="1"/>
  <c r="AD732" i="1"/>
  <c r="AD733" i="1"/>
  <c r="AD734" i="1"/>
  <c r="AD735" i="1"/>
  <c r="AD736" i="1"/>
  <c r="AD737" i="1"/>
  <c r="AD738" i="1"/>
  <c r="AD739" i="1"/>
  <c r="AD740" i="1"/>
  <c r="AD741" i="1"/>
  <c r="AD742" i="1"/>
  <c r="AD743" i="1"/>
  <c r="AD744" i="1"/>
  <c r="AD745" i="1"/>
  <c r="AD746" i="1"/>
  <c r="AD747" i="1"/>
  <c r="AD748" i="1"/>
  <c r="AD749" i="1"/>
  <c r="AD750" i="1"/>
  <c r="AD751" i="1"/>
  <c r="AD752" i="1"/>
  <c r="AD753" i="1"/>
  <c r="AD754" i="1"/>
  <c r="AD755" i="1"/>
  <c r="AD756" i="1"/>
  <c r="AD757" i="1"/>
  <c r="AD758" i="1"/>
  <c r="AD759" i="1"/>
  <c r="AD760" i="1"/>
  <c r="AD761" i="1"/>
  <c r="AD762" i="1"/>
  <c r="AD763" i="1"/>
  <c r="AD764" i="1"/>
  <c r="AD765" i="1"/>
  <c r="AD766" i="1"/>
  <c r="AD767" i="1"/>
  <c r="AD768" i="1"/>
  <c r="AD769" i="1"/>
  <c r="AD770" i="1"/>
  <c r="AD771" i="1"/>
  <c r="AD772" i="1"/>
  <c r="AD773" i="1"/>
  <c r="AD774" i="1"/>
  <c r="AD775" i="1"/>
  <c r="AD776" i="1"/>
  <c r="AD777" i="1"/>
  <c r="AD778" i="1"/>
  <c r="AD779" i="1"/>
  <c r="AD780" i="1"/>
  <c r="AD781" i="1"/>
  <c r="AD782" i="1"/>
  <c r="AD783" i="1"/>
  <c r="AD784" i="1"/>
  <c r="AD785" i="1"/>
  <c r="AD786" i="1"/>
  <c r="AD787" i="1"/>
  <c r="AD788" i="1"/>
  <c r="AD789" i="1"/>
  <c r="AD790" i="1"/>
  <c r="AD791" i="1"/>
  <c r="AD792" i="1"/>
  <c r="AD793" i="1"/>
  <c r="AD794" i="1"/>
  <c r="AD795" i="1"/>
  <c r="AD796" i="1"/>
  <c r="AD797" i="1"/>
  <c r="AD798" i="1"/>
  <c r="AD799" i="1"/>
  <c r="AD800" i="1"/>
  <c r="AD801" i="1"/>
  <c r="AD802" i="1"/>
  <c r="AD803" i="1"/>
  <c r="AD804" i="1"/>
  <c r="AD805" i="1"/>
  <c r="AD806" i="1"/>
  <c r="AD807" i="1"/>
  <c r="AD808" i="1"/>
  <c r="AD809" i="1"/>
  <c r="AD810" i="1"/>
  <c r="AD811" i="1"/>
  <c r="AD812" i="1"/>
  <c r="AD813" i="1"/>
  <c r="AD814" i="1"/>
  <c r="AD815" i="1"/>
  <c r="AD816" i="1"/>
  <c r="AD817" i="1"/>
  <c r="AD818" i="1"/>
  <c r="AD819" i="1"/>
  <c r="AD820" i="1"/>
  <c r="AD821" i="1"/>
  <c r="AD822" i="1"/>
  <c r="AD823" i="1"/>
  <c r="AD824" i="1"/>
  <c r="AD825" i="1"/>
  <c r="AD826" i="1"/>
  <c r="AD827" i="1"/>
  <c r="AD828" i="1"/>
  <c r="AD829" i="1"/>
  <c r="AD830" i="1"/>
  <c r="AD831" i="1"/>
  <c r="AD832" i="1"/>
  <c r="AD833" i="1"/>
  <c r="AD834" i="1"/>
  <c r="AD835" i="1"/>
  <c r="AD836" i="1"/>
  <c r="AD837" i="1"/>
  <c r="AD838" i="1"/>
  <c r="AD839" i="1"/>
  <c r="AD840" i="1"/>
  <c r="AD841" i="1"/>
  <c r="AD842" i="1"/>
  <c r="AD843" i="1"/>
  <c r="AD844" i="1"/>
  <c r="AD845" i="1"/>
  <c r="AD846" i="1"/>
  <c r="AD847" i="1"/>
  <c r="AD848" i="1"/>
  <c r="AD849" i="1"/>
  <c r="AD850" i="1"/>
  <c r="AD851" i="1"/>
  <c r="AD852" i="1"/>
  <c r="AD853" i="1"/>
  <c r="AD854" i="1"/>
  <c r="AD855" i="1"/>
  <c r="AD856" i="1"/>
  <c r="AD857" i="1"/>
  <c r="AD858" i="1"/>
  <c r="AD859" i="1"/>
  <c r="AD860" i="1"/>
  <c r="AD861" i="1"/>
  <c r="AD862" i="1"/>
  <c r="AD863" i="1"/>
  <c r="AD864" i="1"/>
  <c r="AD865" i="1"/>
  <c r="AD866" i="1"/>
  <c r="AD867" i="1"/>
  <c r="AD868" i="1"/>
  <c r="AD869" i="1"/>
  <c r="AD870" i="1"/>
  <c r="AD871" i="1"/>
  <c r="AD872" i="1"/>
  <c r="AD873" i="1"/>
  <c r="AD874" i="1"/>
  <c r="AD875" i="1"/>
  <c r="AD876" i="1"/>
  <c r="AD877" i="1"/>
  <c r="AD878" i="1"/>
  <c r="AD879" i="1"/>
  <c r="AD880" i="1"/>
  <c r="AD881" i="1"/>
  <c r="AD882" i="1"/>
  <c r="AD883" i="1"/>
  <c r="AD884" i="1"/>
  <c r="AD885" i="1"/>
  <c r="AD886" i="1"/>
  <c r="AD887" i="1"/>
  <c r="AD888" i="1"/>
  <c r="AD889" i="1"/>
  <c r="AD890" i="1"/>
  <c r="AD891" i="1"/>
  <c r="AD892" i="1"/>
  <c r="AD893" i="1"/>
  <c r="AD894" i="1"/>
  <c r="AD895" i="1"/>
  <c r="AD896" i="1"/>
  <c r="AD897" i="1"/>
  <c r="AD898" i="1"/>
  <c r="AD899" i="1"/>
  <c r="AD900" i="1"/>
  <c r="AD901" i="1"/>
  <c r="AD902" i="1"/>
  <c r="AD903" i="1"/>
  <c r="AD904" i="1"/>
  <c r="AD905" i="1"/>
  <c r="AD906" i="1"/>
  <c r="AD907" i="1"/>
  <c r="AD908" i="1"/>
  <c r="AD909" i="1"/>
  <c r="AD910" i="1"/>
  <c r="AD911" i="1"/>
  <c r="AD912" i="1"/>
  <c r="AD913" i="1"/>
  <c r="AD914" i="1"/>
  <c r="AD915" i="1"/>
  <c r="AD916" i="1"/>
  <c r="AD917" i="1"/>
  <c r="AD918" i="1"/>
  <c r="AD919" i="1"/>
  <c r="AD920" i="1"/>
  <c r="AD921" i="1"/>
  <c r="AD922" i="1"/>
  <c r="AD923" i="1"/>
  <c r="AD924" i="1"/>
  <c r="AD925" i="1"/>
  <c r="AD926" i="1"/>
  <c r="AD927" i="1"/>
  <c r="AD928" i="1"/>
  <c r="AD929" i="1"/>
  <c r="AD930" i="1"/>
  <c r="AD931" i="1"/>
  <c r="AD932" i="1"/>
  <c r="AD933" i="1"/>
  <c r="AD934" i="1"/>
  <c r="AD935" i="1"/>
  <c r="AD936" i="1"/>
  <c r="AD937" i="1"/>
  <c r="AD938" i="1"/>
  <c r="AD939" i="1"/>
  <c r="AD940" i="1"/>
  <c r="AD941" i="1"/>
  <c r="AD942" i="1"/>
  <c r="AD943" i="1"/>
  <c r="AD944" i="1"/>
  <c r="AD945" i="1"/>
  <c r="AD946" i="1"/>
  <c r="AD947" i="1"/>
  <c r="AD948" i="1"/>
  <c r="AD949" i="1"/>
  <c r="AD950" i="1"/>
  <c r="AD951" i="1"/>
  <c r="AD952" i="1"/>
  <c r="AD953" i="1"/>
  <c r="AD954" i="1"/>
  <c r="AD955" i="1"/>
  <c r="AD956" i="1"/>
  <c r="AD957" i="1"/>
  <c r="AD958" i="1"/>
  <c r="AD959" i="1"/>
  <c r="AD960" i="1"/>
  <c r="AD961" i="1"/>
  <c r="AD962" i="1"/>
  <c r="AD963" i="1"/>
  <c r="AD964" i="1"/>
  <c r="AD965" i="1"/>
  <c r="AD966" i="1"/>
  <c r="AD967" i="1"/>
  <c r="AD968" i="1"/>
  <c r="AD969" i="1"/>
  <c r="AD970" i="1"/>
  <c r="AD971" i="1"/>
  <c r="AD972" i="1"/>
  <c r="AD973" i="1"/>
  <c r="AD974" i="1"/>
  <c r="AD975" i="1"/>
  <c r="AD976" i="1"/>
  <c r="AD977" i="1"/>
  <c r="AD978" i="1"/>
  <c r="AD979" i="1"/>
  <c r="AD980" i="1"/>
  <c r="AD981" i="1"/>
  <c r="AD982" i="1"/>
  <c r="AD983" i="1"/>
  <c r="AD984" i="1"/>
  <c r="AD985" i="1"/>
  <c r="AD986" i="1"/>
  <c r="AD987" i="1"/>
  <c r="AD988" i="1"/>
  <c r="AD989" i="1"/>
  <c r="AD990" i="1"/>
  <c r="AD991" i="1"/>
  <c r="AD992" i="1"/>
  <c r="AD993" i="1"/>
  <c r="AD994" i="1"/>
  <c r="AD995" i="1"/>
  <c r="AD996" i="1"/>
  <c r="AD997" i="1"/>
  <c r="AD998" i="1"/>
  <c r="AD999" i="1"/>
  <c r="AD1000" i="1"/>
  <c r="AD1001" i="1"/>
  <c r="AD1002" i="1"/>
  <c r="AD1003" i="1"/>
  <c r="AD1004" i="1"/>
  <c r="AD1005" i="1"/>
  <c r="AD1006" i="1"/>
  <c r="AD1007" i="1"/>
  <c r="AD1008" i="1"/>
  <c r="AD1009" i="1"/>
  <c r="AD1010" i="1"/>
  <c r="AD1011" i="1"/>
  <c r="AD1012" i="1"/>
  <c r="AD1013" i="1"/>
  <c r="AD1014" i="1"/>
  <c r="AD1015" i="1"/>
  <c r="AD1016" i="1"/>
  <c r="AD1017" i="1"/>
  <c r="AD1018" i="1"/>
  <c r="AD1019" i="1"/>
  <c r="AD1020" i="1"/>
  <c r="AD1021" i="1"/>
  <c r="AD1022" i="1"/>
  <c r="AD1023" i="1"/>
  <c r="AD1024" i="1"/>
  <c r="AD1025" i="1"/>
  <c r="AD1026" i="1"/>
  <c r="AD1027" i="1"/>
  <c r="AD1028" i="1"/>
  <c r="AD1029" i="1"/>
  <c r="AD1030" i="1"/>
  <c r="AD1031" i="1"/>
  <c r="AD1032" i="1"/>
  <c r="AD1033" i="1"/>
  <c r="AD1034" i="1"/>
  <c r="AD1035" i="1"/>
  <c r="AD1036" i="1"/>
  <c r="AD1037" i="1"/>
  <c r="AD1038" i="1"/>
  <c r="AD1039" i="1"/>
  <c r="AD1040" i="1"/>
  <c r="AD1041" i="1"/>
  <c r="AD1042" i="1"/>
  <c r="AD1043" i="1"/>
  <c r="AD1044" i="1"/>
  <c r="AD1045" i="1"/>
  <c r="AD1046" i="1"/>
  <c r="AD1047" i="1"/>
  <c r="AD1048" i="1"/>
  <c r="AD1049" i="1"/>
  <c r="AD1050" i="1"/>
  <c r="AD1051" i="1"/>
  <c r="AD1052" i="1"/>
  <c r="AD1053" i="1"/>
  <c r="AD1054" i="1"/>
  <c r="AD1055" i="1"/>
  <c r="AD1056" i="1"/>
  <c r="AD1057" i="1"/>
  <c r="AD1058" i="1"/>
  <c r="AD1059" i="1"/>
  <c r="AD1060" i="1"/>
  <c r="AD1061" i="1"/>
  <c r="AD1062" i="1"/>
  <c r="AD1063" i="1"/>
  <c r="AD1064" i="1"/>
  <c r="AD1065" i="1"/>
  <c r="AD1066" i="1"/>
  <c r="AD1067" i="1"/>
  <c r="AD1068" i="1"/>
  <c r="AD1069" i="1"/>
  <c r="AD1070" i="1"/>
  <c r="AD1071" i="1"/>
  <c r="AD1072" i="1"/>
  <c r="AD1073" i="1"/>
  <c r="AD1074" i="1"/>
  <c r="AD1075" i="1"/>
  <c r="AD1076" i="1"/>
  <c r="AD1077" i="1"/>
  <c r="AD1078" i="1"/>
  <c r="AD1079" i="1"/>
  <c r="AD1080" i="1"/>
  <c r="AD1081" i="1"/>
  <c r="AD1082" i="1"/>
  <c r="AD1083" i="1"/>
  <c r="AD1084" i="1"/>
  <c r="AD1085" i="1"/>
  <c r="AD1086" i="1"/>
  <c r="AD1087" i="1"/>
  <c r="AD1088" i="1"/>
  <c r="AD1089" i="1"/>
  <c r="AD1090" i="1"/>
  <c r="AD1091" i="1"/>
  <c r="AD1092" i="1"/>
  <c r="AD1093" i="1"/>
  <c r="AD1094" i="1"/>
  <c r="AD1095" i="1"/>
  <c r="AD1096" i="1"/>
  <c r="AD1097" i="1"/>
  <c r="AD1098" i="1"/>
  <c r="AD1099" i="1"/>
  <c r="AD1100" i="1"/>
  <c r="AD1101" i="1"/>
  <c r="AD1102" i="1"/>
  <c r="AD1103" i="1"/>
  <c r="AD1104" i="1"/>
  <c r="AD1105" i="1"/>
  <c r="AD1106" i="1"/>
  <c r="AD1107" i="1"/>
  <c r="AD1108" i="1"/>
  <c r="AD1109" i="1"/>
  <c r="AD1110" i="1"/>
  <c r="AD1111" i="1"/>
  <c r="AD1112" i="1"/>
  <c r="AD1113" i="1"/>
  <c r="AD1114" i="1"/>
  <c r="AD1115" i="1"/>
  <c r="AD1116" i="1"/>
  <c r="AD1117" i="1"/>
  <c r="AD1118" i="1"/>
  <c r="AD1119" i="1"/>
  <c r="AD1120" i="1"/>
  <c r="AD1121" i="1"/>
  <c r="AD1122" i="1"/>
  <c r="AD1123" i="1"/>
  <c r="AD1124" i="1"/>
  <c r="AD1125" i="1"/>
  <c r="AD1126" i="1"/>
  <c r="AD1127" i="1"/>
  <c r="AD1128" i="1"/>
  <c r="AD1129" i="1"/>
  <c r="AD1130" i="1"/>
  <c r="AD1131" i="1"/>
  <c r="AD1132" i="1"/>
  <c r="AD1133" i="1"/>
  <c r="AD1134" i="1"/>
  <c r="AD1135" i="1"/>
  <c r="AD1136" i="1"/>
  <c r="AD1137" i="1"/>
  <c r="AD1138" i="1"/>
  <c r="AD1139" i="1"/>
  <c r="AD1140" i="1"/>
  <c r="AD1141" i="1"/>
  <c r="AD1142" i="1"/>
  <c r="AD1143" i="1"/>
  <c r="AD1144" i="1"/>
  <c r="AD1145" i="1"/>
  <c r="AD1146" i="1"/>
  <c r="AD1147" i="1"/>
  <c r="AD1148" i="1"/>
  <c r="AD1149" i="1"/>
  <c r="AD1150" i="1"/>
  <c r="AD1151" i="1"/>
  <c r="AD1152" i="1"/>
  <c r="AD1153" i="1"/>
  <c r="AD1154" i="1"/>
  <c r="AD1155" i="1"/>
  <c r="AD1156" i="1"/>
  <c r="AD1157" i="1"/>
  <c r="AD1158" i="1"/>
  <c r="AD1159" i="1"/>
  <c r="AD1160" i="1"/>
  <c r="AD1161" i="1"/>
  <c r="AD1162" i="1"/>
  <c r="AD1163" i="1"/>
  <c r="AD1164" i="1"/>
  <c r="AD1165" i="1"/>
  <c r="AD1166" i="1"/>
  <c r="AD1167" i="1"/>
  <c r="AD1168" i="1"/>
  <c r="AD1169" i="1"/>
  <c r="AD1170" i="1"/>
  <c r="AD1171" i="1"/>
  <c r="AD1172" i="1"/>
  <c r="AD1173" i="1"/>
  <c r="AD1174" i="1"/>
  <c r="AD1175" i="1"/>
  <c r="AD1176" i="1"/>
  <c r="AD1177" i="1"/>
  <c r="AD1178" i="1"/>
  <c r="AD1179" i="1"/>
  <c r="AD1180" i="1"/>
  <c r="AD1181" i="1"/>
  <c r="AD1182" i="1"/>
  <c r="AD1183" i="1"/>
  <c r="AD1184" i="1"/>
  <c r="AD1185" i="1"/>
  <c r="AD1186" i="1"/>
  <c r="AD1187" i="1"/>
  <c r="AD1188" i="1"/>
  <c r="AD1189" i="1"/>
  <c r="AD1190" i="1"/>
  <c r="AD1191" i="1"/>
  <c r="AD1192" i="1"/>
  <c r="AD1193" i="1"/>
  <c r="AD1194" i="1"/>
  <c r="AD1195" i="1"/>
  <c r="AD1196" i="1"/>
  <c r="AD1197" i="1"/>
  <c r="AD1198" i="1"/>
  <c r="AD1199" i="1"/>
  <c r="AD1200" i="1"/>
  <c r="AD1201" i="1"/>
  <c r="AD1202" i="1"/>
  <c r="AD1203" i="1"/>
  <c r="AD1204" i="1"/>
  <c r="AD1205" i="1"/>
  <c r="AD5" i="1"/>
  <c r="AB6" i="1"/>
  <c r="AB7"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5" i="1"/>
  <c r="Z6" i="1"/>
  <c r="Z7"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392" i="1"/>
  <c r="Z393" i="1"/>
  <c r="Z394" i="1"/>
  <c r="Z395" i="1"/>
  <c r="Z396" i="1"/>
  <c r="Z397" i="1"/>
  <c r="Z398" i="1"/>
  <c r="Z399" i="1"/>
  <c r="Z400" i="1"/>
  <c r="Z401" i="1"/>
  <c r="Z402" i="1"/>
  <c r="Z403" i="1"/>
  <c r="Z404" i="1"/>
  <c r="Z405" i="1"/>
  <c r="Z406" i="1"/>
  <c r="Z407" i="1"/>
  <c r="Z408" i="1"/>
  <c r="Z409" i="1"/>
  <c r="Z410" i="1"/>
  <c r="Z411" i="1"/>
  <c r="Z412" i="1"/>
  <c r="Z413"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875" i="1"/>
  <c r="Z876" i="1"/>
  <c r="Z877" i="1"/>
  <c r="Z878" i="1"/>
  <c r="Z879" i="1"/>
  <c r="Z880" i="1"/>
  <c r="Z881" i="1"/>
  <c r="Z882"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1027" i="1"/>
  <c r="Z1028" i="1"/>
  <c r="Z1029" i="1"/>
  <c r="Z1030" i="1"/>
  <c r="Z1031" i="1"/>
  <c r="Z1032" i="1"/>
  <c r="Z1033" i="1"/>
  <c r="Z1034" i="1"/>
  <c r="Z1035" i="1"/>
  <c r="Z1036" i="1"/>
  <c r="Z1037" i="1"/>
  <c r="Z1038" i="1"/>
  <c r="Z1039" i="1"/>
  <c r="Z1040" i="1"/>
  <c r="Z1041" i="1"/>
  <c r="Z1042" i="1"/>
  <c r="Z1043" i="1"/>
  <c r="Z1044" i="1"/>
  <c r="Z1045" i="1"/>
  <c r="Z1046" i="1"/>
  <c r="Z1047" i="1"/>
  <c r="Z1048" i="1"/>
  <c r="Z1049" i="1"/>
  <c r="Z1050" i="1"/>
  <c r="Z1051" i="1"/>
  <c r="Z1052" i="1"/>
  <c r="Z1053" i="1"/>
  <c r="Z1054" i="1"/>
  <c r="Z1055" i="1"/>
  <c r="Z1056" i="1"/>
  <c r="Z1057" i="1"/>
  <c r="Z1058" i="1"/>
  <c r="Z1059" i="1"/>
  <c r="Z1060" i="1"/>
  <c r="Z1061" i="1"/>
  <c r="Z1062" i="1"/>
  <c r="Z1063" i="1"/>
  <c r="Z1064" i="1"/>
  <c r="Z1065" i="1"/>
  <c r="Z1066" i="1"/>
  <c r="Z1067" i="1"/>
  <c r="Z1068" i="1"/>
  <c r="Z1069" i="1"/>
  <c r="Z1070" i="1"/>
  <c r="Z1071" i="1"/>
  <c r="Z1072" i="1"/>
  <c r="Z1073" i="1"/>
  <c r="Z1074" i="1"/>
  <c r="Z1075" i="1"/>
  <c r="Z1076" i="1"/>
  <c r="Z1077" i="1"/>
  <c r="Z1078" i="1"/>
  <c r="Z1079" i="1"/>
  <c r="Z1080" i="1"/>
  <c r="Z1081" i="1"/>
  <c r="Z1082" i="1"/>
  <c r="Z1083" i="1"/>
  <c r="Z1084" i="1"/>
  <c r="Z1085" i="1"/>
  <c r="Z1086" i="1"/>
  <c r="Z1087" i="1"/>
  <c r="Z1088" i="1"/>
  <c r="Z1089" i="1"/>
  <c r="Z1090" i="1"/>
  <c r="Z1091" i="1"/>
  <c r="Z1092" i="1"/>
  <c r="Z1093" i="1"/>
  <c r="Z1094" i="1"/>
  <c r="Z1095" i="1"/>
  <c r="Z1096" i="1"/>
  <c r="Z1097" i="1"/>
  <c r="Z1098" i="1"/>
  <c r="Z1099" i="1"/>
  <c r="Z1100" i="1"/>
  <c r="Z1101" i="1"/>
  <c r="Z1102" i="1"/>
  <c r="Z1103" i="1"/>
  <c r="Z1104" i="1"/>
  <c r="Z1105" i="1"/>
  <c r="Z1106" i="1"/>
  <c r="Z1107" i="1"/>
  <c r="Z1108" i="1"/>
  <c r="Z1109" i="1"/>
  <c r="Z1110" i="1"/>
  <c r="Z1111" i="1"/>
  <c r="Z1112" i="1"/>
  <c r="Z1113" i="1"/>
  <c r="Z1114" i="1"/>
  <c r="Z1115" i="1"/>
  <c r="Z1116" i="1"/>
  <c r="Z1117" i="1"/>
  <c r="Z1118" i="1"/>
  <c r="Z1119" i="1"/>
  <c r="Z1120" i="1"/>
  <c r="Z1121" i="1"/>
  <c r="Z1122" i="1"/>
  <c r="Z1123" i="1"/>
  <c r="Z1124" i="1"/>
  <c r="Z1125" i="1"/>
  <c r="Z1126" i="1"/>
  <c r="Z1127" i="1"/>
  <c r="Z1128" i="1"/>
  <c r="Z1129" i="1"/>
  <c r="Z1130" i="1"/>
  <c r="Z1131" i="1"/>
  <c r="Z1132" i="1"/>
  <c r="Z1133" i="1"/>
  <c r="Z1134" i="1"/>
  <c r="Z1135" i="1"/>
  <c r="Z1136" i="1"/>
  <c r="Z1137" i="1"/>
  <c r="Z1138" i="1"/>
  <c r="Z1139" i="1"/>
  <c r="Z1140" i="1"/>
  <c r="Z1141" i="1"/>
  <c r="Z1142" i="1"/>
  <c r="Z1143" i="1"/>
  <c r="Z1144" i="1"/>
  <c r="Z1145" i="1"/>
  <c r="Z1146" i="1"/>
  <c r="Z1147" i="1"/>
  <c r="Z1148" i="1"/>
  <c r="Z1149" i="1"/>
  <c r="Z1150" i="1"/>
  <c r="Z1151" i="1"/>
  <c r="Z1152" i="1"/>
  <c r="Z1153" i="1"/>
  <c r="Z1154" i="1"/>
  <c r="Z1155" i="1"/>
  <c r="Z1156" i="1"/>
  <c r="Z1157" i="1"/>
  <c r="Z1158" i="1"/>
  <c r="Z1159" i="1"/>
  <c r="Z1160" i="1"/>
  <c r="Z1161" i="1"/>
  <c r="Z1162" i="1"/>
  <c r="Z1163" i="1"/>
  <c r="Z1164" i="1"/>
  <c r="Z1165" i="1"/>
  <c r="Z1166" i="1"/>
  <c r="Z1167" i="1"/>
  <c r="Z1168" i="1"/>
  <c r="Z1169" i="1"/>
  <c r="Z1170" i="1"/>
  <c r="Z1171" i="1"/>
  <c r="Z1172" i="1"/>
  <c r="Z1173" i="1"/>
  <c r="Z1174" i="1"/>
  <c r="Z1175" i="1"/>
  <c r="Z1176" i="1"/>
  <c r="Z1177" i="1"/>
  <c r="Z1178" i="1"/>
  <c r="Z1179" i="1"/>
  <c r="Z1180" i="1"/>
  <c r="Z1181" i="1"/>
  <c r="Z1182" i="1"/>
  <c r="Z1183" i="1"/>
  <c r="Z1184" i="1"/>
  <c r="Z1185" i="1"/>
  <c r="Z1186" i="1"/>
  <c r="Z1187" i="1"/>
  <c r="Z1188" i="1"/>
  <c r="Z1189" i="1"/>
  <c r="Z1190" i="1"/>
  <c r="Z1191" i="1"/>
  <c r="Z1192" i="1"/>
  <c r="Z1193" i="1"/>
  <c r="Z1194" i="1"/>
  <c r="Z1195" i="1"/>
  <c r="Z1196" i="1"/>
  <c r="Z1197" i="1"/>
  <c r="Z1198" i="1"/>
  <c r="Z1199" i="1"/>
  <c r="Z1200" i="1"/>
  <c r="Z1201" i="1"/>
  <c r="Z1202" i="1"/>
  <c r="Z1203" i="1"/>
  <c r="Z1204" i="1"/>
  <c r="Z1205" i="1"/>
  <c r="Z5" i="1"/>
  <c r="X6" i="1"/>
  <c r="X7" i="1"/>
  <c r="X8"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X407" i="1"/>
  <c r="X408" i="1"/>
  <c r="X409" i="1"/>
  <c r="X410" i="1"/>
  <c r="X411" i="1"/>
  <c r="X412" i="1"/>
  <c r="X413" i="1"/>
  <c r="X414" i="1"/>
  <c r="X415" i="1"/>
  <c r="X416" i="1"/>
  <c r="X417" i="1"/>
  <c r="X418" i="1"/>
  <c r="X419" i="1"/>
  <c r="X420" i="1"/>
  <c r="X421" i="1"/>
  <c r="X422" i="1"/>
  <c r="X423" i="1"/>
  <c r="X424" i="1"/>
  <c r="X425" i="1"/>
  <c r="X426" i="1"/>
  <c r="X427" i="1"/>
  <c r="X428" i="1"/>
  <c r="X429" i="1"/>
  <c r="X430" i="1"/>
  <c r="X431" i="1"/>
  <c r="X432" i="1"/>
  <c r="X433" i="1"/>
  <c r="X434" i="1"/>
  <c r="X435" i="1"/>
  <c r="X436" i="1"/>
  <c r="X437" i="1"/>
  <c r="X438" i="1"/>
  <c r="X439" i="1"/>
  <c r="X440" i="1"/>
  <c r="X441" i="1"/>
  <c r="X442" i="1"/>
  <c r="X443" i="1"/>
  <c r="X444" i="1"/>
  <c r="X445" i="1"/>
  <c r="X446" i="1"/>
  <c r="X447" i="1"/>
  <c r="X448" i="1"/>
  <c r="X449" i="1"/>
  <c r="X450" i="1"/>
  <c r="X451" i="1"/>
  <c r="X452" i="1"/>
  <c r="X453" i="1"/>
  <c r="X454" i="1"/>
  <c r="X455" i="1"/>
  <c r="X456" i="1"/>
  <c r="X457" i="1"/>
  <c r="X458" i="1"/>
  <c r="X459" i="1"/>
  <c r="X460" i="1"/>
  <c r="X461" i="1"/>
  <c r="X462" i="1"/>
  <c r="X463" i="1"/>
  <c r="X464" i="1"/>
  <c r="X465" i="1"/>
  <c r="X466" i="1"/>
  <c r="X467" i="1"/>
  <c r="X468" i="1"/>
  <c r="X469" i="1"/>
  <c r="X470" i="1"/>
  <c r="X471" i="1"/>
  <c r="X472" i="1"/>
  <c r="X473" i="1"/>
  <c r="X474" i="1"/>
  <c r="X475" i="1"/>
  <c r="X476" i="1"/>
  <c r="X477" i="1"/>
  <c r="X478" i="1"/>
  <c r="X479" i="1"/>
  <c r="X480" i="1"/>
  <c r="X481" i="1"/>
  <c r="X482" i="1"/>
  <c r="X483" i="1"/>
  <c r="X484" i="1"/>
  <c r="X485" i="1"/>
  <c r="X486" i="1"/>
  <c r="X487" i="1"/>
  <c r="X488" i="1"/>
  <c r="X489" i="1"/>
  <c r="X490" i="1"/>
  <c r="X491" i="1"/>
  <c r="X492" i="1"/>
  <c r="X493" i="1"/>
  <c r="X494" i="1"/>
  <c r="X495" i="1"/>
  <c r="X496" i="1"/>
  <c r="X497" i="1"/>
  <c r="X498" i="1"/>
  <c r="X499" i="1"/>
  <c r="X500" i="1"/>
  <c r="X501" i="1"/>
  <c r="X502" i="1"/>
  <c r="X503" i="1"/>
  <c r="X504" i="1"/>
  <c r="X505" i="1"/>
  <c r="X506" i="1"/>
  <c r="X507" i="1"/>
  <c r="X508" i="1"/>
  <c r="X509" i="1"/>
  <c r="X510" i="1"/>
  <c r="X511" i="1"/>
  <c r="X512" i="1"/>
  <c r="X513" i="1"/>
  <c r="X514" i="1"/>
  <c r="X515" i="1"/>
  <c r="X516" i="1"/>
  <c r="X517" i="1"/>
  <c r="X518" i="1"/>
  <c r="X519" i="1"/>
  <c r="X520" i="1"/>
  <c r="X521" i="1"/>
  <c r="X522" i="1"/>
  <c r="X523" i="1"/>
  <c r="X524" i="1"/>
  <c r="X525" i="1"/>
  <c r="X526" i="1"/>
  <c r="X527" i="1"/>
  <c r="X528" i="1"/>
  <c r="X529" i="1"/>
  <c r="X530" i="1"/>
  <c r="X531" i="1"/>
  <c r="X532" i="1"/>
  <c r="X533" i="1"/>
  <c r="X534" i="1"/>
  <c r="X535" i="1"/>
  <c r="X536" i="1"/>
  <c r="X537" i="1"/>
  <c r="X538" i="1"/>
  <c r="X539" i="1"/>
  <c r="X540" i="1"/>
  <c r="X541" i="1"/>
  <c r="X542" i="1"/>
  <c r="X543" i="1"/>
  <c r="X544" i="1"/>
  <c r="X545" i="1"/>
  <c r="X546" i="1"/>
  <c r="X547" i="1"/>
  <c r="X548" i="1"/>
  <c r="X549" i="1"/>
  <c r="X550" i="1"/>
  <c r="X551" i="1"/>
  <c r="X552" i="1"/>
  <c r="X553" i="1"/>
  <c r="X554" i="1"/>
  <c r="X555" i="1"/>
  <c r="X556" i="1"/>
  <c r="X557" i="1"/>
  <c r="X558" i="1"/>
  <c r="X559" i="1"/>
  <c r="X560" i="1"/>
  <c r="X561" i="1"/>
  <c r="X562" i="1"/>
  <c r="X563" i="1"/>
  <c r="X564" i="1"/>
  <c r="X565" i="1"/>
  <c r="X566" i="1"/>
  <c r="X567" i="1"/>
  <c r="X568" i="1"/>
  <c r="X569" i="1"/>
  <c r="X570" i="1"/>
  <c r="X571" i="1"/>
  <c r="X572" i="1"/>
  <c r="X573" i="1"/>
  <c r="X574" i="1"/>
  <c r="X575" i="1"/>
  <c r="X576" i="1"/>
  <c r="X577" i="1"/>
  <c r="X578" i="1"/>
  <c r="X579" i="1"/>
  <c r="X580" i="1"/>
  <c r="X581" i="1"/>
  <c r="X582" i="1"/>
  <c r="X583" i="1"/>
  <c r="X584" i="1"/>
  <c r="X585" i="1"/>
  <c r="X586" i="1"/>
  <c r="X587" i="1"/>
  <c r="X588" i="1"/>
  <c r="X589" i="1"/>
  <c r="X590" i="1"/>
  <c r="X591" i="1"/>
  <c r="X592" i="1"/>
  <c r="X593" i="1"/>
  <c r="X594" i="1"/>
  <c r="X595" i="1"/>
  <c r="X596" i="1"/>
  <c r="X597" i="1"/>
  <c r="X598" i="1"/>
  <c r="X599" i="1"/>
  <c r="X600" i="1"/>
  <c r="X601" i="1"/>
  <c r="X602" i="1"/>
  <c r="X603" i="1"/>
  <c r="X604" i="1"/>
  <c r="X605" i="1"/>
  <c r="X606" i="1"/>
  <c r="X607" i="1"/>
  <c r="X608" i="1"/>
  <c r="X609" i="1"/>
  <c r="X610" i="1"/>
  <c r="X611" i="1"/>
  <c r="X612" i="1"/>
  <c r="X613" i="1"/>
  <c r="X614" i="1"/>
  <c r="X615" i="1"/>
  <c r="X616" i="1"/>
  <c r="X617" i="1"/>
  <c r="X618" i="1"/>
  <c r="X619" i="1"/>
  <c r="X620" i="1"/>
  <c r="X621" i="1"/>
  <c r="X622" i="1"/>
  <c r="X623" i="1"/>
  <c r="X624" i="1"/>
  <c r="X625" i="1"/>
  <c r="X626" i="1"/>
  <c r="X627" i="1"/>
  <c r="X628" i="1"/>
  <c r="X629" i="1"/>
  <c r="X630" i="1"/>
  <c r="X631" i="1"/>
  <c r="X632" i="1"/>
  <c r="X633" i="1"/>
  <c r="X634" i="1"/>
  <c r="X635" i="1"/>
  <c r="X636" i="1"/>
  <c r="X637" i="1"/>
  <c r="X638" i="1"/>
  <c r="X639" i="1"/>
  <c r="X640" i="1"/>
  <c r="X641" i="1"/>
  <c r="X642" i="1"/>
  <c r="X643" i="1"/>
  <c r="X644" i="1"/>
  <c r="X645" i="1"/>
  <c r="X646" i="1"/>
  <c r="X647" i="1"/>
  <c r="X648" i="1"/>
  <c r="X649" i="1"/>
  <c r="X650" i="1"/>
  <c r="X651" i="1"/>
  <c r="X652" i="1"/>
  <c r="X653" i="1"/>
  <c r="X654" i="1"/>
  <c r="X655" i="1"/>
  <c r="X656" i="1"/>
  <c r="X657" i="1"/>
  <c r="X658" i="1"/>
  <c r="X659" i="1"/>
  <c r="X660" i="1"/>
  <c r="X661" i="1"/>
  <c r="X662" i="1"/>
  <c r="X663" i="1"/>
  <c r="X664" i="1"/>
  <c r="X665" i="1"/>
  <c r="X666" i="1"/>
  <c r="X667" i="1"/>
  <c r="X668" i="1"/>
  <c r="X669" i="1"/>
  <c r="X670" i="1"/>
  <c r="X671" i="1"/>
  <c r="X672" i="1"/>
  <c r="X673" i="1"/>
  <c r="X674" i="1"/>
  <c r="X675" i="1"/>
  <c r="X676" i="1"/>
  <c r="X677" i="1"/>
  <c r="X678" i="1"/>
  <c r="X679" i="1"/>
  <c r="X680" i="1"/>
  <c r="X681" i="1"/>
  <c r="X682" i="1"/>
  <c r="X683" i="1"/>
  <c r="X684" i="1"/>
  <c r="X685" i="1"/>
  <c r="X686" i="1"/>
  <c r="X687" i="1"/>
  <c r="X688" i="1"/>
  <c r="X689" i="1"/>
  <c r="X690" i="1"/>
  <c r="X691" i="1"/>
  <c r="X692" i="1"/>
  <c r="X693" i="1"/>
  <c r="X694" i="1"/>
  <c r="X695" i="1"/>
  <c r="X696" i="1"/>
  <c r="X697" i="1"/>
  <c r="X698" i="1"/>
  <c r="X699" i="1"/>
  <c r="X700" i="1"/>
  <c r="X701" i="1"/>
  <c r="X702" i="1"/>
  <c r="X703" i="1"/>
  <c r="X704" i="1"/>
  <c r="X705" i="1"/>
  <c r="X706" i="1"/>
  <c r="X707" i="1"/>
  <c r="X708" i="1"/>
  <c r="X709" i="1"/>
  <c r="X710" i="1"/>
  <c r="X711" i="1"/>
  <c r="X712" i="1"/>
  <c r="X713" i="1"/>
  <c r="X714" i="1"/>
  <c r="X715" i="1"/>
  <c r="X716" i="1"/>
  <c r="X717" i="1"/>
  <c r="X718" i="1"/>
  <c r="X719" i="1"/>
  <c r="X720" i="1"/>
  <c r="X721" i="1"/>
  <c r="X722" i="1"/>
  <c r="X723" i="1"/>
  <c r="X724" i="1"/>
  <c r="X725" i="1"/>
  <c r="X726" i="1"/>
  <c r="X727" i="1"/>
  <c r="X728" i="1"/>
  <c r="X729" i="1"/>
  <c r="X730" i="1"/>
  <c r="X731" i="1"/>
  <c r="X732" i="1"/>
  <c r="X733" i="1"/>
  <c r="X734" i="1"/>
  <c r="X735" i="1"/>
  <c r="X736" i="1"/>
  <c r="X737" i="1"/>
  <c r="X738" i="1"/>
  <c r="X739" i="1"/>
  <c r="X740" i="1"/>
  <c r="X741" i="1"/>
  <c r="X742" i="1"/>
  <c r="X743" i="1"/>
  <c r="X744" i="1"/>
  <c r="X745" i="1"/>
  <c r="X746" i="1"/>
  <c r="X747" i="1"/>
  <c r="X748" i="1"/>
  <c r="X749" i="1"/>
  <c r="X750" i="1"/>
  <c r="X751" i="1"/>
  <c r="X752" i="1"/>
  <c r="X753" i="1"/>
  <c r="X754" i="1"/>
  <c r="X755" i="1"/>
  <c r="X756" i="1"/>
  <c r="X757" i="1"/>
  <c r="X758" i="1"/>
  <c r="X759" i="1"/>
  <c r="X760" i="1"/>
  <c r="X761" i="1"/>
  <c r="X762" i="1"/>
  <c r="X763" i="1"/>
  <c r="X764" i="1"/>
  <c r="X765" i="1"/>
  <c r="X766" i="1"/>
  <c r="X767" i="1"/>
  <c r="X768" i="1"/>
  <c r="X769" i="1"/>
  <c r="X770" i="1"/>
  <c r="X771" i="1"/>
  <c r="X772" i="1"/>
  <c r="X773" i="1"/>
  <c r="X774" i="1"/>
  <c r="X775" i="1"/>
  <c r="X776" i="1"/>
  <c r="X777" i="1"/>
  <c r="X778" i="1"/>
  <c r="X779" i="1"/>
  <c r="X780" i="1"/>
  <c r="X781" i="1"/>
  <c r="X782" i="1"/>
  <c r="X783" i="1"/>
  <c r="X784" i="1"/>
  <c r="X785" i="1"/>
  <c r="X786" i="1"/>
  <c r="X787" i="1"/>
  <c r="X788" i="1"/>
  <c r="X789" i="1"/>
  <c r="X790" i="1"/>
  <c r="X791" i="1"/>
  <c r="X792" i="1"/>
  <c r="X793" i="1"/>
  <c r="X794" i="1"/>
  <c r="X795" i="1"/>
  <c r="X796" i="1"/>
  <c r="X797" i="1"/>
  <c r="X798" i="1"/>
  <c r="X799" i="1"/>
  <c r="X800" i="1"/>
  <c r="X801" i="1"/>
  <c r="X802" i="1"/>
  <c r="X803" i="1"/>
  <c r="X804" i="1"/>
  <c r="X805" i="1"/>
  <c r="X806" i="1"/>
  <c r="X807" i="1"/>
  <c r="X808" i="1"/>
  <c r="X809" i="1"/>
  <c r="X810" i="1"/>
  <c r="X811" i="1"/>
  <c r="X812" i="1"/>
  <c r="X813" i="1"/>
  <c r="X814" i="1"/>
  <c r="X815" i="1"/>
  <c r="X816" i="1"/>
  <c r="X817" i="1"/>
  <c r="X818" i="1"/>
  <c r="X819" i="1"/>
  <c r="X820" i="1"/>
  <c r="X821" i="1"/>
  <c r="X822" i="1"/>
  <c r="X823" i="1"/>
  <c r="X824" i="1"/>
  <c r="X825" i="1"/>
  <c r="X826" i="1"/>
  <c r="X827" i="1"/>
  <c r="X828" i="1"/>
  <c r="X829" i="1"/>
  <c r="X830" i="1"/>
  <c r="X831" i="1"/>
  <c r="X832" i="1"/>
  <c r="X833" i="1"/>
  <c r="X834" i="1"/>
  <c r="X835" i="1"/>
  <c r="X836" i="1"/>
  <c r="X837" i="1"/>
  <c r="X838" i="1"/>
  <c r="X839" i="1"/>
  <c r="X840" i="1"/>
  <c r="X841" i="1"/>
  <c r="X842" i="1"/>
  <c r="X843" i="1"/>
  <c r="X844" i="1"/>
  <c r="X845" i="1"/>
  <c r="X846" i="1"/>
  <c r="X847" i="1"/>
  <c r="X848" i="1"/>
  <c r="X849" i="1"/>
  <c r="X850" i="1"/>
  <c r="X851" i="1"/>
  <c r="X852" i="1"/>
  <c r="X853" i="1"/>
  <c r="X854" i="1"/>
  <c r="X855" i="1"/>
  <c r="X856" i="1"/>
  <c r="X857" i="1"/>
  <c r="X858" i="1"/>
  <c r="X859" i="1"/>
  <c r="X860" i="1"/>
  <c r="X861" i="1"/>
  <c r="X862" i="1"/>
  <c r="X863" i="1"/>
  <c r="X864" i="1"/>
  <c r="X865" i="1"/>
  <c r="X866" i="1"/>
  <c r="X867" i="1"/>
  <c r="X868" i="1"/>
  <c r="X869" i="1"/>
  <c r="X870" i="1"/>
  <c r="X871" i="1"/>
  <c r="X872" i="1"/>
  <c r="X873" i="1"/>
  <c r="X874" i="1"/>
  <c r="X875" i="1"/>
  <c r="X876" i="1"/>
  <c r="X877" i="1"/>
  <c r="X878" i="1"/>
  <c r="X879" i="1"/>
  <c r="X880" i="1"/>
  <c r="X881" i="1"/>
  <c r="X882" i="1"/>
  <c r="X883" i="1"/>
  <c r="X884" i="1"/>
  <c r="X885" i="1"/>
  <c r="X886" i="1"/>
  <c r="X887" i="1"/>
  <c r="X888" i="1"/>
  <c r="X889" i="1"/>
  <c r="X890" i="1"/>
  <c r="X891" i="1"/>
  <c r="X892" i="1"/>
  <c r="X893" i="1"/>
  <c r="X894" i="1"/>
  <c r="X895" i="1"/>
  <c r="X896" i="1"/>
  <c r="X897" i="1"/>
  <c r="X898" i="1"/>
  <c r="X899" i="1"/>
  <c r="X900" i="1"/>
  <c r="X901" i="1"/>
  <c r="X902" i="1"/>
  <c r="X903" i="1"/>
  <c r="X904" i="1"/>
  <c r="X905" i="1"/>
  <c r="X906" i="1"/>
  <c r="X907" i="1"/>
  <c r="X908" i="1"/>
  <c r="X909" i="1"/>
  <c r="X910" i="1"/>
  <c r="X911" i="1"/>
  <c r="X912" i="1"/>
  <c r="X913" i="1"/>
  <c r="X914" i="1"/>
  <c r="X915" i="1"/>
  <c r="X916" i="1"/>
  <c r="X917" i="1"/>
  <c r="X918" i="1"/>
  <c r="X919" i="1"/>
  <c r="X920" i="1"/>
  <c r="X921" i="1"/>
  <c r="X922" i="1"/>
  <c r="X923" i="1"/>
  <c r="X924" i="1"/>
  <c r="X925" i="1"/>
  <c r="X926" i="1"/>
  <c r="X927" i="1"/>
  <c r="X928" i="1"/>
  <c r="X929" i="1"/>
  <c r="X930" i="1"/>
  <c r="X931" i="1"/>
  <c r="X932" i="1"/>
  <c r="X933" i="1"/>
  <c r="X934" i="1"/>
  <c r="X935" i="1"/>
  <c r="X936" i="1"/>
  <c r="X937" i="1"/>
  <c r="X938" i="1"/>
  <c r="X939" i="1"/>
  <c r="X940" i="1"/>
  <c r="X941" i="1"/>
  <c r="X942" i="1"/>
  <c r="X943" i="1"/>
  <c r="X944" i="1"/>
  <c r="X945" i="1"/>
  <c r="X946" i="1"/>
  <c r="X947" i="1"/>
  <c r="X948" i="1"/>
  <c r="X949" i="1"/>
  <c r="X950" i="1"/>
  <c r="X951" i="1"/>
  <c r="X952" i="1"/>
  <c r="X953" i="1"/>
  <c r="X954" i="1"/>
  <c r="X955" i="1"/>
  <c r="X956" i="1"/>
  <c r="X957" i="1"/>
  <c r="X958" i="1"/>
  <c r="X959" i="1"/>
  <c r="X960" i="1"/>
  <c r="X961" i="1"/>
  <c r="X962" i="1"/>
  <c r="X963" i="1"/>
  <c r="X964" i="1"/>
  <c r="X965" i="1"/>
  <c r="X966" i="1"/>
  <c r="X967" i="1"/>
  <c r="X968" i="1"/>
  <c r="X969" i="1"/>
  <c r="X970" i="1"/>
  <c r="X971" i="1"/>
  <c r="X972" i="1"/>
  <c r="X973" i="1"/>
  <c r="X974" i="1"/>
  <c r="X975" i="1"/>
  <c r="X976" i="1"/>
  <c r="X977" i="1"/>
  <c r="X978" i="1"/>
  <c r="X979" i="1"/>
  <c r="X980" i="1"/>
  <c r="X981" i="1"/>
  <c r="X982" i="1"/>
  <c r="X983" i="1"/>
  <c r="X984" i="1"/>
  <c r="X985" i="1"/>
  <c r="X986" i="1"/>
  <c r="X987" i="1"/>
  <c r="X988" i="1"/>
  <c r="X989" i="1"/>
  <c r="X990" i="1"/>
  <c r="X991" i="1"/>
  <c r="X992" i="1"/>
  <c r="X993" i="1"/>
  <c r="X994" i="1"/>
  <c r="X995" i="1"/>
  <c r="X996" i="1"/>
  <c r="X997" i="1"/>
  <c r="X998" i="1"/>
  <c r="X999" i="1"/>
  <c r="X1000" i="1"/>
  <c r="X1001" i="1"/>
  <c r="X1002" i="1"/>
  <c r="X1003" i="1"/>
  <c r="X1004" i="1"/>
  <c r="X1005" i="1"/>
  <c r="X1006" i="1"/>
  <c r="X1007" i="1"/>
  <c r="X1008" i="1"/>
  <c r="X1009" i="1"/>
  <c r="X1010" i="1"/>
  <c r="X1011" i="1"/>
  <c r="X1012" i="1"/>
  <c r="X1013" i="1"/>
  <c r="X1014" i="1"/>
  <c r="X1015" i="1"/>
  <c r="X1016" i="1"/>
  <c r="X1017" i="1"/>
  <c r="X1018" i="1"/>
  <c r="X1019" i="1"/>
  <c r="X1020" i="1"/>
  <c r="X1021" i="1"/>
  <c r="X1022" i="1"/>
  <c r="X1023" i="1"/>
  <c r="X1024" i="1"/>
  <c r="X1025" i="1"/>
  <c r="X1026" i="1"/>
  <c r="X1027" i="1"/>
  <c r="X1028" i="1"/>
  <c r="X1029" i="1"/>
  <c r="X1030" i="1"/>
  <c r="X1031" i="1"/>
  <c r="X1032" i="1"/>
  <c r="X1033" i="1"/>
  <c r="X1034" i="1"/>
  <c r="X1035" i="1"/>
  <c r="X1036" i="1"/>
  <c r="X1037" i="1"/>
  <c r="X1038" i="1"/>
  <c r="X1039" i="1"/>
  <c r="X1040" i="1"/>
  <c r="X1041" i="1"/>
  <c r="X1042" i="1"/>
  <c r="X1043" i="1"/>
  <c r="X1044" i="1"/>
  <c r="X1045" i="1"/>
  <c r="X1046" i="1"/>
  <c r="X1047" i="1"/>
  <c r="X1048" i="1"/>
  <c r="X1049" i="1"/>
  <c r="X1050" i="1"/>
  <c r="X1051" i="1"/>
  <c r="X1052" i="1"/>
  <c r="X1053" i="1"/>
  <c r="X1054" i="1"/>
  <c r="X1055" i="1"/>
  <c r="X1056" i="1"/>
  <c r="X1057" i="1"/>
  <c r="X1058" i="1"/>
  <c r="X1059" i="1"/>
  <c r="X1060" i="1"/>
  <c r="X1061" i="1"/>
  <c r="X1062" i="1"/>
  <c r="X1063" i="1"/>
  <c r="X1064" i="1"/>
  <c r="X1065" i="1"/>
  <c r="X1066" i="1"/>
  <c r="X1067" i="1"/>
  <c r="X1068" i="1"/>
  <c r="X1069" i="1"/>
  <c r="X1070" i="1"/>
  <c r="X1071" i="1"/>
  <c r="X1072" i="1"/>
  <c r="X1073" i="1"/>
  <c r="X1074" i="1"/>
  <c r="X1075" i="1"/>
  <c r="X1076" i="1"/>
  <c r="X1077" i="1"/>
  <c r="X1078" i="1"/>
  <c r="X1079" i="1"/>
  <c r="X1080" i="1"/>
  <c r="X1081" i="1"/>
  <c r="X1082" i="1"/>
  <c r="X1083" i="1"/>
  <c r="X1084" i="1"/>
  <c r="X1085" i="1"/>
  <c r="X1086" i="1"/>
  <c r="X1087" i="1"/>
  <c r="X1088" i="1"/>
  <c r="X1089" i="1"/>
  <c r="X1090" i="1"/>
  <c r="X1091" i="1"/>
  <c r="X1092" i="1"/>
  <c r="X1093" i="1"/>
  <c r="X1094" i="1"/>
  <c r="X1095" i="1"/>
  <c r="X1096" i="1"/>
  <c r="X1097" i="1"/>
  <c r="X1098" i="1"/>
  <c r="X1099" i="1"/>
  <c r="X1100" i="1"/>
  <c r="X1101" i="1"/>
  <c r="X1102" i="1"/>
  <c r="X1103" i="1"/>
  <c r="X1104" i="1"/>
  <c r="X1105" i="1"/>
  <c r="X1106" i="1"/>
  <c r="X1107" i="1"/>
  <c r="X1108" i="1"/>
  <c r="X1109" i="1"/>
  <c r="X1110" i="1"/>
  <c r="X1111" i="1"/>
  <c r="X1112" i="1"/>
  <c r="X1113" i="1"/>
  <c r="X1114" i="1"/>
  <c r="X1115" i="1"/>
  <c r="X1116" i="1"/>
  <c r="X1117" i="1"/>
  <c r="X1118" i="1"/>
  <c r="X1119" i="1"/>
  <c r="X1120" i="1"/>
  <c r="X1121" i="1"/>
  <c r="X1122" i="1"/>
  <c r="X1123" i="1"/>
  <c r="X1124" i="1"/>
  <c r="X1125" i="1"/>
  <c r="X1126" i="1"/>
  <c r="X1127" i="1"/>
  <c r="X1128" i="1"/>
  <c r="X1129" i="1"/>
  <c r="X1130" i="1"/>
  <c r="X1131" i="1"/>
  <c r="X1132" i="1"/>
  <c r="X1133" i="1"/>
  <c r="X1134" i="1"/>
  <c r="X1135" i="1"/>
  <c r="X1136" i="1"/>
  <c r="X1137" i="1"/>
  <c r="X1138" i="1"/>
  <c r="X1139" i="1"/>
  <c r="X1140" i="1"/>
  <c r="X1141" i="1"/>
  <c r="X1142" i="1"/>
  <c r="X1143" i="1"/>
  <c r="X1144" i="1"/>
  <c r="X1145" i="1"/>
  <c r="X1146" i="1"/>
  <c r="X1147" i="1"/>
  <c r="X1148" i="1"/>
  <c r="X1149" i="1"/>
  <c r="X1150" i="1"/>
  <c r="X1151" i="1"/>
  <c r="X1152" i="1"/>
  <c r="X1153" i="1"/>
  <c r="X1154" i="1"/>
  <c r="X1155" i="1"/>
  <c r="X1156" i="1"/>
  <c r="X1157" i="1"/>
  <c r="X1158" i="1"/>
  <c r="X1159" i="1"/>
  <c r="X1160" i="1"/>
  <c r="X1161" i="1"/>
  <c r="X1162" i="1"/>
  <c r="X1163" i="1"/>
  <c r="X1164" i="1"/>
  <c r="X1165" i="1"/>
  <c r="X1166" i="1"/>
  <c r="X1167" i="1"/>
  <c r="X1168" i="1"/>
  <c r="X1169" i="1"/>
  <c r="X1170" i="1"/>
  <c r="X1171" i="1"/>
  <c r="X1172" i="1"/>
  <c r="X1173" i="1"/>
  <c r="X1174" i="1"/>
  <c r="X1175" i="1"/>
  <c r="X1176" i="1"/>
  <c r="X1177" i="1"/>
  <c r="X1178" i="1"/>
  <c r="X1179" i="1"/>
  <c r="X1180" i="1"/>
  <c r="X1181" i="1"/>
  <c r="X1182" i="1"/>
  <c r="X1183" i="1"/>
  <c r="X1184" i="1"/>
  <c r="X1185" i="1"/>
  <c r="X1186" i="1"/>
  <c r="X1187" i="1"/>
  <c r="X1188" i="1"/>
  <c r="X1189" i="1"/>
  <c r="X1190" i="1"/>
  <c r="X1191" i="1"/>
  <c r="X1192" i="1"/>
  <c r="X1193" i="1"/>
  <c r="X1194" i="1"/>
  <c r="X1195" i="1"/>
  <c r="X1196" i="1"/>
  <c r="X1197" i="1"/>
  <c r="X1198" i="1"/>
  <c r="X1199" i="1"/>
  <c r="X1200" i="1"/>
  <c r="X1201" i="1"/>
  <c r="X1202" i="1"/>
  <c r="X1203" i="1"/>
  <c r="X1204" i="1"/>
  <c r="X1205" i="1"/>
  <c r="X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7" i="1"/>
  <c r="V978" i="1"/>
  <c r="V979" i="1"/>
  <c r="V980" i="1"/>
  <c r="V981" i="1"/>
  <c r="V982" i="1"/>
  <c r="V983" i="1"/>
  <c r="V984" i="1"/>
  <c r="V985" i="1"/>
  <c r="V986" i="1"/>
  <c r="V987" i="1"/>
  <c r="V988" i="1"/>
  <c r="V989" i="1"/>
  <c r="V990" i="1"/>
  <c r="V991" i="1"/>
  <c r="V992" i="1"/>
  <c r="V993" i="1"/>
  <c r="V994" i="1"/>
  <c r="V995" i="1"/>
  <c r="V996" i="1"/>
  <c r="V997" i="1"/>
  <c r="V998" i="1"/>
  <c r="V999" i="1"/>
  <c r="V1000" i="1"/>
  <c r="V1001" i="1"/>
  <c r="V1002" i="1"/>
  <c r="V1003" i="1"/>
  <c r="V1004" i="1"/>
  <c r="V1005" i="1"/>
  <c r="V1006" i="1"/>
  <c r="V1007" i="1"/>
  <c r="V1008" i="1"/>
  <c r="V1009" i="1"/>
  <c r="V1010" i="1"/>
  <c r="V1011" i="1"/>
  <c r="V1012" i="1"/>
  <c r="V1013" i="1"/>
  <c r="V1014" i="1"/>
  <c r="V1015" i="1"/>
  <c r="V1016" i="1"/>
  <c r="V1017" i="1"/>
  <c r="V1018" i="1"/>
  <c r="V1019" i="1"/>
  <c r="V1020" i="1"/>
  <c r="V1021" i="1"/>
  <c r="V1022" i="1"/>
  <c r="V1023" i="1"/>
  <c r="V1024" i="1"/>
  <c r="V1025" i="1"/>
  <c r="V1026" i="1"/>
  <c r="V1027" i="1"/>
  <c r="V1028" i="1"/>
  <c r="V1029" i="1"/>
  <c r="V1030" i="1"/>
  <c r="V1031" i="1"/>
  <c r="V1032" i="1"/>
  <c r="V1033" i="1"/>
  <c r="V1034" i="1"/>
  <c r="V1035" i="1"/>
  <c r="V1036" i="1"/>
  <c r="V1037" i="1"/>
  <c r="V1038" i="1"/>
  <c r="V1039" i="1"/>
  <c r="V1040" i="1"/>
  <c r="V1041" i="1"/>
  <c r="V1042" i="1"/>
  <c r="V1043" i="1"/>
  <c r="V1044" i="1"/>
  <c r="V1045" i="1"/>
  <c r="V1046" i="1"/>
  <c r="V1047" i="1"/>
  <c r="V1048" i="1"/>
  <c r="V1049" i="1"/>
  <c r="V1050" i="1"/>
  <c r="V1051" i="1"/>
  <c r="V1052" i="1"/>
  <c r="V1053" i="1"/>
  <c r="V1054" i="1"/>
  <c r="V1055" i="1"/>
  <c r="V1056" i="1"/>
  <c r="V1057" i="1"/>
  <c r="V1058" i="1"/>
  <c r="V1059" i="1"/>
  <c r="V1060" i="1"/>
  <c r="V1061" i="1"/>
  <c r="V1062" i="1"/>
  <c r="V1063" i="1"/>
  <c r="V1064" i="1"/>
  <c r="V1065" i="1"/>
  <c r="V1066" i="1"/>
  <c r="V1067" i="1"/>
  <c r="V1068" i="1"/>
  <c r="V1069" i="1"/>
  <c r="V1070" i="1"/>
  <c r="V1071" i="1"/>
  <c r="V1072" i="1"/>
  <c r="V1073" i="1"/>
  <c r="V1074" i="1"/>
  <c r="V1075" i="1"/>
  <c r="V1076" i="1"/>
  <c r="V1077" i="1"/>
  <c r="V1078" i="1"/>
  <c r="V1079" i="1"/>
  <c r="V1080" i="1"/>
  <c r="V1081" i="1"/>
  <c r="V1082" i="1"/>
  <c r="V1083" i="1"/>
  <c r="V1084" i="1"/>
  <c r="V1085" i="1"/>
  <c r="V1086" i="1"/>
  <c r="V1087" i="1"/>
  <c r="V1088" i="1"/>
  <c r="V1089" i="1"/>
  <c r="V1090" i="1"/>
  <c r="V1091" i="1"/>
  <c r="V1092" i="1"/>
  <c r="V1093" i="1"/>
  <c r="V1094" i="1"/>
  <c r="V1095" i="1"/>
  <c r="V1096" i="1"/>
  <c r="V1097" i="1"/>
  <c r="V1098" i="1"/>
  <c r="V1099" i="1"/>
  <c r="V1100" i="1"/>
  <c r="V1101" i="1"/>
  <c r="V1102" i="1"/>
  <c r="V1103" i="1"/>
  <c r="V1104" i="1"/>
  <c r="V1105" i="1"/>
  <c r="V1106" i="1"/>
  <c r="V1107" i="1"/>
  <c r="V1108" i="1"/>
  <c r="V1109" i="1"/>
  <c r="V1110" i="1"/>
  <c r="V1111" i="1"/>
  <c r="V1112" i="1"/>
  <c r="V1113" i="1"/>
  <c r="V1114" i="1"/>
  <c r="V1115" i="1"/>
  <c r="V1116" i="1"/>
  <c r="V1117" i="1"/>
  <c r="V1118" i="1"/>
  <c r="V1119" i="1"/>
  <c r="V1120" i="1"/>
  <c r="V1121" i="1"/>
  <c r="V1122" i="1"/>
  <c r="V1123" i="1"/>
  <c r="V1124" i="1"/>
  <c r="V1125" i="1"/>
  <c r="V1126" i="1"/>
  <c r="V1127" i="1"/>
  <c r="V1128" i="1"/>
  <c r="V1129" i="1"/>
  <c r="V1130" i="1"/>
  <c r="V1131" i="1"/>
  <c r="V1132" i="1"/>
  <c r="V1133" i="1"/>
  <c r="V1134" i="1"/>
  <c r="V1135" i="1"/>
  <c r="V1136" i="1"/>
  <c r="V1137" i="1"/>
  <c r="V1138" i="1"/>
  <c r="V1139" i="1"/>
  <c r="V1140" i="1"/>
  <c r="V1141" i="1"/>
  <c r="V1142" i="1"/>
  <c r="V1143" i="1"/>
  <c r="V1144" i="1"/>
  <c r="V1145" i="1"/>
  <c r="V1146" i="1"/>
  <c r="V1147" i="1"/>
  <c r="V1148" i="1"/>
  <c r="V1149" i="1"/>
  <c r="V1150" i="1"/>
  <c r="V1151" i="1"/>
  <c r="V1152" i="1"/>
  <c r="V1153" i="1"/>
  <c r="V1154" i="1"/>
  <c r="V1155" i="1"/>
  <c r="V1156" i="1"/>
  <c r="V1157" i="1"/>
  <c r="V1158" i="1"/>
  <c r="V1159" i="1"/>
  <c r="V1160" i="1"/>
  <c r="V1161" i="1"/>
  <c r="V1162" i="1"/>
  <c r="V1163" i="1"/>
  <c r="V1164" i="1"/>
  <c r="V1165" i="1"/>
  <c r="V1166" i="1"/>
  <c r="V1167" i="1"/>
  <c r="V1168" i="1"/>
  <c r="V1169" i="1"/>
  <c r="V1170" i="1"/>
  <c r="V1171" i="1"/>
  <c r="V1172" i="1"/>
  <c r="V1173" i="1"/>
  <c r="V1174" i="1"/>
  <c r="V1175" i="1"/>
  <c r="V1176" i="1"/>
  <c r="V1177" i="1"/>
  <c r="V1178" i="1"/>
  <c r="V1179" i="1"/>
  <c r="V1180" i="1"/>
  <c r="V1181" i="1"/>
  <c r="V1182" i="1"/>
  <c r="V1183" i="1"/>
  <c r="V1184" i="1"/>
  <c r="V1185" i="1"/>
  <c r="V1186" i="1"/>
  <c r="V1187" i="1"/>
  <c r="V1188" i="1"/>
  <c r="V1189" i="1"/>
  <c r="V1190" i="1"/>
  <c r="V1191" i="1"/>
  <c r="V1192" i="1"/>
  <c r="V1193" i="1"/>
  <c r="V1194" i="1"/>
  <c r="V1195" i="1"/>
  <c r="V1196" i="1"/>
  <c r="V1197" i="1"/>
  <c r="V1198" i="1"/>
  <c r="V1199" i="1"/>
  <c r="V1200" i="1"/>
  <c r="V1201" i="1"/>
  <c r="V1202" i="1"/>
  <c r="V1203" i="1"/>
  <c r="V1204" i="1"/>
  <c r="V1205" i="1"/>
  <c r="V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5" i="1"/>
  <c r="W1" i="3" l="1"/>
  <c r="U1" i="3"/>
  <c r="S1" i="3"/>
  <c r="Q1" i="3"/>
  <c r="Q232" i="1" l="1"/>
  <c r="R232" i="1" s="1"/>
  <c r="Q230" i="1"/>
  <c r="R230" i="1" s="1"/>
  <c r="AS1" i="8" l="1"/>
  <c r="AQ1" i="8"/>
  <c r="AO1" i="8"/>
  <c r="AM1" i="8"/>
  <c r="AK1" i="8"/>
  <c r="AI1" i="8"/>
  <c r="AG1" i="8"/>
  <c r="AE1" i="8"/>
  <c r="AC1" i="8"/>
  <c r="AA1" i="8"/>
  <c r="Y1" i="8"/>
  <c r="W1" i="8"/>
  <c r="U1" i="8"/>
  <c r="S1" i="8"/>
  <c r="Q1" i="8"/>
  <c r="W1" i="4" l="1"/>
  <c r="U1" i="4"/>
  <c r="S1" i="4"/>
  <c r="Q1" i="4"/>
  <c r="AG1" i="7"/>
  <c r="AE1" i="7"/>
  <c r="AC1" i="7"/>
  <c r="AA1" i="7"/>
  <c r="Y1" i="7"/>
  <c r="W1" i="7"/>
  <c r="U1" i="7"/>
  <c r="S1" i="7"/>
  <c r="B142" i="7"/>
  <c r="Q142" i="7"/>
  <c r="R142" i="7" s="1"/>
  <c r="B143" i="7"/>
  <c r="Q143" i="7"/>
  <c r="R143" i="7" s="1"/>
  <c r="B144" i="7"/>
  <c r="Q144" i="7"/>
  <c r="R144" i="7" s="1"/>
  <c r="B145" i="7"/>
  <c r="Q145" i="7"/>
  <c r="R145" i="7" s="1"/>
  <c r="B146" i="7"/>
  <c r="Q146" i="7"/>
  <c r="R146" i="7" s="1"/>
  <c r="Q1154" i="1"/>
  <c r="R1154" i="1" s="1"/>
  <c r="Q1155" i="1"/>
  <c r="R1155" i="1" s="1"/>
  <c r="Q1156" i="1"/>
  <c r="R1156" i="1" s="1"/>
  <c r="Q1157" i="1"/>
  <c r="R1157" i="1" s="1"/>
  <c r="Q1158" i="1"/>
  <c r="R1158" i="1" s="1"/>
  <c r="O53" i="8" l="1"/>
  <c r="P53" i="8" s="1"/>
  <c r="O55" i="8" l="1"/>
  <c r="P55" i="8" s="1"/>
  <c r="O56" i="8"/>
  <c r="P56" i="8" s="1"/>
  <c r="O57" i="8"/>
  <c r="P57" i="8" s="1"/>
  <c r="O58" i="8"/>
  <c r="P58" i="8" s="1"/>
  <c r="O59" i="8"/>
  <c r="P59" i="8" s="1"/>
  <c r="O60" i="8"/>
  <c r="P60" i="8" s="1"/>
  <c r="O61" i="8"/>
  <c r="P61" i="8" s="1"/>
  <c r="O62" i="8"/>
  <c r="P62" i="8" s="1"/>
  <c r="O63" i="8"/>
  <c r="P63" i="8" s="1"/>
  <c r="O8" i="8"/>
  <c r="P8" i="8" s="1"/>
  <c r="O9" i="8"/>
  <c r="P9" i="8" s="1"/>
  <c r="O64" i="8"/>
  <c r="P64" i="8" s="1"/>
  <c r="O65" i="8"/>
  <c r="P65" i="8" s="1"/>
  <c r="O66" i="8"/>
  <c r="P66" i="8" s="1"/>
  <c r="O67" i="8"/>
  <c r="P67" i="8" s="1"/>
  <c r="O68" i="8"/>
  <c r="P68" i="8" s="1"/>
  <c r="O69" i="8"/>
  <c r="P69" i="8" s="1"/>
  <c r="O70" i="8"/>
  <c r="P70" i="8" s="1"/>
  <c r="O71" i="8"/>
  <c r="P71" i="8" s="1"/>
  <c r="O72" i="8"/>
  <c r="P72" i="8" s="1"/>
  <c r="O73" i="8"/>
  <c r="P73" i="8" s="1"/>
  <c r="O74" i="8"/>
  <c r="P74" i="8" s="1"/>
  <c r="O75" i="8"/>
  <c r="P75" i="8" s="1"/>
  <c r="O76" i="8"/>
  <c r="P76" i="8" s="1"/>
  <c r="O77" i="8"/>
  <c r="P77" i="8" s="1"/>
  <c r="O10" i="8"/>
  <c r="P10" i="8" s="1"/>
  <c r="O11" i="8"/>
  <c r="P11" i="8" s="1"/>
  <c r="O78" i="8"/>
  <c r="P78" i="8" s="1"/>
  <c r="O79" i="8"/>
  <c r="P79" i="8" s="1"/>
  <c r="O80" i="8"/>
  <c r="P80" i="8" s="1"/>
  <c r="O81" i="8"/>
  <c r="P81" i="8" s="1"/>
  <c r="O82" i="8"/>
  <c r="P82" i="8" s="1"/>
  <c r="O83" i="8"/>
  <c r="P83" i="8" s="1"/>
  <c r="O84" i="8"/>
  <c r="P84" i="8" s="1"/>
  <c r="O85" i="8"/>
  <c r="P85" i="8" s="1"/>
  <c r="O86" i="8"/>
  <c r="P86" i="8" s="1"/>
  <c r="O87" i="8"/>
  <c r="P87" i="8" s="1"/>
  <c r="O88" i="8"/>
  <c r="P88" i="8" s="1"/>
  <c r="O89" i="8"/>
  <c r="P89" i="8" s="1"/>
  <c r="O90" i="8"/>
  <c r="P90" i="8" s="1"/>
  <c r="O91" i="8"/>
  <c r="P91" i="8" s="1"/>
  <c r="O92" i="8"/>
  <c r="P92" i="8" s="1"/>
  <c r="O93" i="8"/>
  <c r="P93" i="8" s="1"/>
  <c r="O94" i="8"/>
  <c r="P94" i="8" s="1"/>
  <c r="O95" i="8"/>
  <c r="P95" i="8" s="1"/>
  <c r="O96" i="8"/>
  <c r="P96" i="8" s="1"/>
  <c r="O97" i="8"/>
  <c r="P97" i="8" s="1"/>
  <c r="O98" i="8"/>
  <c r="P98" i="8" s="1"/>
  <c r="O99" i="8"/>
  <c r="P99" i="8" s="1"/>
  <c r="O100" i="8"/>
  <c r="P100" i="8" s="1"/>
  <c r="O101" i="8"/>
  <c r="P101" i="8" s="1"/>
  <c r="O102" i="8"/>
  <c r="P102" i="8" s="1"/>
  <c r="O103" i="8"/>
  <c r="P103" i="8" s="1"/>
  <c r="O104" i="8"/>
  <c r="P104" i="8" s="1"/>
  <c r="O105" i="8"/>
  <c r="P105" i="8" s="1"/>
  <c r="O106" i="8"/>
  <c r="P106" i="8" s="1"/>
  <c r="O107" i="8"/>
  <c r="P107" i="8" s="1"/>
  <c r="O108" i="8"/>
  <c r="P108" i="8" s="1"/>
  <c r="O12" i="8"/>
  <c r="P12" i="8" s="1"/>
  <c r="O109" i="8"/>
  <c r="P109" i="8" s="1"/>
  <c r="O110" i="8"/>
  <c r="P110" i="8" s="1"/>
  <c r="O111" i="8"/>
  <c r="P111" i="8" s="1"/>
  <c r="O112" i="8"/>
  <c r="P112" i="8" s="1"/>
  <c r="O113" i="8"/>
  <c r="P113" i="8" s="1"/>
  <c r="O114" i="8"/>
  <c r="P114" i="8" s="1"/>
  <c r="O115" i="8"/>
  <c r="P115" i="8" s="1"/>
  <c r="O116" i="8"/>
  <c r="P116" i="8" s="1"/>
  <c r="O117" i="8"/>
  <c r="P117" i="8" s="1"/>
  <c r="O118" i="8"/>
  <c r="P118" i="8" s="1"/>
  <c r="O119" i="8"/>
  <c r="P119" i="8" s="1"/>
  <c r="O120" i="8"/>
  <c r="P120" i="8" s="1"/>
  <c r="O121" i="8"/>
  <c r="P121" i="8" s="1"/>
  <c r="O122" i="8"/>
  <c r="P122" i="8" s="1"/>
  <c r="O13" i="8"/>
  <c r="P13" i="8" s="1"/>
  <c r="O14" i="8"/>
  <c r="P14" i="8" s="1"/>
  <c r="O123" i="8"/>
  <c r="P123" i="8" s="1"/>
  <c r="O124" i="8"/>
  <c r="P124" i="8" s="1"/>
  <c r="O125" i="8"/>
  <c r="P125" i="8" s="1"/>
  <c r="O126" i="8"/>
  <c r="P126" i="8" s="1"/>
  <c r="O127" i="8"/>
  <c r="P127" i="8" s="1"/>
  <c r="O128" i="8"/>
  <c r="P128" i="8" s="1"/>
  <c r="O129" i="8"/>
  <c r="P129" i="8" s="1"/>
  <c r="O130" i="8"/>
  <c r="P130" i="8" s="1"/>
  <c r="O131" i="8"/>
  <c r="P131" i="8" s="1"/>
  <c r="O132" i="8"/>
  <c r="P132" i="8" s="1"/>
  <c r="O133" i="8"/>
  <c r="P133" i="8" s="1"/>
  <c r="O134" i="8"/>
  <c r="P134" i="8" s="1"/>
  <c r="O135" i="8"/>
  <c r="P135" i="8" s="1"/>
  <c r="O136" i="8"/>
  <c r="P136" i="8" s="1"/>
  <c r="O54" i="8"/>
  <c r="P54" i="8" s="1"/>
  <c r="O52" i="8"/>
  <c r="P52" i="8" s="1"/>
  <c r="O51" i="8"/>
  <c r="P51" i="8" s="1"/>
  <c r="O50" i="8"/>
  <c r="P50" i="8" s="1"/>
  <c r="O49" i="8"/>
  <c r="P49" i="8" s="1"/>
  <c r="O48" i="8"/>
  <c r="P48" i="8" s="1"/>
  <c r="O47" i="8"/>
  <c r="P47" i="8" s="1"/>
  <c r="O46" i="8"/>
  <c r="P46" i="8" s="1"/>
  <c r="O45" i="8"/>
  <c r="P45" i="8" s="1"/>
  <c r="O44" i="8"/>
  <c r="P44" i="8" s="1"/>
  <c r="O43" i="8"/>
  <c r="P43" i="8" s="1"/>
  <c r="O42" i="8"/>
  <c r="P42" i="8" s="1"/>
  <c r="O41" i="8"/>
  <c r="P41" i="8" s="1"/>
  <c r="O40" i="8"/>
  <c r="P40" i="8" s="1"/>
  <c r="O39" i="8"/>
  <c r="P39" i="8" s="1"/>
  <c r="O38" i="8"/>
  <c r="P38" i="8" s="1"/>
  <c r="O37" i="8"/>
  <c r="P37" i="8" s="1"/>
  <c r="O36" i="8"/>
  <c r="P36" i="8" s="1"/>
  <c r="O35" i="8"/>
  <c r="P35" i="8" s="1"/>
  <c r="O34" i="8"/>
  <c r="P34" i="8" s="1"/>
  <c r="O7" i="8"/>
  <c r="P7" i="8" s="1"/>
  <c r="O6" i="8"/>
  <c r="P6" i="8" s="1"/>
  <c r="O33" i="8"/>
  <c r="P33" i="8" s="1"/>
  <c r="O32" i="8"/>
  <c r="P32" i="8" s="1"/>
  <c r="O31" i="8"/>
  <c r="P31" i="8" s="1"/>
  <c r="O30" i="8"/>
  <c r="P30" i="8" s="1"/>
  <c r="O29" i="8"/>
  <c r="P29" i="8" s="1"/>
  <c r="O28" i="8"/>
  <c r="P28" i="8" s="1"/>
  <c r="O5" i="8"/>
  <c r="P5" i="8" s="1"/>
  <c r="O27" i="8"/>
  <c r="P27" i="8" s="1"/>
  <c r="O26" i="8"/>
  <c r="P26" i="8" s="1"/>
  <c r="O25" i="8"/>
  <c r="P25" i="8" s="1"/>
  <c r="O24" i="8"/>
  <c r="P24" i="8" s="1"/>
  <c r="O23" i="8"/>
  <c r="P23" i="8" s="1"/>
  <c r="O22" i="8"/>
  <c r="P22" i="8" s="1"/>
  <c r="O21" i="8"/>
  <c r="P21" i="8" s="1"/>
  <c r="O200" i="8"/>
  <c r="P200" i="8" s="1"/>
  <c r="O199" i="8"/>
  <c r="P199" i="8" s="1"/>
  <c r="O198" i="8"/>
  <c r="P198" i="8" s="1"/>
  <c r="O197" i="8"/>
  <c r="P197" i="8" s="1"/>
  <c r="O196" i="8"/>
  <c r="P196" i="8" s="1"/>
  <c r="O195" i="8"/>
  <c r="P195" i="8" s="1"/>
  <c r="O194" i="8"/>
  <c r="P194" i="8" s="1"/>
  <c r="O20" i="8"/>
  <c r="P20" i="8" s="1"/>
  <c r="O19" i="8"/>
  <c r="P19" i="8" s="1"/>
  <c r="O193" i="8"/>
  <c r="P193" i="8" s="1"/>
  <c r="O192" i="8"/>
  <c r="P192" i="8" s="1"/>
  <c r="O191" i="8"/>
  <c r="P191" i="8" s="1"/>
  <c r="O190" i="8"/>
  <c r="P190" i="8" s="1"/>
  <c r="O189" i="8"/>
  <c r="P189" i="8" s="1"/>
  <c r="O188" i="8"/>
  <c r="P188" i="8" s="1"/>
  <c r="O187" i="8"/>
  <c r="P187" i="8" s="1"/>
  <c r="O186" i="8"/>
  <c r="P186" i="8" s="1"/>
  <c r="O185" i="8"/>
  <c r="P185" i="8" s="1"/>
  <c r="O184" i="8"/>
  <c r="P184" i="8" s="1"/>
  <c r="O183" i="8"/>
  <c r="P183" i="8" s="1"/>
  <c r="O182" i="8"/>
  <c r="P182" i="8" s="1"/>
  <c r="O181" i="8"/>
  <c r="P181" i="8" s="1"/>
  <c r="O180" i="8"/>
  <c r="P180" i="8" s="1"/>
  <c r="O179" i="8"/>
  <c r="P179" i="8" s="1"/>
  <c r="O178" i="8"/>
  <c r="P178" i="8" s="1"/>
  <c r="O177" i="8"/>
  <c r="P177" i="8" s="1"/>
  <c r="O176" i="8"/>
  <c r="P176" i="8" s="1"/>
  <c r="O18" i="8"/>
  <c r="P18" i="8" s="1"/>
  <c r="O175" i="8"/>
  <c r="P175" i="8" s="1"/>
  <c r="O174" i="8"/>
  <c r="P174" i="8" s="1"/>
  <c r="O173" i="8"/>
  <c r="P173" i="8" s="1"/>
  <c r="O172" i="8"/>
  <c r="P172" i="8" s="1"/>
  <c r="O171" i="8"/>
  <c r="P171" i="8" s="1"/>
  <c r="O170" i="8"/>
  <c r="P170" i="8" s="1"/>
  <c r="O169" i="8"/>
  <c r="P169" i="8" s="1"/>
  <c r="O168" i="8"/>
  <c r="P168" i="8" s="1"/>
  <c r="O167" i="8"/>
  <c r="P167" i="8" s="1"/>
  <c r="O166" i="8"/>
  <c r="P166" i="8" s="1"/>
  <c r="O165" i="8"/>
  <c r="P165" i="8" s="1"/>
  <c r="O164" i="8"/>
  <c r="P164" i="8" s="1"/>
  <c r="O163" i="8"/>
  <c r="P163" i="8" s="1"/>
  <c r="O162" i="8"/>
  <c r="P162" i="8" s="1"/>
  <c r="O161" i="8"/>
  <c r="P161" i="8" s="1"/>
  <c r="O160" i="8"/>
  <c r="P160" i="8" s="1"/>
  <c r="O159" i="8"/>
  <c r="P159" i="8" s="1"/>
  <c r="O158" i="8"/>
  <c r="P158" i="8" s="1"/>
  <c r="O157" i="8"/>
  <c r="P157" i="8" s="1"/>
  <c r="O156" i="8"/>
  <c r="P156" i="8" s="1"/>
  <c r="O155" i="8"/>
  <c r="P155" i="8" s="1"/>
  <c r="O154" i="8"/>
  <c r="P154" i="8" s="1"/>
  <c r="O153" i="8"/>
  <c r="P153" i="8" s="1"/>
  <c r="O152" i="8"/>
  <c r="P152" i="8" s="1"/>
  <c r="O151" i="8"/>
  <c r="P151" i="8" s="1"/>
  <c r="O150" i="8"/>
  <c r="P150" i="8" s="1"/>
  <c r="O149" i="8"/>
  <c r="P149" i="8" s="1"/>
  <c r="O17" i="8"/>
  <c r="P17" i="8" s="1"/>
  <c r="O16" i="8"/>
  <c r="P16" i="8" s="1"/>
  <c r="O148" i="8"/>
  <c r="P148" i="8" s="1"/>
  <c r="O147" i="8"/>
  <c r="P147" i="8" s="1"/>
  <c r="O146" i="8"/>
  <c r="P146" i="8" s="1"/>
  <c r="O145" i="8"/>
  <c r="P145" i="8" s="1"/>
  <c r="O144" i="8"/>
  <c r="P144" i="8" s="1"/>
  <c r="O143" i="8"/>
  <c r="P143" i="8" s="1"/>
  <c r="O142" i="8"/>
  <c r="P142" i="8" s="1"/>
  <c r="O141" i="8"/>
  <c r="P141" i="8" s="1"/>
  <c r="O140" i="8"/>
  <c r="P140" i="8" s="1"/>
  <c r="O139" i="8"/>
  <c r="P139" i="8" s="1"/>
  <c r="O138" i="8"/>
  <c r="P138" i="8" s="1"/>
  <c r="O137" i="8"/>
  <c r="P137" i="8" s="1"/>
  <c r="O15" i="8"/>
  <c r="P15" i="8" s="1"/>
  <c r="Q6" i="6"/>
  <c r="R6" i="6" s="1"/>
  <c r="Q8" i="6"/>
  <c r="R8" i="6" s="1"/>
  <c r="Q9" i="6"/>
  <c r="R9" i="6" s="1"/>
  <c r="Q10" i="6"/>
  <c r="R10" i="6" s="1"/>
  <c r="Q7" i="6"/>
  <c r="R7" i="6" s="1"/>
  <c r="Q11" i="6"/>
  <c r="R11" i="6" s="1"/>
  <c r="Q12" i="6"/>
  <c r="R12" i="6" s="1"/>
  <c r="Q13" i="6"/>
  <c r="R13" i="6" s="1"/>
  <c r="Q14" i="6"/>
  <c r="R14" i="6" s="1"/>
  <c r="Q15" i="6"/>
  <c r="R15" i="6" s="1"/>
  <c r="Q16" i="6"/>
  <c r="R16" i="6" s="1"/>
  <c r="Q17" i="6"/>
  <c r="R17" i="6" s="1"/>
  <c r="Q18" i="6"/>
  <c r="R18" i="6" s="1"/>
  <c r="Q19" i="6"/>
  <c r="R19" i="6" s="1"/>
  <c r="Q20" i="6"/>
  <c r="R20" i="6" s="1"/>
  <c r="Q21" i="6"/>
  <c r="R21" i="6" s="1"/>
  <c r="Q22" i="6"/>
  <c r="R22" i="6" s="1"/>
  <c r="Q23" i="6"/>
  <c r="R23" i="6" s="1"/>
  <c r="Q24" i="6"/>
  <c r="R24" i="6" s="1"/>
  <c r="Q25" i="6"/>
  <c r="R25" i="6" s="1"/>
  <c r="Q26" i="6"/>
  <c r="R26" i="6" s="1"/>
  <c r="Q27" i="6"/>
  <c r="R27" i="6" s="1"/>
  <c r="Q28" i="6"/>
  <c r="R28" i="6" s="1"/>
  <c r="Q29" i="6"/>
  <c r="R29" i="6" s="1"/>
  <c r="Q30" i="6"/>
  <c r="R30" i="6" s="1"/>
  <c r="Q31" i="6"/>
  <c r="R31" i="6" s="1"/>
  <c r="Q32" i="6"/>
  <c r="R32" i="6" s="1"/>
  <c r="Q33" i="6"/>
  <c r="R33" i="6" s="1"/>
  <c r="Q34" i="6"/>
  <c r="R34" i="6" s="1"/>
  <c r="Q35" i="6"/>
  <c r="R35" i="6" s="1"/>
  <c r="Q36" i="6"/>
  <c r="R36" i="6" s="1"/>
  <c r="Q37" i="6"/>
  <c r="R37" i="6" s="1"/>
  <c r="Q38" i="6"/>
  <c r="R38" i="6" s="1"/>
  <c r="Q39" i="6"/>
  <c r="R39" i="6" s="1"/>
  <c r="Q40" i="6"/>
  <c r="R40" i="6" s="1"/>
  <c r="U2" i="6"/>
  <c r="W2" i="6"/>
  <c r="Y2" i="6"/>
  <c r="S2" i="6"/>
  <c r="R1" i="5"/>
  <c r="T1" i="5"/>
  <c r="V1" i="5"/>
  <c r="P1" i="5"/>
  <c r="N5" i="5"/>
  <c r="O25" i="4"/>
  <c r="P25" i="4" s="1"/>
  <c r="O26" i="4"/>
  <c r="P26" i="4" s="1"/>
  <c r="O27" i="4"/>
  <c r="P27" i="4" s="1"/>
  <c r="O28" i="4"/>
  <c r="P28" i="4" s="1"/>
  <c r="O29" i="4"/>
  <c r="P29" i="4" s="1"/>
  <c r="O30" i="4"/>
  <c r="P30" i="4" s="1"/>
  <c r="O31" i="4"/>
  <c r="P31" i="4" s="1"/>
  <c r="O32" i="4"/>
  <c r="P32" i="4" s="1"/>
  <c r="O33" i="4"/>
  <c r="P33" i="4" s="1"/>
  <c r="O34" i="4"/>
  <c r="P34" i="4" s="1"/>
  <c r="O35" i="4"/>
  <c r="P35" i="4" s="1"/>
  <c r="O36" i="4"/>
  <c r="P36" i="4" s="1"/>
  <c r="O37" i="4"/>
  <c r="P37" i="4" s="1"/>
  <c r="O38" i="4"/>
  <c r="P38" i="4" s="1"/>
  <c r="O39" i="4"/>
  <c r="P39" i="4" s="1"/>
  <c r="O40" i="4"/>
  <c r="P40" i="4" s="1"/>
  <c r="O41" i="4"/>
  <c r="P41" i="4" s="1"/>
  <c r="O42" i="4"/>
  <c r="P42" i="4" s="1"/>
  <c r="O43" i="4"/>
  <c r="P43" i="4" s="1"/>
  <c r="O44" i="4"/>
  <c r="P44" i="4" s="1"/>
  <c r="O45" i="4"/>
  <c r="P45" i="4" s="1"/>
  <c r="O46" i="4"/>
  <c r="P46" i="4" s="1"/>
  <c r="O47" i="4"/>
  <c r="P47" i="4" s="1"/>
  <c r="O48" i="4"/>
  <c r="P48" i="4" s="1"/>
  <c r="O49" i="4"/>
  <c r="P49" i="4" s="1"/>
  <c r="O50" i="4"/>
  <c r="P50" i="4" s="1"/>
  <c r="O51" i="4"/>
  <c r="P51" i="4" s="1"/>
  <c r="O52" i="4"/>
  <c r="P52" i="4" s="1"/>
  <c r="O53" i="4"/>
  <c r="P53" i="4" s="1"/>
  <c r="O54" i="4"/>
  <c r="P54" i="4" s="1"/>
  <c r="O55" i="4"/>
  <c r="P55" i="4" s="1"/>
  <c r="O56" i="4"/>
  <c r="P56" i="4" s="1"/>
  <c r="O57" i="4"/>
  <c r="P57" i="4" s="1"/>
  <c r="O24" i="4"/>
  <c r="P24" i="4" s="1"/>
  <c r="O23" i="4"/>
  <c r="P23" i="4" s="1"/>
  <c r="O22" i="4"/>
  <c r="P22" i="4" s="1"/>
  <c r="O21" i="4"/>
  <c r="P21" i="4" s="1"/>
  <c r="O20" i="4"/>
  <c r="P20" i="4" s="1"/>
  <c r="O19" i="4"/>
  <c r="P19" i="4" s="1"/>
  <c r="O18" i="4"/>
  <c r="P18" i="4" s="1"/>
  <c r="O17" i="4"/>
  <c r="P17" i="4" s="1"/>
  <c r="O16" i="4"/>
  <c r="P16" i="4" s="1"/>
  <c r="O15" i="4"/>
  <c r="P15" i="4" s="1"/>
  <c r="O14" i="4"/>
  <c r="P14" i="4" s="1"/>
  <c r="O13" i="4"/>
  <c r="P13" i="4" s="1"/>
  <c r="O12" i="4"/>
  <c r="P12" i="4" s="1"/>
  <c r="O11" i="4"/>
  <c r="P11" i="4" s="1"/>
  <c r="O10" i="4"/>
  <c r="P10" i="4" s="1"/>
  <c r="O9" i="4"/>
  <c r="P9" i="4" s="1"/>
  <c r="O8" i="4"/>
  <c r="P8" i="4" s="1"/>
  <c r="O7" i="4"/>
  <c r="P7" i="4" s="1"/>
  <c r="X1" i="4"/>
  <c r="O6" i="4"/>
  <c r="P6" i="4" s="1"/>
  <c r="O5" i="4"/>
  <c r="P5" i="4" s="1"/>
  <c r="O17" i="3"/>
  <c r="P17" i="3" s="1"/>
  <c r="O16" i="3"/>
  <c r="P16" i="3" s="1"/>
  <c r="O8" i="3"/>
  <c r="P8" i="3" s="1"/>
  <c r="O12" i="3"/>
  <c r="P12" i="3" s="1"/>
  <c r="O13" i="3"/>
  <c r="P13" i="3" s="1"/>
  <c r="O9" i="3"/>
  <c r="P9" i="3" s="1"/>
  <c r="O22" i="3"/>
  <c r="P22" i="3" s="1"/>
  <c r="O15" i="3"/>
  <c r="P15" i="3" s="1"/>
  <c r="O10" i="3"/>
  <c r="P10" i="3" s="1"/>
  <c r="O14" i="3"/>
  <c r="P14" i="3" s="1"/>
  <c r="O11" i="3"/>
  <c r="P11" i="3" s="1"/>
  <c r="O7" i="3"/>
  <c r="P7" i="3" s="1"/>
  <c r="O6" i="3"/>
  <c r="P6" i="3" s="1"/>
  <c r="O5" i="3"/>
  <c r="P5" i="3" s="1"/>
  <c r="O21" i="3"/>
  <c r="P21" i="3" s="1"/>
  <c r="O20" i="3"/>
  <c r="P20" i="3" s="1"/>
  <c r="O19" i="3"/>
  <c r="P19" i="3" s="1"/>
  <c r="O18" i="3"/>
  <c r="P18" i="3" s="1"/>
  <c r="Q44" i="7"/>
  <c r="R44" i="7" s="1"/>
  <c r="Q45" i="7"/>
  <c r="R45" i="7" s="1"/>
  <c r="Q46" i="7"/>
  <c r="R46" i="7" s="1"/>
  <c r="Q47" i="7"/>
  <c r="R47" i="7" s="1"/>
  <c r="Q48" i="7"/>
  <c r="R48" i="7" s="1"/>
  <c r="Q49" i="7"/>
  <c r="R49" i="7" s="1"/>
  <c r="Q50" i="7"/>
  <c r="R50" i="7" s="1"/>
  <c r="Q51" i="7"/>
  <c r="R51" i="7" s="1"/>
  <c r="Q52" i="7"/>
  <c r="R52" i="7" s="1"/>
  <c r="Q53" i="7"/>
  <c r="R53" i="7" s="1"/>
  <c r="Q54" i="7"/>
  <c r="R54" i="7" s="1"/>
  <c r="Q55" i="7"/>
  <c r="R55" i="7" s="1"/>
  <c r="Q56" i="7"/>
  <c r="R56" i="7" s="1"/>
  <c r="Q57" i="7"/>
  <c r="R57" i="7" s="1"/>
  <c r="Q58" i="7"/>
  <c r="R58" i="7" s="1"/>
  <c r="Q59" i="7"/>
  <c r="R59" i="7" s="1"/>
  <c r="Q60" i="7"/>
  <c r="R60" i="7" s="1"/>
  <c r="Q61" i="7"/>
  <c r="R61" i="7" s="1"/>
  <c r="Q62" i="7"/>
  <c r="R62" i="7" s="1"/>
  <c r="Q63" i="7"/>
  <c r="R63" i="7" s="1"/>
  <c r="Q64" i="7"/>
  <c r="R64" i="7" s="1"/>
  <c r="Q65" i="7"/>
  <c r="R65" i="7" s="1"/>
  <c r="Q66" i="7"/>
  <c r="R66" i="7" s="1"/>
  <c r="Q67" i="7"/>
  <c r="R67" i="7" s="1"/>
  <c r="Q68" i="7"/>
  <c r="R68" i="7" s="1"/>
  <c r="Q69" i="7"/>
  <c r="R69" i="7" s="1"/>
  <c r="Q70" i="7"/>
  <c r="R70" i="7" s="1"/>
  <c r="Q71" i="7"/>
  <c r="R71" i="7" s="1"/>
  <c r="Q72" i="7"/>
  <c r="R72" i="7" s="1"/>
  <c r="Q73" i="7"/>
  <c r="R73" i="7" s="1"/>
  <c r="Q74" i="7"/>
  <c r="R74" i="7" s="1"/>
  <c r="Q7" i="7"/>
  <c r="R7" i="7" s="1"/>
  <c r="Q8" i="7"/>
  <c r="R8" i="7" s="1"/>
  <c r="Q75" i="7"/>
  <c r="R75" i="7" s="1"/>
  <c r="Q76" i="7"/>
  <c r="R76" i="7" s="1"/>
  <c r="Q77" i="7"/>
  <c r="R77" i="7" s="1"/>
  <c r="Q78" i="7"/>
  <c r="R78" i="7" s="1"/>
  <c r="Q79" i="7"/>
  <c r="R79" i="7" s="1"/>
  <c r="Q80" i="7"/>
  <c r="R80" i="7" s="1"/>
  <c r="Q81" i="7"/>
  <c r="R81" i="7" s="1"/>
  <c r="Q82" i="7"/>
  <c r="R82" i="7" s="1"/>
  <c r="Q83" i="7"/>
  <c r="R83" i="7" s="1"/>
  <c r="Q84" i="7"/>
  <c r="R84" i="7" s="1"/>
  <c r="Q85" i="7"/>
  <c r="R85" i="7" s="1"/>
  <c r="Q86" i="7"/>
  <c r="R86" i="7" s="1"/>
  <c r="Q87" i="7"/>
  <c r="R87" i="7" s="1"/>
  <c r="Q88" i="7"/>
  <c r="R88" i="7" s="1"/>
  <c r="Q89" i="7"/>
  <c r="R89" i="7" s="1"/>
  <c r="Q90" i="7"/>
  <c r="R90" i="7" s="1"/>
  <c r="Q9" i="7"/>
  <c r="R9" i="7" s="1"/>
  <c r="Q10" i="7"/>
  <c r="R10" i="7" s="1"/>
  <c r="Q91" i="7"/>
  <c r="R91" i="7" s="1"/>
  <c r="Q92" i="7"/>
  <c r="R92" i="7" s="1"/>
  <c r="Q93" i="7"/>
  <c r="R93" i="7" s="1"/>
  <c r="Q94" i="7"/>
  <c r="R94" i="7" s="1"/>
  <c r="Q95" i="7"/>
  <c r="R95" i="7" s="1"/>
  <c r="Q96" i="7"/>
  <c r="R96" i="7" s="1"/>
  <c r="Q97" i="7"/>
  <c r="R97" i="7" s="1"/>
  <c r="Q98" i="7"/>
  <c r="R98" i="7" s="1"/>
  <c r="Q99" i="7"/>
  <c r="R99" i="7" s="1"/>
  <c r="Q100" i="7"/>
  <c r="R100" i="7" s="1"/>
  <c r="Q101" i="7"/>
  <c r="R101" i="7" s="1"/>
  <c r="Q102" i="7"/>
  <c r="R102" i="7" s="1"/>
  <c r="Q103" i="7"/>
  <c r="R103" i="7" s="1"/>
  <c r="Q104" i="7"/>
  <c r="R104" i="7" s="1"/>
  <c r="Q11" i="7"/>
  <c r="R11" i="7" s="1"/>
  <c r="Q12" i="7"/>
  <c r="R12" i="7" s="1"/>
  <c r="Q105" i="7"/>
  <c r="R105" i="7" s="1"/>
  <c r="Q13" i="7"/>
  <c r="R13" i="7" s="1"/>
  <c r="Q14" i="7"/>
  <c r="R14" i="7" s="1"/>
  <c r="Q106" i="7"/>
  <c r="R106" i="7" s="1"/>
  <c r="Q107" i="7"/>
  <c r="R107" i="7" s="1"/>
  <c r="Q108" i="7"/>
  <c r="R108" i="7" s="1"/>
  <c r="Q109" i="7"/>
  <c r="R109" i="7" s="1"/>
  <c r="Q110" i="7"/>
  <c r="R110" i="7" s="1"/>
  <c r="Q111" i="7"/>
  <c r="R111" i="7" s="1"/>
  <c r="Q112" i="7"/>
  <c r="R112" i="7" s="1"/>
  <c r="Q113" i="7"/>
  <c r="R113" i="7" s="1"/>
  <c r="Q114" i="7"/>
  <c r="R114" i="7" s="1"/>
  <c r="Q115" i="7"/>
  <c r="R115" i="7" s="1"/>
  <c r="Q15" i="7"/>
  <c r="R15" i="7" s="1"/>
  <c r="Q16" i="7"/>
  <c r="R16" i="7" s="1"/>
  <c r="Q116" i="7"/>
  <c r="R116" i="7" s="1"/>
  <c r="Q117" i="7"/>
  <c r="R117" i="7" s="1"/>
  <c r="Q118" i="7"/>
  <c r="R118" i="7" s="1"/>
  <c r="Q119" i="7"/>
  <c r="R119" i="7" s="1"/>
  <c r="Q120" i="7"/>
  <c r="R120" i="7" s="1"/>
  <c r="Q121" i="7"/>
  <c r="R121" i="7" s="1"/>
  <c r="Q122" i="7"/>
  <c r="R122" i="7" s="1"/>
  <c r="Q123" i="7"/>
  <c r="R123" i="7" s="1"/>
  <c r="Q124" i="7"/>
  <c r="R124" i="7" s="1"/>
  <c r="Q125" i="7"/>
  <c r="R125" i="7" s="1"/>
  <c r="Q17" i="7"/>
  <c r="R17" i="7" s="1"/>
  <c r="Q18" i="7"/>
  <c r="R18" i="7" s="1"/>
  <c r="Q126" i="7"/>
  <c r="R126" i="7" s="1"/>
  <c r="Q127" i="7"/>
  <c r="R127" i="7" s="1"/>
  <c r="Q128" i="7"/>
  <c r="R128" i="7" s="1"/>
  <c r="Q129" i="7"/>
  <c r="R129" i="7" s="1"/>
  <c r="Q130" i="7"/>
  <c r="R130" i="7" s="1"/>
  <c r="Q131" i="7"/>
  <c r="R131" i="7" s="1"/>
  <c r="Q132" i="7"/>
  <c r="R132" i="7" s="1"/>
  <c r="Q133" i="7"/>
  <c r="R133" i="7" s="1"/>
  <c r="Q134" i="7"/>
  <c r="R134" i="7" s="1"/>
  <c r="Q135" i="7"/>
  <c r="R135" i="7" s="1"/>
  <c r="Q136" i="7"/>
  <c r="R136" i="7" s="1"/>
  <c r="Q137" i="7"/>
  <c r="R137" i="7" s="1"/>
  <c r="Q138" i="7"/>
  <c r="R138" i="7" s="1"/>
  <c r="Q139" i="7"/>
  <c r="R139" i="7" s="1"/>
  <c r="Q140" i="7"/>
  <c r="R140" i="7" s="1"/>
  <c r="Q141" i="7"/>
  <c r="R141" i="7" s="1"/>
  <c r="Q43" i="7"/>
  <c r="R43" i="7" s="1"/>
  <c r="Q42" i="7"/>
  <c r="R42" i="7" s="1"/>
  <c r="Q41" i="7"/>
  <c r="R41" i="7" s="1"/>
  <c r="Q40" i="7"/>
  <c r="R40" i="7" s="1"/>
  <c r="Q39" i="7"/>
  <c r="R39" i="7" s="1"/>
  <c r="Q38" i="7"/>
  <c r="R38" i="7" s="1"/>
  <c r="Q37" i="7"/>
  <c r="R37" i="7" s="1"/>
  <c r="Q6" i="7"/>
  <c r="R6" i="7" s="1"/>
  <c r="Q36" i="7"/>
  <c r="R36" i="7" s="1"/>
  <c r="Q35" i="7"/>
  <c r="R35" i="7" s="1"/>
  <c r="Q34" i="7"/>
  <c r="R34" i="7" s="1"/>
  <c r="Q33" i="7"/>
  <c r="R33" i="7" s="1"/>
  <c r="Q32" i="7"/>
  <c r="R32" i="7" s="1"/>
  <c r="Q31" i="7"/>
  <c r="R31" i="7" s="1"/>
  <c r="Q30" i="7"/>
  <c r="R30" i="7" s="1"/>
  <c r="Q29" i="7"/>
  <c r="R29" i="7" s="1"/>
  <c r="Q193" i="7"/>
  <c r="R193" i="7" s="1"/>
  <c r="Q192" i="7"/>
  <c r="R192" i="7" s="1"/>
  <c r="Q28" i="7"/>
  <c r="R28" i="7" s="1"/>
  <c r="Q27" i="7"/>
  <c r="R27" i="7" s="1"/>
  <c r="Q191" i="7"/>
  <c r="R191" i="7" s="1"/>
  <c r="Q190" i="7"/>
  <c r="R190" i="7" s="1"/>
  <c r="Q189" i="7"/>
  <c r="R189" i="7" s="1"/>
  <c r="Q188" i="7"/>
  <c r="R188" i="7" s="1"/>
  <c r="Q187" i="7"/>
  <c r="R187" i="7" s="1"/>
  <c r="Q186" i="7"/>
  <c r="R186" i="7" s="1"/>
  <c r="Q185" i="7"/>
  <c r="R185" i="7" s="1"/>
  <c r="Q184" i="7"/>
  <c r="R184" i="7" s="1"/>
  <c r="Q183" i="7"/>
  <c r="R183" i="7" s="1"/>
  <c r="Q182" i="7"/>
  <c r="R182" i="7" s="1"/>
  <c r="Q181" i="7"/>
  <c r="R181" i="7" s="1"/>
  <c r="Q180" i="7"/>
  <c r="R180" i="7" s="1"/>
  <c r="Q179" i="7"/>
  <c r="R179" i="7" s="1"/>
  <c r="Q178" i="7"/>
  <c r="R178" i="7" s="1"/>
  <c r="Q177" i="7"/>
  <c r="R177" i="7" s="1"/>
  <c r="Q176" i="7"/>
  <c r="R176" i="7" s="1"/>
  <c r="Q175" i="7"/>
  <c r="R175" i="7" s="1"/>
  <c r="Q26" i="7"/>
  <c r="R26" i="7" s="1"/>
  <c r="Q25" i="7"/>
  <c r="R25" i="7" s="1"/>
  <c r="Q174" i="7"/>
  <c r="R174" i="7" s="1"/>
  <c r="Q173" i="7"/>
  <c r="R173" i="7" s="1"/>
  <c r="Q172" i="7"/>
  <c r="R172" i="7" s="1"/>
  <c r="Q171" i="7"/>
  <c r="R171" i="7" s="1"/>
  <c r="Q170" i="7"/>
  <c r="R170" i="7" s="1"/>
  <c r="Q169" i="7"/>
  <c r="R169" i="7" s="1"/>
  <c r="Q168" i="7"/>
  <c r="R168" i="7" s="1"/>
  <c r="Q167" i="7"/>
  <c r="R167" i="7" s="1"/>
  <c r="Q166" i="7"/>
  <c r="R166" i="7" s="1"/>
  <c r="Q165" i="7"/>
  <c r="R165" i="7" s="1"/>
  <c r="Q24" i="7"/>
  <c r="R24" i="7" s="1"/>
  <c r="Q23" i="7"/>
  <c r="R23" i="7" s="1"/>
  <c r="Q164" i="7"/>
  <c r="R164" i="7" s="1"/>
  <c r="Q163" i="7"/>
  <c r="R163" i="7" s="1"/>
  <c r="Q162" i="7"/>
  <c r="R162" i="7" s="1"/>
  <c r="Q161" i="7"/>
  <c r="R161" i="7" s="1"/>
  <c r="Q160" i="7"/>
  <c r="R160" i="7" s="1"/>
  <c r="Q159" i="7"/>
  <c r="R159" i="7" s="1"/>
  <c r="Q158" i="7"/>
  <c r="R158" i="7" s="1"/>
  <c r="Q22" i="7"/>
  <c r="R22" i="7" s="1"/>
  <c r="Q21" i="7"/>
  <c r="R21" i="7" s="1"/>
  <c r="Q157" i="7"/>
  <c r="R157" i="7" s="1"/>
  <c r="Q156" i="7"/>
  <c r="R156" i="7" s="1"/>
  <c r="Q155" i="7"/>
  <c r="R155" i="7" s="1"/>
  <c r="Q154" i="7"/>
  <c r="R154" i="7" s="1"/>
  <c r="Q153" i="7"/>
  <c r="R153" i="7" s="1"/>
  <c r="Q152" i="7"/>
  <c r="R152" i="7" s="1"/>
  <c r="Q151" i="7"/>
  <c r="R151" i="7" s="1"/>
  <c r="Q150" i="7"/>
  <c r="R150" i="7" s="1"/>
  <c r="Q149" i="7"/>
  <c r="R149" i="7" s="1"/>
  <c r="Q148" i="7"/>
  <c r="R148" i="7" s="1"/>
  <c r="Q147" i="7"/>
  <c r="R147" i="7" s="1"/>
  <c r="Q20" i="7"/>
  <c r="R20" i="7" s="1"/>
  <c r="Q19" i="7"/>
  <c r="R19" i="7" s="1"/>
  <c r="Q5" i="7"/>
  <c r="R5" i="7" s="1"/>
  <c r="U1" i="2"/>
  <c r="W1" i="2"/>
  <c r="Y1" i="2"/>
  <c r="AA1" i="2"/>
  <c r="AC1" i="2"/>
  <c r="AE1" i="2"/>
  <c r="AG1" i="2"/>
  <c r="AI1" i="2"/>
  <c r="AK1" i="2"/>
  <c r="AM1" i="2"/>
  <c r="AO1" i="2"/>
  <c r="AQ1" i="2"/>
  <c r="AS1" i="2"/>
  <c r="AU1" i="2"/>
  <c r="S1" i="2"/>
  <c r="Q6" i="2"/>
  <c r="R6" i="2" s="1"/>
  <c r="Q7" i="2"/>
  <c r="R7" i="2" s="1"/>
  <c r="Q8" i="2"/>
  <c r="R8" i="2" s="1"/>
  <c r="Q9" i="2"/>
  <c r="R9" i="2" s="1"/>
  <c r="Q10" i="2"/>
  <c r="R10" i="2" s="1"/>
  <c r="Q11" i="2"/>
  <c r="R11" i="2" s="1"/>
  <c r="Q12" i="2"/>
  <c r="R12" i="2" s="1"/>
  <c r="Q13" i="2"/>
  <c r="R13" i="2" s="1"/>
  <c r="Q14" i="2"/>
  <c r="R14" i="2" s="1"/>
  <c r="Q15" i="2"/>
  <c r="R15" i="2" s="1"/>
  <c r="Q16" i="2"/>
  <c r="R16" i="2" s="1"/>
  <c r="Q17" i="2"/>
  <c r="R17" i="2" s="1"/>
  <c r="Q18" i="2"/>
  <c r="R18" i="2" s="1"/>
  <c r="Q19" i="2"/>
  <c r="R19" i="2" s="1"/>
  <c r="Q20" i="2"/>
  <c r="R20" i="2" s="1"/>
  <c r="Q21" i="2"/>
  <c r="R21" i="2" s="1"/>
  <c r="Q22" i="2"/>
  <c r="R22" i="2" s="1"/>
  <c r="Q23" i="2"/>
  <c r="R23" i="2" s="1"/>
  <c r="Q24" i="2"/>
  <c r="R24" i="2" s="1"/>
  <c r="Q25" i="2"/>
  <c r="R25" i="2" s="1"/>
  <c r="Q26" i="2"/>
  <c r="R26" i="2" s="1"/>
  <c r="Q27" i="2"/>
  <c r="R27" i="2" s="1"/>
  <c r="Q28" i="2"/>
  <c r="R28" i="2" s="1"/>
  <c r="Q29" i="2"/>
  <c r="R29" i="2" s="1"/>
  <c r="Q30" i="2"/>
  <c r="R30" i="2" s="1"/>
  <c r="Q31" i="2"/>
  <c r="R31" i="2" s="1"/>
  <c r="Q32" i="2"/>
  <c r="R32" i="2" s="1"/>
  <c r="Q33" i="2"/>
  <c r="R33" i="2" s="1"/>
  <c r="Q34" i="2"/>
  <c r="R34" i="2" s="1"/>
  <c r="Q35" i="2"/>
  <c r="R35" i="2" s="1"/>
  <c r="Q36" i="2"/>
  <c r="R36" i="2" s="1"/>
  <c r="Q37" i="2"/>
  <c r="R37" i="2" s="1"/>
  <c r="Q38" i="2"/>
  <c r="R38" i="2" s="1"/>
  <c r="Q39" i="2"/>
  <c r="R39" i="2" s="1"/>
  <c r="Q41" i="2"/>
  <c r="R41" i="2" s="1"/>
  <c r="Q42" i="2"/>
  <c r="R42" i="2" s="1"/>
  <c r="Q43" i="2"/>
  <c r="R43" i="2" s="1"/>
  <c r="Q44" i="2"/>
  <c r="R44" i="2" s="1"/>
  <c r="Q45" i="2"/>
  <c r="R45" i="2" s="1"/>
  <c r="Q46" i="2"/>
  <c r="R46" i="2" s="1"/>
  <c r="Q47" i="2"/>
  <c r="R47" i="2" s="1"/>
  <c r="Q48" i="2"/>
  <c r="R48" i="2" s="1"/>
  <c r="Q49" i="2"/>
  <c r="R49" i="2" s="1"/>
  <c r="Q50" i="2"/>
  <c r="R50" i="2" s="1"/>
  <c r="Q51" i="2"/>
  <c r="R51" i="2" s="1"/>
  <c r="Q52" i="2"/>
  <c r="R52" i="2" s="1"/>
  <c r="Q53" i="2"/>
  <c r="R53" i="2" s="1"/>
  <c r="Q54" i="2"/>
  <c r="R54" i="2" s="1"/>
  <c r="Q55" i="2"/>
  <c r="R55" i="2" s="1"/>
  <c r="Q56" i="2"/>
  <c r="R56" i="2" s="1"/>
  <c r="Q57" i="2"/>
  <c r="R57" i="2" s="1"/>
  <c r="Q58" i="2"/>
  <c r="R58" i="2" s="1"/>
  <c r="Q59" i="2"/>
  <c r="R59" i="2" s="1"/>
  <c r="Q60" i="2"/>
  <c r="R60" i="2" s="1"/>
  <c r="Q61" i="2"/>
  <c r="R61" i="2" s="1"/>
  <c r="Q62" i="2"/>
  <c r="R62" i="2" s="1"/>
  <c r="Q63" i="2"/>
  <c r="R63" i="2" s="1"/>
  <c r="Q64" i="2"/>
  <c r="R64" i="2" s="1"/>
  <c r="Q65" i="2"/>
  <c r="R65" i="2" s="1"/>
  <c r="Q66" i="2"/>
  <c r="R66" i="2" s="1"/>
  <c r="Q67" i="2"/>
  <c r="R67" i="2" s="1"/>
  <c r="Q68" i="2"/>
  <c r="R68" i="2" s="1"/>
  <c r="Q69" i="2"/>
  <c r="R69" i="2" s="1"/>
  <c r="Q70" i="2"/>
  <c r="R70" i="2" s="1"/>
  <c r="Q71" i="2"/>
  <c r="R71" i="2" s="1"/>
  <c r="Q72" i="2"/>
  <c r="R72" i="2" s="1"/>
  <c r="Q73" i="2"/>
  <c r="R73" i="2" s="1"/>
  <c r="Q74" i="2"/>
  <c r="R74" i="2" s="1"/>
  <c r="Q75" i="2"/>
  <c r="R75" i="2" s="1"/>
  <c r="Q76" i="2"/>
  <c r="R76" i="2" s="1"/>
  <c r="Q77" i="2"/>
  <c r="R77" i="2" s="1"/>
  <c r="Q78" i="2"/>
  <c r="R78" i="2" s="1"/>
  <c r="Q79" i="2"/>
  <c r="R79" i="2" s="1"/>
  <c r="Q80" i="2"/>
  <c r="R80" i="2" s="1"/>
  <c r="Q81" i="2"/>
  <c r="R81" i="2" s="1"/>
  <c r="Q82" i="2"/>
  <c r="R82" i="2" s="1"/>
  <c r="Q83" i="2"/>
  <c r="R83" i="2" s="1"/>
  <c r="Q84" i="2"/>
  <c r="R84" i="2" s="1"/>
  <c r="Q85" i="2"/>
  <c r="R85" i="2" s="1"/>
  <c r="Q86" i="2"/>
  <c r="R86" i="2" s="1"/>
  <c r="Q87" i="2"/>
  <c r="R87" i="2" s="1"/>
  <c r="Q88" i="2"/>
  <c r="R88" i="2" s="1"/>
  <c r="Q89" i="2"/>
  <c r="R89" i="2" s="1"/>
  <c r="Q90" i="2"/>
  <c r="R90" i="2" s="1"/>
  <c r="Q91" i="2"/>
  <c r="R91" i="2" s="1"/>
  <c r="Q92" i="2"/>
  <c r="R92" i="2" s="1"/>
  <c r="Q93" i="2"/>
  <c r="R93" i="2" s="1"/>
  <c r="Q94" i="2"/>
  <c r="R94" i="2" s="1"/>
  <c r="Q95" i="2"/>
  <c r="R95" i="2" s="1"/>
  <c r="Q96" i="2"/>
  <c r="R96" i="2" s="1"/>
  <c r="Q97" i="2"/>
  <c r="R97" i="2" s="1"/>
  <c r="Q98" i="2"/>
  <c r="R98" i="2" s="1"/>
  <c r="Q99" i="2"/>
  <c r="R99" i="2" s="1"/>
  <c r="Q100" i="2"/>
  <c r="R100" i="2" s="1"/>
  <c r="Q101" i="2"/>
  <c r="R101" i="2" s="1"/>
  <c r="Q102" i="2"/>
  <c r="R102" i="2" s="1"/>
  <c r="Q103" i="2"/>
  <c r="R103" i="2" s="1"/>
  <c r="Q104" i="2"/>
  <c r="R104" i="2" s="1"/>
  <c r="Q105" i="2"/>
  <c r="R105" i="2" s="1"/>
  <c r="Q106" i="2"/>
  <c r="R106" i="2" s="1"/>
  <c r="Q107" i="2"/>
  <c r="R107" i="2" s="1"/>
  <c r="Q108" i="2"/>
  <c r="R108" i="2" s="1"/>
  <c r="Q109" i="2"/>
  <c r="R109" i="2" s="1"/>
  <c r="Q110" i="2"/>
  <c r="R110" i="2" s="1"/>
  <c r="Q5" i="2"/>
  <c r="R5" i="2" s="1"/>
  <c r="U1" i="5" l="1"/>
  <c r="S1" i="5"/>
  <c r="R1" i="4"/>
  <c r="T1" i="4"/>
  <c r="P1" i="4"/>
  <c r="O1" i="4"/>
  <c r="V1" i="4"/>
  <c r="P1" i="3"/>
  <c r="O1" i="3"/>
  <c r="X1" i="3"/>
  <c r="R1" i="3"/>
  <c r="V1" i="3"/>
  <c r="T1" i="3"/>
  <c r="AF1" i="8"/>
  <c r="R1" i="8"/>
  <c r="Z1" i="8"/>
  <c r="AH1" i="8"/>
  <c r="AP1" i="8"/>
  <c r="O1" i="8"/>
  <c r="AN1" i="8"/>
  <c r="T1" i="8"/>
  <c r="AB1" i="8"/>
  <c r="AJ1" i="8"/>
  <c r="AR1" i="8"/>
  <c r="X1" i="8"/>
  <c r="V1" i="8"/>
  <c r="AD1" i="8"/>
  <c r="AL1" i="8"/>
  <c r="AT1" i="8"/>
  <c r="N1" i="5"/>
  <c r="Q1" i="5"/>
  <c r="W1" i="5"/>
  <c r="T2" i="6"/>
  <c r="V1" i="7"/>
  <c r="Z1" i="7"/>
  <c r="AD1" i="7"/>
  <c r="AH1" i="7"/>
  <c r="Q1" i="2"/>
  <c r="R1" i="7"/>
  <c r="Q1" i="7"/>
  <c r="T1" i="7"/>
  <c r="X1" i="7"/>
  <c r="AB1" i="7"/>
  <c r="AF1" i="7"/>
  <c r="V2" i="6"/>
  <c r="R1" i="2"/>
  <c r="Z2" i="6"/>
  <c r="X2" i="6"/>
  <c r="Q2" i="6"/>
  <c r="R2" i="6"/>
  <c r="O1" i="5"/>
  <c r="Q1205" i="1"/>
  <c r="R1205" i="1" s="1"/>
  <c r="Q1204" i="1"/>
  <c r="R1204" i="1" s="1"/>
  <c r="Q1203" i="1"/>
  <c r="R1203" i="1" s="1"/>
  <c r="Q1202" i="1"/>
  <c r="R1202" i="1" s="1"/>
  <c r="Q1201" i="1"/>
  <c r="R1201" i="1" s="1"/>
  <c r="Q1200" i="1"/>
  <c r="R1200" i="1" s="1"/>
  <c r="Q1199" i="1"/>
  <c r="R1199" i="1" s="1"/>
  <c r="Q1198" i="1"/>
  <c r="R1198" i="1" s="1"/>
  <c r="Q1197" i="1"/>
  <c r="R1197" i="1" s="1"/>
  <c r="Q1196" i="1"/>
  <c r="R1196" i="1" s="1"/>
  <c r="Q1195" i="1"/>
  <c r="R1195" i="1" s="1"/>
  <c r="Q1194" i="1"/>
  <c r="R1194" i="1" s="1"/>
  <c r="Q1193" i="1"/>
  <c r="R1193" i="1" s="1"/>
  <c r="Q1192" i="1"/>
  <c r="R1192" i="1" s="1"/>
  <c r="Q1191" i="1"/>
  <c r="R1191" i="1" s="1"/>
  <c r="Q1190" i="1"/>
  <c r="R1190" i="1" s="1"/>
  <c r="Q1189" i="1"/>
  <c r="R1189" i="1" s="1"/>
  <c r="Q1188" i="1"/>
  <c r="R1188" i="1" s="1"/>
  <c r="Q1187" i="1"/>
  <c r="R1187" i="1" s="1"/>
  <c r="Q1186" i="1"/>
  <c r="R1186" i="1" s="1"/>
  <c r="Q1185" i="1"/>
  <c r="R1185" i="1" s="1"/>
  <c r="Q1184" i="1"/>
  <c r="R1184" i="1" s="1"/>
  <c r="Q1183" i="1"/>
  <c r="R1183" i="1" s="1"/>
  <c r="Q1182" i="1"/>
  <c r="R1182" i="1" s="1"/>
  <c r="Q1181" i="1"/>
  <c r="R1181" i="1" s="1"/>
  <c r="Q1180" i="1"/>
  <c r="R1180" i="1" s="1"/>
  <c r="Q1179" i="1"/>
  <c r="R1179" i="1" s="1"/>
  <c r="Q1178" i="1"/>
  <c r="R1178" i="1" s="1"/>
  <c r="Q1177" i="1"/>
  <c r="R1177" i="1" s="1"/>
  <c r="Q1176" i="1"/>
  <c r="R1176" i="1" s="1"/>
  <c r="Q1175" i="1"/>
  <c r="R1175" i="1" s="1"/>
  <c r="Q1174" i="1"/>
  <c r="R1174" i="1" s="1"/>
  <c r="Q1173" i="1"/>
  <c r="R1173" i="1" s="1"/>
  <c r="Q1172" i="1"/>
  <c r="R1172" i="1" s="1"/>
  <c r="Q1171" i="1"/>
  <c r="R1171" i="1" s="1"/>
  <c r="Q1170" i="1"/>
  <c r="R1170" i="1" s="1"/>
  <c r="Q1169" i="1"/>
  <c r="R1169" i="1" s="1"/>
  <c r="Q1168" i="1"/>
  <c r="R1168" i="1" s="1"/>
  <c r="Q1167" i="1"/>
  <c r="R1167" i="1" s="1"/>
  <c r="Q1166" i="1"/>
  <c r="R1166" i="1" s="1"/>
  <c r="Q1165" i="1"/>
  <c r="R1165" i="1" s="1"/>
  <c r="Q1164" i="1"/>
  <c r="R1164" i="1" s="1"/>
  <c r="Q1163" i="1"/>
  <c r="R1163" i="1" s="1"/>
  <c r="Q1162" i="1"/>
  <c r="R1162" i="1" s="1"/>
  <c r="Q1161" i="1"/>
  <c r="R1161" i="1" s="1"/>
  <c r="Q1160" i="1"/>
  <c r="R1160" i="1" s="1"/>
  <c r="Q1159" i="1"/>
  <c r="R1159" i="1" s="1"/>
  <c r="Q1153" i="1"/>
  <c r="R1153" i="1" s="1"/>
  <c r="Q1152" i="1"/>
  <c r="R1152" i="1" s="1"/>
  <c r="Q1151" i="1"/>
  <c r="R1151" i="1" s="1"/>
  <c r="Q1150" i="1"/>
  <c r="R1150" i="1" s="1"/>
  <c r="Q1149" i="1"/>
  <c r="R1149" i="1" s="1"/>
  <c r="Q1148" i="1"/>
  <c r="R1148" i="1" s="1"/>
  <c r="Q1147" i="1"/>
  <c r="R1147" i="1" s="1"/>
  <c r="Q1146" i="1"/>
  <c r="R1146" i="1" s="1"/>
  <c r="Q1145" i="1"/>
  <c r="R1145" i="1" s="1"/>
  <c r="Q1144" i="1"/>
  <c r="R1144" i="1" s="1"/>
  <c r="Q1143" i="1"/>
  <c r="R1143" i="1" s="1"/>
  <c r="Q1142" i="1"/>
  <c r="R1142" i="1" s="1"/>
  <c r="Q1141" i="1"/>
  <c r="R1141" i="1" s="1"/>
  <c r="Q1140" i="1"/>
  <c r="R1140" i="1" s="1"/>
  <c r="Q1139" i="1"/>
  <c r="R1139" i="1" s="1"/>
  <c r="Q1138" i="1"/>
  <c r="R1138" i="1" s="1"/>
  <c r="Q1137" i="1"/>
  <c r="R1137" i="1" s="1"/>
  <c r="Q1136" i="1"/>
  <c r="R1136" i="1" s="1"/>
  <c r="Q1135" i="1"/>
  <c r="R1135" i="1" s="1"/>
  <c r="Q1134" i="1"/>
  <c r="R1134" i="1" s="1"/>
  <c r="Q1133" i="1"/>
  <c r="R1133" i="1" s="1"/>
  <c r="Q1132" i="1"/>
  <c r="R1132" i="1" s="1"/>
  <c r="Q1131" i="1"/>
  <c r="R1131" i="1" s="1"/>
  <c r="Q1130" i="1"/>
  <c r="R1130" i="1" s="1"/>
  <c r="Q1129" i="1"/>
  <c r="R1129" i="1" s="1"/>
  <c r="Q1128" i="1"/>
  <c r="R1128" i="1" s="1"/>
  <c r="Q1127" i="1"/>
  <c r="R1127" i="1" s="1"/>
  <c r="Q1126" i="1"/>
  <c r="R1126" i="1" s="1"/>
  <c r="Q1125" i="1"/>
  <c r="R1125" i="1" s="1"/>
  <c r="Q1124" i="1"/>
  <c r="R1124" i="1" s="1"/>
  <c r="Q1123" i="1"/>
  <c r="R1123" i="1" s="1"/>
  <c r="Q1122" i="1"/>
  <c r="R1122" i="1" s="1"/>
  <c r="Q1121" i="1"/>
  <c r="R1121" i="1" s="1"/>
  <c r="Q1120" i="1"/>
  <c r="R1120" i="1" s="1"/>
  <c r="Q1119" i="1"/>
  <c r="R1119" i="1" s="1"/>
  <c r="Q1118" i="1"/>
  <c r="R1118" i="1" s="1"/>
  <c r="Q1117" i="1"/>
  <c r="R1117" i="1" s="1"/>
  <c r="Q1116" i="1"/>
  <c r="R1116" i="1" s="1"/>
  <c r="Q1115" i="1"/>
  <c r="R1115" i="1" s="1"/>
  <c r="Q1114" i="1"/>
  <c r="R1114" i="1" s="1"/>
  <c r="Q1113" i="1"/>
  <c r="R1113" i="1" s="1"/>
  <c r="Q1112" i="1"/>
  <c r="R1112" i="1" s="1"/>
  <c r="Q1111" i="1"/>
  <c r="R1111" i="1" s="1"/>
  <c r="Q1110" i="1"/>
  <c r="R1110" i="1" s="1"/>
  <c r="Q1109" i="1"/>
  <c r="R1109" i="1" s="1"/>
  <c r="Q1108" i="1"/>
  <c r="R1108" i="1" s="1"/>
  <c r="Q1107" i="1"/>
  <c r="R1107" i="1" s="1"/>
  <c r="Q1106" i="1"/>
  <c r="R1106" i="1" s="1"/>
  <c r="Q1105" i="1"/>
  <c r="R1105" i="1" s="1"/>
  <c r="Q1104" i="1"/>
  <c r="R1104" i="1" s="1"/>
  <c r="Q1103" i="1"/>
  <c r="R1103" i="1" s="1"/>
  <c r="Q1102" i="1"/>
  <c r="R1102" i="1" s="1"/>
  <c r="Q1101" i="1"/>
  <c r="R1101" i="1" s="1"/>
  <c r="Q1100" i="1"/>
  <c r="R1100" i="1" s="1"/>
  <c r="Q1099" i="1"/>
  <c r="R1099" i="1" s="1"/>
  <c r="Q1098" i="1"/>
  <c r="R1098" i="1" s="1"/>
  <c r="Q1097" i="1"/>
  <c r="R1097" i="1" s="1"/>
  <c r="Q1096" i="1"/>
  <c r="R1096" i="1" s="1"/>
  <c r="Q1095" i="1"/>
  <c r="R1095" i="1" s="1"/>
  <c r="Q1094" i="1"/>
  <c r="R1094" i="1" s="1"/>
  <c r="Q1093" i="1"/>
  <c r="R1093" i="1" s="1"/>
  <c r="Q1092" i="1"/>
  <c r="R1092" i="1" s="1"/>
  <c r="Q1091" i="1"/>
  <c r="R1091" i="1" s="1"/>
  <c r="Q1090" i="1"/>
  <c r="R1090" i="1" s="1"/>
  <c r="Q1089" i="1"/>
  <c r="R1089" i="1" s="1"/>
  <c r="Q1088" i="1"/>
  <c r="R1088" i="1" s="1"/>
  <c r="Q1087" i="1"/>
  <c r="R1087" i="1" s="1"/>
  <c r="Q1086" i="1"/>
  <c r="R1086" i="1" s="1"/>
  <c r="Q1085" i="1"/>
  <c r="R1085" i="1" s="1"/>
  <c r="Q1084" i="1"/>
  <c r="R1084" i="1" s="1"/>
  <c r="Q1083" i="1"/>
  <c r="R1083" i="1" s="1"/>
  <c r="Q1082" i="1"/>
  <c r="R1082" i="1" s="1"/>
  <c r="Q1081" i="1"/>
  <c r="R1081" i="1" s="1"/>
  <c r="Q1080" i="1"/>
  <c r="R1080" i="1" s="1"/>
  <c r="Q1079" i="1"/>
  <c r="R1079" i="1" s="1"/>
  <c r="Q1078" i="1"/>
  <c r="R1078" i="1" s="1"/>
  <c r="Q1077" i="1"/>
  <c r="R1077" i="1" s="1"/>
  <c r="Q1076" i="1"/>
  <c r="R1076" i="1" s="1"/>
  <c r="Q1075" i="1"/>
  <c r="R1075" i="1" s="1"/>
  <c r="Q1074" i="1"/>
  <c r="R1074" i="1" s="1"/>
  <c r="Q1073" i="1"/>
  <c r="R1073" i="1" s="1"/>
  <c r="Q1072" i="1"/>
  <c r="R1072" i="1" s="1"/>
  <c r="Q1071" i="1"/>
  <c r="R1071" i="1" s="1"/>
  <c r="Q1070" i="1"/>
  <c r="R1070" i="1" s="1"/>
  <c r="Q1069" i="1"/>
  <c r="R1069" i="1" s="1"/>
  <c r="Q1068" i="1"/>
  <c r="R1068" i="1" s="1"/>
  <c r="Q1067" i="1"/>
  <c r="R1067" i="1" s="1"/>
  <c r="Q1066" i="1"/>
  <c r="R1066" i="1" s="1"/>
  <c r="Q1065" i="1"/>
  <c r="R1065" i="1" s="1"/>
  <c r="Q1064" i="1"/>
  <c r="R1064" i="1" s="1"/>
  <c r="Q1063" i="1"/>
  <c r="R1063" i="1" s="1"/>
  <c r="Q1062" i="1"/>
  <c r="R1062" i="1" s="1"/>
  <c r="Q1061" i="1"/>
  <c r="R1061" i="1" s="1"/>
  <c r="Q1060" i="1"/>
  <c r="R1060" i="1" s="1"/>
  <c r="Q1059" i="1"/>
  <c r="R1059" i="1" s="1"/>
  <c r="Q1058" i="1"/>
  <c r="R1058" i="1" s="1"/>
  <c r="Q1057" i="1"/>
  <c r="R1057" i="1" s="1"/>
  <c r="Q1056" i="1"/>
  <c r="R1056" i="1" s="1"/>
  <c r="Q1055" i="1"/>
  <c r="R1055" i="1" s="1"/>
  <c r="Q1054" i="1"/>
  <c r="R1054" i="1" s="1"/>
  <c r="Q1053" i="1"/>
  <c r="R1053" i="1" s="1"/>
  <c r="Q1052" i="1"/>
  <c r="R1052" i="1" s="1"/>
  <c r="Q1051" i="1"/>
  <c r="R1051" i="1" s="1"/>
  <c r="Q1050" i="1"/>
  <c r="R1050" i="1" s="1"/>
  <c r="Q1049" i="1"/>
  <c r="R1049" i="1" s="1"/>
  <c r="Q1048" i="1"/>
  <c r="R1048" i="1" s="1"/>
  <c r="Q1047" i="1"/>
  <c r="R1047" i="1" s="1"/>
  <c r="Q1046" i="1"/>
  <c r="R1046" i="1" s="1"/>
  <c r="Q1045" i="1"/>
  <c r="R1045" i="1" s="1"/>
  <c r="Q1044" i="1"/>
  <c r="R1044" i="1" s="1"/>
  <c r="Q1043" i="1"/>
  <c r="R1043" i="1" s="1"/>
  <c r="Q1042" i="1"/>
  <c r="R1042" i="1" s="1"/>
  <c r="Q1041" i="1"/>
  <c r="R1041" i="1" s="1"/>
  <c r="Q1040" i="1"/>
  <c r="R1040" i="1" s="1"/>
  <c r="Q1039" i="1"/>
  <c r="R1039" i="1" s="1"/>
  <c r="Q1038" i="1"/>
  <c r="R1038" i="1" s="1"/>
  <c r="Q1037" i="1"/>
  <c r="R1037" i="1" s="1"/>
  <c r="Q1036" i="1"/>
  <c r="R1036" i="1" s="1"/>
  <c r="Q1035" i="1"/>
  <c r="R1035" i="1" s="1"/>
  <c r="Q1034" i="1"/>
  <c r="R1034" i="1" s="1"/>
  <c r="Q1033" i="1"/>
  <c r="R1033" i="1" s="1"/>
  <c r="Q1032" i="1"/>
  <c r="R1032" i="1" s="1"/>
  <c r="Q1031" i="1"/>
  <c r="R1031" i="1" s="1"/>
  <c r="Q1030" i="1"/>
  <c r="R1030" i="1" s="1"/>
  <c r="Q1029" i="1"/>
  <c r="R1029" i="1" s="1"/>
  <c r="Q1028" i="1"/>
  <c r="R1028" i="1" s="1"/>
  <c r="Q1027" i="1"/>
  <c r="R1027" i="1" s="1"/>
  <c r="Q1026" i="1"/>
  <c r="R1026" i="1" s="1"/>
  <c r="Q1025" i="1"/>
  <c r="R1025" i="1" s="1"/>
  <c r="Q1024" i="1"/>
  <c r="R1024" i="1" s="1"/>
  <c r="Q1023" i="1"/>
  <c r="R1023" i="1" s="1"/>
  <c r="Q1022" i="1"/>
  <c r="R1022" i="1" s="1"/>
  <c r="Q1021" i="1"/>
  <c r="R1021" i="1" s="1"/>
  <c r="Q1020" i="1"/>
  <c r="R1020" i="1" s="1"/>
  <c r="Q1019" i="1"/>
  <c r="R1019" i="1" s="1"/>
  <c r="Q1018" i="1"/>
  <c r="R1018" i="1" s="1"/>
  <c r="Q1017" i="1"/>
  <c r="R1017" i="1" s="1"/>
  <c r="Q1016" i="1"/>
  <c r="R1016" i="1" s="1"/>
  <c r="Q1015" i="1"/>
  <c r="R1015" i="1" s="1"/>
  <c r="Q1014" i="1"/>
  <c r="R1014" i="1" s="1"/>
  <c r="Q1013" i="1"/>
  <c r="R1013" i="1" s="1"/>
  <c r="Q1012" i="1"/>
  <c r="R1012" i="1" s="1"/>
  <c r="Q1011" i="1"/>
  <c r="R1011" i="1" s="1"/>
  <c r="Q1010" i="1"/>
  <c r="R1010" i="1" s="1"/>
  <c r="Q1009" i="1"/>
  <c r="R1009" i="1" s="1"/>
  <c r="Q1008" i="1"/>
  <c r="R1008" i="1" s="1"/>
  <c r="Q1007" i="1"/>
  <c r="R1007" i="1" s="1"/>
  <c r="Q1006" i="1"/>
  <c r="R1006" i="1" s="1"/>
  <c r="Q1005" i="1"/>
  <c r="R1005" i="1" s="1"/>
  <c r="Q1004" i="1"/>
  <c r="R1004" i="1" s="1"/>
  <c r="Q1003" i="1"/>
  <c r="R1003" i="1" s="1"/>
  <c r="Q1002" i="1"/>
  <c r="R1002" i="1" s="1"/>
  <c r="Q1001" i="1"/>
  <c r="R1001" i="1" s="1"/>
  <c r="Q1000" i="1"/>
  <c r="R1000" i="1" s="1"/>
  <c r="Q999" i="1"/>
  <c r="R999" i="1" s="1"/>
  <c r="Q998" i="1"/>
  <c r="R998" i="1" s="1"/>
  <c r="Q997" i="1"/>
  <c r="R997" i="1" s="1"/>
  <c r="Q996" i="1"/>
  <c r="R996" i="1" s="1"/>
  <c r="Q995" i="1"/>
  <c r="R995" i="1" s="1"/>
  <c r="Q994" i="1"/>
  <c r="R994" i="1" s="1"/>
  <c r="Q993" i="1"/>
  <c r="R993" i="1" s="1"/>
  <c r="Q992" i="1"/>
  <c r="R992" i="1" s="1"/>
  <c r="Q991" i="1"/>
  <c r="R991" i="1" s="1"/>
  <c r="Q990" i="1"/>
  <c r="R990" i="1" s="1"/>
  <c r="Q989" i="1"/>
  <c r="R989" i="1" s="1"/>
  <c r="Q988" i="1"/>
  <c r="R988" i="1" s="1"/>
  <c r="Q987" i="1"/>
  <c r="R987" i="1" s="1"/>
  <c r="Q986" i="1"/>
  <c r="R986" i="1" s="1"/>
  <c r="Q985" i="1"/>
  <c r="R985" i="1" s="1"/>
  <c r="Q984" i="1"/>
  <c r="R984" i="1" s="1"/>
  <c r="Q983" i="1"/>
  <c r="R983" i="1" s="1"/>
  <c r="Q982" i="1"/>
  <c r="R982" i="1" s="1"/>
  <c r="Q981" i="1"/>
  <c r="R981" i="1" s="1"/>
  <c r="Q980" i="1"/>
  <c r="R980" i="1" s="1"/>
  <c r="Q979" i="1"/>
  <c r="R979" i="1" s="1"/>
  <c r="Q978" i="1"/>
  <c r="R978" i="1" s="1"/>
  <c r="Q977" i="1"/>
  <c r="R977" i="1" s="1"/>
  <c r="Q976" i="1"/>
  <c r="R976" i="1" s="1"/>
  <c r="Q975" i="1"/>
  <c r="R975" i="1" s="1"/>
  <c r="Q974" i="1"/>
  <c r="R974" i="1" s="1"/>
  <c r="Q973" i="1"/>
  <c r="R973" i="1" s="1"/>
  <c r="Q972" i="1"/>
  <c r="R972" i="1" s="1"/>
  <c r="Q971" i="1"/>
  <c r="R971" i="1" s="1"/>
  <c r="Q970" i="1"/>
  <c r="R970" i="1" s="1"/>
  <c r="Q969" i="1"/>
  <c r="R969" i="1" s="1"/>
  <c r="Q968" i="1"/>
  <c r="R968" i="1" s="1"/>
  <c r="Q967" i="1"/>
  <c r="R967" i="1" s="1"/>
  <c r="Q966" i="1"/>
  <c r="R966" i="1" s="1"/>
  <c r="Q965" i="1"/>
  <c r="R965" i="1" s="1"/>
  <c r="Q964" i="1"/>
  <c r="R964" i="1" s="1"/>
  <c r="Q963" i="1"/>
  <c r="R963" i="1" s="1"/>
  <c r="Q962" i="1"/>
  <c r="R962" i="1" s="1"/>
  <c r="Q961" i="1"/>
  <c r="R961" i="1" s="1"/>
  <c r="Q960" i="1"/>
  <c r="R960" i="1" s="1"/>
  <c r="Q959" i="1"/>
  <c r="R959" i="1" s="1"/>
  <c r="Q958" i="1"/>
  <c r="R958" i="1" s="1"/>
  <c r="Q957" i="1"/>
  <c r="R957" i="1" s="1"/>
  <c r="Q956" i="1"/>
  <c r="R956" i="1" s="1"/>
  <c r="Q955" i="1"/>
  <c r="R955" i="1" s="1"/>
  <c r="Q954" i="1"/>
  <c r="R954" i="1" s="1"/>
  <c r="Q953" i="1"/>
  <c r="R953" i="1" s="1"/>
  <c r="Q952" i="1"/>
  <c r="R952" i="1" s="1"/>
  <c r="Q951" i="1"/>
  <c r="R951" i="1" s="1"/>
  <c r="Q950" i="1"/>
  <c r="R950" i="1" s="1"/>
  <c r="Q949" i="1"/>
  <c r="R949" i="1" s="1"/>
  <c r="Q948" i="1"/>
  <c r="R948" i="1" s="1"/>
  <c r="Q947" i="1"/>
  <c r="R947" i="1" s="1"/>
  <c r="Q946" i="1"/>
  <c r="R946" i="1" s="1"/>
  <c r="Q945" i="1"/>
  <c r="R945" i="1" s="1"/>
  <c r="Q944" i="1"/>
  <c r="R944" i="1" s="1"/>
  <c r="Q943" i="1"/>
  <c r="R943" i="1" s="1"/>
  <c r="Q942" i="1"/>
  <c r="R942" i="1" s="1"/>
  <c r="Q941" i="1"/>
  <c r="R941" i="1" s="1"/>
  <c r="Q940" i="1"/>
  <c r="R940" i="1" s="1"/>
  <c r="Q939" i="1"/>
  <c r="R939" i="1" s="1"/>
  <c r="Q938" i="1"/>
  <c r="R938" i="1" s="1"/>
  <c r="Q937" i="1"/>
  <c r="R937" i="1" s="1"/>
  <c r="Q936" i="1"/>
  <c r="R936" i="1" s="1"/>
  <c r="Q935" i="1"/>
  <c r="R935" i="1" s="1"/>
  <c r="Q934" i="1"/>
  <c r="R934" i="1" s="1"/>
  <c r="Q933" i="1"/>
  <c r="R933" i="1" s="1"/>
  <c r="Q932" i="1"/>
  <c r="R932" i="1" s="1"/>
  <c r="Q931" i="1"/>
  <c r="R931" i="1" s="1"/>
  <c r="Q930" i="1"/>
  <c r="R930" i="1" s="1"/>
  <c r="Q929" i="1"/>
  <c r="R929" i="1" s="1"/>
  <c r="Q928" i="1"/>
  <c r="R928" i="1" s="1"/>
  <c r="Q927" i="1"/>
  <c r="R927" i="1" s="1"/>
  <c r="Q926" i="1"/>
  <c r="R926" i="1" s="1"/>
  <c r="Q925" i="1"/>
  <c r="R925" i="1" s="1"/>
  <c r="Q924" i="1"/>
  <c r="R924" i="1" s="1"/>
  <c r="Q923" i="1"/>
  <c r="R923" i="1" s="1"/>
  <c r="Q922" i="1"/>
  <c r="R922" i="1" s="1"/>
  <c r="Q921" i="1"/>
  <c r="R921" i="1" s="1"/>
  <c r="Q920" i="1"/>
  <c r="R920" i="1" s="1"/>
  <c r="Q919" i="1"/>
  <c r="R919" i="1" s="1"/>
  <c r="Q918" i="1"/>
  <c r="R918" i="1" s="1"/>
  <c r="Q917" i="1"/>
  <c r="R917" i="1" s="1"/>
  <c r="Q916" i="1"/>
  <c r="R916" i="1" s="1"/>
  <c r="Q915" i="1"/>
  <c r="R915" i="1" s="1"/>
  <c r="Q914" i="1"/>
  <c r="R914" i="1" s="1"/>
  <c r="Q913" i="1"/>
  <c r="R913" i="1" s="1"/>
  <c r="Q912" i="1"/>
  <c r="R912" i="1" s="1"/>
  <c r="Q911" i="1"/>
  <c r="R911" i="1" s="1"/>
  <c r="Q910" i="1"/>
  <c r="R910" i="1" s="1"/>
  <c r="Q909" i="1"/>
  <c r="R909" i="1" s="1"/>
  <c r="Q908" i="1"/>
  <c r="R908" i="1" s="1"/>
  <c r="Q907" i="1"/>
  <c r="R907" i="1" s="1"/>
  <c r="Q906" i="1"/>
  <c r="R906" i="1" s="1"/>
  <c r="Q905" i="1"/>
  <c r="R905" i="1" s="1"/>
  <c r="Q904" i="1"/>
  <c r="R904" i="1" s="1"/>
  <c r="Q903" i="1"/>
  <c r="R903" i="1" s="1"/>
  <c r="Q902" i="1"/>
  <c r="R902" i="1" s="1"/>
  <c r="Q901" i="1"/>
  <c r="R901" i="1" s="1"/>
  <c r="Q900" i="1"/>
  <c r="R900" i="1" s="1"/>
  <c r="Q899" i="1"/>
  <c r="R899" i="1" s="1"/>
  <c r="Q898" i="1"/>
  <c r="R898" i="1" s="1"/>
  <c r="Q897" i="1"/>
  <c r="R897" i="1" s="1"/>
  <c r="Q896" i="1"/>
  <c r="R896" i="1" s="1"/>
  <c r="Q895" i="1"/>
  <c r="R895" i="1" s="1"/>
  <c r="Q894" i="1"/>
  <c r="R894" i="1" s="1"/>
  <c r="Q893" i="1"/>
  <c r="R893" i="1" s="1"/>
  <c r="Q892" i="1"/>
  <c r="R892" i="1" s="1"/>
  <c r="Q891" i="1"/>
  <c r="R891" i="1" s="1"/>
  <c r="Q890" i="1"/>
  <c r="R890" i="1" s="1"/>
  <c r="Q889" i="1"/>
  <c r="R889" i="1" s="1"/>
  <c r="Q888" i="1"/>
  <c r="R888" i="1" s="1"/>
  <c r="Q887" i="1"/>
  <c r="R887" i="1" s="1"/>
  <c r="Q886" i="1"/>
  <c r="R886" i="1" s="1"/>
  <c r="Q885" i="1"/>
  <c r="R885" i="1" s="1"/>
  <c r="Q884" i="1"/>
  <c r="R884" i="1" s="1"/>
  <c r="Q883" i="1"/>
  <c r="R883" i="1" s="1"/>
  <c r="Q882" i="1"/>
  <c r="R882" i="1" s="1"/>
  <c r="Q881" i="1"/>
  <c r="R881" i="1" s="1"/>
  <c r="Q880" i="1"/>
  <c r="R880" i="1" s="1"/>
  <c r="Q879" i="1"/>
  <c r="R879" i="1" s="1"/>
  <c r="Q878" i="1"/>
  <c r="R878" i="1" s="1"/>
  <c r="Q877" i="1"/>
  <c r="R877" i="1" s="1"/>
  <c r="Q876" i="1"/>
  <c r="R876" i="1" s="1"/>
  <c r="Q875" i="1"/>
  <c r="R875" i="1" s="1"/>
  <c r="Q874" i="1"/>
  <c r="R874" i="1" s="1"/>
  <c r="Q873" i="1"/>
  <c r="R873" i="1" s="1"/>
  <c r="Q872" i="1"/>
  <c r="R872" i="1" s="1"/>
  <c r="Q871" i="1"/>
  <c r="R871" i="1" s="1"/>
  <c r="Q870" i="1"/>
  <c r="R870" i="1" s="1"/>
  <c r="Q869" i="1"/>
  <c r="R869" i="1" s="1"/>
  <c r="Q868" i="1"/>
  <c r="R868" i="1" s="1"/>
  <c r="Q867" i="1"/>
  <c r="R867" i="1" s="1"/>
  <c r="Q866" i="1"/>
  <c r="R866" i="1" s="1"/>
  <c r="Q865" i="1"/>
  <c r="R865" i="1" s="1"/>
  <c r="Q864" i="1"/>
  <c r="R864" i="1" s="1"/>
  <c r="Q863" i="1"/>
  <c r="R863" i="1" s="1"/>
  <c r="Q862" i="1"/>
  <c r="R862" i="1" s="1"/>
  <c r="Q861" i="1"/>
  <c r="R861" i="1" s="1"/>
  <c r="Q860" i="1"/>
  <c r="R860" i="1" s="1"/>
  <c r="Q859" i="1"/>
  <c r="R859" i="1" s="1"/>
  <c r="Q858" i="1"/>
  <c r="R858" i="1" s="1"/>
  <c r="Q857" i="1"/>
  <c r="R857" i="1" s="1"/>
  <c r="Q856" i="1"/>
  <c r="R856" i="1" s="1"/>
  <c r="Q855" i="1"/>
  <c r="R855" i="1" s="1"/>
  <c r="Q854" i="1"/>
  <c r="R854" i="1" s="1"/>
  <c r="Q853" i="1"/>
  <c r="R853" i="1" s="1"/>
  <c r="Q852" i="1"/>
  <c r="R852" i="1" s="1"/>
  <c r="Q851" i="1"/>
  <c r="R851" i="1" s="1"/>
  <c r="Q850" i="1"/>
  <c r="R850" i="1" s="1"/>
  <c r="Q849" i="1"/>
  <c r="R849" i="1" s="1"/>
  <c r="Q848" i="1"/>
  <c r="R848" i="1" s="1"/>
  <c r="Q847" i="1"/>
  <c r="R847" i="1" s="1"/>
  <c r="Q846" i="1"/>
  <c r="R846" i="1" s="1"/>
  <c r="Q845" i="1"/>
  <c r="R845" i="1" s="1"/>
  <c r="Q844" i="1"/>
  <c r="R844" i="1" s="1"/>
  <c r="Q843" i="1"/>
  <c r="R843" i="1" s="1"/>
  <c r="Q842" i="1"/>
  <c r="R842" i="1" s="1"/>
  <c r="Q841" i="1"/>
  <c r="R841" i="1" s="1"/>
  <c r="Q840" i="1"/>
  <c r="R840" i="1" s="1"/>
  <c r="Q839" i="1"/>
  <c r="R839" i="1" s="1"/>
  <c r="Q838" i="1"/>
  <c r="R838" i="1" s="1"/>
  <c r="Q837" i="1"/>
  <c r="R837" i="1" s="1"/>
  <c r="Q836" i="1"/>
  <c r="R836" i="1" s="1"/>
  <c r="Q835" i="1"/>
  <c r="R835" i="1" s="1"/>
  <c r="Q834" i="1"/>
  <c r="R834" i="1" s="1"/>
  <c r="Q833" i="1"/>
  <c r="R833" i="1" s="1"/>
  <c r="Q832" i="1"/>
  <c r="R832" i="1" s="1"/>
  <c r="Q831" i="1"/>
  <c r="R831" i="1" s="1"/>
  <c r="Q830" i="1"/>
  <c r="R830" i="1" s="1"/>
  <c r="Q829" i="1"/>
  <c r="R829" i="1" s="1"/>
  <c r="Q828" i="1"/>
  <c r="R828" i="1" s="1"/>
  <c r="Q827" i="1"/>
  <c r="R827" i="1" s="1"/>
  <c r="Q826" i="1"/>
  <c r="R826" i="1" s="1"/>
  <c r="Q825" i="1"/>
  <c r="R825" i="1" s="1"/>
  <c r="Q824" i="1"/>
  <c r="R824" i="1" s="1"/>
  <c r="Q823" i="1"/>
  <c r="R823" i="1" s="1"/>
  <c r="Q822" i="1"/>
  <c r="R822" i="1" s="1"/>
  <c r="Q821" i="1"/>
  <c r="R821" i="1" s="1"/>
  <c r="Q820" i="1"/>
  <c r="R820" i="1" s="1"/>
  <c r="Q819" i="1"/>
  <c r="R819" i="1" s="1"/>
  <c r="Q818" i="1"/>
  <c r="R818" i="1" s="1"/>
  <c r="Q817" i="1"/>
  <c r="R817" i="1" s="1"/>
  <c r="Q816" i="1"/>
  <c r="R816" i="1" s="1"/>
  <c r="Q815" i="1"/>
  <c r="R815" i="1" s="1"/>
  <c r="Q814" i="1"/>
  <c r="R814" i="1" s="1"/>
  <c r="Q813" i="1"/>
  <c r="R813" i="1" s="1"/>
  <c r="Q812" i="1"/>
  <c r="R812" i="1" s="1"/>
  <c r="Q811" i="1"/>
  <c r="R811" i="1" s="1"/>
  <c r="Q810" i="1"/>
  <c r="R810" i="1" s="1"/>
  <c r="Q809" i="1"/>
  <c r="R809" i="1" s="1"/>
  <c r="Q808" i="1"/>
  <c r="R808" i="1" s="1"/>
  <c r="Q807" i="1"/>
  <c r="R807" i="1" s="1"/>
  <c r="Q806" i="1"/>
  <c r="R806" i="1" s="1"/>
  <c r="Q805" i="1"/>
  <c r="R805" i="1" s="1"/>
  <c r="Q804" i="1"/>
  <c r="R804" i="1" s="1"/>
  <c r="Q803" i="1"/>
  <c r="R803" i="1" s="1"/>
  <c r="Q802" i="1"/>
  <c r="R802" i="1" s="1"/>
  <c r="Q801" i="1"/>
  <c r="R801" i="1" s="1"/>
  <c r="Q800" i="1"/>
  <c r="R800" i="1" s="1"/>
  <c r="Q799" i="1"/>
  <c r="R799" i="1" s="1"/>
  <c r="Q798" i="1"/>
  <c r="R798" i="1" s="1"/>
  <c r="Q797" i="1"/>
  <c r="R797" i="1" s="1"/>
  <c r="Q796" i="1"/>
  <c r="R796" i="1" s="1"/>
  <c r="Q795" i="1"/>
  <c r="R795" i="1" s="1"/>
  <c r="Q794" i="1"/>
  <c r="R794" i="1" s="1"/>
  <c r="Q793" i="1"/>
  <c r="R793" i="1" s="1"/>
  <c r="Q792" i="1"/>
  <c r="R792" i="1" s="1"/>
  <c r="Q791" i="1"/>
  <c r="R791" i="1" s="1"/>
  <c r="Q790" i="1"/>
  <c r="R790" i="1" s="1"/>
  <c r="Q789" i="1"/>
  <c r="R789" i="1" s="1"/>
  <c r="Q788" i="1"/>
  <c r="R788" i="1" s="1"/>
  <c r="Q787" i="1"/>
  <c r="R787" i="1" s="1"/>
  <c r="Q786" i="1"/>
  <c r="R786" i="1" s="1"/>
  <c r="Q785" i="1"/>
  <c r="R785" i="1" s="1"/>
  <c r="Q784" i="1"/>
  <c r="R784" i="1" s="1"/>
  <c r="Q783" i="1"/>
  <c r="R783" i="1" s="1"/>
  <c r="Q782" i="1"/>
  <c r="R782" i="1" s="1"/>
  <c r="Q781" i="1"/>
  <c r="R781" i="1" s="1"/>
  <c r="Q780" i="1"/>
  <c r="R780" i="1" s="1"/>
  <c r="Q779" i="1"/>
  <c r="R779" i="1" s="1"/>
  <c r="Q778" i="1"/>
  <c r="R778" i="1" s="1"/>
  <c r="Q777" i="1"/>
  <c r="R777" i="1" s="1"/>
  <c r="Q776" i="1"/>
  <c r="R776" i="1" s="1"/>
  <c r="Q775" i="1"/>
  <c r="R775" i="1" s="1"/>
  <c r="Q774" i="1"/>
  <c r="R774" i="1" s="1"/>
  <c r="Q773" i="1"/>
  <c r="R773" i="1" s="1"/>
  <c r="Q772" i="1"/>
  <c r="R772" i="1" s="1"/>
  <c r="Q771" i="1"/>
  <c r="R771" i="1" s="1"/>
  <c r="Q770" i="1"/>
  <c r="R770" i="1" s="1"/>
  <c r="Q769" i="1"/>
  <c r="R769" i="1" s="1"/>
  <c r="Q768" i="1"/>
  <c r="R768" i="1" s="1"/>
  <c r="Q767" i="1"/>
  <c r="R767" i="1" s="1"/>
  <c r="Q766" i="1"/>
  <c r="R766" i="1" s="1"/>
  <c r="Q765" i="1"/>
  <c r="R765" i="1" s="1"/>
  <c r="Q764" i="1"/>
  <c r="R764" i="1" s="1"/>
  <c r="Q763" i="1"/>
  <c r="R763" i="1" s="1"/>
  <c r="Q762" i="1"/>
  <c r="R762" i="1" s="1"/>
  <c r="Q761" i="1"/>
  <c r="R761" i="1" s="1"/>
  <c r="Q760" i="1"/>
  <c r="R760" i="1" s="1"/>
  <c r="Q759" i="1"/>
  <c r="R759" i="1" s="1"/>
  <c r="Q758" i="1"/>
  <c r="R758" i="1" s="1"/>
  <c r="Q757" i="1"/>
  <c r="R757" i="1" s="1"/>
  <c r="Q756" i="1"/>
  <c r="R756" i="1" s="1"/>
  <c r="Q755" i="1"/>
  <c r="R755" i="1" s="1"/>
  <c r="Q754" i="1"/>
  <c r="R754" i="1" s="1"/>
  <c r="Q753" i="1"/>
  <c r="R753" i="1" s="1"/>
  <c r="Q752" i="1"/>
  <c r="R752" i="1" s="1"/>
  <c r="Q751" i="1"/>
  <c r="R751" i="1" s="1"/>
  <c r="Q750" i="1"/>
  <c r="R750" i="1" s="1"/>
  <c r="Q749" i="1"/>
  <c r="R749" i="1" s="1"/>
  <c r="Q748" i="1"/>
  <c r="R748" i="1" s="1"/>
  <c r="Q747" i="1"/>
  <c r="R747" i="1" s="1"/>
  <c r="Q746" i="1"/>
  <c r="R746" i="1" s="1"/>
  <c r="Q745" i="1"/>
  <c r="R745" i="1" s="1"/>
  <c r="Q744" i="1"/>
  <c r="R744" i="1" s="1"/>
  <c r="Q743" i="1"/>
  <c r="R743" i="1" s="1"/>
  <c r="Q742" i="1"/>
  <c r="R742" i="1" s="1"/>
  <c r="Q741" i="1"/>
  <c r="R741" i="1" s="1"/>
  <c r="Q740" i="1"/>
  <c r="R740" i="1" s="1"/>
  <c r="Q739" i="1"/>
  <c r="R739" i="1" s="1"/>
  <c r="Q738" i="1"/>
  <c r="R738" i="1" s="1"/>
  <c r="Q737" i="1"/>
  <c r="R737" i="1" s="1"/>
  <c r="Q736" i="1"/>
  <c r="R736" i="1" s="1"/>
  <c r="Q735" i="1"/>
  <c r="R735" i="1" s="1"/>
  <c r="Q734" i="1"/>
  <c r="R734" i="1" s="1"/>
  <c r="Q733" i="1"/>
  <c r="R733" i="1" s="1"/>
  <c r="Q732" i="1"/>
  <c r="R732" i="1" s="1"/>
  <c r="Q731" i="1"/>
  <c r="R731" i="1" s="1"/>
  <c r="Q730" i="1"/>
  <c r="R730" i="1" s="1"/>
  <c r="Q729" i="1"/>
  <c r="R729" i="1" s="1"/>
  <c r="Q728" i="1"/>
  <c r="R728" i="1" s="1"/>
  <c r="Q727" i="1"/>
  <c r="R727" i="1" s="1"/>
  <c r="Q726" i="1"/>
  <c r="R726" i="1" s="1"/>
  <c r="Q725" i="1"/>
  <c r="R725" i="1" s="1"/>
  <c r="Q724" i="1"/>
  <c r="R724" i="1" s="1"/>
  <c r="Q723" i="1"/>
  <c r="R723" i="1" s="1"/>
  <c r="Q722" i="1"/>
  <c r="R722" i="1" s="1"/>
  <c r="Q721" i="1"/>
  <c r="R721" i="1" s="1"/>
  <c r="Q720" i="1"/>
  <c r="R720" i="1" s="1"/>
  <c r="Q719" i="1"/>
  <c r="R719" i="1" s="1"/>
  <c r="Q718" i="1"/>
  <c r="R718" i="1" s="1"/>
  <c r="Q717" i="1"/>
  <c r="R717" i="1" s="1"/>
  <c r="Q716" i="1"/>
  <c r="R716" i="1" s="1"/>
  <c r="Q715" i="1"/>
  <c r="R715" i="1" s="1"/>
  <c r="Q714" i="1"/>
  <c r="R714" i="1" s="1"/>
  <c r="Q713" i="1"/>
  <c r="R713" i="1" s="1"/>
  <c r="Q712" i="1"/>
  <c r="R712" i="1" s="1"/>
  <c r="Q711" i="1"/>
  <c r="R711" i="1" s="1"/>
  <c r="Q710" i="1"/>
  <c r="R710" i="1" s="1"/>
  <c r="Q709" i="1"/>
  <c r="R709" i="1" s="1"/>
  <c r="Q708" i="1"/>
  <c r="R708" i="1" s="1"/>
  <c r="Q707" i="1"/>
  <c r="R707" i="1" s="1"/>
  <c r="Q706" i="1"/>
  <c r="R706" i="1" s="1"/>
  <c r="Q705" i="1"/>
  <c r="R705" i="1" s="1"/>
  <c r="Q704" i="1"/>
  <c r="R704" i="1" s="1"/>
  <c r="Q703" i="1"/>
  <c r="R703" i="1" s="1"/>
  <c r="Q702" i="1"/>
  <c r="R702" i="1" s="1"/>
  <c r="Q701" i="1"/>
  <c r="R701" i="1" s="1"/>
  <c r="Q700" i="1"/>
  <c r="R700" i="1" s="1"/>
  <c r="Q699" i="1"/>
  <c r="R699" i="1" s="1"/>
  <c r="Q698" i="1"/>
  <c r="R698" i="1" s="1"/>
  <c r="Q697" i="1"/>
  <c r="R697" i="1" s="1"/>
  <c r="Q696" i="1"/>
  <c r="R696" i="1" s="1"/>
  <c r="Q695" i="1"/>
  <c r="R695" i="1" s="1"/>
  <c r="Q694" i="1"/>
  <c r="R694" i="1" s="1"/>
  <c r="Q693" i="1"/>
  <c r="R693" i="1" s="1"/>
  <c r="Q692" i="1"/>
  <c r="R692" i="1" s="1"/>
  <c r="Q691" i="1"/>
  <c r="R691" i="1" s="1"/>
  <c r="Q690" i="1"/>
  <c r="R690" i="1" s="1"/>
  <c r="Q689" i="1"/>
  <c r="R689" i="1" s="1"/>
  <c r="Q688" i="1"/>
  <c r="R688" i="1" s="1"/>
  <c r="Q687" i="1"/>
  <c r="R687" i="1" s="1"/>
  <c r="Q686" i="1"/>
  <c r="R686" i="1" s="1"/>
  <c r="Q685" i="1"/>
  <c r="R685" i="1" s="1"/>
  <c r="Q684" i="1"/>
  <c r="R684" i="1" s="1"/>
  <c r="Q683" i="1"/>
  <c r="R683" i="1" s="1"/>
  <c r="Q682" i="1"/>
  <c r="R682" i="1" s="1"/>
  <c r="Q681" i="1"/>
  <c r="R681" i="1" s="1"/>
  <c r="Q680" i="1"/>
  <c r="R680" i="1" s="1"/>
  <c r="Q679" i="1"/>
  <c r="R679" i="1" s="1"/>
  <c r="Q678" i="1"/>
  <c r="R678" i="1" s="1"/>
  <c r="Q677" i="1"/>
  <c r="R677" i="1" s="1"/>
  <c r="Q676" i="1"/>
  <c r="R676" i="1" s="1"/>
  <c r="Q675" i="1"/>
  <c r="R675" i="1" s="1"/>
  <c r="Q674" i="1"/>
  <c r="R674" i="1" s="1"/>
  <c r="Q673" i="1"/>
  <c r="R673" i="1" s="1"/>
  <c r="Q672" i="1"/>
  <c r="R672" i="1" s="1"/>
  <c r="Q671" i="1"/>
  <c r="R671" i="1" s="1"/>
  <c r="Q670" i="1"/>
  <c r="R670" i="1" s="1"/>
  <c r="Q669" i="1"/>
  <c r="R669" i="1" s="1"/>
  <c r="Q668" i="1"/>
  <c r="R668" i="1" s="1"/>
  <c r="Q667" i="1"/>
  <c r="R667" i="1" s="1"/>
  <c r="Q666" i="1"/>
  <c r="R666" i="1" s="1"/>
  <c r="Q665" i="1"/>
  <c r="R665" i="1" s="1"/>
  <c r="Q664" i="1"/>
  <c r="R664" i="1" s="1"/>
  <c r="Q663" i="1"/>
  <c r="R663" i="1" s="1"/>
  <c r="Q662" i="1"/>
  <c r="R662" i="1" s="1"/>
  <c r="Q661" i="1"/>
  <c r="R661" i="1" s="1"/>
  <c r="Q660" i="1"/>
  <c r="R660" i="1" s="1"/>
  <c r="Q659" i="1"/>
  <c r="R659" i="1" s="1"/>
  <c r="Q658" i="1"/>
  <c r="R658" i="1" s="1"/>
  <c r="Q657" i="1"/>
  <c r="R657" i="1" s="1"/>
  <c r="Q656" i="1"/>
  <c r="R656" i="1" s="1"/>
  <c r="Q655" i="1"/>
  <c r="R655" i="1" s="1"/>
  <c r="Q654" i="1"/>
  <c r="R654" i="1" s="1"/>
  <c r="Q653" i="1"/>
  <c r="R653" i="1" s="1"/>
  <c r="Q652" i="1"/>
  <c r="R652" i="1" s="1"/>
  <c r="Q651" i="1"/>
  <c r="R651" i="1" s="1"/>
  <c r="Q650" i="1"/>
  <c r="R650" i="1" s="1"/>
  <c r="Q649" i="1"/>
  <c r="R649" i="1" s="1"/>
  <c r="Q648" i="1"/>
  <c r="R648" i="1" s="1"/>
  <c r="Q647" i="1"/>
  <c r="R647" i="1" s="1"/>
  <c r="Q646" i="1"/>
  <c r="R646" i="1" s="1"/>
  <c r="Q645" i="1"/>
  <c r="R645" i="1" s="1"/>
  <c r="Q644" i="1"/>
  <c r="R644" i="1" s="1"/>
  <c r="Q643" i="1"/>
  <c r="R643" i="1" s="1"/>
  <c r="Q642" i="1"/>
  <c r="R642" i="1" s="1"/>
  <c r="Q641" i="1"/>
  <c r="R641" i="1" s="1"/>
  <c r="Q640" i="1"/>
  <c r="R640" i="1" s="1"/>
  <c r="Q639" i="1"/>
  <c r="R639" i="1" s="1"/>
  <c r="Q638" i="1"/>
  <c r="R638" i="1" s="1"/>
  <c r="Q637" i="1"/>
  <c r="R637" i="1" s="1"/>
  <c r="Q636" i="1"/>
  <c r="R636" i="1" s="1"/>
  <c r="Q635" i="1"/>
  <c r="R635" i="1" s="1"/>
  <c r="Q634" i="1"/>
  <c r="R634" i="1" s="1"/>
  <c r="Q633" i="1"/>
  <c r="R633" i="1" s="1"/>
  <c r="Q632" i="1"/>
  <c r="R632" i="1" s="1"/>
  <c r="Q631" i="1"/>
  <c r="R631" i="1" s="1"/>
  <c r="Q630" i="1"/>
  <c r="R630" i="1" s="1"/>
  <c r="Q629" i="1"/>
  <c r="R629" i="1" s="1"/>
  <c r="Q628" i="1"/>
  <c r="R628" i="1" s="1"/>
  <c r="Q627" i="1"/>
  <c r="R627" i="1" s="1"/>
  <c r="Q626" i="1"/>
  <c r="R626" i="1" s="1"/>
  <c r="Q625" i="1"/>
  <c r="R625" i="1" s="1"/>
  <c r="Q624" i="1"/>
  <c r="R624" i="1" s="1"/>
  <c r="Q623" i="1"/>
  <c r="R623" i="1" s="1"/>
  <c r="Q622" i="1"/>
  <c r="R622" i="1" s="1"/>
  <c r="Q621" i="1"/>
  <c r="R621" i="1" s="1"/>
  <c r="Q620" i="1"/>
  <c r="R620" i="1" s="1"/>
  <c r="Q619" i="1"/>
  <c r="R619" i="1" s="1"/>
  <c r="Q618" i="1"/>
  <c r="R618" i="1" s="1"/>
  <c r="Q617" i="1"/>
  <c r="R617" i="1" s="1"/>
  <c r="Q616" i="1"/>
  <c r="R616" i="1" s="1"/>
  <c r="Q615" i="1"/>
  <c r="R615" i="1" s="1"/>
  <c r="Q614" i="1"/>
  <c r="R614" i="1" s="1"/>
  <c r="Q613" i="1"/>
  <c r="R613" i="1" s="1"/>
  <c r="Q612" i="1"/>
  <c r="R612" i="1" s="1"/>
  <c r="Q611" i="1"/>
  <c r="R611" i="1" s="1"/>
  <c r="Q610" i="1"/>
  <c r="R610" i="1" s="1"/>
  <c r="Q609" i="1"/>
  <c r="R609" i="1" s="1"/>
  <c r="Q608" i="1"/>
  <c r="R608" i="1" s="1"/>
  <c r="Q607" i="1"/>
  <c r="R607" i="1" s="1"/>
  <c r="Q606" i="1"/>
  <c r="R606" i="1" s="1"/>
  <c r="Q605" i="1"/>
  <c r="R605" i="1" s="1"/>
  <c r="Q604" i="1"/>
  <c r="R604" i="1" s="1"/>
  <c r="Q603" i="1"/>
  <c r="R603" i="1" s="1"/>
  <c r="Q602" i="1"/>
  <c r="R602" i="1" s="1"/>
  <c r="Q601" i="1"/>
  <c r="R601" i="1" s="1"/>
  <c r="Q600" i="1"/>
  <c r="R600" i="1" s="1"/>
  <c r="Q599" i="1"/>
  <c r="R599" i="1" s="1"/>
  <c r="Q598" i="1"/>
  <c r="R598" i="1" s="1"/>
  <c r="Q597" i="1"/>
  <c r="R597" i="1" s="1"/>
  <c r="Q596" i="1"/>
  <c r="R596" i="1" s="1"/>
  <c r="Q595" i="1"/>
  <c r="R595" i="1" s="1"/>
  <c r="Q594" i="1"/>
  <c r="R594" i="1" s="1"/>
  <c r="Q593" i="1"/>
  <c r="R593" i="1" s="1"/>
  <c r="Q592" i="1"/>
  <c r="R592" i="1" s="1"/>
  <c r="Q591" i="1"/>
  <c r="R591" i="1" s="1"/>
  <c r="Q590" i="1"/>
  <c r="R590" i="1" s="1"/>
  <c r="Q589" i="1"/>
  <c r="R589" i="1" s="1"/>
  <c r="Q588" i="1"/>
  <c r="R588" i="1" s="1"/>
  <c r="Q587" i="1"/>
  <c r="R587" i="1" s="1"/>
  <c r="Q586" i="1"/>
  <c r="R586" i="1" s="1"/>
  <c r="Q585" i="1"/>
  <c r="R585" i="1" s="1"/>
  <c r="Q584" i="1"/>
  <c r="R584" i="1" s="1"/>
  <c r="Q583" i="1"/>
  <c r="R583" i="1" s="1"/>
  <c r="Q582" i="1"/>
  <c r="R582" i="1" s="1"/>
  <c r="Q581" i="1"/>
  <c r="R581" i="1" s="1"/>
  <c r="Q580" i="1"/>
  <c r="R580" i="1" s="1"/>
  <c r="Q579" i="1"/>
  <c r="R579" i="1" s="1"/>
  <c r="Q578" i="1"/>
  <c r="R578" i="1" s="1"/>
  <c r="Q577" i="1"/>
  <c r="R577" i="1" s="1"/>
  <c r="Q576" i="1"/>
  <c r="R576" i="1" s="1"/>
  <c r="Q575" i="1"/>
  <c r="R575" i="1" s="1"/>
  <c r="Q574" i="1"/>
  <c r="R574" i="1" s="1"/>
  <c r="Q573" i="1"/>
  <c r="R573" i="1" s="1"/>
  <c r="Q572" i="1"/>
  <c r="R572" i="1" s="1"/>
  <c r="Q571" i="1"/>
  <c r="R571" i="1" s="1"/>
  <c r="Q570" i="1"/>
  <c r="R570" i="1" s="1"/>
  <c r="Q569" i="1"/>
  <c r="R569" i="1" s="1"/>
  <c r="Q568" i="1"/>
  <c r="R568" i="1" s="1"/>
  <c r="Q567" i="1"/>
  <c r="R567" i="1" s="1"/>
  <c r="Q566" i="1"/>
  <c r="R566" i="1" s="1"/>
  <c r="Q565" i="1"/>
  <c r="R565" i="1" s="1"/>
  <c r="Q564" i="1"/>
  <c r="R564" i="1" s="1"/>
  <c r="Q563" i="1"/>
  <c r="R563" i="1" s="1"/>
  <c r="Q562" i="1"/>
  <c r="R562" i="1" s="1"/>
  <c r="Q561" i="1"/>
  <c r="R561" i="1" s="1"/>
  <c r="Q560" i="1"/>
  <c r="R560" i="1" s="1"/>
  <c r="Q559" i="1"/>
  <c r="R559" i="1" s="1"/>
  <c r="Q558" i="1"/>
  <c r="R558" i="1" s="1"/>
  <c r="Q557" i="1"/>
  <c r="R557" i="1" s="1"/>
  <c r="Q556" i="1"/>
  <c r="R556" i="1" s="1"/>
  <c r="Q555" i="1"/>
  <c r="R555" i="1" s="1"/>
  <c r="Q554" i="1"/>
  <c r="R554" i="1" s="1"/>
  <c r="Q553" i="1"/>
  <c r="R553" i="1" s="1"/>
  <c r="Q552" i="1"/>
  <c r="R552" i="1" s="1"/>
  <c r="Q551" i="1"/>
  <c r="R551" i="1" s="1"/>
  <c r="Q550" i="1"/>
  <c r="R550" i="1" s="1"/>
  <c r="Q549" i="1"/>
  <c r="R549" i="1" s="1"/>
  <c r="Q548" i="1"/>
  <c r="R548" i="1" s="1"/>
  <c r="Q547" i="1"/>
  <c r="R547" i="1" s="1"/>
  <c r="Q546" i="1"/>
  <c r="R546" i="1" s="1"/>
  <c r="Q545" i="1"/>
  <c r="R545" i="1" s="1"/>
  <c r="Q544" i="1"/>
  <c r="R544" i="1" s="1"/>
  <c r="Q543" i="1"/>
  <c r="R543" i="1" s="1"/>
  <c r="Q542" i="1"/>
  <c r="R542" i="1" s="1"/>
  <c r="Q541" i="1"/>
  <c r="R541" i="1" s="1"/>
  <c r="Q540" i="1"/>
  <c r="R540" i="1" s="1"/>
  <c r="Q539" i="1"/>
  <c r="R539" i="1" s="1"/>
  <c r="Q538" i="1"/>
  <c r="R538" i="1" s="1"/>
  <c r="Q537" i="1"/>
  <c r="R537" i="1" s="1"/>
  <c r="Q536" i="1"/>
  <c r="R536" i="1" s="1"/>
  <c r="Q535" i="1"/>
  <c r="R535" i="1" s="1"/>
  <c r="Q534" i="1"/>
  <c r="R534" i="1" s="1"/>
  <c r="Q533" i="1"/>
  <c r="R533" i="1" s="1"/>
  <c r="Q532" i="1"/>
  <c r="R532" i="1" s="1"/>
  <c r="Q531" i="1"/>
  <c r="R531" i="1" s="1"/>
  <c r="Q530" i="1"/>
  <c r="R530" i="1" s="1"/>
  <c r="Q529" i="1"/>
  <c r="R529" i="1" s="1"/>
  <c r="Q528" i="1"/>
  <c r="R528" i="1" s="1"/>
  <c r="Q527" i="1"/>
  <c r="R527" i="1" s="1"/>
  <c r="Q526" i="1"/>
  <c r="R526" i="1" s="1"/>
  <c r="Q525" i="1"/>
  <c r="R525" i="1" s="1"/>
  <c r="Q524" i="1"/>
  <c r="R524" i="1" s="1"/>
  <c r="Q523" i="1"/>
  <c r="R523" i="1" s="1"/>
  <c r="Q522" i="1"/>
  <c r="R522" i="1" s="1"/>
  <c r="Q521" i="1"/>
  <c r="R521" i="1" s="1"/>
  <c r="Q520" i="1"/>
  <c r="R520" i="1" s="1"/>
  <c r="Q519" i="1"/>
  <c r="R519" i="1" s="1"/>
  <c r="Q518" i="1"/>
  <c r="R518" i="1" s="1"/>
  <c r="Q517" i="1"/>
  <c r="R517" i="1" s="1"/>
  <c r="Q516" i="1"/>
  <c r="R516" i="1" s="1"/>
  <c r="Q515" i="1"/>
  <c r="R515" i="1" s="1"/>
  <c r="Q514" i="1"/>
  <c r="R514" i="1" s="1"/>
  <c r="Q513" i="1"/>
  <c r="R513" i="1" s="1"/>
  <c r="Q512" i="1"/>
  <c r="R512" i="1" s="1"/>
  <c r="Q511" i="1"/>
  <c r="R511" i="1" s="1"/>
  <c r="Q510" i="1"/>
  <c r="R510" i="1" s="1"/>
  <c r="Q509" i="1"/>
  <c r="R509" i="1" s="1"/>
  <c r="Q508" i="1"/>
  <c r="R508" i="1" s="1"/>
  <c r="Q507" i="1"/>
  <c r="R507" i="1" s="1"/>
  <c r="Q506" i="1"/>
  <c r="R506" i="1" s="1"/>
  <c r="Q505" i="1"/>
  <c r="R505" i="1" s="1"/>
  <c r="Q504" i="1"/>
  <c r="R504" i="1" s="1"/>
  <c r="Q503" i="1"/>
  <c r="R503" i="1" s="1"/>
  <c r="Q502" i="1"/>
  <c r="R502" i="1" s="1"/>
  <c r="Q501" i="1"/>
  <c r="R501" i="1" s="1"/>
  <c r="Q500" i="1"/>
  <c r="R500" i="1" s="1"/>
  <c r="Q499" i="1"/>
  <c r="R499" i="1" s="1"/>
  <c r="Q498" i="1"/>
  <c r="R498" i="1" s="1"/>
  <c r="Q497" i="1"/>
  <c r="R497" i="1" s="1"/>
  <c r="Q496" i="1"/>
  <c r="R496" i="1" s="1"/>
  <c r="Q495" i="1"/>
  <c r="R495" i="1" s="1"/>
  <c r="Q494" i="1"/>
  <c r="R494" i="1" s="1"/>
  <c r="Q493" i="1"/>
  <c r="R493" i="1" s="1"/>
  <c r="Q492" i="1"/>
  <c r="R492" i="1" s="1"/>
  <c r="Q491" i="1"/>
  <c r="R491" i="1" s="1"/>
  <c r="Q490" i="1"/>
  <c r="R490" i="1" s="1"/>
  <c r="Q489" i="1"/>
  <c r="R489" i="1" s="1"/>
  <c r="Q488" i="1"/>
  <c r="R488" i="1" s="1"/>
  <c r="Q487" i="1"/>
  <c r="R487" i="1" s="1"/>
  <c r="Q486" i="1"/>
  <c r="R486" i="1" s="1"/>
  <c r="Q485" i="1"/>
  <c r="R485" i="1" s="1"/>
  <c r="Q484" i="1"/>
  <c r="R484" i="1" s="1"/>
  <c r="Q483" i="1"/>
  <c r="R483" i="1" s="1"/>
  <c r="Q482" i="1"/>
  <c r="R482" i="1" s="1"/>
  <c r="Q481" i="1"/>
  <c r="R481" i="1" s="1"/>
  <c r="Q480" i="1"/>
  <c r="R480" i="1" s="1"/>
  <c r="Q479" i="1"/>
  <c r="R479" i="1" s="1"/>
  <c r="Q478" i="1"/>
  <c r="R478" i="1" s="1"/>
  <c r="Q477" i="1"/>
  <c r="R477" i="1" s="1"/>
  <c r="Q476" i="1"/>
  <c r="R476" i="1" s="1"/>
  <c r="Q475" i="1"/>
  <c r="R475" i="1" s="1"/>
  <c r="Q474" i="1"/>
  <c r="R474" i="1" s="1"/>
  <c r="Q473" i="1"/>
  <c r="R473" i="1" s="1"/>
  <c r="Q472" i="1"/>
  <c r="R472" i="1" s="1"/>
  <c r="Q471" i="1"/>
  <c r="R471" i="1" s="1"/>
  <c r="Q470" i="1"/>
  <c r="R470" i="1" s="1"/>
  <c r="Q469" i="1"/>
  <c r="R469" i="1" s="1"/>
  <c r="Q468" i="1"/>
  <c r="R468" i="1" s="1"/>
  <c r="Q467" i="1"/>
  <c r="R467" i="1" s="1"/>
  <c r="Q466" i="1"/>
  <c r="R466" i="1" s="1"/>
  <c r="Q465" i="1"/>
  <c r="R465" i="1" s="1"/>
  <c r="Q464" i="1"/>
  <c r="R464" i="1" s="1"/>
  <c r="Q463" i="1"/>
  <c r="R463" i="1" s="1"/>
  <c r="Q462" i="1"/>
  <c r="R462" i="1" s="1"/>
  <c r="Q461" i="1"/>
  <c r="R461" i="1" s="1"/>
  <c r="Q460" i="1"/>
  <c r="R460" i="1" s="1"/>
  <c r="Q459" i="1"/>
  <c r="R459" i="1" s="1"/>
  <c r="Q458" i="1"/>
  <c r="R458" i="1" s="1"/>
  <c r="Q457" i="1"/>
  <c r="R457" i="1" s="1"/>
  <c r="Q456" i="1"/>
  <c r="R456" i="1" s="1"/>
  <c r="Q455" i="1"/>
  <c r="R455" i="1" s="1"/>
  <c r="Q454" i="1"/>
  <c r="R454" i="1" s="1"/>
  <c r="Q453" i="1"/>
  <c r="R453" i="1" s="1"/>
  <c r="Q452" i="1"/>
  <c r="R452" i="1" s="1"/>
  <c r="Q451" i="1"/>
  <c r="R451" i="1" s="1"/>
  <c r="Q450" i="1"/>
  <c r="R450" i="1" s="1"/>
  <c r="Q449" i="1"/>
  <c r="R449" i="1" s="1"/>
  <c r="Q448" i="1"/>
  <c r="R448" i="1" s="1"/>
  <c r="Q447" i="1"/>
  <c r="R447" i="1" s="1"/>
  <c r="Q446" i="1"/>
  <c r="R446" i="1" s="1"/>
  <c r="Q445" i="1"/>
  <c r="R445" i="1" s="1"/>
  <c r="Q444" i="1"/>
  <c r="R444" i="1" s="1"/>
  <c r="Q443" i="1"/>
  <c r="R443" i="1" s="1"/>
  <c r="Q442" i="1"/>
  <c r="R442" i="1" s="1"/>
  <c r="Q441" i="1"/>
  <c r="R441" i="1" s="1"/>
  <c r="Q440" i="1"/>
  <c r="R440" i="1" s="1"/>
  <c r="Q439" i="1"/>
  <c r="R439" i="1" s="1"/>
  <c r="Q438" i="1"/>
  <c r="R438" i="1" s="1"/>
  <c r="Q437" i="1"/>
  <c r="R437" i="1" s="1"/>
  <c r="Q436" i="1"/>
  <c r="R436" i="1" s="1"/>
  <c r="Q435" i="1"/>
  <c r="R435" i="1" s="1"/>
  <c r="Q434" i="1"/>
  <c r="R434" i="1" s="1"/>
  <c r="Q433" i="1"/>
  <c r="R433" i="1" s="1"/>
  <c r="Q432" i="1"/>
  <c r="R432" i="1" s="1"/>
  <c r="Q431" i="1"/>
  <c r="R431" i="1" s="1"/>
  <c r="Q430" i="1"/>
  <c r="R430" i="1" s="1"/>
  <c r="Q429" i="1"/>
  <c r="R429" i="1" s="1"/>
  <c r="Q428" i="1"/>
  <c r="R428" i="1" s="1"/>
  <c r="Q427" i="1"/>
  <c r="R427" i="1" s="1"/>
  <c r="Q426" i="1"/>
  <c r="R426" i="1" s="1"/>
  <c r="Q425" i="1"/>
  <c r="R425" i="1" s="1"/>
  <c r="Q424" i="1"/>
  <c r="R424" i="1" s="1"/>
  <c r="Q423" i="1"/>
  <c r="R423" i="1" s="1"/>
  <c r="Q422" i="1"/>
  <c r="R422" i="1" s="1"/>
  <c r="Q421" i="1"/>
  <c r="R421" i="1" s="1"/>
  <c r="Q420" i="1"/>
  <c r="R420" i="1" s="1"/>
  <c r="Q419" i="1"/>
  <c r="R419" i="1" s="1"/>
  <c r="Q418" i="1"/>
  <c r="R418" i="1" s="1"/>
  <c r="Q417" i="1"/>
  <c r="R417" i="1" s="1"/>
  <c r="Q416" i="1"/>
  <c r="R416" i="1" s="1"/>
  <c r="Q415" i="1"/>
  <c r="R415" i="1" s="1"/>
  <c r="Q414" i="1"/>
  <c r="R414" i="1" s="1"/>
  <c r="Q413" i="1"/>
  <c r="R413" i="1" s="1"/>
  <c r="Q412" i="1"/>
  <c r="R412" i="1" s="1"/>
  <c r="Q411" i="1"/>
  <c r="R411" i="1" s="1"/>
  <c r="Q410" i="1"/>
  <c r="R410" i="1" s="1"/>
  <c r="Q409" i="1"/>
  <c r="R409" i="1" s="1"/>
  <c r="Q408" i="1"/>
  <c r="R408" i="1" s="1"/>
  <c r="Q407" i="1"/>
  <c r="R407" i="1" s="1"/>
  <c r="Q406" i="1"/>
  <c r="R406" i="1" s="1"/>
  <c r="Q405" i="1"/>
  <c r="R405" i="1" s="1"/>
  <c r="Q404" i="1"/>
  <c r="R404" i="1" s="1"/>
  <c r="Q403" i="1"/>
  <c r="R403" i="1" s="1"/>
  <c r="Q402" i="1"/>
  <c r="R402" i="1" s="1"/>
  <c r="Q401" i="1"/>
  <c r="R401" i="1" s="1"/>
  <c r="Q400" i="1"/>
  <c r="R400" i="1" s="1"/>
  <c r="Q399" i="1"/>
  <c r="R399" i="1" s="1"/>
  <c r="Q398" i="1"/>
  <c r="R398" i="1" s="1"/>
  <c r="Q397" i="1"/>
  <c r="R397" i="1" s="1"/>
  <c r="Q396" i="1"/>
  <c r="R396" i="1" s="1"/>
  <c r="Q395" i="1"/>
  <c r="R395" i="1" s="1"/>
  <c r="Q394" i="1"/>
  <c r="R394" i="1" s="1"/>
  <c r="Q393" i="1"/>
  <c r="R393" i="1" s="1"/>
  <c r="Q392" i="1"/>
  <c r="R392" i="1" s="1"/>
  <c r="Q391" i="1"/>
  <c r="R391" i="1" s="1"/>
  <c r="Q390" i="1"/>
  <c r="R390" i="1" s="1"/>
  <c r="Q389" i="1"/>
  <c r="R389" i="1" s="1"/>
  <c r="Q388" i="1"/>
  <c r="R388" i="1" s="1"/>
  <c r="Q387" i="1"/>
  <c r="R387" i="1" s="1"/>
  <c r="Q386" i="1"/>
  <c r="R386" i="1" s="1"/>
  <c r="Q385" i="1"/>
  <c r="R385" i="1" s="1"/>
  <c r="Q384" i="1"/>
  <c r="R384" i="1" s="1"/>
  <c r="Q383" i="1"/>
  <c r="R383" i="1" s="1"/>
  <c r="Q382" i="1"/>
  <c r="R382" i="1" s="1"/>
  <c r="Q381" i="1"/>
  <c r="R381" i="1" s="1"/>
  <c r="Q380" i="1"/>
  <c r="R380" i="1" s="1"/>
  <c r="Q379" i="1"/>
  <c r="R379" i="1" s="1"/>
  <c r="Q378" i="1"/>
  <c r="R378" i="1" s="1"/>
  <c r="Q377" i="1"/>
  <c r="R377" i="1" s="1"/>
  <c r="Q376" i="1"/>
  <c r="R376" i="1" s="1"/>
  <c r="Q375" i="1"/>
  <c r="R375" i="1" s="1"/>
  <c r="Q374" i="1"/>
  <c r="R374" i="1" s="1"/>
  <c r="Q373" i="1"/>
  <c r="R373" i="1" s="1"/>
  <c r="Q372" i="1"/>
  <c r="R372" i="1" s="1"/>
  <c r="Q371" i="1"/>
  <c r="R371" i="1" s="1"/>
  <c r="Q370" i="1"/>
  <c r="R370" i="1" s="1"/>
  <c r="Q369" i="1"/>
  <c r="R369" i="1" s="1"/>
  <c r="Q368" i="1"/>
  <c r="R368" i="1" s="1"/>
  <c r="Q367" i="1"/>
  <c r="R367" i="1" s="1"/>
  <c r="Q366" i="1"/>
  <c r="R366" i="1" s="1"/>
  <c r="Q365" i="1"/>
  <c r="R365" i="1" s="1"/>
  <c r="Q364" i="1"/>
  <c r="R364" i="1" s="1"/>
  <c r="Q363" i="1"/>
  <c r="R363" i="1" s="1"/>
  <c r="Q362" i="1"/>
  <c r="R362" i="1" s="1"/>
  <c r="Q361" i="1"/>
  <c r="R361" i="1" s="1"/>
  <c r="Q360" i="1"/>
  <c r="R360" i="1" s="1"/>
  <c r="Q359" i="1"/>
  <c r="R359" i="1" s="1"/>
  <c r="Q358" i="1"/>
  <c r="R358" i="1" s="1"/>
  <c r="Q357" i="1"/>
  <c r="R357" i="1" s="1"/>
  <c r="Q356" i="1"/>
  <c r="R356" i="1" s="1"/>
  <c r="Q355" i="1"/>
  <c r="R355" i="1" s="1"/>
  <c r="Q354" i="1"/>
  <c r="R354" i="1" s="1"/>
  <c r="Q353" i="1"/>
  <c r="R353" i="1" s="1"/>
  <c r="Q352" i="1"/>
  <c r="R352" i="1" s="1"/>
  <c r="Q351" i="1"/>
  <c r="R351" i="1" s="1"/>
  <c r="Q350" i="1"/>
  <c r="R350" i="1" s="1"/>
  <c r="Q349" i="1"/>
  <c r="R349" i="1" s="1"/>
  <c r="Q348" i="1"/>
  <c r="R348" i="1" s="1"/>
  <c r="Q347" i="1"/>
  <c r="R347" i="1" s="1"/>
  <c r="Q346" i="1"/>
  <c r="R346" i="1" s="1"/>
  <c r="Q345" i="1"/>
  <c r="R345" i="1" s="1"/>
  <c r="Q344" i="1"/>
  <c r="R344" i="1" s="1"/>
  <c r="Q343" i="1"/>
  <c r="R343" i="1" s="1"/>
  <c r="Q342" i="1"/>
  <c r="R342" i="1" s="1"/>
  <c r="Q341" i="1"/>
  <c r="R341" i="1" s="1"/>
  <c r="Q340" i="1"/>
  <c r="R340" i="1" s="1"/>
  <c r="Q339" i="1"/>
  <c r="R339" i="1" s="1"/>
  <c r="Q338" i="1"/>
  <c r="R338" i="1" s="1"/>
  <c r="Q337" i="1"/>
  <c r="R337" i="1" s="1"/>
  <c r="Q336" i="1"/>
  <c r="R336" i="1" s="1"/>
  <c r="Q335" i="1"/>
  <c r="R335" i="1" s="1"/>
  <c r="Q334" i="1"/>
  <c r="R334" i="1" s="1"/>
  <c r="Q333" i="1"/>
  <c r="R333" i="1" s="1"/>
  <c r="Q332" i="1"/>
  <c r="R332" i="1" s="1"/>
  <c r="Q331" i="1"/>
  <c r="R331" i="1" s="1"/>
  <c r="Q330" i="1"/>
  <c r="R330" i="1" s="1"/>
  <c r="Q329" i="1"/>
  <c r="R329" i="1" s="1"/>
  <c r="Q328" i="1"/>
  <c r="R328" i="1" s="1"/>
  <c r="Q327" i="1"/>
  <c r="R327" i="1" s="1"/>
  <c r="Q326" i="1"/>
  <c r="R326" i="1" s="1"/>
  <c r="Q325" i="1"/>
  <c r="R325" i="1" s="1"/>
  <c r="Q324" i="1"/>
  <c r="R324" i="1" s="1"/>
  <c r="Q323" i="1"/>
  <c r="R323" i="1" s="1"/>
  <c r="Q322" i="1"/>
  <c r="R322" i="1" s="1"/>
  <c r="Q321" i="1"/>
  <c r="R321" i="1" s="1"/>
  <c r="Q320" i="1"/>
  <c r="R320" i="1" s="1"/>
  <c r="Q319" i="1"/>
  <c r="R319" i="1" s="1"/>
  <c r="Q318" i="1"/>
  <c r="R318" i="1" s="1"/>
  <c r="Q317" i="1"/>
  <c r="R317" i="1" s="1"/>
  <c r="Q316" i="1"/>
  <c r="R316" i="1" s="1"/>
  <c r="Q315" i="1"/>
  <c r="R315" i="1" s="1"/>
  <c r="Q314" i="1"/>
  <c r="R314" i="1" s="1"/>
  <c r="Q313" i="1"/>
  <c r="R313" i="1" s="1"/>
  <c r="Q312" i="1"/>
  <c r="R312" i="1" s="1"/>
  <c r="Q311" i="1"/>
  <c r="R311" i="1" s="1"/>
  <c r="Q310" i="1"/>
  <c r="R310" i="1" s="1"/>
  <c r="Q309" i="1"/>
  <c r="R309" i="1" s="1"/>
  <c r="Q308" i="1"/>
  <c r="R308" i="1" s="1"/>
  <c r="Q307" i="1"/>
  <c r="R307" i="1" s="1"/>
  <c r="Q306" i="1"/>
  <c r="R306" i="1" s="1"/>
  <c r="Q305" i="1"/>
  <c r="R305" i="1" s="1"/>
  <c r="Q304" i="1"/>
  <c r="R304" i="1" s="1"/>
  <c r="Q303" i="1"/>
  <c r="R303" i="1" s="1"/>
  <c r="Q302" i="1"/>
  <c r="R302" i="1" s="1"/>
  <c r="Q301" i="1"/>
  <c r="R301" i="1" s="1"/>
  <c r="Q300" i="1"/>
  <c r="R300" i="1" s="1"/>
  <c r="Q299" i="1"/>
  <c r="R299" i="1" s="1"/>
  <c r="Q298" i="1"/>
  <c r="R298" i="1" s="1"/>
  <c r="Q297" i="1"/>
  <c r="R297" i="1" s="1"/>
  <c r="Q296" i="1"/>
  <c r="R296" i="1" s="1"/>
  <c r="Q295" i="1"/>
  <c r="R295" i="1" s="1"/>
  <c r="Q294" i="1"/>
  <c r="R294" i="1" s="1"/>
  <c r="Q293" i="1"/>
  <c r="R293" i="1" s="1"/>
  <c r="Q292" i="1"/>
  <c r="R292" i="1" s="1"/>
  <c r="Q291" i="1"/>
  <c r="R291" i="1" s="1"/>
  <c r="Q290" i="1"/>
  <c r="R290" i="1" s="1"/>
  <c r="Q289" i="1"/>
  <c r="R289" i="1" s="1"/>
  <c r="Q288" i="1"/>
  <c r="R288" i="1" s="1"/>
  <c r="Q287" i="1"/>
  <c r="R287" i="1" s="1"/>
  <c r="Q286" i="1"/>
  <c r="R286" i="1" s="1"/>
  <c r="Q285" i="1"/>
  <c r="R285" i="1" s="1"/>
  <c r="Q284" i="1"/>
  <c r="R284" i="1" s="1"/>
  <c r="Q283" i="1"/>
  <c r="R283" i="1" s="1"/>
  <c r="Q282" i="1"/>
  <c r="R282" i="1" s="1"/>
  <c r="Q281" i="1"/>
  <c r="R281" i="1" s="1"/>
  <c r="Q280" i="1"/>
  <c r="R280" i="1" s="1"/>
  <c r="Q279" i="1"/>
  <c r="R279" i="1" s="1"/>
  <c r="Q278" i="1"/>
  <c r="R278" i="1" s="1"/>
  <c r="Q277" i="1"/>
  <c r="R277" i="1" s="1"/>
  <c r="Q276" i="1"/>
  <c r="R276" i="1" s="1"/>
  <c r="Q275" i="1"/>
  <c r="R275" i="1" s="1"/>
  <c r="Q274" i="1"/>
  <c r="R274" i="1" s="1"/>
  <c r="Q273" i="1"/>
  <c r="R273" i="1" s="1"/>
  <c r="Q272" i="1"/>
  <c r="R272" i="1" s="1"/>
  <c r="Q271" i="1"/>
  <c r="R271" i="1" s="1"/>
  <c r="Q270" i="1"/>
  <c r="R270" i="1" s="1"/>
  <c r="Q269" i="1"/>
  <c r="R269" i="1" s="1"/>
  <c r="Q268" i="1"/>
  <c r="R268" i="1" s="1"/>
  <c r="Q267" i="1"/>
  <c r="R267" i="1" s="1"/>
  <c r="Q266" i="1"/>
  <c r="R266" i="1" s="1"/>
  <c r="Q265" i="1"/>
  <c r="R265" i="1" s="1"/>
  <c r="Q264" i="1"/>
  <c r="R264" i="1" s="1"/>
  <c r="Q263" i="1"/>
  <c r="R263" i="1" s="1"/>
  <c r="Q262" i="1"/>
  <c r="R262" i="1" s="1"/>
  <c r="Q261" i="1"/>
  <c r="R261" i="1" s="1"/>
  <c r="Q260" i="1"/>
  <c r="R260" i="1" s="1"/>
  <c r="Q259" i="1"/>
  <c r="R259" i="1" s="1"/>
  <c r="Q258" i="1"/>
  <c r="R258" i="1" s="1"/>
  <c r="Q257" i="1"/>
  <c r="R257" i="1" s="1"/>
  <c r="Q256" i="1"/>
  <c r="R256" i="1" s="1"/>
  <c r="Q255" i="1"/>
  <c r="R255" i="1" s="1"/>
  <c r="Q254" i="1"/>
  <c r="R254" i="1" s="1"/>
  <c r="Q253" i="1"/>
  <c r="R253" i="1" s="1"/>
  <c r="Q252" i="1"/>
  <c r="R252" i="1" s="1"/>
  <c r="Q251" i="1"/>
  <c r="R251" i="1" s="1"/>
  <c r="Q250" i="1"/>
  <c r="R250" i="1" s="1"/>
  <c r="Q249" i="1"/>
  <c r="R249" i="1" s="1"/>
  <c r="Q248" i="1"/>
  <c r="R248" i="1" s="1"/>
  <c r="Q247" i="1"/>
  <c r="R247" i="1" s="1"/>
  <c r="Q246" i="1"/>
  <c r="R246" i="1" s="1"/>
  <c r="Q245" i="1"/>
  <c r="R245" i="1" s="1"/>
  <c r="Q244" i="1"/>
  <c r="R244" i="1" s="1"/>
  <c r="Q243" i="1"/>
  <c r="R243" i="1" s="1"/>
  <c r="Q242" i="1"/>
  <c r="R242" i="1" s="1"/>
  <c r="Q241" i="1"/>
  <c r="R241" i="1" s="1"/>
  <c r="Q240" i="1"/>
  <c r="R240" i="1" s="1"/>
  <c r="Q239" i="1"/>
  <c r="R239" i="1" s="1"/>
  <c r="Q238" i="1"/>
  <c r="R238" i="1" s="1"/>
  <c r="Q237" i="1"/>
  <c r="R237" i="1" s="1"/>
  <c r="Q236" i="1"/>
  <c r="R236" i="1" s="1"/>
  <c r="Q235" i="1"/>
  <c r="R235" i="1" s="1"/>
  <c r="Q234" i="1"/>
  <c r="R234" i="1" s="1"/>
  <c r="Q233" i="1"/>
  <c r="R233" i="1" s="1"/>
  <c r="Q231" i="1"/>
  <c r="R231" i="1" s="1"/>
  <c r="Q229" i="1"/>
  <c r="R229" i="1" s="1"/>
  <c r="Q228" i="1"/>
  <c r="R228" i="1" s="1"/>
  <c r="Q227" i="1"/>
  <c r="R227" i="1" s="1"/>
  <c r="Q226" i="1"/>
  <c r="R226" i="1" s="1"/>
  <c r="Q225" i="1"/>
  <c r="R225" i="1" s="1"/>
  <c r="Q224" i="1"/>
  <c r="R224" i="1" s="1"/>
  <c r="Q223" i="1"/>
  <c r="R223" i="1" s="1"/>
  <c r="Q222" i="1"/>
  <c r="R222" i="1" s="1"/>
  <c r="Q221" i="1"/>
  <c r="R221" i="1" s="1"/>
  <c r="Q220" i="1"/>
  <c r="R220" i="1" s="1"/>
  <c r="Q219" i="1"/>
  <c r="R219" i="1" s="1"/>
  <c r="Q218" i="1"/>
  <c r="R218" i="1" s="1"/>
  <c r="Q217" i="1"/>
  <c r="R217" i="1" s="1"/>
  <c r="Q216" i="1"/>
  <c r="R216" i="1" s="1"/>
  <c r="Q215" i="1"/>
  <c r="R215" i="1" s="1"/>
  <c r="Q214" i="1"/>
  <c r="R214" i="1" s="1"/>
  <c r="Q213" i="1"/>
  <c r="R213" i="1" s="1"/>
  <c r="Q212" i="1"/>
  <c r="R212" i="1" s="1"/>
  <c r="Q211" i="1"/>
  <c r="R211" i="1" s="1"/>
  <c r="Q210" i="1"/>
  <c r="R210" i="1" s="1"/>
  <c r="Q209" i="1"/>
  <c r="R209" i="1" s="1"/>
  <c r="Q208" i="1"/>
  <c r="R208" i="1" s="1"/>
  <c r="Q207" i="1"/>
  <c r="R207" i="1" s="1"/>
  <c r="Q206" i="1"/>
  <c r="R206" i="1" s="1"/>
  <c r="Q205" i="1"/>
  <c r="R205" i="1" s="1"/>
  <c r="Q204" i="1"/>
  <c r="R204" i="1" s="1"/>
  <c r="Q203" i="1"/>
  <c r="R203" i="1" s="1"/>
  <c r="Q202" i="1"/>
  <c r="R202" i="1" s="1"/>
  <c r="Q201" i="1"/>
  <c r="R201" i="1" s="1"/>
  <c r="Q200" i="1"/>
  <c r="R200" i="1" s="1"/>
  <c r="Q199" i="1"/>
  <c r="R199" i="1" s="1"/>
  <c r="Q198" i="1"/>
  <c r="R198" i="1" s="1"/>
  <c r="Q197" i="1"/>
  <c r="R197" i="1" s="1"/>
  <c r="Q196" i="1"/>
  <c r="R196" i="1" s="1"/>
  <c r="Q195" i="1"/>
  <c r="R195" i="1" s="1"/>
  <c r="Q194" i="1"/>
  <c r="R194" i="1" s="1"/>
  <c r="Q193" i="1"/>
  <c r="R193" i="1" s="1"/>
  <c r="Q192" i="1"/>
  <c r="R192" i="1" s="1"/>
  <c r="Q191" i="1"/>
  <c r="R191" i="1" s="1"/>
  <c r="Q190" i="1"/>
  <c r="R190" i="1" s="1"/>
  <c r="Q189" i="1"/>
  <c r="R189" i="1" s="1"/>
  <c r="Q188" i="1"/>
  <c r="R188" i="1" s="1"/>
  <c r="Q187" i="1"/>
  <c r="R187" i="1" s="1"/>
  <c r="Q186" i="1"/>
  <c r="R186" i="1" s="1"/>
  <c r="Q185" i="1"/>
  <c r="R185" i="1" s="1"/>
  <c r="Q184" i="1"/>
  <c r="R184" i="1" s="1"/>
  <c r="Q183" i="1"/>
  <c r="R183" i="1" s="1"/>
  <c r="Q182" i="1"/>
  <c r="R182" i="1" s="1"/>
  <c r="Q181" i="1"/>
  <c r="R181" i="1" s="1"/>
  <c r="Q180" i="1"/>
  <c r="R180" i="1" s="1"/>
  <c r="Q179" i="1"/>
  <c r="R179" i="1" s="1"/>
  <c r="Q178" i="1"/>
  <c r="R178" i="1" s="1"/>
  <c r="Q177" i="1"/>
  <c r="R177" i="1" s="1"/>
  <c r="Q176" i="1"/>
  <c r="R176" i="1" s="1"/>
  <c r="Q175" i="1"/>
  <c r="R175" i="1" s="1"/>
  <c r="Q174" i="1"/>
  <c r="R174" i="1" s="1"/>
  <c r="Q173" i="1"/>
  <c r="R173" i="1" s="1"/>
  <c r="Q172" i="1"/>
  <c r="R172" i="1" s="1"/>
  <c r="Q171" i="1"/>
  <c r="R171" i="1" s="1"/>
  <c r="Q170" i="1"/>
  <c r="R170" i="1" s="1"/>
  <c r="Q169" i="1"/>
  <c r="R169" i="1" s="1"/>
  <c r="Q168" i="1"/>
  <c r="R168" i="1" s="1"/>
  <c r="Q167" i="1"/>
  <c r="R167" i="1" s="1"/>
  <c r="Q166" i="1"/>
  <c r="R166" i="1" s="1"/>
  <c r="Q165" i="1"/>
  <c r="R165" i="1" s="1"/>
  <c r="Q164" i="1"/>
  <c r="R164" i="1" s="1"/>
  <c r="Q163" i="1"/>
  <c r="R163" i="1" s="1"/>
  <c r="Q162" i="1"/>
  <c r="R162" i="1" s="1"/>
  <c r="Q161" i="1"/>
  <c r="R161" i="1" s="1"/>
  <c r="Q160" i="1"/>
  <c r="R160" i="1" s="1"/>
  <c r="Q159" i="1"/>
  <c r="R159" i="1" s="1"/>
  <c r="Q158" i="1"/>
  <c r="R158" i="1" s="1"/>
  <c r="Q157" i="1"/>
  <c r="R157" i="1" s="1"/>
  <c r="Q156" i="1"/>
  <c r="R156" i="1" s="1"/>
  <c r="Q155" i="1"/>
  <c r="R155" i="1" s="1"/>
  <c r="Q154" i="1"/>
  <c r="R154" i="1" s="1"/>
  <c r="Q153" i="1"/>
  <c r="R153" i="1" s="1"/>
  <c r="Q152" i="1"/>
  <c r="R152" i="1" s="1"/>
  <c r="Q151" i="1"/>
  <c r="R151" i="1" s="1"/>
  <c r="Q150" i="1"/>
  <c r="R150" i="1" s="1"/>
  <c r="Q149" i="1"/>
  <c r="R149" i="1" s="1"/>
  <c r="Q148" i="1"/>
  <c r="R148" i="1" s="1"/>
  <c r="Q147" i="1"/>
  <c r="R147" i="1" s="1"/>
  <c r="Q146" i="1"/>
  <c r="R146" i="1" s="1"/>
  <c r="Q145" i="1"/>
  <c r="R145" i="1" s="1"/>
  <c r="Q144" i="1"/>
  <c r="R144" i="1" s="1"/>
  <c r="Q143" i="1"/>
  <c r="R143" i="1" s="1"/>
  <c r="Q142" i="1"/>
  <c r="R142" i="1" s="1"/>
  <c r="Q141" i="1"/>
  <c r="R141" i="1" s="1"/>
  <c r="Q140" i="1"/>
  <c r="R140" i="1" s="1"/>
  <c r="Q139" i="1"/>
  <c r="R139" i="1" s="1"/>
  <c r="Q138" i="1"/>
  <c r="R138" i="1" s="1"/>
  <c r="Q137" i="1"/>
  <c r="R137" i="1" s="1"/>
  <c r="Q136" i="1"/>
  <c r="R136" i="1" s="1"/>
  <c r="Q135" i="1"/>
  <c r="R135" i="1" s="1"/>
  <c r="Q134" i="1"/>
  <c r="R134" i="1" s="1"/>
  <c r="Q133" i="1"/>
  <c r="R133" i="1" s="1"/>
  <c r="Q132" i="1"/>
  <c r="R132" i="1" s="1"/>
  <c r="Q131" i="1"/>
  <c r="R131" i="1" s="1"/>
  <c r="Q130" i="1"/>
  <c r="R130" i="1" s="1"/>
  <c r="Q129" i="1"/>
  <c r="R129" i="1" s="1"/>
  <c r="Q128" i="1"/>
  <c r="R128" i="1" s="1"/>
  <c r="Q127" i="1"/>
  <c r="R127" i="1" s="1"/>
  <c r="Q126" i="1"/>
  <c r="R126" i="1" s="1"/>
  <c r="Q125" i="1"/>
  <c r="R125" i="1" s="1"/>
  <c r="Q124" i="1"/>
  <c r="R124" i="1" s="1"/>
  <c r="Q123" i="1"/>
  <c r="R123" i="1" s="1"/>
  <c r="Q122" i="1"/>
  <c r="R122" i="1" s="1"/>
  <c r="Q121" i="1"/>
  <c r="R121" i="1" s="1"/>
  <c r="Q120" i="1"/>
  <c r="R120" i="1" s="1"/>
  <c r="Q119" i="1"/>
  <c r="R119" i="1" s="1"/>
  <c r="Q118" i="1"/>
  <c r="R118" i="1" s="1"/>
  <c r="Q117" i="1"/>
  <c r="R117" i="1" s="1"/>
  <c r="Q116" i="1"/>
  <c r="R116" i="1" s="1"/>
  <c r="Q115" i="1"/>
  <c r="R115" i="1" s="1"/>
  <c r="Q114" i="1"/>
  <c r="R114" i="1" s="1"/>
  <c r="Q113" i="1"/>
  <c r="R113" i="1" s="1"/>
  <c r="Q112" i="1"/>
  <c r="R112" i="1" s="1"/>
  <c r="Q111" i="1"/>
  <c r="R111" i="1" s="1"/>
  <c r="Q110" i="1"/>
  <c r="R110" i="1" s="1"/>
  <c r="Q109" i="1"/>
  <c r="R109" i="1" s="1"/>
  <c r="Q108" i="1"/>
  <c r="R108" i="1" s="1"/>
  <c r="Q107" i="1"/>
  <c r="R107" i="1" s="1"/>
  <c r="Q106" i="1"/>
  <c r="R106" i="1" s="1"/>
  <c r="Q105" i="1"/>
  <c r="R105" i="1" s="1"/>
  <c r="Q104" i="1"/>
  <c r="R104" i="1" s="1"/>
  <c r="Q103" i="1"/>
  <c r="R103" i="1" s="1"/>
  <c r="Q102" i="1"/>
  <c r="R102" i="1" s="1"/>
  <c r="Q101" i="1"/>
  <c r="R101" i="1" s="1"/>
  <c r="Q100" i="1"/>
  <c r="R100" i="1" s="1"/>
  <c r="Q99" i="1"/>
  <c r="R99" i="1" s="1"/>
  <c r="Q98" i="1"/>
  <c r="R98" i="1" s="1"/>
  <c r="Q97" i="1"/>
  <c r="R97" i="1" s="1"/>
  <c r="Q96" i="1"/>
  <c r="R96" i="1" s="1"/>
  <c r="Q95" i="1"/>
  <c r="R95" i="1" s="1"/>
  <c r="Q94" i="1"/>
  <c r="R94" i="1" s="1"/>
  <c r="Q93" i="1"/>
  <c r="R93" i="1" s="1"/>
  <c r="Q92" i="1"/>
  <c r="R92" i="1" s="1"/>
  <c r="Q91" i="1"/>
  <c r="R91" i="1" s="1"/>
  <c r="Q90" i="1"/>
  <c r="R90" i="1" s="1"/>
  <c r="Q89" i="1"/>
  <c r="R89" i="1" s="1"/>
  <c r="Q88" i="1"/>
  <c r="R88" i="1" s="1"/>
  <c r="Q87" i="1"/>
  <c r="R87" i="1" s="1"/>
  <c r="Q86" i="1"/>
  <c r="R86" i="1" s="1"/>
  <c r="Q85" i="1"/>
  <c r="R85" i="1" s="1"/>
  <c r="Q84" i="1"/>
  <c r="R84" i="1" s="1"/>
  <c r="Q83" i="1"/>
  <c r="R83" i="1" s="1"/>
  <c r="Q82" i="1"/>
  <c r="R82" i="1" s="1"/>
  <c r="Q81" i="1"/>
  <c r="R81" i="1" s="1"/>
  <c r="Q80" i="1"/>
  <c r="R80" i="1" s="1"/>
  <c r="Q79" i="1"/>
  <c r="R79" i="1" s="1"/>
  <c r="Q78" i="1"/>
  <c r="R78" i="1" s="1"/>
  <c r="Q77" i="1"/>
  <c r="R77" i="1" s="1"/>
  <c r="Q76" i="1"/>
  <c r="R76" i="1" s="1"/>
  <c r="Q75" i="1"/>
  <c r="R75" i="1" s="1"/>
  <c r="Q74" i="1"/>
  <c r="R74" i="1" s="1"/>
  <c r="Q73" i="1"/>
  <c r="R73" i="1" s="1"/>
  <c r="Q72" i="1"/>
  <c r="R72" i="1" s="1"/>
  <c r="Q71" i="1"/>
  <c r="R71" i="1" s="1"/>
  <c r="Q70" i="1"/>
  <c r="R70" i="1" s="1"/>
  <c r="Q69" i="1"/>
  <c r="R69" i="1" s="1"/>
  <c r="Q68" i="1"/>
  <c r="R68" i="1" s="1"/>
  <c r="Q67" i="1"/>
  <c r="R67" i="1" s="1"/>
  <c r="Q66" i="1"/>
  <c r="R66" i="1" s="1"/>
  <c r="Q65" i="1"/>
  <c r="R65" i="1" s="1"/>
  <c r="Q64" i="1"/>
  <c r="R64" i="1" s="1"/>
  <c r="Q63" i="1"/>
  <c r="R63" i="1" s="1"/>
  <c r="Q62" i="1"/>
  <c r="R62" i="1" s="1"/>
  <c r="Q61" i="1"/>
  <c r="R61" i="1" s="1"/>
  <c r="Q60" i="1"/>
  <c r="R60" i="1" s="1"/>
  <c r="Q59" i="1"/>
  <c r="R59" i="1" s="1"/>
  <c r="Q58" i="1"/>
  <c r="R58" i="1" s="1"/>
  <c r="Q57" i="1"/>
  <c r="R57" i="1" s="1"/>
  <c r="Q56" i="1"/>
  <c r="R56" i="1" s="1"/>
  <c r="Q55" i="1"/>
  <c r="R55" i="1" s="1"/>
  <c r="Q54" i="1"/>
  <c r="R54" i="1" s="1"/>
  <c r="Q53" i="1"/>
  <c r="R53" i="1" s="1"/>
  <c r="Q52" i="1"/>
  <c r="R52" i="1" s="1"/>
  <c r="Q51" i="1"/>
  <c r="R51" i="1" s="1"/>
  <c r="Q50" i="1"/>
  <c r="R50" i="1" s="1"/>
  <c r="Q49" i="1"/>
  <c r="R49" i="1" s="1"/>
  <c r="Q48" i="1"/>
  <c r="R48" i="1" s="1"/>
  <c r="Q47" i="1"/>
  <c r="R47" i="1" s="1"/>
  <c r="Q46" i="1"/>
  <c r="R46" i="1" s="1"/>
  <c r="Q45" i="1"/>
  <c r="R45" i="1" s="1"/>
  <c r="Q44" i="1"/>
  <c r="R44" i="1" s="1"/>
  <c r="Q43" i="1"/>
  <c r="R43" i="1" s="1"/>
  <c r="Q42" i="1"/>
  <c r="R42" i="1" s="1"/>
  <c r="Q41" i="1"/>
  <c r="R41" i="1" s="1"/>
  <c r="Q40" i="1"/>
  <c r="R40" i="1" s="1"/>
  <c r="Q39" i="1"/>
  <c r="R39" i="1" s="1"/>
  <c r="Q38" i="1"/>
  <c r="R38" i="1" s="1"/>
  <c r="Q37" i="1"/>
  <c r="R37" i="1" s="1"/>
  <c r="Q36" i="1"/>
  <c r="R36" i="1" s="1"/>
  <c r="Q35" i="1"/>
  <c r="R35" i="1" s="1"/>
  <c r="Q34" i="1"/>
  <c r="R34" i="1" s="1"/>
  <c r="Q33" i="1"/>
  <c r="R33" i="1" s="1"/>
  <c r="Q32" i="1"/>
  <c r="R32" i="1" s="1"/>
  <c r="Q31" i="1"/>
  <c r="R31" i="1" s="1"/>
  <c r="Q30" i="1"/>
  <c r="R30" i="1" s="1"/>
  <c r="Q29" i="1"/>
  <c r="R29" i="1" s="1"/>
  <c r="Q28" i="1"/>
  <c r="R28" i="1" s="1"/>
  <c r="Q27" i="1"/>
  <c r="R27" i="1" s="1"/>
  <c r="Q26" i="1"/>
  <c r="R26" i="1" s="1"/>
  <c r="Q25" i="1"/>
  <c r="R25" i="1" s="1"/>
  <c r="Q24" i="1"/>
  <c r="R24" i="1" s="1"/>
  <c r="Q23" i="1"/>
  <c r="R23" i="1" s="1"/>
  <c r="Q22" i="1"/>
  <c r="R22" i="1" s="1"/>
  <c r="Q21" i="1"/>
  <c r="R21" i="1" s="1"/>
  <c r="Q20" i="1"/>
  <c r="R20" i="1" s="1"/>
  <c r="Q19" i="1"/>
  <c r="R19" i="1" s="1"/>
  <c r="Q18" i="1"/>
  <c r="R18" i="1" s="1"/>
  <c r="Q17" i="1"/>
  <c r="R17" i="1" s="1"/>
  <c r="Q16" i="1"/>
  <c r="R16" i="1" s="1"/>
  <c r="Q15" i="1"/>
  <c r="R15" i="1" s="1"/>
  <c r="Q14" i="1"/>
  <c r="R14" i="1" s="1"/>
  <c r="Q13" i="1"/>
  <c r="R13" i="1" s="1"/>
  <c r="Q12" i="1"/>
  <c r="R12" i="1" s="1"/>
  <c r="Q11" i="1"/>
  <c r="R11" i="1" s="1"/>
  <c r="Q10" i="1"/>
  <c r="R10" i="1" s="1"/>
  <c r="Q9" i="1"/>
  <c r="R9" i="1" s="1"/>
  <c r="Q8" i="1"/>
  <c r="R8" i="1" s="1"/>
  <c r="Q7" i="1"/>
  <c r="R7" i="1" s="1"/>
  <c r="Q6" i="1"/>
  <c r="R6" i="1" s="1"/>
  <c r="P1" i="8" l="1"/>
  <c r="Y1" i="1"/>
  <c r="AA1" i="1"/>
  <c r="AC1" i="1"/>
  <c r="AE1" i="1"/>
  <c r="AG1" i="1"/>
  <c r="AI1" i="1"/>
  <c r="AK1" i="1"/>
  <c r="AM1" i="1"/>
  <c r="AO1" i="1"/>
  <c r="AQ1" i="1"/>
  <c r="AS1" i="1"/>
  <c r="AU1" i="1"/>
  <c r="AW1" i="1"/>
  <c r="AY1" i="1"/>
  <c r="BA1" i="1"/>
  <c r="BC1" i="1"/>
  <c r="BE1" i="1"/>
  <c r="BG1" i="1"/>
  <c r="BI1" i="1"/>
  <c r="BK1" i="1"/>
  <c r="BM1" i="1"/>
  <c r="BO1" i="1"/>
  <c r="BQ1" i="1"/>
  <c r="BS1" i="1"/>
  <c r="BU1" i="1"/>
  <c r="BW1" i="1"/>
  <c r="BY1" i="1"/>
  <c r="CA1" i="1"/>
  <c r="CC1" i="1"/>
  <c r="CE1" i="1"/>
  <c r="CG1" i="1"/>
  <c r="CI1" i="1"/>
  <c r="CK1" i="1"/>
  <c r="CM1" i="1"/>
  <c r="CO1" i="1"/>
  <c r="W1" i="1"/>
  <c r="U1" i="1"/>
  <c r="S1" i="1"/>
  <c r="Q5" i="1"/>
  <c r="R5" i="1" s="1"/>
  <c r="AB1" i="1" l="1"/>
  <c r="AJ1" i="1"/>
  <c r="AR1" i="1"/>
  <c r="AZ1" i="1"/>
  <c r="BH1" i="1"/>
  <c r="BP1" i="1"/>
  <c r="BX1" i="1"/>
  <c r="CF1" i="1"/>
  <c r="CN1" i="1"/>
  <c r="AD1" i="1"/>
  <c r="AL1" i="1"/>
  <c r="AT1" i="1"/>
  <c r="BB1" i="1"/>
  <c r="BJ1" i="1"/>
  <c r="BR1" i="1"/>
  <c r="BZ1" i="1"/>
  <c r="CH1" i="1"/>
  <c r="CP1" i="1"/>
  <c r="V1" i="1"/>
  <c r="X1" i="1"/>
  <c r="AF1" i="1"/>
  <c r="AN1" i="1"/>
  <c r="AV1" i="1"/>
  <c r="BD1" i="1"/>
  <c r="BL1" i="1"/>
  <c r="BT1" i="1"/>
  <c r="CB1" i="1"/>
  <c r="CJ1" i="1"/>
  <c r="T1" i="1"/>
  <c r="Z1" i="1"/>
  <c r="AH1" i="1"/>
  <c r="AP1" i="1"/>
  <c r="AX1" i="1"/>
  <c r="BF1" i="1"/>
  <c r="BN1" i="1"/>
  <c r="BV1" i="1"/>
  <c r="CD1" i="1"/>
  <c r="CL1" i="1"/>
  <c r="Q1" i="1"/>
  <c r="R1" i="1"/>
  <c r="B193" i="7" l="1"/>
  <c r="B191" i="7"/>
  <c r="B189" i="7"/>
  <c r="B187" i="7"/>
  <c r="B185" i="7"/>
  <c r="B183" i="7"/>
  <c r="B181" i="7"/>
  <c r="B179" i="7"/>
  <c r="B176" i="7"/>
  <c r="B153" i="7"/>
  <c r="B151" i="7"/>
  <c r="B149" i="7"/>
  <c r="B147" i="7"/>
  <c r="B141" i="7"/>
  <c r="B139" i="7"/>
  <c r="B137" i="7"/>
  <c r="B135" i="7"/>
  <c r="B133" i="7"/>
  <c r="B131" i="7"/>
  <c r="D17" i="3"/>
  <c r="D6" i="3"/>
  <c r="D21" i="3"/>
  <c r="D19" i="3"/>
  <c r="D55" i="4"/>
  <c r="D53" i="4"/>
  <c r="D51" i="4"/>
  <c r="D49" i="4"/>
  <c r="D47" i="4"/>
  <c r="D45" i="4"/>
  <c r="D43" i="4"/>
  <c r="D41" i="4"/>
  <c r="D38" i="4"/>
  <c r="D35" i="4"/>
  <c r="D33" i="4"/>
  <c r="D31" i="4"/>
  <c r="D29" i="4"/>
  <c r="D27" i="4"/>
  <c r="D25" i="4"/>
  <c r="D23" i="4"/>
  <c r="D21" i="4"/>
  <c r="D19" i="4"/>
  <c r="D17" i="4"/>
  <c r="D14" i="4"/>
  <c r="D12" i="4"/>
  <c r="D10" i="4"/>
  <c r="D8" i="4"/>
  <c r="D6" i="4"/>
  <c r="B21" i="2" l="1"/>
  <c r="B48" i="2"/>
  <c r="B163" i="7" l="1"/>
  <c r="B164" i="7"/>
  <c r="B165" i="7"/>
  <c r="B168" i="7"/>
  <c r="B172" i="7"/>
  <c r="B108" i="7"/>
  <c r="B110" i="7"/>
  <c r="B113" i="7"/>
  <c r="B115" i="7"/>
  <c r="B117" i="7"/>
  <c r="B119" i="7"/>
  <c r="B124" i="7"/>
  <c r="B126" i="7"/>
  <c r="B128" i="7"/>
  <c r="B105" i="7"/>
  <c r="B107" i="7"/>
  <c r="B109" i="7"/>
  <c r="B112" i="7"/>
  <c r="B114" i="7"/>
  <c r="B116" i="7"/>
  <c r="B118" i="7"/>
  <c r="B120" i="7"/>
  <c r="B122" i="7"/>
  <c r="B125" i="7"/>
  <c r="B127" i="7"/>
  <c r="B129" i="7"/>
  <c r="B111" i="7"/>
  <c r="B130" i="7"/>
  <c r="B132" i="7"/>
  <c r="B134" i="7"/>
  <c r="B136" i="7"/>
  <c r="B138" i="7"/>
  <c r="B140" i="7"/>
  <c r="B148" i="7"/>
  <c r="B150" i="7"/>
  <c r="B152" i="7"/>
  <c r="B106" i="7"/>
  <c r="B166" i="7"/>
  <c r="B167" i="7"/>
  <c r="B170" i="7"/>
  <c r="B121" i="7"/>
  <c r="B123" i="7"/>
  <c r="B175" i="7"/>
  <c r="B154" i="7"/>
  <c r="B155" i="7"/>
  <c r="B156" i="7"/>
  <c r="B157" i="7"/>
  <c r="B158" i="7"/>
  <c r="B159" i="7"/>
  <c r="B160" i="7"/>
  <c r="B161" i="7"/>
  <c r="B174" i="7"/>
  <c r="B173" i="7"/>
  <c r="B169" i="7"/>
  <c r="B171" i="7"/>
  <c r="B186" i="7"/>
  <c r="B180" i="7"/>
  <c r="B188" i="7"/>
  <c r="B182" i="7"/>
  <c r="B184" i="7"/>
  <c r="B192" i="7"/>
  <c r="B190" i="7"/>
  <c r="B178" i="7"/>
  <c r="B177" i="7"/>
  <c r="B162" i="7"/>
  <c r="B103" i="2" l="1"/>
  <c r="B102" i="2"/>
  <c r="B72" i="2"/>
  <c r="B71" i="2"/>
  <c r="D5" i="3" l="1"/>
  <c r="D11" i="5" l="1"/>
  <c r="D10" i="5"/>
  <c r="D9" i="5"/>
  <c r="D8" i="5"/>
  <c r="D7" i="5"/>
  <c r="D6" i="5"/>
  <c r="D5" i="5"/>
  <c r="D15" i="4"/>
  <c r="D13" i="4"/>
  <c r="D11" i="4"/>
  <c r="D9" i="4"/>
  <c r="D56" i="4"/>
  <c r="D54" i="4"/>
  <c r="D52" i="4"/>
  <c r="D50" i="4"/>
  <c r="D48" i="4"/>
  <c r="D46" i="4"/>
  <c r="D44" i="4"/>
  <c r="D7" i="4"/>
  <c r="D42" i="4"/>
  <c r="D40" i="4"/>
  <c r="D39" i="4"/>
  <c r="D37" i="4"/>
  <c r="D36" i="4"/>
  <c r="D34" i="4"/>
  <c r="D32" i="4"/>
  <c r="D30" i="4"/>
  <c r="D28" i="4"/>
  <c r="D26" i="4"/>
  <c r="D24" i="4"/>
  <c r="D22" i="4"/>
  <c r="D20" i="4"/>
  <c r="D18" i="4"/>
  <c r="D16" i="4"/>
  <c r="D5" i="4"/>
  <c r="D22" i="3"/>
  <c r="D20" i="3"/>
  <c r="D18" i="3"/>
  <c r="D16" i="3"/>
  <c r="D15" i="3"/>
  <c r="D14" i="3"/>
  <c r="D13" i="3"/>
  <c r="D12" i="3"/>
  <c r="D11" i="3"/>
  <c r="D10" i="3"/>
  <c r="D9" i="3"/>
  <c r="D8" i="3"/>
  <c r="D7" i="3"/>
  <c r="F41" i="2"/>
  <c r="F43" i="2"/>
  <c r="F71" i="2"/>
  <c r="F72" i="2"/>
  <c r="F14" i="2"/>
  <c r="F93" i="2"/>
  <c r="F102" i="2"/>
  <c r="F103" i="2"/>
  <c r="F106" i="2"/>
  <c r="T1" i="2"/>
  <c r="X1" i="2"/>
  <c r="AH1" i="2"/>
  <c r="Z1" i="2"/>
  <c r="AT1" i="2"/>
  <c r="AB1" i="2"/>
  <c r="AJ1" i="2"/>
  <c r="AD1" i="2"/>
  <c r="AR1" i="2"/>
  <c r="AP1" i="2"/>
  <c r="V1" i="2"/>
  <c r="AV1" i="2"/>
  <c r="AL1" i="2"/>
  <c r="AN1" i="2"/>
  <c r="AF1" i="2"/>
</calcChain>
</file>

<file path=xl/comments1.xml><?xml version="1.0" encoding="utf-8"?>
<comments xmlns="http://schemas.openxmlformats.org/spreadsheetml/2006/main">
  <authors>
    <author>Robin</author>
    <author>Steffney</author>
  </authors>
  <commentList>
    <comment ref="E3" authorId="0" shapeId="0">
      <text>
        <r>
          <rPr>
            <b/>
            <sz val="9"/>
            <color indexed="81"/>
            <rFont val="Tahoma"/>
            <family val="2"/>
          </rPr>
          <t>This Brand Only</t>
        </r>
      </text>
    </comment>
    <comment ref="Q3" authorId="1" shapeId="0">
      <text>
        <r>
          <rPr>
            <b/>
            <i/>
            <sz val="12"/>
            <color indexed="9"/>
            <rFont val="Tahoma"/>
            <family val="2"/>
          </rPr>
          <t>Column "Q" &amp; '"R" locked - please enter order quantity in column "S"</t>
        </r>
      </text>
    </comment>
  </commentList>
</comments>
</file>

<file path=xl/comments2.xml><?xml version="1.0" encoding="utf-8"?>
<comments xmlns="http://schemas.openxmlformats.org/spreadsheetml/2006/main">
  <authors>
    <author>Robin</author>
    <author>Steffney</author>
  </authors>
  <commentList>
    <comment ref="E3" authorId="0" shapeId="0">
      <text>
        <r>
          <rPr>
            <b/>
            <sz val="9"/>
            <color indexed="81"/>
            <rFont val="Tahoma"/>
            <family val="2"/>
          </rPr>
          <t>This Brand Only</t>
        </r>
      </text>
    </comment>
    <comment ref="Q3" authorId="1" shapeId="0">
      <text>
        <r>
          <rPr>
            <b/>
            <i/>
            <sz val="12"/>
            <color indexed="9"/>
            <rFont val="Tahoma"/>
            <family val="2"/>
          </rPr>
          <t>Column 'Q' &amp; 'R" locked - please enter order quantity in column 'S'</t>
        </r>
      </text>
    </comment>
  </commentList>
</comments>
</file>

<file path=xl/comments3.xml><?xml version="1.0" encoding="utf-8"?>
<comments xmlns="http://schemas.openxmlformats.org/spreadsheetml/2006/main">
  <authors>
    <author>Robin</author>
    <author>Steffney</author>
  </authors>
  <commentList>
    <comment ref="E3" authorId="0" shapeId="0">
      <text>
        <r>
          <rPr>
            <b/>
            <sz val="9"/>
            <color indexed="81"/>
            <rFont val="Tahoma"/>
            <family val="2"/>
          </rPr>
          <t xml:space="preserve">This Brand Only
</t>
        </r>
      </text>
    </comment>
    <comment ref="Q3" authorId="1" shapeId="0">
      <text>
        <r>
          <rPr>
            <b/>
            <i/>
            <sz val="12"/>
            <color indexed="9"/>
            <rFont val="Tahoma"/>
            <family val="2"/>
          </rPr>
          <t>Column 'Q' &amp; 'R" locked - please enter order quantity in column 'S'</t>
        </r>
      </text>
    </comment>
  </commentList>
</comments>
</file>

<file path=xl/comments4.xml><?xml version="1.0" encoding="utf-8"?>
<comments xmlns="http://schemas.openxmlformats.org/spreadsheetml/2006/main">
  <authors>
    <author>Steffney O'Bryan</author>
  </authors>
  <commentList>
    <comment ref="O3" authorId="0" shapeId="0">
      <text>
        <r>
          <rPr>
            <b/>
            <i/>
            <sz val="12"/>
            <color indexed="9"/>
            <rFont val="Tahoma"/>
            <family val="2"/>
          </rPr>
          <t>Column 'O' &amp; 'P' locked - please enter order in column 'Q'</t>
        </r>
      </text>
    </comment>
  </commentList>
</comments>
</file>

<file path=xl/comments5.xml><?xml version="1.0" encoding="utf-8"?>
<comments xmlns="http://schemas.openxmlformats.org/spreadsheetml/2006/main">
  <authors>
    <author>Steffney O'Bryan</author>
  </authors>
  <commentList>
    <comment ref="O3" authorId="0" shapeId="0">
      <text>
        <r>
          <rPr>
            <b/>
            <i/>
            <sz val="12"/>
            <color indexed="9"/>
            <rFont val="Tahoma"/>
            <family val="2"/>
          </rPr>
          <t>Column 'O' &amp; 'P" locked - please enter order in column 'Q'</t>
        </r>
      </text>
    </comment>
  </commentList>
</comments>
</file>

<file path=xl/comments6.xml><?xml version="1.0" encoding="utf-8"?>
<comments xmlns="http://schemas.openxmlformats.org/spreadsheetml/2006/main">
  <authors>
    <author>Steffney O'Bryan</author>
    <author>Robin Houston</author>
  </authors>
  <commentList>
    <comment ref="N3" authorId="0" shapeId="0">
      <text>
        <r>
          <rPr>
            <b/>
            <i/>
            <sz val="12"/>
            <color indexed="9"/>
            <rFont val="Tahoma"/>
            <family val="2"/>
          </rPr>
          <t>Column 'N' &amp; 'O' locked - please enter order in column 'P'</t>
        </r>
      </text>
    </comment>
    <comment ref="C5" authorId="1" shapeId="0">
      <text>
        <r>
          <rPr>
            <sz val="9"/>
            <color indexed="81"/>
            <rFont val="Tahoma"/>
            <family val="2"/>
          </rPr>
          <t xml:space="preserve">
</t>
        </r>
      </text>
    </comment>
    <comment ref="C6" authorId="1" shapeId="0">
      <text/>
    </comment>
    <comment ref="C7" authorId="1" shapeId="0">
      <text>
        <r>
          <rPr>
            <sz val="9"/>
            <color indexed="81"/>
            <rFont val="Tahoma"/>
            <family val="2"/>
          </rPr>
          <t xml:space="preserve">
</t>
        </r>
      </text>
    </comment>
    <comment ref="C8" authorId="1" shapeId="0">
      <text>
        <r>
          <rPr>
            <sz val="9"/>
            <color indexed="81"/>
            <rFont val="Tahoma"/>
            <family val="2"/>
          </rPr>
          <t xml:space="preserve">
</t>
        </r>
      </text>
    </comment>
    <comment ref="C9" authorId="1" shapeId="0">
      <text>
        <r>
          <rPr>
            <sz val="9"/>
            <color indexed="81"/>
            <rFont val="Tahoma"/>
            <family val="2"/>
          </rPr>
          <t xml:space="preserve">
</t>
        </r>
      </text>
    </comment>
    <comment ref="C11" authorId="1" shapeId="0">
      <text/>
    </comment>
  </commentList>
</comments>
</file>

<file path=xl/comments7.xml><?xml version="1.0" encoding="utf-8"?>
<comments xmlns="http://schemas.openxmlformats.org/spreadsheetml/2006/main">
  <authors>
    <author>Steffney O'Bryan</author>
  </authors>
  <commentList>
    <comment ref="Q4" authorId="0" shapeId="0">
      <text>
        <r>
          <rPr>
            <b/>
            <i/>
            <sz val="12"/>
            <color indexed="9"/>
            <rFont val="Tahoma"/>
            <family val="2"/>
          </rPr>
          <t>Column 'Q' &amp; 'R' locked - please enter order in column 'S'</t>
        </r>
      </text>
    </comment>
  </commentList>
</comments>
</file>

<file path=xl/comments8.xml><?xml version="1.0" encoding="utf-8"?>
<comments xmlns="http://schemas.openxmlformats.org/spreadsheetml/2006/main">
  <authors>
    <author>Steffney</author>
  </authors>
  <commentList>
    <comment ref="O3" authorId="0" shapeId="0">
      <text>
        <r>
          <rPr>
            <b/>
            <i/>
            <sz val="12"/>
            <color indexed="9"/>
            <rFont val="Tahoma"/>
            <family val="2"/>
          </rPr>
          <t>Column 'O &amp; 'P" locked - please enter order quantity in column 'Q'</t>
        </r>
      </text>
    </comment>
  </commentList>
</comments>
</file>

<file path=xl/sharedStrings.xml><?xml version="1.0" encoding="utf-8"?>
<sst xmlns="http://schemas.openxmlformats.org/spreadsheetml/2006/main" count="15445" uniqueCount="5143">
  <si>
    <t>221532</t>
  </si>
  <si>
    <t>00740</t>
  </si>
  <si>
    <t>Clay</t>
  </si>
  <si>
    <t>Clay modeling 4 colors - blue, green, red, yellow</t>
  </si>
  <si>
    <t>Each</t>
  </si>
  <si>
    <t>X</t>
  </si>
  <si>
    <t>408625</t>
  </si>
  <si>
    <t>S3MP 00001</t>
  </si>
  <si>
    <t>Clay, Polyform Sculpey III Polymer Clay, Multi Pack, Classic Collection, 2 oz ea</t>
  </si>
  <si>
    <t>216036</t>
  </si>
  <si>
    <t>S3MP 05001</t>
  </si>
  <si>
    <t>Clay, Polyform Sculpey III Polymer Clay, Multi Pack, Bright Ideas, 2 oz ea</t>
  </si>
  <si>
    <t>226809</t>
  </si>
  <si>
    <t>S3MP 03001</t>
  </si>
  <si>
    <t>Clay, Polyform Sculpey III Polymer Clay, Multi Pack, Naturals, 2 oz ea</t>
  </si>
  <si>
    <t>400157</t>
  </si>
  <si>
    <t>S3 30-1</t>
  </si>
  <si>
    <t>Clay, Polyform Sculpey III Polymer Clay Color Sampler, Assorted Colors, 1oz ea</t>
  </si>
  <si>
    <t>Clamps</t>
  </si>
  <si>
    <t>Staples</t>
  </si>
  <si>
    <t>000066</t>
  </si>
  <si>
    <t>Clamps paper butterfly shape #1large  2 1/4" silverette finish only</t>
  </si>
  <si>
    <t>000069</t>
  </si>
  <si>
    <t>Clamps paper butterfly shape #2 medium 1 3/8" silverette finish only</t>
  </si>
  <si>
    <t>Chalk</t>
  </si>
  <si>
    <t>NH15BP-4</t>
  </si>
  <si>
    <t>Battery</t>
  </si>
  <si>
    <t>Battery rechargeable, size AA, nickel-cadmium</t>
  </si>
  <si>
    <t>PK</t>
  </si>
  <si>
    <t>Chalk, Pastels Square Std size, set of 12</t>
  </si>
  <si>
    <t>EA</t>
  </si>
  <si>
    <t>Set</t>
  </si>
  <si>
    <t>Chalk for chalkboards 12 colors including brown 3 3/16" x 3/8"</t>
  </si>
  <si>
    <t>Chalk, Sidewalk, Jumbo, Assorted Colors, Bulk</t>
  </si>
  <si>
    <t>411467</t>
  </si>
  <si>
    <t>410362</t>
  </si>
  <si>
    <t>66-5098</t>
  </si>
  <si>
    <t>246185</t>
  </si>
  <si>
    <t>31223</t>
  </si>
  <si>
    <t>Canvas</t>
  </si>
  <si>
    <t>Canvas Bd primed mtd on 35ply cardbd, 22x28, semi smooth turned edge genuine cotton canvas</t>
  </si>
  <si>
    <t>412529</t>
  </si>
  <si>
    <t>31193</t>
  </si>
  <si>
    <t>Canvas Bd primed mtd on 35ply cardbd,18x24,semi smooth turned edge genuine cotton canvas</t>
  </si>
  <si>
    <t>412526</t>
  </si>
  <si>
    <t>31183</t>
  </si>
  <si>
    <t>Canvas Bd primed mtd on 35ply cardbd,16x20,semi smooth turned edge genuine cotton canvas</t>
  </si>
  <si>
    <t>Battery, Size AA, 1.5 volt, alkaline</t>
  </si>
  <si>
    <t>412514</t>
  </si>
  <si>
    <t>31143</t>
  </si>
  <si>
    <t>Canvas Bd primed mtd on 35ply cardbd, 12x16, semi smooth turned edge genuine cotton canvas</t>
  </si>
  <si>
    <t>412508</t>
  </si>
  <si>
    <t>31113</t>
  </si>
  <si>
    <t>Canvas Bd primed mtd on 35ply cardbd,10x14,semi smooth turned edge genuine cotton canvas</t>
  </si>
  <si>
    <t>412505</t>
  </si>
  <si>
    <t>31103</t>
  </si>
  <si>
    <t>Canvas Bd primed mtd on 35ply cardbd ,9x12, semi smooth turned edge genuine cotton canvas</t>
  </si>
  <si>
    <t>412499</t>
  </si>
  <si>
    <t>31083</t>
  </si>
  <si>
    <t>Canvas Bd primed mtd on 35ply cardbd 8x10, semi smooth turned edge genuine cotton canvas</t>
  </si>
  <si>
    <t>Business Cards</t>
  </si>
  <si>
    <t>Business cards, 2-Side Printable Clean Edge, Laser, White, 2" x 3-1/2", 200 Cards</t>
  </si>
  <si>
    <t>Brush</t>
  </si>
  <si>
    <t>Brush water color camel pointed 1121 - no.10</t>
  </si>
  <si>
    <t>05-1127-010</t>
  </si>
  <si>
    <t>Brush water color camel pointed 1121 - no.8</t>
  </si>
  <si>
    <t>05-1121-008</t>
  </si>
  <si>
    <t>Brush water color camel pointed 1121 - no.7</t>
  </si>
  <si>
    <t>05-1127-007</t>
  </si>
  <si>
    <t>445064</t>
  </si>
  <si>
    <t>Brush water color camel pointed 1121 - no.5</t>
  </si>
  <si>
    <t>Brush water color camel pointed 1121 - no.3</t>
  </si>
  <si>
    <t>05-1127-003</t>
  </si>
  <si>
    <t>E91BP-4</t>
  </si>
  <si>
    <t>Yarn</t>
  </si>
  <si>
    <t>Brush, Foam, Wedge Shaped,  1"</t>
  </si>
  <si>
    <t>085667</t>
  </si>
  <si>
    <t>SS710161-10</t>
  </si>
  <si>
    <t>1436256</t>
  </si>
  <si>
    <t>238107</t>
  </si>
  <si>
    <t>18I</t>
  </si>
  <si>
    <t>Wire</t>
  </si>
  <si>
    <t>Wire stove pipe 18ga</t>
  </si>
  <si>
    <t>Wiggle Eyes</t>
  </si>
  <si>
    <t>Wiggle Eyes, Assorted Sizes, Pack of 100, Assorted Colors</t>
  </si>
  <si>
    <t>085843</t>
  </si>
  <si>
    <t>CKC5172</t>
  </si>
  <si>
    <t>Transparency</t>
  </si>
  <si>
    <t>Transparency write on film 8.5"x 11" note: not for use in any machine</t>
  </si>
  <si>
    <t>079880</t>
  </si>
  <si>
    <t>CT</t>
  </si>
  <si>
    <t>Tissues</t>
  </si>
  <si>
    <t>Tissues facial size 9.7"x8.2"    100 2 ply/box</t>
  </si>
  <si>
    <t>Tape Dispenser</t>
  </si>
  <si>
    <t>Tape dispenser for 1296" length roll with 1" core</t>
  </si>
  <si>
    <t>040617</t>
  </si>
  <si>
    <t>3M</t>
  </si>
  <si>
    <t>Tape dispenser plastic hand for 3/4" x 1296"</t>
  </si>
  <si>
    <t>269409</t>
  </si>
  <si>
    <t>MAV10015</t>
  </si>
  <si>
    <t>Mavalus</t>
  </si>
  <si>
    <t>Tape</t>
  </si>
  <si>
    <t>Mavalus Removable Poster Tape, 1" x 10yds, 1" core - Green</t>
  </si>
  <si>
    <t>224211</t>
  </si>
  <si>
    <t>999720</t>
  </si>
  <si>
    <t>Brush, Mop Brush Set of 36</t>
  </si>
  <si>
    <t>269408</t>
  </si>
  <si>
    <t>MAV10014</t>
  </si>
  <si>
    <t>Mavalus Removable Poster Tape, 1" x 10yds, 1" core - Blue</t>
  </si>
  <si>
    <t>269407</t>
  </si>
  <si>
    <t>MAV10013</t>
  </si>
  <si>
    <t>Mavalus Removable Poster Tape, 1" x 10yds, 1" core - Yellow</t>
  </si>
  <si>
    <t>269406</t>
  </si>
  <si>
    <t>MAV10012</t>
  </si>
  <si>
    <t>Mavalus Removable Poster Tape, 1" x 10yds, 1" core - Red</t>
  </si>
  <si>
    <t>269405</t>
  </si>
  <si>
    <t>MAV1001</t>
  </si>
  <si>
    <t>Mavalus Removable Poster Tape, 1" x 10yds, 1" core - White</t>
  </si>
  <si>
    <t>Tape, transparent book, 1 1/2" x 15 yd with 3" core</t>
  </si>
  <si>
    <t>040578</t>
  </si>
  <si>
    <t>Tape, transparent book, 3" x 15 yd with 3" core</t>
  </si>
  <si>
    <t>845 3 X 15</t>
  </si>
  <si>
    <t>tape, transparent book, 2" x 15 yd with 3" core</t>
  </si>
  <si>
    <t xml:space="preserve">Tape masking, 2" x 60 yard with 3" core, not recommended for poster hanging </t>
  </si>
  <si>
    <t>040596</t>
  </si>
  <si>
    <t>2600 2 X 60</t>
  </si>
  <si>
    <t xml:space="preserve">Tape masking, 1" x 60 yard with 3" core, not recommended for poster hanging </t>
  </si>
  <si>
    <t>040590</t>
  </si>
  <si>
    <t>2600 1 X 60</t>
  </si>
  <si>
    <t>040587</t>
  </si>
  <si>
    <t>2600 3/4 X 60</t>
  </si>
  <si>
    <t xml:space="preserve">Tape masking, 3/4" x 60 yard w/3" core, not recommended for poster hanging </t>
  </si>
  <si>
    <t>Brush, White, Flat, Size 12</t>
  </si>
  <si>
    <t>Tape masking, 1/2" x 60 yard with 3" core, not recommended for poster hanging</t>
  </si>
  <si>
    <t>040584</t>
  </si>
  <si>
    <t>2600 1/2 X 60</t>
  </si>
  <si>
    <t>Tape, filament, 1" x 60 yard w/3" core</t>
  </si>
  <si>
    <t>810-2P34-72</t>
  </si>
  <si>
    <t>Tape cellophane 3/4" x 2592" with 3" core</t>
  </si>
  <si>
    <t>600-2P12-72</t>
  </si>
  <si>
    <t>Tape, write on, 1/2" x 2592" frosted w/3" core</t>
  </si>
  <si>
    <t>Tape write on   3/4" x 1296" frosted with 1" core</t>
  </si>
  <si>
    <t>040725</t>
  </si>
  <si>
    <t>6200 3/4 X 36</t>
  </si>
  <si>
    <t>Tape write on   1/2" x 1296" frosted with 1" core</t>
  </si>
  <si>
    <t>Tape cellophane 1/2" x 1296" with  1" core</t>
  </si>
  <si>
    <t>Tape carton sealing 2" x 165' clear pressure sensitive plastic</t>
  </si>
  <si>
    <t>Tape adhesive transfer 1/2" x 36 yd, 1" core</t>
  </si>
  <si>
    <t>1457944</t>
  </si>
  <si>
    <t>924-.5X36</t>
  </si>
  <si>
    <t>Brush, White, Flat, Size 10</t>
  </si>
  <si>
    <t>Tape, Duct, Silver, 2" x 60"</t>
  </si>
  <si>
    <t>Tape, Duct, Silver, 3" Core, 1.89" x 60 yds</t>
  </si>
  <si>
    <t>Tabs</t>
  </si>
  <si>
    <t>061059</t>
  </si>
  <si>
    <t>Staples standard for item #97150 &amp; #97175</t>
  </si>
  <si>
    <t>SBS191-4</t>
  </si>
  <si>
    <t>Staples Bostitch b 8 stcrp 2115 1/4"</t>
  </si>
  <si>
    <t>Stapler</t>
  </si>
  <si>
    <t xml:space="preserve">Stapler desk, 2 3/4" throat, Bostitch #b400, faber#fc-27 </t>
  </si>
  <si>
    <t>Stapler desk, 4" throat, Swingline #74701 only</t>
  </si>
  <si>
    <t xml:space="preserve">Stapler desk, 4" throat, Bostitch#b440,faber#fc-17 </t>
  </si>
  <si>
    <t>B210-BLACK</t>
  </si>
  <si>
    <t xml:space="preserve">Staple Remover </t>
  </si>
  <si>
    <t>Staple remover, ace</t>
  </si>
  <si>
    <t>000189</t>
  </si>
  <si>
    <t>Brush, White, Flat, Size 6</t>
  </si>
  <si>
    <t>Stamp Pad Ink</t>
  </si>
  <si>
    <t>Stamp pad ink - black 2 oz. bottle w/roll on applicator</t>
  </si>
  <si>
    <t>Stamp Pad</t>
  </si>
  <si>
    <t>084909</t>
  </si>
  <si>
    <t>Stamp pads, foam 2 3/4" x 4 1/4" - red   sz=1</t>
  </si>
  <si>
    <t>FS-603-RED</t>
  </si>
  <si>
    <t>084908</t>
  </si>
  <si>
    <t>Stamp pads, foam 2 3/4" x 4 1/4" - green sz=1</t>
  </si>
  <si>
    <t>FS-603-GREEN</t>
  </si>
  <si>
    <t>084907</t>
  </si>
  <si>
    <t>Stamp pads, foam 2 3/4" x 4 1/4" - blue  sz=1</t>
  </si>
  <si>
    <t>FS-603-BLUE</t>
  </si>
  <si>
    <t>084906</t>
  </si>
  <si>
    <t>Stamp pads, foam 2 3/4" x 4 1/4" - black sz=1</t>
  </si>
  <si>
    <t>FS-603-BLACK</t>
  </si>
  <si>
    <t>Stamp</t>
  </si>
  <si>
    <t>Stamp dater month,day,year 3/16" high imprint to begin with next year and up</t>
  </si>
  <si>
    <t>Sponges</t>
  </si>
  <si>
    <t>085845</t>
  </si>
  <si>
    <t>W3PKA</t>
  </si>
  <si>
    <t>Sponges cellulose minimum size 6"x 4"x 1 1/2"</t>
  </si>
  <si>
    <t>Smocks</t>
  </si>
  <si>
    <t>Scissors</t>
  </si>
  <si>
    <t>085008</t>
  </si>
  <si>
    <t>Scissors, 8", stainless steel economy shears, plastic handle, lightweight</t>
  </si>
  <si>
    <t>Brush, White, Flat, Size 2</t>
  </si>
  <si>
    <t>085007</t>
  </si>
  <si>
    <t>Scissors, 8" cast steel</t>
  </si>
  <si>
    <t>086337</t>
  </si>
  <si>
    <t>Scissors sharp point - 5"</t>
  </si>
  <si>
    <t>105580-1001</t>
  </si>
  <si>
    <t>Scissors sharp point - 4 1/2"</t>
  </si>
  <si>
    <t>Scissors, 5" Child, Round, antimicrobial</t>
  </si>
  <si>
    <t>084837</t>
  </si>
  <si>
    <t>Scissors, 5" Blunt, teacher's 12-pack with reusable, acrylic storage rack</t>
  </si>
  <si>
    <t>Ruler</t>
  </si>
  <si>
    <t>081899</t>
  </si>
  <si>
    <t>Ruler, 36" hard maple  -  scale-8ths</t>
  </si>
  <si>
    <t>SSI081899</t>
  </si>
  <si>
    <t>Ruler, 18" hardwood w/ 1 metal edge, linear</t>
  </si>
  <si>
    <t>ACM05018</t>
  </si>
  <si>
    <t>Ruler, 12" plastic with holes   -   linear</t>
  </si>
  <si>
    <t>015351</t>
  </si>
  <si>
    <t>Ruler, 12" hardwood, metal edge, linear</t>
  </si>
  <si>
    <t>SSI015351</t>
  </si>
  <si>
    <t>Blades</t>
  </si>
  <si>
    <t xml:space="preserve">Ruler, Aluminum - 18"  metric </t>
  </si>
  <si>
    <t xml:space="preserve">Ruler, Aluminum - 12"  metric </t>
  </si>
  <si>
    <t>Rubber Bands</t>
  </si>
  <si>
    <t>Rubber bands, size 7" x 1/8  wide, 12 bands/pkg</t>
  </si>
  <si>
    <t>Rubber bands, assorted sizes, pure latex, 1/4lb/box</t>
  </si>
  <si>
    <t>020874</t>
  </si>
  <si>
    <t>06547</t>
  </si>
  <si>
    <t>Rubber bands size 32,  3x1/8  wide, pure latex, 1/4 lb per box</t>
  </si>
  <si>
    <t>020868</t>
  </si>
  <si>
    <t>06327</t>
  </si>
  <si>
    <t>Rubber bands size 18,  3x1/16 wide, pure latex, 1/4 lb per box</t>
  </si>
  <si>
    <t>020862</t>
  </si>
  <si>
    <t>06187</t>
  </si>
  <si>
    <t>036975</t>
  </si>
  <si>
    <t>LH00003</t>
  </si>
  <si>
    <t>Rings</t>
  </si>
  <si>
    <t>Reinforcements</t>
  </si>
  <si>
    <t>016575</t>
  </si>
  <si>
    <t>MMT-909</t>
  </si>
  <si>
    <t>Reinforcements, self adhesive</t>
  </si>
  <si>
    <t>Receipt Book</t>
  </si>
  <si>
    <t>Receipt book, money duplicate copy - 30 sets, one per page</t>
  </si>
  <si>
    <t>420016</t>
  </si>
  <si>
    <t>Raffia</t>
  </si>
  <si>
    <t>Raffia flame resistant - natural</t>
  </si>
  <si>
    <t>Push Pins</t>
  </si>
  <si>
    <t>Push pins, plastic head, 3/8" steel points, 1/2" diameter heads, great for bulletin boards</t>
  </si>
  <si>
    <t>003351</t>
  </si>
  <si>
    <t>1802520A</t>
  </si>
  <si>
    <t>Push Pins, Clear</t>
  </si>
  <si>
    <t>Post-its</t>
  </si>
  <si>
    <t>Post-it® Durable Filing Tabs, 2", Ideal For Binders And File Folders, Assorted Colors, 24/Pack</t>
  </si>
  <si>
    <t>686F-1</t>
  </si>
  <si>
    <t>675-YL</t>
  </si>
  <si>
    <t>Pads note (4" x 4"), self stick edge, 300 shts/pad yellow paper, lined</t>
  </si>
  <si>
    <t>Battery, Size D, 1.5 volt, alkaline</t>
  </si>
  <si>
    <t>E95BP-2</t>
  </si>
  <si>
    <t>Pads note (3" x 3") self stick edge pop-up, 100/pad, yellow paper</t>
  </si>
  <si>
    <t>042024</t>
  </si>
  <si>
    <t>R330-YW</t>
  </si>
  <si>
    <t>Pads note (3" x 3") self stick edge - 100 shts/pad yellow paper</t>
  </si>
  <si>
    <t>077320</t>
  </si>
  <si>
    <t>6549</t>
  </si>
  <si>
    <t>Pacon</t>
  </si>
  <si>
    <t>Post It Note (3" x 3"), Pastel Colors</t>
  </si>
  <si>
    <t>R330-12AP</t>
  </si>
  <si>
    <t>Post It Note (3" x 3"), Ultra Colors</t>
  </si>
  <si>
    <t>654-14AU</t>
  </si>
  <si>
    <t>Post It Note (3" x 3"),  Ultra Colors</t>
  </si>
  <si>
    <t>GBC</t>
  </si>
  <si>
    <t>Binding</t>
  </si>
  <si>
    <t>084377</t>
  </si>
  <si>
    <t>Binding Spine, Black, 3/8"</t>
  </si>
  <si>
    <t>Pads note (3" x 3") self stick edge -</t>
  </si>
  <si>
    <t>Pads, note, 1.5" x 2", self stick edge, 100 shts/pad yellow paper</t>
  </si>
  <si>
    <t>042195</t>
  </si>
  <si>
    <t>6539</t>
  </si>
  <si>
    <t>Post It Big Pad, 22 x 22, 30 Sheets, Blue</t>
  </si>
  <si>
    <t>Posterboard</t>
  </si>
  <si>
    <t>Poster board 6 ply 22"x28" - white</t>
  </si>
  <si>
    <t>Poster board 6 ply 22"x28" - red, bright or mardarin</t>
  </si>
  <si>
    <t>Poster board 6 ply 22"x28" - orange</t>
  </si>
  <si>
    <t>Poster board 6 ply 22"x28" - magenta</t>
  </si>
  <si>
    <t>5494-1</t>
  </si>
  <si>
    <t>Poster board 6 ply 22"x28" - med green</t>
  </si>
  <si>
    <t>Poster board 6 ply 22"x28" - yellow</t>
  </si>
  <si>
    <t>Poster board 6 ply 22"x28" - light blue</t>
  </si>
  <si>
    <t>Poster board 6 ply 22"x28" - dark blue</t>
  </si>
  <si>
    <t>Poster board 6 ply 22"x28" - black</t>
  </si>
  <si>
    <t>Plasti-taks</t>
  </si>
  <si>
    <t>Plaster Paris</t>
  </si>
  <si>
    <t>Plaster of Paris - 25 lb. container</t>
  </si>
  <si>
    <t>085873</t>
  </si>
  <si>
    <t>Pipe Cleaners</t>
  </si>
  <si>
    <t>Pipe cleaners 12 asst colors rayon 1/4"x12"</t>
  </si>
  <si>
    <t>085902</t>
  </si>
  <si>
    <t>Pipe Cleaners,Jumbo Wire, 1/4 x 12, Assorted Sparkle Colors</t>
  </si>
  <si>
    <t>085870</t>
  </si>
  <si>
    <t>Pipe Cleaners, All Purpose Wire, 1/8 x 12, Pack of 100, Orange</t>
  </si>
  <si>
    <t>085821</t>
  </si>
  <si>
    <t>Pipe Cleaners, All Purpose Wire, 1/8 x 12, Pack of 100, Yellow</t>
  </si>
  <si>
    <t>085865</t>
  </si>
  <si>
    <t>Pipe Cleaners, All Purpose Wire, 1/8 x 12, Pack of 100, Red</t>
  </si>
  <si>
    <t>085822</t>
  </si>
  <si>
    <t>Pipe Cleaners, All Purpose Wire, 1/8 x 12, Pack of 100, Dark Green</t>
  </si>
  <si>
    <t>085820</t>
  </si>
  <si>
    <t>Pipe Cleaners, All Purpose Wire, 1/8 x 12, Pack of 100, Black</t>
  </si>
  <si>
    <t>1006232</t>
  </si>
  <si>
    <t>Pipe Cleaners, Chenille Stems, Jumbo, 5mm x 12", set of 100, Green</t>
  </si>
  <si>
    <t>003466</t>
  </si>
  <si>
    <t>SS003466</t>
  </si>
  <si>
    <t>Pins</t>
  </si>
  <si>
    <t>Pins safety 1" steel nickel plated no.1 - 1gross</t>
  </si>
  <si>
    <t xml:space="preserve">Pens </t>
  </si>
  <si>
    <t>Pens, RSVP-Blue-Medium</t>
  </si>
  <si>
    <t>Pens, RSVP-Red-Fine</t>
  </si>
  <si>
    <t>Pens, RSVP-Blue-Fine</t>
  </si>
  <si>
    <t>Pens, RSVP-Black-Fine</t>
  </si>
  <si>
    <t>Pens, RSVP-Red-Medium</t>
  </si>
  <si>
    <t>Pens, RSVP-Black-Medium</t>
  </si>
  <si>
    <t>Sanford</t>
  </si>
  <si>
    <t>Pens ultra fine porous point - red - water soluble</t>
  </si>
  <si>
    <t>800879</t>
  </si>
  <si>
    <t>8310152</t>
  </si>
  <si>
    <t>Pens ultra fine porous point - blue - water soluble</t>
  </si>
  <si>
    <t>800876</t>
  </si>
  <si>
    <t>8330152</t>
  </si>
  <si>
    <t>Pens ultra fine porous point - black - water soluble</t>
  </si>
  <si>
    <t>Pens nylon tip pointed - red - water soluble</t>
  </si>
  <si>
    <t>084380</t>
  </si>
  <si>
    <t>Pens nylon tip pointed - green - water soluble</t>
  </si>
  <si>
    <t>Pens nylon tip pointed - blue - water soluble</t>
  </si>
  <si>
    <t>Pens nylon tip pointed - black - water soluble</t>
  </si>
  <si>
    <t>Pens, gel, red</t>
  </si>
  <si>
    <t>Pens, gel, blue</t>
  </si>
  <si>
    <t>Pens, gel, black</t>
  </si>
  <si>
    <t>Pens correction fine point</t>
  </si>
  <si>
    <t>Pens ball point medium - red</t>
  </si>
  <si>
    <t>Pens ball point medium - blue</t>
  </si>
  <si>
    <t>Pens ball point medium - black</t>
  </si>
  <si>
    <t>Pens ball point fine - red</t>
  </si>
  <si>
    <t>Pens ball point fine - blue</t>
  </si>
  <si>
    <t xml:space="preserve">Pens ball point fine - black </t>
  </si>
  <si>
    <t>EXPO</t>
  </si>
  <si>
    <t>Pen transparency marking red water soluble</t>
  </si>
  <si>
    <t>Pen transparency marking green  water soluble</t>
  </si>
  <si>
    <t>Pen transparency marking blue  water soluble</t>
  </si>
  <si>
    <t xml:space="preserve">Pen transparency marking black water soluble </t>
  </si>
  <si>
    <t>Pens, transparency, wet erase, four color set, fine point</t>
  </si>
  <si>
    <t>059178</t>
  </si>
  <si>
    <t>16074</t>
  </si>
  <si>
    <t>Penholder</t>
  </si>
  <si>
    <t>466277</t>
  </si>
  <si>
    <t>9451</t>
  </si>
  <si>
    <t>Penholder fits all points</t>
  </si>
  <si>
    <t>Pencils</t>
  </si>
  <si>
    <t>Crayola</t>
  </si>
  <si>
    <t>Colored Pencils, Erasable, Crayolaset of 12</t>
  </si>
  <si>
    <t>233295</t>
  </si>
  <si>
    <t>3363</t>
  </si>
  <si>
    <t>Pencils, Colored, Black Only</t>
  </si>
  <si>
    <t>233208</t>
  </si>
  <si>
    <t>3334</t>
  </si>
  <si>
    <t>Pencils, Colored, True Blue Only</t>
  </si>
  <si>
    <t>233268</t>
  </si>
  <si>
    <t>3354</t>
  </si>
  <si>
    <t>Pencils, Colored, Red Only</t>
  </si>
  <si>
    <t>Sanford Prismacolor</t>
  </si>
  <si>
    <t>Pencils, Color, Prismacolors (set of 48)</t>
  </si>
  <si>
    <t>409649</t>
  </si>
  <si>
    <t>4484</t>
  </si>
  <si>
    <t>Pencils, Color, Prismacolors (set of 132)</t>
  </si>
  <si>
    <t>084452</t>
  </si>
  <si>
    <t>Pencils primary 11/32" diameter &amp; eraser</t>
  </si>
  <si>
    <t>Pencils primary 11/32" diameter</t>
  </si>
  <si>
    <t>Pencils medium soft #2 w/eraser</t>
  </si>
  <si>
    <t>Pencils beginners 13/32" diameter &amp; eraser</t>
  </si>
  <si>
    <t>078662</t>
  </si>
  <si>
    <t>13084</t>
  </si>
  <si>
    <t>Pencils, my 1st tri-write w/o eraser</t>
  </si>
  <si>
    <t>020814</t>
  </si>
  <si>
    <t>14420</t>
  </si>
  <si>
    <t>Pencils drawing graphite lead ebony #6325</t>
  </si>
  <si>
    <t>408383</t>
  </si>
  <si>
    <t>497-6H</t>
  </si>
  <si>
    <t>Pencils drawing 6h</t>
  </si>
  <si>
    <t>227027</t>
  </si>
  <si>
    <t>497-4H</t>
  </si>
  <si>
    <t>Pencils drawing 4h</t>
  </si>
  <si>
    <t>408381</t>
  </si>
  <si>
    <t>497-3H</t>
  </si>
  <si>
    <t>Pencils drawing 3h</t>
  </si>
  <si>
    <t>084373</t>
  </si>
  <si>
    <t>227021</t>
  </si>
  <si>
    <t>497-2H</t>
  </si>
  <si>
    <t>Pencils drawing 2h</t>
  </si>
  <si>
    <t>227018</t>
  </si>
  <si>
    <t>497-HB</t>
  </si>
  <si>
    <t>Pencils drawing hb</t>
  </si>
  <si>
    <t>227012</t>
  </si>
  <si>
    <t>497-2B</t>
  </si>
  <si>
    <t>Pencils drawing 2b</t>
  </si>
  <si>
    <t>227009</t>
  </si>
  <si>
    <t>497-4B</t>
  </si>
  <si>
    <t>Pencils drawing 4b</t>
  </si>
  <si>
    <t>Pencils drawing - soft extra black lead</t>
  </si>
  <si>
    <t>68-7418</t>
  </si>
  <si>
    <t>68-4024</t>
  </si>
  <si>
    <t>008220</t>
  </si>
  <si>
    <t>Pencils 24 colors non water soluble</t>
  </si>
  <si>
    <t>Pencils 12 colors non water soluble</t>
  </si>
  <si>
    <t>1290583</t>
  </si>
  <si>
    <t>68-2324</t>
  </si>
  <si>
    <t>Color Stick, no wood pencils, set of 24 assorted colors</t>
  </si>
  <si>
    <t>1290582</t>
  </si>
  <si>
    <t>68-2312</t>
  </si>
  <si>
    <t>Color Stick, no wood pencils, set of 12 assorted colors</t>
  </si>
  <si>
    <t>Battery, Size C, 1.5 volt, alkaline</t>
  </si>
  <si>
    <t>E93BP-2</t>
  </si>
  <si>
    <t>68-4108</t>
  </si>
  <si>
    <t>Pencils, Write Start Extra Thick Colored Pencils</t>
  </si>
  <si>
    <t>245791</t>
  </si>
  <si>
    <t>68-3708</t>
  </si>
  <si>
    <t>68-4304</t>
  </si>
  <si>
    <t>Pencils 24 colors watercolor</t>
  </si>
  <si>
    <t>68-4302</t>
  </si>
  <si>
    <t>Pencils 12 colors watercolor</t>
  </si>
  <si>
    <t>Pencils charcoal black 2b</t>
  </si>
  <si>
    <t>Pencils, Water Color, Classpack of 240, 20 each color</t>
  </si>
  <si>
    <t>Pencils, Color, Classpack of 240, 20 each color w/12 sharpeners</t>
  </si>
  <si>
    <t>Pencil Sharpener</t>
  </si>
  <si>
    <t xml:space="preserve">Pencil Sharpener, Manual, X-ACTO/Boston Ranger </t>
  </si>
  <si>
    <t>X-ACTO</t>
  </si>
  <si>
    <t>Pencil Sharpener, X-Acto Electric, School Pro only, 6 1/2 x 4 x 5 1/5 inches, blue &amp; grey</t>
  </si>
  <si>
    <t>EPS10HC</t>
  </si>
  <si>
    <t>Pencil Sharpenter, X-Acto Electric, Teacher Pro only</t>
  </si>
  <si>
    <t>1295561</t>
  </si>
  <si>
    <t>1675</t>
  </si>
  <si>
    <t>Binders</t>
  </si>
  <si>
    <t>086376</t>
  </si>
  <si>
    <t>Binder 2:, White</t>
  </si>
  <si>
    <t>Pencil Sharpener, Boston mod.#l  only</t>
  </si>
  <si>
    <t>MPS1-BLK</t>
  </si>
  <si>
    <t>Pencil Sharpeners, Hand Held, pack of 25</t>
  </si>
  <si>
    <t>Pencil Sharpener, Extreme Electric, Heavy Duty, Black</t>
  </si>
  <si>
    <t>352829</t>
  </si>
  <si>
    <t>41811R</t>
  </si>
  <si>
    <t>Paper Mache</t>
  </si>
  <si>
    <t>Papier mache, claycrete, white</t>
  </si>
  <si>
    <t>086363</t>
  </si>
  <si>
    <t>Binder 1", White</t>
  </si>
  <si>
    <t>Paper Clips</t>
  </si>
  <si>
    <t>084475</t>
  </si>
  <si>
    <t>084472</t>
  </si>
  <si>
    <t>086373</t>
  </si>
  <si>
    <t>Binder 3 ring 2"dia 11" x 8.5" BLUE</t>
  </si>
  <si>
    <t>paper</t>
  </si>
  <si>
    <t>Tape adding machine 2 1/4"x150' 16#  white, bond lint free</t>
  </si>
  <si>
    <t>Paper</t>
  </si>
  <si>
    <t>085290</t>
  </si>
  <si>
    <t>Steno pad, 3/8" 16lb wire spiral 80sht/pad</t>
  </si>
  <si>
    <t>085283</t>
  </si>
  <si>
    <t>Paper notebook 8"x10.5", 5 hole 11/32r &amp; marg. white 16#</t>
  </si>
  <si>
    <t>085216</t>
  </si>
  <si>
    <t>80</t>
  </si>
  <si>
    <t>Paper news 12"x9",  3/8alt rule lw dotted mid line both sidesd, white, include sample to vendor with order</t>
  </si>
  <si>
    <t>085355</t>
  </si>
  <si>
    <t>71</t>
  </si>
  <si>
    <t>Paper news 12"x9",  1/2alt rule lw both sides-white, include sample to vendor with order</t>
  </si>
  <si>
    <t>085215</t>
  </si>
  <si>
    <t>79</t>
  </si>
  <si>
    <t>Paper news 12"x9",  1/2alt rule lw space each third line</t>
  </si>
  <si>
    <t>085477</t>
  </si>
  <si>
    <t>MX4-SS</t>
  </si>
  <si>
    <t>Paper graph 8 1/2"x11" with 1/4" squares   white</t>
  </si>
  <si>
    <t>085326</t>
  </si>
  <si>
    <t>Paper, Broken Midline Writing Paper, Grade 3, 1/2" x 1/4" x 1/4", SW</t>
  </si>
  <si>
    <t>086372</t>
  </si>
  <si>
    <t>Binder 3 ring 2"dia 11" x 8.5" RED</t>
  </si>
  <si>
    <t>Pads lettersize 8 1/2" x 11" yellow ruled  perf top with margin 50 sheets per pad</t>
  </si>
  <si>
    <t>Pads lettersize 8 1/2" x 11" white ruled perf top with margin 50 sheets per pad</t>
  </si>
  <si>
    <t>027433</t>
  </si>
  <si>
    <t>Pads legal jr.  5" x  8" yellow ruled  perf top with margin 50 sheets per pad</t>
  </si>
  <si>
    <t>Pads legal size 8 1/2" x 14" yellow ruled perf top with margin 50 sheets per pad</t>
  </si>
  <si>
    <t>Pads legal size 8 1/2" x 14" white ruled  perf top with margin 50 sheets per pad</t>
  </si>
  <si>
    <t>Pads lettersize 8 1/2" x 11" yellow ruled glued top with margin 50 sheets per pad</t>
  </si>
  <si>
    <t>Pads lettersize 8 1/2" x 11" white ruled  glued top with margin 50 sheets per pad</t>
  </si>
  <si>
    <t>085337</t>
  </si>
  <si>
    <t>APS2415H</t>
  </si>
  <si>
    <t>Chart tablet 24"x16" ruled lg way 1.5"-16# white bd, top edge-spiral &amp; 2 hole, stiffbac, 25 sheets</t>
  </si>
  <si>
    <t>086360</t>
  </si>
  <si>
    <t>Binder 3 ring 1"dia 11" x 8.5" BLUE</t>
  </si>
  <si>
    <t>454118</t>
  </si>
  <si>
    <t>3052</t>
  </si>
  <si>
    <t>Chart Tablet, Primary Chart, ruled short way, 24 x 36, 100 sheets</t>
  </si>
  <si>
    <t>085485</t>
  </si>
  <si>
    <t>4036WKM</t>
  </si>
  <si>
    <t>Paper wrapping white 40#, 36" wide x 9"  diameter</t>
  </si>
  <si>
    <t>Paper wrapping kraft 40#, 36" wide x 9" diameter</t>
  </si>
  <si>
    <t>PAC5736</t>
  </si>
  <si>
    <t>358445</t>
  </si>
  <si>
    <t>X4935-5987</t>
  </si>
  <si>
    <t>Paper water color student grade 18"x24"  100 sheets</t>
  </si>
  <si>
    <t>205469</t>
  </si>
  <si>
    <t>X4922-5987</t>
  </si>
  <si>
    <t>Paper water color Strathmore 22"x30" 100 sheets</t>
  </si>
  <si>
    <t>234459</t>
  </si>
  <si>
    <t>440-5</t>
  </si>
  <si>
    <t>Paper water color, Strathmore high quality, 18x24, 140#</t>
  </si>
  <si>
    <t>214845</t>
  </si>
  <si>
    <t>0059037</t>
  </si>
  <si>
    <t xml:space="preserve">Paper, Tissue Paper, Bleeding Art, 12" x 18", Pack of 50, Bleeding Art, Scarlet </t>
  </si>
  <si>
    <t>214836</t>
  </si>
  <si>
    <t>0059027</t>
  </si>
  <si>
    <t xml:space="preserve">Paper, Tissue Paper, Bleeding Art, 12" x 18", Pack of 50, Bleeding Art, Canary </t>
  </si>
  <si>
    <t>214833</t>
  </si>
  <si>
    <t>0059007</t>
  </si>
  <si>
    <t xml:space="preserve">Paper, Tissue Paper, Bleeding Art, 12" x 18", Pack of 50, Bleeding Art, White </t>
  </si>
  <si>
    <t>086359</t>
  </si>
  <si>
    <t>Binder 3 ring 1"dia 11" x 8.5" RED</t>
  </si>
  <si>
    <t>214971</t>
  </si>
  <si>
    <t>0059147</t>
  </si>
  <si>
    <t>Paper, Tissue Paper, Bleeding Art, 12" x 18", Pack of 50, Bleeding Art, Black</t>
  </si>
  <si>
    <t>006219</t>
  </si>
  <si>
    <t>0059140</t>
  </si>
  <si>
    <t>006207</t>
  </si>
  <si>
    <t>0059100</t>
  </si>
  <si>
    <t>006237</t>
  </si>
  <si>
    <t>0059400</t>
  </si>
  <si>
    <t>006222</t>
  </si>
  <si>
    <t>0059160</t>
  </si>
  <si>
    <t>391967</t>
  </si>
  <si>
    <t>0059392</t>
  </si>
  <si>
    <t>006198</t>
  </si>
  <si>
    <t>0059040</t>
  </si>
  <si>
    <t>006228</t>
  </si>
  <si>
    <t>0059230</t>
  </si>
  <si>
    <t>006177</t>
  </si>
  <si>
    <t>0058506</t>
  </si>
  <si>
    <t>Paper tissue 20 asst color sheets size 20"x30"</t>
  </si>
  <si>
    <t>006249</t>
  </si>
  <si>
    <t>0067081</t>
  </si>
  <si>
    <t>086378</t>
  </si>
  <si>
    <t>Binder 3 ring 3"dia 11" x 8.5" BLACK</t>
  </si>
  <si>
    <t>006240</t>
  </si>
  <si>
    <t>0067001</t>
  </si>
  <si>
    <t>006546</t>
  </si>
  <si>
    <t>0067041</t>
  </si>
  <si>
    <t>006459</t>
  </si>
  <si>
    <t>0067261</t>
  </si>
  <si>
    <t>006252</t>
  </si>
  <si>
    <t>0067101</t>
  </si>
  <si>
    <t>006243</t>
  </si>
  <si>
    <t>0067021</t>
  </si>
  <si>
    <t>006258</t>
  </si>
  <si>
    <t>0067181</t>
  </si>
  <si>
    <t>006261</t>
  </si>
  <si>
    <t>0067301</t>
  </si>
  <si>
    <t>027291</t>
  </si>
  <si>
    <t>0063080</t>
  </si>
  <si>
    <t>027288</t>
  </si>
  <si>
    <t>0063000</t>
  </si>
  <si>
    <t>027294</t>
  </si>
  <si>
    <t>0063100</t>
  </si>
  <si>
    <t>086371</t>
  </si>
  <si>
    <t>Binder 3 ring 2"dia 11" x 8.5" BLACK</t>
  </si>
  <si>
    <t>006255</t>
  </si>
  <si>
    <t>0067141</t>
  </si>
  <si>
    <t>027285</t>
  </si>
  <si>
    <t>0063020</t>
  </si>
  <si>
    <t>247815</t>
  </si>
  <si>
    <t>0067151</t>
  </si>
  <si>
    <t>082288</t>
  </si>
  <si>
    <t>0067201</t>
  </si>
  <si>
    <t>027282</t>
  </si>
  <si>
    <t>0063300</t>
  </si>
  <si>
    <t>Paper tagboard, heavyweight, white, 18"x24"</t>
  </si>
  <si>
    <t>085498</t>
  </si>
  <si>
    <t>5220</t>
  </si>
  <si>
    <t>Tagboard 18x24 150#, white</t>
  </si>
  <si>
    <t>Paper oaktag 150#, 12"x18" white</t>
  </si>
  <si>
    <t>085497</t>
  </si>
  <si>
    <t>5214</t>
  </si>
  <si>
    <t>Paper tagboard, heavyweight, 9"x12", white</t>
  </si>
  <si>
    <t>085496</t>
  </si>
  <si>
    <t>5211</t>
  </si>
  <si>
    <t>Tagboard 9x12 150#, white</t>
  </si>
  <si>
    <t>086358</t>
  </si>
  <si>
    <t>Binder 3 ring 1"dia 11" x 8.5" BLACK</t>
  </si>
  <si>
    <t>085483</t>
  </si>
  <si>
    <t>5281</t>
  </si>
  <si>
    <t>Tagboard 9x12, 70#, white</t>
  </si>
  <si>
    <t>085598</t>
  </si>
  <si>
    <t>Paper newsprint white 30#, 18"x24" unruled</t>
  </si>
  <si>
    <t>085597</t>
  </si>
  <si>
    <t>Paper newsprint white 30#, 12"x18" unruled</t>
  </si>
  <si>
    <t>085596</t>
  </si>
  <si>
    <t>Paper newsprint white 30#,  9"x12" unruled</t>
  </si>
  <si>
    <t>085481</t>
  </si>
  <si>
    <t>MX1</t>
  </si>
  <si>
    <t>Paper manila cross section 50#   9"x12"   1"</t>
  </si>
  <si>
    <t>085478</t>
  </si>
  <si>
    <t>MX2</t>
  </si>
  <si>
    <t>Paper manila cross section 50#   9"x12" 1/2"</t>
  </si>
  <si>
    <t>Paper manila cross section 50#   9"x12" 1/4"</t>
  </si>
  <si>
    <t>Paper manila cream 18"x24" 60#</t>
  </si>
  <si>
    <t>Paper manila cream 12"x18" 60#</t>
  </si>
  <si>
    <t>Binder, Insertable front view pocket, 3" ring diameter, Black</t>
  </si>
  <si>
    <t>Battery, 9 volt, snap contacts, alkaline</t>
  </si>
  <si>
    <t>085570</t>
  </si>
  <si>
    <t>609M</t>
  </si>
  <si>
    <t>Paper manila cream  9"x12" 60#</t>
  </si>
  <si>
    <t>085376</t>
  </si>
  <si>
    <t>1622-SS</t>
  </si>
  <si>
    <t>Paper finger paint 60lb 16"x22"  white 100 sht per/pkg</t>
  </si>
  <si>
    <t>Paper drawing white 80lb 18"x24"</t>
  </si>
  <si>
    <t>X4885SS-5987</t>
  </si>
  <si>
    <t xml:space="preserve">Paper drawing white 80lb 12"x18" </t>
  </si>
  <si>
    <t>Paper drawing white 60lb 12"x18", sulphite</t>
  </si>
  <si>
    <t xml:space="preserve">Paper drawing white 80lb  9"x12" </t>
  </si>
  <si>
    <t>X4881SS-5987</t>
  </si>
  <si>
    <t>053931</t>
  </si>
  <si>
    <t>X4861SS-5987</t>
  </si>
  <si>
    <t>Paper drawing white 60lb  9"x12", sulphite</t>
  </si>
  <si>
    <t>206336</t>
  </si>
  <si>
    <t>812G250</t>
  </si>
  <si>
    <t>Paper drawing gray  80lb 12"x18"</t>
  </si>
  <si>
    <t>1369772</t>
  </si>
  <si>
    <t>446-2</t>
  </si>
  <si>
    <t>Paper charcoal 19"x25" buff</t>
  </si>
  <si>
    <t>405105</t>
  </si>
  <si>
    <t>Board illustration 20" x 30"  80lb white</t>
  </si>
  <si>
    <t>Loose Leaf, Wide Ruled,  8 1/2 x 10 1/2, Pack of 100</t>
  </si>
  <si>
    <t>Page Protectors</t>
  </si>
  <si>
    <t>067506</t>
  </si>
  <si>
    <t>081902</t>
  </si>
  <si>
    <t>SSI081902</t>
  </si>
  <si>
    <t>Meter Stick</t>
  </si>
  <si>
    <t>Meter stick varnished maple metal tipped</t>
  </si>
  <si>
    <t>405223</t>
  </si>
  <si>
    <t>Matboard</t>
  </si>
  <si>
    <t>Matboard, 20" x 32", white</t>
  </si>
  <si>
    <t>405241</t>
  </si>
  <si>
    <t>Matboard, 32" x 40", antique white</t>
  </si>
  <si>
    <t>Markers</t>
  </si>
  <si>
    <t>077404</t>
  </si>
  <si>
    <t>30008</t>
  </si>
  <si>
    <t>Binder, Insertable front view pocket, 2" ring diameter, Black</t>
  </si>
  <si>
    <t>086395</t>
  </si>
  <si>
    <t>Markers, dry erase, 4 ct dry fine line, bullet tip</t>
  </si>
  <si>
    <t>Markers, dry erase, chisel tip</t>
  </si>
  <si>
    <t>Markers, dry erase, 4 ct, chisel tip</t>
  </si>
  <si>
    <t>1282509</t>
  </si>
  <si>
    <t>69-6105</t>
  </si>
  <si>
    <t>008148</t>
  </si>
  <si>
    <t>58-7708</t>
  </si>
  <si>
    <t>Markers,Classic Colors - Conical Tip, set of 8</t>
  </si>
  <si>
    <t>086406</t>
  </si>
  <si>
    <t>086405</t>
  </si>
  <si>
    <t>086407</t>
  </si>
  <si>
    <t>086404</t>
  </si>
  <si>
    <t>086403</t>
  </si>
  <si>
    <t>086402</t>
  </si>
  <si>
    <t>086401</t>
  </si>
  <si>
    <t>086400</t>
  </si>
  <si>
    <t>AVE08882</t>
  </si>
  <si>
    <t>AVE08884</t>
  </si>
  <si>
    <t>Binder, Insertable front view pocket, 1 1/2" ring diameter, Black</t>
  </si>
  <si>
    <t>086392</t>
  </si>
  <si>
    <t>AVE08883</t>
  </si>
  <si>
    <t>Markers felt tip wide nib black - permanent ink #fc680</t>
  </si>
  <si>
    <t xml:space="preserve">Markers, ultra-fine felt tip, 12 color pck. </t>
  </si>
  <si>
    <t>58-7709</t>
  </si>
  <si>
    <t>58-7816</t>
  </si>
  <si>
    <t>Markers, fine felt tip, Dozen Black</t>
  </si>
  <si>
    <t>Sanford/Expo</t>
  </si>
  <si>
    <t>Markers, Dry Erase, Low Odor, Chisel Tip, 4 Assorted Colors</t>
  </si>
  <si>
    <t>175136</t>
  </si>
  <si>
    <t>80074</t>
  </si>
  <si>
    <t>Markers, Dry Erase, Low Odor, Bullet tip, 4 Assorted Colors</t>
  </si>
  <si>
    <t>Markers felt fine tip pointed 8 color permanent ink</t>
  </si>
  <si>
    <t>002133</t>
  </si>
  <si>
    <t>30078ST</t>
  </si>
  <si>
    <t>Markers, classic fine, set of 8 assorted colors</t>
  </si>
  <si>
    <t>Markers poly. tip fine tip 8 colors  washable</t>
  </si>
  <si>
    <t>Markers poly tip conical tip 8 colors washable</t>
  </si>
  <si>
    <t>Markers highlighter chisel tip yellow fluorescent</t>
  </si>
  <si>
    <t>1298146</t>
  </si>
  <si>
    <t>1298546</t>
  </si>
  <si>
    <t>Markers highlighter chisel tip pink  fluorescent</t>
  </si>
  <si>
    <t>Binder, Insertable front view pocket, 1" ring diameter, Black</t>
  </si>
  <si>
    <t>1298549</t>
  </si>
  <si>
    <t>Markers highlighter chisel tip orange fluorescent</t>
  </si>
  <si>
    <t>1298547</t>
  </si>
  <si>
    <t>Markers highlighter chisel tip blue  fluorescent</t>
  </si>
  <si>
    <t>Markers dry erase chisel point, low odor, black only</t>
  </si>
  <si>
    <t>Markers dry erase chisel point, low odor, 1 ea of black, blue, green, red</t>
  </si>
  <si>
    <t>175139</t>
  </si>
  <si>
    <t>86074</t>
  </si>
  <si>
    <t>Markers dry erase fine point, low odor, 1 each of black, blue, green, red</t>
  </si>
  <si>
    <t>Markers, Dry Erase, Chisel Point, Low Odor, Red</t>
  </si>
  <si>
    <t>Markers, Dry Erase, Chisel Point, Low Odor, Green</t>
  </si>
  <si>
    <t>Markers, Dry Erase, Chisel Point, Low Odor, Blue</t>
  </si>
  <si>
    <t>Markers, Dry Erase, Chisel Point, Low Odor, Black</t>
  </si>
  <si>
    <t>1333746</t>
  </si>
  <si>
    <t>80003PK</t>
  </si>
  <si>
    <t>1333744</t>
  </si>
  <si>
    <t>80001PK</t>
  </si>
  <si>
    <t>Expo2</t>
  </si>
  <si>
    <t>Markers, dry erase, chisel point, red</t>
  </si>
  <si>
    <t>Markers, dry erase, chisel point, 4 asst color set</t>
  </si>
  <si>
    <t>207192</t>
  </si>
  <si>
    <t>58-8201</t>
  </si>
  <si>
    <t>Markers, Conical Tip, Classpack, 16 assorted colors, 256/box</t>
  </si>
  <si>
    <t>793728</t>
  </si>
  <si>
    <t>4128</t>
  </si>
  <si>
    <t>Linoleum</t>
  </si>
  <si>
    <t>Linoleum brayer 4" with plastic handle</t>
  </si>
  <si>
    <t>Binder, Insertable front view pocket, 1/2" ring diameter, Black</t>
  </si>
  <si>
    <t>086386</t>
  </si>
  <si>
    <t>036413</t>
  </si>
  <si>
    <t>3126061</t>
  </si>
  <si>
    <t>Laminating Film</t>
  </si>
  <si>
    <t xml:space="preserve">Film laminating, clear 27" x 500' x .0015 1" core, 1 roll </t>
  </si>
  <si>
    <t>669689</t>
  </si>
  <si>
    <t>Film laminating, clear 18"w x 500' x.0015  1"core, packed 2 rolls/ctn &amp; 1 thread card</t>
  </si>
  <si>
    <t>Labels</t>
  </si>
  <si>
    <t>067673</t>
  </si>
  <si>
    <t>5160</t>
  </si>
  <si>
    <t>Labels, laser printer, white, 3 across 10 down, 1" x 2 5/8", 3,000 labels/box</t>
  </si>
  <si>
    <t>Labels, shipping labels, 3 1/3 x 4, white, 600 box</t>
  </si>
  <si>
    <t>067676</t>
  </si>
  <si>
    <t>5163</t>
  </si>
  <si>
    <t>1380620</t>
  </si>
  <si>
    <t>05141</t>
  </si>
  <si>
    <t>239943</t>
  </si>
  <si>
    <t>JT-3</t>
  </si>
  <si>
    <t>Knife</t>
  </si>
  <si>
    <t>Palette knife 3" offset trowel blade w/handle for mixing and painting</t>
  </si>
  <si>
    <t>Knife x-acto no.2 with one no.24 blade in tube</t>
  </si>
  <si>
    <t>Binder Clips</t>
  </si>
  <si>
    <t>Knife x-acto no.1 with one no.11 blade in tube</t>
  </si>
  <si>
    <t xml:space="preserve">Ink </t>
  </si>
  <si>
    <t>407494</t>
  </si>
  <si>
    <t>3338</t>
  </si>
  <si>
    <t>ink india 2 oz black, permanent ink, screw or spout cap only</t>
  </si>
  <si>
    <t>380678</t>
  </si>
  <si>
    <t>3505</t>
  </si>
  <si>
    <t>Ink block printing water soluble - yellow - 2.5 oz</t>
  </si>
  <si>
    <t>380672</t>
  </si>
  <si>
    <t>3503</t>
  </si>
  <si>
    <t>Ink block printing water soluble - white - 2.5 oz</t>
  </si>
  <si>
    <t>380687</t>
  </si>
  <si>
    <t>3508</t>
  </si>
  <si>
    <t>Ink block printing water soluble - violet - 2.5 oz</t>
  </si>
  <si>
    <t>380690</t>
  </si>
  <si>
    <t>3509</t>
  </si>
  <si>
    <t>Ink block printing water soluble - turquoise - 2.5 oz</t>
  </si>
  <si>
    <t>380705</t>
  </si>
  <si>
    <t>3514</t>
  </si>
  <si>
    <t>Ink block printing water soluble - silver - 2.5 oz</t>
  </si>
  <si>
    <t>380666</t>
  </si>
  <si>
    <t>3501</t>
  </si>
  <si>
    <t>Ink block printing water soluble - red - 2.5 oz</t>
  </si>
  <si>
    <t>380684</t>
  </si>
  <si>
    <t>3507</t>
  </si>
  <si>
    <t>Ink block printing water soluble - orange - 2.5 oz</t>
  </si>
  <si>
    <t>380693</t>
  </si>
  <si>
    <t>3510</t>
  </si>
  <si>
    <t>Ink block printing water soluble - magenta - 2.5 oz</t>
  </si>
  <si>
    <t>380675</t>
  </si>
  <si>
    <t>3504</t>
  </si>
  <si>
    <t>Ink block printing water soluble - green - 2.5 oz</t>
  </si>
  <si>
    <t>380702</t>
  </si>
  <si>
    <t>3513</t>
  </si>
  <si>
    <t>Ink block printing water soluble - gold - 2.5 oz</t>
  </si>
  <si>
    <t>380669</t>
  </si>
  <si>
    <t>3502</t>
  </si>
  <si>
    <t>Ink block printing water soluble - blue - 2.5 oz</t>
  </si>
  <si>
    <t>380681</t>
  </si>
  <si>
    <t>3506</t>
  </si>
  <si>
    <t>Ink block printing water soluble - brown - 2.5 oz</t>
  </si>
  <si>
    <t>380663</t>
  </si>
  <si>
    <t>3500</t>
  </si>
  <si>
    <t>Ink block printing water soluble - black - 2.5 oz</t>
  </si>
  <si>
    <t>Index Cards</t>
  </si>
  <si>
    <t>088714</t>
  </si>
  <si>
    <t>IND58P</t>
  </si>
  <si>
    <t>Index cards white, 5"x8" unruled, 90# , 100 ct</t>
  </si>
  <si>
    <t>088712</t>
  </si>
  <si>
    <t>IND46P</t>
  </si>
  <si>
    <t>Index cards white 4x6 unruled 90lb, 100 ct</t>
  </si>
  <si>
    <t>088708</t>
  </si>
  <si>
    <t>IND35P</t>
  </si>
  <si>
    <t>Index cards white, 100 ct, 3x5 unruled 90lb</t>
  </si>
  <si>
    <t>088713</t>
  </si>
  <si>
    <t>IND58RL</t>
  </si>
  <si>
    <t>Index cards white 100 ct box 5x8 ruled 90lb</t>
  </si>
  <si>
    <t>088710</t>
  </si>
  <si>
    <t>IND46RL</t>
  </si>
  <si>
    <t>Index cards white box 4x6 ruled 90lb, 100 cards</t>
  </si>
  <si>
    <t>Index cards white 500/box 3x5 ruled 90lb</t>
  </si>
  <si>
    <t>IND35RL</t>
  </si>
  <si>
    <t>Index Cards, 4" x 6", Assorted Pastel Colores, Rulled on 1 side</t>
  </si>
  <si>
    <t>Index Cards, 3" x 5", Assorted Neon Colors, Ruled on 1 side</t>
  </si>
  <si>
    <t>40279</t>
  </si>
  <si>
    <t>Index Cards, 3" x 5", Assorted Pastel Colors, Ruled on 1 side</t>
  </si>
  <si>
    <t>Punch paper 3 hole adjustable for paper to 11"</t>
  </si>
  <si>
    <t>Hole Punch</t>
  </si>
  <si>
    <t>Punch paper single hole 1/4" diameter, 1" reach</t>
  </si>
  <si>
    <t>1089963</t>
  </si>
  <si>
    <t>SWI74440</t>
  </si>
  <si>
    <t>Three Hole Punch, Adjustable, min 40 sheet</t>
  </si>
  <si>
    <t>Hand Sanitizer</t>
  </si>
  <si>
    <t>Hand sanitizer, 8oz Pump dispenser</t>
  </si>
  <si>
    <t>Glue</t>
  </si>
  <si>
    <t>Elmers</t>
  </si>
  <si>
    <t>Glue sticks regular size  .21 oz ross</t>
  </si>
  <si>
    <t>Glue sticks large size .77 oz. ross</t>
  </si>
  <si>
    <t>Glue washable school, white,  gallon</t>
  </si>
  <si>
    <t>E308NR</t>
  </si>
  <si>
    <t>Glue washable school 7 5/8 oz. plastic container</t>
  </si>
  <si>
    <t>008970</t>
  </si>
  <si>
    <t>E304NR</t>
  </si>
  <si>
    <t>Glue washable school 4 0z. plastic container</t>
  </si>
  <si>
    <t>Glue, white, liquid gallon</t>
  </si>
  <si>
    <t>E1324NR</t>
  </si>
  <si>
    <t>Glue white liquid 7 5/8 oz. plastic container</t>
  </si>
  <si>
    <t>E1322NR</t>
  </si>
  <si>
    <t>Glue white liquid 4 oz. plastic container</t>
  </si>
  <si>
    <t>1463995</t>
  </si>
  <si>
    <t>Glue rubber cement gallon</t>
  </si>
  <si>
    <t>Glue rubber cement 32 oz.</t>
  </si>
  <si>
    <t>E904</t>
  </si>
  <si>
    <t>Glue rubber cement 4 oz.</t>
  </si>
  <si>
    <t>1366803</t>
  </si>
  <si>
    <t>E7020</t>
  </si>
  <si>
    <t>Glue carpenters wood aliphatic resin</t>
  </si>
  <si>
    <t>69-3527</t>
  </si>
  <si>
    <t>Glitter Glue, Washable, set of 9 assorted bold colors</t>
  </si>
  <si>
    <t>Glitter</t>
  </si>
  <si>
    <t>1451290</t>
  </si>
  <si>
    <t>Glitter Silver, 16 oz</t>
  </si>
  <si>
    <t>1451289</t>
  </si>
  <si>
    <t>Glitter Red, 16 oz</t>
  </si>
  <si>
    <t>Glitter Green, 16oz</t>
  </si>
  <si>
    <t>1451293</t>
  </si>
  <si>
    <t>Glitter Gold, 16oz</t>
  </si>
  <si>
    <t>Glitter, Blue, 16oz</t>
  </si>
  <si>
    <t>1451292</t>
  </si>
  <si>
    <t>1446291</t>
  </si>
  <si>
    <t>OIC31022</t>
  </si>
  <si>
    <t>Gesso</t>
  </si>
  <si>
    <t>Gesso, quart</t>
  </si>
  <si>
    <t>Filing</t>
  </si>
  <si>
    <t>Folders</t>
  </si>
  <si>
    <t>Folders, twin pocket with 3 fasteners, assorted colors</t>
  </si>
  <si>
    <t>405842</t>
  </si>
  <si>
    <t>Foil</t>
  </si>
  <si>
    <t>Foil copper tooling 36 gauge 12" wide x 10' long</t>
  </si>
  <si>
    <t>405830</t>
  </si>
  <si>
    <t>Foil alum tooling 36 gauge 12" wide x 10' long</t>
  </si>
  <si>
    <t>410375</t>
  </si>
  <si>
    <t>6003</t>
  </si>
  <si>
    <t>Foam Board</t>
  </si>
  <si>
    <t>406541</t>
  </si>
  <si>
    <t>8185</t>
  </si>
  <si>
    <t>408107</t>
  </si>
  <si>
    <t>8188</t>
  </si>
  <si>
    <t>408108</t>
  </si>
  <si>
    <t>8186</t>
  </si>
  <si>
    <t>Foam Board, Scratch Art, Printing Plates, 9x12, pack of 48</t>
  </si>
  <si>
    <t>408106</t>
  </si>
  <si>
    <t>8187</t>
  </si>
  <si>
    <t>Flash Drive</t>
  </si>
  <si>
    <t>Flash Drive, Portable, 4gb</t>
  </si>
  <si>
    <t>Flag</t>
  </si>
  <si>
    <t>Flag,american nylon outdoor embroidered stars,sewn stripes,brass grommets sz 5'x8'</t>
  </si>
  <si>
    <t>017211</t>
  </si>
  <si>
    <t>144260</t>
  </si>
  <si>
    <t>Flag, State of Ohio, 3' x 5', Nylon Outdoor</t>
  </si>
  <si>
    <t>416164</t>
  </si>
  <si>
    <t>1306</t>
  </si>
  <si>
    <t>Fixative</t>
  </si>
  <si>
    <t>Fixative, Krylon workable - 11 oz. net spray</t>
  </si>
  <si>
    <t>Film</t>
  </si>
  <si>
    <t>401561</t>
  </si>
  <si>
    <t>KSF50-C</t>
  </si>
  <si>
    <t>081933</t>
  </si>
  <si>
    <t>023146</t>
  </si>
  <si>
    <t>Frame, for hanging file folders-letter &amp; legal, snap together, adjustable front to back, plastic</t>
  </si>
  <si>
    <t>04441</t>
  </si>
  <si>
    <t>Folders hanging file letter size with 1/5 cut tabs &amp; plastic inserts, 2" capacity bottom w/ pressboard, Std Green</t>
  </si>
  <si>
    <t>Folders hanging file letter size w/plastic tabs, 1" capacity box bottom w/pressboard</t>
  </si>
  <si>
    <t>070311</t>
  </si>
  <si>
    <t>SS070311</t>
  </si>
  <si>
    <t>Folders hanging file letter w/plastic tabs 1/5 cut plain</t>
  </si>
  <si>
    <t>070314</t>
  </si>
  <si>
    <t xml:space="preserve">Folders, hanging file, letter w/plastic tabs, 1/3 cut </t>
  </si>
  <si>
    <t>SS070314</t>
  </si>
  <si>
    <t>Folders, hanging file legal w/plastic tabs 1/3 cut</t>
  </si>
  <si>
    <t>070317</t>
  </si>
  <si>
    <t>SS070317</t>
  </si>
  <si>
    <t>Folders hanging file legal  w/plastic tabs 1/5 cut plain</t>
  </si>
  <si>
    <t>Folders, file jacket letter size, single ply tab, flat, manilla,  closed sides, back 1/2" higher than front</t>
  </si>
  <si>
    <t>1367596</t>
  </si>
  <si>
    <t>1100R</t>
  </si>
  <si>
    <t>NECI</t>
  </si>
  <si>
    <t>015735</t>
  </si>
  <si>
    <t>1100</t>
  </si>
  <si>
    <t>Folders file letter  no cut  9.5 point - manila</t>
  </si>
  <si>
    <t>015738</t>
  </si>
  <si>
    <t>1102</t>
  </si>
  <si>
    <t>Folders file letter 1/2 cut, 11 point - manila</t>
  </si>
  <si>
    <t>015741</t>
  </si>
  <si>
    <t>1103</t>
  </si>
  <si>
    <t>Folders file letter 1/3 cut, 11 point - manila</t>
  </si>
  <si>
    <t>461096</t>
  </si>
  <si>
    <t>03-191XX-5</t>
  </si>
  <si>
    <t>Beads</t>
  </si>
  <si>
    <t>015765</t>
  </si>
  <si>
    <t>1103L</t>
  </si>
  <si>
    <t>Folders file legal  1/3 cut, 11 point - manila</t>
  </si>
  <si>
    <t>015798</t>
  </si>
  <si>
    <t>015795</t>
  </si>
  <si>
    <t>015789</t>
  </si>
  <si>
    <t>015792</t>
  </si>
  <si>
    <t>105-00024</t>
  </si>
  <si>
    <t>CPE</t>
  </si>
  <si>
    <t>Felt</t>
  </si>
  <si>
    <t>Felt, Sheets, 9x12 assorted colors</t>
  </si>
  <si>
    <t>100-49203</t>
  </si>
  <si>
    <t>1368015</t>
  </si>
  <si>
    <t>100-49205</t>
  </si>
  <si>
    <t>059952</t>
  </si>
  <si>
    <t>103025</t>
  </si>
  <si>
    <t>Fasteners</t>
  </si>
  <si>
    <t>059949</t>
  </si>
  <si>
    <t>103032</t>
  </si>
  <si>
    <t>059946</t>
  </si>
  <si>
    <t>103014</t>
  </si>
  <si>
    <t>009952</t>
  </si>
  <si>
    <t>100309</t>
  </si>
  <si>
    <t>060915</t>
  </si>
  <si>
    <t>01220</t>
  </si>
  <si>
    <t>E-Z Clips</t>
  </si>
  <si>
    <t>Erasers</t>
  </si>
  <si>
    <t>Erasers wedge slip on type for  pencil</t>
  </si>
  <si>
    <t>077355</t>
  </si>
  <si>
    <t>SS077355</t>
  </si>
  <si>
    <t>Erasers pink 3/8" x 3/4" x 2 1/4"  beveled ends</t>
  </si>
  <si>
    <t>Erasers for dry erase marker boards soft pile</t>
  </si>
  <si>
    <t>1368016</t>
  </si>
  <si>
    <t>009219</t>
  </si>
  <si>
    <t>Erasers chalkboard felt 2.25" x 5" double sewed</t>
  </si>
  <si>
    <t>Erasers kneaded dough</t>
  </si>
  <si>
    <t>P-24</t>
  </si>
  <si>
    <t>Erasers, Vinyl, Box of 24</t>
  </si>
  <si>
    <t>1462974</t>
  </si>
  <si>
    <t>Erasers, Vinyl, Dust Free, Tub of 100</t>
  </si>
  <si>
    <t>Envelopes</t>
  </si>
  <si>
    <t>Envelopes report card 6"x9" w/thumb cut 28# brown kraft</t>
  </si>
  <si>
    <t>Envelopes white 4 1/8"x9 1/2" #10-24# window 1/8"x4 1/2"-7/8" left 1 1/8" bottom</t>
  </si>
  <si>
    <t>085022</t>
  </si>
  <si>
    <t xml:space="preserve">Envelopes white 4 1/8"x 9 1/2" - #10 - 24# standard </t>
  </si>
  <si>
    <t>Envelopes white 4 1/8" x 9 1/2", #10 - 24# regular side seam</t>
  </si>
  <si>
    <t>Envelopes white 3 7/8"x8 7/8" - #9 - 24# regular side seam</t>
  </si>
  <si>
    <t>Envelopes white 3 5/8" x 6 1/2", #6 3/4 - 24# regular side seam</t>
  </si>
  <si>
    <t>1368020</t>
  </si>
  <si>
    <t>Envelopes coin kraft 31/8"x5 1/2"  28#</t>
  </si>
  <si>
    <t>085056</t>
  </si>
  <si>
    <t>Envelopes clasp   kraft 12"x15.5"  28#</t>
  </si>
  <si>
    <t>Envelopes clasp   kraft 6.5"x9.5"   28#</t>
  </si>
  <si>
    <t>Envelopes interoffice string &amp; button flap 10"x13" 28# basic kraft</t>
  </si>
  <si>
    <t>Envelopes catalog kraft 10"x13" 28lb</t>
  </si>
  <si>
    <t>Envelopes catalog kraft 9"x12" 28lb</t>
  </si>
  <si>
    <t>Envelopes catalog kraft 6"x 9", 28lb</t>
  </si>
  <si>
    <t>Duster</t>
  </si>
  <si>
    <t>Dry Erase Board</t>
  </si>
  <si>
    <t>Dry Erase Board, Personal, 12" x 9 1/2"</t>
  </si>
  <si>
    <t>DBL554200</t>
  </si>
  <si>
    <t>Document Management System</t>
  </si>
  <si>
    <t>Quick-reference, desk-top system, 12 sleeve, expandable</t>
  </si>
  <si>
    <t>1368019</t>
  </si>
  <si>
    <t>407554</t>
  </si>
  <si>
    <t>4105</t>
  </si>
  <si>
    <t>Cutter</t>
  </si>
  <si>
    <t>Linoleum cutters no. 5 block printing Speedball</t>
  </si>
  <si>
    <t>407551</t>
  </si>
  <si>
    <t>4104</t>
  </si>
  <si>
    <t>Linoleum cutters no. 4 block printing Speedball</t>
  </si>
  <si>
    <t>407548</t>
  </si>
  <si>
    <t>4103</t>
  </si>
  <si>
    <t>Linoleum cutters no. 3 block printing Speedball</t>
  </si>
  <si>
    <t>407545</t>
  </si>
  <si>
    <t>4102</t>
  </si>
  <si>
    <t>Linoleum cutters no. 2 block printing Speedball</t>
  </si>
  <si>
    <t>407542</t>
  </si>
  <si>
    <t>4101</t>
  </si>
  <si>
    <t>Linoleum cutters no. 1 block printing Speedball</t>
  </si>
  <si>
    <t>380969</t>
  </si>
  <si>
    <t>4138</t>
  </si>
  <si>
    <t>Linoleum cutter handle for cutters - item numbers 79250-79475</t>
  </si>
  <si>
    <t>352721</t>
  </si>
  <si>
    <t>53401P</t>
  </si>
  <si>
    <t>Crea-stone</t>
  </si>
  <si>
    <t>Crea-stone natural - carton</t>
  </si>
  <si>
    <t>Crayons</t>
  </si>
  <si>
    <t>52-7408</t>
  </si>
  <si>
    <t>1368017</t>
  </si>
  <si>
    <t>52-9724</t>
  </si>
  <si>
    <t>52-080W</t>
  </si>
  <si>
    <t>52-008W</t>
  </si>
  <si>
    <t>008716</t>
  </si>
  <si>
    <t>52-3280</t>
  </si>
  <si>
    <t>Crayola My First Triangular Crayons set of 8</t>
  </si>
  <si>
    <t>52-6916</t>
  </si>
  <si>
    <t>52-0033-034</t>
  </si>
  <si>
    <t>007596</t>
  </si>
  <si>
    <t>007593</t>
  </si>
  <si>
    <t>52-0033-053</t>
  </si>
  <si>
    <t>Large crayons 12 white, bulk, 4"x 7/16"</t>
  </si>
  <si>
    <t>52-0836-010</t>
  </si>
  <si>
    <t>1368018</t>
  </si>
  <si>
    <t>52-0836-036</t>
  </si>
  <si>
    <t>52-0836-052</t>
  </si>
  <si>
    <t>007575</t>
  </si>
  <si>
    <t>52-0033-044</t>
  </si>
  <si>
    <t>52-0033-042</t>
  </si>
  <si>
    <t>007569</t>
  </si>
  <si>
    <t>52-0033-007</t>
  </si>
  <si>
    <t>007563</t>
  </si>
  <si>
    <t>52-0033-051</t>
  </si>
  <si>
    <t>Dry erase crayons, washable, 8 ct</t>
  </si>
  <si>
    <t>98-5202</t>
  </si>
  <si>
    <t>Dry Erase Crayons, Assorted bright crayons, washable, set of 8</t>
  </si>
  <si>
    <t>Metallic FX Crayons, Set of 16 assorted colors</t>
  </si>
  <si>
    <t>PHN-16</t>
  </si>
  <si>
    <t>Crayons payons sketching  8 colors lift lid box</t>
  </si>
  <si>
    <t>059190</t>
  </si>
  <si>
    <t>XEP16</t>
  </si>
  <si>
    <t>Crayons, Cray-pas, Junior Artist Set of 16 colors</t>
  </si>
  <si>
    <t>007584</t>
  </si>
  <si>
    <t>52-0033-038</t>
  </si>
  <si>
    <t>1290464</t>
  </si>
  <si>
    <t>52-4008</t>
  </si>
  <si>
    <t>Crayons 16 colors, large,  4" x 7/16" lift lid box</t>
  </si>
  <si>
    <t>007521</t>
  </si>
  <si>
    <t>52-0024</t>
  </si>
  <si>
    <t>Crayons 24 colors 3 5/8" x 5/16" tuck box</t>
  </si>
  <si>
    <t>007512</t>
  </si>
  <si>
    <t>52-0016</t>
  </si>
  <si>
    <t>Crayons 16 colors 3 5/8" x 5/16" tuck box</t>
  </si>
  <si>
    <t>007503</t>
  </si>
  <si>
    <t>52-0008</t>
  </si>
  <si>
    <t>Crayons 8 colors 3 5/8" x 5/16" tuck box</t>
  </si>
  <si>
    <t>085958</t>
  </si>
  <si>
    <t>Craft Sticks</t>
  </si>
  <si>
    <t>Craft Sticks, Wood, 4 1/2 x 3/8 inches, Natural Color</t>
  </si>
  <si>
    <t>Craft Sticks, Jumbo, Wood, 6 x 3/4 inches, Natural Color</t>
  </si>
  <si>
    <t>Correction</t>
  </si>
  <si>
    <t>Correction tape 1/5" x 236" white out exact liner</t>
  </si>
  <si>
    <t>Correction tape 1/6" x 600" self adhesive</t>
  </si>
  <si>
    <t>Typewriter correction film 1/6" x 472" self adhesive</t>
  </si>
  <si>
    <t>Correction fluid white, 1/2oz bottle</t>
  </si>
  <si>
    <t>357044</t>
  </si>
  <si>
    <t>CB4</t>
  </si>
  <si>
    <t>Cord</t>
  </si>
  <si>
    <t xml:space="preserve">Coiling cord, for basketry, 180 ft </t>
  </si>
  <si>
    <t>061350</t>
  </si>
  <si>
    <t>45759</t>
  </si>
  <si>
    <t>Compass</t>
  </si>
  <si>
    <t>Compass, safe-t, draws circles 1.4"-10" in diameter,1/16" increments, in &amp; mm</t>
  </si>
  <si>
    <t>Battery, Size AAA, 1.5 volt, alkaline</t>
  </si>
  <si>
    <t>Compass, graduated protractor &amp; pencil-rivet</t>
  </si>
  <si>
    <t>Color Sticks</t>
  </si>
  <si>
    <t>Color Sticks, Oil Pastels, Assorted Colors, 25 ct</t>
  </si>
  <si>
    <t>PHN-25</t>
  </si>
  <si>
    <t>Color Sticks, Oil Pastels, Assorted Colors, 12 ct</t>
  </si>
  <si>
    <t>PHN-12</t>
  </si>
  <si>
    <t>52-4628</t>
  </si>
  <si>
    <t>Oil Pastel Sticks, Set of 28 assorted colors</t>
  </si>
  <si>
    <t>52-4616</t>
  </si>
  <si>
    <t>Oil Pastel Sticks, Set of 16 assorted colors</t>
  </si>
  <si>
    <t>Clock</t>
  </si>
  <si>
    <t>Clock, economy 10" quartz clock, 1 1/2" deep, uses one "aa" battery</t>
  </si>
  <si>
    <t>Clipboard</t>
  </si>
  <si>
    <t>Clipboard, lettersize,  9" x 12" 1/2" masonite</t>
  </si>
  <si>
    <t>Clipboard, legalsize,   9" x 15" 1/2" masonite</t>
  </si>
  <si>
    <t>SPR01867</t>
  </si>
  <si>
    <t>Clipboard, Transparent, 9x12, Green</t>
  </si>
  <si>
    <t>SPR01864</t>
  </si>
  <si>
    <t>Clipboard, Transparent, 9x12, Red</t>
  </si>
  <si>
    <t>SPR01860</t>
  </si>
  <si>
    <t>Clipboard, Transparent, 9x12, Clear</t>
  </si>
  <si>
    <t>SPR01863</t>
  </si>
  <si>
    <t>Clipboard, Transparent, 9x12, Blue</t>
  </si>
  <si>
    <t>Clipboard, Plastic, 9x12, Blue</t>
  </si>
  <si>
    <t>Clipboard, Plastic, 9x12, Black</t>
  </si>
  <si>
    <t>21603</t>
  </si>
  <si>
    <t>Clipboard, Plastic, 9x12, Red</t>
  </si>
  <si>
    <t>21601</t>
  </si>
  <si>
    <t>Cleaner</t>
  </si>
  <si>
    <t>059637</t>
  </si>
  <si>
    <t>81800</t>
  </si>
  <si>
    <t>Cleaner, dry erase surface cleaner, gallon size</t>
  </si>
  <si>
    <t>059634</t>
  </si>
  <si>
    <t>81803</t>
  </si>
  <si>
    <t>Cleaner, dry erase surface cleaner, 8oz spray bottle</t>
  </si>
  <si>
    <t>446432</t>
  </si>
  <si>
    <t>45025K</t>
  </si>
  <si>
    <t>Clay, Low Fire earthenware, White Moist, Cone 06-04, A smooth, grogless, white-burning clay suited for wheel work and general handbuilding</t>
  </si>
  <si>
    <t>400261</t>
  </si>
  <si>
    <t>45047J</t>
  </si>
  <si>
    <t>Clay, Stoneware Clay Bodies, Whtie Stonewear, Cone 6-11, plastic throwing clay body. Close to white color good for use w/bright color glazes. Good for handbuilding</t>
  </si>
  <si>
    <t>45143N</t>
  </si>
  <si>
    <t>45015Y</t>
  </si>
  <si>
    <t>400237</t>
  </si>
  <si>
    <t>45027M</t>
  </si>
  <si>
    <t xml:space="preserve">Clay, low-fire earthenware clay suited to all hand-building techniques &amp; throwing on the wheel. </t>
  </si>
  <si>
    <t>088213</t>
  </si>
  <si>
    <t>48652C</t>
  </si>
  <si>
    <t>Clay pottery mexican moist</t>
  </si>
  <si>
    <t>57-4400</t>
  </si>
  <si>
    <t xml:space="preserve">Clay, model magic, white only, 2 lb. bucket (4-8 oz.) </t>
  </si>
  <si>
    <t>57-4415</t>
  </si>
  <si>
    <t>Clay, model magic, white, red, blue, yellow, 8 oz each</t>
  </si>
  <si>
    <t>23-6001</t>
  </si>
  <si>
    <t>Clay, Model Magic class pack, 1oz packets, set of 75, all white</t>
  </si>
  <si>
    <t>23-6002</t>
  </si>
  <si>
    <t>Clay, Model magic class pack, 1oz packets, set of 75, white, red, yellow &amp; blue</t>
  </si>
  <si>
    <t>Clay, Air Dry, Terra Cotta. 2.5 lb bucket</t>
  </si>
  <si>
    <t>Clay, Air Dry, White, 5lb</t>
  </si>
  <si>
    <t>57-5050</t>
  </si>
  <si>
    <t>NH12BP-4</t>
  </si>
  <si>
    <t>Battery rechargeable, size AAA, nickel-cadmium</t>
  </si>
  <si>
    <t>Adhesive</t>
  </si>
  <si>
    <t>Vendor Catalog #</t>
  </si>
  <si>
    <t>Description</t>
  </si>
  <si>
    <t>Category</t>
  </si>
  <si>
    <t>Vendor</t>
  </si>
  <si>
    <t>TBO</t>
  </si>
  <si>
    <t>EPC #</t>
  </si>
  <si>
    <t>50</t>
  </si>
  <si>
    <t>CP-9</t>
  </si>
  <si>
    <t>12" x 18"</t>
  </si>
  <si>
    <t>CP-71</t>
  </si>
  <si>
    <t>9" x 12"</t>
  </si>
  <si>
    <t>CP-7</t>
  </si>
  <si>
    <t>CP-69</t>
  </si>
  <si>
    <t>CP-66</t>
  </si>
  <si>
    <t>054750</t>
  </si>
  <si>
    <t>103609</t>
  </si>
  <si>
    <t>CP-65</t>
  </si>
  <si>
    <t>248639</t>
  </si>
  <si>
    <t>103970</t>
  </si>
  <si>
    <t>CP-64</t>
  </si>
  <si>
    <t>CP-63</t>
  </si>
  <si>
    <t>CP-62</t>
  </si>
  <si>
    <t>CP-61</t>
  </si>
  <si>
    <t>CP-60</t>
  </si>
  <si>
    <t>CP-6</t>
  </si>
  <si>
    <t>CP-59</t>
  </si>
  <si>
    <t>CP-58</t>
  </si>
  <si>
    <t>CP-57</t>
  </si>
  <si>
    <t>CP-56</t>
  </si>
  <si>
    <t>CP-54</t>
  </si>
  <si>
    <t>CP-53</t>
  </si>
  <si>
    <t>CP-52</t>
  </si>
  <si>
    <t>CP-51</t>
  </si>
  <si>
    <t>CP-50</t>
  </si>
  <si>
    <t>CP-5</t>
  </si>
  <si>
    <t>CP-49</t>
  </si>
  <si>
    <t>CP-48</t>
  </si>
  <si>
    <t>24"x36"</t>
  </si>
  <si>
    <t>248601</t>
  </si>
  <si>
    <t>CP-47</t>
  </si>
  <si>
    <t>103479-5</t>
  </si>
  <si>
    <t>248600</t>
  </si>
  <si>
    <t>CP-46</t>
  </si>
  <si>
    <t>103497-5</t>
  </si>
  <si>
    <t>CP-45</t>
  </si>
  <si>
    <t>18" x 24"</t>
  </si>
  <si>
    <t>CP-44</t>
  </si>
  <si>
    <t>CP-42</t>
  </si>
  <si>
    <t>CP-41</t>
  </si>
  <si>
    <t>CP-4</t>
  </si>
  <si>
    <t>CP-39</t>
  </si>
  <si>
    <t>CP-38</t>
  </si>
  <si>
    <t>CP-37</t>
  </si>
  <si>
    <t>CP-36</t>
  </si>
  <si>
    <t>CP-35</t>
  </si>
  <si>
    <t>CP-34</t>
  </si>
  <si>
    <t>CP-33</t>
  </si>
  <si>
    <t>CP-32</t>
  </si>
  <si>
    <t>CP-31</t>
  </si>
  <si>
    <t>CP-30</t>
  </si>
  <si>
    <t>CP-3</t>
  </si>
  <si>
    <t>CP-29</t>
  </si>
  <si>
    <t>CP-28</t>
  </si>
  <si>
    <t>CP-27</t>
  </si>
  <si>
    <t>CP-26</t>
  </si>
  <si>
    <t>CP-25</t>
  </si>
  <si>
    <t>CP-23</t>
  </si>
  <si>
    <t>CP-21</t>
  </si>
  <si>
    <t>248619</t>
  </si>
  <si>
    <t>103971</t>
  </si>
  <si>
    <t>CP-20</t>
  </si>
  <si>
    <t>CP-2</t>
  </si>
  <si>
    <t>CP-19</t>
  </si>
  <si>
    <t>CP-18</t>
  </si>
  <si>
    <t>CP-17</t>
  </si>
  <si>
    <t>CP-16</t>
  </si>
  <si>
    <t>CP-15</t>
  </si>
  <si>
    <t>CP-14</t>
  </si>
  <si>
    <t>CP-13</t>
  </si>
  <si>
    <t>CP-12</t>
  </si>
  <si>
    <t>CP-11</t>
  </si>
  <si>
    <t>CP-10</t>
  </si>
  <si>
    <t>CP-1</t>
  </si>
  <si>
    <t>Size</t>
  </si>
  <si>
    <t>SN-2</t>
  </si>
  <si>
    <t>Adapted Scissors with easy grip for right or left hand, mini</t>
  </si>
  <si>
    <t>SN-3</t>
  </si>
  <si>
    <t>Chewable Jewelry, set of 7 necklaces, assorted colors</t>
  </si>
  <si>
    <t>T25908</t>
  </si>
  <si>
    <t>017639</t>
  </si>
  <si>
    <t>SN-4</t>
  </si>
  <si>
    <t>Education Reading Rulers, Set of 10, Assorted Colors</t>
  </si>
  <si>
    <t>E10</t>
  </si>
  <si>
    <t>1326649</t>
  </si>
  <si>
    <t>SN-7</t>
  </si>
  <si>
    <t>Finger Squash Its, multiple colors, Set of 6</t>
  </si>
  <si>
    <t>1285349</t>
  </si>
  <si>
    <t>SN-8</t>
  </si>
  <si>
    <t>Grips - Soft Foam.  Can grip pencils, utensils, etc.  Set of 12</t>
  </si>
  <si>
    <t>106586</t>
  </si>
  <si>
    <t>023064</t>
  </si>
  <si>
    <t>SN-10</t>
  </si>
  <si>
    <t>Pencil Topper Chewease, Pack of 3, Clear</t>
  </si>
  <si>
    <t>T36221</t>
  </si>
  <si>
    <t>018676</t>
  </si>
  <si>
    <t>SN-11</t>
  </si>
  <si>
    <t>Seat Fidgets, 8" across, Ball Filled</t>
  </si>
  <si>
    <t>111000139</t>
  </si>
  <si>
    <t>1290868</t>
  </si>
  <si>
    <t>SN-12</t>
  </si>
  <si>
    <t>Seat Fidgets, 8" across, Bean Filled</t>
  </si>
  <si>
    <t>111000138</t>
  </si>
  <si>
    <t>1290867</t>
  </si>
  <si>
    <t>SN-13</t>
  </si>
  <si>
    <t>Seat, Cushion Balance Bagel, 12 in diameter</t>
  </si>
  <si>
    <t>111000100</t>
  </si>
  <si>
    <t>023059</t>
  </si>
  <si>
    <t>SN-14</t>
  </si>
  <si>
    <t>086318</t>
  </si>
  <si>
    <t>SN-15</t>
  </si>
  <si>
    <t>Sensory Bar Fidget, Desk Buddy</t>
  </si>
  <si>
    <t>DB1000</t>
  </si>
  <si>
    <t>1410033</t>
  </si>
  <si>
    <t>SN-21</t>
  </si>
  <si>
    <t>Therapy &amp; Exercise Ball, 55cm</t>
  </si>
  <si>
    <t>188591</t>
  </si>
  <si>
    <t>010522</t>
  </si>
  <si>
    <t>SN-22</t>
  </si>
  <si>
    <t>Therapy &amp; Exercise Ball, 75cm</t>
  </si>
  <si>
    <t>188593</t>
  </si>
  <si>
    <t>010525</t>
  </si>
  <si>
    <t>SN-25</t>
  </si>
  <si>
    <t>T-Stools, height adjustable, Circular, Single Leg</t>
  </si>
  <si>
    <t>194290</t>
  </si>
  <si>
    <t>1268877</t>
  </si>
  <si>
    <t>PE-1</t>
  </si>
  <si>
    <t>Badminton Racquet Set, 12 racquets, 12 shuttlecocks, carrying bag for all</t>
  </si>
  <si>
    <t>B-106 SET C</t>
  </si>
  <si>
    <t>030181</t>
  </si>
  <si>
    <t>PE-12</t>
  </si>
  <si>
    <t>Game Cones, Classic Orange, Vinyl, 12"</t>
  </si>
  <si>
    <t>EDU-12PM</t>
  </si>
  <si>
    <t>716167</t>
  </si>
  <si>
    <t>PE-13</t>
  </si>
  <si>
    <t>Jump Rope, Plastic Segmented, Nylon, with handles, 16 feet</t>
  </si>
  <si>
    <t>VSR-416 GH</t>
  </si>
  <si>
    <t>1004680</t>
  </si>
  <si>
    <t>PE-14</t>
  </si>
  <si>
    <t>Jump Rope, Plastic Segmented, Nylon, with handles, 7 feet</t>
  </si>
  <si>
    <t>VSR-407 RH</t>
  </si>
  <si>
    <t>022158</t>
  </si>
  <si>
    <t>PE-15</t>
  </si>
  <si>
    <t>Jump Rope, Plastic Segmented, Nylon, with handles, 8 feet</t>
  </si>
  <si>
    <t>VSR-408 YH</t>
  </si>
  <si>
    <t>022159</t>
  </si>
  <si>
    <t>PE-16</t>
  </si>
  <si>
    <t>Jump Rope, Plastic Segmented, Nylon, with handles, 9 feet</t>
  </si>
  <si>
    <t>VSR-409 BH</t>
  </si>
  <si>
    <t>022161</t>
  </si>
  <si>
    <t>PE-17</t>
  </si>
  <si>
    <t>Jump Rope, Vinyl, 7 feet, set of 6 assorted colors</t>
  </si>
  <si>
    <t>VSR-BH7(M)</t>
  </si>
  <si>
    <t>1004676</t>
  </si>
  <si>
    <t>PE-18</t>
  </si>
  <si>
    <t>Jump Rope, Vinyl, 8 feet, set of 6 assorted colors</t>
  </si>
  <si>
    <t>VSR-BH8(M)</t>
  </si>
  <si>
    <t>1004677</t>
  </si>
  <si>
    <t>PE-19</t>
  </si>
  <si>
    <t>Jump Rope, Vinyl, 9 feet, set of 6 assorted colors</t>
  </si>
  <si>
    <t>VSR-BH9(M)</t>
  </si>
  <si>
    <t>1004675</t>
  </si>
  <si>
    <t>PE-20</t>
  </si>
  <si>
    <t>Playground Ball, Rubber, 10", Red</t>
  </si>
  <si>
    <t>1293616</t>
  </si>
  <si>
    <t>PE-21</t>
  </si>
  <si>
    <t>Playground Ball, Rubber, 10", Yellow</t>
  </si>
  <si>
    <t>1293617</t>
  </si>
  <si>
    <t>PE-23</t>
  </si>
  <si>
    <t>Playground Ball, Rubber, 5", Yellow</t>
  </si>
  <si>
    <t>1293604</t>
  </si>
  <si>
    <t>PE-24</t>
  </si>
  <si>
    <t>Playground Ball, Rubber, 6", Red</t>
  </si>
  <si>
    <t>1293605</t>
  </si>
  <si>
    <t>PE-25</t>
  </si>
  <si>
    <t>Playground Ball, Rubber, 6", Yellow</t>
  </si>
  <si>
    <t>1293606</t>
  </si>
  <si>
    <t>PE-28</t>
  </si>
  <si>
    <t>Playground Ball, Rubber, 8.5", Blue</t>
  </si>
  <si>
    <t>1293611</t>
  </si>
  <si>
    <t>PE-29</t>
  </si>
  <si>
    <t>Playground Ball, Rubber,  8.5", Green</t>
  </si>
  <si>
    <t>1293612</t>
  </si>
  <si>
    <t>PE-3</t>
  </si>
  <si>
    <t>Connect-A-Scooter, 12", Set of  6 -   Red, Yellow, Blue, Green, Purple and Orange</t>
  </si>
  <si>
    <t>6653D</t>
  </si>
  <si>
    <t>1282638</t>
  </si>
  <si>
    <t>PE-30</t>
  </si>
  <si>
    <t>Playground Ball, Rubber, 8.5", Orange</t>
  </si>
  <si>
    <t>1293614</t>
  </si>
  <si>
    <t>PE-31</t>
  </si>
  <si>
    <t>Playground Ball, Rubber, 8.5", Red</t>
  </si>
  <si>
    <t>1293609</t>
  </si>
  <si>
    <t>PE-32</t>
  </si>
  <si>
    <t>Playground Ball, Rubber, 8.5", Violet</t>
  </si>
  <si>
    <t>1293613</t>
  </si>
  <si>
    <t>PE-33</t>
  </si>
  <si>
    <t>Playground Ball, Rubber, 8.5", Yellow</t>
  </si>
  <si>
    <t>1293610</t>
  </si>
  <si>
    <t>PE-34</t>
  </si>
  <si>
    <t>Playground Balls, Poly, 8.5", Set of 6 assorted colors - Red, Yellow, Blue, Green, Orange &amp; Violet, Latex Free</t>
  </si>
  <si>
    <t>1293615</t>
  </si>
  <si>
    <t>PE-35</t>
  </si>
  <si>
    <t>Playground Balls, Poly, 7", Set of 6 assorted colors - Red, Yellow, Blue, Green, Orange &amp; Violet, Latex Free</t>
  </si>
  <si>
    <t>111000017</t>
  </si>
  <si>
    <t>009586</t>
  </si>
  <si>
    <t>PE-36</t>
  </si>
  <si>
    <t>Timer - Count Up/Count Down, 2 1/2" x 2 1/2", Black</t>
  </si>
  <si>
    <t>086452</t>
  </si>
  <si>
    <t>PE-37</t>
  </si>
  <si>
    <t>Whistle (Metal) &amp; Lanyard</t>
  </si>
  <si>
    <t>BP401</t>
  </si>
  <si>
    <t>394466</t>
  </si>
  <si>
    <t>PE-4</t>
  </si>
  <si>
    <t>Connect-A-Scooter, 12", Yellow</t>
  </si>
  <si>
    <t>6656D</t>
  </si>
  <si>
    <t>1282639</t>
  </si>
  <si>
    <t>PE-5</t>
  </si>
  <si>
    <t>Connect-A-Scooter, 16", Blue</t>
  </si>
  <si>
    <t>6681D</t>
  </si>
  <si>
    <t>1282643</t>
  </si>
  <si>
    <t>PE-6</t>
  </si>
  <si>
    <t>Connect-A-Scooter, 16", Set of  6 -   Red, Yellow, Blue, Green, Purple and Orange</t>
  </si>
  <si>
    <t>6680D</t>
  </si>
  <si>
    <t>1282641</t>
  </si>
  <si>
    <t>PE-7</t>
  </si>
  <si>
    <t>Connect-A-Scooter, 16", Yellow</t>
  </si>
  <si>
    <t>6683D</t>
  </si>
  <si>
    <t>1282642</t>
  </si>
  <si>
    <t>EE-1</t>
  </si>
  <si>
    <t>Counters, Wild Animals, set of 120, 4 assorted colors</t>
  </si>
  <si>
    <t>13026J</t>
  </si>
  <si>
    <t>1328067</t>
  </si>
  <si>
    <t>EE-2</t>
  </si>
  <si>
    <t>Dry Erase Paddles, Two Sided, one lined dry erase side, with markers, 10 pack multiple colors</t>
  </si>
  <si>
    <t>5125</t>
  </si>
  <si>
    <t>1438927</t>
  </si>
  <si>
    <t>EE-3</t>
  </si>
  <si>
    <t xml:space="preserve">Dry Erase Paddles, Two Sided, one lined dry erase side, with markesr, 32 pack set </t>
  </si>
  <si>
    <t>5149</t>
  </si>
  <si>
    <t>1438928</t>
  </si>
  <si>
    <t>EE-4</t>
  </si>
  <si>
    <t>Floor Puzzle, Four Seasons, 48 Pieces</t>
  </si>
  <si>
    <t>EE-5</t>
  </si>
  <si>
    <t>Fun To Know Puzzle Words,  Easy Words, set of 20 puzzles</t>
  </si>
  <si>
    <t>T36007</t>
  </si>
  <si>
    <t>090545</t>
  </si>
  <si>
    <t>EE-6</t>
  </si>
  <si>
    <t>EE-7</t>
  </si>
  <si>
    <t>Magnetic Letters, lower case, multiple colors, set of 42 pieces</t>
  </si>
  <si>
    <t>EI1684</t>
  </si>
  <si>
    <t>070614</t>
  </si>
  <si>
    <t>Amaco LG Gloss Glazes</t>
  </si>
  <si>
    <t>Color</t>
  </si>
  <si>
    <t>ACMI Product Label</t>
  </si>
  <si>
    <t>MSDS Series</t>
  </si>
  <si>
    <t>Amber</t>
  </si>
  <si>
    <t>LG-65</t>
  </si>
  <si>
    <t>AP</t>
  </si>
  <si>
    <t>Pint</t>
  </si>
  <si>
    <t>39155E</t>
  </si>
  <si>
    <t>Black Lustre</t>
  </si>
  <si>
    <t>LG-2</t>
  </si>
  <si>
    <t>39142B</t>
  </si>
  <si>
    <t>HL/CL</t>
  </si>
  <si>
    <t>Brilliant Red</t>
  </si>
  <si>
    <t>LG-58</t>
  </si>
  <si>
    <t>38510D</t>
  </si>
  <si>
    <t>Brilliant Yellow</t>
  </si>
  <si>
    <t>LG-63</t>
  </si>
  <si>
    <t>38512F</t>
  </si>
  <si>
    <t>Canary Yellow</t>
  </si>
  <si>
    <t>LG-61</t>
  </si>
  <si>
    <t>39154D</t>
  </si>
  <si>
    <t>Chocolate Brown</t>
  </si>
  <si>
    <t>LG-30</t>
  </si>
  <si>
    <t>38493K</t>
  </si>
  <si>
    <t>Chrome Green</t>
  </si>
  <si>
    <t>LG-48</t>
  </si>
  <si>
    <t>38501T</t>
  </si>
  <si>
    <t>Clear Transparent</t>
  </si>
  <si>
    <t>LG-10</t>
  </si>
  <si>
    <t>39143R</t>
  </si>
  <si>
    <t>Dark Blue</t>
  </si>
  <si>
    <t>LG-21</t>
  </si>
  <si>
    <t>39146E</t>
  </si>
  <si>
    <t>Dark Green</t>
  </si>
  <si>
    <t>LG-40</t>
  </si>
  <si>
    <t>38496N</t>
  </si>
  <si>
    <t>Dark Yellow</t>
  </si>
  <si>
    <t>LG-60</t>
  </si>
  <si>
    <t>38506Y</t>
  </si>
  <si>
    <t>Emerald Green</t>
  </si>
  <si>
    <t>LG-45</t>
  </si>
  <si>
    <t>38500S</t>
  </si>
  <si>
    <t>Fire Orange</t>
  </si>
  <si>
    <t>LG-67</t>
  </si>
  <si>
    <t>38513G</t>
  </si>
  <si>
    <t>Freckled Brown</t>
  </si>
  <si>
    <t>LG-36</t>
  </si>
  <si>
    <t>38495M</t>
  </si>
  <si>
    <t>Gray</t>
  </si>
  <si>
    <t>LG-14</t>
  </si>
  <si>
    <t>39145T</t>
  </si>
  <si>
    <t>Hot Red</t>
  </si>
  <si>
    <t>LG-59</t>
  </si>
  <si>
    <t>38511E</t>
  </si>
  <si>
    <t>Intense Red</t>
  </si>
  <si>
    <t>LG-57</t>
  </si>
  <si>
    <t>38509C</t>
  </si>
  <si>
    <t>Leaf Green</t>
  </si>
  <si>
    <t>LG-46</t>
  </si>
  <si>
    <t>39150Y</t>
  </si>
  <si>
    <t>Light Blue</t>
  </si>
  <si>
    <t>LG-24</t>
  </si>
  <si>
    <t>39147H</t>
  </si>
  <si>
    <t>Light Green</t>
  </si>
  <si>
    <t>LG-42</t>
  </si>
  <si>
    <t>38498B</t>
  </si>
  <si>
    <t>Lilac</t>
  </si>
  <si>
    <t>LG-51</t>
  </si>
  <si>
    <t>38502E</t>
  </si>
  <si>
    <t>Maroon</t>
  </si>
  <si>
    <t>LG-50</t>
  </si>
  <si>
    <t>39151A</t>
  </si>
  <si>
    <t>Medium Blue</t>
  </si>
  <si>
    <t>LG-20</t>
  </si>
  <si>
    <t>38489F</t>
  </si>
  <si>
    <t>Metallic Brown</t>
  </si>
  <si>
    <t>LG-32</t>
  </si>
  <si>
    <t>39149X</t>
  </si>
  <si>
    <t>Mulberry Red</t>
  </si>
  <si>
    <t>LG-54</t>
  </si>
  <si>
    <t>38503H</t>
  </si>
  <si>
    <t>Opaque White</t>
  </si>
  <si>
    <t>LG-11</t>
  </si>
  <si>
    <t>39144S</t>
  </si>
  <si>
    <t>Petal Pink</t>
  </si>
  <si>
    <t>LG-52</t>
  </si>
  <si>
    <t>39152B</t>
  </si>
  <si>
    <t>Purple</t>
  </si>
  <si>
    <t>LG-55</t>
  </si>
  <si>
    <t>38504W</t>
  </si>
  <si>
    <t>Red Brown</t>
  </si>
  <si>
    <t>LG-34</t>
  </si>
  <si>
    <t>38494L</t>
  </si>
  <si>
    <t>Robin's Egg</t>
  </si>
  <si>
    <t>LG-23</t>
  </si>
  <si>
    <t>38490G</t>
  </si>
  <si>
    <t xml:space="preserve">Spec Turq. Crackle </t>
  </si>
  <si>
    <t>LG-27</t>
  </si>
  <si>
    <t>38492J</t>
  </si>
  <si>
    <t>True Black</t>
  </si>
  <si>
    <t>LG-1</t>
  </si>
  <si>
    <t>39141P</t>
  </si>
  <si>
    <t xml:space="preserve">Turquoise  </t>
  </si>
  <si>
    <t>LG-26</t>
  </si>
  <si>
    <t>39148W</t>
  </si>
  <si>
    <t>Turquoise Green</t>
  </si>
  <si>
    <t>LG-25</t>
  </si>
  <si>
    <t>38491H</t>
  </si>
  <si>
    <t>Vivid Orange</t>
  </si>
  <si>
    <t>LG-68</t>
  </si>
  <si>
    <t>38514K</t>
  </si>
  <si>
    <t>P-1</t>
  </si>
  <si>
    <t>Acrylic</t>
  </si>
  <si>
    <t>Blackout White</t>
  </si>
  <si>
    <t>Chroma Acyrlics</t>
  </si>
  <si>
    <t>P-10</t>
  </si>
  <si>
    <t>Phthalo Blue Crayola Portfolio Series</t>
  </si>
  <si>
    <t>20-4016-316</t>
  </si>
  <si>
    <t>P-100</t>
  </si>
  <si>
    <t>Tempera</t>
  </si>
  <si>
    <t>Quart</t>
  </si>
  <si>
    <t xml:space="preserve">Crayola   </t>
  </si>
  <si>
    <t>54-1232-033</t>
  </si>
  <si>
    <t>007896</t>
  </si>
  <si>
    <t>P-101</t>
  </si>
  <si>
    <t>54-1232-038</t>
  </si>
  <si>
    <t>P-102</t>
  </si>
  <si>
    <t>54-1232-048</t>
  </si>
  <si>
    <t>007902</t>
  </si>
  <si>
    <t>P-103</t>
  </si>
  <si>
    <t>54-1232-040</t>
  </si>
  <si>
    <t>007905</t>
  </si>
  <si>
    <t>P-104</t>
  </si>
  <si>
    <t>54-1232-053</t>
  </si>
  <si>
    <t>P-105</t>
  </si>
  <si>
    <t>54-1232-034</t>
  </si>
  <si>
    <t>007911</t>
  </si>
  <si>
    <t>P-106</t>
  </si>
  <si>
    <t>Paint, powder tempera, black, first quality, plastic container wide mouth all cp</t>
  </si>
  <si>
    <t>P-107</t>
  </si>
  <si>
    <t>Paint, powder tempera, blue, first quality, plastic container wide mouth all cp</t>
  </si>
  <si>
    <t>P-108</t>
  </si>
  <si>
    <t>Paint, powder tempera, brown, first quality, plastic container wide mouth all cp</t>
  </si>
  <si>
    <t>P-109</t>
  </si>
  <si>
    <t>Paint, powder tempera, green, first quality, plastic container wide mouth all cp</t>
  </si>
  <si>
    <t>P-11</t>
  </si>
  <si>
    <t>Phthalo Green Crayola Portfolio Series</t>
  </si>
  <si>
    <t>20-4016-317</t>
  </si>
  <si>
    <t>P-111</t>
  </si>
  <si>
    <t>Paint, powder tempera, orange, first quality, plastic container wide mouth all cp</t>
  </si>
  <si>
    <t>P-112</t>
  </si>
  <si>
    <t>Paint, powder tempera, red, first quality, plastic container wide mouth all cp</t>
  </si>
  <si>
    <t>P-114</t>
  </si>
  <si>
    <t>Paint, powder tempera, violet, first quality, plastic container wide mouth all cp</t>
  </si>
  <si>
    <t>P-116</t>
  </si>
  <si>
    <t>Paint, powder tempera, yellow, first quality, plastic container wide mouth all cp</t>
  </si>
  <si>
    <t>P-117</t>
  </si>
  <si>
    <t>Water Color</t>
  </si>
  <si>
    <t>paint water color set 8 ovals</t>
  </si>
  <si>
    <t>007560</t>
  </si>
  <si>
    <t>P-118</t>
  </si>
  <si>
    <t>paint water color refill ovals black</t>
  </si>
  <si>
    <t>007605</t>
  </si>
  <si>
    <t>6</t>
  </si>
  <si>
    <t>P-119</t>
  </si>
  <si>
    <t>paint water color refill ovals blue</t>
  </si>
  <si>
    <t>007608</t>
  </si>
  <si>
    <t>P-12</t>
  </si>
  <si>
    <t>Titan Whie Crayola Portfolio Series</t>
  </si>
  <si>
    <t>20-4016-432</t>
  </si>
  <si>
    <t>P-120</t>
  </si>
  <si>
    <t>paint water color refill ovals brown</t>
  </si>
  <si>
    <t>007611</t>
  </si>
  <si>
    <t>P-121</t>
  </si>
  <si>
    <t>paint water color refill ovals green</t>
  </si>
  <si>
    <t>008157</t>
  </si>
  <si>
    <t>P-122</t>
  </si>
  <si>
    <t>paint water color refill ovals orange</t>
  </si>
  <si>
    <t>008160</t>
  </si>
  <si>
    <t>P-123</t>
  </si>
  <si>
    <t>paint water color refill ovals red</t>
  </si>
  <si>
    <t>007614</t>
  </si>
  <si>
    <t>P-124</t>
  </si>
  <si>
    <t>paint water color refill ovals turquoise</t>
  </si>
  <si>
    <t>411435</t>
  </si>
  <si>
    <t>P-125</t>
  </si>
  <si>
    <t>paint water color refill ovals violet</t>
  </si>
  <si>
    <t>008163</t>
  </si>
  <si>
    <t>P-126</t>
  </si>
  <si>
    <t>paint water color refill ovals white</t>
  </si>
  <si>
    <t>411437</t>
  </si>
  <si>
    <t>P-127</t>
  </si>
  <si>
    <t>paint water color refill ovals yellow</t>
  </si>
  <si>
    <t>007617</t>
  </si>
  <si>
    <t>P-128</t>
  </si>
  <si>
    <t>Paint tray, 8 well, Metallic</t>
  </si>
  <si>
    <t>405577</t>
  </si>
  <si>
    <t>P-129</t>
  </si>
  <si>
    <t>Paint tray, 8 well, Glitter</t>
  </si>
  <si>
    <t>405576</t>
  </si>
  <si>
    <t>P-13</t>
  </si>
  <si>
    <t>Bright Red</t>
  </si>
  <si>
    <t>P-130</t>
  </si>
  <si>
    <t>paint tray 6 well size 3 3/4 x 5 1/2 plastic</t>
  </si>
  <si>
    <t>085855</t>
  </si>
  <si>
    <t>P-131</t>
  </si>
  <si>
    <t>Gallon</t>
  </si>
  <si>
    <t>P-133</t>
  </si>
  <si>
    <t>P-134</t>
  </si>
  <si>
    <t>P-135</t>
  </si>
  <si>
    <t>P-136</t>
  </si>
  <si>
    <t>P-137</t>
  </si>
  <si>
    <t>P-138</t>
  </si>
  <si>
    <t>P-139</t>
  </si>
  <si>
    <t>P-14</t>
  </si>
  <si>
    <t>Fire Red (Scarlet Red Warm)</t>
  </si>
  <si>
    <t>P-140</t>
  </si>
  <si>
    <t>P-15</t>
  </si>
  <si>
    <t>P-16</t>
  </si>
  <si>
    <t>Burnt Umber</t>
  </si>
  <si>
    <t>P-18</t>
  </si>
  <si>
    <t>Chrome Orange</t>
  </si>
  <si>
    <t>P-19</t>
  </si>
  <si>
    <t>Raw Sienna</t>
  </si>
  <si>
    <t>P-2</t>
  </si>
  <si>
    <t>Paint Acrylic Matte Medium</t>
  </si>
  <si>
    <t>P-21</t>
  </si>
  <si>
    <t>P-22</t>
  </si>
  <si>
    <t>Phthalo Green</t>
  </si>
  <si>
    <t>P-23</t>
  </si>
  <si>
    <t>Magenta</t>
  </si>
  <si>
    <t>Chrome Oxide Green</t>
  </si>
  <si>
    <t>P-25</t>
  </si>
  <si>
    <t>Phthalo Red</t>
  </si>
  <si>
    <t>P-26</t>
  </si>
  <si>
    <t>Chrome Yellow</t>
  </si>
  <si>
    <t>P-27</t>
  </si>
  <si>
    <t>P-28</t>
  </si>
  <si>
    <t>Cobalt Blue</t>
  </si>
  <si>
    <t>P-29</t>
  </si>
  <si>
    <t>Phthalo Blue</t>
  </si>
  <si>
    <t>P-30</t>
  </si>
  <si>
    <t xml:space="preserve">Violet </t>
  </si>
  <si>
    <t>P-31</t>
  </si>
  <si>
    <t xml:space="preserve"> Burnt Siena</t>
  </si>
  <si>
    <t>P-32</t>
  </si>
  <si>
    <t>Mars Black</t>
  </si>
  <si>
    <t>P-33</t>
  </si>
  <si>
    <t>Titanium White</t>
  </si>
  <si>
    <t>P-34</t>
  </si>
  <si>
    <t>P-35</t>
  </si>
  <si>
    <t>Ultramarine Blue</t>
  </si>
  <si>
    <t>P-36</t>
  </si>
  <si>
    <t>P-37</t>
  </si>
  <si>
    <t>P-38</t>
  </si>
  <si>
    <t>Burnt Sienna</t>
  </si>
  <si>
    <t>P-39</t>
  </si>
  <si>
    <t>P-4</t>
  </si>
  <si>
    <t>Brilliant Blue Purple, Crayola Portfolio Series</t>
  </si>
  <si>
    <t>20-4016-381</t>
  </si>
  <si>
    <t>P-40</t>
  </si>
  <si>
    <t>P-41</t>
  </si>
  <si>
    <t>P-42</t>
  </si>
  <si>
    <t>P-43</t>
  </si>
  <si>
    <t>P-44</t>
  </si>
  <si>
    <t xml:space="preserve">Pthalo Green </t>
  </si>
  <si>
    <t>P-45</t>
  </si>
  <si>
    <t xml:space="preserve">Titanium White </t>
  </si>
  <si>
    <t>P-46</t>
  </si>
  <si>
    <t>P-48</t>
  </si>
  <si>
    <t>Gel medium Liquitex Quart Widemouth Jar</t>
  </si>
  <si>
    <t>P-49</t>
  </si>
  <si>
    <t>Finger</t>
  </si>
  <si>
    <t>Paint Finger Black, first quality, plastic container wide mouth, all cp</t>
  </si>
  <si>
    <t>P-5</t>
  </si>
  <si>
    <t>Brilliant Yellow, Crayola Portfolio Series</t>
  </si>
  <si>
    <t>20-4016-830</t>
  </si>
  <si>
    <t>P-50</t>
  </si>
  <si>
    <t>Paint Finger blue, first quality, plastic container wide mouth, all cp</t>
  </si>
  <si>
    <t>P-51</t>
  </si>
  <si>
    <t>Paint Finger brown, first quality, plastic container wide mouth, all cp</t>
  </si>
  <si>
    <t>P-52</t>
  </si>
  <si>
    <t>Paint Finger green, first quality, plastic container wide mouth, all cp</t>
  </si>
  <si>
    <t>P-53</t>
  </si>
  <si>
    <t>Paint Finger orange, first quality, plastic container wide mouth, all cp</t>
  </si>
  <si>
    <t>P-54</t>
  </si>
  <si>
    <t>Paint Finger red, first quality, plastic container wide mouth, all cp</t>
  </si>
  <si>
    <t>P-55</t>
  </si>
  <si>
    <t>Paint Finger violet, first quality, plastic container wide mouth, all cp</t>
  </si>
  <si>
    <t>P-56</t>
  </si>
  <si>
    <t>Paint Finger yellow, first quality, plastic container wide mouth, all cp</t>
  </si>
  <si>
    <t>P-6</t>
  </si>
  <si>
    <t>Burnt Umber, Crayola Portfolio Series</t>
  </si>
  <si>
    <t>20-4016-128</t>
  </si>
  <si>
    <t>P-69</t>
  </si>
  <si>
    <t>007830</t>
  </si>
  <si>
    <t>P-7</t>
  </si>
  <si>
    <t>Deep Red, Crayola Portfolio Series</t>
  </si>
  <si>
    <t>20-4016-115</t>
  </si>
  <si>
    <t>P-70</t>
  </si>
  <si>
    <t>008151</t>
  </si>
  <si>
    <t>P-71</t>
  </si>
  <si>
    <t>007833</t>
  </si>
  <si>
    <t>P-72</t>
  </si>
  <si>
    <t>007677</t>
  </si>
  <si>
    <t>P-73</t>
  </si>
  <si>
    <t>007836</t>
  </si>
  <si>
    <t>P-74</t>
  </si>
  <si>
    <t>007680</t>
  </si>
  <si>
    <t>P-75</t>
  </si>
  <si>
    <t>007872</t>
  </si>
  <si>
    <t>P-76</t>
  </si>
  <si>
    <t>007842</t>
  </si>
  <si>
    <t>P-77</t>
  </si>
  <si>
    <t>007683</t>
  </si>
  <si>
    <t>P-78</t>
  </si>
  <si>
    <t>007848</t>
  </si>
  <si>
    <t>P-79</t>
  </si>
  <si>
    <t>007686</t>
  </si>
  <si>
    <t>P-8</t>
  </si>
  <si>
    <t>Ivory Black, Crayola Portfolio Series</t>
  </si>
  <si>
    <t>20-4016-244</t>
  </si>
  <si>
    <t>P-80</t>
  </si>
  <si>
    <t>007851</t>
  </si>
  <si>
    <t>P-81</t>
  </si>
  <si>
    <t>007689</t>
  </si>
  <si>
    <t>P-82</t>
  </si>
  <si>
    <t>007854</t>
  </si>
  <si>
    <t>P-83</t>
  </si>
  <si>
    <t>007692</t>
  </si>
  <si>
    <t>P-84</t>
  </si>
  <si>
    <t>007857</t>
  </si>
  <si>
    <t>P-85</t>
  </si>
  <si>
    <t>008523</t>
  </si>
  <si>
    <t>P-86</t>
  </si>
  <si>
    <t>007860</t>
  </si>
  <si>
    <t>P-87</t>
  </si>
  <si>
    <t>008580</t>
  </si>
  <si>
    <t>P-88</t>
  </si>
  <si>
    <t>007695</t>
  </si>
  <si>
    <t>P-89</t>
  </si>
  <si>
    <t>007863</t>
  </si>
  <si>
    <t>P-9</t>
  </si>
  <si>
    <t>Deep Magenta, Crayola Portfolio Series</t>
  </si>
  <si>
    <t>20-4016-300</t>
  </si>
  <si>
    <t>P-90</t>
  </si>
  <si>
    <t>007698</t>
  </si>
  <si>
    <t>P-91</t>
  </si>
  <si>
    <t>007866</t>
  </si>
  <si>
    <t>P-92</t>
  </si>
  <si>
    <t>007701</t>
  </si>
  <si>
    <t>P-93</t>
  </si>
  <si>
    <t>007869</t>
  </si>
  <si>
    <t>P-94</t>
  </si>
  <si>
    <t>54-1232-051</t>
  </si>
  <si>
    <t>007875</t>
  </si>
  <si>
    <t>P-95</t>
  </si>
  <si>
    <t>54-1232-042</t>
  </si>
  <si>
    <t>007878</t>
  </si>
  <si>
    <t>P-96</t>
  </si>
  <si>
    <t>54-1232-007</t>
  </si>
  <si>
    <t>007881</t>
  </si>
  <si>
    <t>P-97</t>
  </si>
  <si>
    <t>54-1232-044</t>
  </si>
  <si>
    <t>007887</t>
  </si>
  <si>
    <t>P-98</t>
  </si>
  <si>
    <t>54-1232-069</t>
  </si>
  <si>
    <t>007890</t>
  </si>
  <si>
    <t>P-99</t>
  </si>
  <si>
    <t>54-1232-036</t>
  </si>
  <si>
    <t>007893</t>
  </si>
  <si>
    <t>SC-2</t>
  </si>
  <si>
    <t>United Scientific</t>
  </si>
  <si>
    <t>Beaker Griffin 50ml</t>
  </si>
  <si>
    <t>SC-3</t>
  </si>
  <si>
    <t>70000-100</t>
  </si>
  <si>
    <t>Beaker Griffin Vista 100ml</t>
  </si>
  <si>
    <t>Corning</t>
  </si>
  <si>
    <t>SC-5</t>
  </si>
  <si>
    <t>1000-150</t>
  </si>
  <si>
    <t>593973</t>
  </si>
  <si>
    <t>Beaker Griffin 150ml</t>
  </si>
  <si>
    <t>SC-6</t>
  </si>
  <si>
    <t>70000-250</t>
  </si>
  <si>
    <t>529626</t>
  </si>
  <si>
    <t>Beaker Griffin</t>
  </si>
  <si>
    <t>SC-8</t>
  </si>
  <si>
    <t>Beaker Griffin 250ml</t>
  </si>
  <si>
    <t>SC-9</t>
  </si>
  <si>
    <t>70000-400</t>
  </si>
  <si>
    <t>Beaker Griffin Vista 400ml</t>
  </si>
  <si>
    <t>SC-10</t>
  </si>
  <si>
    <t>F26214-0000</t>
  </si>
  <si>
    <t>581469</t>
  </si>
  <si>
    <t xml:space="preserve">Beaker PP </t>
  </si>
  <si>
    <t>SC-11</t>
  </si>
  <si>
    <t>70000-600</t>
  </si>
  <si>
    <t>529628</t>
  </si>
  <si>
    <t>Beaker Griffin Vista 600ml</t>
  </si>
  <si>
    <t>SC-13</t>
  </si>
  <si>
    <t>581472</t>
  </si>
  <si>
    <t>Beaker PP</t>
  </si>
  <si>
    <t>SC-14</t>
  </si>
  <si>
    <t>1294656</t>
  </si>
  <si>
    <t>Drop Bottle Boston Round Amber</t>
  </si>
  <si>
    <t>7-405-2-DZ</t>
  </si>
  <si>
    <t>SC-15</t>
  </si>
  <si>
    <t>F11661-0000</t>
  </si>
  <si>
    <t>581556</t>
  </si>
  <si>
    <t>Dropping Bottle</t>
  </si>
  <si>
    <t>SC-17</t>
  </si>
  <si>
    <t>36605-F</t>
  </si>
  <si>
    <t>560188</t>
  </si>
  <si>
    <t>Wash Bottles LDPE 250ml</t>
  </si>
  <si>
    <t>SC-18</t>
  </si>
  <si>
    <t>BBR016</t>
  </si>
  <si>
    <t>574034</t>
  </si>
  <si>
    <t>Beaker Brush</t>
  </si>
  <si>
    <t>SC-19</t>
  </si>
  <si>
    <t>Test Tube Brush</t>
  </si>
  <si>
    <t>TTBRB4</t>
  </si>
  <si>
    <t>Lab Connections</t>
  </si>
  <si>
    <t>SC-22</t>
  </si>
  <si>
    <t>Buret Clamp</t>
  </si>
  <si>
    <t>COBR3-FR</t>
  </si>
  <si>
    <t>SC-23</t>
  </si>
  <si>
    <t>579242</t>
  </si>
  <si>
    <t>Test Tube Clamp Stoddard with Grips</t>
  </si>
  <si>
    <t>GSC Intl</t>
  </si>
  <si>
    <t>SC-24</t>
  </si>
  <si>
    <t>FRE-11</t>
  </si>
  <si>
    <t>562352</t>
  </si>
  <si>
    <t>Compass 16mm</t>
  </si>
  <si>
    <t>SC-25</t>
  </si>
  <si>
    <t>CWR045-B</t>
  </si>
  <si>
    <t>568421</t>
  </si>
  <si>
    <t>Compass Aluminum Case</t>
  </si>
  <si>
    <t>SC-26</t>
  </si>
  <si>
    <t>Corks size 3-16 assorted</t>
  </si>
  <si>
    <t>SC-31</t>
  </si>
  <si>
    <t>Evaoprating Dish 70mm</t>
  </si>
  <si>
    <t>PED050</t>
  </si>
  <si>
    <t>SC-32</t>
  </si>
  <si>
    <t>560152</t>
  </si>
  <si>
    <t>Petri Dish 150x15mm</t>
  </si>
  <si>
    <t>SC-33</t>
  </si>
  <si>
    <t>Petri Dish 100x15mm</t>
  </si>
  <si>
    <t>SC-34</t>
  </si>
  <si>
    <t>Dissection Kit Advanced 63 Series</t>
  </si>
  <si>
    <t>DR Instruments</t>
  </si>
  <si>
    <t>SC-35</t>
  </si>
  <si>
    <t>70980-50</t>
  </si>
  <si>
    <t>529658</t>
  </si>
  <si>
    <t>Erlenmeyer Flask Vista 50ml</t>
  </si>
  <si>
    <t>SC-36</t>
  </si>
  <si>
    <t>70980-250</t>
  </si>
  <si>
    <t>529660</t>
  </si>
  <si>
    <t>Erlenmeyer Flask Vista 250ml</t>
  </si>
  <si>
    <t>SC-37</t>
  </si>
  <si>
    <t>70980-500</t>
  </si>
  <si>
    <t>529661</t>
  </si>
  <si>
    <t>Erlenmeyer Flask Vista 500ml</t>
  </si>
  <si>
    <t>SC-38</t>
  </si>
  <si>
    <t>70980-1L</t>
  </si>
  <si>
    <t>529662</t>
  </si>
  <si>
    <t>Erlenmeyer Flask Vista 1000ml</t>
  </si>
  <si>
    <t>SC-39</t>
  </si>
  <si>
    <t>70320-500</t>
  </si>
  <si>
    <t>Flask Round Vista 500ml</t>
  </si>
  <si>
    <t>SC-40</t>
  </si>
  <si>
    <t>5580-100</t>
  </si>
  <si>
    <t>593610</t>
  </si>
  <si>
    <t>Flask Volumetric 100ml</t>
  </si>
  <si>
    <t>SC-42</t>
  </si>
  <si>
    <t>5580-1L</t>
  </si>
  <si>
    <t>593619</t>
  </si>
  <si>
    <t>Flask Volumetric 1000ml</t>
  </si>
  <si>
    <t>SC-43</t>
  </si>
  <si>
    <t>Short Stem Funnel Fluted 75mm</t>
  </si>
  <si>
    <t>SC-44</t>
  </si>
  <si>
    <t>SC-45</t>
  </si>
  <si>
    <t>Latex Gloves medium</t>
  </si>
  <si>
    <t>SC-46</t>
  </si>
  <si>
    <t>Latex Powdered Gloves large</t>
  </si>
  <si>
    <t>SC-47</t>
  </si>
  <si>
    <t>Latex Gloves PF XL</t>
  </si>
  <si>
    <t>MIICUR8107</t>
  </si>
  <si>
    <t>SC-48</t>
  </si>
  <si>
    <t>577924</t>
  </si>
  <si>
    <t>Safety Goggles</t>
  </si>
  <si>
    <t>Sellstrom</t>
  </si>
  <si>
    <t>SC-49</t>
  </si>
  <si>
    <t>3025-100</t>
  </si>
  <si>
    <t>593655</t>
  </si>
  <si>
    <t>Pyrex Cylinder 100ml</t>
  </si>
  <si>
    <t>SC-50</t>
  </si>
  <si>
    <t>70022-250</t>
  </si>
  <si>
    <t>529634</t>
  </si>
  <si>
    <t>Pyrex Vista Cylinder 250ml</t>
  </si>
  <si>
    <t>SC-51</t>
  </si>
  <si>
    <t>70022-500</t>
  </si>
  <si>
    <t>529635</t>
  </si>
  <si>
    <t>Pyrex Vista Cylinder 500ml</t>
  </si>
  <si>
    <t>SC-52</t>
  </si>
  <si>
    <t>70022-25</t>
  </si>
  <si>
    <t>529631</t>
  </si>
  <si>
    <t>Pyrex Vista Cylinders 25ml</t>
  </si>
  <si>
    <t>SC-53</t>
  </si>
  <si>
    <t>Cylinder PP 25ml</t>
  </si>
  <si>
    <t>SC-54</t>
  </si>
  <si>
    <t>3022-50</t>
  </si>
  <si>
    <t>Pyrex Cylinder 50ml</t>
  </si>
  <si>
    <t>SC-55</t>
  </si>
  <si>
    <t>PMP Cylinder 50ml</t>
  </si>
  <si>
    <t>SC-56</t>
  </si>
  <si>
    <t>Cylinder PP 100ml</t>
  </si>
  <si>
    <t>SC-57</t>
  </si>
  <si>
    <t>3022-100</t>
  </si>
  <si>
    <t>Pyrex Cylinder</t>
  </si>
  <si>
    <t>SC-58</t>
  </si>
  <si>
    <t>PMP Cylinder 100ml</t>
  </si>
  <si>
    <t>SC-59</t>
  </si>
  <si>
    <t>Cylinder PP 50ml</t>
  </si>
  <si>
    <t>SC-60</t>
  </si>
  <si>
    <t>Cylinder PP 1000ml</t>
  </si>
  <si>
    <t>SC-61</t>
  </si>
  <si>
    <t>INL703</t>
  </si>
  <si>
    <t>Innoculating Loop</t>
  </si>
  <si>
    <t>SC-62</t>
  </si>
  <si>
    <t>Doublet Magnifier</t>
  </si>
  <si>
    <t>SC-63</t>
  </si>
  <si>
    <t>Microscope Glass Slides</t>
  </si>
  <si>
    <t>9119-00</t>
  </si>
  <si>
    <t>190-2977</t>
  </si>
  <si>
    <t>SC-64</t>
  </si>
  <si>
    <t>Slides Shallow Well</t>
  </si>
  <si>
    <t>SC-65</t>
  </si>
  <si>
    <t>20 10 5000</t>
  </si>
  <si>
    <t>Bibulous Paper 4x6"</t>
  </si>
  <si>
    <t>SC-66</t>
  </si>
  <si>
    <t>6130-1100</t>
  </si>
  <si>
    <t>Filter Paper 11cm</t>
  </si>
  <si>
    <t>SC-67</t>
  </si>
  <si>
    <t>MA50</t>
  </si>
  <si>
    <t>Lens Paper 4x6"</t>
  </si>
  <si>
    <t>SC-68</t>
  </si>
  <si>
    <t xml:space="preserve">Cobalt Indicator Paper </t>
  </si>
  <si>
    <t>12 vials/pk 100</t>
  </si>
  <si>
    <t>SC-69</t>
  </si>
  <si>
    <t>Litmus Paper BLUE</t>
  </si>
  <si>
    <t>SC-70</t>
  </si>
  <si>
    <t>Litmus Paper RED</t>
  </si>
  <si>
    <t>SC-73</t>
  </si>
  <si>
    <t>Hydrion pH paper Type A and B</t>
  </si>
  <si>
    <t>SC-74</t>
  </si>
  <si>
    <t>T-pins</t>
  </si>
  <si>
    <t>4-36320</t>
  </si>
  <si>
    <t>SC-75</t>
  </si>
  <si>
    <t>Medicine Dropper 4"</t>
  </si>
  <si>
    <t>SC-76</t>
  </si>
  <si>
    <t>1503-4</t>
  </si>
  <si>
    <t>Pith Balls with string</t>
  </si>
  <si>
    <t>SC-77</t>
  </si>
  <si>
    <t>Glass Plates 3x3"</t>
  </si>
  <si>
    <t>SC-79</t>
  </si>
  <si>
    <t>SPTOX01</t>
  </si>
  <si>
    <t>Spectrum Tube Oxygen</t>
  </si>
  <si>
    <t>SC-80</t>
  </si>
  <si>
    <t>Wood Splints</t>
  </si>
  <si>
    <t>SC-81</t>
  </si>
  <si>
    <t>Stopwatch Water Resistant</t>
  </si>
  <si>
    <t>SC-82</t>
  </si>
  <si>
    <t xml:space="preserve">Test Tube Rack </t>
  </si>
  <si>
    <t>SC-83</t>
  </si>
  <si>
    <t>9800-10</t>
  </si>
  <si>
    <t>Pyrex Test Tubes 10x75mm</t>
  </si>
  <si>
    <t>SC-84</t>
  </si>
  <si>
    <t>9800-18</t>
  </si>
  <si>
    <t>Pyrex Test Tubes 18x150mm</t>
  </si>
  <si>
    <t>SC-85</t>
  </si>
  <si>
    <t>70800-25X</t>
  </si>
  <si>
    <t>Pyrex Vista Test Tubes 25x200mm</t>
  </si>
  <si>
    <t>SC-86</t>
  </si>
  <si>
    <t>Thermometer Partial Imm -20 - 110</t>
  </si>
  <si>
    <t>SC-87</t>
  </si>
  <si>
    <t>BTSP09</t>
  </si>
  <si>
    <t>Beaker Tongs with plastic cover</t>
  </si>
  <si>
    <t>SC-88</t>
  </si>
  <si>
    <t>Crucible Tongs nickel plated 10"</t>
  </si>
  <si>
    <t>4-CT57</t>
  </si>
  <si>
    <t>SC-90</t>
  </si>
  <si>
    <t>9985-90</t>
  </si>
  <si>
    <t>Pyrex Watch Glass 90mm</t>
  </si>
  <si>
    <t>SC-91</t>
  </si>
  <si>
    <t>4oz</t>
  </si>
  <si>
    <t>B18</t>
  </si>
  <si>
    <t>Bare Copper Wire 18# 4oz.</t>
  </si>
  <si>
    <t>SC-93</t>
  </si>
  <si>
    <t>Ceramic Gauze 6X6"</t>
  </si>
  <si>
    <t>SC-95</t>
  </si>
  <si>
    <t>Aldon</t>
  </si>
  <si>
    <t xml:space="preserve">Ammonium Chloride </t>
  </si>
  <si>
    <t>SC-96</t>
  </si>
  <si>
    <t>Ammonium Hydroxide</t>
  </si>
  <si>
    <t>SC-97</t>
  </si>
  <si>
    <t>Calcium Carb boiling chips</t>
  </si>
  <si>
    <t>SC-98</t>
  </si>
  <si>
    <t>Calcium Cabonate</t>
  </si>
  <si>
    <t>SC-99</t>
  </si>
  <si>
    <t>Calcium Chloride</t>
  </si>
  <si>
    <t>SC-100</t>
  </si>
  <si>
    <t>Calcium Chloride Dihydrate</t>
  </si>
  <si>
    <t>SC-102</t>
  </si>
  <si>
    <t>Copper Fine Granular</t>
  </si>
  <si>
    <t>SC-103</t>
  </si>
  <si>
    <t>Copper Turnings</t>
  </si>
  <si>
    <t>SC-105</t>
  </si>
  <si>
    <t>Glycerin</t>
  </si>
  <si>
    <t>SC-106</t>
  </si>
  <si>
    <t>Iron Filings</t>
  </si>
  <si>
    <t>SC-107</t>
  </si>
  <si>
    <t>Lithium Chloride</t>
  </si>
  <si>
    <t>SC-108</t>
  </si>
  <si>
    <t>Magnesium Ribbon</t>
  </si>
  <si>
    <t>2074-01</t>
  </si>
  <si>
    <t>SC-109</t>
  </si>
  <si>
    <t>Magneisum Chloride Hexahydrate</t>
  </si>
  <si>
    <t>SC-110</t>
  </si>
  <si>
    <t>Nickel Chloride</t>
  </si>
  <si>
    <t>SC-111</t>
  </si>
  <si>
    <t>Phenolphthalein</t>
  </si>
  <si>
    <t>SC-112</t>
  </si>
  <si>
    <t>Potassium Carbonate</t>
  </si>
  <si>
    <t>SC-113</t>
  </si>
  <si>
    <t>Potassium Chloride</t>
  </si>
  <si>
    <t>SC-115</t>
  </si>
  <si>
    <t>Sodium Bicarbonate</t>
  </si>
  <si>
    <t>SC-116</t>
  </si>
  <si>
    <t>Sodium Chloride</t>
  </si>
  <si>
    <t>SC-117</t>
  </si>
  <si>
    <t>Sodium Sulfite</t>
  </si>
  <si>
    <t>SC-118</t>
  </si>
  <si>
    <t>Zinc Mossy</t>
  </si>
  <si>
    <t>SC-119</t>
  </si>
  <si>
    <t>Zinc Sheet</t>
  </si>
  <si>
    <t>SC-120</t>
  </si>
  <si>
    <t>Zinc Nitrate</t>
  </si>
  <si>
    <t>SC-122</t>
  </si>
  <si>
    <t>120.2000.10</t>
  </si>
  <si>
    <t>Ascaris Lumbricoides Mixed Sex</t>
  </si>
  <si>
    <t>SC-124</t>
  </si>
  <si>
    <t>Crayfish 4-6"</t>
  </si>
  <si>
    <t>126.1206.10</t>
  </si>
  <si>
    <t>SC-125</t>
  </si>
  <si>
    <t>126.1202.100</t>
  </si>
  <si>
    <t>SC-126</t>
  </si>
  <si>
    <t>Earthworm</t>
  </si>
  <si>
    <t>120.1040.10</t>
  </si>
  <si>
    <t>SC-127</t>
  </si>
  <si>
    <t>122.2224.10</t>
  </si>
  <si>
    <t>Clam</t>
  </si>
  <si>
    <t>SC-128</t>
  </si>
  <si>
    <t>134.1015.10</t>
  </si>
  <si>
    <t>Perch 7-10"</t>
  </si>
  <si>
    <t>SC-129</t>
  </si>
  <si>
    <t>134.1005.100</t>
  </si>
  <si>
    <t xml:space="preserve">Perch 7-10" </t>
  </si>
  <si>
    <t>SC-130</t>
  </si>
  <si>
    <t>140.1281.1</t>
  </si>
  <si>
    <t>Fetal Pig  11-13"</t>
  </si>
  <si>
    <t>SC-131</t>
  </si>
  <si>
    <t xml:space="preserve">Grassfrog 3.5-4" </t>
  </si>
  <si>
    <t>136.1633.10</t>
  </si>
  <si>
    <t>SC-132</t>
  </si>
  <si>
    <t>136.1651.10</t>
  </si>
  <si>
    <t>Grassfrog 3-3.5"</t>
  </si>
  <si>
    <t>SC-133</t>
  </si>
  <si>
    <t>126.1873.10</t>
  </si>
  <si>
    <t>Grasshopper 3"+</t>
  </si>
  <si>
    <t>SC-134</t>
  </si>
  <si>
    <t>SC-135</t>
  </si>
  <si>
    <t>Test Tube Rack 6-pin 13 holes</t>
  </si>
  <si>
    <t>SC-136</t>
  </si>
  <si>
    <t>F38000-0000</t>
  </si>
  <si>
    <t>Hot Hand Protector</t>
  </si>
  <si>
    <t>SC-137</t>
  </si>
  <si>
    <t>TI-30XA Calculator</t>
  </si>
  <si>
    <t>Douglas Stewart</t>
  </si>
  <si>
    <t>SC-138</t>
  </si>
  <si>
    <t>132.1175.1</t>
  </si>
  <si>
    <t>Shark 18-22"</t>
  </si>
  <si>
    <t>SC-139</t>
  </si>
  <si>
    <t>Geissler Buret 50ml</t>
  </si>
  <si>
    <t>SC-140</t>
  </si>
  <si>
    <t>Dial O Gram balance</t>
  </si>
  <si>
    <t>SC-141</t>
  </si>
  <si>
    <t>Frey Brand Balance 500g</t>
  </si>
  <si>
    <t>SLY501</t>
  </si>
  <si>
    <t>SC-142</t>
  </si>
  <si>
    <t>Compact Scale 200g</t>
  </si>
  <si>
    <t>SC-144</t>
  </si>
  <si>
    <t>Mono Microscope</t>
  </si>
  <si>
    <t>SC-148</t>
  </si>
  <si>
    <t>Spectrophotometer Spectronic 200</t>
  </si>
  <si>
    <t>Thermo Electron Scientific</t>
  </si>
  <si>
    <t>SC-149</t>
  </si>
  <si>
    <t xml:space="preserve">Model DC4-155 has been discontinued by the manufacturer. </t>
  </si>
  <si>
    <t>593376</t>
  </si>
  <si>
    <t>594216</t>
  </si>
  <si>
    <t>594198</t>
  </si>
  <si>
    <t>593379</t>
  </si>
  <si>
    <t>594219</t>
  </si>
  <si>
    <t>594201</t>
  </si>
  <si>
    <t>594207</t>
  </si>
  <si>
    <t>573834</t>
  </si>
  <si>
    <t>565576</t>
  </si>
  <si>
    <t>574152</t>
  </si>
  <si>
    <t>589359</t>
  </si>
  <si>
    <t>598995</t>
  </si>
  <si>
    <t>569909</t>
  </si>
  <si>
    <t>569855</t>
  </si>
  <si>
    <t>569867</t>
  </si>
  <si>
    <t>569870</t>
  </si>
  <si>
    <t>569729</t>
  </si>
  <si>
    <t>565070</t>
  </si>
  <si>
    <t>573060</t>
  </si>
  <si>
    <t>583581</t>
  </si>
  <si>
    <t>568862</t>
  </si>
  <si>
    <t>583629</t>
  </si>
  <si>
    <t>593469</t>
  </si>
  <si>
    <t>593481</t>
  </si>
  <si>
    <t>529690</t>
  </si>
  <si>
    <t>1017384</t>
  </si>
  <si>
    <t>563630</t>
  </si>
  <si>
    <t>563618</t>
  </si>
  <si>
    <t>578202</t>
  </si>
  <si>
    <t>578220</t>
  </si>
  <si>
    <t>578238</t>
  </si>
  <si>
    <t>578505</t>
  </si>
  <si>
    <t>579498</t>
  </si>
  <si>
    <t>579717</t>
  </si>
  <si>
    <t>580029</t>
  </si>
  <si>
    <t>580119</t>
  </si>
  <si>
    <t>580653</t>
  </si>
  <si>
    <t>572504</t>
  </si>
  <si>
    <t>596223</t>
  </si>
  <si>
    <t>568217</t>
  </si>
  <si>
    <t>Foray</t>
  </si>
  <si>
    <t>Sargent Art</t>
  </si>
  <si>
    <t>Stanley Bostitch</t>
  </si>
  <si>
    <t>Smead</t>
  </si>
  <si>
    <t>1485749</t>
  </si>
  <si>
    <t>1485744</t>
  </si>
  <si>
    <t>School Smart</t>
  </si>
  <si>
    <t>1485753</t>
  </si>
  <si>
    <t>1485743</t>
  </si>
  <si>
    <t>1485750</t>
  </si>
  <si>
    <t>1485751</t>
  </si>
  <si>
    <t>1485747</t>
  </si>
  <si>
    <t>1485745</t>
  </si>
  <si>
    <t>1485742</t>
  </si>
  <si>
    <t>FY16 Pricing</t>
  </si>
  <si>
    <t>FY 16 Price</t>
  </si>
  <si>
    <t>FY16 Bid Pricing</t>
  </si>
  <si>
    <t>FY 16 Pricing</t>
  </si>
  <si>
    <t>2016  Price</t>
  </si>
  <si>
    <t xml:space="preserve">3M </t>
  </si>
  <si>
    <t>Acco</t>
  </si>
  <si>
    <t>Avery</t>
  </si>
  <si>
    <t>Bic</t>
  </si>
  <si>
    <t>Craft Sticks, Wood, 4 1/2 x 3/8 inches, Natural Wood Color</t>
  </si>
  <si>
    <t>Officemate</t>
  </si>
  <si>
    <t>Pentel</t>
  </si>
  <si>
    <t>Spectra</t>
  </si>
  <si>
    <t>Shurtech</t>
  </si>
  <si>
    <t>Chenille Kraft</t>
  </si>
  <si>
    <t>084227</t>
  </si>
  <si>
    <t>Volumes</t>
  </si>
  <si>
    <t>20</t>
  </si>
  <si>
    <t>10</t>
  </si>
  <si>
    <t>7</t>
  </si>
  <si>
    <t>3</t>
  </si>
  <si>
    <t>26</t>
  </si>
  <si>
    <t>8</t>
  </si>
  <si>
    <t>5</t>
  </si>
  <si>
    <t>37</t>
  </si>
  <si>
    <t>25</t>
  </si>
  <si>
    <t>17</t>
  </si>
  <si>
    <t>35</t>
  </si>
  <si>
    <t>Manufacturer /Brand</t>
  </si>
  <si>
    <t>Selling Unit of Measure</t>
  </si>
  <si>
    <t># in UOM</t>
  </si>
  <si>
    <t>Mfr Item Id #</t>
  </si>
  <si>
    <t>Ea</t>
  </si>
  <si>
    <t>Pk</t>
  </si>
  <si>
    <t>Ream</t>
  </si>
  <si>
    <t>Roll</t>
  </si>
  <si>
    <t>Amaco</t>
  </si>
  <si>
    <t xml:space="preserve">Amax  </t>
  </si>
  <si>
    <t>Annin</t>
  </si>
  <si>
    <t>Bostitch</t>
  </si>
  <si>
    <t>Caron</t>
  </si>
  <si>
    <t>Chartpak</t>
  </si>
  <si>
    <t>Crescent</t>
  </si>
  <si>
    <t>Dynasty</t>
  </si>
  <si>
    <t>Expo</t>
  </si>
  <si>
    <t>Generals</t>
  </si>
  <si>
    <t>Grafix</t>
  </si>
  <si>
    <t>Jack Richeson</t>
  </si>
  <si>
    <t>Krylon</t>
  </si>
  <si>
    <t>Oxford</t>
  </si>
  <si>
    <t>Prang</t>
  </si>
  <si>
    <t>Prismacolor</t>
  </si>
  <si>
    <t>Royal Brush</t>
  </si>
  <si>
    <t>Safe-T</t>
  </si>
  <si>
    <t>Saunders</t>
  </si>
  <si>
    <t>Sparco</t>
  </si>
  <si>
    <t>Speedball</t>
  </si>
  <si>
    <t>St Louis Crafts</t>
  </si>
  <si>
    <t>Stikkiworks</t>
  </si>
  <si>
    <t>Strathmore</t>
  </si>
  <si>
    <t>Swingline</t>
  </si>
  <si>
    <t>Uniball</t>
  </si>
  <si>
    <t xml:space="preserve">Ea </t>
  </si>
  <si>
    <t>Duck Tape</t>
  </si>
  <si>
    <t>Papter, Const,  12X18 Salmon Pink</t>
  </si>
  <si>
    <t>Paper, Const,,9X12,Violet</t>
  </si>
  <si>
    <t>Construction Paper, 12X18, Assorted Colors</t>
  </si>
  <si>
    <t>Construction Paper, 12X18, Black</t>
  </si>
  <si>
    <t>Construction Paper, 12X18, Blue</t>
  </si>
  <si>
    <t>Construction Paper, 12X18, Brown</t>
  </si>
  <si>
    <t>Construction Paper, 12X18, Dark Blue</t>
  </si>
  <si>
    <t>Construction Paper, 12X18, Dark Brown</t>
  </si>
  <si>
    <t>Construction Paper, 12X18, Dark Green</t>
  </si>
  <si>
    <t>Construction Paper, 12X18, Gray</t>
  </si>
  <si>
    <t>Construction Paper, 12X18, Green</t>
  </si>
  <si>
    <t>Construction Paper, 12X18, Light Brown</t>
  </si>
  <si>
    <t>Construction Paper, 12X18, Light Green</t>
  </si>
  <si>
    <t>Construction Paper, 12X18, Ligt Brown</t>
  </si>
  <si>
    <t>Construction Paper, 12X18, Lilac</t>
  </si>
  <si>
    <t>Construction Paper, 12X18, Magenta</t>
  </si>
  <si>
    <t>Construction Paper, 12X18, Orange</t>
  </si>
  <si>
    <t>Construction Paper, 12X18, Pink</t>
  </si>
  <si>
    <t>Construction Paper, 12X18, Red</t>
  </si>
  <si>
    <t>Construction Paper, 12X18, Sky Blue</t>
  </si>
  <si>
    <t>Construction Paper, 12X18, Violet</t>
  </si>
  <si>
    <t>Construction Paper, 12X18, White</t>
  </si>
  <si>
    <t>Construction Paper, 12X18, Yellow</t>
  </si>
  <si>
    <t>Construction Paper,  9X12, Magenta</t>
  </si>
  <si>
    <t>Construction Paper, 9X12 SL Slate Gray</t>
  </si>
  <si>
    <t>Construction Paper, 9X12 Turquoise</t>
  </si>
  <si>
    <t>Construction Paper, 9X12, Black</t>
  </si>
  <si>
    <t>Construction Paper, 9X12, Blue</t>
  </si>
  <si>
    <t>Construction Paper, 9X12, Dark Brown</t>
  </si>
  <si>
    <t>Construction Paper, 9X12, Holiday Green</t>
  </si>
  <si>
    <t>Construction Paper, 9X12, Light Blue</t>
  </si>
  <si>
    <t>Construction Paper, 9X12, Light Green</t>
  </si>
  <si>
    <t>Construction Paper, 9X12, Lilac</t>
  </si>
  <si>
    <t>Construction Paper, 9X12, Salmon</t>
  </si>
  <si>
    <t>Construction Paper, 9X12, Yellow</t>
  </si>
  <si>
    <t>Construction Paper, 9X12,Assorted</t>
  </si>
  <si>
    <t>Construction Paper, 9X12,Green</t>
  </si>
  <si>
    <t>Construction Paper, 9X12,Light Brown</t>
  </si>
  <si>
    <t>Construction Paper, 9X12,Orange</t>
  </si>
  <si>
    <t>Construction Paper, 9X12,Pink</t>
  </si>
  <si>
    <t>Construction Paper, 9X12,Red</t>
  </si>
  <si>
    <t>Construction Paper, 9X12,White</t>
  </si>
  <si>
    <t>Construction Paper, 18X24, Blue Green</t>
  </si>
  <si>
    <t>Construction Paper, 18X24, Black</t>
  </si>
  <si>
    <t>Construction Paper, 18X24, Dark Blue</t>
  </si>
  <si>
    <t>Construction Paper, 18X24, Dark Brown</t>
  </si>
  <si>
    <t>Construction Paper, 18X24, Green</t>
  </si>
  <si>
    <t>Construction Paper, 18X24, Gray</t>
  </si>
  <si>
    <t>Construction Paper, 18X24, Light Blue</t>
  </si>
  <si>
    <t>Construction Paper, 18X24,Pink</t>
  </si>
  <si>
    <t>Construction Paper, 18X24, White</t>
  </si>
  <si>
    <t>Construction Paper, 18X24, Yellow</t>
  </si>
  <si>
    <t>Construction Paper, 18X24, Magenta</t>
  </si>
  <si>
    <t>Construction Paper, 18X24, Violet</t>
  </si>
  <si>
    <t>Construction Paper, 18X24 Brown</t>
  </si>
  <si>
    <t>Construction Paper, 18X24, Orange</t>
  </si>
  <si>
    <t>Construction Paper, 18X24, Red</t>
  </si>
  <si>
    <t>Construction Paper,18X24, Assorted Colors</t>
  </si>
  <si>
    <t>Construction Paper, 24X36, Black</t>
  </si>
  <si>
    <t>Construction Paper, 24X36, White</t>
  </si>
  <si>
    <t>Riverside/ Pacon</t>
  </si>
  <si>
    <t>Premier Paint, liquid tempera, white, squeeze bottle</t>
  </si>
  <si>
    <t>Premier Paint, liquid tempera, yellow, squeeze bottle</t>
  </si>
  <si>
    <t>Paint, Tempera, Red</t>
  </si>
  <si>
    <t>Paint, Tempera, Orange</t>
  </si>
  <si>
    <t>Paint, Tempera, Yellow</t>
  </si>
  <si>
    <t>Paint, Tempera, Green</t>
  </si>
  <si>
    <t>Paint, Tempera, Blue</t>
  </si>
  <si>
    <t>Paint, Tempera, Violet</t>
  </si>
  <si>
    <t>Paint, Tempera, Black</t>
  </si>
  <si>
    <t>Paint, Tempera, White</t>
  </si>
  <si>
    <t xml:space="preserve"> Premier Paint, liquid tempera, turquoise, squeeze bottle</t>
  </si>
  <si>
    <t>Premier Paint, liquid tempera, violet, squeeze bottle</t>
  </si>
  <si>
    <t>Premier Paint, liquid tempera, Red, squeeze bottle</t>
  </si>
  <si>
    <t>Premier Paint, liquid tempera, peach, squeeze bottle</t>
  </si>
  <si>
    <t>Premier Paint, liquid tempera, black, squeeze bottle,</t>
  </si>
  <si>
    <t>Premier Paint, liquid tempera, blue, squeeze bottle,</t>
  </si>
  <si>
    <t>Premier Paint, liquid tempera, brown, squeeze bottle,</t>
  </si>
  <si>
    <t>Premier Paint, liquid tempera, green, squeeze bottle,</t>
  </si>
  <si>
    <t>Premier Paint, liquid tempera, magenta, squeeze bottle,</t>
  </si>
  <si>
    <t>Premier Paint, liquid tempera, orange, squeeze bottle,</t>
  </si>
  <si>
    <t>Arista II Washable Tempera Paint, black, squeeze bottle,</t>
  </si>
  <si>
    <t>Arista II Washable Tempera Paint, magenta, squeeze bottle,</t>
  </si>
  <si>
    <t>Premier Tempera Paint, liquid, blue, squeeze bottle</t>
  </si>
  <si>
    <t xml:space="preserve"> Premier Paint, liquid tempera, brown, squeeze bottle</t>
  </si>
  <si>
    <t>Premier Paint, liquid tempera, gold, squeeze bottle</t>
  </si>
  <si>
    <t>Premier Paint, liquid tempera, green, squeeze bottle</t>
  </si>
  <si>
    <t>Premier Paint, liquid tempera, Yellow, squeeze bottle</t>
  </si>
  <si>
    <t>Arista II Washable Tempera Paint, yellow, squeeze bottle</t>
  </si>
  <si>
    <t xml:space="preserve"> Premier Paint, liquid tempera, White, squeeze bottle</t>
  </si>
  <si>
    <t xml:space="preserve"> Arista II Washable Tempera Paint, white, squeeze bottle</t>
  </si>
  <si>
    <t>Premier Paint, liquid tempera, Violet, squeeze bottle</t>
  </si>
  <si>
    <t xml:space="preserve"> Arista II Washable Tempera Paint, violet, squeeze bottle</t>
  </si>
  <si>
    <t>Arista II Washable Tempera Paint, turquoise, squeeze bottle</t>
  </si>
  <si>
    <t xml:space="preserve"> Premier Paint, liquid tempera, Turquoise, squeeze bottle</t>
  </si>
  <si>
    <t>Premier Paint, liquid tempera, Silver, squeeze bottle</t>
  </si>
  <si>
    <t>Premier Paint, liquid tempera, Peach, squeeze bottle</t>
  </si>
  <si>
    <t xml:space="preserve"> Arista II Washable Tempera Paint, red, squeeze bottle</t>
  </si>
  <si>
    <t>Premier Paint, liquid tempera, orange, squeeze bottle</t>
  </si>
  <si>
    <t xml:space="preserve"> Arista II Washable Tempera Paint, orange, squeeze bottle</t>
  </si>
  <si>
    <t xml:space="preserve"> Premier Paint, liquid tempera, magenta, squeeze bottle</t>
  </si>
  <si>
    <t>Arista II Washable Tempera Paint, green, squeeze bottle</t>
  </si>
  <si>
    <t>Arista II Washable Tempera Paint, brown, squeeze bottle</t>
  </si>
  <si>
    <t>Arista II Washable Tempera Paint, blue, squeeze bottle</t>
  </si>
  <si>
    <t>Premier Tempera Paint, liquid,  black, squeeze bottle</t>
  </si>
  <si>
    <t>Champion Sports</t>
  </si>
  <si>
    <t>Poly Enterprises</t>
  </si>
  <si>
    <t>Learning Resources</t>
  </si>
  <si>
    <t>Trend Enterprises</t>
  </si>
  <si>
    <t>Duct Tape Zig-Zag Zebra - 1.88in x 10 Yards</t>
  </si>
  <si>
    <t>Duct Tape Zig Zag Colors 1.88 IN X 10 Yards</t>
  </si>
  <si>
    <t>Duct Tape Mustaches 1.88 IN X 10 Yards</t>
  </si>
  <si>
    <t>Duct Tape Rainbow 1.88 IN X 10 Yards</t>
  </si>
  <si>
    <t xml:space="preserve">School Specialty  </t>
  </si>
  <si>
    <t>Sensory University</t>
  </si>
  <si>
    <t>EPC#</t>
  </si>
  <si>
    <t>New</t>
  </si>
  <si>
    <t>Binder, Insertable front view pocket, 1" ring diameter, White</t>
  </si>
  <si>
    <t>Cardstock</t>
  </si>
  <si>
    <t>Cardstock, 8 1/2  x 11, 250 Sheet Ream, 65 lb, Assorted Colors</t>
  </si>
  <si>
    <t>Cardstock, 8 1/2  x 11, 250 Sheet Ream, 65 lb, Orbit Orange</t>
  </si>
  <si>
    <t>Cardstock, 8 1/2  x 11, 250 Sheet Ream, 65 lb, Lemon Yellow</t>
  </si>
  <si>
    <t>Cardstock, 8 1/2  x 11, 250 Sheet Ream, 65 lb, Planetary Purple</t>
  </si>
  <si>
    <t>Cardstock, 8 1/2  x 11, 250 Sheet Ream, 65 lb, Pulsar Pink</t>
  </si>
  <si>
    <t>Cardstock, 8 1/2  x 11, 250 Sheet Ream, 65 lb, Black</t>
  </si>
  <si>
    <t>Cardstock, 8 1/2  x 11, 250 Sheet Ream, 65 lb, Blast Off Blue</t>
  </si>
  <si>
    <t>Cardstock, 8 1/2  x 11, 250 Sheet Ream, 65 lb, Celestial Blue</t>
  </si>
  <si>
    <t>Cardstock, 8 1/2  x 11, 250 Sheet Ream, 65 lb, Gamma Green</t>
  </si>
  <si>
    <t>Cardstock, 8 1/2  x 11, 250 Sheet Ream, 65 lb, ReEntry Red</t>
  </si>
  <si>
    <t>Cardstock, 8 1/2  x 11, 250 Sheet Ream, 65 lb, Fireball Fushia</t>
  </si>
  <si>
    <t>Cardstock, 8 1/2  x 11, 250 Sheet Ream, 65 lb, Vulcan Green</t>
  </si>
  <si>
    <t>Cardstock, 8 1/2  x 11, 250 Sheet Ream, 65 lb, Terrestrial Teal</t>
  </si>
  <si>
    <t>Cardstock, 8 1/2  x 11, 250 Sheet Ream, 65 lb, Stardust White</t>
  </si>
  <si>
    <t>Astrobrights</t>
  </si>
  <si>
    <t>Disinfecting Wipes, 35 Count</t>
  </si>
  <si>
    <t>Disinfecting Wipes, 75 Count</t>
  </si>
  <si>
    <t>Wipes</t>
  </si>
  <si>
    <t>Top-tab Classification Folders, Letter Size, 3 Divider, 3" Expansion, Box 10, Red</t>
  </si>
  <si>
    <t>Top-tab Classification Folders, Letter Size, 3 Divider, 3" Expansion, Box 10, Green</t>
  </si>
  <si>
    <t>Top-tab Classification Folders, Letter Size, 3 Divider, 3" Expansion, Box 10, Blue</t>
  </si>
  <si>
    <t>Top-tab Classification Folders, Letter Size, 3 Divider, 3" Expansion, Box 10, Yellow</t>
  </si>
  <si>
    <t>new</t>
  </si>
  <si>
    <t>Badge name blue &amp; white self stick, "Hello my name is"</t>
  </si>
  <si>
    <t>Name Badge, self adhesive, White with blue border, pack of 100</t>
  </si>
  <si>
    <t>Shredder</t>
  </si>
  <si>
    <t>Fellowes</t>
  </si>
  <si>
    <t>Shredder, Fellowes Powershred 79ci Jam-Proof 16-sheet cross-cut</t>
  </si>
  <si>
    <t>Lamintor</t>
  </si>
  <si>
    <t>Laminator - New Ultima EZ Load Laminator</t>
  </si>
  <si>
    <t>1710740B</t>
  </si>
  <si>
    <t>Tack</t>
  </si>
  <si>
    <t>DAP</t>
  </si>
  <si>
    <t>Scissors, Fiskars Contoured 8" straight edge orange</t>
  </si>
  <si>
    <t>Fiskars</t>
  </si>
  <si>
    <t xml:space="preserve">Eraser, Paper Mate Pink Pearl Premium, </t>
  </si>
  <si>
    <t>Paper Mate</t>
  </si>
  <si>
    <t>Rings Loose Leaf 2" diameter</t>
  </si>
  <si>
    <t xml:space="preserve">Rings loose leaf 1" diameter </t>
  </si>
  <si>
    <t>Display</t>
  </si>
  <si>
    <t>Display Board, Tri Fold Cardboard, 14L x 22W, White</t>
  </si>
  <si>
    <t xml:space="preserve">Paper clips jumbo, 2" silverette finish only </t>
  </si>
  <si>
    <t>Beads, Pony, Metallic, Gold, Silver &amp; Copper</t>
  </si>
  <si>
    <t>Beads, Pony, Plastic, Black</t>
  </si>
  <si>
    <t>Beads, Pony, Plastic, Blue</t>
  </si>
  <si>
    <t>Beads, Pony, Plastic, Green</t>
  </si>
  <si>
    <t>Beads, Pony, Plastic, Red</t>
  </si>
  <si>
    <t>Beads, Pony, Plastic, White</t>
  </si>
  <si>
    <t>Beads, Pony, Plastic, Yellow</t>
  </si>
  <si>
    <t>Binder Clips, Assorted Sizes &amp; Colors</t>
  </si>
  <si>
    <t>Binder Clips, Assorted Sizes, (Mini/Small/Med) Assorted Colors</t>
  </si>
  <si>
    <t>Binder Clips, Assorted Sizes, Gold</t>
  </si>
  <si>
    <t>Binder Clips, Assorted Sizes, Silver</t>
  </si>
  <si>
    <t>Binder Clips, Medium, 5/8" Capacity, Black</t>
  </si>
  <si>
    <t>Binder Clips, Rustproof, Large, 1" Capacity, Black</t>
  </si>
  <si>
    <t>Binder Clips, Rustproof, Mini, 1/4" Capacity, Black</t>
  </si>
  <si>
    <t>Binder Clips, Rustproof, Small, 3/8" Capacity, Black</t>
  </si>
  <si>
    <t>Knife Replacement Blades NO 11</t>
  </si>
  <si>
    <t>Construction Paper Crayons, 1 Classpack of 400</t>
  </si>
  <si>
    <t xml:space="preserve">E-z up clips-plastic clip w/sticky wax back </t>
  </si>
  <si>
    <t>Fasteners paper large head brass  1" long</t>
  </si>
  <si>
    <t xml:space="preserve">Fasteners paper large head brass 1/2" long </t>
  </si>
  <si>
    <t xml:space="preserve">Fasteners paper large head brass 3/4" long </t>
  </si>
  <si>
    <t xml:space="preserve">Fasteners paper large head brass 3/8" long </t>
  </si>
  <si>
    <t>Shrink Film, 8 1/2 x 11, Clear</t>
  </si>
  <si>
    <t>Foam Board, Scratch Art, Printing Plates, 12x18</t>
  </si>
  <si>
    <t>Foam Board, Scratch Art, Printing Plates, 4x6</t>
  </si>
  <si>
    <t>Foam Board, Scratch Art, Printing Plates, 6x9</t>
  </si>
  <si>
    <t>Foam Board, Scratch Art, Printing Plates, 9x12</t>
  </si>
  <si>
    <t>Protector, sheet 8.5"x 11" with 3 ring tab, top loading .005 poly-vu semi clear non stick</t>
  </si>
  <si>
    <t>Railroad Board, 22"28", 6-ply thickness, Black</t>
  </si>
  <si>
    <t>Railroad Board, 22"28", 6-ply thickness, Orange</t>
  </si>
  <si>
    <t>Railroad Board, 22"28", 6-ply thickness, Light Blue</t>
  </si>
  <si>
    <t>Railroad Board, 22"28", 6-ply thickness, Red</t>
  </si>
  <si>
    <t>Railroad Board, 22"28", 6-ply thickness, Dark Blue</t>
  </si>
  <si>
    <t>Railroad Board, 22"28", 6-ply thickness, Lemon Yellow</t>
  </si>
  <si>
    <t>Railroad Board, 22"28", 6-ply thickness, Green</t>
  </si>
  <si>
    <t>Railroad Board, 22"28", 6-ply thickness, Magenta</t>
  </si>
  <si>
    <t>Railroad Board, 22"28", 6-ply thickness, White</t>
  </si>
  <si>
    <t>Wiggle Eyes, Assorted Sizes</t>
  </si>
  <si>
    <t>Transparency Film Copier W/O Strip</t>
  </si>
  <si>
    <t>Labels, laser printer, white, 2 across 10 down, 4"x1" , 2000/Box</t>
  </si>
  <si>
    <t>Labels, laser printer, white, 2x4, AVE5163, 1000 labels/box</t>
  </si>
  <si>
    <t>Name Badge, Self Adhesive Removable Name Badge Labels, 2-1/3" x 3-3/8" (8 1/2" x 11") 400 /box</t>
  </si>
  <si>
    <t>Folders 11" x 8 1/2" with pockets  assorted colors</t>
  </si>
  <si>
    <t>Paper clips size 1 - 1 3/8", no skid, silverette finish only, 1 box of 100</t>
  </si>
  <si>
    <t>Paper, Tissue Paper, Bleeding Art, 20" x 30", 1 set of 24 sheets, Baby Pink</t>
  </si>
  <si>
    <t>Paper, Tissue Paper, Bleeding Art, 20" x 30", 1 set of 24 sheets, Bleeding Art, Azure</t>
  </si>
  <si>
    <t>Paper, Tissue Paper, Bleeding Art, 20" x 30", 1 set of 24 sheets, Bleeding Art, Black</t>
  </si>
  <si>
    <t xml:space="preserve">Paper, Tissue Paper, Bleeding Art, 20" x 30", 1 set of 24 sheets, Bleeding Art, Orange </t>
  </si>
  <si>
    <t>Paper, Tissue Paper, Bleeding Art, 20" x 30", 1 set of 24 sheets4, Brown</t>
  </si>
  <si>
    <t xml:space="preserve">Paper, Tissue Paper, Bleeding Art, 20" x 30", 1 set of 24 sheets, Sky Blue </t>
  </si>
  <si>
    <t>Paper, Tissue Paper, Bleeding Art, 22" x 30", 1 set of 24 sheets, Bleeding Art, National Blue</t>
  </si>
  <si>
    <t>Press-A-Ply</t>
  </si>
  <si>
    <t>Labels, Laser/Inkjet shipping labels, 2'x4", Pack of 1000</t>
  </si>
  <si>
    <t>Envelopes catalog kraft 9"x12" 28lb, With clasp</t>
  </si>
  <si>
    <t>Envelopes catalog kraft 10"x13" 28lb, with Clasp</t>
  </si>
  <si>
    <t>Index, Heavy Duty Insertable Reinforced Index Tab with 3-Hole Punch, 11 X 8-1/2 in, Assorted Color, Pack of 5</t>
  </si>
  <si>
    <t>Index, Heavy Duty Insertable Reinforced Index Tab with 3-Hole Punch, 11 X 8-1/2 in, Assorted Color, Pack of 8</t>
  </si>
  <si>
    <t>Index, Heavy Duty Write on Tabs,  Reinforced Index Tab with 3-Hole Punch, 11 X 8-1/2 in, Assorted Color, Pack of 5</t>
  </si>
  <si>
    <t>Tape, Packaging, Heavy Duty, 1.88" x 800", 142-6, Clear, Pack of 6</t>
  </si>
  <si>
    <t>Pens, Uni Ball Jetstream Rollerball Pen, Bold Point, Black</t>
  </si>
  <si>
    <t>Pens, Uni Ball Jetstream Rollerball Pen, Bold Point, Blue</t>
  </si>
  <si>
    <t>Pens, Uni Ball Jetstream Rollerball Pen, Bold Point, Red</t>
  </si>
  <si>
    <t>321841</t>
  </si>
  <si>
    <t>040599</t>
  </si>
  <si>
    <t>1301247</t>
  </si>
  <si>
    <t>040722</t>
  </si>
  <si>
    <t>040572</t>
  </si>
  <si>
    <t>040575</t>
  </si>
  <si>
    <t>1301245</t>
  </si>
  <si>
    <t>389555</t>
  </si>
  <si>
    <t>1312844</t>
  </si>
  <si>
    <t>1330539</t>
  </si>
  <si>
    <t>1125276</t>
  </si>
  <si>
    <t>090256</t>
  </si>
  <si>
    <t>090255</t>
  </si>
  <si>
    <t>090166</t>
  </si>
  <si>
    <t>086388</t>
  </si>
  <si>
    <t>366050</t>
  </si>
  <si>
    <t>423794</t>
  </si>
  <si>
    <t>423798</t>
  </si>
  <si>
    <t>102115</t>
  </si>
  <si>
    <t>1438502</t>
  </si>
  <si>
    <t>030-3401</t>
  </si>
  <si>
    <t>221316</t>
  </si>
  <si>
    <t>1334627</t>
  </si>
  <si>
    <t>408131</t>
  </si>
  <si>
    <t>090386</t>
  </si>
  <si>
    <t>404532</t>
  </si>
  <si>
    <t>391130</t>
  </si>
  <si>
    <t>437543</t>
  </si>
  <si>
    <t>1314069</t>
  </si>
  <si>
    <t>1314066</t>
  </si>
  <si>
    <t>1314072</t>
  </si>
  <si>
    <t>1314070</t>
  </si>
  <si>
    <t>216000</t>
  </si>
  <si>
    <t>216006</t>
  </si>
  <si>
    <t>245779</t>
  </si>
  <si>
    <t>245778</t>
  </si>
  <si>
    <t>025714</t>
  </si>
  <si>
    <t>007644</t>
  </si>
  <si>
    <t>007653</t>
  </si>
  <si>
    <t>1510055</t>
  </si>
  <si>
    <t>001308</t>
  </si>
  <si>
    <t>247584</t>
  </si>
  <si>
    <t>008757</t>
  </si>
  <si>
    <t>1371571</t>
  </si>
  <si>
    <t>1334811</t>
  </si>
  <si>
    <t>007566</t>
  </si>
  <si>
    <t>007647</t>
  </si>
  <si>
    <t>216003</t>
  </si>
  <si>
    <t>406862</t>
  </si>
  <si>
    <t>008717</t>
  </si>
  <si>
    <t>332674</t>
  </si>
  <si>
    <t>1109388</t>
  </si>
  <si>
    <t>1308927</t>
  </si>
  <si>
    <t>085046</t>
  </si>
  <si>
    <t>085044</t>
  </si>
  <si>
    <t>206723</t>
  </si>
  <si>
    <t>434501</t>
  </si>
  <si>
    <t>081942</t>
  </si>
  <si>
    <t>084901</t>
  </si>
  <si>
    <t>392303</t>
  </si>
  <si>
    <t>055935</t>
  </si>
  <si>
    <t>008973</t>
  </si>
  <si>
    <t>008979</t>
  </si>
  <si>
    <t>1337116</t>
  </si>
  <si>
    <t>1337117</t>
  </si>
  <si>
    <t>1058826</t>
  </si>
  <si>
    <t>1502917</t>
  </si>
  <si>
    <t>023506</t>
  </si>
  <si>
    <t>068019</t>
  </si>
  <si>
    <t>1496990</t>
  </si>
  <si>
    <t>1496989</t>
  </si>
  <si>
    <t>1496991</t>
  </si>
  <si>
    <t>008172</t>
  </si>
  <si>
    <t>1333745</t>
  </si>
  <si>
    <t>059745</t>
  </si>
  <si>
    <t>077402</t>
  </si>
  <si>
    <t>077417</t>
  </si>
  <si>
    <t>077416</t>
  </si>
  <si>
    <t>008199</t>
  </si>
  <si>
    <t>1392543</t>
  </si>
  <si>
    <t>085277</t>
  </si>
  <si>
    <t>1392538</t>
  </si>
  <si>
    <t>085508</t>
  </si>
  <si>
    <t>081859</t>
  </si>
  <si>
    <t>380144</t>
  </si>
  <si>
    <t>380135</t>
  </si>
  <si>
    <t>081453</t>
  </si>
  <si>
    <t>410558</t>
  </si>
  <si>
    <t>008559</t>
  </si>
  <si>
    <t>245790</t>
  </si>
  <si>
    <t>017673</t>
  </si>
  <si>
    <t>1400817</t>
  </si>
  <si>
    <t>1334653</t>
  </si>
  <si>
    <t>017664</t>
  </si>
  <si>
    <t>017670</t>
  </si>
  <si>
    <t>212430</t>
  </si>
  <si>
    <t>423343</t>
  </si>
  <si>
    <t>408987</t>
  </si>
  <si>
    <t>079887</t>
  </si>
  <si>
    <t>079889</t>
  </si>
  <si>
    <t>079890</t>
  </si>
  <si>
    <t>079888</t>
  </si>
  <si>
    <t>027349</t>
  </si>
  <si>
    <t>089400</t>
  </si>
  <si>
    <t>089401</t>
  </si>
  <si>
    <t>089405</t>
  </si>
  <si>
    <t>1526972</t>
  </si>
  <si>
    <t>1486660</t>
  </si>
  <si>
    <t>336737</t>
  </si>
  <si>
    <t>076151</t>
  </si>
  <si>
    <t>390177</t>
  </si>
  <si>
    <t>036981</t>
  </si>
  <si>
    <t>1074301</t>
  </si>
  <si>
    <t>006000</t>
  </si>
  <si>
    <t>006006</t>
  </si>
  <si>
    <t>1368405</t>
  </si>
  <si>
    <t>245996</t>
  </si>
  <si>
    <t>1293696</t>
  </si>
  <si>
    <t>1377333</t>
  </si>
  <si>
    <t>EACH</t>
  </si>
  <si>
    <t>EPIE455</t>
  </si>
  <si>
    <t>E91BP24</t>
  </si>
  <si>
    <t>090167</t>
  </si>
  <si>
    <t>E92BP4</t>
  </si>
  <si>
    <t>092076</t>
  </si>
  <si>
    <t>EVEE92BP12</t>
  </si>
  <si>
    <t>1570924</t>
  </si>
  <si>
    <t>090168</t>
  </si>
  <si>
    <t>090169</t>
  </si>
  <si>
    <t>AC3552-03</t>
  </si>
  <si>
    <t>AC3552-10</t>
  </si>
  <si>
    <t>AC3552-08</t>
  </si>
  <si>
    <t>AC3552-06</t>
  </si>
  <si>
    <t>AC3552-02</t>
  </si>
  <si>
    <t>AC3552-05</t>
  </si>
  <si>
    <t>TPG-849</t>
  </si>
  <si>
    <t>075209</t>
  </si>
  <si>
    <t>086363-SS</t>
  </si>
  <si>
    <t>086389</t>
  </si>
  <si>
    <t>27874</t>
  </si>
  <si>
    <t>248313316-24</t>
  </si>
  <si>
    <t>1332344</t>
  </si>
  <si>
    <t>5871</t>
  </si>
  <si>
    <t>31144</t>
  </si>
  <si>
    <t>10441</t>
  </si>
  <si>
    <t>AC1752-5987DI</t>
  </si>
  <si>
    <t>99966</t>
  </si>
  <si>
    <t>99957</t>
  </si>
  <si>
    <t>57-5064</t>
  </si>
  <si>
    <t>351482</t>
  </si>
  <si>
    <t>351452</t>
  </si>
  <si>
    <t>1272481</t>
  </si>
  <si>
    <t>1272480</t>
  </si>
  <si>
    <t>1368982</t>
  </si>
  <si>
    <t>NAT01542</t>
  </si>
  <si>
    <t>1312148</t>
  </si>
  <si>
    <t>1368980</t>
  </si>
  <si>
    <t>SSG-0002</t>
  </si>
  <si>
    <t>1543108</t>
  </si>
  <si>
    <t>05376</t>
  </si>
  <si>
    <t>081885</t>
  </si>
  <si>
    <t>WOFEC12</t>
  </si>
  <si>
    <t>061419</t>
  </si>
  <si>
    <t>651</t>
  </si>
  <si>
    <t>WOTAPP418</t>
  </si>
  <si>
    <t>1466991</t>
  </si>
  <si>
    <t>AC3776-01DI</t>
  </si>
  <si>
    <t>085961</t>
  </si>
  <si>
    <t>AC3774-01DI</t>
  </si>
  <si>
    <t>52-0033-040</t>
  </si>
  <si>
    <t>007590</t>
  </si>
  <si>
    <t>35-0537</t>
  </si>
  <si>
    <t>34180</t>
  </si>
  <si>
    <t>98-5200</t>
  </si>
  <si>
    <t>1325120-EACH</t>
  </si>
  <si>
    <t>1528372</t>
  </si>
  <si>
    <t>CCS24305</t>
  </si>
  <si>
    <t>85046</t>
  </si>
  <si>
    <t>085029</t>
  </si>
  <si>
    <t>85044</t>
  </si>
  <si>
    <t>85056</t>
  </si>
  <si>
    <t>85040</t>
  </si>
  <si>
    <t>085040</t>
  </si>
  <si>
    <t>085065</t>
  </si>
  <si>
    <t>85057</t>
  </si>
  <si>
    <t>085057</t>
  </si>
  <si>
    <t>085059</t>
  </si>
  <si>
    <t>85020</t>
  </si>
  <si>
    <t>085020</t>
  </si>
  <si>
    <t>85022</t>
  </si>
  <si>
    <t>70520 100</t>
  </si>
  <si>
    <t>AC2019-5987DI</t>
  </si>
  <si>
    <t>81505</t>
  </si>
  <si>
    <t>076878</t>
  </si>
  <si>
    <t>70531</t>
  </si>
  <si>
    <t>SS089941</t>
  </si>
  <si>
    <t>089941</t>
  </si>
  <si>
    <t>73201</t>
  </si>
  <si>
    <t>077362</t>
  </si>
  <si>
    <t>FC800070</t>
  </si>
  <si>
    <t>1330062</t>
  </si>
  <si>
    <t>1330064</t>
  </si>
  <si>
    <t>362432</t>
  </si>
  <si>
    <t>EN225</t>
  </si>
  <si>
    <t>019131</t>
  </si>
  <si>
    <t>085106</t>
  </si>
  <si>
    <t>SS070320</t>
  </si>
  <si>
    <t>070320</t>
  </si>
  <si>
    <t>82168</t>
  </si>
  <si>
    <t>1356643</t>
  </si>
  <si>
    <t>12"X10' 36GA ALM</t>
  </si>
  <si>
    <t>12"X10' 36GA COP</t>
  </si>
  <si>
    <t>084900</t>
  </si>
  <si>
    <t>1451294</t>
  </si>
  <si>
    <t>E340NRSS</t>
  </si>
  <si>
    <t>GJO10450</t>
  </si>
  <si>
    <t>1310452</t>
  </si>
  <si>
    <t>3303</t>
  </si>
  <si>
    <t>025983</t>
  </si>
  <si>
    <t>T20005</t>
  </si>
  <si>
    <t>039423</t>
  </si>
  <si>
    <t>BOSHP40</t>
  </si>
  <si>
    <t>1533544</t>
  </si>
  <si>
    <t>3304</t>
  </si>
  <si>
    <t>038174</t>
  </si>
  <si>
    <t>088706</t>
  </si>
  <si>
    <t>1437856</t>
  </si>
  <si>
    <t>40280EE</t>
  </si>
  <si>
    <t>1437857</t>
  </si>
  <si>
    <t>OXF34610</t>
  </si>
  <si>
    <t>5161</t>
  </si>
  <si>
    <t>067674</t>
  </si>
  <si>
    <t>30603</t>
  </si>
  <si>
    <t>30604</t>
  </si>
  <si>
    <t>1502918</t>
  </si>
  <si>
    <t>5144</t>
  </si>
  <si>
    <t>BY106605-4ASST</t>
  </si>
  <si>
    <t>1400750</t>
  </si>
  <si>
    <t>GDEM11</t>
  </si>
  <si>
    <t>079520</t>
  </si>
  <si>
    <t>PY106605-12BLACK</t>
  </si>
  <si>
    <t>1354255</t>
  </si>
  <si>
    <t>6773-12BLACK</t>
  </si>
  <si>
    <t>PY106605-12BLUE</t>
  </si>
  <si>
    <t>1354260</t>
  </si>
  <si>
    <t>6773-12BLUE</t>
  </si>
  <si>
    <t>6773-12BROWN</t>
  </si>
  <si>
    <t>PY106605-12GREEN</t>
  </si>
  <si>
    <t>1354261</t>
  </si>
  <si>
    <t>6773-12GREEN</t>
  </si>
  <si>
    <t>6773-12ORANGE</t>
  </si>
  <si>
    <t>6773-12PURPLE</t>
  </si>
  <si>
    <t>6773-12RED</t>
  </si>
  <si>
    <t>6773-12YELLOW</t>
  </si>
  <si>
    <t>HY100200-12BLUE</t>
  </si>
  <si>
    <t>HY100200-12ORANGE</t>
  </si>
  <si>
    <t>HY100200-12PINK</t>
  </si>
  <si>
    <t>HY100200-12Yellow</t>
  </si>
  <si>
    <t>6773W-8CT</t>
  </si>
  <si>
    <t>085116</t>
  </si>
  <si>
    <t>6819W-10ASST</t>
  </si>
  <si>
    <t>086512</t>
  </si>
  <si>
    <t>98-8901</t>
  </si>
  <si>
    <t>1494486</t>
  </si>
  <si>
    <t>BY106605-12BLACK</t>
  </si>
  <si>
    <t>1354253</t>
  </si>
  <si>
    <t>98-6012-051</t>
  </si>
  <si>
    <t>98-6012-042</t>
  </si>
  <si>
    <t>1494491</t>
  </si>
  <si>
    <t>80004PK</t>
  </si>
  <si>
    <t>1333747</t>
  </si>
  <si>
    <t>98-6012-044</t>
  </si>
  <si>
    <t>1494490</t>
  </si>
  <si>
    <t>80002PK</t>
  </si>
  <si>
    <t>98-6012-038</t>
  </si>
  <si>
    <t>1494492</t>
  </si>
  <si>
    <t>BY106605-12RED</t>
  </si>
  <si>
    <t>1400753</t>
  </si>
  <si>
    <t>98-8900</t>
  </si>
  <si>
    <t>1494485</t>
  </si>
  <si>
    <t>82074</t>
  </si>
  <si>
    <t>PY100200-BLACK</t>
  </si>
  <si>
    <t>085026</t>
  </si>
  <si>
    <t>PY100200-BLUE</t>
  </si>
  <si>
    <t>085028</t>
  </si>
  <si>
    <t>30004</t>
  </si>
  <si>
    <t>PY100200-RED</t>
  </si>
  <si>
    <t>085030</t>
  </si>
  <si>
    <t>37600PP</t>
  </si>
  <si>
    <t>405000</t>
  </si>
  <si>
    <t>37001PK</t>
  </si>
  <si>
    <t>077415</t>
  </si>
  <si>
    <t>37003</t>
  </si>
  <si>
    <t>37002</t>
  </si>
  <si>
    <t>MMK09213-5987</t>
  </si>
  <si>
    <t>085289</t>
  </si>
  <si>
    <t>MMK09202-5987</t>
  </si>
  <si>
    <t>085285</t>
  </si>
  <si>
    <t>027439</t>
  </si>
  <si>
    <t>027443</t>
  </si>
  <si>
    <t>027442</t>
  </si>
  <si>
    <t>027427</t>
  </si>
  <si>
    <t>1150</t>
  </si>
  <si>
    <t>085271</t>
  </si>
  <si>
    <t>RCT851138PD-5987</t>
  </si>
  <si>
    <t>085278</t>
  </si>
  <si>
    <t>4712</t>
  </si>
  <si>
    <t>053943</t>
  </si>
  <si>
    <t>4812</t>
  </si>
  <si>
    <t>053949</t>
  </si>
  <si>
    <t>RWC851114SQ-5987</t>
  </si>
  <si>
    <t>4212</t>
  </si>
  <si>
    <t>5190</t>
  </si>
  <si>
    <t>WNP912500-5987</t>
  </si>
  <si>
    <t>WNP1218500-5987</t>
  </si>
  <si>
    <t>WNP1824500-5987</t>
  </si>
  <si>
    <t>RWC81538MP-5987</t>
  </si>
  <si>
    <t>4036BKM</t>
  </si>
  <si>
    <t>085445</t>
  </si>
  <si>
    <t>2695</t>
  </si>
  <si>
    <t>04914BX</t>
  </si>
  <si>
    <t>04911BX</t>
  </si>
  <si>
    <t>4911</t>
  </si>
  <si>
    <t>1500600</t>
  </si>
  <si>
    <t>1031</t>
  </si>
  <si>
    <t>1799</t>
  </si>
  <si>
    <t>043388</t>
  </si>
  <si>
    <t>1001</t>
  </si>
  <si>
    <t>506800</t>
  </si>
  <si>
    <t>1497865</t>
  </si>
  <si>
    <t>68-4412</t>
  </si>
  <si>
    <t>68-4012</t>
  </si>
  <si>
    <t>160-1456</t>
  </si>
  <si>
    <t>13308</t>
  </si>
  <si>
    <t>2254</t>
  </si>
  <si>
    <t>13953</t>
  </si>
  <si>
    <t>083276</t>
  </si>
  <si>
    <t>13040</t>
  </si>
  <si>
    <t>13304</t>
  </si>
  <si>
    <t>82408</t>
  </si>
  <si>
    <t>68-0050</t>
  </si>
  <si>
    <t>1545401</t>
  </si>
  <si>
    <t>22-7253</t>
  </si>
  <si>
    <t>1386917</t>
  </si>
  <si>
    <t>16001PK</t>
  </si>
  <si>
    <t>16003PK</t>
  </si>
  <si>
    <t>16004PK</t>
  </si>
  <si>
    <t>16002PK</t>
  </si>
  <si>
    <t>60101</t>
  </si>
  <si>
    <t>079127</t>
  </si>
  <si>
    <t>60103</t>
  </si>
  <si>
    <t>079129</t>
  </si>
  <si>
    <t>3371131</t>
  </si>
  <si>
    <t>73832</t>
  </si>
  <si>
    <t>73833</t>
  </si>
  <si>
    <t>73834</t>
  </si>
  <si>
    <t>KB1437-12BLACK</t>
  </si>
  <si>
    <t>1400761</t>
  </si>
  <si>
    <t>AA949M-12BLUE</t>
  </si>
  <si>
    <t>038160</t>
  </si>
  <si>
    <t>KB1437-12BLUE</t>
  </si>
  <si>
    <t>1400762</t>
  </si>
  <si>
    <t>KB1437-12RED</t>
  </si>
  <si>
    <t>1400763</t>
  </si>
  <si>
    <t>5620115</t>
  </si>
  <si>
    <t>1296232</t>
  </si>
  <si>
    <t>8430152</t>
  </si>
  <si>
    <t>079486</t>
  </si>
  <si>
    <t>8450152</t>
  </si>
  <si>
    <t>079490</t>
  </si>
  <si>
    <t>8440152</t>
  </si>
  <si>
    <t>079489</t>
  </si>
  <si>
    <t>8420152</t>
  </si>
  <si>
    <t>079487</t>
  </si>
  <si>
    <t>65452</t>
  </si>
  <si>
    <t>027632</t>
  </si>
  <si>
    <t>PENBK90ASW2</t>
  </si>
  <si>
    <t>1570329</t>
  </si>
  <si>
    <t>BK91A</t>
  </si>
  <si>
    <t>077363</t>
  </si>
  <si>
    <t>BK91C</t>
  </si>
  <si>
    <t>077365</t>
  </si>
  <si>
    <t>BK90B</t>
  </si>
  <si>
    <t>077368</t>
  </si>
  <si>
    <t>BK91B</t>
  </si>
  <si>
    <t>077364</t>
  </si>
  <si>
    <t>AC7110-01DI</t>
  </si>
  <si>
    <t>AC7112-03</t>
  </si>
  <si>
    <t>AC7112-08</t>
  </si>
  <si>
    <t>AC7112-14</t>
  </si>
  <si>
    <t>AC7112-06</t>
  </si>
  <si>
    <t>AC7112-05</t>
  </si>
  <si>
    <t>AC7110-08</t>
  </si>
  <si>
    <t>AC7116-01</t>
  </si>
  <si>
    <t>9U 99683</t>
  </si>
  <si>
    <t>1465923</t>
  </si>
  <si>
    <t>RR62525-5987</t>
  </si>
  <si>
    <t>RR63625-5987</t>
  </si>
  <si>
    <t>RR60525-5987</t>
  </si>
  <si>
    <t>RR62025-5987</t>
  </si>
  <si>
    <t>RR61525-5987</t>
  </si>
  <si>
    <t>RR61925-5987</t>
  </si>
  <si>
    <t>RR60125-5987</t>
  </si>
  <si>
    <t>RR61425-5987</t>
  </si>
  <si>
    <t>RR63325-5987</t>
  </si>
  <si>
    <t>MMM675YL</t>
  </si>
  <si>
    <t>654-5UC</t>
  </si>
  <si>
    <t>005046</t>
  </si>
  <si>
    <t>680-SH4VA</t>
  </si>
  <si>
    <t>1329903</t>
  </si>
  <si>
    <t>1802520T</t>
  </si>
  <si>
    <t>003354</t>
  </si>
  <si>
    <t>AC9751DI</t>
  </si>
  <si>
    <t>083376</t>
  </si>
  <si>
    <t>1473615</t>
  </si>
  <si>
    <t>LH00005</t>
  </si>
  <si>
    <t>X37420</t>
  </si>
  <si>
    <t>1561854</t>
  </si>
  <si>
    <t>10415</t>
  </si>
  <si>
    <t>10417</t>
  </si>
  <si>
    <t>14871</t>
  </si>
  <si>
    <t>1403092</t>
  </si>
  <si>
    <t>34527797J</t>
  </si>
  <si>
    <t>3227901</t>
  </si>
  <si>
    <t>79005</t>
  </si>
  <si>
    <t>012825</t>
  </si>
  <si>
    <t>AVE21448</t>
  </si>
  <si>
    <t>1054330</t>
  </si>
  <si>
    <t>AVE21447</t>
  </si>
  <si>
    <t>1054329</t>
  </si>
  <si>
    <t>BOSB515BLACK</t>
  </si>
  <si>
    <t>1488880</t>
  </si>
  <si>
    <t>1436350</t>
  </si>
  <si>
    <t>SWI74701</t>
  </si>
  <si>
    <t>SBS191/4CP</t>
  </si>
  <si>
    <t>RF7020X</t>
  </si>
  <si>
    <t>1396403</t>
  </si>
  <si>
    <t>01201</t>
  </si>
  <si>
    <t>471194</t>
  </si>
  <si>
    <t>MMM8959</t>
  </si>
  <si>
    <t>1080888</t>
  </si>
  <si>
    <t>5910 1/2 X 36</t>
  </si>
  <si>
    <t>3350-6</t>
  </si>
  <si>
    <t>1369895</t>
  </si>
  <si>
    <t>6200 1/2 X 36</t>
  </si>
  <si>
    <t>SPR41881</t>
  </si>
  <si>
    <t>1538486</t>
  </si>
  <si>
    <t>SPR64005</t>
  </si>
  <si>
    <t>1071828</t>
  </si>
  <si>
    <t>845  1.5 X 15</t>
  </si>
  <si>
    <t>845 2 X 15</t>
  </si>
  <si>
    <t>VWO100C-BE-A</t>
  </si>
  <si>
    <t>AC3446-01</t>
  </si>
  <si>
    <t>085842</t>
  </si>
  <si>
    <t>AC3446-02DI</t>
  </si>
  <si>
    <t>CLO01593EA</t>
  </si>
  <si>
    <t>RAC81146</t>
  </si>
  <si>
    <t>RAC81700</t>
  </si>
  <si>
    <t>RAC77925EA</t>
  </si>
  <si>
    <t>29401010504</t>
  </si>
  <si>
    <t>1398132</t>
  </si>
  <si>
    <t>1397102</t>
  </si>
  <si>
    <t>281026</t>
  </si>
  <si>
    <t>1436324</t>
  </si>
  <si>
    <t>103636</t>
  </si>
  <si>
    <t>248626</t>
  </si>
  <si>
    <t>103638</t>
  </si>
  <si>
    <t>248654</t>
  </si>
  <si>
    <t>248623</t>
  </si>
  <si>
    <t>103625</t>
  </si>
  <si>
    <t>248627</t>
  </si>
  <si>
    <t>103624</t>
  </si>
  <si>
    <t>248613</t>
  </si>
  <si>
    <t>103630</t>
  </si>
  <si>
    <t>248656</t>
  </si>
  <si>
    <t>103629</t>
  </si>
  <si>
    <t>248625</t>
  </si>
  <si>
    <t>103632</t>
  </si>
  <si>
    <t>248620</t>
  </si>
  <si>
    <t>103578</t>
  </si>
  <si>
    <t>077387</t>
  </si>
  <si>
    <t>103619</t>
  </si>
  <si>
    <t>248616</t>
  </si>
  <si>
    <t>103620</t>
  </si>
  <si>
    <t>248622</t>
  </si>
  <si>
    <t>103635</t>
  </si>
  <si>
    <t>248611</t>
  </si>
  <si>
    <t>103628</t>
  </si>
  <si>
    <t>248624</t>
  </si>
  <si>
    <t>103618</t>
  </si>
  <si>
    <t>248655</t>
  </si>
  <si>
    <t>103627</t>
  </si>
  <si>
    <t>248612</t>
  </si>
  <si>
    <t>103615</t>
  </si>
  <si>
    <t>248610</t>
  </si>
  <si>
    <t>103614</t>
  </si>
  <si>
    <t>248657</t>
  </si>
  <si>
    <t>103623</t>
  </si>
  <si>
    <t>248614</t>
  </si>
  <si>
    <t>103039</t>
  </si>
  <si>
    <t>054078</t>
  </si>
  <si>
    <t>103613</t>
  </si>
  <si>
    <t>248659</t>
  </si>
  <si>
    <t>103616</t>
  </si>
  <si>
    <t>248618</t>
  </si>
  <si>
    <t>103037</t>
  </si>
  <si>
    <t>054072</t>
  </si>
  <si>
    <t>103478</t>
  </si>
  <si>
    <t>248667</t>
  </si>
  <si>
    <t>103472</t>
  </si>
  <si>
    <t>248665</t>
  </si>
  <si>
    <t>103466</t>
  </si>
  <si>
    <t>886011</t>
  </si>
  <si>
    <t>103464</t>
  </si>
  <si>
    <t>248663</t>
  </si>
  <si>
    <t>103467</t>
  </si>
  <si>
    <t>205787</t>
  </si>
  <si>
    <t>103471</t>
  </si>
  <si>
    <t>248669</t>
  </si>
  <si>
    <t>103470</t>
  </si>
  <si>
    <t>248666</t>
  </si>
  <si>
    <t>103473</t>
  </si>
  <si>
    <t>886056</t>
  </si>
  <si>
    <t>103461</t>
  </si>
  <si>
    <t>248599</t>
  </si>
  <si>
    <t>103073</t>
  </si>
  <si>
    <t>801292</t>
  </si>
  <si>
    <t>103469</t>
  </si>
  <si>
    <t>248829</t>
  </si>
  <si>
    <t>103459</t>
  </si>
  <si>
    <t>248668</t>
  </si>
  <si>
    <t>103456</t>
  </si>
  <si>
    <t>248661</t>
  </si>
  <si>
    <t>103455</t>
  </si>
  <si>
    <t>248598</t>
  </si>
  <si>
    <t>103454</t>
  </si>
  <si>
    <t>248670</t>
  </si>
  <si>
    <t>103457</t>
  </si>
  <si>
    <t>248664</t>
  </si>
  <si>
    <t>103589</t>
  </si>
  <si>
    <t>248608</t>
  </si>
  <si>
    <t>103607</t>
  </si>
  <si>
    <t>248642</t>
  </si>
  <si>
    <t>103600</t>
  </si>
  <si>
    <t>248632</t>
  </si>
  <si>
    <t>103599</t>
  </si>
  <si>
    <t>248633</t>
  </si>
  <si>
    <t>103606</t>
  </si>
  <si>
    <t>248605</t>
  </si>
  <si>
    <t>103596</t>
  </si>
  <si>
    <t>248641</t>
  </si>
  <si>
    <t>103595</t>
  </si>
  <si>
    <t>248636</t>
  </si>
  <si>
    <t>103577</t>
  </si>
  <si>
    <t>077385</t>
  </si>
  <si>
    <t>103612</t>
  </si>
  <si>
    <t>248645</t>
  </si>
  <si>
    <t>103604</t>
  </si>
  <si>
    <t>248643</t>
  </si>
  <si>
    <t>103594</t>
  </si>
  <si>
    <t>248604</t>
  </si>
  <si>
    <t>103603</t>
  </si>
  <si>
    <t>248631</t>
  </si>
  <si>
    <t>103591</t>
  </si>
  <si>
    <t>248629</t>
  </si>
  <si>
    <t>103590</t>
  </si>
  <si>
    <t>248606</t>
  </si>
  <si>
    <t>103007</t>
  </si>
  <si>
    <t>053979</t>
  </si>
  <si>
    <t>103592</t>
  </si>
  <si>
    <t>248638</t>
  </si>
  <si>
    <t>103611</t>
  </si>
  <si>
    <t>248630</t>
  </si>
  <si>
    <t>442139</t>
  </si>
  <si>
    <t>216632</t>
  </si>
  <si>
    <t>216636</t>
  </si>
  <si>
    <t>216639</t>
  </si>
  <si>
    <t>216641</t>
  </si>
  <si>
    <t>216643</t>
  </si>
  <si>
    <t>216640</t>
  </si>
  <si>
    <t>216650</t>
  </si>
  <si>
    <t>216652</t>
  </si>
  <si>
    <t>216655</t>
  </si>
  <si>
    <t>1572461</t>
  </si>
  <si>
    <t>1572460</t>
  </si>
  <si>
    <t>1572453</t>
  </si>
  <si>
    <t>1572455</t>
  </si>
  <si>
    <t>1572456</t>
  </si>
  <si>
    <t>1572457</t>
  </si>
  <si>
    <t>1572468</t>
  </si>
  <si>
    <t>1572466</t>
  </si>
  <si>
    <t>1572452</t>
  </si>
  <si>
    <t>1572471</t>
  </si>
  <si>
    <t>1572472</t>
  </si>
  <si>
    <t>1572491</t>
  </si>
  <si>
    <t>1572477</t>
  </si>
  <si>
    <t>1572479</t>
  </si>
  <si>
    <t>1572476</t>
  </si>
  <si>
    <t>1572485</t>
  </si>
  <si>
    <t>1572474</t>
  </si>
  <si>
    <t>1572483</t>
  </si>
  <si>
    <t>1572478</t>
  </si>
  <si>
    <t>1572488</t>
  </si>
  <si>
    <t>1572484</t>
  </si>
  <si>
    <t>1572481</t>
  </si>
  <si>
    <t>800510</t>
  </si>
  <si>
    <t>2792</t>
  </si>
  <si>
    <t>SMX 501US</t>
  </si>
  <si>
    <t>082482</t>
  </si>
  <si>
    <t>1433108</t>
  </si>
  <si>
    <t>351773</t>
  </si>
  <si>
    <t>351779</t>
  </si>
  <si>
    <t>351785</t>
  </si>
  <si>
    <t>351788</t>
  </si>
  <si>
    <t>351776</t>
  </si>
  <si>
    <t>351791</t>
  </si>
  <si>
    <t>351794</t>
  </si>
  <si>
    <t>351797</t>
  </si>
  <si>
    <t>351800</t>
  </si>
  <si>
    <t>351803</t>
  </si>
  <si>
    <t>351806</t>
  </si>
  <si>
    <t>351809</t>
  </si>
  <si>
    <t>351812</t>
  </si>
  <si>
    <t>351815</t>
  </si>
  <si>
    <t>351818</t>
  </si>
  <si>
    <t>351821</t>
  </si>
  <si>
    <t>351824</t>
  </si>
  <si>
    <t>351827</t>
  </si>
  <si>
    <t>351833</t>
  </si>
  <si>
    <t>351836</t>
  </si>
  <si>
    <t>351839</t>
  </si>
  <si>
    <t>351842</t>
  </si>
  <si>
    <t>423482</t>
  </si>
  <si>
    <t>351848</t>
  </si>
  <si>
    <t>351854</t>
  </si>
  <si>
    <t>351857</t>
  </si>
  <si>
    <t>406950</t>
  </si>
  <si>
    <t>406952</t>
  </si>
  <si>
    <t>406953</t>
  </si>
  <si>
    <t>351863</t>
  </si>
  <si>
    <t>351866</t>
  </si>
  <si>
    <t>406955</t>
  </si>
  <si>
    <t>351872</t>
  </si>
  <si>
    <t>406956</t>
  </si>
  <si>
    <t>406958</t>
  </si>
  <si>
    <t>1487815</t>
  </si>
  <si>
    <t>705174</t>
  </si>
  <si>
    <t>BP0050-PK/12</t>
  </si>
  <si>
    <t>581712</t>
  </si>
  <si>
    <t>529624</t>
  </si>
  <si>
    <t>BP0250-PK/6</t>
  </si>
  <si>
    <t>581466</t>
  </si>
  <si>
    <t>529627</t>
  </si>
  <si>
    <t>BP1000-PK/3</t>
  </si>
  <si>
    <t>1274489</t>
  </si>
  <si>
    <t>585219</t>
  </si>
  <si>
    <t>4-TTCS13-10</t>
  </si>
  <si>
    <t>CUSTOM 569480</t>
  </si>
  <si>
    <t>569480</t>
  </si>
  <si>
    <t>563600</t>
  </si>
  <si>
    <t>K1001-PK/100</t>
  </si>
  <si>
    <t>K1004-J-PK/30</t>
  </si>
  <si>
    <t>1439670</t>
  </si>
  <si>
    <t>63/ 20 CS</t>
  </si>
  <si>
    <t>576765</t>
  </si>
  <si>
    <t>529653</t>
  </si>
  <si>
    <t>6180-75 PK/12</t>
  </si>
  <si>
    <t>1300912</t>
  </si>
  <si>
    <t>MIICUR8105</t>
  </si>
  <si>
    <t>1332625</t>
  </si>
  <si>
    <t>LGPPGL</t>
  </si>
  <si>
    <t>1475193</t>
  </si>
  <si>
    <t>1332627</t>
  </si>
  <si>
    <t>81200</t>
  </si>
  <si>
    <t>239015 / 20 CS</t>
  </si>
  <si>
    <t>594195</t>
  </si>
  <si>
    <t>237755 BULK</t>
  </si>
  <si>
    <t>239035/10 CS</t>
  </si>
  <si>
    <t>237765 / 10CS</t>
  </si>
  <si>
    <t>239025/20 CS</t>
  </si>
  <si>
    <t>239065 / 6 CS</t>
  </si>
  <si>
    <t>792</t>
  </si>
  <si>
    <t>CS3X11-PK/12</t>
  </si>
  <si>
    <t>150-12V-100</t>
  </si>
  <si>
    <t>180-12V-100</t>
  </si>
  <si>
    <t>190-12V-100</t>
  </si>
  <si>
    <t>150</t>
  </si>
  <si>
    <t>587064</t>
  </si>
  <si>
    <t>1370307</t>
  </si>
  <si>
    <t>BPB004-PK/12</t>
  </si>
  <si>
    <t>GLP3X3-PK/12</t>
  </si>
  <si>
    <t>2500</t>
  </si>
  <si>
    <t>810012</t>
  </si>
  <si>
    <t>595699</t>
  </si>
  <si>
    <t>200</t>
  </si>
  <si>
    <t>6203</t>
  </si>
  <si>
    <t>593313</t>
  </si>
  <si>
    <t>581091</t>
  </si>
  <si>
    <t>WGCC55-PK/6</t>
  </si>
  <si>
    <t>584259</t>
  </si>
  <si>
    <t>AA0264-500ML</t>
  </si>
  <si>
    <t>577827</t>
  </si>
  <si>
    <t>CC0060-500G</t>
  </si>
  <si>
    <t>1495524</t>
  </si>
  <si>
    <t>CC0055-500GRG</t>
  </si>
  <si>
    <t>CC0075-500G8</t>
  </si>
  <si>
    <t>CC0064-500G</t>
  </si>
  <si>
    <t>CC0417-500G</t>
  </si>
  <si>
    <t>567989</t>
  </si>
  <si>
    <t>CC0425-100G</t>
  </si>
  <si>
    <t>GG0120-500MLRG</t>
  </si>
  <si>
    <t>578880</t>
  </si>
  <si>
    <t>IX0210-500G</t>
  </si>
  <si>
    <t>568031</t>
  </si>
  <si>
    <t>LL0220-100G</t>
  </si>
  <si>
    <t>579159</t>
  </si>
  <si>
    <t>573162</t>
  </si>
  <si>
    <t>MM0050-500G</t>
  </si>
  <si>
    <t>579222</t>
  </si>
  <si>
    <t>NN0140-100G</t>
  </si>
  <si>
    <t>PP0140-100g</t>
  </si>
  <si>
    <t>579612</t>
  </si>
  <si>
    <t>PP0460-500G</t>
  </si>
  <si>
    <t>SS0270-500GRG</t>
  </si>
  <si>
    <t>SS0430-2.5KGRG</t>
  </si>
  <si>
    <t>SS0850-500GRG</t>
  </si>
  <si>
    <t>580317</t>
  </si>
  <si>
    <t>ZZ0015-500GRG</t>
  </si>
  <si>
    <t>ZZ0037-1SH</t>
  </si>
  <si>
    <t>1495624</t>
  </si>
  <si>
    <t>ZZ0080-500G</t>
  </si>
  <si>
    <t>580695</t>
  </si>
  <si>
    <t>596331</t>
  </si>
  <si>
    <t>597300</t>
  </si>
  <si>
    <t>572501</t>
  </si>
  <si>
    <t>596355</t>
  </si>
  <si>
    <t>572513</t>
  </si>
  <si>
    <t>597612</t>
  </si>
  <si>
    <t>596724</t>
  </si>
  <si>
    <t>598128</t>
  </si>
  <si>
    <t>596595</t>
  </si>
  <si>
    <t>572507</t>
  </si>
  <si>
    <t>88213</t>
  </si>
  <si>
    <t>2445</t>
  </si>
  <si>
    <t>581871</t>
  </si>
  <si>
    <t>CS179</t>
  </si>
  <si>
    <t>596523</t>
  </si>
  <si>
    <t>80000010</t>
  </si>
  <si>
    <t>595383</t>
  </si>
  <si>
    <t>531697</t>
  </si>
  <si>
    <t>212</t>
  </si>
  <si>
    <t>1396239</t>
  </si>
  <si>
    <t>840-282500</t>
  </si>
  <si>
    <t>1376345</t>
  </si>
  <si>
    <t>DC4-212</t>
  </si>
  <si>
    <t>1540479</t>
  </si>
  <si>
    <t>Friends</t>
  </si>
  <si>
    <t>EPIE451</t>
  </si>
  <si>
    <t>Everyready</t>
  </si>
  <si>
    <t>EVENH15BP4</t>
  </si>
  <si>
    <t>EVENH12BP4</t>
  </si>
  <si>
    <t>EVE522BP2</t>
  </si>
  <si>
    <t>EVEE91BP4</t>
  </si>
  <si>
    <t>EVEEN91</t>
  </si>
  <si>
    <t>EVEE92BP4</t>
  </si>
  <si>
    <t>EVEE93BP2</t>
  </si>
  <si>
    <t>EVEE95BP2</t>
  </si>
  <si>
    <t>OIC</t>
  </si>
  <si>
    <t>OIC31026</t>
  </si>
  <si>
    <t>Business Source</t>
  </si>
  <si>
    <t>BSN36551</t>
  </si>
  <si>
    <t>BSN36552</t>
  </si>
  <si>
    <t>BSN65364</t>
  </si>
  <si>
    <t>BSN36550</t>
  </si>
  <si>
    <t>BSN09953</t>
  </si>
  <si>
    <t>BSN09957</t>
  </si>
  <si>
    <t>BSN09976</t>
  </si>
  <si>
    <t>BSN09975</t>
  </si>
  <si>
    <t>BSN28550</t>
  </si>
  <si>
    <t>BSN09977</t>
  </si>
  <si>
    <t>BSN16464</t>
  </si>
  <si>
    <t>BSN28660</t>
  </si>
  <si>
    <t>bsn09978</t>
  </si>
  <si>
    <t>BSN09954</t>
  </si>
  <si>
    <t>BSN09952</t>
  </si>
  <si>
    <t>BSN09950</t>
  </si>
  <si>
    <t>BSN09956</t>
  </si>
  <si>
    <t>BSN09958</t>
  </si>
  <si>
    <t>Binding elements; 19-ring Bindings made of rigid pvc plastic, for 11" long sheets, 1/2", sheet capacity 100, black</t>
  </si>
  <si>
    <t>BX</t>
  </si>
  <si>
    <t>SPR18006</t>
  </si>
  <si>
    <t>Binding elements; 19-ring Bindings made of rigid pvc plastic, for 11" long sheets, 1/4", sheet capacity 25, black</t>
  </si>
  <si>
    <t>FEL52366</t>
  </si>
  <si>
    <t>Binding elements; 19-ring Bindings made of rigid pvc plastic, for 11" long sheets, 3/4", sheet capacity 165, black</t>
  </si>
  <si>
    <t>SPR18007</t>
  </si>
  <si>
    <t>binding elements; 19-ring bindings made of rigid pvc plastic, for 11" long sheets, 3/8", sheet capacity 70, black</t>
  </si>
  <si>
    <t>SPR18005</t>
  </si>
  <si>
    <t>Binding elements; 19-ring Bindings made of rigid pvc plastic, for 11" long sheets, 5/8", sheet capacity 145, black</t>
  </si>
  <si>
    <t>FEL52327</t>
  </si>
  <si>
    <t>EPIX611</t>
  </si>
  <si>
    <t>Charles Leonard</t>
  </si>
  <si>
    <t>LEO73510</t>
  </si>
  <si>
    <t>LEO73503</t>
  </si>
  <si>
    <t>LEO73505</t>
  </si>
  <si>
    <t>LEO73507</t>
  </si>
  <si>
    <t>LEO73508</t>
  </si>
  <si>
    <t>CKC</t>
  </si>
  <si>
    <t>LEO73910</t>
  </si>
  <si>
    <t>LEO73912</t>
  </si>
  <si>
    <t>LEO73902</t>
  </si>
  <si>
    <t>LEO73906</t>
  </si>
  <si>
    <t>AVE8871</t>
  </si>
  <si>
    <t>WAU21003</t>
  </si>
  <si>
    <t>WAU21911</t>
  </si>
  <si>
    <t>WAU22861</t>
  </si>
  <si>
    <t>WAU22881</t>
  </si>
  <si>
    <t>WAU22741</t>
  </si>
  <si>
    <t>WAU21021</t>
  </si>
  <si>
    <t>WAU22761</t>
  </si>
  <si>
    <t>WAU22871</t>
  </si>
  <si>
    <t>WAU21041</t>
  </si>
  <si>
    <t>WAU22751</t>
  </si>
  <si>
    <t>WAU22401</t>
  </si>
  <si>
    <t>WAU21855</t>
  </si>
  <si>
    <t>WAU21869</t>
  </si>
  <si>
    <t>dix61400</t>
  </si>
  <si>
    <t>DIX31144</t>
  </si>
  <si>
    <t>Dixon</t>
  </si>
  <si>
    <t>DIX31344</t>
  </si>
  <si>
    <t>DIX10441</t>
  </si>
  <si>
    <t>CKC1700</t>
  </si>
  <si>
    <t>CKC1752</t>
  </si>
  <si>
    <t>ACC72610</t>
  </si>
  <si>
    <t>DIX00740</t>
  </si>
  <si>
    <t>CYO575064</t>
  </si>
  <si>
    <t>CYO575050</t>
  </si>
  <si>
    <t>CYO236001</t>
  </si>
  <si>
    <t>CYO236002</t>
  </si>
  <si>
    <t>CYO574400</t>
  </si>
  <si>
    <t>CYO574415</t>
  </si>
  <si>
    <t>GJO75626</t>
  </si>
  <si>
    <t>SAN81800</t>
  </si>
  <si>
    <t>BSN28554</t>
  </si>
  <si>
    <t>BSN65637</t>
  </si>
  <si>
    <t>Nature Saver</t>
  </si>
  <si>
    <t>NAT01540</t>
  </si>
  <si>
    <t>NAT01541</t>
  </si>
  <si>
    <t>LLR60987</t>
  </si>
  <si>
    <t>PENPHN12</t>
  </si>
  <si>
    <t>PENPHN25</t>
  </si>
  <si>
    <t>PENPHN16</t>
  </si>
  <si>
    <t>CYO524628</t>
  </si>
  <si>
    <t>LEO77365</t>
  </si>
  <si>
    <t>Papermate</t>
  </si>
  <si>
    <t>Integra</t>
  </si>
  <si>
    <t>ITA60232</t>
  </si>
  <si>
    <t>BICWOTAPP418</t>
  </si>
  <si>
    <t>CKC377601</t>
  </si>
  <si>
    <t>CKC377401</t>
  </si>
  <si>
    <t>CYO528038</t>
  </si>
  <si>
    <t>CYO524008</t>
  </si>
  <si>
    <t>CYO520016</t>
  </si>
  <si>
    <t>CYO520336</t>
  </si>
  <si>
    <t>CYO520008</t>
  </si>
  <si>
    <t>DIX34180</t>
  </si>
  <si>
    <t>Crayons, washable, 3 5/8" x 5/16", 16 ct</t>
  </si>
  <si>
    <t>CYO526916</t>
  </si>
  <si>
    <t>CYO985202</t>
  </si>
  <si>
    <t>CYO985200</t>
  </si>
  <si>
    <t>Large triangular crayons 8 colors 4 x 7/16 anti-roll, lift lid box</t>
  </si>
  <si>
    <t>Mini-twistable crayons, 24 ct</t>
  </si>
  <si>
    <t>CYO529724</t>
  </si>
  <si>
    <t>Multi-cultural, 3 5/8" x 5/16", 8 ct</t>
  </si>
  <si>
    <t>CYO52008W</t>
  </si>
  <si>
    <t>Multi-cultural, large, 4" x 7/16", 8 ct</t>
  </si>
  <si>
    <t>CYO52080W</t>
  </si>
  <si>
    <t>Twistable crayons, 8 ct</t>
  </si>
  <si>
    <t>CYO527408</t>
  </si>
  <si>
    <t>Twistable slick sticks, 5 ct</t>
  </si>
  <si>
    <t>CYO529505</t>
  </si>
  <si>
    <t>PAC3763</t>
  </si>
  <si>
    <t>BSN42101</t>
  </si>
  <si>
    <t>BSN36665</t>
  </si>
  <si>
    <t>BSN42099</t>
  </si>
  <si>
    <t>BSN42100</t>
  </si>
  <si>
    <t>BSN36663</t>
  </si>
  <si>
    <t>BSN36661</t>
  </si>
  <si>
    <t>BSN04443</t>
  </si>
  <si>
    <t>BSN42255</t>
  </si>
  <si>
    <t>BSN42252</t>
  </si>
  <si>
    <t>BSN04469</t>
  </si>
  <si>
    <t>BSN42250</t>
  </si>
  <si>
    <t>BSN04467</t>
  </si>
  <si>
    <t>BSN42251</t>
  </si>
  <si>
    <t>PAP70520</t>
  </si>
  <si>
    <t>LLR24850</t>
  </si>
  <si>
    <t>SAN70531</t>
  </si>
  <si>
    <t>ITA36523</t>
  </si>
  <si>
    <t>SAN73201</t>
  </si>
  <si>
    <t>AVT</t>
  </si>
  <si>
    <t>AVT01220</t>
  </si>
  <si>
    <t>LEO67004</t>
  </si>
  <si>
    <t>LEO67002</t>
  </si>
  <si>
    <t>LEO67003</t>
  </si>
  <si>
    <t>CKC3904</t>
  </si>
  <si>
    <t>SMD55076</t>
  </si>
  <si>
    <t>BSN17526</t>
  </si>
  <si>
    <t>BSN16518</t>
  </si>
  <si>
    <t>BSN17524</t>
  </si>
  <si>
    <t>Folders file letter 1/3 cut   11 point - green</t>
  </si>
  <si>
    <t>BSN65777</t>
  </si>
  <si>
    <t>Folders file letter 1/3 cut, 11 point - blue</t>
  </si>
  <si>
    <t>BSN65779</t>
  </si>
  <si>
    <t>Folders file letter 1/3 cut, 11 point - orange</t>
  </si>
  <si>
    <t>BSN44105</t>
  </si>
  <si>
    <t>Folders file letter 1/3 cut, 11 point - red</t>
  </si>
  <si>
    <t>BSN65776</t>
  </si>
  <si>
    <t>Folders file letter 1/3 cut, 11 point - white</t>
  </si>
  <si>
    <t>SMD12843</t>
  </si>
  <si>
    <t>Folders file letter 1/3 cut, 11 point - yellow</t>
  </si>
  <si>
    <t>BSN65778</t>
  </si>
  <si>
    <t>BSN17533</t>
  </si>
  <si>
    <t>BSN43850</t>
  </si>
  <si>
    <t>BSN43851</t>
  </si>
  <si>
    <t>BSN65796</t>
  </si>
  <si>
    <t>BSN36692</t>
  </si>
  <si>
    <t>BSN36693</t>
  </si>
  <si>
    <t>BSN20072</t>
  </si>
  <si>
    <t>BSN78502</t>
  </si>
  <si>
    <t>BSN78531</t>
  </si>
  <si>
    <t>SMD14094</t>
  </si>
  <si>
    <t>SMD14097</t>
  </si>
  <si>
    <t>SMD14095</t>
  </si>
  <si>
    <t>SMD14098</t>
  </si>
  <si>
    <t>cyo693527</t>
  </si>
  <si>
    <t>EPI233</t>
  </si>
  <si>
    <t>EPIE904</t>
  </si>
  <si>
    <t>EPI234</t>
  </si>
  <si>
    <t>EPI95180</t>
  </si>
  <si>
    <t>EPI95300</t>
  </si>
  <si>
    <t>EPIE304NR</t>
  </si>
  <si>
    <t>EPIE308NR</t>
  </si>
  <si>
    <t>EPIE340NR</t>
  </si>
  <si>
    <t>EPIE1322NR</t>
  </si>
  <si>
    <t>EPIE1324NR</t>
  </si>
  <si>
    <t>FRIHANDSANT8</t>
  </si>
  <si>
    <t>BSN65645</t>
  </si>
  <si>
    <t>BSN62895</t>
  </si>
  <si>
    <t>BSN65625</t>
  </si>
  <si>
    <t>BSN65263</t>
  </si>
  <si>
    <t>BSN65260</t>
  </si>
  <si>
    <t>BSN65259</t>
  </si>
  <si>
    <t>BSN65261</t>
  </si>
  <si>
    <t>BSN65258</t>
  </si>
  <si>
    <t>BSN65262</t>
  </si>
  <si>
    <t>OXF40279</t>
  </si>
  <si>
    <t>OXF40280</t>
  </si>
  <si>
    <t>EPIX3201</t>
  </si>
  <si>
    <t>EPIX3002</t>
  </si>
  <si>
    <t>labels blue for file folders, 3 1/2", Pack of 252</t>
  </si>
  <si>
    <t>AVE05200</t>
  </si>
  <si>
    <t>BSN26112</t>
  </si>
  <si>
    <t>AVE5163</t>
  </si>
  <si>
    <t>AVE5160</t>
  </si>
  <si>
    <t>BSN21050</t>
  </si>
  <si>
    <t>Labels, laser/ink jet, white, file folder 2/3" x 3 7/16", 750 labels/box</t>
  </si>
  <si>
    <t>AVE8366</t>
  </si>
  <si>
    <t>BSN21052</t>
  </si>
  <si>
    <t>BSN26144</t>
  </si>
  <si>
    <t>AVE5144</t>
  </si>
  <si>
    <t>GBC3000003</t>
  </si>
  <si>
    <t>GBC3126061</t>
  </si>
  <si>
    <t>GBC3000004</t>
  </si>
  <si>
    <t>Highlighter, erasable</t>
  </si>
  <si>
    <t>ITA30015</t>
  </si>
  <si>
    <t>ITA30010</t>
  </si>
  <si>
    <t>SAN86074</t>
  </si>
  <si>
    <t>SAN30078</t>
  </si>
  <si>
    <t>ITA30011</t>
  </si>
  <si>
    <t>Markers felt tip wide nib black - water soluble</t>
  </si>
  <si>
    <t>Markers felt tip wide nib blue - permanent ink #fc680</t>
  </si>
  <si>
    <t>ITA33327</t>
  </si>
  <si>
    <t>Markers felt tip wide nib blue - water soluble</t>
  </si>
  <si>
    <t>Markers felt tip wide nib brown - water soluble</t>
  </si>
  <si>
    <t>AVE08881</t>
  </si>
  <si>
    <t>Markers felt tip wide nib green - permanent ink #fc680</t>
  </si>
  <si>
    <t>AVE08885</t>
  </si>
  <si>
    <t>Markers felt tip wide nib green - water soluble</t>
  </si>
  <si>
    <t>Markers felt tip wide nib orange - permanent ink #fc680</t>
  </si>
  <si>
    <t>Markers felt tip wide nib orange - water soluble</t>
  </si>
  <si>
    <t>Markers felt tip wide nib purple - permanent ink #fc680</t>
  </si>
  <si>
    <t>Markers felt tip wide nib purple - water soluble</t>
  </si>
  <si>
    <t>Markers felt tip wide nib red - permanent ink #fc680</t>
  </si>
  <si>
    <t>ITA33328</t>
  </si>
  <si>
    <t>Markers felt tip wide nib red - water soluble</t>
  </si>
  <si>
    <t>Markers felt tip wide nib yellow - permanent ink #fc680</t>
  </si>
  <si>
    <t>Markers felt tip wide nib yellow - water soluble</t>
  </si>
  <si>
    <t>Markers, bold colors, fine tip, 8 ct</t>
  </si>
  <si>
    <t>CYO587709</t>
  </si>
  <si>
    <t>CYO588201</t>
  </si>
  <si>
    <t>SAN80001</t>
  </si>
  <si>
    <t>SAN80003</t>
  </si>
  <si>
    <t>ITA33310</t>
  </si>
  <si>
    <t>SAN80002</t>
  </si>
  <si>
    <t>ITA33309</t>
  </si>
  <si>
    <t>SAN82074</t>
  </si>
  <si>
    <t>SAN80074</t>
  </si>
  <si>
    <t>ITA30016</t>
  </si>
  <si>
    <t>Markers, fine felt tip, Dozen Blue</t>
  </si>
  <si>
    <t>ITA30017</t>
  </si>
  <si>
    <t>Markers, fine felt tip, Dozen Green</t>
  </si>
  <si>
    <t>SAN30004</t>
  </si>
  <si>
    <t>Markers, fine felt tip, Dozen Purple</t>
  </si>
  <si>
    <t>SAN30008</t>
  </si>
  <si>
    <t>Markers, fine felt tip, Dozen Red</t>
  </si>
  <si>
    <t>ITA30018</t>
  </si>
  <si>
    <t>Markers, ultra-fine felt tip, Dozen Black</t>
  </si>
  <si>
    <t>Markers, ultra-fine felt tip, Dozen Blue</t>
  </si>
  <si>
    <t>SAN37003</t>
  </si>
  <si>
    <t>Markers, ultra-fine felt tip, Dozen Red</t>
  </si>
  <si>
    <t>SAN37002</t>
  </si>
  <si>
    <t>CYO587708</t>
  </si>
  <si>
    <t>CYO587816</t>
  </si>
  <si>
    <t>BSN74551</t>
  </si>
  <si>
    <t>PAC74720</t>
  </si>
  <si>
    <t>PAC3052</t>
  </si>
  <si>
    <t>PACMMK09201</t>
  </si>
  <si>
    <t>BSN63109</t>
  </si>
  <si>
    <t>BSN63106</t>
  </si>
  <si>
    <t>BSN63108</t>
  </si>
  <si>
    <t>BSN63105</t>
  </si>
  <si>
    <t>PAC104090</t>
  </si>
  <si>
    <t>PAC4709</t>
  </si>
  <si>
    <t>PAC4712</t>
  </si>
  <si>
    <t>PAC4809</t>
  </si>
  <si>
    <t>PAC4812</t>
  </si>
  <si>
    <t>PAC4818</t>
  </si>
  <si>
    <t>PAC67301</t>
  </si>
  <si>
    <t>PAC67021</t>
  </si>
  <si>
    <t>PAC67181</t>
  </si>
  <si>
    <t>PAC67101</t>
  </si>
  <si>
    <t>PAC67261</t>
  </si>
  <si>
    <t>PAC67041</t>
  </si>
  <si>
    <t>Paper dual surface 50#  36"x1000' white 8.5 dia-surface smooth 1 side, 1 side rough</t>
  </si>
  <si>
    <t>PAC67001</t>
  </si>
  <si>
    <t>PAC67081</t>
  </si>
  <si>
    <t>PAC5316</t>
  </si>
  <si>
    <t>PAC2411</t>
  </si>
  <si>
    <t>PAC4209</t>
  </si>
  <si>
    <t>PAC4212</t>
  </si>
  <si>
    <t>PAC4218</t>
  </si>
  <si>
    <t>PAC2854</t>
  </si>
  <si>
    <t>PAC2853</t>
  </si>
  <si>
    <t>PAC2852</t>
  </si>
  <si>
    <t>PAC3407</t>
  </si>
  <si>
    <t>PAC3409</t>
  </si>
  <si>
    <t>PAC3411</t>
  </si>
  <si>
    <t>PAC5214</t>
  </si>
  <si>
    <t>PAC63300</t>
  </si>
  <si>
    <t>PAC67151</t>
  </si>
  <si>
    <t>PAC63020</t>
  </si>
  <si>
    <t>PAC67141</t>
  </si>
  <si>
    <t>PAC63100</t>
  </si>
  <si>
    <t>PAC67201</t>
  </si>
  <si>
    <t>PAC63000</t>
  </si>
  <si>
    <t>PAC63080</t>
  </si>
  <si>
    <t>PAC5211</t>
  </si>
  <si>
    <t>PAC5220</t>
  </si>
  <si>
    <t>PAC58516</t>
  </si>
  <si>
    <t>PAC5636</t>
  </si>
  <si>
    <t>PAC0059007</t>
  </si>
  <si>
    <t>TOP8020</t>
  </si>
  <si>
    <t>PAC5281</t>
  </si>
  <si>
    <t>BSN31820</t>
  </si>
  <si>
    <t>BSN65365</t>
  </si>
  <si>
    <t>BSN65638</t>
  </si>
  <si>
    <t>BOSMPS1BLK</t>
  </si>
  <si>
    <t>EPI1031</t>
  </si>
  <si>
    <t>BOSEPS8HDBLK</t>
  </si>
  <si>
    <t>EPI1001</t>
  </si>
  <si>
    <t>ITA42850</t>
  </si>
  <si>
    <t>BAU</t>
  </si>
  <si>
    <t>BAUMR2110</t>
  </si>
  <si>
    <t>EPI1675</t>
  </si>
  <si>
    <t>CYO682312</t>
  </si>
  <si>
    <t>CYO682324</t>
  </si>
  <si>
    <t>CYO684412</t>
  </si>
  <si>
    <t>CYO684012</t>
  </si>
  <si>
    <t>CYO684302</t>
  </si>
  <si>
    <t>CYO684024</t>
  </si>
  <si>
    <t>DIX13308</t>
  </si>
  <si>
    <t>SAN14420</t>
  </si>
  <si>
    <t>BSN37507</t>
  </si>
  <si>
    <t>DIX13040</t>
  </si>
  <si>
    <t>DIX13304</t>
  </si>
  <si>
    <t>Pencils red  marking</t>
  </si>
  <si>
    <t>ITA38274</t>
  </si>
  <si>
    <t>DIX82408</t>
  </si>
  <si>
    <t>SAN4484</t>
  </si>
  <si>
    <t>SAN3598THT</t>
  </si>
  <si>
    <t>SAN3363</t>
  </si>
  <si>
    <t>SAN3354</t>
  </si>
  <si>
    <t>SAN3334</t>
  </si>
  <si>
    <t>CYO683708</t>
  </si>
  <si>
    <t>DIX13084</t>
  </si>
  <si>
    <t>CYO684240</t>
  </si>
  <si>
    <t>CYO684108</t>
  </si>
  <si>
    <t>CYO687418</t>
  </si>
  <si>
    <t>SAN16001</t>
  </si>
  <si>
    <t>SAN16003</t>
  </si>
  <si>
    <t>SAN16004</t>
  </si>
  <si>
    <t>SAN16002</t>
  </si>
  <si>
    <t>BSN37503</t>
  </si>
  <si>
    <t>BSN37502</t>
  </si>
  <si>
    <t>PAP3371131</t>
  </si>
  <si>
    <t>BSN37501</t>
  </si>
  <si>
    <t>SAN33921</t>
  </si>
  <si>
    <t>SAN33922</t>
  </si>
  <si>
    <t>SAN33923</t>
  </si>
  <si>
    <t>BICGSM11BK</t>
  </si>
  <si>
    <t>BSN37500</t>
  </si>
  <si>
    <t>BICGSM11RD</t>
  </si>
  <si>
    <t>BSN37504</t>
  </si>
  <si>
    <t>PAP5620115</t>
  </si>
  <si>
    <t>PAP8330152</t>
  </si>
  <si>
    <t>PAP8310152</t>
  </si>
  <si>
    <t>PAP8320152</t>
  </si>
  <si>
    <t>ITA31963</t>
  </si>
  <si>
    <t>ITA36159</t>
  </si>
  <si>
    <t>PENBK90A</t>
  </si>
  <si>
    <t>PENBK91A</t>
  </si>
  <si>
    <t>PENBK90C</t>
  </si>
  <si>
    <t>PENBK91C</t>
  </si>
  <si>
    <t>PENBK90B</t>
  </si>
  <si>
    <t>PENBK91B</t>
  </si>
  <si>
    <t>SAN16074</t>
  </si>
  <si>
    <t>LEO83150</t>
  </si>
  <si>
    <t>CKC711201</t>
  </si>
  <si>
    <t>CKC711203</t>
  </si>
  <si>
    <t>CKC711008</t>
  </si>
  <si>
    <t>PAC54821</t>
  </si>
  <si>
    <t>PAC54621</t>
  </si>
  <si>
    <t>PAC54851</t>
  </si>
  <si>
    <t>PAC54941</t>
  </si>
  <si>
    <t>PAC54791</t>
  </si>
  <si>
    <t>PAC54761</t>
  </si>
  <si>
    <t>PAC54611</t>
  </si>
  <si>
    <t>PAC54731</t>
  </si>
  <si>
    <t>PAC54971</t>
  </si>
  <si>
    <t>BSN36612</t>
  </si>
  <si>
    <t>BSN16454</t>
  </si>
  <si>
    <t>BSN36610</t>
  </si>
  <si>
    <t>MMM65414AU</t>
  </si>
  <si>
    <t>SPR01436</t>
  </si>
  <si>
    <t>ALL00700</t>
  </si>
  <si>
    <t>LEO77120ea</t>
  </si>
  <si>
    <t>BSN32365</t>
  </si>
  <si>
    <t>ACM10425</t>
  </si>
  <si>
    <t>ACM10415</t>
  </si>
  <si>
    <t>ACM10417</t>
  </si>
  <si>
    <t>SPR39046</t>
  </si>
  <si>
    <t>FSK1055801001</t>
  </si>
  <si>
    <t>SPR25226</t>
  </si>
  <si>
    <t>FEL3227901</t>
  </si>
  <si>
    <t>MMMC31</t>
  </si>
  <si>
    <t>LEO92420</t>
  </si>
  <si>
    <t>LEO92415</t>
  </si>
  <si>
    <t>LEO92425</t>
  </si>
  <si>
    <t>LEO92430</t>
  </si>
  <si>
    <t>Stamp pad ink - red   2 oz. bottle w/roll on applicator</t>
  </si>
  <si>
    <t>BSN65650</t>
  </si>
  <si>
    <t>BSN65648</t>
  </si>
  <si>
    <t>BSN65649</t>
  </si>
  <si>
    <t>FRIENDS</t>
  </si>
  <si>
    <t>FRI32951</t>
  </si>
  <si>
    <t>MMM5910121296</t>
  </si>
  <si>
    <t>MMM8102P3472</t>
  </si>
  <si>
    <t>MMM6200121296</t>
  </si>
  <si>
    <t>BSN32952</t>
  </si>
  <si>
    <t>DUCT</t>
  </si>
  <si>
    <t>MMM1160A</t>
  </si>
  <si>
    <t>MMM8452</t>
  </si>
  <si>
    <t>BSN32954</t>
  </si>
  <si>
    <t>MMMH127</t>
  </si>
  <si>
    <t>CLI60727</t>
  </si>
  <si>
    <t>CKC344601</t>
  </si>
  <si>
    <t>CKC344602</t>
  </si>
  <si>
    <t>CLO01593CT</t>
  </si>
  <si>
    <t>CLO15949EA</t>
  </si>
  <si>
    <t>CLO15949CT</t>
  </si>
  <si>
    <t>DUC1398132RL</t>
  </si>
  <si>
    <t>DUC280978</t>
  </si>
  <si>
    <t>DUC1344909RL</t>
  </si>
  <si>
    <t>PAC7407</t>
  </si>
  <si>
    <t>PAC7707</t>
  </si>
  <si>
    <t>PAC6403</t>
  </si>
  <si>
    <t>PAC7703</t>
  </si>
  <si>
    <t>Nasco</t>
  </si>
  <si>
    <t xml:space="preserve">SB46186 </t>
  </si>
  <si>
    <t>SB42608</t>
  </si>
  <si>
    <t>SB46188</t>
  </si>
  <si>
    <t>SB46189</t>
  </si>
  <si>
    <t>SB46190</t>
  </si>
  <si>
    <t>Amep</t>
  </si>
  <si>
    <t>SB13996</t>
  </si>
  <si>
    <t xml:space="preserve">CH10278/1  </t>
  </si>
  <si>
    <t>SB39130</t>
  </si>
  <si>
    <t xml:space="preserve">BBR016  </t>
  </si>
  <si>
    <t>SB08103</t>
  </si>
  <si>
    <t xml:space="preserve">7-1027 </t>
  </si>
  <si>
    <t>SB16145</t>
  </si>
  <si>
    <t xml:space="preserve">COBR3-FR  </t>
  </si>
  <si>
    <t>SB18968</t>
  </si>
  <si>
    <t xml:space="preserve"> 7-525-1 </t>
  </si>
  <si>
    <t>SB17997</t>
  </si>
  <si>
    <t xml:space="preserve">MK1001-10 </t>
  </si>
  <si>
    <t>SB45992</t>
  </si>
  <si>
    <t>15.124.0050</t>
  </si>
  <si>
    <t>SB17972</t>
  </si>
  <si>
    <t>SB42602</t>
  </si>
  <si>
    <t>SB42603</t>
  </si>
  <si>
    <t xml:space="preserve">28950-75 </t>
  </si>
  <si>
    <t>SB16116</t>
  </si>
  <si>
    <t xml:space="preserve">HGLW25(M) </t>
  </si>
  <si>
    <t>SB48877</t>
  </si>
  <si>
    <t>HGLW26(L)</t>
  </si>
  <si>
    <t>SB48878</t>
  </si>
  <si>
    <t>GLD268(XL)</t>
  </si>
  <si>
    <t>C31910</t>
  </si>
  <si>
    <t>XN00118</t>
  </si>
  <si>
    <t>SB25323</t>
  </si>
  <si>
    <t xml:space="preserve">09.504.0100 </t>
  </si>
  <si>
    <t>SB17988</t>
  </si>
  <si>
    <t>SB47371</t>
  </si>
  <si>
    <t>SB16309</t>
  </si>
  <si>
    <t>SB47372</t>
  </si>
  <si>
    <t>SB16310</t>
  </si>
  <si>
    <t>SA09134</t>
  </si>
  <si>
    <t>3703-2P</t>
  </si>
  <si>
    <t>SA04463</t>
  </si>
  <si>
    <t>SB15360</t>
  </si>
  <si>
    <t xml:space="preserve">20 10 5000   </t>
  </si>
  <si>
    <t>SB08543</t>
  </si>
  <si>
    <t xml:space="preserve">FP-001-110 </t>
  </si>
  <si>
    <t>SA04346</t>
  </si>
  <si>
    <t>20 20 5100</t>
  </si>
  <si>
    <t>SB48370</t>
  </si>
  <si>
    <t xml:space="preserve">150-12V-100 </t>
  </si>
  <si>
    <t>SB16154A</t>
  </si>
  <si>
    <t xml:space="preserve">LPB100  </t>
  </si>
  <si>
    <t>SB14759A</t>
  </si>
  <si>
    <t>LPR100</t>
  </si>
  <si>
    <t>SB14760A</t>
  </si>
  <si>
    <t xml:space="preserve">5832A </t>
  </si>
  <si>
    <t xml:space="preserve">97-4301 </t>
  </si>
  <si>
    <t>SA01161</t>
  </si>
  <si>
    <t>SB14187</t>
  </si>
  <si>
    <t>SB44683</t>
  </si>
  <si>
    <t>SA08889</t>
  </si>
  <si>
    <t xml:space="preserve">45042-1075 </t>
  </si>
  <si>
    <t>SB08206</t>
  </si>
  <si>
    <t xml:space="preserve">97-3001 </t>
  </si>
  <si>
    <t>SB14147</t>
  </si>
  <si>
    <t>7-G72</t>
  </si>
  <si>
    <t>SA04392</t>
  </si>
  <si>
    <t xml:space="preserve">CTSP09  </t>
  </si>
  <si>
    <t>SB15254</t>
  </si>
  <si>
    <t xml:space="preserve">WGL090 </t>
  </si>
  <si>
    <t>SB16467</t>
  </si>
  <si>
    <t>SB10506</t>
  </si>
  <si>
    <t xml:space="preserve"> 7-4000-3    </t>
  </si>
  <si>
    <t>SB17153</t>
  </si>
  <si>
    <t xml:space="preserve">AD-AA0235-500G  </t>
  </si>
  <si>
    <t>SB16963</t>
  </si>
  <si>
    <t xml:space="preserve"> SA09413</t>
  </si>
  <si>
    <t>SA09413</t>
  </si>
  <si>
    <t xml:space="preserve">AD-CC0055-500G </t>
  </si>
  <si>
    <t>SA09410</t>
  </si>
  <si>
    <t xml:space="preserve">AD-CC0075-500G </t>
  </si>
  <si>
    <t>SA09417</t>
  </si>
  <si>
    <t>SA07847</t>
  </si>
  <si>
    <t xml:space="preserve">AD-IX0210-500G  </t>
  </si>
  <si>
    <t>SA07830</t>
  </si>
  <si>
    <t xml:space="preserve">AD-MM0010-25G </t>
  </si>
  <si>
    <t>KM00340</t>
  </si>
  <si>
    <t xml:space="preserve">AD-MM0050-500G      </t>
  </si>
  <si>
    <t>SA09591</t>
  </si>
  <si>
    <t xml:space="preserve">AD-PP0420-500G </t>
  </si>
  <si>
    <t>SB13562</t>
  </si>
  <si>
    <t xml:space="preserve">AD-PP0460-500G  </t>
  </si>
  <si>
    <t>SB07869</t>
  </si>
  <si>
    <t xml:space="preserve">AD-SS0270-500G L        </t>
  </si>
  <si>
    <t>SB07881</t>
  </si>
  <si>
    <t>2KG</t>
  </si>
  <si>
    <t xml:space="preserve">AD-SS0430-2KG  </t>
  </si>
  <si>
    <t>SA09738</t>
  </si>
  <si>
    <t>Nasco Preserving Dept</t>
  </si>
  <si>
    <t>98 1C</t>
  </si>
  <si>
    <t>LS01071</t>
  </si>
  <si>
    <t>65 1M</t>
  </si>
  <si>
    <t>LS01314</t>
  </si>
  <si>
    <t>60 1C</t>
  </si>
  <si>
    <t>LS02407</t>
  </si>
  <si>
    <t>7 1C</t>
  </si>
  <si>
    <t>LS01083</t>
  </si>
  <si>
    <t>13 1C</t>
  </si>
  <si>
    <t>LS03689</t>
  </si>
  <si>
    <t>30 1C</t>
  </si>
  <si>
    <t>LS03787</t>
  </si>
  <si>
    <t>Pail</t>
  </si>
  <si>
    <t>86 1M</t>
  </si>
  <si>
    <t>LS01373</t>
  </si>
  <si>
    <t>87 1M</t>
  </si>
  <si>
    <t>53 1C</t>
  </si>
  <si>
    <t>LS03477</t>
  </si>
  <si>
    <t xml:space="preserve">SW0299  </t>
  </si>
  <si>
    <t>SB06969</t>
  </si>
  <si>
    <t xml:space="preserve">MC11102505 </t>
  </si>
  <si>
    <t>SB01889</t>
  </si>
  <si>
    <t>TB22048</t>
  </si>
  <si>
    <t xml:space="preserve">NASCO PRESERVING DEPT </t>
  </si>
  <si>
    <t>LS03575</t>
  </si>
  <si>
    <t>AMEP</t>
  </si>
  <si>
    <t xml:space="preserve">7-208-1 </t>
  </si>
  <si>
    <t>SA08635</t>
  </si>
  <si>
    <t>SB31433</t>
  </si>
  <si>
    <t>Pull Buoy</t>
  </si>
  <si>
    <t>PE03519</t>
  </si>
  <si>
    <t>PE00184C</t>
  </si>
  <si>
    <t>PE00185E</t>
  </si>
  <si>
    <t>PE03520</t>
  </si>
  <si>
    <t>PE00185C</t>
  </si>
  <si>
    <t>Poly</t>
  </si>
  <si>
    <t>PE01368</t>
  </si>
  <si>
    <t>Champion</t>
  </si>
  <si>
    <t>PR16</t>
  </si>
  <si>
    <t>PE00412</t>
  </si>
  <si>
    <t>PR7</t>
  </si>
  <si>
    <t>PE00408</t>
  </si>
  <si>
    <t>PR8</t>
  </si>
  <si>
    <t>PE00409</t>
  </si>
  <si>
    <t>PR9</t>
  </si>
  <si>
    <t>PE00410</t>
  </si>
  <si>
    <t>SPR7</t>
  </si>
  <si>
    <t>PE00415</t>
  </si>
  <si>
    <t>SPR8</t>
  </si>
  <si>
    <t>PE00416</t>
  </si>
  <si>
    <t>SPR9</t>
  </si>
  <si>
    <t>PE00417</t>
  </si>
  <si>
    <t>PG10</t>
  </si>
  <si>
    <t>PE00232</t>
  </si>
  <si>
    <t>Tachikara</t>
  </si>
  <si>
    <t>SP10R</t>
  </si>
  <si>
    <t>PE00075</t>
  </si>
  <si>
    <t xml:space="preserve">PG6 </t>
  </si>
  <si>
    <t>PE00230</t>
  </si>
  <si>
    <t>PE01672</t>
  </si>
  <si>
    <t>PE01670</t>
  </si>
  <si>
    <t>PE01671</t>
  </si>
  <si>
    <t>PG85</t>
  </si>
  <si>
    <t>PE00391</t>
  </si>
  <si>
    <t>PE01674</t>
  </si>
  <si>
    <t>PE01673</t>
  </si>
  <si>
    <t>PE00392</t>
  </si>
  <si>
    <t>Rhino Skin</t>
  </si>
  <si>
    <t>PX7SET</t>
  </si>
  <si>
    <t>PE07684</t>
  </si>
  <si>
    <t>Body Sport</t>
  </si>
  <si>
    <t>BDSBULK55ABCM</t>
  </si>
  <si>
    <t>PE05188E</t>
  </si>
  <si>
    <t>BDSBULK75ABCM</t>
  </si>
  <si>
    <t>PE05190</t>
  </si>
  <si>
    <t>SN00363</t>
  </si>
  <si>
    <t>SN35715(A)CQ</t>
  </si>
  <si>
    <t>9714725C</t>
  </si>
  <si>
    <t>9714725T</t>
  </si>
  <si>
    <t>9714725E</t>
  </si>
  <si>
    <t>9714725N</t>
  </si>
  <si>
    <t>9714725A</t>
  </si>
  <si>
    <t>9714725J</t>
  </si>
  <si>
    <t>9714725D</t>
  </si>
  <si>
    <t>9714725H</t>
  </si>
  <si>
    <t>9714725R</t>
  </si>
  <si>
    <t>Nasco Bulk Kyrylic</t>
  </si>
  <si>
    <t>N101-040</t>
  </si>
  <si>
    <t>9714719M</t>
  </si>
  <si>
    <t>N101-035</t>
  </si>
  <si>
    <t>9714719N</t>
  </si>
  <si>
    <t>N101-020</t>
  </si>
  <si>
    <t>9714719H</t>
  </si>
  <si>
    <t>N101-090</t>
  </si>
  <si>
    <t>9714719E</t>
  </si>
  <si>
    <t>N101-025</t>
  </si>
  <si>
    <t>9714719L</t>
  </si>
  <si>
    <t>N101-093</t>
  </si>
  <si>
    <t>9714719Z</t>
  </si>
  <si>
    <t>N101-015</t>
  </si>
  <si>
    <t>9714719J</t>
  </si>
  <si>
    <t>N101-050</t>
  </si>
  <si>
    <t>9714719W</t>
  </si>
  <si>
    <t>N101-070</t>
  </si>
  <si>
    <t>9714719Q</t>
  </si>
  <si>
    <t>N101-045</t>
  </si>
  <si>
    <t>9714719X</t>
  </si>
  <si>
    <t>N101-030</t>
  </si>
  <si>
    <t>9714719P</t>
  </si>
  <si>
    <t>N101-010</t>
  </si>
  <si>
    <t>9714719K</t>
  </si>
  <si>
    <t>N101-110</t>
  </si>
  <si>
    <t>9714719Y</t>
  </si>
  <si>
    <t>N101-055</t>
  </si>
  <si>
    <t>9714719V</t>
  </si>
  <si>
    <t>N101-060</t>
  </si>
  <si>
    <t>9714719U</t>
  </si>
  <si>
    <t>N101-075</t>
  </si>
  <si>
    <t>9714719R</t>
  </si>
  <si>
    <t>N101-085</t>
  </si>
  <si>
    <t>9714719F</t>
  </si>
  <si>
    <t>N101-100</t>
  </si>
  <si>
    <t>9714719C</t>
  </si>
  <si>
    <t>N101-000</t>
  </si>
  <si>
    <t>9714719B</t>
  </si>
  <si>
    <t>N103-055</t>
  </si>
  <si>
    <t>9724894V</t>
  </si>
  <si>
    <t>N103-065</t>
  </si>
  <si>
    <t>9724894T</t>
  </si>
  <si>
    <t>N103-025</t>
  </si>
  <si>
    <t>9724894L</t>
  </si>
  <si>
    <t>N103-010</t>
  </si>
  <si>
    <t>9724894K</t>
  </si>
  <si>
    <t>N103-085</t>
  </si>
  <si>
    <t>9724894F</t>
  </si>
  <si>
    <t>N103-090</t>
  </si>
  <si>
    <t>9724894E</t>
  </si>
  <si>
    <t>N103-040</t>
  </si>
  <si>
    <t>9724894M</t>
  </si>
  <si>
    <t>N103-100</t>
  </si>
  <si>
    <t>9724894C</t>
  </si>
  <si>
    <t>N103-035</t>
  </si>
  <si>
    <t>9724894N</t>
  </si>
  <si>
    <t>Vermillion</t>
  </si>
  <si>
    <t>N103-060</t>
  </si>
  <si>
    <t>9724894U</t>
  </si>
  <si>
    <t>N103-050</t>
  </si>
  <si>
    <t>9724894W</t>
  </si>
  <si>
    <t>N103-000</t>
  </si>
  <si>
    <t>9724894B</t>
  </si>
  <si>
    <t>N103-075</t>
  </si>
  <si>
    <t>9724894R</t>
  </si>
  <si>
    <t>9700462Q</t>
  </si>
  <si>
    <t>9700462H</t>
  </si>
  <si>
    <t>9700462AG</t>
  </si>
  <si>
    <t>9700462F</t>
  </si>
  <si>
    <t>9700462P</t>
  </si>
  <si>
    <t>9700462B</t>
  </si>
  <si>
    <t>9700462AH</t>
  </si>
  <si>
    <t>9700462AE</t>
  </si>
  <si>
    <t>9700462U</t>
  </si>
  <si>
    <t>9700462K</t>
  </si>
  <si>
    <t>9700462AA</t>
  </si>
  <si>
    <t>9700462D</t>
  </si>
  <si>
    <t>Richeson</t>
  </si>
  <si>
    <t>Nasco Country School</t>
  </si>
  <si>
    <t>N204-020</t>
  </si>
  <si>
    <t>6100344A</t>
  </si>
  <si>
    <t>N204-015</t>
  </si>
  <si>
    <t>6100344B</t>
  </si>
  <si>
    <t>N204-010</t>
  </si>
  <si>
    <t>6100344C</t>
  </si>
  <si>
    <t>N204-045</t>
  </si>
  <si>
    <t>6100344D</t>
  </si>
  <si>
    <t>N204-030</t>
  </si>
  <si>
    <t>6100344E</t>
  </si>
  <si>
    <t>N204-040</t>
  </si>
  <si>
    <t>6100344J</t>
  </si>
  <si>
    <t>N204-055</t>
  </si>
  <si>
    <t>6100344G</t>
  </si>
  <si>
    <t>N204-005</t>
  </si>
  <si>
    <t>6100344H</t>
  </si>
  <si>
    <t>E451</t>
  </si>
  <si>
    <t>Darice</t>
  </si>
  <si>
    <t>06121-2-04</t>
  </si>
  <si>
    <t>9727982 E</t>
  </si>
  <si>
    <t>06121-2-03</t>
  </si>
  <si>
    <t>9727982 F</t>
  </si>
  <si>
    <t>06121-2-08</t>
  </si>
  <si>
    <t>9727982 H</t>
  </si>
  <si>
    <t>06121-2-01</t>
  </si>
  <si>
    <t>9727982 A</t>
  </si>
  <si>
    <t>06121-2-02</t>
  </si>
  <si>
    <t>9727982 D</t>
  </si>
  <si>
    <t>06121-2-06</t>
  </si>
  <si>
    <t>9727982 G</t>
  </si>
  <si>
    <t>Pepperell</t>
  </si>
  <si>
    <t>0500462A</t>
  </si>
  <si>
    <t>22-3222</t>
  </si>
  <si>
    <t>SI92540</t>
  </si>
  <si>
    <t>TB18431T</t>
  </si>
  <si>
    <t>3732S</t>
  </si>
  <si>
    <t>AVRG</t>
  </si>
  <si>
    <t>0401500B</t>
  </si>
  <si>
    <t>N440-003</t>
  </si>
  <si>
    <t>9701242l</t>
  </si>
  <si>
    <t>22-1550</t>
  </si>
  <si>
    <t>9717998A</t>
  </si>
  <si>
    <t>9717998C</t>
  </si>
  <si>
    <t>GD82</t>
  </si>
  <si>
    <t>285-257</t>
  </si>
  <si>
    <t>Maped Helix</t>
  </si>
  <si>
    <t>68-4050</t>
  </si>
  <si>
    <t>9720568G</t>
  </si>
  <si>
    <t>9720568B</t>
  </si>
  <si>
    <t>9720568AD</t>
  </si>
  <si>
    <t>9722564A</t>
  </si>
  <si>
    <t>FL120-MUL</t>
  </si>
  <si>
    <t>0500592G</t>
  </si>
  <si>
    <t>153520-1004</t>
  </si>
  <si>
    <t>Hydra</t>
  </si>
  <si>
    <t>Rank</t>
  </si>
  <si>
    <t>Energizer</t>
  </si>
  <si>
    <t>School Specialty</t>
  </si>
  <si>
    <t>Frey</t>
  </si>
  <si>
    <t>Frey Scientific</t>
  </si>
  <si>
    <t>Address</t>
  </si>
  <si>
    <t>City, State, Zip</t>
  </si>
  <si>
    <t>Carole Andreasson</t>
  </si>
  <si>
    <t>Phone</t>
  </si>
  <si>
    <t>Brigham Stoerkel</t>
  </si>
  <si>
    <t>Fax</t>
  </si>
  <si>
    <t>Email</t>
  </si>
  <si>
    <t>Minimum Order</t>
  </si>
  <si>
    <t>Catalog Discount</t>
  </si>
  <si>
    <t>Free Shipping on all items except:  live speciments (prefix L) &amp; hazardous materials (prefix H); see catalog order info for charges.  Products that must ship by Motor Freight (prefix T) will incur a $75 fee or will incur 12% fee of the line value.  All CPO &amp; DSM products will also incur 12% fee of the line value.</t>
  </si>
  <si>
    <t>You may request order to be packed individually (by teacher, class, building, etc) BUT each individual order MUST meet the $50 minimum.  Furniture Items ship free of charge (6 &amp; 8 prefix)</t>
  </si>
  <si>
    <t>Friends Office</t>
  </si>
  <si>
    <t>Other Information</t>
  </si>
  <si>
    <t>Website</t>
  </si>
  <si>
    <t>www.friendsoffice.com</t>
  </si>
  <si>
    <t>2300 Bright Rd</t>
  </si>
  <si>
    <t>Findlay OH 45840</t>
  </si>
  <si>
    <t>Nancy Sarson</t>
  </si>
  <si>
    <t>800-738-3517</t>
  </si>
  <si>
    <t>nancy@friendsoffice.com</t>
  </si>
  <si>
    <t xml:space="preserve">Orders may be packaged individually (by teacher, class, building, etc) BUT each individual order MUST meet the $50 minimum. Furniture-free freight to dock. </t>
  </si>
  <si>
    <t>www.schoolspecialty.com</t>
  </si>
  <si>
    <t>614-935-2358</t>
  </si>
  <si>
    <t>brigham.stoerkel@schoolspecialty.com</t>
  </si>
  <si>
    <t>orders@schoolspecialty.com</t>
  </si>
  <si>
    <t>888-388-6344</t>
  </si>
  <si>
    <t>www.freyscientific.com</t>
  </si>
  <si>
    <t>Nashua NH 03063</t>
  </si>
  <si>
    <t>80 Northwest Blvd</t>
  </si>
  <si>
    <t>419-295-3088</t>
  </si>
  <si>
    <t>carole.andreasson@schoolspecialty.com</t>
  </si>
  <si>
    <t>Ordering Email</t>
  </si>
  <si>
    <t>877-256-3739</t>
  </si>
  <si>
    <t>customercare.frey@schoolspecialty.com</t>
  </si>
  <si>
    <t>www.enasco.com</t>
  </si>
  <si>
    <t>901 Janesville Ave</t>
  </si>
  <si>
    <t>614-639-9450</t>
  </si>
  <si>
    <t>800-372-1236</t>
  </si>
  <si>
    <t>10-20%.  Arts &amp; Crafts - 20%, Early Learning - 15%, Elem Edu - 15%, Math - 15%, Special Ed - 15%, Agricultural Sciences - 10%, Family/Consumer Sciences - 10%, Hands on Health - 10%, Phys Ed &amp; Team Sports - 10%.</t>
  </si>
  <si>
    <t xml:space="preserve"> Live Material (LM Prefix) or items with a truck logo excluded from Free Ground Shipping.  Truck shipments are dock delivery.  Ready-or-Not Tot  &amp; accessories, STEM 101 Kits, NICERC Kits, Xenopus frogs, live material coupon cards and items with an "NA" or "NZ: prefix are not disccounted.  A hazardous material surcharge added  to items with a black diamond or DOT symbol.</t>
  </si>
  <si>
    <t>Fort Atkinson WI 53538</t>
  </si>
  <si>
    <t xml:space="preserve"> Representative</t>
  </si>
  <si>
    <t>3M / Highland</t>
  </si>
  <si>
    <t>American Art Clay/Sax</t>
  </si>
  <si>
    <t>Beifa Group/ School Smart</t>
  </si>
  <si>
    <t>Amax/ School Smart</t>
  </si>
  <si>
    <t>China First Pencil/School Smart</t>
  </si>
  <si>
    <t>Faber-Castell</t>
  </si>
  <si>
    <t>Grandeagle Global/ School Smart</t>
  </si>
  <si>
    <t>Guangdong Fuhai Stationery/ School Smart</t>
  </si>
  <si>
    <t>Ningbo Weishu Stationery/ School Smart</t>
  </si>
  <si>
    <t>Ningbo G &amp; W Imp &amp; Exp/ School Smart</t>
  </si>
  <si>
    <t>Ninghai Taisen Stationery/ School Smart</t>
  </si>
  <si>
    <t>Officemate/ School Smart</t>
  </si>
  <si>
    <t>Pacon/ School Smart</t>
  </si>
  <si>
    <t>Pencil Grip</t>
  </si>
  <si>
    <t>PMCO/ School Specialty</t>
  </si>
  <si>
    <t>Quality Park Products/ School Smart</t>
  </si>
  <si>
    <t>Sanford/ Liquid Paper</t>
  </si>
  <si>
    <t>Sanford/Sharpie</t>
  </si>
  <si>
    <t>Sanford/ Papermate</t>
  </si>
  <si>
    <t>SP Richards/ Oxford</t>
  </si>
  <si>
    <t>SP Richards/ Sparco</t>
  </si>
  <si>
    <t>Tara Materials/ Sax</t>
  </si>
  <si>
    <t>Tonic Studios Asia/ School Smart</t>
  </si>
  <si>
    <t>Tops Products/ Oxford</t>
  </si>
  <si>
    <t>Tops Products/ School Smart</t>
  </si>
  <si>
    <t>Wenzhou Sun Stationery/ School Smart</t>
  </si>
  <si>
    <t xml:space="preserve">PK  </t>
  </si>
  <si>
    <t>Buiness Source</t>
  </si>
  <si>
    <t>Fast Power Enterprise/ School Smart</t>
  </si>
  <si>
    <t>X-Acto</t>
  </si>
  <si>
    <t xml:space="preserve">Set </t>
  </si>
  <si>
    <t>Sax</t>
  </si>
  <si>
    <t>Dixon Prang</t>
  </si>
  <si>
    <t>Sargeant Art</t>
  </si>
  <si>
    <t>Crayla</t>
  </si>
  <si>
    <t>Clay, Low Fire Stoneware Terra Cotta Red No 77, 50 Pounds per Carton</t>
  </si>
  <si>
    <t>Sculpey III</t>
  </si>
  <si>
    <t>Clay, Low Fire, Moist Multi Purpose Eartenware Modeling Clay White, 50lb</t>
  </si>
  <si>
    <t>Genuine Joe</t>
  </si>
  <si>
    <t xml:space="preserve">Expo </t>
  </si>
  <si>
    <t>Clipboard, Plastic, 9x12, Black, Recycled</t>
  </si>
  <si>
    <t>Clipboard, Plastic, 9x12, Blue,, Recycled</t>
  </si>
  <si>
    <t>Clipboard, Plastic, 9x12, Red, Recycled</t>
  </si>
  <si>
    <t>Lorell</t>
  </si>
  <si>
    <t>Correction fluid white, 200 ml bottle</t>
  </si>
  <si>
    <t>Post It</t>
  </si>
  <si>
    <t>Durable Office Products</t>
  </si>
  <si>
    <t>Dry Erase Board, Personal, 9" x 12"</t>
  </si>
  <si>
    <t>Compucessory</t>
  </si>
  <si>
    <t>Compressed Air Duster,  10 oz Can</t>
  </si>
  <si>
    <t>Quality Park</t>
  </si>
  <si>
    <t>Erasers wedge slip on type for  pencil, multi color set of 100</t>
  </si>
  <si>
    <t>Leo</t>
  </si>
  <si>
    <t>Felt, Sheets,  8 1/2 x12 assorted colors</t>
  </si>
  <si>
    <t>Esselete</t>
  </si>
  <si>
    <t>A-Z Card Guides, index card size (3"H x 5"W)</t>
  </si>
  <si>
    <t>A-Z Card Guides, Hanging File Hanging Guide Set, Letter Size, Manilla</t>
  </si>
  <si>
    <t>School Smnart</t>
  </si>
  <si>
    <t>Schol Smart</t>
  </si>
  <si>
    <t>Frame, for hanging file folders-letter &amp; legal, snap together, adjustable front to back, steel</t>
  </si>
  <si>
    <t>Advantus</t>
  </si>
  <si>
    <t>Scratch Art</t>
  </si>
  <si>
    <t>Scratch Foam</t>
  </si>
  <si>
    <t>Hand sanitizer, 8.5 oz Pump dispenser</t>
  </si>
  <si>
    <t>Bostich</t>
  </si>
  <si>
    <t>American Paper Converters/ School Smart</t>
  </si>
  <si>
    <t xml:space="preserve">Film laminating-clear 25"w x 500' x.0015  1"core </t>
  </si>
  <si>
    <t>Laminator - New Ultima EZ Load Laminator (Does not include setup, installation &amp;/or trash removal)</t>
  </si>
  <si>
    <t>Film laminating, clear 27" x 500' x .0015 1" core.</t>
  </si>
  <si>
    <t xml:space="preserve">Film laminating, clear 18"w x 500' x.0015  1"core </t>
  </si>
  <si>
    <t xml:space="preserve">PK </t>
  </si>
  <si>
    <t>Sharpie</t>
  </si>
  <si>
    <t>Crayola Visi-Max</t>
  </si>
  <si>
    <t>Loose Leaf, PaperFiller, 8 .5 x 11, 9/32 in Ruling, 1 pack of 200</t>
  </si>
  <si>
    <t>Loose Leaf, 3/8 inch ruling,  8 1/2 x 10 1/2, Pack of 200</t>
  </si>
  <si>
    <t>Pads lettersize 8 1/2" x 11" 3/8 in ruled, white ruled  glued top with margin 50 sheets per pad</t>
  </si>
  <si>
    <t>Strathmore Artagain</t>
  </si>
  <si>
    <t>Bienfang</t>
  </si>
  <si>
    <t>Tops</t>
  </si>
  <si>
    <t>X-acto</t>
  </si>
  <si>
    <t xml:space="preserve">Uniball </t>
  </si>
  <si>
    <t>Uniball vision</t>
  </si>
  <si>
    <t>Pens ball point medium - black, Retractable</t>
  </si>
  <si>
    <t>Pens ball point medium - blue, Retractble</t>
  </si>
  <si>
    <t>Pens ball point medium - red, Retractable</t>
  </si>
  <si>
    <t>Pens nylon tip pointed - black - water soluble, Flair Pen</t>
  </si>
  <si>
    <t>Pens nylon tip pointed - blue - water soluble, Flair Point Guard</t>
  </si>
  <si>
    <t>Pens nylon tip pointed - green - water soluble, Flair Point Guard</t>
  </si>
  <si>
    <t>Pens nylon tip pointed - red - water soluble, Flair</t>
  </si>
  <si>
    <t>Pens, gel, black, Roller non retractable, Med</t>
  </si>
  <si>
    <t>Pens, gel, blue, Roller Med, Non retracktable</t>
  </si>
  <si>
    <t>Pens, gel, red, Medium</t>
  </si>
  <si>
    <t>Pentel RSVP</t>
  </si>
  <si>
    <t>Pens, RSVP-Black-Fine, Ballpoint, .7 MM</t>
  </si>
  <si>
    <t>Pens, RSVP-Black-Medium, 1.0 MM</t>
  </si>
  <si>
    <t>Pens, RSVP-Blue-Medium, 1.0 MM</t>
  </si>
  <si>
    <t>Pens, RSVP-Red-Fine, .7 MM</t>
  </si>
  <si>
    <t>Pens, RSVP-Red-Medium, 1.0 MM</t>
  </si>
  <si>
    <t>Pental RSVP</t>
  </si>
  <si>
    <t>Pental RSvP</t>
  </si>
  <si>
    <t>Chenille</t>
  </si>
  <si>
    <t>UHU</t>
  </si>
  <si>
    <t>Plasti-tak   2.5 oz/pkg, pack of 80</t>
  </si>
  <si>
    <t>Post-it® Flags, 1", For Marking &amp; Flagging Paper Docs, Clear, 50/Disp, 4 Disp/Pack, 248 total flags</t>
  </si>
  <si>
    <t>Post-it® Flags, 1/2", For Marking &amp; Flagging Paper Documents,  Asst Colors, 35/Disp, 8 Disp/Pack, 248 total flags</t>
  </si>
  <si>
    <t>Hammonds &amp; Stephens</t>
  </si>
  <si>
    <t xml:space="preserve">Case  </t>
  </si>
  <si>
    <t>Alliance Advantage</t>
  </si>
  <si>
    <t>Alliance</t>
  </si>
  <si>
    <t>Helix</t>
  </si>
  <si>
    <t>Acme Westcott</t>
  </si>
  <si>
    <t>Schoolworks</t>
  </si>
  <si>
    <t>Scissors, 5" Blunt, teacher's 12-pack with cardbord rack</t>
  </si>
  <si>
    <t>Westcott</t>
  </si>
  <si>
    <t>Bostich Ascend</t>
  </si>
  <si>
    <t>Acco Swingline</t>
  </si>
  <si>
    <t>Tabs wall mounting self sticking, scotch hook &amp; loop multipurpose fastener for indoor/outdoor, 7/8w x 7/8in</t>
  </si>
  <si>
    <t>Afflink</t>
  </si>
  <si>
    <t>Apollo</t>
  </si>
  <si>
    <t>Clorox</t>
  </si>
  <si>
    <t>Lysol</t>
  </si>
  <si>
    <t>Arcor</t>
  </si>
  <si>
    <t>Markers, dry erase, chisel point, black</t>
  </si>
  <si>
    <t>paper clips size 1 - 1 3/8", silverette finish only, 10 bxs of 100/crtn</t>
  </si>
  <si>
    <t>paper clips size 1.25 in, silverette finish only, 10 bxs of 100/crtn</t>
  </si>
  <si>
    <t>Construction Paper, 12X18, Holiday Green</t>
  </si>
  <si>
    <t>Paper, Const, 12X18 Turquoise</t>
  </si>
  <si>
    <t>Construction Paper, 12X18, Chartreuse</t>
  </si>
  <si>
    <t>Truray</t>
  </si>
  <si>
    <t>Pound Jar</t>
  </si>
  <si>
    <t>Art Time</t>
  </si>
  <si>
    <t>Yellow Oxide</t>
  </si>
  <si>
    <t xml:space="preserve">Yellow </t>
  </si>
  <si>
    <t>Deep Yellow</t>
  </si>
  <si>
    <r>
      <t xml:space="preserve">Artist's adhesive, spray mount, clear, quick tack, low soak-in, </t>
    </r>
    <r>
      <rPr>
        <b/>
        <sz val="10"/>
        <color theme="1"/>
        <rFont val="Arial Narrow"/>
        <family val="2"/>
      </rPr>
      <t>11 fl oz</t>
    </r>
    <r>
      <rPr>
        <sz val="10"/>
        <color theme="1"/>
        <rFont val="Arial Narrow"/>
        <family val="2"/>
      </rPr>
      <t xml:space="preserve"> aerosol</t>
    </r>
  </si>
  <si>
    <r>
      <t xml:space="preserve">Artist's adhesive, spray mount, clear, quick tack, low soak-in, </t>
    </r>
    <r>
      <rPr>
        <b/>
        <sz val="10"/>
        <color theme="1"/>
        <rFont val="Arial Narrow"/>
        <family val="2"/>
      </rPr>
      <t>13.5 fl oz</t>
    </r>
    <r>
      <rPr>
        <sz val="10"/>
        <color theme="1"/>
        <rFont val="Arial Narrow"/>
        <family val="2"/>
      </rPr>
      <t xml:space="preserve"> aerosol</t>
    </r>
  </si>
  <si>
    <r>
      <t xml:space="preserve">Binding elements; 19-ring Bindings made of rigid pvc plastic, for 11" long sheets, 1/2", sheet capacity 100, </t>
    </r>
    <r>
      <rPr>
        <b/>
        <sz val="10"/>
        <color theme="1"/>
        <rFont val="Arial Narrow"/>
        <family val="2"/>
      </rPr>
      <t>black</t>
    </r>
  </si>
  <si>
    <r>
      <t xml:space="preserve">Binding elements; 19-ring Bindings made of rigid pvc plastic, for 11" long sheets, 1/4", sheet capacity 25, </t>
    </r>
    <r>
      <rPr>
        <b/>
        <sz val="10"/>
        <color theme="1"/>
        <rFont val="Arial Narrow"/>
        <family val="2"/>
      </rPr>
      <t>black</t>
    </r>
  </si>
  <si>
    <r>
      <t xml:space="preserve">binding elements; 19-ring bindings made of rigid pvc plastic, for 11" long sheets, 3/8", sheet capacity 70, </t>
    </r>
    <r>
      <rPr>
        <b/>
        <sz val="10"/>
        <color theme="1"/>
        <rFont val="Arial Narrow"/>
        <family val="2"/>
      </rPr>
      <t>black</t>
    </r>
  </si>
  <si>
    <r>
      <t xml:space="preserve">Brush, Set, Classroom Assortment, Black Birstle, Short Handle Paint Brush Set, Assorted Size, </t>
    </r>
    <r>
      <rPr>
        <b/>
        <sz val="10"/>
        <color theme="1"/>
        <rFont val="Arial Narrow"/>
        <family val="2"/>
      </rPr>
      <t>Set of 24</t>
    </r>
  </si>
  <si>
    <r>
      <t xml:space="preserve">Crayons 12 </t>
    </r>
    <r>
      <rPr>
        <b/>
        <sz val="10"/>
        <color theme="1"/>
        <rFont val="Arial Narrow"/>
        <family val="2"/>
      </rPr>
      <t>brown</t>
    </r>
    <r>
      <rPr>
        <sz val="10"/>
        <color theme="1"/>
        <rFont val="Arial Narrow"/>
        <family val="2"/>
      </rPr>
      <t>, bulk 4"x 7/16"</t>
    </r>
  </si>
  <si>
    <r>
      <t>Crayons 12</t>
    </r>
    <r>
      <rPr>
        <b/>
        <sz val="10"/>
        <color theme="1"/>
        <rFont val="Arial Narrow"/>
        <family val="2"/>
      </rPr>
      <t xml:space="preserve"> carnation pink</t>
    </r>
    <r>
      <rPr>
        <sz val="10"/>
        <color theme="1"/>
        <rFont val="Arial Narrow"/>
        <family val="2"/>
      </rPr>
      <t>, bulk, 4"x 7/16"</t>
    </r>
  </si>
  <si>
    <r>
      <t xml:space="preserve">Crayons 12 </t>
    </r>
    <r>
      <rPr>
        <b/>
        <sz val="10"/>
        <color theme="1"/>
        <rFont val="Arial Narrow"/>
        <family val="2"/>
      </rPr>
      <t>orange</t>
    </r>
    <r>
      <rPr>
        <sz val="10"/>
        <color theme="1"/>
        <rFont val="Arial Narrow"/>
        <family val="2"/>
      </rPr>
      <t>, bulk, 4"x 7/16"</t>
    </r>
  </si>
  <si>
    <r>
      <t xml:space="preserve">Crayons 12 </t>
    </r>
    <r>
      <rPr>
        <b/>
        <i/>
        <sz val="10"/>
        <color theme="1"/>
        <rFont val="Arial Narrow"/>
        <family val="2"/>
      </rPr>
      <t>red</t>
    </r>
    <r>
      <rPr>
        <sz val="10"/>
        <color theme="1"/>
        <rFont val="Arial Narrow"/>
        <family val="2"/>
      </rPr>
      <t xml:space="preserve"> - bulk, 4"x 7/16"</t>
    </r>
  </si>
  <si>
    <r>
      <t xml:space="preserve">Crayons 12 </t>
    </r>
    <r>
      <rPr>
        <b/>
        <sz val="10"/>
        <color theme="1"/>
        <rFont val="Arial Narrow"/>
        <family val="2"/>
      </rPr>
      <t>violet,</t>
    </r>
    <r>
      <rPr>
        <sz val="10"/>
        <color theme="1"/>
        <rFont val="Arial Narrow"/>
        <family val="2"/>
      </rPr>
      <t xml:space="preserve"> bulk, 4"x 7/16"</t>
    </r>
  </si>
  <si>
    <r>
      <t xml:space="preserve">Crayons, large, 12 </t>
    </r>
    <r>
      <rPr>
        <b/>
        <sz val="10"/>
        <color theme="1"/>
        <rFont val="Arial Narrow"/>
        <family val="2"/>
      </rPr>
      <t>black</t>
    </r>
    <r>
      <rPr>
        <sz val="10"/>
        <color theme="1"/>
        <rFont val="Arial Narrow"/>
        <family val="2"/>
      </rPr>
      <t>, bulk, 4"x 7/16"</t>
    </r>
  </si>
  <si>
    <r>
      <t xml:space="preserve">Crayons, </t>
    </r>
    <r>
      <rPr>
        <b/>
        <sz val="10"/>
        <color theme="1"/>
        <rFont val="Arial Narrow"/>
        <family val="2"/>
      </rPr>
      <t>washable</t>
    </r>
    <r>
      <rPr>
        <sz val="10"/>
        <color theme="1"/>
        <rFont val="Arial Narrow"/>
        <family val="2"/>
      </rPr>
      <t>, 3 5/8" x 5/16", 16 ct</t>
    </r>
  </si>
  <si>
    <r>
      <t xml:space="preserve">Crayons, </t>
    </r>
    <r>
      <rPr>
        <b/>
        <sz val="10"/>
        <color theme="1"/>
        <rFont val="Arial Narrow"/>
        <family val="2"/>
      </rPr>
      <t>washable</t>
    </r>
    <r>
      <rPr>
        <sz val="10"/>
        <color theme="1"/>
        <rFont val="Arial Narrow"/>
        <family val="2"/>
      </rPr>
      <t>, large, 4" x 7/16", 8 ct</t>
    </r>
  </si>
  <si>
    <r>
      <t xml:space="preserve">Large crayons 12 </t>
    </r>
    <r>
      <rPr>
        <b/>
        <sz val="10"/>
        <color theme="1"/>
        <rFont val="Arial Narrow"/>
        <family val="2"/>
      </rPr>
      <t>blue</t>
    </r>
    <r>
      <rPr>
        <sz val="10"/>
        <color theme="1"/>
        <rFont val="Arial Narrow"/>
        <family val="2"/>
      </rPr>
      <t>, bulk, 4"x 7/16"</t>
    </r>
  </si>
  <si>
    <r>
      <t xml:space="preserve">Large crayons 12 </t>
    </r>
    <r>
      <rPr>
        <b/>
        <sz val="10"/>
        <color theme="1"/>
        <rFont val="Arial Narrow"/>
        <family val="2"/>
      </rPr>
      <t>gray</t>
    </r>
    <r>
      <rPr>
        <sz val="10"/>
        <color theme="1"/>
        <rFont val="Arial Narrow"/>
        <family val="2"/>
      </rPr>
      <t>, bulk, 4"x 7/16"</t>
    </r>
  </si>
  <si>
    <r>
      <t xml:space="preserve">Large crayons 12 </t>
    </r>
    <r>
      <rPr>
        <b/>
        <sz val="10"/>
        <color theme="1"/>
        <rFont val="Arial Narrow"/>
        <family val="2"/>
      </rPr>
      <t>green</t>
    </r>
    <r>
      <rPr>
        <sz val="10"/>
        <color theme="1"/>
        <rFont val="Arial Narrow"/>
        <family val="2"/>
      </rPr>
      <t>, bulk, 4"x 7/16"</t>
    </r>
  </si>
  <si>
    <r>
      <t>Large crayons 12</t>
    </r>
    <r>
      <rPr>
        <b/>
        <sz val="10"/>
        <color theme="1"/>
        <rFont val="Arial Narrow"/>
        <family val="2"/>
      </rPr>
      <t xml:space="preserve"> yellow</t>
    </r>
    <r>
      <rPr>
        <sz val="10"/>
        <color theme="1"/>
        <rFont val="Arial Narrow"/>
        <family val="2"/>
      </rPr>
      <t>, bulk, 4"x 7/16"</t>
    </r>
  </si>
  <si>
    <r>
      <t>Large</t>
    </r>
    <r>
      <rPr>
        <b/>
        <sz val="10"/>
        <color theme="1"/>
        <rFont val="Arial Narrow"/>
        <family val="2"/>
      </rPr>
      <t xml:space="preserve"> triangular </t>
    </r>
    <r>
      <rPr>
        <sz val="10"/>
        <color theme="1"/>
        <rFont val="Arial Narrow"/>
        <family val="2"/>
      </rPr>
      <t>crayons 8 colors 4 x 7/16 anti-roll, lift lid box</t>
    </r>
  </si>
  <si>
    <r>
      <t>Mini-</t>
    </r>
    <r>
      <rPr>
        <b/>
        <sz val="10"/>
        <color theme="1"/>
        <rFont val="Arial Narrow"/>
        <family val="2"/>
      </rPr>
      <t>twistable</t>
    </r>
    <r>
      <rPr>
        <sz val="10"/>
        <color theme="1"/>
        <rFont val="Arial Narrow"/>
        <family val="2"/>
      </rPr>
      <t xml:space="preserve"> crayons, 24 ct</t>
    </r>
  </si>
  <si>
    <r>
      <rPr>
        <b/>
        <sz val="10"/>
        <color theme="1"/>
        <rFont val="Arial Narrow"/>
        <family val="2"/>
      </rPr>
      <t>Multi-cultural</t>
    </r>
    <r>
      <rPr>
        <sz val="10"/>
        <color theme="1"/>
        <rFont val="Arial Narrow"/>
        <family val="2"/>
      </rPr>
      <t>, 3 5/8" x 5/16", 8 ct</t>
    </r>
  </si>
  <si>
    <r>
      <rPr>
        <b/>
        <sz val="10"/>
        <color theme="1"/>
        <rFont val="Arial Narrow"/>
        <family val="2"/>
      </rPr>
      <t>Multi-cultural</t>
    </r>
    <r>
      <rPr>
        <sz val="10"/>
        <color theme="1"/>
        <rFont val="Arial Narrow"/>
        <family val="2"/>
      </rPr>
      <t>, large, 4" x 7/16", 8 ct</t>
    </r>
  </si>
  <si>
    <r>
      <rPr>
        <b/>
        <sz val="10"/>
        <color theme="1"/>
        <rFont val="Arial Narrow"/>
        <family val="2"/>
      </rPr>
      <t>Twistable</t>
    </r>
    <r>
      <rPr>
        <sz val="10"/>
        <color theme="1"/>
        <rFont val="Arial Narrow"/>
        <family val="2"/>
      </rPr>
      <t xml:space="preserve"> crayons, 8 ct</t>
    </r>
  </si>
  <si>
    <r>
      <t xml:space="preserve">Folders file letter 1/3 cut   11 point - </t>
    </r>
    <r>
      <rPr>
        <b/>
        <sz val="10"/>
        <color theme="1"/>
        <rFont val="Arial Narrow"/>
        <family val="2"/>
      </rPr>
      <t>green</t>
    </r>
  </si>
  <si>
    <r>
      <t>Folders file letter 1/3 cut, 11 point -</t>
    </r>
    <r>
      <rPr>
        <b/>
        <sz val="10"/>
        <color theme="1"/>
        <rFont val="Arial Narrow"/>
        <family val="2"/>
      </rPr>
      <t xml:space="preserve"> blue</t>
    </r>
  </si>
  <si>
    <r>
      <t xml:space="preserve">Folders file letter 1/3 cut, 11 point - </t>
    </r>
    <r>
      <rPr>
        <b/>
        <sz val="10"/>
        <color theme="1"/>
        <rFont val="Arial Narrow"/>
        <family val="2"/>
      </rPr>
      <t>orange</t>
    </r>
  </si>
  <si>
    <r>
      <t xml:space="preserve">Folders file letter 1/3 cut, 11 point - </t>
    </r>
    <r>
      <rPr>
        <b/>
        <sz val="10"/>
        <color theme="1"/>
        <rFont val="Arial Narrow"/>
        <family val="2"/>
      </rPr>
      <t>red</t>
    </r>
  </si>
  <si>
    <r>
      <t xml:space="preserve">Folders file letter 1/3 cut, 11 point - </t>
    </r>
    <r>
      <rPr>
        <b/>
        <sz val="10"/>
        <color theme="1"/>
        <rFont val="Arial Narrow"/>
        <family val="2"/>
      </rPr>
      <t>yellow</t>
    </r>
  </si>
  <si>
    <r>
      <t xml:space="preserve">Markers felt tip wide nib </t>
    </r>
    <r>
      <rPr>
        <b/>
        <sz val="10"/>
        <color theme="1"/>
        <rFont val="Arial Narrow"/>
        <family val="2"/>
      </rPr>
      <t>black</t>
    </r>
    <r>
      <rPr>
        <sz val="10"/>
        <color theme="1"/>
        <rFont val="Arial Narrow"/>
        <family val="2"/>
      </rPr>
      <t xml:space="preserve"> - water soluble</t>
    </r>
  </si>
  <si>
    <r>
      <t xml:space="preserve">Markers felt tip wide nib </t>
    </r>
    <r>
      <rPr>
        <b/>
        <sz val="10"/>
        <color theme="1"/>
        <rFont val="Arial Narrow"/>
        <family val="2"/>
      </rPr>
      <t>blue</t>
    </r>
    <r>
      <rPr>
        <sz val="10"/>
        <color theme="1"/>
        <rFont val="Arial Narrow"/>
        <family val="2"/>
      </rPr>
      <t xml:space="preserve"> - permanent ink #fc680</t>
    </r>
  </si>
  <si>
    <r>
      <t xml:space="preserve">Markers felt tip wide nib </t>
    </r>
    <r>
      <rPr>
        <b/>
        <sz val="10"/>
        <color theme="1"/>
        <rFont val="Arial Narrow"/>
        <family val="2"/>
      </rPr>
      <t xml:space="preserve">blue </t>
    </r>
    <r>
      <rPr>
        <sz val="10"/>
        <color theme="1"/>
        <rFont val="Arial Narrow"/>
        <family val="2"/>
      </rPr>
      <t>- water soluble</t>
    </r>
  </si>
  <si>
    <r>
      <t xml:space="preserve">Markers felt tip wide nib </t>
    </r>
    <r>
      <rPr>
        <b/>
        <sz val="10"/>
        <color theme="1"/>
        <rFont val="Arial Narrow"/>
        <family val="2"/>
      </rPr>
      <t>brown</t>
    </r>
    <r>
      <rPr>
        <sz val="10"/>
        <color theme="1"/>
        <rFont val="Arial Narrow"/>
        <family val="2"/>
      </rPr>
      <t xml:space="preserve"> - water soluble</t>
    </r>
  </si>
  <si>
    <r>
      <t xml:space="preserve">Markers felt tip wide nib </t>
    </r>
    <r>
      <rPr>
        <b/>
        <sz val="10"/>
        <color theme="1"/>
        <rFont val="Arial Narrow"/>
        <family val="2"/>
      </rPr>
      <t>green</t>
    </r>
    <r>
      <rPr>
        <sz val="10"/>
        <color theme="1"/>
        <rFont val="Arial Narrow"/>
        <family val="2"/>
      </rPr>
      <t xml:space="preserve"> - permanent ink #fc680</t>
    </r>
  </si>
  <si>
    <r>
      <t xml:space="preserve">Markers felt tip wide nib </t>
    </r>
    <r>
      <rPr>
        <b/>
        <sz val="10"/>
        <color theme="1"/>
        <rFont val="Arial Narrow"/>
        <family val="2"/>
      </rPr>
      <t>green</t>
    </r>
    <r>
      <rPr>
        <sz val="10"/>
        <color theme="1"/>
        <rFont val="Arial Narrow"/>
        <family val="2"/>
      </rPr>
      <t xml:space="preserve"> - water soluble</t>
    </r>
  </si>
  <si>
    <r>
      <t xml:space="preserve">Markers felt tip wide nib </t>
    </r>
    <r>
      <rPr>
        <b/>
        <sz val="10"/>
        <color theme="1"/>
        <rFont val="Arial Narrow"/>
        <family val="2"/>
      </rPr>
      <t>orange</t>
    </r>
    <r>
      <rPr>
        <sz val="10"/>
        <color theme="1"/>
        <rFont val="Arial Narrow"/>
        <family val="2"/>
      </rPr>
      <t xml:space="preserve"> - permanent ink #fc680</t>
    </r>
  </si>
  <si>
    <r>
      <t xml:space="preserve">Markers felt tip wide nib </t>
    </r>
    <r>
      <rPr>
        <b/>
        <sz val="10"/>
        <color theme="1"/>
        <rFont val="Arial Narrow"/>
        <family val="2"/>
      </rPr>
      <t>orange</t>
    </r>
    <r>
      <rPr>
        <sz val="10"/>
        <color theme="1"/>
        <rFont val="Arial Narrow"/>
        <family val="2"/>
      </rPr>
      <t xml:space="preserve"> - water soluble</t>
    </r>
  </si>
  <si>
    <r>
      <t xml:space="preserve">Markers felt tip wide nib </t>
    </r>
    <r>
      <rPr>
        <b/>
        <sz val="10"/>
        <color theme="1"/>
        <rFont val="Arial Narrow"/>
        <family val="2"/>
      </rPr>
      <t>purple</t>
    </r>
    <r>
      <rPr>
        <sz val="10"/>
        <color theme="1"/>
        <rFont val="Arial Narrow"/>
        <family val="2"/>
      </rPr>
      <t xml:space="preserve"> - permanent ink #fc680</t>
    </r>
  </si>
  <si>
    <r>
      <t xml:space="preserve">Markers felt tip wide nib </t>
    </r>
    <r>
      <rPr>
        <b/>
        <sz val="10"/>
        <color theme="1"/>
        <rFont val="Arial Narrow"/>
        <family val="2"/>
      </rPr>
      <t>purple</t>
    </r>
    <r>
      <rPr>
        <sz val="10"/>
        <color theme="1"/>
        <rFont val="Arial Narrow"/>
        <family val="2"/>
      </rPr>
      <t xml:space="preserve"> - water soluble</t>
    </r>
  </si>
  <si>
    <r>
      <t xml:space="preserve">Markers felt tip wide nib </t>
    </r>
    <r>
      <rPr>
        <b/>
        <sz val="10"/>
        <color theme="1"/>
        <rFont val="Arial Narrow"/>
        <family val="2"/>
      </rPr>
      <t>red</t>
    </r>
    <r>
      <rPr>
        <sz val="10"/>
        <color theme="1"/>
        <rFont val="Arial Narrow"/>
        <family val="2"/>
      </rPr>
      <t xml:space="preserve"> - permanent ink #fc680</t>
    </r>
  </si>
  <si>
    <r>
      <t xml:space="preserve">Markers felt tip wide nib </t>
    </r>
    <r>
      <rPr>
        <b/>
        <sz val="10"/>
        <color theme="1"/>
        <rFont val="Arial Narrow"/>
        <family val="2"/>
      </rPr>
      <t>red</t>
    </r>
    <r>
      <rPr>
        <sz val="10"/>
        <color theme="1"/>
        <rFont val="Arial Narrow"/>
        <family val="2"/>
      </rPr>
      <t xml:space="preserve"> - water soluble</t>
    </r>
  </si>
  <si>
    <r>
      <t xml:space="preserve">Markers felt tip wide nib </t>
    </r>
    <r>
      <rPr>
        <b/>
        <sz val="10"/>
        <color theme="1"/>
        <rFont val="Arial Narrow"/>
        <family val="2"/>
      </rPr>
      <t>yellow</t>
    </r>
    <r>
      <rPr>
        <sz val="10"/>
        <color theme="1"/>
        <rFont val="Arial Narrow"/>
        <family val="2"/>
      </rPr>
      <t xml:space="preserve"> - permanent ink #fc680</t>
    </r>
  </si>
  <si>
    <r>
      <t xml:space="preserve">Markers felt tip wide nib </t>
    </r>
    <r>
      <rPr>
        <b/>
        <sz val="10"/>
        <color theme="1"/>
        <rFont val="Arial Narrow"/>
        <family val="2"/>
      </rPr>
      <t>yellow</t>
    </r>
    <r>
      <rPr>
        <sz val="10"/>
        <color theme="1"/>
        <rFont val="Arial Narrow"/>
        <family val="2"/>
      </rPr>
      <t xml:space="preserve"> - water soluble</t>
    </r>
  </si>
  <si>
    <r>
      <t xml:space="preserve">Markers, </t>
    </r>
    <r>
      <rPr>
        <b/>
        <sz val="10"/>
        <color theme="1"/>
        <rFont val="Arial Narrow"/>
        <family val="2"/>
      </rPr>
      <t xml:space="preserve">bold </t>
    </r>
    <r>
      <rPr>
        <sz val="10"/>
        <color theme="1"/>
        <rFont val="Arial Narrow"/>
        <family val="2"/>
      </rPr>
      <t>colors, fine tip, 8 ct</t>
    </r>
  </si>
  <si>
    <r>
      <t xml:space="preserve">Markers, fine felt tip, Dozen </t>
    </r>
    <r>
      <rPr>
        <b/>
        <i/>
        <sz val="10"/>
        <color theme="1"/>
        <rFont val="Arial Narrow"/>
        <family val="2"/>
      </rPr>
      <t>Blue</t>
    </r>
  </si>
  <si>
    <r>
      <t xml:space="preserve">Markers, fine felt tip, Dozen </t>
    </r>
    <r>
      <rPr>
        <b/>
        <i/>
        <sz val="10"/>
        <color theme="1"/>
        <rFont val="Arial Narrow"/>
        <family val="2"/>
      </rPr>
      <t>Green</t>
    </r>
  </si>
  <si>
    <r>
      <t xml:space="preserve">Markers, fine felt tip, Dozen </t>
    </r>
    <r>
      <rPr>
        <b/>
        <i/>
        <sz val="10"/>
        <color theme="1"/>
        <rFont val="Arial Narrow"/>
        <family val="2"/>
      </rPr>
      <t>Purple</t>
    </r>
  </si>
  <si>
    <r>
      <t xml:space="preserve">Markers, fine felt tip, Dozen </t>
    </r>
    <r>
      <rPr>
        <b/>
        <i/>
        <sz val="10"/>
        <color theme="1"/>
        <rFont val="Arial Narrow"/>
        <family val="2"/>
      </rPr>
      <t>Red</t>
    </r>
  </si>
  <si>
    <r>
      <t xml:space="preserve">Markers, ultra-fine felt tip, Dozen </t>
    </r>
    <r>
      <rPr>
        <b/>
        <sz val="10"/>
        <color theme="1"/>
        <rFont val="Arial Narrow"/>
        <family val="2"/>
      </rPr>
      <t>Black</t>
    </r>
  </si>
  <si>
    <r>
      <t xml:space="preserve">Markers, ultra-fine felt tip, Dozen </t>
    </r>
    <r>
      <rPr>
        <b/>
        <i/>
        <sz val="10"/>
        <color theme="1"/>
        <rFont val="Arial Narrow"/>
        <family val="2"/>
      </rPr>
      <t>Blue</t>
    </r>
  </si>
  <si>
    <r>
      <t xml:space="preserve">Markers, ultra-fine felt tip, Dozen </t>
    </r>
    <r>
      <rPr>
        <b/>
        <i/>
        <sz val="10"/>
        <color theme="1"/>
        <rFont val="Arial Narrow"/>
        <family val="2"/>
      </rPr>
      <t>Red</t>
    </r>
  </si>
  <si>
    <r>
      <rPr>
        <b/>
        <sz val="10"/>
        <color theme="1"/>
        <rFont val="Arial Narrow"/>
        <family val="2"/>
      </rPr>
      <t>Washable markers</t>
    </r>
    <r>
      <rPr>
        <sz val="10"/>
        <color theme="1"/>
        <rFont val="Arial Narrow"/>
        <family val="2"/>
      </rPr>
      <t xml:space="preserve"> - bright, 8 ct</t>
    </r>
  </si>
  <si>
    <r>
      <t xml:space="preserve">Paper dual surface 50#  36"x1000' </t>
    </r>
    <r>
      <rPr>
        <b/>
        <sz val="10"/>
        <color theme="1"/>
        <rFont val="Arial Narrow"/>
        <family val="2"/>
      </rPr>
      <t>black</t>
    </r>
    <r>
      <rPr>
        <sz val="10"/>
        <color theme="1"/>
        <rFont val="Arial Narrow"/>
        <family val="2"/>
      </rPr>
      <t xml:space="preserve"> 8.5 dia-surface smooth 1 side, 1 side rough</t>
    </r>
  </si>
  <si>
    <r>
      <t xml:space="preserve">Paper dual surface 50#  36"x1000' </t>
    </r>
    <r>
      <rPr>
        <b/>
        <sz val="10"/>
        <color theme="1"/>
        <rFont val="Arial Narrow"/>
        <family val="2"/>
      </rPr>
      <t>brown, dk</t>
    </r>
    <r>
      <rPr>
        <sz val="10"/>
        <color theme="1"/>
        <rFont val="Arial Narrow"/>
        <family val="2"/>
      </rPr>
      <t xml:space="preserve"> 8.5dia-surface smooth 1 side, 1 side rough</t>
    </r>
  </si>
  <si>
    <r>
      <t xml:space="preserve">Paper dual surface 50#  36"x1000' </t>
    </r>
    <r>
      <rPr>
        <b/>
        <sz val="10"/>
        <color theme="1"/>
        <rFont val="Arial Narrow"/>
        <family val="2"/>
      </rPr>
      <t>dk blue</t>
    </r>
    <r>
      <rPr>
        <sz val="10"/>
        <color theme="1"/>
        <rFont val="Arial Narrow"/>
        <family val="2"/>
      </rPr>
      <t>, 8.5dia-surface smooth 1 side, 1 side rough</t>
    </r>
  </si>
  <si>
    <r>
      <t xml:space="preserve">Paper dual surface 50#  36"x1000' </t>
    </r>
    <r>
      <rPr>
        <b/>
        <sz val="10"/>
        <color theme="1"/>
        <rFont val="Arial Narrow"/>
        <family val="2"/>
      </rPr>
      <t xml:space="preserve">orange </t>
    </r>
    <r>
      <rPr>
        <sz val="10"/>
        <color theme="1"/>
        <rFont val="Arial Narrow"/>
        <family val="2"/>
      </rPr>
      <t>8.5 dia-surface smooth 1 side, 1 side rough</t>
    </r>
  </si>
  <si>
    <r>
      <t xml:space="preserve">Paper dual surface 50#  36"x1000' </t>
    </r>
    <r>
      <rPr>
        <b/>
        <sz val="10"/>
        <color theme="1"/>
        <rFont val="Arial Narrow"/>
        <family val="2"/>
      </rPr>
      <t>pink</t>
    </r>
    <r>
      <rPr>
        <sz val="10"/>
        <color theme="1"/>
        <rFont val="Arial Narrow"/>
        <family val="2"/>
      </rPr>
      <t xml:space="preserve"> 8.5dia-surface smooth 1 side, 1 side rough</t>
    </r>
  </si>
  <si>
    <r>
      <t xml:space="preserve">paper dual surface 50#  36"x1000' </t>
    </r>
    <r>
      <rPr>
        <b/>
        <sz val="10"/>
        <color theme="1"/>
        <rFont val="Arial Narrow"/>
        <family val="2"/>
      </rPr>
      <t>red</t>
    </r>
    <r>
      <rPr>
        <sz val="10"/>
        <color theme="1"/>
        <rFont val="Arial Narrow"/>
        <family val="2"/>
      </rPr>
      <t xml:space="preserve"> 8.5 dia-surface smooth 1 side, 1 side rough</t>
    </r>
  </si>
  <si>
    <r>
      <t xml:space="preserve">Paper dual surface 50#  36"x1000' </t>
    </r>
    <r>
      <rPr>
        <b/>
        <sz val="10"/>
        <color theme="1"/>
        <rFont val="Arial Narrow"/>
        <family val="2"/>
      </rPr>
      <t xml:space="preserve">white </t>
    </r>
    <r>
      <rPr>
        <sz val="10"/>
        <color theme="1"/>
        <rFont val="Arial Narrow"/>
        <family val="2"/>
      </rPr>
      <t>8.5 dia-surface smooth 1 side, 1 side rough</t>
    </r>
  </si>
  <si>
    <r>
      <t xml:space="preserve">Paper dual surface 50#  36"x1000' </t>
    </r>
    <r>
      <rPr>
        <b/>
        <sz val="10"/>
        <color theme="1"/>
        <rFont val="Arial Narrow"/>
        <family val="2"/>
      </rPr>
      <t>yellow</t>
    </r>
    <r>
      <rPr>
        <sz val="10"/>
        <color theme="1"/>
        <rFont val="Arial Narrow"/>
        <family val="2"/>
      </rPr>
      <t xml:space="preserve"> 8.5 dia-surface smooth 1 side, 1 side roughtooth</t>
    </r>
  </si>
  <si>
    <r>
      <t xml:space="preserve">Paper poster 50#, 36"x1000' lg - </t>
    </r>
    <r>
      <rPr>
        <b/>
        <sz val="10"/>
        <color theme="1"/>
        <rFont val="Arial Narrow"/>
        <family val="2"/>
      </rPr>
      <t>black</t>
    </r>
    <r>
      <rPr>
        <sz val="10"/>
        <color theme="1"/>
        <rFont val="Arial Narrow"/>
        <family val="2"/>
      </rPr>
      <t xml:space="preserve">  8.5dia </t>
    </r>
  </si>
  <si>
    <r>
      <t>Paper poster 50#, 36"x1000' lg -</t>
    </r>
    <r>
      <rPr>
        <b/>
        <sz val="10"/>
        <color theme="1"/>
        <rFont val="Arial Narrow"/>
        <family val="2"/>
      </rPr>
      <t xml:space="preserve"> blue</t>
    </r>
    <r>
      <rPr>
        <sz val="10"/>
        <color theme="1"/>
        <rFont val="Arial Narrow"/>
        <family val="2"/>
      </rPr>
      <t>, lt 8.5dia</t>
    </r>
  </si>
  <si>
    <r>
      <t>Paper poster 50#, 36"x1000' lg -</t>
    </r>
    <r>
      <rPr>
        <b/>
        <sz val="10"/>
        <color theme="1"/>
        <rFont val="Arial Narrow"/>
        <family val="2"/>
      </rPr>
      <t xml:space="preserve"> brown,dk</t>
    </r>
    <r>
      <rPr>
        <sz val="10"/>
        <color theme="1"/>
        <rFont val="Arial Narrow"/>
        <family val="2"/>
      </rPr>
      <t xml:space="preserve"> 8.5dia</t>
    </r>
  </si>
  <si>
    <r>
      <t>Paper poster 50#, 36"x1000' lg -</t>
    </r>
    <r>
      <rPr>
        <b/>
        <sz val="10"/>
        <color theme="1"/>
        <rFont val="Arial Narrow"/>
        <family val="2"/>
      </rPr>
      <t xml:space="preserve"> green med</t>
    </r>
    <r>
      <rPr>
        <sz val="10"/>
        <color theme="1"/>
        <rFont val="Arial Narrow"/>
        <family val="2"/>
      </rPr>
      <t xml:space="preserve"> 8.5dia</t>
    </r>
  </si>
  <si>
    <r>
      <t xml:space="preserve">Paper poster 50#, 36"x1000' lg - </t>
    </r>
    <r>
      <rPr>
        <b/>
        <sz val="10"/>
        <color theme="1"/>
        <rFont val="Arial Narrow"/>
        <family val="2"/>
      </rPr>
      <t>orange</t>
    </r>
    <r>
      <rPr>
        <sz val="10"/>
        <color theme="1"/>
        <rFont val="Arial Narrow"/>
        <family val="2"/>
      </rPr>
      <t xml:space="preserve">   8.5dia</t>
    </r>
  </si>
  <si>
    <r>
      <t>Paper poster 50#, 36"x1000' lg -</t>
    </r>
    <r>
      <rPr>
        <b/>
        <sz val="10"/>
        <color theme="1"/>
        <rFont val="Arial Narrow"/>
        <family val="2"/>
      </rPr>
      <t xml:space="preserve"> royal blue</t>
    </r>
    <r>
      <rPr>
        <sz val="10"/>
        <color theme="1"/>
        <rFont val="Arial Narrow"/>
        <family val="2"/>
      </rPr>
      <t xml:space="preserve"> 8.5dia</t>
    </r>
  </si>
  <si>
    <r>
      <t>Paper poster 50#, 36"x1000' lg -</t>
    </r>
    <r>
      <rPr>
        <b/>
        <sz val="10"/>
        <color theme="1"/>
        <rFont val="Arial Narrow"/>
        <family val="2"/>
      </rPr>
      <t xml:space="preserve"> white  </t>
    </r>
    <r>
      <rPr>
        <sz val="10"/>
        <color theme="1"/>
        <rFont val="Arial Narrow"/>
        <family val="2"/>
      </rPr>
      <t>8.5dia</t>
    </r>
  </si>
  <si>
    <r>
      <t>Paper poster 50#, 36"x1000' lg -</t>
    </r>
    <r>
      <rPr>
        <b/>
        <sz val="10"/>
        <color theme="1"/>
        <rFont val="Arial Narrow"/>
        <family val="2"/>
      </rPr>
      <t xml:space="preserve"> yellow</t>
    </r>
    <r>
      <rPr>
        <sz val="10"/>
        <color theme="1"/>
        <rFont val="Arial Narrow"/>
        <family val="2"/>
      </rPr>
      <t xml:space="preserve">   8.5dia</t>
    </r>
  </si>
  <si>
    <r>
      <t xml:space="preserve">Pencils </t>
    </r>
    <r>
      <rPr>
        <b/>
        <sz val="10"/>
        <color theme="1"/>
        <rFont val="Arial Narrow"/>
        <family val="2"/>
      </rPr>
      <t>red</t>
    </r>
    <r>
      <rPr>
        <sz val="10"/>
        <color theme="1"/>
        <rFont val="Arial Narrow"/>
        <family val="2"/>
      </rPr>
      <t xml:space="preserve">  marking</t>
    </r>
  </si>
  <si>
    <r>
      <rPr>
        <b/>
        <sz val="10"/>
        <color theme="1"/>
        <rFont val="Arial Narrow"/>
        <family val="2"/>
      </rPr>
      <t xml:space="preserve">Twistable </t>
    </r>
    <r>
      <rPr>
        <sz val="10"/>
        <color theme="1"/>
        <rFont val="Arial Narrow"/>
        <family val="2"/>
      </rPr>
      <t>colored pencils, 18 ct</t>
    </r>
  </si>
  <si>
    <r>
      <t xml:space="preserve">Stamp pad ink - </t>
    </r>
    <r>
      <rPr>
        <b/>
        <i/>
        <sz val="10"/>
        <color theme="1"/>
        <rFont val="Arial Narrow"/>
        <family val="2"/>
      </rPr>
      <t xml:space="preserve">red  </t>
    </r>
    <r>
      <rPr>
        <sz val="10"/>
        <color theme="1"/>
        <rFont val="Arial Narrow"/>
        <family val="2"/>
      </rPr>
      <t xml:space="preserve"> 2 oz. bottle w/roll on applicator</t>
    </r>
  </si>
  <si>
    <t>Therapy &amp; Exercise Ball, 22in</t>
  </si>
  <si>
    <t>Therapy &amp; Exercise Ball, 29in</t>
  </si>
  <si>
    <t>American Educational Products</t>
  </si>
  <si>
    <t>Balls R Us/ Abilitations</t>
  </si>
  <si>
    <t>Crossbow Education</t>
  </si>
  <si>
    <t>Edushape</t>
  </si>
  <si>
    <t>Everfaith/ Abilitations</t>
  </si>
  <si>
    <t>Freelin-Wade/ Abilitations</t>
  </si>
  <si>
    <t>Kiddy Garden Products/ Sportime</t>
  </si>
  <si>
    <t>M &amp; P World Polymer/ Abilitations</t>
  </si>
  <si>
    <t>Question of Balance/ Abilitations</t>
  </si>
  <si>
    <t>Sensory University/ School Specialty</t>
  </si>
  <si>
    <t>Sensory Balls, Bumps, tacky surface, with beads, set of 4</t>
  </si>
  <si>
    <t>Jump Rope, Plastic Segmented, Nylon, with handles, 16 feet, (red, white &amp; blue)</t>
  </si>
  <si>
    <t>Balls R Us/ Sportime</t>
  </si>
  <si>
    <t>Bhalla Int'l/ Sportime</t>
  </si>
  <si>
    <t>Fast Power/ School Smart</t>
  </si>
  <si>
    <t>Greenwinner Industry/ Sportime</t>
  </si>
  <si>
    <t>Yamasaki Sports/ Sportime</t>
  </si>
  <si>
    <t>EDX Education/ School Smart</t>
  </si>
  <si>
    <t>Kleenslate Concepts</t>
  </si>
  <si>
    <t>Learning Resources/ Educational Insights</t>
  </si>
  <si>
    <t>Melissa &amp; Doug</t>
  </si>
  <si>
    <t>Smart Toys &amp; Games/ Smartmax</t>
  </si>
  <si>
    <t>Magnetic Discovery Construction Set, 42 piece set</t>
  </si>
  <si>
    <t>American Art Clay/Amaco</t>
  </si>
  <si>
    <t>Adenna</t>
  </si>
  <si>
    <t>Ahlstrom</t>
  </si>
  <si>
    <t>Ameriican Educational Prooducts/ Ginsberg Scientific</t>
  </si>
  <si>
    <t>American Pin &amp; Fastener</t>
  </si>
  <si>
    <t>American Scientific/ Frey</t>
  </si>
  <si>
    <t>American Scientific/ Delta</t>
  </si>
  <si>
    <t xml:space="preserve">Aqua Solutions </t>
  </si>
  <si>
    <t xml:space="preserve"> Arcor Electronic</t>
  </si>
  <si>
    <t>Arcor Electronic/Frey</t>
  </si>
  <si>
    <t>Bel-Art Products/ Scienceware</t>
  </si>
  <si>
    <t>Bennet Wood Specialties</t>
  </si>
  <si>
    <t>C &amp; A Sciientific</t>
  </si>
  <si>
    <t>C &amp; A Sciientific/ Frey</t>
  </si>
  <si>
    <t>Catiga Electronics/ School Smart</t>
  </si>
  <si>
    <t>Compass Industries/ Frey</t>
  </si>
  <si>
    <t>Corning/Pyrex</t>
  </si>
  <si>
    <t>Corning Life Sciences</t>
  </si>
  <si>
    <t>Dynalon Labware/ Frey</t>
  </si>
  <si>
    <t>Dynalon</t>
  </si>
  <si>
    <t>Edulink School Suppllies</t>
  </si>
  <si>
    <t>Endicott-Seymour/ Frey</t>
  </si>
  <si>
    <t>Graham-Field Health</t>
  </si>
  <si>
    <t>Kimble Chase Life Sci</t>
  </si>
  <si>
    <t>Lab Connections/ Frey</t>
  </si>
  <si>
    <t>Mica Int'l</t>
  </si>
  <si>
    <t>Micro Essential Laboratory/ Hydrion</t>
  </si>
  <si>
    <t>Nantah Capital One</t>
  </si>
  <si>
    <t xml:space="preserve">National Optical &amp; Scientific Instrument/ Frey </t>
  </si>
  <si>
    <t>Ohaus Corp</t>
  </si>
  <si>
    <t>Ohaus Corp/ Frey</t>
  </si>
  <si>
    <t>Precision Lab</t>
  </si>
  <si>
    <t>Precision Laboratories/ Frey</t>
  </si>
  <si>
    <t>Ranaco/ Frey</t>
  </si>
  <si>
    <t xml:space="preserve"> Raylabcon</t>
  </si>
  <si>
    <t>Raylabcon/ Frey</t>
  </si>
  <si>
    <t>RJ Schinner/ Sterex</t>
  </si>
  <si>
    <t>Sellstrom/ Frey</t>
  </si>
  <si>
    <t>SP Richards/ Curad</t>
  </si>
  <si>
    <t>SPER Scientific</t>
  </si>
  <si>
    <t>Supertek Scientific</t>
  </si>
  <si>
    <t>United Scientific/Frey</t>
  </si>
  <si>
    <t>Uniited Scientific</t>
  </si>
  <si>
    <t>United Scientific/ Non-branded</t>
  </si>
  <si>
    <t>United Scientific/ Frey</t>
  </si>
  <si>
    <t>United Scientific/ Kord-Valmark</t>
  </si>
  <si>
    <t>Walter Products</t>
  </si>
  <si>
    <t>CCS26464</t>
  </si>
  <si>
    <t>GRAND</t>
  </si>
  <si>
    <t xml:space="preserve">TOTAL  </t>
  </si>
  <si>
    <t>Individual order</t>
  </si>
  <si>
    <t>Total # Units Ordered</t>
  </si>
  <si>
    <t>Total Order</t>
  </si>
  <si>
    <t># of item to order</t>
  </si>
  <si>
    <t>Order  $ Total</t>
  </si>
  <si>
    <t>Yarn, peach</t>
  </si>
  <si>
    <r>
      <rPr>
        <i/>
        <sz val="10"/>
        <color theme="1"/>
        <rFont val="Arial Narrow"/>
        <family val="2"/>
      </rPr>
      <t xml:space="preserve">Pencil Sharpener, Antimicrobia, </t>
    </r>
    <r>
      <rPr>
        <sz val="10"/>
        <color theme="1"/>
        <rFont val="Arial Narrow"/>
        <family val="2"/>
      </rPr>
      <t>Dual Cutters with Tip Saver Technology, heavy duty base, 3 year warranty</t>
    </r>
  </si>
  <si>
    <r>
      <t xml:space="preserve">Paper poster 50#, 36"x1000' lg - </t>
    </r>
    <r>
      <rPr>
        <b/>
        <sz val="10"/>
        <color theme="1"/>
        <rFont val="Arial Narrow"/>
        <family val="2"/>
      </rPr>
      <t>brown</t>
    </r>
    <r>
      <rPr>
        <sz val="10"/>
        <color theme="1"/>
        <rFont val="Arial Narrow"/>
        <family val="2"/>
      </rPr>
      <t>,dk 8.5dia</t>
    </r>
  </si>
  <si>
    <r>
      <t xml:space="preserve">Paper poster 50#, 36"x1000' lg - </t>
    </r>
    <r>
      <rPr>
        <b/>
        <sz val="10"/>
        <color theme="1"/>
        <rFont val="Arial Narrow"/>
        <family val="2"/>
      </rPr>
      <t>green med</t>
    </r>
    <r>
      <rPr>
        <sz val="10"/>
        <color theme="1"/>
        <rFont val="Arial Narrow"/>
        <family val="2"/>
      </rPr>
      <t xml:space="preserve"> 8.5dia</t>
    </r>
  </si>
  <si>
    <r>
      <t xml:space="preserve">Paper poster 50#, 36"x1000' lg - </t>
    </r>
    <r>
      <rPr>
        <b/>
        <sz val="10"/>
        <color theme="1"/>
        <rFont val="Arial Narrow"/>
        <family val="2"/>
      </rPr>
      <t xml:space="preserve">orange </t>
    </r>
    <r>
      <rPr>
        <sz val="10"/>
        <color theme="1"/>
        <rFont val="Arial Narrow"/>
        <family val="2"/>
      </rPr>
      <t xml:space="preserve">  8.5dia</t>
    </r>
  </si>
  <si>
    <r>
      <t xml:space="preserve">Paper poster 50#, 36"x1000' lg - </t>
    </r>
    <r>
      <rPr>
        <b/>
        <sz val="10"/>
        <color theme="1"/>
        <rFont val="Arial Narrow"/>
        <family val="2"/>
      </rPr>
      <t>royal blue</t>
    </r>
    <r>
      <rPr>
        <sz val="10"/>
        <color theme="1"/>
        <rFont val="Arial Narrow"/>
        <family val="2"/>
      </rPr>
      <t xml:space="preserve"> 8.5dia</t>
    </r>
  </si>
  <si>
    <r>
      <t xml:space="preserve">Paper poster 50#, 36"x1000' lg - </t>
    </r>
    <r>
      <rPr>
        <b/>
        <sz val="10"/>
        <color theme="1"/>
        <rFont val="Arial Narrow"/>
        <family val="2"/>
      </rPr>
      <t>white</t>
    </r>
    <r>
      <rPr>
        <sz val="10"/>
        <color theme="1"/>
        <rFont val="Arial Narrow"/>
        <family val="2"/>
      </rPr>
      <t xml:space="preserve">  8.5dia</t>
    </r>
  </si>
  <si>
    <r>
      <t xml:space="preserve">Paper poster 50#, 36"x1000' lg - </t>
    </r>
    <r>
      <rPr>
        <b/>
        <sz val="10"/>
        <color theme="1"/>
        <rFont val="Arial Narrow"/>
        <family val="2"/>
      </rPr>
      <t>yellow</t>
    </r>
    <r>
      <rPr>
        <sz val="10"/>
        <color theme="1"/>
        <rFont val="Arial Narrow"/>
        <family val="2"/>
      </rPr>
      <t xml:space="preserve">   8.5dia</t>
    </r>
  </si>
  <si>
    <r>
      <t xml:space="preserve">Paper poster 50#, 36"x1000' lg - </t>
    </r>
    <r>
      <rPr>
        <b/>
        <sz val="10"/>
        <color theme="1"/>
        <rFont val="Arial Narrow"/>
        <family val="2"/>
      </rPr>
      <t>blue</t>
    </r>
    <r>
      <rPr>
        <sz val="10"/>
        <color theme="1"/>
        <rFont val="Arial Narrow"/>
        <family val="2"/>
      </rPr>
      <t>, lt 8.5dia</t>
    </r>
  </si>
  <si>
    <t>Bid #</t>
  </si>
  <si>
    <t>3M / Post-It</t>
  </si>
  <si>
    <t>3M/ Scotch</t>
  </si>
  <si>
    <t>Unit of Measure</t>
  </si>
  <si>
    <t>Southwestern Ohio EPC/ META Solutions/ OMERESA/ Stark Co COG</t>
  </si>
  <si>
    <t xml:space="preserve">Set  </t>
  </si>
  <si>
    <t>Item Description</t>
  </si>
  <si>
    <t>UOM</t>
  </si>
  <si>
    <t>MSRP</t>
  </si>
  <si>
    <t>Pinnacle 27 Laminator</t>
  </si>
  <si>
    <t>Pinnacle 27EZLoad Laminator</t>
  </si>
  <si>
    <t>Ultima 65 Laminator</t>
  </si>
  <si>
    <t>Ultima 35 EZLoad Laminator</t>
  </si>
  <si>
    <t>Laminator Cabinet</t>
  </si>
  <si>
    <t>Laminating Equipment</t>
  </si>
  <si>
    <t>RL</t>
  </si>
  <si>
    <t>3000004EZ</t>
  </si>
  <si>
    <t>3126061EZ</t>
  </si>
  <si>
    <t>3000024EZ</t>
  </si>
  <si>
    <t>3748207EZ</t>
  </si>
  <si>
    <t>3748201EZ</t>
  </si>
  <si>
    <t>3748203EZ</t>
  </si>
  <si>
    <t>3748204EZ</t>
  </si>
  <si>
    <t>3125365EZ</t>
  </si>
  <si>
    <t>3125913EZ</t>
  </si>
  <si>
    <t>3000052EZ</t>
  </si>
  <si>
    <t>Pouch HeatSeal Ultra Clear Letter 3.0Mil 100 pieces per box</t>
  </si>
  <si>
    <t>Pouch HeatSeal Ultra Clear Letter 5.0Mil 100 pieces per box</t>
  </si>
  <si>
    <t>Pouch HeatSeal Ultra Clear Letter 10.0Mil 50 pieces per box</t>
  </si>
  <si>
    <t>Pouch HeatSeal Ultra Clear Legal 3.0Mil 100 pieces per box</t>
  </si>
  <si>
    <t>Pouch HeatSeal Ultra Clear Legal 10.0Mil 50 pieces per box</t>
  </si>
  <si>
    <t>Pouch HeatSeal Ultra Clear Menu 3.0Mil 100 pieces per box</t>
  </si>
  <si>
    <t>Pouch HeatSeal Ultra Clear Menu 5.0Mil 100 pieces per box</t>
  </si>
  <si>
    <t>Pouch HeatSeal Ultra Clear Menu 10.0Mil 50 pieces per box</t>
  </si>
  <si>
    <t>Pouch HeatSeal Crystal Clear Index Card 5.0Mil 100 pieces per box</t>
  </si>
  <si>
    <t>Pouch HeatSeal Crystal Clear Luggage Tag 5.0Mil 100 pieces per box</t>
  </si>
  <si>
    <t>Pouch HeatSeal Crystal Clear ID Badge with Slot 5.0Mil 100 pieces per box</t>
  </si>
  <si>
    <t>Pouch HeatSeal Crystal Clear ID Badge without Slot 5.0Mil 100 pieces per box</t>
  </si>
  <si>
    <t>Pouch HeatSeal Crystal Clear Letter 3.0Mil 100 pieces per box</t>
  </si>
  <si>
    <t>Four Corporate Drive</t>
  </si>
  <si>
    <t>www.gbcconnect.com</t>
  </si>
  <si>
    <t>www.epcschools.org</t>
  </si>
  <si>
    <t>PO Box 1579</t>
  </si>
  <si>
    <t>Appleton WI 54912-1579</t>
  </si>
  <si>
    <t>orders@enasco.com</t>
  </si>
  <si>
    <t>customerservice@friendsoffice.com</t>
  </si>
  <si>
    <t>PAC59042</t>
  </si>
  <si>
    <t>PAC59142</t>
  </si>
  <si>
    <t>PAC59162</t>
  </si>
  <si>
    <t>PAC59232</t>
  </si>
  <si>
    <t>PAC59402</t>
  </si>
  <si>
    <t>BICGSM11BE</t>
  </si>
  <si>
    <t>Pencil Sharpener, Boston Model KS</t>
  </si>
  <si>
    <t>Clay, Air Dry, White, 2.5 lb</t>
  </si>
  <si>
    <t>CLI92235</t>
  </si>
  <si>
    <t>Pencil Sharpeners, Hand Held, Sold Each</t>
  </si>
  <si>
    <t xml:space="preserve">Pencil Sharpeners, Twin Hole, Metal, Classroom </t>
  </si>
  <si>
    <t>Paper manila cream 18"x24" 60#, 1 ream of 500</t>
  </si>
  <si>
    <t>SET</t>
  </si>
  <si>
    <t>Dry erase crayons, washable,1 set of 8</t>
  </si>
  <si>
    <r>
      <t xml:space="preserve">Brush, Set, Classroom Assortment, Round, </t>
    </r>
    <r>
      <rPr>
        <b/>
        <sz val="10"/>
        <color theme="1"/>
        <rFont val="Arial Narrow"/>
        <family val="2"/>
      </rPr>
      <t>Set of 24</t>
    </r>
  </si>
  <si>
    <t>Rubber bands size 12, 1 3/4 x 1/16 wide, pure latex, 1 pound box of 3400</t>
  </si>
  <si>
    <t>Medline Professional Aloetouch</t>
  </si>
  <si>
    <t>Latex Gloves small, Green</t>
  </si>
  <si>
    <t>SB47542</t>
  </si>
  <si>
    <t>9726278 G</t>
  </si>
  <si>
    <t>55-1316-051</t>
  </si>
  <si>
    <t>55-1316-042</t>
  </si>
  <si>
    <t>9726278 A</t>
  </si>
  <si>
    <t>55-1316-007</t>
  </si>
  <si>
    <t>9726278 H</t>
  </si>
  <si>
    <t>55-1316-044</t>
  </si>
  <si>
    <t>9726278 C</t>
  </si>
  <si>
    <t>55-1316-036</t>
  </si>
  <si>
    <t>9726278 F</t>
  </si>
  <si>
    <t>55-1316-038</t>
  </si>
  <si>
    <t>9726278 D</t>
  </si>
  <si>
    <t>55-1316-040</t>
  </si>
  <si>
    <t>9726278 J</t>
  </si>
  <si>
    <t>55-1316-034</t>
  </si>
  <si>
    <t>9726278 B</t>
  </si>
  <si>
    <t>BICWOC12WE</t>
  </si>
  <si>
    <t>PAP6137106</t>
  </si>
  <si>
    <t>CYO523716</t>
  </si>
  <si>
    <t>LEO35100</t>
  </si>
  <si>
    <t>LEO74555</t>
  </si>
  <si>
    <t>ANN2270</t>
  </si>
  <si>
    <t>LEO41170</t>
  </si>
  <si>
    <t>LEO41125</t>
  </si>
  <si>
    <t>LEO41130</t>
  </si>
  <si>
    <t>LEO41145</t>
  </si>
  <si>
    <t>LEO41115</t>
  </si>
  <si>
    <t>Cline</t>
  </si>
  <si>
    <t>BSN26116</t>
  </si>
  <si>
    <t>ITA36184</t>
  </si>
  <si>
    <t>ITA36182</t>
  </si>
  <si>
    <t>ITA36183</t>
  </si>
  <si>
    <t>ITA36181</t>
  </si>
  <si>
    <t>DIX80680</t>
  </si>
  <si>
    <t>LEO47410</t>
  </si>
  <si>
    <t>BSN65639</t>
  </si>
  <si>
    <t>PAP8440152</t>
  </si>
  <si>
    <t>FSK1535201004</t>
  </si>
  <si>
    <t>FSK1535201002</t>
  </si>
  <si>
    <t>FSK01004249J</t>
  </si>
  <si>
    <t>MMM</t>
  </si>
  <si>
    <t>MMM260024ARL</t>
  </si>
  <si>
    <t>MMM260018ARL</t>
  </si>
  <si>
    <t>MMM260048ARL</t>
  </si>
  <si>
    <t>Erasers, Vinyl, Each</t>
  </si>
  <si>
    <t>Chalk for Chalkboards white 3 1/4" x 3/8", 1 pk of 12</t>
  </si>
  <si>
    <t>Chalk for Chalkboards white 3 1/4" x 3/8",1 pk of 12</t>
  </si>
  <si>
    <t>Chalk for Chalkboards yellow 12/sleeve - 3 1/4" x 3/8", 1 box of 12</t>
  </si>
  <si>
    <t>Chalk, Sidewalk, Jumbo, Assorted Colors, 1 set of 20</t>
  </si>
  <si>
    <t>Chalk, Sidewalk, Jumbo, Assorted Colors, 1 set of 30</t>
  </si>
  <si>
    <t>4000062G</t>
  </si>
  <si>
    <t>4000044G</t>
  </si>
  <si>
    <t>4000032G</t>
  </si>
  <si>
    <t>4000092G</t>
  </si>
  <si>
    <t>Sax True Flow</t>
  </si>
  <si>
    <t>Glue sticks large size .74 oz</t>
  </si>
  <si>
    <t xml:space="preserve">Glue sticks regular size  .29 oz </t>
  </si>
  <si>
    <t>Mr. Sketch</t>
  </si>
  <si>
    <t>Paper Sulphite drawing, 80lb 12"x18" , extra white, pack of 500</t>
  </si>
  <si>
    <t xml:space="preserve">Paper water color student grade 9"x12", 30 sheets  </t>
  </si>
  <si>
    <t>Rubber bands size 12, 1 3/4 x 1/16 wide, 1lb, Natural Crepe</t>
  </si>
  <si>
    <t>Smocks, Toddler, Long Sleve, Multi Color, 22 x 18.5 in, Vinyl, 3-6 years</t>
  </si>
  <si>
    <t>061149</t>
  </si>
  <si>
    <t>Stapler desk, 4" throat, Uses 35450 Staples</t>
  </si>
  <si>
    <t>Marcal Pro</t>
  </si>
  <si>
    <t>Tissues facial size 9.7"x8.2", 100 2 ply/box</t>
  </si>
  <si>
    <t xml:space="preserve">Crayola  </t>
  </si>
  <si>
    <t>Chroma Acrylics</t>
  </si>
  <si>
    <t>Colart Americas</t>
  </si>
  <si>
    <t>Fast Power Enterprise</t>
  </si>
  <si>
    <t xml:space="preserve">Rich Art Color </t>
  </si>
  <si>
    <t>FY19 Price</t>
  </si>
  <si>
    <t>Paint, Tempera, Washable Kids Paints, 1 gallon each: Red, Blue, Yellow &amp; White</t>
  </si>
  <si>
    <t>Golden Yellow</t>
  </si>
  <si>
    <t>FY19 Pricing</t>
  </si>
  <si>
    <t xml:space="preserve">Latex Gloves small </t>
  </si>
  <si>
    <t xml:space="preserve">HGLW22(S) </t>
  </si>
  <si>
    <t>SB48876</t>
  </si>
  <si>
    <t>656D</t>
  </si>
  <si>
    <t>Duct Tape</t>
  </si>
  <si>
    <t>PFX37313</t>
  </si>
  <si>
    <t>ANN144260</t>
  </si>
  <si>
    <t>BSN15730</t>
  </si>
  <si>
    <t>SPR38277</t>
  </si>
  <si>
    <t>CYO523024</t>
  </si>
  <si>
    <t>PFX37215</t>
  </si>
  <si>
    <t>PFX37213</t>
  </si>
  <si>
    <t>ITA01019</t>
  </si>
  <si>
    <t>PAP2254</t>
  </si>
  <si>
    <t>ITA36193</t>
  </si>
  <si>
    <t>PACAC711601</t>
  </si>
  <si>
    <t>MMMR33012AP</t>
  </si>
  <si>
    <r>
      <t xml:space="preserve">Bid Number - </t>
    </r>
    <r>
      <rPr>
        <b/>
        <u/>
        <sz val="11"/>
        <color indexed="8"/>
        <rFont val="Arial"/>
        <family val="2"/>
      </rPr>
      <t>INCLUDE on all purchase orders</t>
    </r>
  </si>
  <si>
    <t>AEPA Discount: 35% off 9 &amp; 8 prefix items &amp; 12% off 6 &amp; 7 prefix items (unless catalog bears notation:  no other discounts apply).  Catalogs:  Education Essentials, Art Education/Sax, Special Needs/Abilitations, Physical Education &amp; Recreation /Sportime, Early Childhood /Childcraft &amp; Career &amp; Technical Education/Brodhead Garrett</t>
  </si>
  <si>
    <r>
      <rPr>
        <b/>
        <sz val="10"/>
        <color theme="1"/>
        <rFont val="Arial Narrow"/>
        <family val="2"/>
      </rPr>
      <t>Washable markers</t>
    </r>
    <r>
      <rPr>
        <sz val="10"/>
        <color theme="1"/>
        <rFont val="Arial Narrow"/>
        <family val="2"/>
      </rPr>
      <t xml:space="preserve"> -</t>
    </r>
    <r>
      <rPr>
        <b/>
        <sz val="10"/>
        <color theme="1"/>
        <rFont val="Arial Narrow"/>
        <family val="2"/>
      </rPr>
      <t xml:space="preserve"> tropical</t>
    </r>
    <r>
      <rPr>
        <sz val="10"/>
        <color theme="1"/>
        <rFont val="Arial Narrow"/>
        <family val="2"/>
      </rPr>
      <t>, 8 ct</t>
    </r>
  </si>
  <si>
    <t>Blue Reusable Sticky Tack, 1oz</t>
  </si>
  <si>
    <t>Film laminating-clear 25"w x 500' x.0015  1"core, pack of 2 rolls</t>
  </si>
  <si>
    <t>ACCO Brands USA LLC</t>
  </si>
  <si>
    <t>Lake Zurich, IL 60047</t>
  </si>
  <si>
    <t>Tel (800) 723-4000</t>
  </si>
  <si>
    <t>Fax (800) 914-8178</t>
  </si>
  <si>
    <t>ACCO Brands Education Catalog Bid Price List</t>
  </si>
  <si>
    <t>Item Id</t>
  </si>
  <si>
    <t>Bid Price 40% off MSRP</t>
  </si>
  <si>
    <t>1701700A</t>
  </si>
  <si>
    <t>1701720EZA</t>
  </si>
  <si>
    <t>1701680</t>
  </si>
  <si>
    <t>1154314</t>
  </si>
  <si>
    <t>Laminating Supplies</t>
  </si>
  <si>
    <t>3000002</t>
  </si>
  <si>
    <t>NapLam I; 1.5Mil; 12"x500'; 1" core Clear Laminating Film. Minimum order is 2 rolls.</t>
  </si>
  <si>
    <t>3000003</t>
  </si>
  <si>
    <t>NapLam I; 1.5Mil; 18"x500'; 1" core Clear Laminating Film. Minimum order is 2 rolls.</t>
  </si>
  <si>
    <t>3000004</t>
  </si>
  <si>
    <t>NapLam I; 1.5Mil; 25"x500'; 1" core Clear Laminating Film. Minimum order is 2 rolls.</t>
  </si>
  <si>
    <t>NapLam I; 1.5Mil; 27"x500'; 1" core Clear Laminating Film. Minimum order is 2 rolls.</t>
  </si>
  <si>
    <t>3000007</t>
  </si>
  <si>
    <t>NapLam I; 1.5Mil; 25"x500'; 2.25" core Clear Laminating Film. Minimum order is 2 rolls.</t>
  </si>
  <si>
    <t>3000022</t>
  </si>
  <si>
    <t>NapLam I; 3.0Mil; 12"x250'; 1" core Clear Laminating Film. Minimum order is 2 rolls.</t>
  </si>
  <si>
    <t>3000023</t>
  </si>
  <si>
    <t>NapLam I; 3.0Mil; 18"x250'; 1" core Clear Laminating Film. Minimum order is 2 rolls.</t>
  </si>
  <si>
    <t>3000024</t>
  </si>
  <si>
    <t>NapLam I; 3.0Mil; 25"x250'; 1" core Clear Laminating Film. Minimum order is 2 rolls.</t>
  </si>
  <si>
    <t>3126514</t>
  </si>
  <si>
    <t>NapLam I; 3.0Mil; 27"x250'; 1" core Clear Laminating Film. Minimum order is 2 rolls.</t>
  </si>
  <si>
    <t>1.5Mil; 25"x500'; 1" core Ultima 65 EZLoad Film. Minimum order is 2 rolls.</t>
  </si>
  <si>
    <t>1.5Mil; 27"x500'; 1" core Ultima 65 EZLoad Film. Minimum order is 2 rolls.</t>
  </si>
  <si>
    <t>3.0Mil; 25"x250'; 1" core Ultima 65 EZLoad Film. Minimum order is 2 rolls.</t>
  </si>
  <si>
    <t>NapLam I; 1.2Mil; 25"x500'; 1" core Pinnacle 27 EZLoad Film; 2 rolls per box</t>
  </si>
  <si>
    <t>NapLam I; 1.5Mil; 25"x500'; 1" core Pinnacle 27 EZLoad Film; 2 rolls per box</t>
  </si>
  <si>
    <t>NapLam II; 1.7Mil; 25"x500'; 1" core Pinnacle 27 EZLoad Film; 2 rolls per box</t>
  </si>
  <si>
    <t>NapLam II; 3.0Mil; 25"x250'; 1" core Pinnacle 27 EZLoad Film; 2 rolls per box</t>
  </si>
  <si>
    <t>NapLam II; 1.7Mil; 12"x300'; 1" core Ultima 35 EZLoad Film; 2 rolls per box</t>
  </si>
  <si>
    <t>NapLam II; 3.0Mil; 12"x200'; 1" core Ultima 35 EZLoad Film; 2 rolls per box</t>
  </si>
  <si>
    <t>NapLam II; 5.0Mil; 12"x100'; 1" core Ultima 35 EZLoad Film; 2 rolls per box</t>
  </si>
  <si>
    <t>Pouches</t>
  </si>
  <si>
    <t>3200401</t>
  </si>
  <si>
    <t>3200404</t>
  </si>
  <si>
    <t>3200406</t>
  </si>
  <si>
    <t>3200408</t>
  </si>
  <si>
    <t>3200413</t>
  </si>
  <si>
    <t>3200415</t>
  </si>
  <si>
    <t>3200418</t>
  </si>
  <si>
    <t>3200420</t>
  </si>
  <si>
    <t>51005CF</t>
  </si>
  <si>
    <t>Pouch HeatSeal Crystal Clear Business Card 5.0Mil 100 pieces per box. Mimimum order is 10 boxes.</t>
  </si>
  <si>
    <t>3200422</t>
  </si>
  <si>
    <t>3200423</t>
  </si>
  <si>
    <t>3200424</t>
  </si>
  <si>
    <t>3200425</t>
  </si>
  <si>
    <t>3200400</t>
  </si>
  <si>
    <t>Products excluded are any custom made/made to order items, sourced equipment, large format laminators and film, shredders, parts/service and any newly developed product. MSRP price is subject to change; however, discount percentage remains firm through duration of contract period.                                                                                                                                                   Ordering · PO Box 840 · Booneville, MS  38829 · Tel (800) 723-4000 · Fax (800) 914-8178  · gbc_orders@acco.com</t>
  </si>
  <si>
    <t>Pouches (cont)</t>
  </si>
  <si>
    <t>3200403</t>
  </si>
  <si>
    <t>Pouch HeatSeal Crystal Clear Letter 5.0Mil 100 pieces per box. Minimum order is 10 boxes.</t>
  </si>
  <si>
    <t>3200405</t>
  </si>
  <si>
    <t>Pouch HeatSeal Crystal Clear Letter 10.0Mil 50 pieces per box</t>
  </si>
  <si>
    <t>3200410</t>
  </si>
  <si>
    <t>Pouch HeatSeal Crystal Clear Legal 5.0Mil 100 pieces per box</t>
  </si>
  <si>
    <t>3200412</t>
  </si>
  <si>
    <t>Pouch HeatSeal Crystal Clear Legal 10.0Mil 50 pieces per box</t>
  </si>
  <si>
    <t>3200417</t>
  </si>
  <si>
    <t>Pouch HeatSeal Crystal Clear Menu 5.0Mil 100 pieces per box</t>
  </si>
  <si>
    <t>3200419</t>
  </si>
  <si>
    <t>Pouch HeatSeal Crystal Clear Menu 10.0Mil 50 pieces per box</t>
  </si>
  <si>
    <t>3200402</t>
  </si>
  <si>
    <t>Pouch HeatSeal Clear Letter 5.0Mil 100 pieces per box</t>
  </si>
  <si>
    <t>3745174</t>
  </si>
  <si>
    <t>Mouse Pad Kit 25 pieces per box</t>
  </si>
  <si>
    <t>Binding Supplies</t>
  </si>
  <si>
    <t>Spines</t>
  </si>
  <si>
    <t>CombBind/Cerlox</t>
  </si>
  <si>
    <t>4000020</t>
  </si>
  <si>
    <t>CombBind Binding Spine 1/4" 19 Ring Black 100 pieces per box</t>
  </si>
  <si>
    <t>CombBind Binding Spine 5/16" 19 Ring Black 100 pieces per box</t>
  </si>
  <si>
    <t>CombBind Binding Spine 3/8" 19 Ring Black 100 pieces per box</t>
  </si>
  <si>
    <t>4000056G</t>
  </si>
  <si>
    <t>CombBind Binding Spine 7/16" 19 Ring Black 100 pieces per box</t>
  </si>
  <si>
    <t>4000068</t>
  </si>
  <si>
    <t>CombBind Binding Spine 1/2" 19 Ring Black 100 pieces per box</t>
  </si>
  <si>
    <t>4000080G</t>
  </si>
  <si>
    <t>CombBind Binding Spine 9/16" 19 Ring Black 100 pieces per box</t>
  </si>
  <si>
    <t>CombBind Binding Spine 5/8" 19 Ring Black 100 pieces per box</t>
  </si>
  <si>
    <t>4000104</t>
  </si>
  <si>
    <t>CombBind Binding Spine 3/4" 19 Ring Black 100 pieces per box</t>
  </si>
  <si>
    <t>4000118G</t>
  </si>
  <si>
    <t>CombBind Binding Spine 1" 19 Ring Black 100 pieces per box</t>
  </si>
  <si>
    <t>4200004G</t>
  </si>
  <si>
    <t>CombBind Binding Spine 1 1/4" 19 Ring Black 100 pieces per box</t>
  </si>
  <si>
    <t>4200016G</t>
  </si>
  <si>
    <t>CombBind Binding Spine 1 3/4" 19 Ring Black 50 pieces per box</t>
  </si>
  <si>
    <t>4010485G</t>
  </si>
  <si>
    <t>CombBind Binding Spine 1/4" 19 Ring Navy 100 pieces per box</t>
  </si>
  <si>
    <t>4011185G</t>
  </si>
  <si>
    <t>CombBind Binding Spine 5/16" 19 Ring Navy 100 pieces per box</t>
  </si>
  <si>
    <t>4011485G</t>
  </si>
  <si>
    <t>CombBind Binding Spine 3/8" 19 Ring Navy 100 pieces per box</t>
  </si>
  <si>
    <t>4012485G</t>
  </si>
  <si>
    <t>CombBind Binding Spine 1/2" 19 Ring Navy 100 pieces per box</t>
  </si>
  <si>
    <t>4013485G</t>
  </si>
  <si>
    <t>CombBind Binding Spine 5/8" 19 Ring Navy 100 pieces per box</t>
  </si>
  <si>
    <t>4000014G</t>
  </si>
  <si>
    <t>CombBind Binding Spine 1/4" 19 Ring White 100 pieces per box</t>
  </si>
  <si>
    <t>4000038G</t>
  </si>
  <si>
    <t>CombBind Binding Spine 3/8" 19 Ring White 100 pieces per box</t>
  </si>
  <si>
    <t>CombBind Binding Spine 1/2" 19 Ring White 100 pieces per box</t>
  </si>
  <si>
    <t>4000086G</t>
  </si>
  <si>
    <t>CombBind Binding Spine 5/8" 19 Ring White 100 pieces per box</t>
  </si>
  <si>
    <t>4000098G</t>
  </si>
  <si>
    <t>CombBind Binding Spine 3/4" 19 Ring White 100 pieces per box</t>
  </si>
  <si>
    <t>2020050G</t>
  </si>
  <si>
    <t>Paper CombBind 19 Hole Prepunched 20lb White 10 reams per box</t>
  </si>
  <si>
    <t xml:space="preserve">Strip </t>
  </si>
  <si>
    <t>9741010G</t>
  </si>
  <si>
    <t>Strip VeloBind Binding Spine 11"x1" Black 100 sets per box</t>
  </si>
  <si>
    <t>9741020G</t>
  </si>
  <si>
    <t>Strip VeloBind Binding Spine 11"x2" Black 100 sets per box</t>
  </si>
  <si>
    <t>9741030G</t>
  </si>
  <si>
    <t>Strip VeloBind Binding Spine 11"x3" Black 100 sets per box</t>
  </si>
  <si>
    <t>9741110G</t>
  </si>
  <si>
    <t>Strip VeloBind Binding Spine 8.5"x1" Black 100 sets per box</t>
  </si>
  <si>
    <t>9741120G</t>
  </si>
  <si>
    <t>Strip VeloBind Binding Spine 8.5"x2" Black 100 sets per box</t>
  </si>
  <si>
    <t>9741130G</t>
  </si>
  <si>
    <t>Strip VeloBind Binding Spine 8.5"x3" Black 100 sets per box</t>
  </si>
  <si>
    <t>9741016G</t>
  </si>
  <si>
    <t>Strip VeloBind Binding Spine 11"x1" Navy 100 sets per box</t>
  </si>
  <si>
    <t>9741026G</t>
  </si>
  <si>
    <t>Strip VeloBind Binding Spine 11"x2" Navy 100 sets per box</t>
  </si>
  <si>
    <t>9741019G</t>
  </si>
  <si>
    <t>Strip VeloBind Binding Spine 11"x1" White 100 sets per box</t>
  </si>
  <si>
    <t>Strip (cont)</t>
  </si>
  <si>
    <t>9741039G</t>
  </si>
  <si>
    <t>Strip VeloBind Binding Spine 11"x3" White 100 sets per box</t>
  </si>
  <si>
    <t>9741013G</t>
  </si>
  <si>
    <t>Strip VeloBind Binding Spine 11"x1" Burgundy 100 sets per box</t>
  </si>
  <si>
    <t>9741075G</t>
  </si>
  <si>
    <t>Strip VeloBind Binding Spine 11"x1" Dark Gray 100 sets per box</t>
  </si>
  <si>
    <t>9741015G</t>
  </si>
  <si>
    <t>Strip VeloBind Binding Spine 11"x1" Hunter Green 100 sets per box</t>
  </si>
  <si>
    <t>1132830G</t>
  </si>
  <si>
    <t>Strip SureBind Binding Spine 11"x1" Black 100 sets per box</t>
  </si>
  <si>
    <t>1132937G</t>
  </si>
  <si>
    <t>Strip SureBind Binding Spine 11"x2" Black 100 sets per box</t>
  </si>
  <si>
    <t>3700506G</t>
  </si>
  <si>
    <t>Strip SureBind Binding Spine 11"x3" Black 100 sets per box</t>
  </si>
  <si>
    <t>1132825G</t>
  </si>
  <si>
    <t>Strip SureBind Binding Spine 11"x1" Navy 100 sets per box</t>
  </si>
  <si>
    <t>1132820G</t>
  </si>
  <si>
    <t>Strip SureBind Binding Spine 11"x1" White 100 sets per box</t>
  </si>
  <si>
    <t>9749000G</t>
  </si>
  <si>
    <t>Paper VeloBind Prepunched 20lb White 10 reams per box</t>
  </si>
  <si>
    <t>Proclick</t>
  </si>
  <si>
    <t>2514700G</t>
  </si>
  <si>
    <t>Proclick Binding Spine 5/16" Small Black 100 pieces per box</t>
  </si>
  <si>
    <t>2514703G</t>
  </si>
  <si>
    <t>Proclick Binding Spine 1/2" Medium Black 100 pieces per box</t>
  </si>
  <si>
    <t>2514517G</t>
  </si>
  <si>
    <t>Proclick Binding Spine 5/8" Large Black 100 pieces per box</t>
  </si>
  <si>
    <t>2514701G</t>
  </si>
  <si>
    <t>Proclick Binding Spine 5/16" Small Navy 100 pieces per box</t>
  </si>
  <si>
    <t>2514702G</t>
  </si>
  <si>
    <t>Proclick Binding Spine 1/2" Medium Navy 100 pieces per box</t>
  </si>
  <si>
    <t>2514518G</t>
  </si>
  <si>
    <t>Proclick Binding Spine 5/8" Large Navy 100 pieces per box</t>
  </si>
  <si>
    <t>2515700G</t>
  </si>
  <si>
    <t>Proclick Binding Spine Cassette 5/16" Small Black</t>
  </si>
  <si>
    <t>2515709G</t>
  </si>
  <si>
    <t>Proclick Binding Spine Cassette 5/16" Small Frost</t>
  </si>
  <si>
    <t>2514503</t>
  </si>
  <si>
    <t>Paper Proclick Prepunched 32 Hole 20lb 10 reams per box</t>
  </si>
  <si>
    <t>Twin Loop/Wire</t>
  </si>
  <si>
    <t>9775008G</t>
  </si>
  <si>
    <t>Twin Loop Binding Spine 1/4" 3:1 Black 100 pieces per box</t>
  </si>
  <si>
    <t>9775018G</t>
  </si>
  <si>
    <t>Twin Loop Binding Spine 5/16" 3:1 Black 100 pieces per box</t>
  </si>
  <si>
    <t>9775023G</t>
  </si>
  <si>
    <t>Twin Loop Binding Spine 7/16" 3:1 Black 100 pieces per box</t>
  </si>
  <si>
    <t>9775028G</t>
  </si>
  <si>
    <t>Twin Loop Binding Spine 1/2" 3:1 Black 100 pieces per box</t>
  </si>
  <si>
    <t>9775009G</t>
  </si>
  <si>
    <t>Twin Loop Binding Spine 1/4" 3:1 White 100 pieces per box</t>
  </si>
  <si>
    <t>9775014G</t>
  </si>
  <si>
    <t>Twin Loop Binding Spine 5/16" 3:1 White 100 pieces per box</t>
  </si>
  <si>
    <t>9775019G</t>
  </si>
  <si>
    <t>Twin Loop Binding Spine 3/8" 3:1 White 100 pieces per box</t>
  </si>
  <si>
    <t>9775024G</t>
  </si>
  <si>
    <t>Twin Loop Binding Spine 7/16" 3:1 White 100 pieces per box</t>
  </si>
  <si>
    <t>9775029G</t>
  </si>
  <si>
    <t>Twin Loop Binding Spine 1/2" 3:1 White 100 pieces per box</t>
  </si>
  <si>
    <t>9775034G</t>
  </si>
  <si>
    <t>Twin Loop Binding Spine 9/16" 3:1 White 100 pieces per box</t>
  </si>
  <si>
    <t>9775035G</t>
  </si>
  <si>
    <t>Twin Loop Binding Spine 9/16" 3:1 Blue 100 pieces per box</t>
  </si>
  <si>
    <t>9775012G</t>
  </si>
  <si>
    <t>Twin Loop Binding Spine 1/4" 3:1 Silver 100 pieces per box</t>
  </si>
  <si>
    <t>9775017G</t>
  </si>
  <si>
    <t>Twin Loop Binding Spine 5/16" 3:1 Silver 100 pieces per box</t>
  </si>
  <si>
    <t>9775022G</t>
  </si>
  <si>
    <t>Twin Loop Binding Spine 3/8" 3:1 Silver 100 pieces per box</t>
  </si>
  <si>
    <t>9775027G</t>
  </si>
  <si>
    <t>Twin Loop Binding Spine 7/16" 3:1 Silver 100 pieces per box</t>
  </si>
  <si>
    <t>9775032G</t>
  </si>
  <si>
    <t>Twin Loop Binding Spine 1/2" 3:1 Silver 100 pieces per box</t>
  </si>
  <si>
    <t>9775037G</t>
  </si>
  <si>
    <t>Twin Loop Binding Spine 9/16" 3:1 Silver 100 pieces per box</t>
  </si>
  <si>
    <t>9774022G</t>
  </si>
  <si>
    <t>Twin Loop Binding Spine 1/4" 3:1 Bronze 100 pieces per box</t>
  </si>
  <si>
    <t>9774023G</t>
  </si>
  <si>
    <t>Twin Loop Binding Spine 5/16" 3:1 Bronze 100 pieces per box</t>
  </si>
  <si>
    <t>9774024G</t>
  </si>
  <si>
    <t>Twin Loop Binding Spine 3/8" 3:1 Bronze 100 pieces per box</t>
  </si>
  <si>
    <t>9774025G</t>
  </si>
  <si>
    <t>Twin Loop Binding Spine 7/16" 3:1 Bronze 100 pieces per box</t>
  </si>
  <si>
    <t>Twin Loop/Wire (cont)</t>
  </si>
  <si>
    <t>9774026G</t>
  </si>
  <si>
    <t>Twin Loop Binding Spine 1/2" 3:1 Bronze 100 pieces per box</t>
  </si>
  <si>
    <t>9774027G</t>
  </si>
  <si>
    <t>Twin Loop Binding Spine 9/16" 3:1 Bronze 100 pieces per box</t>
  </si>
  <si>
    <t>9774033G</t>
  </si>
  <si>
    <t>Twin Loop Binding Spine 1/4" 3:1 Gray 100 pieces per box</t>
  </si>
  <si>
    <t>9774037G</t>
  </si>
  <si>
    <t>Twin Loop Binding Spine 1/2" 3:1 Gray 100 pieces per box</t>
  </si>
  <si>
    <t>9775110G</t>
  </si>
  <si>
    <t>Twin Loop Binding Spine 1/4" 3:1 Navy 100 pieces per box</t>
  </si>
  <si>
    <t>9775111G</t>
  </si>
  <si>
    <t>Twin Loop Binding Spine 5/16" 3:1 Navy 100 pieces per box</t>
  </si>
  <si>
    <t>9775112G</t>
  </si>
  <si>
    <t>Twin Loop Binding Spine 3/8" 3:1 Navy 100 pieces per box</t>
  </si>
  <si>
    <t>9775113G</t>
  </si>
  <si>
    <t>Twin Loop Binding Spine 7/16" 3:1 Navy 100 pieces per box</t>
  </si>
  <si>
    <t>9775114G</t>
  </si>
  <si>
    <t>Twin Loop Binding Spine 1/2" 3:1 Navy 100 pieces per box</t>
  </si>
  <si>
    <t>9775115G</t>
  </si>
  <si>
    <t>Twin Loop Binding Spine 9/16" 3:1 Navy 100 pieces per box</t>
  </si>
  <si>
    <t>9775038G</t>
  </si>
  <si>
    <t>Twin Loop Binding Spine 5/8" 2:1 Black 100 pieces per box</t>
  </si>
  <si>
    <t>9775043G</t>
  </si>
  <si>
    <t>Twin Loop Binding Spine 3/4" 2:1 Black 100 pieces per box</t>
  </si>
  <si>
    <t>9775048G</t>
  </si>
  <si>
    <t>Twin Loop Binding Spine 7/8" 2:1 Black 100 pieces per box</t>
  </si>
  <si>
    <t>9775053G</t>
  </si>
  <si>
    <t>Twin Loop Binding Spine 1" 2:1 Black 100 pieces per box</t>
  </si>
  <si>
    <t>9665210G</t>
  </si>
  <si>
    <t>Twin Loop Binding Spine 1 1/4" 2:1 Black 100 pieces per box</t>
  </si>
  <si>
    <t>9775039G</t>
  </si>
  <si>
    <t>Twin Loop Binding Spine 5/8" 2:1 White 100 pieces per box</t>
  </si>
  <si>
    <t>9775044G</t>
  </si>
  <si>
    <t>Twin Loop Binding Spine 3/4" 2:1 White 100 pieces per box</t>
  </si>
  <si>
    <t>9775049G</t>
  </si>
  <si>
    <t>Twin Loop Binding Spine 7/8" 2:1 White 100 pieces per box</t>
  </si>
  <si>
    <t>9775054G</t>
  </si>
  <si>
    <t>Twin Loop Binding Spine 1" 2:1 White 100 pieces per box</t>
  </si>
  <si>
    <t>9665211G</t>
  </si>
  <si>
    <t>Twin Loop Binding Spine 1 1/4" 2:1 White 100 pieces per box</t>
  </si>
  <si>
    <t>9775042G</t>
  </si>
  <si>
    <t>Twin Loop Binding Spine 5/8" 2:1 Silver 100 pieces per box</t>
  </si>
  <si>
    <t>9775047G</t>
  </si>
  <si>
    <t>Twin Loop Binding Spine 3/4" 2:1 Silver 100 pieces per box</t>
  </si>
  <si>
    <t>9775052G</t>
  </si>
  <si>
    <t>Twin Loop Binding Spine 7/8" 2:1 Silver 100 pieces per box</t>
  </si>
  <si>
    <t>9775057G</t>
  </si>
  <si>
    <t>Twin Loop Binding Spine 1" 2:1 Silver 100 pieces per box</t>
  </si>
  <si>
    <t>9774010G</t>
  </si>
  <si>
    <t>Twin Loop Binding Spine 1 1/4" 2:1 Silver 100 pieces per box</t>
  </si>
  <si>
    <t>Color Coil</t>
  </si>
  <si>
    <t>9665000G</t>
  </si>
  <si>
    <t>Coil Binding Spine 6MM, 12" Length 4:1 Black 100 pieces per box</t>
  </si>
  <si>
    <t>9665010G</t>
  </si>
  <si>
    <t>Coil Binding Spine 8MM, 12" Length 4:1 Black 100 pieces per box</t>
  </si>
  <si>
    <t>9665020G</t>
  </si>
  <si>
    <t>Coil Binding Spine 10MM, 12" Length 4:1 Black 100 pieces per box</t>
  </si>
  <si>
    <t>9665030G</t>
  </si>
  <si>
    <t>Coil Binding Spine 11MM, 12" Length 4:1 Black 100 pieces per box</t>
  </si>
  <si>
    <t>9665040G</t>
  </si>
  <si>
    <t>Coil Binding Spine 12MM, 12" Length 4:1 Black 100 pieces per box</t>
  </si>
  <si>
    <t>9665050G</t>
  </si>
  <si>
    <t>Coil Binding Spine 13MM, 12" Length 4:1 Black 100 pieces per box</t>
  </si>
  <si>
    <t>9665060G</t>
  </si>
  <si>
    <t>Coil Binding Spine 14MM, 12" Length 4:1 Black 100 pieces per box</t>
  </si>
  <si>
    <t>9665070G</t>
  </si>
  <si>
    <t>Coil Binding Spine 16MM, 12" Length 4:1 Black 100 pieces per box</t>
  </si>
  <si>
    <t>9665080G</t>
  </si>
  <si>
    <t>Coil Binding Spine 18MM, 12" Length 4:1 Black 100 pieces per box</t>
  </si>
  <si>
    <t>9665090G</t>
  </si>
  <si>
    <t>Coil Binding Spine 20MM, 12" Length 4:1 Black 100 pieces per box</t>
  </si>
  <si>
    <t>9665100G</t>
  </si>
  <si>
    <t>Coil Binding Spine 22MM, 12" Length 4:1 Black 100 pieces per box</t>
  </si>
  <si>
    <t>9665110G</t>
  </si>
  <si>
    <t>Coil Binding Spine 25MM, 12" Length 4:1 Black 100 pieces per box</t>
  </si>
  <si>
    <t>9665120G</t>
  </si>
  <si>
    <t>Coil Binding Spine 30MM, 12" Length 4:1 Black 100 pieces per box</t>
  </si>
  <si>
    <t>9665130G</t>
  </si>
  <si>
    <t>Coil Binding Spine 33MM, 12" Length 4:1 Black 100 pieces per box</t>
  </si>
  <si>
    <t>9665001G</t>
  </si>
  <si>
    <t>Coil Binding Spine 6MM, 12" Length 4:1 White 100 pieces per box</t>
  </si>
  <si>
    <t>9665011G</t>
  </si>
  <si>
    <t>Coil Binding Spine 8MM, 12" Length 4:1 White 100 pieces per box</t>
  </si>
  <si>
    <t>9665021G</t>
  </si>
  <si>
    <t>Coil Binding Spine 10MM, 12" Length 4:1 White 100 pieces per box</t>
  </si>
  <si>
    <t>9665031G</t>
  </si>
  <si>
    <t>Coil Binding Spine 11MM, 12" Length 4:1 White 100 pieces per box</t>
  </si>
  <si>
    <t>9665041G</t>
  </si>
  <si>
    <t>Coil Binding Spine 12MM, 12" Length 4:1 White 100 pieces per box</t>
  </si>
  <si>
    <t>9665051G</t>
  </si>
  <si>
    <t>Coil Binding Spine 13MM, 12" Length 4:1 White 100 pieces per box</t>
  </si>
  <si>
    <t>9665061G</t>
  </si>
  <si>
    <t>Coil Binding Spine 14MM, 12" Length 4:1 White 100 pieces per box</t>
  </si>
  <si>
    <t>Color Coil (cont)</t>
  </si>
  <si>
    <t>9665071G</t>
  </si>
  <si>
    <t>Coil Binding Spine 16MM, 12" Length 4:1 White 100 pieces per box</t>
  </si>
  <si>
    <t>9665081G</t>
  </si>
  <si>
    <t>Coil Binding Spine 18MM, 12" Length 4:1 White 100 pieces per box</t>
  </si>
  <si>
    <t>9665091G</t>
  </si>
  <si>
    <t>Coil Binding Spine 20MM, 12" Length 4:1 White 100 pieces per box</t>
  </si>
  <si>
    <t>9665101G</t>
  </si>
  <si>
    <t>Coil Binding Spine 22MM, 12" Length 4:1 White 100 pieces per box</t>
  </si>
  <si>
    <t>9665111G</t>
  </si>
  <si>
    <t>Coil Binding Spine 25MM, 12" Length 4:1 White 100 pieces per box</t>
  </si>
  <si>
    <t>9665121G</t>
  </si>
  <si>
    <t>Coil Binding Spine 30MM, 12" Length 4:1 White 100 pieces per box</t>
  </si>
  <si>
    <t>9665131G</t>
  </si>
  <si>
    <t>Coil Binding Spine 33MM, 12" Length 4:1 White 100 pieces per box</t>
  </si>
  <si>
    <t>9665003G</t>
  </si>
  <si>
    <t>Coil Binding Spine 6MM, 12" Length 4:1 Clear 100 pieces per box</t>
  </si>
  <si>
    <t>9665013G</t>
  </si>
  <si>
    <t>Coil Binding Spine 8MM, 12" Length 4:1 Clear 100 pieces per box</t>
  </si>
  <si>
    <t>9665023G</t>
  </si>
  <si>
    <t>Coil Binding Spine 10MM, 12" Length 4:1 Clear 100 pieces per box</t>
  </si>
  <si>
    <t>9665033G</t>
  </si>
  <si>
    <t>Coil Binding Spine 11MM, 12" Length 4:1 Clear 100 pieces per box</t>
  </si>
  <si>
    <t>9665043G</t>
  </si>
  <si>
    <t>Coil Binding Spine 12MM, 12" Length 4:1 Clear 100 pieces per box</t>
  </si>
  <si>
    <t>9665053G</t>
  </si>
  <si>
    <t>Coil Binding Spine 13MM, 12" Length 4:1 Clear 100 pieces per box</t>
  </si>
  <si>
    <t>9665063G</t>
  </si>
  <si>
    <t>Coil Binding Spine 14MM, 12" Length 4:1 Clear 100 pieces per box</t>
  </si>
  <si>
    <t>9665073G</t>
  </si>
  <si>
    <t>Coil Binding Spine 16MM, 12" Length 4:1 Clear 100 pieces per box</t>
  </si>
  <si>
    <t>9665083G</t>
  </si>
  <si>
    <t>Coil Binding Spine 18MM, 12" Length 4:1 Clear 100 pieces per box</t>
  </si>
  <si>
    <t>9665093G</t>
  </si>
  <si>
    <t>Coil Binding Spine 20MM, 12" Length 4:1 Clear 100 pieces per box</t>
  </si>
  <si>
    <t>9665103G</t>
  </si>
  <si>
    <t>Coil Binding Spine 22MM, 12" Length 4:1 Clear 100 pieces per box</t>
  </si>
  <si>
    <t>9665113G</t>
  </si>
  <si>
    <t>Coil Binding Spine 25MM, 12" Length 4:1 Clear 100 pieces per box</t>
  </si>
  <si>
    <t>9665123G</t>
  </si>
  <si>
    <t>Coil Binding Spine 30MM, 12" Length 4:1 Clear 100 pieces per box</t>
  </si>
  <si>
    <t>9665133G</t>
  </si>
  <si>
    <t>Coil Binding Spine 33MM, 12" Length 4:1 Clear 100 pieces per box</t>
  </si>
  <si>
    <t>9665005G</t>
  </si>
  <si>
    <t>Coil Binding Spine 6MM, 12" Length 4:1 Navy 100 pieces per box</t>
  </si>
  <si>
    <t>9665015G</t>
  </si>
  <si>
    <t>Coil Binding Spine 8MM, 12" Length 4:1 Navy 100 pieces per box</t>
  </si>
  <si>
    <t>9665025G</t>
  </si>
  <si>
    <t>Coil Binding Spine 10MM, 12" Length 4:1 Navy 100 pieces per box</t>
  </si>
  <si>
    <t>9665035G</t>
  </si>
  <si>
    <t>Coil Binding Spine 11MM, 12" Length 4:1 Navy 100 pieces per box</t>
  </si>
  <si>
    <t>9665045G</t>
  </si>
  <si>
    <t>Coil Binding Spine 12MM, 12" Length 4:1 Navy 100 pieces per box</t>
  </si>
  <si>
    <t>9665055G</t>
  </si>
  <si>
    <t>Coil Binding Spine 13MM, 12" Length 4:1 Navy 100 pieces per box</t>
  </si>
  <si>
    <t>9665065G</t>
  </si>
  <si>
    <t>Coil Binding Spine 14MM, 12" Length 4:1 Navy 100 pieces per box</t>
  </si>
  <si>
    <t>9665075G</t>
  </si>
  <si>
    <t>Coil Binding Spine 16MM, 12" Length 4:1 Navy 100 pieces per box</t>
  </si>
  <si>
    <t>9665085G</t>
  </si>
  <si>
    <t>Coil Binding Spine 18MM, 12" Length 4:1 Navy 100 pieces per box</t>
  </si>
  <si>
    <t>9665095G</t>
  </si>
  <si>
    <t>Coil Binding Spine 20MM, 12" Length 4:1 Navy 100 pieces per box</t>
  </si>
  <si>
    <t>9665105G</t>
  </si>
  <si>
    <t>Coil Binding Spine 22MM, 12" Length4;1 Navy 100 pieces per box</t>
  </si>
  <si>
    <t>9665115G</t>
  </si>
  <si>
    <t>Coil Binding Spine 25MM, 12" Length 4:1 Navy 100 pieces per box</t>
  </si>
  <si>
    <t>9665125G</t>
  </si>
  <si>
    <t>Coil Binding Spine 30MM, 12" Length 4:1 Navy 100 pieces per box</t>
  </si>
  <si>
    <t>9665135G</t>
  </si>
  <si>
    <t>Coil Binding Spine 33MM, 12" Length 4:1 Navy 100 pieces per box</t>
  </si>
  <si>
    <t>A7043333D</t>
  </si>
  <si>
    <t>Binder PVC Free View Flex Poly 1" RR White 12 each per case</t>
  </si>
  <si>
    <t>A7043337D</t>
  </si>
  <si>
    <t>Binder PVC Free View Flex Poly 1" RR Clear 12 each per case</t>
  </si>
  <si>
    <t>W362-13WPP</t>
  </si>
  <si>
    <t>Binder PVC Free View Basic 1/2" RR White 12 each per case</t>
  </si>
  <si>
    <t>W362-14WPP</t>
  </si>
  <si>
    <t>Binder PVC Free View Basic 1" RR White 12 each per case</t>
  </si>
  <si>
    <t>W362-34WPP</t>
  </si>
  <si>
    <t>Binder PVC Free View Basic 1.5" RR White 12 each per case</t>
  </si>
  <si>
    <t>W362-44WPP</t>
  </si>
  <si>
    <t>Binder PVC Free View Basic 2" RR White 12 each per case</t>
  </si>
  <si>
    <t>W362-49BPP</t>
  </si>
  <si>
    <t>Binder PVC Free View Basic 3" RR Black 12 each per case</t>
  </si>
  <si>
    <t>W362-49WPP</t>
  </si>
  <si>
    <t>Binder PVC Free View Basic 3" RR White 12 each per case</t>
  </si>
  <si>
    <t>W363-14BAPP1</t>
  </si>
  <si>
    <t>Binder PVC Free View Heavy Duty 1" RR Black 12 each per case</t>
  </si>
  <si>
    <t>W363-14WAPP1</t>
  </si>
  <si>
    <t>Binder PVC Free View Heavy Duty 1" RR White 12 each per case</t>
  </si>
  <si>
    <t>Binders (cont)</t>
  </si>
  <si>
    <t>W363-34BAPP1</t>
  </si>
  <si>
    <t>Binder PVC Free View Heavy Duty 1.5" RR Black 12 each per case</t>
  </si>
  <si>
    <t>W363-34WAPP1</t>
  </si>
  <si>
    <t>Binder PVC Free View Heavy Duty 1.5" RR Whie 12 each per case</t>
  </si>
  <si>
    <t>W363-44WAPP1</t>
  </si>
  <si>
    <t>Binder PVC Free View Heavy Duty 2" RR White 8 each per case</t>
  </si>
  <si>
    <t>W368-14NBLPP1</t>
  </si>
  <si>
    <t>Binder Eco-Friendly Polypropylene Basic 1" RR Blue 12 each per case</t>
  </si>
  <si>
    <t>W368-14NBPP</t>
  </si>
  <si>
    <t>Binder Eco-Friendly Polypropylene Basic 1" RR Black 12 each per case</t>
  </si>
  <si>
    <t>W368-44NBPP</t>
  </si>
  <si>
    <t>Binder Eco-Friendly Polypropylene Basic 2" RR Black 12 each per case</t>
  </si>
  <si>
    <t>W385-49WPP1</t>
  </si>
  <si>
    <t>Binder PVC Free View Heavy Duty with Extra Durable Hinge 3" D-ring White 8 each per case</t>
  </si>
  <si>
    <t>W385-50WAPP</t>
  </si>
  <si>
    <t>Binder PVC Free View Heavy Duty with Extra Durable Hinge 5" D-ring White 2 each per case</t>
  </si>
  <si>
    <t>W386-14WPP</t>
  </si>
  <si>
    <t>Binder PVC Free View Basic 1" D-ring White 12 each per case</t>
  </si>
  <si>
    <t>W386-34BPP</t>
  </si>
  <si>
    <t>Binder PVC Free View Basic 1.5" D-ring Black 12 each per case</t>
  </si>
  <si>
    <t>W386-44BPP</t>
  </si>
  <si>
    <t>Binder PVC Free View Basic 2" D-ring Black 6 each per case</t>
  </si>
  <si>
    <t>W386-44WPP</t>
  </si>
  <si>
    <t>Binder PVC Free View Basic 2" D-ring White 6 each per case</t>
  </si>
  <si>
    <t>W386-49BPP</t>
  </si>
  <si>
    <t>Binder PVC Free View Basic 3" D-ring Black 6 each per case</t>
  </si>
  <si>
    <t>W386-49WPP</t>
  </si>
  <si>
    <t>Binder PVC Free View Basic 3" D-ring White 6 each per case</t>
  </si>
  <si>
    <t>W386-50BPP</t>
  </si>
  <si>
    <t>Binder PVC Free View Basic 5" D-ring Black 2 each per case</t>
  </si>
  <si>
    <t>W386-54WPP</t>
  </si>
  <si>
    <t>Binder PVC Free View Basic 4" D-ring White 6 each per case</t>
  </si>
  <si>
    <t>W68554PP</t>
  </si>
  <si>
    <t>Binder PVC Free View Tinted 1.5" RR White 6 each per case</t>
  </si>
  <si>
    <t>W86651PP2</t>
  </si>
  <si>
    <t>Binder PCV Free View Ultra Duty 5" RR Black 2 each per case</t>
  </si>
  <si>
    <t>8210810G</t>
  </si>
  <si>
    <t>Index Tab Clear View 5-Cut Frost 25 sets per box</t>
  </si>
  <si>
    <t>8210706</t>
  </si>
  <si>
    <t>Index Tab Preprint Section I-Section V Gray Mylar 25 sets per box</t>
  </si>
  <si>
    <t>9675007</t>
  </si>
  <si>
    <t>Index Tab Copier 5090 Unpunched Uncoated Tab, Double Reverse Collated 250 sets per box</t>
  </si>
  <si>
    <t>8210791</t>
  </si>
  <si>
    <t>Index Tab Copier 5090 Unpunched Double Sided Mylar Tab, Double Reverse Collated 250 sets per box</t>
  </si>
  <si>
    <t>9675006</t>
  </si>
  <si>
    <t>Index Tab Copier Docutech Unpunched Uncoated Tab, Single Reverse Collated 250 sets per box</t>
  </si>
  <si>
    <t>9675008</t>
  </si>
  <si>
    <t>Index Tab Copier Docutech 3 Hole Punched Uncoated Tab, Single Reverse Collated 250 sets per box</t>
  </si>
  <si>
    <t>8210789</t>
  </si>
  <si>
    <t>Index Tab Copier Docutech Unpunched Double Sided Mylar Tab, Single Reverse Collated 250 sets per box</t>
  </si>
  <si>
    <t>8210790</t>
  </si>
  <si>
    <t>Index Tab Copier Docutech 3 Hole Punched Double Sided Mylar Tab, Single Reverse Collated 250 sets per box</t>
  </si>
  <si>
    <t>8211027</t>
  </si>
  <si>
    <t>Index Tab Copier Unpunched Uncoated Tab, Straight Collated 250 sets per box</t>
  </si>
  <si>
    <t>8211028</t>
  </si>
  <si>
    <t>Index Tab Copier 3 Hole Punched Uncoated Tab, Straight Collated 250 sets per box</t>
  </si>
  <si>
    <t>8213205</t>
  </si>
  <si>
    <t>Index Tab Copier Unpunched Clear Trilar Tab, Straight Collated 250 sets per box</t>
  </si>
  <si>
    <t>8213206</t>
  </si>
  <si>
    <t>Index Tab Copier 3 Hole Punched Clear Trilar Tab, Straight Collated 250 sets per box</t>
  </si>
  <si>
    <t>2020013</t>
  </si>
  <si>
    <t>Sheet Protectors Poly 11.25"x9.25" Clear 50 pieces per box</t>
  </si>
  <si>
    <t>Covers</t>
  </si>
  <si>
    <t>Grain</t>
  </si>
  <si>
    <t>9742422G</t>
  </si>
  <si>
    <t>Covers Economy Grain Letter White 200P</t>
  </si>
  <si>
    <t>2000013G</t>
  </si>
  <si>
    <t>Covers Economy Grain 11.25"x8.75" Oversized Round Corner White 200P</t>
  </si>
  <si>
    <t>2000021G</t>
  </si>
  <si>
    <t>Covers Economy Grain 11.25"x8.75" Oversized Round Corner Red  200P</t>
  </si>
  <si>
    <t>2000410G</t>
  </si>
  <si>
    <t>Covers Economy Grain 11.25"x8.75" Oversized Round Corner Skyblue 200P</t>
  </si>
  <si>
    <t>9742450G</t>
  </si>
  <si>
    <t>Covers Standard Linen Letter Navy 200 pieces per box</t>
  </si>
  <si>
    <t>Linen Weave</t>
  </si>
  <si>
    <t>9742452G</t>
  </si>
  <si>
    <t>Covers Standard Linen Letter White 200 pieces per box</t>
  </si>
  <si>
    <t>9742455G</t>
  </si>
  <si>
    <t>Covers Standard Linen Letter Charcoal 200 pieces per box</t>
  </si>
  <si>
    <t>9742451G</t>
  </si>
  <si>
    <t>Covers Standard Linen Letter Black 200 pieces per box</t>
  </si>
  <si>
    <t>2000513G</t>
  </si>
  <si>
    <t>Covers Standard Linen 11.25"x8.75" Oversized Round Corner Navy 200 pieces per box</t>
  </si>
  <si>
    <t>Regency</t>
  </si>
  <si>
    <t>9742820G</t>
  </si>
  <si>
    <t>Covers Premium Regency Letter w/ window Navy 100 sets per box</t>
  </si>
  <si>
    <t>9742821G</t>
  </si>
  <si>
    <t>Covers Premium Regency Letter w/ window Black 100 sets per box</t>
  </si>
  <si>
    <t>9742823G</t>
  </si>
  <si>
    <t>Covers Premium Regency Letter w/ window Burgundy 100 sets per box</t>
  </si>
  <si>
    <t>9742490G</t>
  </si>
  <si>
    <t>Covers Premium Regency Letter Navy 200 pieces per box</t>
  </si>
  <si>
    <t>9742491G</t>
  </si>
  <si>
    <t>Covers Premium Regency Letter Black 200 pieces per box</t>
  </si>
  <si>
    <t>9742493G</t>
  </si>
  <si>
    <t>Covers Premium Regency Letter Burgundy 200 pieces per box</t>
  </si>
  <si>
    <t>9742494G</t>
  </si>
  <si>
    <t>Covers Premium Regency Letter Hunter Green 200 pieces per box</t>
  </si>
  <si>
    <t>9742492G</t>
  </si>
  <si>
    <t>Covers Premium Regency Letter White 200 pieces per box</t>
  </si>
  <si>
    <t>9742470G</t>
  </si>
  <si>
    <t>Covers Premium Regency VeloBind Punched Letter Navy 200 pieces per box</t>
  </si>
  <si>
    <t>9742471G</t>
  </si>
  <si>
    <t>Covers Premium Regency VeloBind Punched Letter Black 200 pieces per box</t>
  </si>
  <si>
    <t>9742496G</t>
  </si>
  <si>
    <t>Covers Premium Regency Proclick Square Punched Letter Black 200 pieces per box</t>
  </si>
  <si>
    <t>9742800G</t>
  </si>
  <si>
    <t>Covers Premium Regency 11"x9" Index Allowance Navy 200 pieces per box</t>
  </si>
  <si>
    <t>9742801G</t>
  </si>
  <si>
    <t>Covers Premium Regency 11"x9" Index Allowance Black 200 pieces per box</t>
  </si>
  <si>
    <t>9742806G</t>
  </si>
  <si>
    <t>Covers Premium Regency 11"x9" Index Allowance Proclick Square Punched Black 200 pieces per box</t>
  </si>
  <si>
    <t>2000711G</t>
  </si>
  <si>
    <t>Covers Premium Regency 11.25"x8.75" Oversized Round Corner Navy 200 pieces per box</t>
  </si>
  <si>
    <t>2000712G</t>
  </si>
  <si>
    <t>Covers Premium Regency 11.25"x8.75" Oversized Round Corner Black 200 pieces per box</t>
  </si>
  <si>
    <t>2000714G</t>
  </si>
  <si>
    <t>Covers Premium Regency 11.25"x8.75" Oversized Round Corner Burgundy 200 pieces per box</t>
  </si>
  <si>
    <t>9742461G</t>
  </si>
  <si>
    <t>Covers Premium Regency Legal Black 200 pieces per box</t>
  </si>
  <si>
    <t>2000880</t>
  </si>
  <si>
    <t>Covers Premium Regency 11"x17" Black 100 pieces per box</t>
  </si>
  <si>
    <t>2000851G</t>
  </si>
  <si>
    <t>Covers Premium Regency Herringbone Letter Navy 200 pieces per box</t>
  </si>
  <si>
    <t>2000852G</t>
  </si>
  <si>
    <t>Covers Premium Regency Herringbone Letter Black 200 pieces per box</t>
  </si>
  <si>
    <t xml:space="preserve">Clear View </t>
  </si>
  <si>
    <t>2020032G</t>
  </si>
  <si>
    <t>Covers Premium Plus Clear View Letter 9Mil Clear 100 pieces per box</t>
  </si>
  <si>
    <t>2020025G</t>
  </si>
  <si>
    <t>Covers Premium Plus Clear View Letter 9Mil Comb Punched Clear 100 pieces per box</t>
  </si>
  <si>
    <t>2000919G</t>
  </si>
  <si>
    <t>Covers Premium Plus Clear View Letter 14Mil Frost 100 pieces per box</t>
  </si>
  <si>
    <t>2000932G</t>
  </si>
  <si>
    <t>Covers Premium Plus Clear View Letter 14Mil Proclick Square Punched Frost 100 pieces per box</t>
  </si>
  <si>
    <t>9743108G</t>
  </si>
  <si>
    <t>Covers Premium PVC Clear View Letter 9Mil Clear 100 pieces per box</t>
  </si>
  <si>
    <t>9743109G</t>
  </si>
  <si>
    <t>Covers Premium PVC Clear View Letter 9Mil Proclick Square Punched Clear 100 pieces per box</t>
  </si>
  <si>
    <t>9742362G</t>
  </si>
  <si>
    <t>Covers Premium PVC Clear View Letter 9Mil CombBind Punched Clear 100 pieces per box</t>
  </si>
  <si>
    <t>9742011G</t>
  </si>
  <si>
    <t>Covers Standard PVC Clear View Letter 7Mil Clear 100 pieces per box</t>
  </si>
  <si>
    <t>2001811G</t>
  </si>
  <si>
    <t>Covers Standard PVC Clear View Letter 7Mil CombBind Punched Clear 100 pieces per box</t>
  </si>
  <si>
    <t>9742010G</t>
  </si>
  <si>
    <t>Covers Standard PVC Clear View Letter 7Mil VeloBind Punched Clear 100 pieces per box</t>
  </si>
  <si>
    <t>9743712G</t>
  </si>
  <si>
    <t>Covers Economy PVC Clear View Letter 4Mil Clear 100 pieces per box</t>
  </si>
  <si>
    <t>9742361G</t>
  </si>
  <si>
    <t>Covers Economy PVC Clear View Letter 4Mil CombBind Clear 100 pieces per box</t>
  </si>
  <si>
    <t>Clear View (cont)</t>
  </si>
  <si>
    <t>2000920G</t>
  </si>
  <si>
    <t>Covers Premium Plus Clear View 11"x9" Index Allowance 14Mil Frost 100 pieces per box</t>
  </si>
  <si>
    <t>9742014G</t>
  </si>
  <si>
    <t>Covers Standard PVC Clear View 11"x9" Index Allowance 7Mil Clear 100 pieces per box</t>
  </si>
  <si>
    <t>2020033G</t>
  </si>
  <si>
    <t>Covers Premium Plus Clear View 11.25"x8.75" Oversized Round Corner 10Mil Clear 100 pieces per box</t>
  </si>
  <si>
    <t>2020031G</t>
  </si>
  <si>
    <t>Covers Premium Plus Clear View 11.25"x8.75" Oversized Round Corner 10Mil CombBind Punched Clear 100 pieces per box</t>
  </si>
  <si>
    <t>2000915G</t>
  </si>
  <si>
    <t>Covers Premium Plus Clear View 11.25"x8.75" Oversized Round Corner 14Mil Frost 100 pieces per box</t>
  </si>
  <si>
    <t>2020080</t>
  </si>
  <si>
    <t>Covers Premium PVC Clear View 11"x17" 9Mil Clear 100 pieces per box</t>
  </si>
  <si>
    <t>2001830G</t>
  </si>
  <si>
    <t>Covers Premium Plus GlobeLetter 14Mil Frost 100 pieces per box</t>
  </si>
  <si>
    <t>2001832G</t>
  </si>
  <si>
    <t>Covers Premium Plus Deco Letter 14Mil Frost 100 pieces per box</t>
  </si>
  <si>
    <t>2020 EPC/META/OMERESA/Stark Classroom &amp; Office Supply Vendors</t>
  </si>
  <si>
    <t>Pricing:  February 1, 2020 - January 31, 2021</t>
  </si>
  <si>
    <t>EPC2020</t>
  </si>
  <si>
    <t>800-427-1704</t>
  </si>
  <si>
    <t xml:space="preserve">2020 Classroom &amp; Office Supply Pricing </t>
  </si>
  <si>
    <t>FY20 Price</t>
  </si>
  <si>
    <t>WAU2202401</t>
  </si>
  <si>
    <t>OIC99957</t>
  </si>
  <si>
    <t>BSN01863</t>
  </si>
  <si>
    <t>BSN01860</t>
  </si>
  <si>
    <t>BSN01867</t>
  </si>
  <si>
    <t>BSN01864</t>
  </si>
  <si>
    <t>BSN62888</t>
  </si>
  <si>
    <t>AVW2226</t>
  </si>
  <si>
    <t>Box</t>
  </si>
  <si>
    <t>ITA36522bx</t>
  </si>
  <si>
    <t>PFX37013</t>
  </si>
  <si>
    <t>BSN60529</t>
  </si>
  <si>
    <t>OIC90089</t>
  </si>
  <si>
    <t>GBC1710740</t>
  </si>
  <si>
    <t>DIX92140</t>
  </si>
  <si>
    <t>DIX92107</t>
  </si>
  <si>
    <t>DIX92108</t>
  </si>
  <si>
    <t>DIX92104</t>
  </si>
  <si>
    <t>DIX92101</t>
  </si>
  <si>
    <t>BICGPMUP12ASST</t>
  </si>
  <si>
    <t>BICGPMU11BK</t>
  </si>
  <si>
    <t>ITA36196</t>
  </si>
  <si>
    <t>ITA36197</t>
  </si>
  <si>
    <t>ITA36198</t>
  </si>
  <si>
    <t>ITA36194</t>
  </si>
  <si>
    <t>STD99683</t>
  </si>
  <si>
    <t>MMMBN11</t>
  </si>
  <si>
    <t>BSN16451</t>
  </si>
  <si>
    <t>BSN01439</t>
  </si>
  <si>
    <t>ALL26189</t>
  </si>
  <si>
    <t>BSN3214LB</t>
  </si>
  <si>
    <t>BSN15745</t>
  </si>
  <si>
    <t>Rubber bands, assorted sizes, pure latex, 1lb</t>
  </si>
  <si>
    <t>MVL10014</t>
  </si>
  <si>
    <t>MVL10015</t>
  </si>
  <si>
    <t>MVL10012</t>
  </si>
  <si>
    <t>PACMAV1001</t>
  </si>
  <si>
    <t>MVL10013</t>
  </si>
  <si>
    <t>MMM6200342592</t>
  </si>
  <si>
    <t>GJO26100BX</t>
  </si>
  <si>
    <t>2020 Classroom &amp; Office Supply Pricing - Construction Paper Tab</t>
  </si>
  <si>
    <t>PAC6907</t>
  </si>
  <si>
    <t>PAC6507</t>
  </si>
  <si>
    <t>PAC6307</t>
  </si>
  <si>
    <t>PAC7207</t>
  </si>
  <si>
    <t>PAC6807</t>
  </si>
  <si>
    <t>PAC6707</t>
  </si>
  <si>
    <t>PAC8807</t>
  </si>
  <si>
    <t>PAC103053</t>
  </si>
  <si>
    <t>PAC8107</t>
  </si>
  <si>
    <t>PAC8003</t>
  </si>
  <si>
    <t>PAC6407</t>
  </si>
  <si>
    <t>PAC6607</t>
  </si>
  <si>
    <t>PAC7007</t>
  </si>
  <si>
    <t>PAC6103</t>
  </si>
  <si>
    <t>PAC8707</t>
  </si>
  <si>
    <t>PAC8407</t>
  </si>
  <si>
    <t>PAC6517</t>
  </si>
  <si>
    <t>PAC6317</t>
  </si>
  <si>
    <t>PAC8017</t>
  </si>
  <si>
    <t>PAC9917</t>
  </si>
  <si>
    <t>PAC8717</t>
  </si>
  <si>
    <t>PAC8417</t>
  </si>
  <si>
    <t>PAC6503</t>
  </si>
  <si>
    <t>PAC6303</t>
  </si>
  <si>
    <t>PAC7403</t>
  </si>
  <si>
    <t>PAC7603</t>
  </si>
  <si>
    <t>PAC6803</t>
  </si>
  <si>
    <t>PAC8703</t>
  </si>
  <si>
    <t>PAC9603</t>
  </si>
  <si>
    <t>PAC8103</t>
  </si>
  <si>
    <t>PAC6903</t>
  </si>
  <si>
    <t>PAC6603</t>
  </si>
  <si>
    <t>PAC7203</t>
  </si>
  <si>
    <t>PAC7003</t>
  </si>
  <si>
    <t>PAC103027</t>
  </si>
  <si>
    <t>PAC8403</t>
  </si>
  <si>
    <t>PAC103018</t>
  </si>
  <si>
    <t>2020 Classroom &amp; Office Supply Pricing - Paints Tab</t>
  </si>
  <si>
    <t>2020 Classroom &amp; Office Supply Pricing - Special Needs Tab</t>
  </si>
  <si>
    <t>2020 Classroom &amp; Office Supply Pricing - LG Glazes</t>
  </si>
  <si>
    <t>2020 Classroom &amp; Office Supply Pricing -Science</t>
  </si>
  <si>
    <t>084833</t>
  </si>
  <si>
    <t>059361</t>
  </si>
  <si>
    <t>Markers poly, chisel tip, 6 colors, assorted scented</t>
  </si>
  <si>
    <t>Plaster of Paris - 8 lb. container</t>
  </si>
  <si>
    <t>2020 Classroom &amp; Office Supply Pricing -Early Education Tab</t>
  </si>
  <si>
    <t>Pencils, Metallic Colored, 1 Set of 8 assorted colors</t>
  </si>
  <si>
    <t>Pencils, Metallic Colored,1 Set of 8 assorted colors</t>
  </si>
  <si>
    <t>Up to 65% off.  Items not on the bid can include but are not limited to 45% off general office supplies, 20% off OEM ink &amp; toner, 35% off remanufactured ink &amp; toner, and 60% off paper. Members can receive an additional discount on classroom catalog as well as transactional facilities catalog varying from 15-60%.</t>
  </si>
  <si>
    <t xml:space="preserve">28% discount :  Frey Online Elementary catalog, Frey Scientific catalog.  No discount on SSI, Delta, CPO or Frey Scientific Exclusive Products w/prefix of "N" or "LN".  Discount does not apply to any other School Specialty Catalog or Flyers.      </t>
  </si>
  <si>
    <t>BSN09978</t>
  </si>
  <si>
    <t>DIX61400</t>
  </si>
  <si>
    <t>BSN36667</t>
  </si>
  <si>
    <t>BSN63107</t>
  </si>
  <si>
    <t>EPC1670</t>
  </si>
  <si>
    <t>MM260018arl</t>
  </si>
  <si>
    <t>MMM260018arl</t>
  </si>
  <si>
    <t>MMM845112</t>
  </si>
  <si>
    <t>MM845112</t>
  </si>
  <si>
    <t>DUC1118393</t>
  </si>
  <si>
    <t>MMM8453</t>
  </si>
  <si>
    <t>EPIE1326nr</t>
  </si>
  <si>
    <t>Customer Support</t>
  </si>
  <si>
    <t>quotes@enasco.com</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</si>
</sst>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5" formatCode="&quot;$&quot;#,##0_);\(&quot;$&quot;#,##0\)"/>
    <numFmt numFmtId="6" formatCode="&quot;$&quot;#,##0_);[Red]\(&quot;$&quot;#,##0\)"/>
    <numFmt numFmtId="8" formatCode="&quot;$&quot;#,##0.00_);[Red]\(&quot;$&quot;#,##0.00\)"/>
    <numFmt numFmtId="44" formatCode="_(&quot;$&quot;* #,##0.00_);_(&quot;$&quot;* \(#,##0.00\);_(&quot;$&quot;* &quot;-&quot;??_);_(@_)"/>
    <numFmt numFmtId="43" formatCode="_(* #,##0.00_);_(* \(#,##0.00\);_(* &quot;-&quot;??_);_(@_)"/>
    <numFmt numFmtId="164" formatCode="&quot;$&quot;#,##0.00"/>
    <numFmt numFmtId="165" formatCode="[$$-409]#,##0.000;\([$$-409]#,##0.000\)"/>
    <numFmt numFmtId="166" formatCode="mm/dd/yyyy"/>
  </numFmts>
  <fonts count="81"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Narrow"/>
      <family val="2"/>
    </font>
    <font>
      <sz val="8"/>
      <name val="Arial"/>
      <family val="2"/>
    </font>
    <font>
      <u/>
      <sz val="10"/>
      <color indexed="12"/>
      <name val="Arial"/>
      <family val="2"/>
    </font>
    <font>
      <b/>
      <sz val="10"/>
      <name val="Arial Narrow"/>
      <family val="2"/>
    </font>
    <font>
      <sz val="10"/>
      <color theme="1"/>
      <name val="Arial Narrow"/>
      <family val="2"/>
    </font>
    <font>
      <sz val="10"/>
      <color indexed="8"/>
      <name val="Arial Narrow"/>
      <family val="2"/>
    </font>
    <font>
      <sz val="9"/>
      <color theme="1"/>
      <name val="Arial"/>
      <family val="2"/>
    </font>
    <font>
      <sz val="8"/>
      <color indexed="8"/>
      <name val="Arial"/>
      <family val="2"/>
    </font>
    <font>
      <sz val="10"/>
      <color theme="1"/>
      <name val="Tahoma"/>
      <family val="2"/>
    </font>
    <font>
      <b/>
      <sz val="9"/>
      <color indexed="81"/>
      <name val="Tahoma"/>
      <family val="2"/>
    </font>
    <font>
      <sz val="9"/>
      <color indexed="81"/>
      <name val="Tahoma"/>
      <family val="2"/>
    </font>
    <font>
      <b/>
      <sz val="10"/>
      <color theme="1"/>
      <name val="Arial"/>
      <family val="2"/>
    </font>
    <font>
      <b/>
      <sz val="10"/>
      <color theme="1"/>
      <name val="Arial Narrow"/>
      <family val="2"/>
    </font>
    <font>
      <b/>
      <sz val="18"/>
      <color theme="3"/>
      <name val="Calibri Light"/>
      <family val="2"/>
      <scheme val="major"/>
    </font>
    <font>
      <sz val="9"/>
      <color theme="0"/>
      <name val="Arial"/>
      <family val="2"/>
    </font>
    <font>
      <sz val="9"/>
      <color rgb="FF9C0006"/>
      <name val="Arial"/>
      <family val="2"/>
    </font>
    <font>
      <b/>
      <sz val="9"/>
      <color rgb="FFFA7D00"/>
      <name val="Arial"/>
      <family val="2"/>
    </font>
    <font>
      <b/>
      <sz val="9"/>
      <color theme="0"/>
      <name val="Arial"/>
      <family val="2"/>
    </font>
    <font>
      <i/>
      <sz val="9"/>
      <color rgb="FF7F7F7F"/>
      <name val="Arial"/>
      <family val="2"/>
    </font>
    <font>
      <sz val="9"/>
      <color rgb="FF006100"/>
      <name val="Arial"/>
      <family val="2"/>
    </font>
    <font>
      <b/>
      <sz val="15"/>
      <color theme="3"/>
      <name val="Arial"/>
      <family val="2"/>
    </font>
    <font>
      <b/>
      <sz val="13"/>
      <color theme="3"/>
      <name val="Arial"/>
      <family val="2"/>
    </font>
    <font>
      <b/>
      <sz val="11"/>
      <color theme="3"/>
      <name val="Arial"/>
      <family val="2"/>
    </font>
    <font>
      <sz val="9"/>
      <color rgb="FF3F3F76"/>
      <name val="Arial"/>
      <family val="2"/>
    </font>
    <font>
      <sz val="9"/>
      <color rgb="FFFA7D00"/>
      <name val="Arial"/>
      <family val="2"/>
    </font>
    <font>
      <sz val="9"/>
      <color rgb="FF9C6500"/>
      <name val="Arial"/>
      <family val="2"/>
    </font>
    <font>
      <b/>
      <sz val="9"/>
      <color rgb="FF3F3F3F"/>
      <name val="Arial"/>
      <family val="2"/>
    </font>
    <font>
      <b/>
      <sz val="9"/>
      <color theme="1"/>
      <name val="Arial"/>
      <family val="2"/>
    </font>
    <font>
      <sz val="9"/>
      <color rgb="FFFF0000"/>
      <name val="Arial"/>
      <family val="2"/>
    </font>
    <font>
      <u/>
      <sz val="10"/>
      <color indexed="12"/>
      <name val="Arial Narrow"/>
      <family val="2"/>
    </font>
    <font>
      <b/>
      <sz val="10"/>
      <color indexed="9"/>
      <name val="Arial Narrow"/>
      <family val="2"/>
    </font>
    <font>
      <sz val="11"/>
      <name val="Arial"/>
      <family val="1"/>
    </font>
    <font>
      <sz val="10"/>
      <color indexed="9"/>
      <name val="Arial Narrow"/>
      <family val="2"/>
    </font>
    <font>
      <b/>
      <i/>
      <sz val="10"/>
      <color theme="1"/>
      <name val="Arial Narrow"/>
      <family val="2"/>
    </font>
    <font>
      <b/>
      <sz val="10"/>
      <color indexed="8"/>
      <name val="Arial Narrow"/>
      <family val="2"/>
    </font>
    <font>
      <b/>
      <i/>
      <sz val="12"/>
      <color indexed="9"/>
      <name val="Tahoma"/>
      <family val="2"/>
    </font>
    <font>
      <b/>
      <sz val="11"/>
      <color theme="1"/>
      <name val="Arial Narrow"/>
      <family val="2"/>
    </font>
    <font>
      <b/>
      <sz val="11"/>
      <name val="Arial"/>
      <family val="2"/>
    </font>
    <font>
      <b/>
      <sz val="8"/>
      <name val="Arial"/>
      <family val="2"/>
    </font>
    <font>
      <sz val="9"/>
      <name val="Arial"/>
      <family val="2"/>
    </font>
    <font>
      <i/>
      <sz val="10"/>
      <color theme="1"/>
      <name val="Arial Narrow"/>
      <family val="2"/>
    </font>
    <font>
      <b/>
      <sz val="9"/>
      <name val="Arial Narrow"/>
      <family val="2"/>
    </font>
    <font>
      <b/>
      <sz val="8"/>
      <name val="Arial Narrow"/>
      <family val="2"/>
    </font>
    <font>
      <b/>
      <sz val="9"/>
      <color theme="1"/>
      <name val="Arial Narrow"/>
      <family val="2"/>
    </font>
    <font>
      <b/>
      <sz val="10"/>
      <color rgb="FFC00000"/>
      <name val="Arial Narrow"/>
      <family val="2"/>
    </font>
    <font>
      <sz val="10"/>
      <color rgb="FFC00000"/>
      <name val="Arial Narrow"/>
      <family val="2"/>
    </font>
    <font>
      <b/>
      <sz val="10"/>
      <color theme="9"/>
      <name val="Arial Narrow"/>
      <family val="2"/>
    </font>
    <font>
      <b/>
      <sz val="20"/>
      <color theme="4" tint="-0.249977111117893"/>
      <name val="Arial"/>
      <family val="2"/>
    </font>
    <font>
      <b/>
      <sz val="16"/>
      <color theme="1"/>
      <name val="Arial"/>
      <family val="2"/>
    </font>
    <font>
      <b/>
      <sz val="11"/>
      <color theme="1"/>
      <name val="Arial"/>
      <family val="2"/>
    </font>
    <font>
      <u/>
      <sz val="11"/>
      <color indexed="12"/>
      <name val="Arial"/>
      <family val="2"/>
    </font>
    <font>
      <sz val="11"/>
      <name val="Arial"/>
      <family val="2"/>
    </font>
    <font>
      <sz val="11"/>
      <color theme="1"/>
      <name val="Arial"/>
      <family val="2"/>
    </font>
    <font>
      <b/>
      <u/>
      <sz val="11"/>
      <color indexed="8"/>
      <name val="Arial"/>
      <family val="2"/>
    </font>
    <font>
      <b/>
      <sz val="10"/>
      <name val="Arial"/>
      <family val="2"/>
    </font>
    <font>
      <sz val="11"/>
      <color theme="1"/>
      <name val="Arial Narrow"/>
      <family val="2"/>
    </font>
    <font>
      <sz val="11"/>
      <name val="Arial Narrow"/>
      <family val="2"/>
    </font>
    <font>
      <u/>
      <sz val="20"/>
      <color indexed="12"/>
      <name val="Arial"/>
      <family val="2"/>
    </font>
    <font>
      <sz val="20"/>
      <name val="Arial"/>
      <family val="2"/>
    </font>
    <font>
      <b/>
      <sz val="16"/>
      <color theme="4" tint="-0.249977111117893"/>
      <name val="Arial"/>
      <family val="2"/>
    </font>
    <font>
      <b/>
      <sz val="11"/>
      <color theme="1"/>
      <name val="Calibri"/>
      <family val="2"/>
      <scheme val="minor"/>
    </font>
    <font>
      <sz val="10.5"/>
      <color theme="1"/>
      <name val="Calibri"/>
      <family val="2"/>
      <scheme val="minor"/>
    </font>
    <font>
      <sz val="11"/>
      <name val="Calibri"/>
      <family val="2"/>
      <scheme val="minor"/>
    </font>
    <font>
      <b/>
      <sz val="18"/>
      <color indexed="8"/>
      <name val="Calibri"/>
      <family val="2"/>
      <scheme val="minor"/>
    </font>
    <font>
      <b/>
      <sz val="11"/>
      <color indexed="8"/>
      <name val="Calibri"/>
      <family val="2"/>
    </font>
    <font>
      <sz val="8"/>
      <color rgb="FF535E69"/>
      <name val="Arial"/>
      <family val="2"/>
    </font>
    <font>
      <sz val="11"/>
      <color indexed="8"/>
      <name val="Calibri"/>
      <family val="2"/>
      <scheme val="minor"/>
    </font>
    <font>
      <sz val="8"/>
      <color rgb="FF333333"/>
      <name val="Arial"/>
      <family val="2"/>
    </font>
    <font>
      <b/>
      <sz val="11"/>
      <name val="Calibri"/>
      <family val="2"/>
      <scheme val="minor"/>
    </font>
    <font>
      <sz val="9"/>
      <color theme="1"/>
      <name val="Calibri"/>
      <family val="2"/>
      <scheme val="minor"/>
    </font>
    <font>
      <b/>
      <sz val="10"/>
      <color theme="9" tint="-0.249977111117893"/>
      <name val="Arial Narrow"/>
      <family val="2"/>
    </font>
    <font>
      <sz val="9"/>
      <color theme="1"/>
      <name val="Arial Narrow"/>
      <family val="2"/>
    </font>
    <font>
      <u/>
      <sz val="9"/>
      <color indexed="12"/>
      <name val="Arial Narrow"/>
      <family val="2"/>
    </font>
    <font>
      <sz val="8"/>
      <color theme="1"/>
      <name val="Arial Narrow"/>
      <family val="2"/>
    </font>
  </fonts>
  <fills count="47">
    <fill>
      <patternFill patternType="none"/>
    </fill>
    <fill>
      <patternFill patternType="gray125"/>
    </fill>
    <fill>
      <patternFill patternType="solid">
        <fgColor indexed="31"/>
        <bgColor indexed="64"/>
      </patternFill>
    </fill>
    <fill>
      <patternFill patternType="solid">
        <fgColor theme="1"/>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2"/>
        <bgColor indexed="64"/>
      </patternFill>
    </fill>
    <fill>
      <patternFill patternType="solid">
        <fgColor theme="4" tint="0.39997558519241921"/>
        <bgColor indexed="64"/>
      </patternFill>
    </fill>
    <fill>
      <patternFill patternType="solid">
        <fgColor theme="9" tint="0.39997558519241921"/>
        <bgColor indexed="64"/>
      </patternFill>
    </fill>
    <fill>
      <gradientFill degree="90">
        <stop position="0">
          <color theme="4"/>
        </stop>
        <stop position="0.5">
          <color theme="0" tint="-0.1490218817712943"/>
        </stop>
        <stop position="1">
          <color theme="4"/>
        </stop>
      </gradient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rgb="FFCCECFF"/>
        <bgColor indexed="64"/>
      </patternFill>
    </fill>
    <fill>
      <patternFill patternType="solid">
        <fgColor rgb="FFCCCCFF"/>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double">
        <color indexed="8"/>
      </left>
      <right/>
      <top style="double">
        <color indexed="8"/>
      </top>
      <bottom style="double">
        <color indexed="8"/>
      </bottom>
      <diagonal/>
    </border>
    <border>
      <left style="double">
        <color indexed="8"/>
      </left>
      <right style="double">
        <color indexed="8"/>
      </right>
      <top style="double">
        <color indexed="8"/>
      </top>
      <bottom style="double">
        <color indexed="8"/>
      </bottom>
      <diagonal/>
    </border>
    <border>
      <left style="thin">
        <color indexed="64"/>
      </left>
      <right style="thin">
        <color indexed="64"/>
      </right>
      <top style="thin">
        <color indexed="64"/>
      </top>
      <bottom/>
      <diagonal/>
    </border>
  </borders>
  <cellStyleXfs count="67">
    <xf numFmtId="0" fontId="0" fillId="0" borderId="0"/>
    <xf numFmtId="44" fontId="6" fillId="0" borderId="0" applyFont="0" applyFill="0" applyBorder="0" applyAlignment="0" applyProtection="0"/>
    <xf numFmtId="0" fontId="6" fillId="0" borderId="0"/>
    <xf numFmtId="0" fontId="8" fillId="0" borderId="0"/>
    <xf numFmtId="0" fontId="9" fillId="0" borderId="0" applyNumberFormat="0" applyFill="0" applyBorder="0" applyAlignment="0" applyProtection="0">
      <alignment vertical="top"/>
      <protection locked="0"/>
    </xf>
    <xf numFmtId="0" fontId="13" fillId="0" borderId="0"/>
    <xf numFmtId="0" fontId="14" fillId="0" borderId="0"/>
    <xf numFmtId="0" fontId="15" fillId="0" borderId="0"/>
    <xf numFmtId="44" fontId="6" fillId="0" borderId="0" applyFont="0" applyFill="0" applyBorder="0" applyAlignment="0" applyProtection="0"/>
    <xf numFmtId="0" fontId="20" fillId="0" borderId="0" applyNumberFormat="0" applyFill="0" applyBorder="0" applyAlignment="0" applyProtection="0"/>
    <xf numFmtId="0" fontId="13" fillId="13" borderId="0" applyNumberFormat="0" applyBorder="0" applyAlignment="0" applyProtection="0"/>
    <xf numFmtId="0" fontId="13" fillId="17" borderId="0" applyNumberFormat="0" applyBorder="0" applyAlignment="0" applyProtection="0"/>
    <xf numFmtId="0" fontId="13" fillId="21" borderId="0" applyNumberFormat="0" applyBorder="0" applyAlignment="0" applyProtection="0"/>
    <xf numFmtId="0" fontId="13" fillId="25" borderId="0" applyNumberFormat="0" applyBorder="0" applyAlignment="0" applyProtection="0"/>
    <xf numFmtId="0" fontId="13" fillId="29" borderId="0" applyNumberFormat="0" applyBorder="0" applyAlignment="0" applyProtection="0"/>
    <xf numFmtId="0" fontId="13" fillId="33" borderId="0" applyNumberFormat="0" applyBorder="0" applyAlignment="0" applyProtection="0"/>
    <xf numFmtId="0" fontId="13" fillId="14" borderId="0" applyNumberFormat="0" applyBorder="0" applyAlignment="0" applyProtection="0"/>
    <xf numFmtId="0" fontId="13" fillId="18" borderId="0" applyNumberFormat="0" applyBorder="0" applyAlignment="0" applyProtection="0"/>
    <xf numFmtId="0" fontId="13" fillId="22" borderId="0" applyNumberFormat="0" applyBorder="0" applyAlignment="0" applyProtection="0"/>
    <xf numFmtId="0" fontId="13" fillId="26" borderId="0" applyNumberFormat="0" applyBorder="0" applyAlignment="0" applyProtection="0"/>
    <xf numFmtId="0" fontId="13" fillId="30" borderId="0" applyNumberFormat="0" applyBorder="0" applyAlignment="0" applyProtection="0"/>
    <xf numFmtId="0" fontId="13" fillId="34" borderId="0" applyNumberFormat="0" applyBorder="0" applyAlignment="0" applyProtection="0"/>
    <xf numFmtId="0" fontId="21" fillId="15" borderId="0" applyNumberFormat="0" applyBorder="0" applyAlignment="0" applyProtection="0"/>
    <xf numFmtId="0" fontId="21" fillId="19" borderId="0" applyNumberFormat="0" applyBorder="0" applyAlignment="0" applyProtection="0"/>
    <xf numFmtId="0" fontId="21" fillId="23" borderId="0" applyNumberFormat="0" applyBorder="0" applyAlignment="0" applyProtection="0"/>
    <xf numFmtId="0" fontId="21" fillId="27" borderId="0" applyNumberFormat="0" applyBorder="0" applyAlignment="0" applyProtection="0"/>
    <xf numFmtId="0" fontId="21" fillId="31" borderId="0" applyNumberFormat="0" applyBorder="0" applyAlignment="0" applyProtection="0"/>
    <xf numFmtId="0" fontId="21" fillId="35" borderId="0" applyNumberFormat="0" applyBorder="0" applyAlignment="0" applyProtection="0"/>
    <xf numFmtId="0" fontId="21" fillId="12" borderId="0" applyNumberFormat="0" applyBorder="0" applyAlignment="0" applyProtection="0"/>
    <xf numFmtId="0" fontId="21" fillId="16" borderId="0" applyNumberFormat="0" applyBorder="0" applyAlignment="0" applyProtection="0"/>
    <xf numFmtId="0" fontId="21" fillId="20" borderId="0" applyNumberFormat="0" applyBorder="0" applyAlignment="0" applyProtection="0"/>
    <xf numFmtId="0" fontId="21" fillId="24" borderId="0" applyNumberFormat="0" applyBorder="0" applyAlignment="0" applyProtection="0"/>
    <xf numFmtId="0" fontId="21" fillId="28" borderId="0" applyNumberFormat="0" applyBorder="0" applyAlignment="0" applyProtection="0"/>
    <xf numFmtId="0" fontId="21" fillId="32" borderId="0" applyNumberFormat="0" applyBorder="0" applyAlignment="0" applyProtection="0"/>
    <xf numFmtId="0" fontId="22" fillId="6" borderId="0" applyNumberFormat="0" applyBorder="0" applyAlignment="0" applyProtection="0"/>
    <xf numFmtId="0" fontId="23" fillId="9" borderId="9" applyNumberFormat="0" applyAlignment="0" applyProtection="0"/>
    <xf numFmtId="0" fontId="24" fillId="10" borderId="12" applyNumberFormat="0" applyAlignment="0" applyProtection="0"/>
    <xf numFmtId="43" fontId="5" fillId="0" borderId="0" applyFont="0" applyFill="0" applyBorder="0" applyAlignment="0" applyProtection="0"/>
    <xf numFmtId="43" fontId="15" fillId="0" borderId="0" applyFont="0" applyFill="0" applyBorder="0" applyAlignment="0" applyProtection="0"/>
    <xf numFmtId="0" fontId="14" fillId="2" borderId="0" applyNumberFormat="0" applyBorder="0" applyAlignment="0" applyProtection="0"/>
    <xf numFmtId="44" fontId="5" fillId="0" borderId="0" applyFont="0" applyFill="0" applyBorder="0" applyAlignment="0" applyProtection="0"/>
    <xf numFmtId="0" fontId="14" fillId="36" borderId="0" applyNumberFormat="0" applyBorder="0" applyAlignment="0" applyProtection="0"/>
    <xf numFmtId="0" fontId="25" fillId="0" borderId="0" applyNumberFormat="0" applyFill="0" applyBorder="0" applyAlignment="0" applyProtection="0"/>
    <xf numFmtId="0" fontId="26" fillId="5" borderId="0" applyNumberFormat="0" applyBorder="0" applyAlignment="0" applyProtection="0"/>
    <xf numFmtId="0" fontId="27" fillId="0" borderId="6" applyNumberFormat="0" applyFill="0" applyAlignment="0" applyProtection="0"/>
    <xf numFmtId="0" fontId="28" fillId="0" borderId="7" applyNumberFormat="0" applyFill="0" applyAlignment="0" applyProtection="0"/>
    <xf numFmtId="0" fontId="29" fillId="0" borderId="8" applyNumberFormat="0" applyFill="0" applyAlignment="0" applyProtection="0"/>
    <xf numFmtId="0" fontId="29" fillId="0" borderId="0" applyNumberFormat="0" applyFill="0" applyBorder="0" applyAlignment="0" applyProtection="0"/>
    <xf numFmtId="0" fontId="30" fillId="8" borderId="9" applyNumberFormat="0" applyAlignment="0" applyProtection="0"/>
    <xf numFmtId="0" fontId="31" fillId="0" borderId="11" applyNumberFormat="0" applyFill="0" applyAlignment="0" applyProtection="0"/>
    <xf numFmtId="0" fontId="32" fillId="7" borderId="0" applyNumberFormat="0" applyBorder="0" applyAlignment="0" applyProtection="0"/>
    <xf numFmtId="0" fontId="5" fillId="0" borderId="0"/>
    <xf numFmtId="165" fontId="15" fillId="0" borderId="0"/>
    <xf numFmtId="0" fontId="13" fillId="11" borderId="13" applyNumberFormat="0" applyFont="0" applyAlignment="0" applyProtection="0"/>
    <xf numFmtId="0" fontId="33" fillId="9" borderId="10" applyNumberFormat="0" applyAlignment="0" applyProtection="0"/>
    <xf numFmtId="9" fontId="5" fillId="0" borderId="0" applyFont="0" applyFill="0" applyBorder="0" applyAlignment="0" applyProtection="0"/>
    <xf numFmtId="9" fontId="15" fillId="0" borderId="0" applyFont="0" applyFill="0" applyBorder="0" applyAlignment="0" applyProtection="0"/>
    <xf numFmtId="0" fontId="34" fillId="0" borderId="14" applyNumberFormat="0" applyFill="0" applyAlignment="0" applyProtection="0"/>
    <xf numFmtId="0" fontId="35" fillId="0" borderId="0" applyNumberFormat="0" applyFill="0" applyBorder="0" applyAlignment="0" applyProtection="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2" fillId="0" borderId="0"/>
    <xf numFmtId="0" fontId="38" fillId="0" borderId="0"/>
    <xf numFmtId="43" fontId="6" fillId="0" borderId="0" applyFont="0" applyFill="0" applyBorder="0" applyAlignment="0" applyProtection="0"/>
    <xf numFmtId="0" fontId="1" fillId="0" borderId="0"/>
  </cellStyleXfs>
  <cellXfs count="350">
    <xf numFmtId="0" fontId="0" fillId="0" borderId="0" xfId="0"/>
    <xf numFmtId="0" fontId="7" fillId="0" borderId="1" xfId="0" applyFont="1" applyFill="1" applyBorder="1" applyAlignment="1" applyProtection="1">
      <alignment horizontal="center" vertical="center" wrapText="1"/>
    </xf>
    <xf numFmtId="49" fontId="7"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wrapText="1"/>
    </xf>
    <xf numFmtId="0" fontId="12" fillId="0" borderId="1" xfId="0" applyNumberFormat="1"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1" fontId="7" fillId="0" borderId="1" xfId="0" applyNumberFormat="1"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 fontId="11" fillId="0" borderId="1" xfId="0" applyNumberFormat="1" applyFont="1" applyFill="1" applyBorder="1" applyAlignment="1" applyProtection="1">
      <alignment horizontal="center" vertical="center" wrapText="1"/>
    </xf>
    <xf numFmtId="44" fontId="7" fillId="0" borderId="1" xfId="1" applyFont="1" applyFill="1" applyBorder="1" applyAlignment="1" applyProtection="1">
      <alignment horizontal="center" vertical="center" wrapText="1"/>
    </xf>
    <xf numFmtId="0" fontId="10" fillId="0" borderId="1" xfId="0" applyNumberFormat="1" applyFont="1" applyFill="1" applyBorder="1" applyAlignment="1" applyProtection="1">
      <alignment horizontal="center" vertical="center" wrapText="1"/>
    </xf>
    <xf numFmtId="164" fontId="10" fillId="0" borderId="1" xfId="1" quotePrefix="1" applyNumberFormat="1" applyFont="1" applyFill="1" applyBorder="1" applyAlignment="1" applyProtection="1">
      <alignment horizontal="center" vertical="center" wrapText="1"/>
    </xf>
    <xf numFmtId="0" fontId="7" fillId="0" borderId="1" xfId="1" quotePrefix="1" applyNumberFormat="1" applyFont="1" applyFill="1" applyBorder="1" applyAlignment="1" applyProtection="1">
      <alignment horizontal="center" vertical="center" wrapText="1"/>
    </xf>
    <xf numFmtId="0" fontId="19" fillId="0" borderId="1" xfId="0" applyNumberFormat="1" applyFont="1" applyFill="1" applyBorder="1" applyAlignment="1" applyProtection="1">
      <alignment horizontal="center" vertical="center" wrapText="1"/>
    </xf>
    <xf numFmtId="164" fontId="19" fillId="0" borderId="1" xfId="8" applyNumberFormat="1" applyFont="1" applyFill="1" applyBorder="1" applyAlignment="1" applyProtection="1">
      <alignment horizontal="center" vertical="center" wrapText="1"/>
    </xf>
    <xf numFmtId="0" fontId="19" fillId="3" borderId="1" xfId="0" applyNumberFormat="1" applyFont="1" applyFill="1" applyBorder="1" applyAlignment="1" applyProtection="1">
      <alignment horizontal="center" vertical="center" wrapText="1"/>
    </xf>
    <xf numFmtId="49" fontId="19" fillId="3" borderId="1" xfId="0" applyNumberFormat="1" applyFont="1" applyFill="1" applyBorder="1" applyAlignment="1" applyProtection="1">
      <alignment horizontal="center" vertical="center" wrapText="1"/>
    </xf>
    <xf numFmtId="0" fontId="10" fillId="3" borderId="1" xfId="0" applyNumberFormat="1"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164" fontId="10" fillId="3" borderId="1" xfId="0" applyNumberFormat="1" applyFont="1" applyFill="1" applyBorder="1" applyAlignment="1" applyProtection="1">
      <alignment horizontal="center" vertical="center" wrapText="1"/>
    </xf>
    <xf numFmtId="164" fontId="7" fillId="3" borderId="1" xfId="0" applyNumberFormat="1" applyFont="1" applyFill="1" applyBorder="1" applyAlignment="1" applyProtection="1">
      <alignment horizontal="center" vertical="center" wrapText="1"/>
    </xf>
    <xf numFmtId="49" fontId="11" fillId="3" borderId="1" xfId="0" applyNumberFormat="1" applyFont="1" applyFill="1" applyBorder="1" applyAlignment="1" applyProtection="1">
      <alignment horizontal="center" vertical="center" wrapText="1"/>
    </xf>
    <xf numFmtId="0" fontId="37" fillId="3" borderId="1" xfId="0" applyNumberFormat="1"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protection locked="0"/>
    </xf>
    <xf numFmtId="164" fontId="11" fillId="0" borderId="1" xfId="0" applyNumberFormat="1"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protection locked="0"/>
    </xf>
    <xf numFmtId="0" fontId="10" fillId="37" borderId="1" xfId="0" applyFont="1" applyFill="1" applyBorder="1" applyAlignment="1" applyProtection="1">
      <alignment horizontal="center" vertical="center" wrapText="1"/>
    </xf>
    <xf numFmtId="0" fontId="10" fillId="37" borderId="1" xfId="0" applyFont="1" applyFill="1" applyBorder="1" applyAlignment="1" applyProtection="1">
      <alignment horizontal="center" vertical="center" wrapText="1"/>
      <protection locked="0"/>
    </xf>
    <xf numFmtId="164" fontId="10" fillId="37" borderId="1" xfId="0" applyNumberFormat="1" applyFont="1" applyFill="1" applyBorder="1" applyAlignment="1" applyProtection="1">
      <alignment horizontal="center" vertical="center" wrapText="1"/>
    </xf>
    <xf numFmtId="164" fontId="11" fillId="3" borderId="1" xfId="8" applyNumberFormat="1" applyFont="1" applyFill="1" applyBorder="1" applyAlignment="1" applyProtection="1">
      <alignment horizontal="center" vertical="center" wrapText="1"/>
    </xf>
    <xf numFmtId="0" fontId="11" fillId="3" borderId="1"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10" fillId="0" borderId="0" xfId="0" applyNumberFormat="1" applyFont="1" applyAlignment="1" applyProtection="1">
      <alignment horizontal="center" vertical="center" wrapText="1"/>
      <protection locked="0"/>
    </xf>
    <xf numFmtId="164" fontId="7" fillId="0" borderId="0" xfId="0" applyNumberFormat="1" applyFont="1" applyAlignment="1" applyProtection="1">
      <alignment horizontal="center" vertical="center" wrapText="1"/>
      <protection locked="0"/>
    </xf>
    <xf numFmtId="49" fontId="10" fillId="3" borderId="1" xfId="0" applyNumberFormat="1" applyFont="1" applyFill="1" applyBorder="1" applyAlignment="1" applyProtection="1">
      <alignment horizontal="center" vertical="center" wrapText="1"/>
    </xf>
    <xf numFmtId="0" fontId="10" fillId="3" borderId="1" xfId="1" applyNumberFormat="1" applyFont="1" applyFill="1" applyBorder="1" applyAlignment="1" applyProtection="1">
      <alignment horizontal="center" vertical="center" wrapText="1"/>
    </xf>
    <xf numFmtId="0" fontId="7" fillId="0" borderId="0" xfId="0" applyNumberFormat="1" applyFont="1" applyAlignment="1" applyProtection="1">
      <alignment horizontal="center" vertical="center" wrapText="1"/>
      <protection locked="0"/>
    </xf>
    <xf numFmtId="0" fontId="36" fillId="0" borderId="0" xfId="4" applyFont="1" applyAlignment="1" applyProtection="1">
      <alignment horizontal="center" vertical="center" wrapText="1"/>
    </xf>
    <xf numFmtId="44" fontId="36" fillId="0" borderId="0" xfId="1" applyFont="1" applyFill="1" applyAlignment="1" applyProtection="1">
      <alignment horizontal="center" vertical="center" wrapText="1"/>
    </xf>
    <xf numFmtId="164" fontId="7" fillId="0" borderId="0" xfId="0" applyNumberFormat="1" applyFont="1" applyAlignment="1" applyProtection="1">
      <alignment horizontal="center" vertical="center" wrapText="1"/>
    </xf>
    <xf numFmtId="0" fontId="10" fillId="0" borderId="0" xfId="0" applyFont="1" applyAlignment="1" applyProtection="1">
      <alignment horizontal="center" vertical="center" wrapText="1"/>
    </xf>
    <xf numFmtId="0" fontId="10" fillId="0" borderId="0" xfId="0" applyFont="1" applyBorder="1" applyAlignment="1" applyProtection="1">
      <alignment horizontal="center" vertical="center" wrapText="1"/>
    </xf>
    <xf numFmtId="0" fontId="7" fillId="0" borderId="0" xfId="0" applyFont="1" applyFill="1" applyBorder="1" applyAlignment="1" applyProtection="1">
      <alignment horizontal="center" vertical="center" wrapText="1"/>
      <protection locked="0"/>
    </xf>
    <xf numFmtId="44" fontId="7" fillId="0" borderId="0" xfId="1" applyFont="1" applyAlignment="1" applyProtection="1">
      <alignment horizontal="center" vertical="center" wrapText="1"/>
    </xf>
    <xf numFmtId="0" fontId="10" fillId="0" borderId="0" xfId="0" applyNumberFormat="1" applyFont="1" applyAlignment="1" applyProtection="1">
      <alignment horizontal="center" vertical="center" wrapText="1"/>
    </xf>
    <xf numFmtId="0" fontId="7" fillId="0" borderId="0" xfId="0" applyNumberFormat="1" applyFont="1" applyAlignment="1" applyProtection="1">
      <alignment horizontal="center" vertical="center" wrapText="1"/>
    </xf>
    <xf numFmtId="0" fontId="7" fillId="3" borderId="0" xfId="0" applyNumberFormat="1" applyFont="1" applyFill="1" applyAlignment="1" applyProtection="1">
      <alignment horizontal="center" vertical="center" wrapText="1"/>
      <protection locked="0"/>
    </xf>
    <xf numFmtId="0" fontId="7" fillId="3" borderId="1" xfId="0" applyNumberFormat="1" applyFont="1" applyFill="1" applyBorder="1" applyAlignment="1" applyProtection="1">
      <alignment horizontal="center" vertical="center" wrapText="1"/>
      <protection locked="0"/>
    </xf>
    <xf numFmtId="0" fontId="9" fillId="0" borderId="1" xfId="4" applyFont="1" applyFill="1" applyBorder="1" applyAlignment="1" applyProtection="1">
      <alignment horizontal="center" vertical="center" wrapText="1"/>
    </xf>
    <xf numFmtId="164" fontId="19" fillId="3" borderId="1" xfId="0" applyNumberFormat="1" applyFont="1" applyFill="1" applyBorder="1" applyAlignment="1" applyProtection="1">
      <alignment horizontal="center" vertical="center" wrapText="1"/>
    </xf>
    <xf numFmtId="49" fontId="11" fillId="3" borderId="1" xfId="0" quotePrefix="1" applyNumberFormat="1" applyFont="1" applyFill="1" applyBorder="1" applyAlignment="1" applyProtection="1">
      <alignment horizontal="center" vertical="center" wrapText="1"/>
    </xf>
    <xf numFmtId="164" fontId="10" fillId="37" borderId="1" xfId="0" applyNumberFormat="1" applyFont="1" applyFill="1" applyBorder="1" applyAlignment="1" applyProtection="1">
      <alignment horizontal="center" vertical="center" wrapText="1"/>
      <protection locked="0"/>
    </xf>
    <xf numFmtId="164" fontId="7" fillId="0" borderId="1" xfId="1" applyNumberFormat="1" applyFont="1" applyFill="1" applyBorder="1" applyAlignment="1" applyProtection="1">
      <alignment horizontal="center" vertical="center" wrapText="1"/>
    </xf>
    <xf numFmtId="164" fontId="7" fillId="4" borderId="1" xfId="0" applyNumberFormat="1" applyFont="1" applyFill="1" applyBorder="1" applyAlignment="1" applyProtection="1">
      <alignment horizontal="center" vertical="center" wrapText="1"/>
      <protection locked="0"/>
    </xf>
    <xf numFmtId="164" fontId="10" fillId="3" borderId="1" xfId="0" applyNumberFormat="1" applyFont="1" applyFill="1" applyBorder="1" applyAlignment="1" applyProtection="1">
      <alignment horizontal="center" vertical="center" wrapText="1"/>
      <protection locked="0"/>
    </xf>
    <xf numFmtId="164" fontId="7" fillId="0" borderId="1" xfId="1" quotePrefix="1" applyNumberFormat="1" applyFont="1" applyFill="1" applyBorder="1" applyAlignment="1" applyProtection="1">
      <alignment horizontal="center" vertical="center" wrapText="1"/>
    </xf>
    <xf numFmtId="164" fontId="11" fillId="3" borderId="1" xfId="1" applyNumberFormat="1" applyFont="1" applyFill="1" applyBorder="1" applyAlignment="1" applyProtection="1">
      <alignment horizontal="center" vertical="center" wrapText="1"/>
    </xf>
    <xf numFmtId="164" fontId="7" fillId="3" borderId="1" xfId="1" applyNumberFormat="1" applyFont="1" applyFill="1" applyBorder="1" applyAlignment="1" applyProtection="1">
      <alignment horizontal="center" vertical="center" wrapText="1"/>
    </xf>
    <xf numFmtId="164" fontId="18" fillId="0" borderId="0" xfId="0" applyNumberFormat="1" applyFont="1" applyAlignment="1">
      <alignment horizontal="center" vertical="center" wrapText="1"/>
    </xf>
    <xf numFmtId="164" fontId="7" fillId="0" borderId="0" xfId="1" applyNumberFormat="1" applyFont="1" applyAlignment="1" applyProtection="1">
      <alignment horizontal="center" vertical="center" wrapText="1"/>
    </xf>
    <xf numFmtId="164" fontId="39" fillId="3" borderId="1" xfId="0" applyNumberFormat="1" applyFont="1" applyFill="1" applyBorder="1" applyAlignment="1" applyProtection="1">
      <alignment horizontal="center" vertical="center" wrapText="1"/>
    </xf>
    <xf numFmtId="164" fontId="10" fillId="3" borderId="0" xfId="0" applyNumberFormat="1" applyFont="1" applyFill="1" applyAlignment="1" applyProtection="1">
      <alignment horizontal="center" vertical="center" wrapText="1"/>
      <protection locked="0"/>
    </xf>
    <xf numFmtId="0" fontId="7" fillId="41" borderId="1" xfId="0" applyNumberFormat="1" applyFont="1" applyFill="1" applyBorder="1" applyAlignment="1" applyProtection="1">
      <alignment horizontal="center" vertical="center" wrapText="1"/>
    </xf>
    <xf numFmtId="164" fontId="10" fillId="41" borderId="1" xfId="0" applyNumberFormat="1" applyFont="1" applyFill="1" applyBorder="1" applyAlignment="1" applyProtection="1">
      <alignment horizontal="center" vertical="center" wrapText="1"/>
      <protection locked="0"/>
    </xf>
    <xf numFmtId="0" fontId="7" fillId="41" borderId="1" xfId="0" applyFont="1" applyFill="1" applyBorder="1" applyAlignment="1" applyProtection="1">
      <alignment horizontal="center" vertical="center" wrapText="1"/>
      <protection locked="0"/>
    </xf>
    <xf numFmtId="0" fontId="7" fillId="41" borderId="1" xfId="0" applyFont="1" applyFill="1" applyBorder="1" applyAlignment="1" applyProtection="1">
      <alignment horizontal="center" vertical="center" wrapText="1"/>
    </xf>
    <xf numFmtId="0" fontId="11" fillId="41" borderId="1" xfId="0" applyFont="1" applyFill="1" applyBorder="1" applyAlignment="1">
      <alignment horizontal="center" vertical="center" wrapText="1"/>
    </xf>
    <xf numFmtId="164" fontId="7" fillId="41" borderId="1" xfId="0" applyNumberFormat="1" applyFont="1" applyFill="1" applyBorder="1" applyAlignment="1" applyProtection="1">
      <alignment horizontal="center" vertical="center" wrapText="1"/>
    </xf>
    <xf numFmtId="0" fontId="11" fillId="41" borderId="1" xfId="0" applyFont="1" applyFill="1" applyBorder="1" applyAlignment="1" applyProtection="1">
      <alignment horizontal="center" vertical="center" wrapText="1"/>
    </xf>
    <xf numFmtId="0" fontId="7" fillId="42" borderId="1" xfId="0" applyNumberFormat="1" applyFont="1" applyFill="1" applyBorder="1" applyAlignment="1" applyProtection="1">
      <alignment horizontal="center" vertical="center" wrapText="1"/>
    </xf>
    <xf numFmtId="164" fontId="10" fillId="42" borderId="1" xfId="0" applyNumberFormat="1" applyFont="1" applyFill="1" applyBorder="1" applyAlignment="1" applyProtection="1">
      <alignment horizontal="center" vertical="center" wrapText="1"/>
      <protection locked="0"/>
    </xf>
    <xf numFmtId="0" fontId="7" fillId="42" borderId="1" xfId="0" applyFont="1" applyFill="1" applyBorder="1" applyAlignment="1" applyProtection="1">
      <alignment horizontal="center" vertical="center" wrapText="1"/>
      <protection locked="0"/>
    </xf>
    <xf numFmtId="0" fontId="7" fillId="42" borderId="1" xfId="0" applyFont="1" applyFill="1" applyBorder="1" applyAlignment="1" applyProtection="1">
      <alignment horizontal="center" vertical="center" wrapText="1"/>
    </xf>
    <xf numFmtId="0" fontId="11" fillId="42" borderId="1" xfId="0" applyFont="1" applyFill="1" applyBorder="1" applyAlignment="1">
      <alignment horizontal="center" vertical="center" wrapText="1"/>
    </xf>
    <xf numFmtId="164" fontId="7" fillId="42" borderId="1" xfId="0" applyNumberFormat="1"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1" fontId="19" fillId="3" borderId="1" xfId="0" applyNumberFormat="1" applyFont="1" applyFill="1" applyBorder="1" applyAlignment="1" applyProtection="1">
      <alignment horizontal="center" vertical="center" textRotation="90" wrapText="1"/>
    </xf>
    <xf numFmtId="0" fontId="11" fillId="42" borderId="1" xfId="0" applyNumberFormat="1" applyFont="1" applyFill="1" applyBorder="1" applyAlignment="1" applyProtection="1">
      <alignment horizontal="center" vertical="center" wrapText="1"/>
    </xf>
    <xf numFmtId="0" fontId="11" fillId="43" borderId="1" xfId="0" applyNumberFormat="1" applyFont="1" applyFill="1" applyBorder="1" applyAlignment="1" applyProtection="1">
      <alignment horizontal="center" vertical="center" wrapText="1"/>
    </xf>
    <xf numFmtId="0" fontId="11" fillId="41" borderId="1" xfId="0" applyNumberFormat="1" applyFont="1" applyFill="1" applyBorder="1" applyAlignment="1" applyProtection="1">
      <alignment horizontal="center" vertical="center" wrapText="1"/>
    </xf>
    <xf numFmtId="0" fontId="11" fillId="43" borderId="1" xfId="0" applyFont="1" applyFill="1" applyBorder="1" applyAlignment="1" applyProtection="1">
      <alignment horizontal="center" vertical="center" wrapText="1"/>
    </xf>
    <xf numFmtId="0" fontId="11" fillId="42" borderId="1" xfId="0" applyFont="1" applyFill="1" applyBorder="1" applyAlignment="1" applyProtection="1">
      <alignment horizontal="center" vertical="center" wrapText="1"/>
    </xf>
    <xf numFmtId="0" fontId="11" fillId="41" borderId="1" xfId="3" applyNumberFormat="1" applyFont="1" applyFill="1" applyBorder="1" applyAlignment="1" applyProtection="1">
      <alignment horizontal="center" vertical="center" wrapText="1"/>
    </xf>
    <xf numFmtId="164" fontId="11" fillId="41" borderId="1" xfId="0" applyNumberFormat="1" applyFont="1" applyFill="1" applyBorder="1" applyAlignment="1" applyProtection="1">
      <alignment horizontal="center" vertical="center" wrapText="1"/>
    </xf>
    <xf numFmtId="164" fontId="11" fillId="42" borderId="1" xfId="0" applyNumberFormat="1" applyFont="1" applyFill="1" applyBorder="1" applyAlignment="1" applyProtection="1">
      <alignment horizontal="center" vertical="center" wrapText="1"/>
    </xf>
    <xf numFmtId="164" fontId="11" fillId="43" borderId="1" xfId="0" applyNumberFormat="1" applyFont="1" applyFill="1" applyBorder="1" applyAlignment="1" applyProtection="1">
      <alignment horizontal="center" vertical="center" wrapText="1"/>
    </xf>
    <xf numFmtId="44" fontId="7" fillId="43" borderId="1" xfId="1" applyFont="1" applyFill="1" applyBorder="1" applyAlignment="1" applyProtection="1">
      <alignment horizontal="center" vertical="center" wrapText="1"/>
    </xf>
    <xf numFmtId="0" fontId="7" fillId="42" borderId="1" xfId="1" quotePrefix="1" applyNumberFormat="1" applyFont="1" applyFill="1" applyBorder="1" applyAlignment="1" applyProtection="1">
      <alignment horizontal="center" vertical="center" wrapText="1"/>
    </xf>
    <xf numFmtId="49" fontId="7" fillId="42" borderId="1" xfId="0" applyNumberFormat="1" applyFont="1" applyFill="1" applyBorder="1" applyAlignment="1" applyProtection="1">
      <alignment horizontal="center" vertical="center" wrapText="1"/>
    </xf>
    <xf numFmtId="0" fontId="7" fillId="42" borderId="1" xfId="0" applyNumberFormat="1" applyFont="1" applyFill="1" applyBorder="1" applyAlignment="1" applyProtection="1">
      <alignment horizontal="center" vertical="center" wrapText="1"/>
      <protection locked="0"/>
    </xf>
    <xf numFmtId="0" fontId="7" fillId="41" borderId="1" xfId="0" applyFont="1" applyFill="1" applyBorder="1" applyAlignment="1" applyProtection="1">
      <alignment horizontal="center" vertical="center"/>
    </xf>
    <xf numFmtId="44" fontId="7" fillId="41" borderId="1" xfId="1" applyFont="1" applyFill="1" applyBorder="1" applyAlignment="1" applyProtection="1">
      <alignment horizontal="center" vertical="center" wrapText="1"/>
    </xf>
    <xf numFmtId="0" fontId="7" fillId="41" borderId="1" xfId="1" quotePrefix="1" applyNumberFormat="1" applyFont="1" applyFill="1" applyBorder="1" applyAlignment="1" applyProtection="1">
      <alignment horizontal="center" vertical="center" wrapText="1"/>
    </xf>
    <xf numFmtId="49" fontId="7" fillId="41" borderId="1" xfId="0" applyNumberFormat="1" applyFont="1" applyFill="1" applyBorder="1" applyAlignment="1" applyProtection="1">
      <alignment horizontal="center" vertical="center" wrapText="1"/>
    </xf>
    <xf numFmtId="0" fontId="7" fillId="41" borderId="0" xfId="0" applyFont="1" applyFill="1" applyBorder="1" applyAlignment="1" applyProtection="1">
      <alignment horizontal="center" vertical="center" wrapText="1"/>
      <protection locked="0"/>
    </xf>
    <xf numFmtId="0" fontId="7" fillId="41" borderId="1" xfId="1" applyNumberFormat="1" applyFont="1" applyFill="1" applyBorder="1" applyAlignment="1" applyProtection="1">
      <alignment horizontal="center" vertical="center" wrapText="1"/>
    </xf>
    <xf numFmtId="164" fontId="7" fillId="41" borderId="1" xfId="1" applyNumberFormat="1" applyFont="1" applyFill="1" applyBorder="1" applyAlignment="1" applyProtection="1">
      <alignment horizontal="center" vertical="center" wrapText="1"/>
    </xf>
    <xf numFmtId="0" fontId="7" fillId="41" borderId="1" xfId="0" applyNumberFormat="1" applyFont="1" applyFill="1" applyBorder="1" applyAlignment="1" applyProtection="1">
      <alignment horizontal="center" vertical="center" wrapText="1"/>
      <protection locked="0"/>
    </xf>
    <xf numFmtId="164" fontId="19" fillId="37" borderId="1" xfId="0" applyNumberFormat="1" applyFont="1" applyFill="1" applyBorder="1" applyAlignment="1" applyProtection="1">
      <alignment horizontal="center" vertical="center" wrapText="1"/>
    </xf>
    <xf numFmtId="49" fontId="19" fillId="37" borderId="1" xfId="0" quotePrefix="1" applyNumberFormat="1" applyFont="1" applyFill="1" applyBorder="1" applyAlignment="1" applyProtection="1">
      <alignment horizontal="center" vertical="center" wrapText="1"/>
    </xf>
    <xf numFmtId="0" fontId="19" fillId="37" borderId="1" xfId="0" applyFont="1" applyFill="1" applyBorder="1" applyAlignment="1" applyProtection="1">
      <alignment horizontal="center" vertical="center" wrapText="1"/>
    </xf>
    <xf numFmtId="49" fontId="10" fillId="37" borderId="1" xfId="0" quotePrefix="1" applyNumberFormat="1" applyFont="1" applyFill="1" applyBorder="1" applyAlignment="1" applyProtection="1">
      <alignment horizontal="center" vertical="center" wrapText="1"/>
    </xf>
    <xf numFmtId="0" fontId="19" fillId="37" borderId="1" xfId="0" applyNumberFormat="1" applyFont="1" applyFill="1" applyBorder="1" applyAlignment="1" applyProtection="1">
      <alignment horizontal="center" vertical="center" wrapText="1"/>
    </xf>
    <xf numFmtId="1" fontId="19" fillId="37" borderId="1" xfId="0" applyNumberFormat="1" applyFont="1" applyFill="1" applyBorder="1" applyAlignment="1" applyProtection="1">
      <alignment horizontal="center" vertical="center" textRotation="90" wrapText="1"/>
    </xf>
    <xf numFmtId="49" fontId="19" fillId="37" borderId="1" xfId="0" applyNumberFormat="1" applyFont="1" applyFill="1" applyBorder="1" applyAlignment="1" applyProtection="1">
      <alignment horizontal="center" vertical="center" wrapText="1"/>
    </xf>
    <xf numFmtId="0" fontId="10" fillId="37" borderId="1" xfId="0" applyNumberFormat="1" applyFont="1" applyFill="1" applyBorder="1" applyAlignment="1" applyProtection="1">
      <alignment horizontal="center" vertical="center" wrapText="1"/>
    </xf>
    <xf numFmtId="44" fontId="10" fillId="37" borderId="1" xfId="1" quotePrefix="1" applyFont="1" applyFill="1" applyBorder="1" applyAlignment="1" applyProtection="1">
      <alignment horizontal="center" vertical="center" wrapText="1"/>
    </xf>
    <xf numFmtId="0" fontId="10" fillId="37" borderId="1" xfId="0" applyFont="1" applyFill="1" applyBorder="1" applyAlignment="1" applyProtection="1">
      <alignment horizontal="center" vertical="center" wrapText="1"/>
    </xf>
    <xf numFmtId="49" fontId="10" fillId="37" borderId="1" xfId="0" applyNumberFormat="1" applyFont="1" applyFill="1" applyBorder="1" applyAlignment="1" applyProtection="1">
      <alignment horizontal="center" vertical="center" wrapText="1"/>
    </xf>
    <xf numFmtId="164" fontId="10" fillId="37" borderId="1" xfId="1" applyNumberFormat="1" applyFont="1" applyFill="1" applyBorder="1" applyAlignment="1" applyProtection="1">
      <alignment horizontal="center" vertical="center" wrapText="1"/>
    </xf>
    <xf numFmtId="49" fontId="10" fillId="37" borderId="1" xfId="0" quotePrefix="1" applyNumberFormat="1" applyFont="1" applyFill="1" applyBorder="1" applyAlignment="1" applyProtection="1">
      <alignment horizontal="center" vertical="center" wrapText="1"/>
      <protection locked="0"/>
    </xf>
    <xf numFmtId="0" fontId="10" fillId="37" borderId="1" xfId="0" applyNumberFormat="1" applyFont="1" applyFill="1" applyBorder="1" applyAlignment="1" applyProtection="1">
      <alignment horizontal="center" vertical="center" textRotation="90" wrapText="1"/>
    </xf>
    <xf numFmtId="0" fontId="10" fillId="37" borderId="2" xfId="0" applyNumberFormat="1" applyFont="1" applyFill="1" applyBorder="1" applyAlignment="1" applyProtection="1">
      <alignment horizontal="center" vertical="center" wrapText="1"/>
    </xf>
    <xf numFmtId="0" fontId="10" fillId="37" borderId="2" xfId="0" applyNumberFormat="1" applyFont="1" applyFill="1" applyBorder="1" applyAlignment="1" applyProtection="1">
      <alignment horizontal="center" vertical="center" textRotation="90" wrapText="1"/>
    </xf>
    <xf numFmtId="164" fontId="10" fillId="37" borderId="2" xfId="1" applyNumberFormat="1" applyFont="1" applyFill="1" applyBorder="1" applyAlignment="1" applyProtection="1">
      <alignment horizontal="center" vertical="center" wrapText="1"/>
    </xf>
    <xf numFmtId="164" fontId="19" fillId="37" borderId="1" xfId="1" applyNumberFormat="1" applyFont="1" applyFill="1" applyBorder="1" applyAlignment="1" applyProtection="1">
      <alignment horizontal="center" vertical="center" wrapText="1"/>
    </xf>
    <xf numFmtId="0" fontId="10" fillId="37" borderId="5" xfId="0" applyNumberFormat="1" applyFont="1" applyFill="1" applyBorder="1" applyAlignment="1" applyProtection="1">
      <alignment horizontal="center" vertical="center" wrapText="1"/>
    </xf>
    <xf numFmtId="0" fontId="10" fillId="37" borderId="5" xfId="0" applyFont="1" applyFill="1" applyBorder="1" applyAlignment="1" applyProtection="1">
      <alignment horizontal="center" vertical="center" wrapText="1"/>
    </xf>
    <xf numFmtId="0" fontId="7" fillId="37" borderId="5" xfId="0" applyFont="1" applyFill="1" applyBorder="1" applyAlignment="1">
      <alignment horizontal="center" vertical="center" wrapText="1"/>
    </xf>
    <xf numFmtId="0" fontId="10" fillId="37" borderId="5" xfId="0" applyFont="1" applyFill="1" applyBorder="1" applyAlignment="1">
      <alignment horizontal="center" vertical="center" wrapText="1"/>
    </xf>
    <xf numFmtId="37" fontId="41" fillId="44" borderId="3" xfId="65" applyNumberFormat="1" applyFont="1" applyFill="1" applyBorder="1" applyAlignment="1" applyProtection="1">
      <alignment horizontal="center" vertical="center" wrapText="1"/>
    </xf>
    <xf numFmtId="164" fontId="41" fillId="44" borderId="1" xfId="0" applyNumberFormat="1" applyFont="1" applyFill="1" applyBorder="1" applyAlignment="1" applyProtection="1">
      <alignment horizontal="center" vertical="center" wrapText="1"/>
    </xf>
    <xf numFmtId="0" fontId="10" fillId="45" borderId="1" xfId="0" applyNumberFormat="1" applyFont="1" applyFill="1" applyBorder="1" applyAlignment="1" applyProtection="1">
      <alignment horizontal="center" vertical="center" wrapText="1"/>
    </xf>
    <xf numFmtId="44" fontId="10" fillId="46" borderId="1" xfId="1" applyFont="1" applyFill="1" applyBorder="1" applyAlignment="1" applyProtection="1">
      <alignment horizontal="center" vertical="center" wrapText="1"/>
    </xf>
    <xf numFmtId="43" fontId="41" fillId="44" borderId="1" xfId="65" applyFont="1" applyFill="1" applyBorder="1" applyAlignment="1" applyProtection="1">
      <alignment horizontal="center" vertical="center" wrapText="1"/>
    </xf>
    <xf numFmtId="0" fontId="10" fillId="45" borderId="1" xfId="0" applyFont="1" applyFill="1" applyBorder="1" applyAlignment="1" applyProtection="1">
      <alignment horizontal="center" vertical="center" wrapText="1"/>
    </xf>
    <xf numFmtId="44" fontId="10" fillId="3" borderId="1" xfId="1" applyFont="1" applyFill="1" applyBorder="1" applyAlignment="1" applyProtection="1">
      <alignment horizontal="center" vertical="center" wrapText="1"/>
      <protection locked="0"/>
    </xf>
    <xf numFmtId="37" fontId="41" fillId="44" borderId="1" xfId="65" applyNumberFormat="1" applyFont="1" applyFill="1" applyBorder="1" applyAlignment="1" applyProtection="1">
      <alignment horizontal="center" vertical="center"/>
    </xf>
    <xf numFmtId="164" fontId="41" fillId="44" borderId="1" xfId="0" applyNumberFormat="1" applyFont="1" applyFill="1" applyBorder="1" applyAlignment="1" applyProtection="1">
      <alignment horizontal="center" vertical="center"/>
    </xf>
    <xf numFmtId="0" fontId="7" fillId="45" borderId="1" xfId="0" applyFont="1" applyFill="1" applyBorder="1" applyAlignment="1" applyProtection="1">
      <alignment horizontal="center" vertical="center"/>
      <protection locked="0"/>
    </xf>
    <xf numFmtId="44" fontId="7" fillId="46" borderId="1" xfId="1" applyFont="1" applyFill="1" applyBorder="1" applyAlignment="1" applyProtection="1">
      <alignment horizontal="center" vertical="center"/>
    </xf>
    <xf numFmtId="0" fontId="7" fillId="44" borderId="1" xfId="0" applyFont="1" applyFill="1" applyBorder="1" applyAlignment="1" applyProtection="1">
      <alignment horizontal="center" vertical="center"/>
    </xf>
    <xf numFmtId="0" fontId="7" fillId="46" borderId="1" xfId="0" applyFont="1" applyFill="1" applyBorder="1" applyAlignment="1" applyProtection="1">
      <alignment horizontal="center" vertical="center"/>
      <protection locked="0"/>
    </xf>
    <xf numFmtId="43" fontId="41" fillId="3" borderId="1" xfId="65" applyFont="1" applyFill="1" applyBorder="1" applyAlignment="1" applyProtection="1">
      <alignment horizontal="center" vertical="center" wrapText="1"/>
    </xf>
    <xf numFmtId="164" fontId="41" fillId="3" borderId="1" xfId="0" applyNumberFormat="1" applyFont="1" applyFill="1" applyBorder="1" applyAlignment="1" applyProtection="1">
      <alignment horizontal="center" vertical="center" wrapText="1"/>
    </xf>
    <xf numFmtId="164" fontId="19" fillId="42" borderId="1" xfId="0" applyNumberFormat="1" applyFont="1" applyFill="1" applyBorder="1" applyAlignment="1" applyProtection="1">
      <alignment horizontal="center" vertical="center" wrapText="1"/>
    </xf>
    <xf numFmtId="49" fontId="11" fillId="42" borderId="1" xfId="0" quotePrefix="1" applyNumberFormat="1"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164" fontId="11" fillId="0" borderId="1" xfId="0" applyNumberFormat="1" applyFont="1" applyBorder="1" applyAlignment="1" applyProtection="1">
      <alignment horizontal="center" vertical="center" wrapText="1"/>
    </xf>
    <xf numFmtId="164" fontId="19" fillId="43" borderId="1" xfId="0" applyNumberFormat="1" applyFont="1" applyFill="1" applyBorder="1" applyAlignment="1" applyProtection="1">
      <alignment horizontal="center" vertical="center" wrapText="1"/>
    </xf>
    <xf numFmtId="44" fontId="11" fillId="43" borderId="1" xfId="0" applyNumberFormat="1" applyFont="1" applyFill="1" applyBorder="1" applyAlignment="1" applyProtection="1">
      <alignment horizontal="center" vertical="center" wrapText="1"/>
    </xf>
    <xf numFmtId="164" fontId="19" fillId="41" borderId="1" xfId="0" applyNumberFormat="1" applyFont="1" applyFill="1" applyBorder="1" applyAlignment="1" applyProtection="1">
      <alignment horizontal="center" vertical="center" wrapText="1"/>
    </xf>
    <xf numFmtId="49" fontId="11" fillId="41" borderId="1" xfId="0" quotePrefix="1" applyNumberFormat="1" applyFont="1" applyFill="1" applyBorder="1" applyAlignment="1" applyProtection="1">
      <alignment horizontal="center" vertical="center" wrapText="1"/>
    </xf>
    <xf numFmtId="44" fontId="11" fillId="41" borderId="1" xfId="0" applyNumberFormat="1" applyFont="1" applyFill="1" applyBorder="1" applyAlignment="1" applyProtection="1">
      <alignment horizontal="center" vertical="center" wrapText="1"/>
    </xf>
    <xf numFmtId="44" fontId="11" fillId="42" borderId="1" xfId="0" applyNumberFormat="1" applyFont="1" applyFill="1" applyBorder="1" applyAlignment="1" applyProtection="1">
      <alignment horizontal="center" vertical="center" wrapText="1"/>
    </xf>
    <xf numFmtId="44" fontId="10" fillId="3" borderId="1" xfId="1" applyFont="1" applyFill="1" applyBorder="1" applyAlignment="1" applyProtection="1">
      <alignment horizontal="center" vertical="center" wrapText="1"/>
    </xf>
    <xf numFmtId="0" fontId="44" fillId="44" borderId="1" xfId="0" applyNumberFormat="1" applyFont="1" applyFill="1" applyBorder="1" applyAlignment="1" applyProtection="1">
      <alignment horizontal="center" vertical="center" wrapText="1"/>
    </xf>
    <xf numFmtId="164" fontId="44" fillId="44" borderId="1" xfId="0" applyNumberFormat="1" applyFont="1" applyFill="1" applyBorder="1" applyAlignment="1" applyProtection="1">
      <alignment horizontal="center" vertical="center" wrapText="1"/>
    </xf>
    <xf numFmtId="0" fontId="44" fillId="45" borderId="1" xfId="0" applyNumberFormat="1" applyFont="1" applyFill="1" applyBorder="1" applyAlignment="1" applyProtection="1">
      <alignment horizontal="center" vertical="center" wrapText="1"/>
    </xf>
    <xf numFmtId="44" fontId="44" fillId="46" borderId="1" xfId="1" applyFont="1" applyFill="1" applyBorder="1" applyAlignment="1" applyProtection="1">
      <alignment horizontal="center" vertical="center" wrapText="1"/>
    </xf>
    <xf numFmtId="0" fontId="46" fillId="45" borderId="1" xfId="0" applyFont="1" applyFill="1" applyBorder="1" applyAlignment="1" applyProtection="1">
      <alignment horizontal="center" vertical="center"/>
      <protection locked="0"/>
    </xf>
    <xf numFmtId="44" fontId="46" fillId="46" borderId="1" xfId="1" applyFont="1" applyFill="1" applyBorder="1" applyAlignment="1" applyProtection="1">
      <alignment horizontal="center" vertical="center"/>
    </xf>
    <xf numFmtId="0" fontId="45" fillId="44" borderId="1" xfId="0" applyNumberFormat="1" applyFont="1" applyFill="1" applyBorder="1" applyAlignment="1" applyProtection="1">
      <alignment horizontal="center" vertical="center" wrapText="1"/>
    </xf>
    <xf numFmtId="164" fontId="45" fillId="44" borderId="1" xfId="0" applyNumberFormat="1" applyFont="1" applyFill="1" applyBorder="1" applyAlignment="1" applyProtection="1">
      <alignment horizontal="center" vertical="center" wrapText="1"/>
    </xf>
    <xf numFmtId="0" fontId="45" fillId="45" borderId="1" xfId="0" applyNumberFormat="1" applyFont="1" applyFill="1" applyBorder="1" applyAlignment="1" applyProtection="1">
      <alignment horizontal="center" vertical="center" wrapText="1"/>
    </xf>
    <xf numFmtId="44" fontId="45" fillId="46" borderId="1" xfId="1" applyFont="1" applyFill="1" applyBorder="1" applyAlignment="1" applyProtection="1">
      <alignment horizontal="center" vertical="center" wrapText="1"/>
    </xf>
    <xf numFmtId="0" fontId="10" fillId="44" borderId="1" xfId="0" applyNumberFormat="1" applyFont="1" applyFill="1" applyBorder="1" applyAlignment="1" applyProtection="1">
      <alignment horizontal="center" vertical="center" wrapText="1"/>
    </xf>
    <xf numFmtId="164" fontId="10" fillId="44" borderId="1" xfId="0" applyNumberFormat="1" applyFont="1" applyFill="1" applyBorder="1" applyAlignment="1" applyProtection="1">
      <alignment horizontal="center" vertical="center" wrapText="1"/>
    </xf>
    <xf numFmtId="0" fontId="0" fillId="44" borderId="0" xfId="0" applyFill="1" applyAlignment="1" applyProtection="1">
      <alignment horizontal="center" vertical="center"/>
      <protection locked="0"/>
    </xf>
    <xf numFmtId="0" fontId="0" fillId="45" borderId="0" xfId="0" applyFill="1" applyAlignment="1" applyProtection="1">
      <alignment horizontal="center" vertical="center"/>
      <protection locked="0"/>
    </xf>
    <xf numFmtId="0" fontId="0" fillId="46" borderId="0" xfId="0" applyFill="1" applyAlignment="1" applyProtection="1">
      <alignment horizontal="center" vertical="center"/>
      <protection locked="0"/>
    </xf>
    <xf numFmtId="0" fontId="11" fillId="43" borderId="1" xfId="0" applyFont="1" applyFill="1" applyBorder="1" applyAlignment="1" applyProtection="1">
      <alignment horizontal="center" vertical="center"/>
    </xf>
    <xf numFmtId="164" fontId="19" fillId="43" borderId="1" xfId="0" applyNumberFormat="1" applyFont="1" applyFill="1" applyBorder="1" applyAlignment="1" applyProtection="1">
      <alignment horizontal="center" vertical="center"/>
    </xf>
    <xf numFmtId="1" fontId="11" fillId="41" borderId="1" xfId="0" quotePrefix="1" applyNumberFormat="1" applyFont="1" applyFill="1" applyBorder="1" applyAlignment="1" applyProtection="1">
      <alignment horizontal="center" vertical="center" wrapText="1"/>
    </xf>
    <xf numFmtId="1" fontId="11" fillId="42" borderId="1" xfId="0" quotePrefix="1" applyNumberFormat="1" applyFont="1" applyFill="1" applyBorder="1" applyAlignment="1" applyProtection="1">
      <alignment horizontal="center" vertical="center" wrapText="1"/>
    </xf>
    <xf numFmtId="0" fontId="43" fillId="37" borderId="16" xfId="0" applyFont="1" applyFill="1" applyBorder="1" applyAlignment="1" applyProtection="1">
      <alignment horizontal="left" vertical="top"/>
    </xf>
    <xf numFmtId="1" fontId="11" fillId="37" borderId="17" xfId="0" applyNumberFormat="1" applyFont="1" applyFill="1" applyBorder="1" applyAlignment="1" applyProtection="1">
      <alignment horizontal="center" vertical="center" wrapText="1"/>
    </xf>
    <xf numFmtId="0" fontId="11" fillId="37" borderId="17" xfId="0" applyFont="1" applyFill="1" applyBorder="1" applyAlignment="1" applyProtection="1">
      <alignment horizontal="center" vertical="center" wrapText="1"/>
    </xf>
    <xf numFmtId="164" fontId="11" fillId="37" borderId="17" xfId="0" applyNumberFormat="1" applyFont="1" applyFill="1" applyBorder="1" applyAlignment="1" applyProtection="1">
      <alignment horizontal="center" vertical="center" wrapText="1"/>
    </xf>
    <xf numFmtId="0" fontId="11" fillId="37" borderId="18" xfId="0" applyFont="1" applyFill="1" applyBorder="1" applyAlignment="1" applyProtection="1">
      <alignment horizontal="center" vertical="center" wrapText="1"/>
    </xf>
    <xf numFmtId="0" fontId="48" fillId="37" borderId="1" xfId="0" applyFont="1" applyFill="1" applyBorder="1" applyAlignment="1" applyProtection="1">
      <alignment horizontal="center" vertical="center" wrapText="1"/>
    </xf>
    <xf numFmtId="0" fontId="43" fillId="37" borderId="20" xfId="0" applyFont="1" applyFill="1" applyBorder="1" applyAlignment="1" applyProtection="1">
      <alignment horizontal="left" vertical="top"/>
    </xf>
    <xf numFmtId="0" fontId="19" fillId="37" borderId="0" xfId="0" applyFont="1" applyFill="1" applyBorder="1" applyAlignment="1" applyProtection="1">
      <alignment horizontal="center" vertical="center" wrapText="1"/>
    </xf>
    <xf numFmtId="0" fontId="19" fillId="0" borderId="0" xfId="0" applyFont="1" applyBorder="1" applyAlignment="1" applyProtection="1">
      <alignment horizontal="center" vertical="center" wrapText="1"/>
    </xf>
    <xf numFmtId="0" fontId="11" fillId="38" borderId="0" xfId="0" applyFont="1" applyFill="1" applyBorder="1" applyAlignment="1" applyProtection="1">
      <alignment horizontal="center" vertical="center" wrapText="1"/>
    </xf>
    <xf numFmtId="0" fontId="19" fillId="37" borderId="21" xfId="0" applyFont="1" applyFill="1" applyBorder="1" applyAlignment="1" applyProtection="1">
      <alignment horizontal="center" vertical="center" wrapText="1"/>
    </xf>
    <xf numFmtId="0" fontId="10" fillId="0" borderId="17" xfId="0" quotePrefix="1" applyFont="1" applyFill="1" applyBorder="1" applyAlignment="1" applyProtection="1">
      <alignment horizontal="center" vertical="center" wrapText="1"/>
    </xf>
    <xf numFmtId="0" fontId="10" fillId="37" borderId="17" xfId="0" quotePrefix="1" applyFont="1" applyFill="1" applyBorder="1" applyAlignment="1" applyProtection="1">
      <alignment horizontal="center" vertical="center" wrapText="1"/>
    </xf>
    <xf numFmtId="0" fontId="7" fillId="37" borderId="17" xfId="0" applyFont="1" applyFill="1" applyBorder="1" applyAlignment="1" applyProtection="1">
      <alignment horizontal="center" vertical="center" wrapText="1"/>
      <protection locked="0"/>
    </xf>
    <xf numFmtId="0" fontId="7" fillId="37" borderId="18" xfId="0" applyFont="1" applyFill="1" applyBorder="1" applyAlignment="1" applyProtection="1">
      <alignment horizontal="center" vertical="center" wrapText="1"/>
      <protection locked="0"/>
    </xf>
    <xf numFmtId="0" fontId="43" fillId="37" borderId="19" xfId="0" applyFont="1" applyFill="1" applyBorder="1" applyAlignment="1" applyProtection="1">
      <alignment horizontal="left" vertical="top"/>
    </xf>
    <xf numFmtId="0" fontId="10" fillId="0" borderId="5" xfId="0" quotePrefix="1" applyFont="1" applyFill="1" applyBorder="1" applyAlignment="1" applyProtection="1">
      <alignment horizontal="center" vertical="center" wrapText="1"/>
    </xf>
    <xf numFmtId="0" fontId="10" fillId="37" borderId="5" xfId="0" quotePrefix="1" applyFont="1" applyFill="1" applyBorder="1" applyAlignment="1" applyProtection="1">
      <alignment horizontal="center" vertical="center" wrapText="1"/>
    </xf>
    <xf numFmtId="0" fontId="7" fillId="37" borderId="5" xfId="0" applyFont="1" applyFill="1" applyBorder="1" applyAlignment="1" applyProtection="1">
      <alignment horizontal="center" vertical="center" wrapText="1"/>
      <protection locked="0"/>
    </xf>
    <xf numFmtId="0" fontId="10" fillId="37" borderId="15" xfId="0" applyFont="1" applyFill="1" applyBorder="1" applyAlignment="1" applyProtection="1">
      <alignment horizontal="center" vertical="center" wrapText="1"/>
    </xf>
    <xf numFmtId="0" fontId="49" fillId="37" borderId="1" xfId="0" applyFont="1" applyFill="1" applyBorder="1" applyAlignment="1" applyProtection="1">
      <alignment horizontal="center" vertical="center" wrapText="1"/>
    </xf>
    <xf numFmtId="0" fontId="0" fillId="37" borderId="0" xfId="0" applyFill="1"/>
    <xf numFmtId="0" fontId="0" fillId="37" borderId="17" xfId="0" applyFill="1" applyBorder="1"/>
    <xf numFmtId="0" fontId="10" fillId="37" borderId="17" xfId="0" applyFont="1" applyFill="1" applyBorder="1" applyAlignment="1" applyProtection="1">
      <alignment horizontal="center" vertical="center" wrapText="1"/>
    </xf>
    <xf numFmtId="0" fontId="7" fillId="37" borderId="17" xfId="0" applyFont="1" applyFill="1" applyBorder="1" applyAlignment="1">
      <alignment horizontal="center" vertical="center" wrapText="1"/>
    </xf>
    <xf numFmtId="0" fontId="48" fillId="37" borderId="1" xfId="0" applyFont="1" applyFill="1" applyBorder="1" applyAlignment="1" applyProtection="1">
      <alignment horizontal="center" vertical="center" wrapText="1"/>
      <protection locked="0"/>
    </xf>
    <xf numFmtId="0" fontId="7" fillId="37" borderId="17" xfId="0" applyFont="1" applyFill="1" applyBorder="1" applyAlignment="1" applyProtection="1">
      <alignment horizontal="center" vertical="center" wrapText="1"/>
    </xf>
    <xf numFmtId="164" fontId="7" fillId="37" borderId="17" xfId="0" applyNumberFormat="1" applyFont="1" applyFill="1" applyBorder="1" applyAlignment="1" applyProtection="1">
      <alignment horizontal="center" vertical="center" wrapText="1"/>
      <protection locked="0"/>
    </xf>
    <xf numFmtId="0" fontId="0" fillId="37" borderId="5" xfId="0" applyFill="1" applyBorder="1" applyAlignment="1">
      <alignment horizontal="center" vertical="center" wrapText="1"/>
    </xf>
    <xf numFmtId="0" fontId="0" fillId="37" borderId="5" xfId="0" applyFill="1" applyBorder="1"/>
    <xf numFmtId="0" fontId="7" fillId="37" borderId="15" xfId="0" applyFont="1" applyFill="1" applyBorder="1" applyAlignment="1" applyProtection="1">
      <alignment horizontal="center" vertical="center" wrapText="1"/>
      <protection locked="0"/>
    </xf>
    <xf numFmtId="164" fontId="7" fillId="37" borderId="17" xfId="0" applyNumberFormat="1" applyFont="1" applyFill="1" applyBorder="1" applyAlignment="1" applyProtection="1">
      <alignment horizontal="center" vertical="center" wrapText="1"/>
    </xf>
    <xf numFmtId="0" fontId="7" fillId="37" borderId="18" xfId="0" applyFont="1" applyFill="1" applyBorder="1" applyAlignment="1" applyProtection="1">
      <alignment horizontal="center" vertical="center" wrapText="1"/>
    </xf>
    <xf numFmtId="0" fontId="7" fillId="37" borderId="15" xfId="0" applyFont="1" applyFill="1" applyBorder="1" applyAlignment="1" applyProtection="1">
      <alignment horizontal="center" vertical="center" wrapText="1"/>
    </xf>
    <xf numFmtId="37" fontId="41" fillId="44" borderId="1" xfId="65" applyNumberFormat="1" applyFont="1" applyFill="1" applyBorder="1" applyAlignment="1" applyProtection="1">
      <alignment horizontal="center" vertical="center" wrapText="1"/>
    </xf>
    <xf numFmtId="0" fontId="7" fillId="37" borderId="5" xfId="0" applyFont="1" applyFill="1" applyBorder="1" applyAlignment="1" applyProtection="1">
      <alignment horizontal="center" vertical="center" wrapText="1"/>
    </xf>
    <xf numFmtId="0" fontId="10" fillId="37" borderId="0" xfId="0" applyFont="1" applyFill="1" applyBorder="1" applyAlignment="1" applyProtection="1">
      <alignment horizontal="center" vertical="center" wrapText="1"/>
    </xf>
    <xf numFmtId="0" fontId="7" fillId="37" borderId="0" xfId="0" applyFont="1" applyFill="1" applyBorder="1" applyAlignment="1">
      <alignment horizontal="center" vertical="center" wrapText="1"/>
    </xf>
    <xf numFmtId="0" fontId="7" fillId="37" borderId="21" xfId="0" applyFont="1" applyFill="1" applyBorder="1" applyAlignment="1" applyProtection="1">
      <alignment horizontal="center" vertical="center" wrapText="1"/>
    </xf>
    <xf numFmtId="0" fontId="36" fillId="37" borderId="17" xfId="4" applyFont="1" applyFill="1" applyBorder="1" applyAlignment="1" applyProtection="1">
      <alignment horizontal="center" vertical="center" wrapText="1"/>
    </xf>
    <xf numFmtId="44" fontId="36" fillId="37" borderId="17" xfId="1" applyFont="1" applyFill="1" applyBorder="1" applyAlignment="1" applyProtection="1">
      <alignment horizontal="center" vertical="center" wrapText="1"/>
    </xf>
    <xf numFmtId="164" fontId="18" fillId="37" borderId="17" xfId="0" applyNumberFormat="1" applyFont="1" applyFill="1" applyBorder="1" applyAlignment="1">
      <alignment horizontal="center" vertical="center" wrapText="1"/>
    </xf>
    <xf numFmtId="49" fontId="50" fillId="37" borderId="1" xfId="0" applyNumberFormat="1" applyFont="1" applyFill="1" applyBorder="1" applyAlignment="1" applyProtection="1">
      <alignment horizontal="center" vertical="center" wrapText="1"/>
    </xf>
    <xf numFmtId="0" fontId="7" fillId="37" borderId="17" xfId="0" applyNumberFormat="1" applyFont="1" applyFill="1" applyBorder="1" applyAlignment="1" applyProtection="1">
      <alignment horizontal="center" vertical="center" wrapText="1"/>
    </xf>
    <xf numFmtId="0" fontId="7" fillId="37" borderId="18" xfId="0" applyNumberFormat="1" applyFont="1" applyFill="1" applyBorder="1" applyAlignment="1" applyProtection="1">
      <alignment horizontal="center" vertical="center" wrapText="1"/>
    </xf>
    <xf numFmtId="0" fontId="10" fillId="37" borderId="15" xfId="0" applyNumberFormat="1" applyFont="1" applyFill="1" applyBorder="1" applyAlignment="1" applyProtection="1">
      <alignment horizontal="center" vertical="center" wrapText="1"/>
    </xf>
    <xf numFmtId="0" fontId="50" fillId="37" borderId="1" xfId="0" applyFont="1" applyFill="1" applyBorder="1" applyAlignment="1" applyProtection="1">
      <alignment horizontal="center" vertical="center" wrapText="1"/>
    </xf>
    <xf numFmtId="0" fontId="36" fillId="43" borderId="1" xfId="4" applyFont="1" applyFill="1" applyBorder="1" applyAlignment="1" applyProtection="1">
      <alignment horizontal="center" vertical="center" wrapText="1"/>
    </xf>
    <xf numFmtId="0" fontId="36" fillId="42" borderId="1" xfId="4" applyFont="1" applyFill="1" applyBorder="1" applyAlignment="1" applyProtection="1">
      <alignment horizontal="center" vertical="center" wrapText="1"/>
    </xf>
    <xf numFmtId="164" fontId="36" fillId="41" borderId="1" xfId="4" applyNumberFormat="1" applyFont="1" applyFill="1" applyBorder="1" applyAlignment="1" applyProtection="1">
      <alignment horizontal="center" vertical="center" wrapText="1"/>
    </xf>
    <xf numFmtId="1" fontId="36" fillId="41" borderId="1" xfId="4" applyNumberFormat="1" applyFont="1" applyFill="1" applyBorder="1" applyAlignment="1" applyProtection="1">
      <alignment horizontal="center" vertical="center" wrapText="1"/>
    </xf>
    <xf numFmtId="0" fontId="36" fillId="41" borderId="1" xfId="4" applyFont="1" applyFill="1" applyBorder="1" applyAlignment="1" applyProtection="1">
      <alignment horizontal="center" vertical="center" wrapText="1"/>
    </xf>
    <xf numFmtId="0" fontId="36" fillId="41" borderId="1" xfId="4" applyFont="1" applyFill="1" applyBorder="1" applyAlignment="1" applyProtection="1">
      <alignment horizontal="center" vertical="center" wrapText="1"/>
      <protection locked="0"/>
    </xf>
    <xf numFmtId="0" fontId="36" fillId="42" borderId="1" xfId="4" applyFont="1" applyFill="1" applyBorder="1" applyAlignment="1" applyProtection="1">
      <alignment horizontal="center" vertical="center" wrapText="1"/>
      <protection locked="0"/>
    </xf>
    <xf numFmtId="0" fontId="36" fillId="41" borderId="1" xfId="4" applyFont="1" applyFill="1" applyBorder="1" applyAlignment="1" applyProtection="1">
      <alignment horizontal="center" vertical="center"/>
    </xf>
    <xf numFmtId="0" fontId="36" fillId="43" borderId="1" xfId="4" applyFont="1" applyFill="1" applyBorder="1" applyAlignment="1" applyProtection="1">
      <alignment horizontal="center" vertical="center"/>
    </xf>
    <xf numFmtId="0" fontId="36" fillId="41" borderId="1" xfId="4" applyNumberFormat="1" applyFont="1" applyFill="1" applyBorder="1" applyAlignment="1" applyProtection="1">
      <alignment horizontal="center" vertical="center" wrapText="1"/>
      <protection locked="0"/>
    </xf>
    <xf numFmtId="0" fontId="36" fillId="42" borderId="1" xfId="4" applyNumberFormat="1" applyFont="1" applyFill="1" applyBorder="1" applyAlignment="1" applyProtection="1">
      <alignment horizontal="center" vertical="center" wrapText="1"/>
      <protection locked="0"/>
    </xf>
    <xf numFmtId="0" fontId="7" fillId="43" borderId="1" xfId="0" applyFont="1" applyFill="1" applyBorder="1" applyAlignment="1">
      <alignment horizontal="center" vertical="center"/>
    </xf>
    <xf numFmtId="164" fontId="19" fillId="41" borderId="1" xfId="0" applyNumberFormat="1" applyFont="1" applyFill="1" applyBorder="1" applyAlignment="1" applyProtection="1">
      <alignment horizontal="center" vertical="center" wrapText="1"/>
      <protection locked="0"/>
    </xf>
    <xf numFmtId="0" fontId="52"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7" fillId="43" borderId="0" xfId="0" applyFont="1" applyFill="1" applyAlignment="1">
      <alignment horizontal="center" vertical="center"/>
    </xf>
    <xf numFmtId="49" fontId="36" fillId="41" borderId="1" xfId="4" applyNumberFormat="1" applyFont="1" applyFill="1" applyBorder="1" applyAlignment="1" applyProtection="1">
      <alignment horizontal="center" vertical="center" wrapText="1"/>
    </xf>
    <xf numFmtId="164" fontId="19" fillId="42" borderId="1" xfId="0" applyNumberFormat="1" applyFont="1" applyFill="1" applyBorder="1" applyAlignment="1" applyProtection="1">
      <alignment horizontal="center" vertical="center" wrapText="1"/>
      <protection locked="0"/>
    </xf>
    <xf numFmtId="164" fontId="51" fillId="42" borderId="1" xfId="0" applyNumberFormat="1" applyFont="1" applyFill="1" applyBorder="1" applyAlignment="1" applyProtection="1">
      <alignment horizontal="center" vertical="center" wrapText="1"/>
      <protection locked="0"/>
    </xf>
    <xf numFmtId="0" fontId="11" fillId="43" borderId="1" xfId="0" applyFont="1" applyFill="1" applyBorder="1" applyAlignment="1">
      <alignment horizontal="center" vertical="center"/>
    </xf>
    <xf numFmtId="164" fontId="51" fillId="43" borderId="1" xfId="0" applyNumberFormat="1" applyFont="1" applyFill="1" applyBorder="1" applyAlignment="1" applyProtection="1">
      <alignment horizontal="center" vertical="center" wrapText="1"/>
    </xf>
    <xf numFmtId="164" fontId="53" fillId="43" borderId="1" xfId="0" applyNumberFormat="1" applyFont="1" applyFill="1" applyBorder="1" applyAlignment="1" applyProtection="1">
      <alignment horizontal="center" vertical="center" wrapText="1"/>
    </xf>
    <xf numFmtId="0" fontId="11" fillId="43" borderId="1" xfId="4" applyFont="1" applyFill="1" applyBorder="1" applyAlignment="1" applyProtection="1">
      <alignment horizontal="center" vertical="center" wrapText="1"/>
    </xf>
    <xf numFmtId="0" fontId="36" fillId="43" borderId="0" xfId="4" applyFont="1" applyFill="1" applyAlignment="1" applyProtection="1">
      <alignment horizontal="center" vertical="center"/>
    </xf>
    <xf numFmtId="0" fontId="0" fillId="0" borderId="0" xfId="0" applyFont="1" applyAlignment="1">
      <alignment horizontal="center" vertical="center"/>
    </xf>
    <xf numFmtId="0" fontId="55" fillId="0" borderId="1"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57" fillId="0" borderId="1" xfId="4" applyFont="1" applyFill="1" applyBorder="1" applyAlignment="1" applyProtection="1">
      <alignment horizontal="center" vertical="center" wrapText="1"/>
    </xf>
    <xf numFmtId="0" fontId="58" fillId="0" borderId="0" xfId="0" applyFont="1" applyAlignment="1">
      <alignment horizontal="center" vertical="center"/>
    </xf>
    <xf numFmtId="0" fontId="56" fillId="0" borderId="1" xfId="0" applyFont="1" applyBorder="1" applyAlignment="1">
      <alignment horizontal="center" vertical="center" wrapText="1"/>
    </xf>
    <xf numFmtId="0" fontId="59" fillId="0" borderId="1" xfId="0" applyFont="1" applyBorder="1" applyAlignment="1">
      <alignment horizontal="center" vertical="center" wrapText="1"/>
    </xf>
    <xf numFmtId="0" fontId="58" fillId="0" borderId="1" xfId="0" applyFont="1" applyBorder="1" applyAlignment="1">
      <alignment horizontal="center" vertical="center" wrapText="1"/>
    </xf>
    <xf numFmtId="0" fontId="0" fillId="4" borderId="1" xfId="0" applyFont="1" applyFill="1" applyBorder="1" applyAlignment="1">
      <alignment horizontal="center" vertical="center" wrapText="1"/>
    </xf>
    <xf numFmtId="0" fontId="56" fillId="39" borderId="1" xfId="0" applyFont="1" applyFill="1" applyBorder="1" applyAlignment="1">
      <alignment horizontal="center" vertical="center" wrapText="1"/>
    </xf>
    <xf numFmtId="0" fontId="56" fillId="40" borderId="1"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8" fillId="0" borderId="1" xfId="0" applyFont="1" applyFill="1" applyBorder="1" applyAlignment="1">
      <alignment horizontal="center" vertical="center" wrapText="1"/>
    </xf>
    <xf numFmtId="6" fontId="59" fillId="0" borderId="1" xfId="0" applyNumberFormat="1" applyFont="1" applyFill="1" applyBorder="1" applyAlignment="1">
      <alignment horizontal="center" vertical="center" wrapText="1"/>
    </xf>
    <xf numFmtId="5" fontId="58" fillId="0" borderId="1" xfId="1" applyNumberFormat="1" applyFont="1" applyFill="1" applyBorder="1" applyAlignment="1">
      <alignment horizontal="center" vertical="center" wrapText="1"/>
    </xf>
    <xf numFmtId="0" fontId="61" fillId="0" borderId="1" xfId="0" applyFont="1" applyFill="1" applyBorder="1" applyAlignment="1">
      <alignment horizontal="center" vertical="center" wrapText="1"/>
    </xf>
    <xf numFmtId="0" fontId="62" fillId="40" borderId="1" xfId="0" applyFont="1" applyFill="1" applyBorder="1" applyAlignment="1">
      <alignment horizontal="center" vertical="center" wrapText="1"/>
    </xf>
    <xf numFmtId="0" fontId="62" fillId="40" borderId="1" xfId="4" applyFont="1" applyFill="1" applyBorder="1" applyAlignment="1" applyProtection="1">
      <alignment horizontal="center" vertical="center" wrapText="1"/>
    </xf>
    <xf numFmtId="0" fontId="63" fillId="40" borderId="1" xfId="0" applyFont="1" applyFill="1" applyBorder="1" applyAlignment="1">
      <alignment horizontal="center" vertical="center" wrapText="1"/>
    </xf>
    <xf numFmtId="0" fontId="36" fillId="40" borderId="1" xfId="4" applyFont="1" applyFill="1" applyBorder="1" applyAlignment="1" applyProtection="1">
      <alignment horizontal="center" vertical="center" wrapText="1"/>
    </xf>
    <xf numFmtId="9" fontId="7" fillId="0" borderId="1" xfId="0" applyNumberFormat="1" applyFont="1" applyFill="1" applyBorder="1" applyAlignment="1">
      <alignment horizontal="center" vertical="center" wrapText="1"/>
    </xf>
    <xf numFmtId="5" fontId="7" fillId="0" borderId="1" xfId="1"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64" fontId="10" fillId="41" borderId="1" xfId="0" applyNumberFormat="1" applyFont="1" applyFill="1" applyBorder="1" applyAlignment="1" applyProtection="1">
      <alignment horizontal="center" vertical="center" wrapText="1"/>
    </xf>
    <xf numFmtId="0" fontId="7" fillId="43" borderId="1" xfId="0" applyFont="1" applyFill="1" applyBorder="1" applyAlignment="1" applyProtection="1">
      <alignment horizontal="center" vertical="center" wrapText="1"/>
    </xf>
    <xf numFmtId="0" fontId="7" fillId="38" borderId="17" xfId="0" applyFont="1" applyFill="1" applyBorder="1" applyAlignment="1" applyProtection="1">
      <alignment horizontal="center" vertical="center" wrapText="1"/>
    </xf>
    <xf numFmtId="0" fontId="0" fillId="37" borderId="17" xfId="0" applyFill="1" applyBorder="1" applyProtection="1"/>
    <xf numFmtId="0" fontId="7" fillId="38" borderId="5" xfId="0" applyFont="1" applyFill="1" applyBorder="1" applyAlignment="1" applyProtection="1">
      <alignment horizontal="center" vertical="center" wrapText="1"/>
    </xf>
    <xf numFmtId="0" fontId="68" fillId="0" borderId="0" xfId="66" applyFont="1" applyFill="1"/>
    <xf numFmtId="0" fontId="68" fillId="0" borderId="0" xfId="66" applyNumberFormat="1" applyFont="1" applyFill="1"/>
    <xf numFmtId="0" fontId="69" fillId="0" borderId="0" xfId="66" applyFont="1" applyFill="1" applyAlignment="1"/>
    <xf numFmtId="0" fontId="1" fillId="0" borderId="0" xfId="66"/>
    <xf numFmtId="0" fontId="1" fillId="0" borderId="0" xfId="66" applyFill="1"/>
    <xf numFmtId="0" fontId="1" fillId="0" borderId="0" xfId="66" applyNumberFormat="1" applyFill="1"/>
    <xf numFmtId="0" fontId="1" fillId="0" borderId="0" xfId="66" applyFont="1" applyFill="1" applyAlignment="1">
      <alignment wrapText="1"/>
    </xf>
    <xf numFmtId="8" fontId="1" fillId="0" borderId="0" xfId="66" applyNumberFormat="1" applyFill="1"/>
    <xf numFmtId="166" fontId="1" fillId="0" borderId="0" xfId="66" applyNumberFormat="1" applyFill="1"/>
    <xf numFmtId="0" fontId="1" fillId="0" borderId="0" xfId="66" applyFill="1" applyAlignment="1">
      <alignment horizontal="center"/>
    </xf>
    <xf numFmtId="0" fontId="71" fillId="0" borderId="22" xfId="66" applyNumberFormat="1" applyFont="1" applyFill="1" applyBorder="1" applyAlignment="1">
      <alignment horizontal="center" vertical="center" wrapText="1"/>
    </xf>
    <xf numFmtId="0" fontId="71" fillId="0" borderId="23" xfId="66" applyFont="1" applyFill="1" applyBorder="1" applyAlignment="1">
      <alignment horizontal="center" vertical="center" wrapText="1"/>
    </xf>
    <xf numFmtId="0" fontId="71" fillId="0" borderId="23" xfId="66" applyNumberFormat="1" applyFont="1" applyFill="1" applyBorder="1" applyAlignment="1">
      <alignment horizontal="center" vertical="center" wrapText="1"/>
    </xf>
    <xf numFmtId="0" fontId="67" fillId="0" borderId="0" xfId="66" applyFont="1" applyFill="1"/>
    <xf numFmtId="0" fontId="71" fillId="0" borderId="0" xfId="66" applyNumberFormat="1" applyFont="1" applyFill="1" applyBorder="1" applyAlignment="1">
      <alignment horizontal="center" vertical="center" wrapText="1"/>
    </xf>
    <xf numFmtId="0" fontId="71" fillId="0" borderId="0" xfId="66" applyFont="1" applyFill="1" applyBorder="1" applyAlignment="1">
      <alignment horizontal="center" vertical="center" wrapText="1"/>
    </xf>
    <xf numFmtId="0" fontId="72" fillId="0" borderId="0" xfId="66" applyFont="1"/>
    <xf numFmtId="0" fontId="71" fillId="0" borderId="0" xfId="66" applyNumberFormat="1" applyFont="1" applyFill="1" applyBorder="1" applyAlignment="1">
      <alignment horizontal="center" wrapText="1"/>
    </xf>
    <xf numFmtId="0" fontId="71" fillId="0" borderId="0" xfId="66" applyFont="1" applyFill="1" applyBorder="1" applyAlignment="1">
      <alignment horizontal="center" wrapText="1"/>
    </xf>
    <xf numFmtId="49" fontId="69" fillId="0" borderId="0" xfId="66" quotePrefix="1" applyNumberFormat="1" applyFont="1" applyFill="1" applyBorder="1" applyAlignment="1">
      <alignment horizontal="left"/>
    </xf>
    <xf numFmtId="0" fontId="69" fillId="0" borderId="0" xfId="66" applyFont="1" applyFill="1" applyBorder="1" applyAlignment="1"/>
    <xf numFmtId="0" fontId="73" fillId="0" borderId="0" xfId="66" applyFont="1" applyFill="1" applyBorder="1" applyAlignment="1">
      <alignment horizontal="center" wrapText="1"/>
    </xf>
    <xf numFmtId="164" fontId="73" fillId="0" borderId="0" xfId="66" applyNumberFormat="1" applyFont="1" applyFill="1" applyBorder="1" applyAlignment="1">
      <alignment horizontal="center" wrapText="1"/>
    </xf>
    <xf numFmtId="49" fontId="69" fillId="0" borderId="0" xfId="66" applyNumberFormat="1" applyFont="1" applyFill="1" applyBorder="1" applyAlignment="1">
      <alignment horizontal="left"/>
    </xf>
    <xf numFmtId="0" fontId="69" fillId="0" borderId="0" xfId="66" applyNumberFormat="1" applyFont="1" applyFill="1" applyBorder="1" applyAlignment="1">
      <alignment horizontal="left"/>
    </xf>
    <xf numFmtId="0" fontId="74" fillId="0" borderId="0" xfId="66" applyFont="1"/>
    <xf numFmtId="0" fontId="75" fillId="0" borderId="0" xfId="66" applyNumberFormat="1" applyFont="1" applyFill="1" applyBorder="1" applyAlignment="1">
      <alignment horizontal="left"/>
    </xf>
    <xf numFmtId="49" fontId="1" fillId="0" borderId="0" xfId="66" applyNumberFormat="1" applyFill="1" applyAlignment="1">
      <alignment horizontal="left"/>
    </xf>
    <xf numFmtId="0" fontId="69" fillId="0" borderId="0" xfId="66" applyFont="1" applyFill="1"/>
    <xf numFmtId="0" fontId="75" fillId="0" borderId="0" xfId="66" applyFont="1" applyFill="1" applyAlignment="1">
      <alignment horizontal="left"/>
    </xf>
    <xf numFmtId="49" fontId="1" fillId="0" borderId="0" xfId="66" applyNumberFormat="1" applyFill="1" applyAlignment="1">
      <alignment horizontal="center"/>
    </xf>
    <xf numFmtId="0" fontId="76" fillId="0" borderId="0" xfId="66" applyFont="1" applyFill="1"/>
    <xf numFmtId="0" fontId="76" fillId="0" borderId="0" xfId="66" applyFont="1" applyFill="1" applyAlignment="1">
      <alignment wrapText="1"/>
    </xf>
    <xf numFmtId="0" fontId="1" fillId="0" borderId="0" xfId="66" applyFont="1" applyFill="1" applyAlignment="1">
      <alignment horizontal="center" wrapText="1"/>
    </xf>
    <xf numFmtId="0" fontId="1" fillId="0" borderId="0" xfId="66" applyFont="1" applyFill="1"/>
    <xf numFmtId="0" fontId="76" fillId="0" borderId="0" xfId="66" applyFont="1" applyFill="1" applyAlignment="1">
      <alignment horizontal="center" wrapText="1"/>
    </xf>
    <xf numFmtId="0" fontId="1" fillId="0" borderId="0" xfId="66" applyNumberFormat="1" applyFill="1" applyAlignment="1">
      <alignment horizontal="left"/>
    </xf>
    <xf numFmtId="0" fontId="67" fillId="0" borderId="0" xfId="66" applyFont="1" applyFill="1" applyAlignment="1">
      <alignment horizontal="left"/>
    </xf>
    <xf numFmtId="49" fontId="1" fillId="0" borderId="0" xfId="66" applyNumberFormat="1" applyFont="1" applyFill="1" applyAlignment="1">
      <alignment horizontal="left"/>
    </xf>
    <xf numFmtId="0" fontId="1" fillId="0" borderId="0" xfId="66" applyFont="1" applyFill="1" applyAlignment="1">
      <alignment horizontal="center"/>
    </xf>
    <xf numFmtId="49" fontId="1" fillId="0" borderId="0" xfId="66" applyNumberFormat="1"/>
    <xf numFmtId="0" fontId="75" fillId="0" borderId="0" xfId="66" applyFont="1" applyFill="1"/>
    <xf numFmtId="49" fontId="1" fillId="0" borderId="0" xfId="66" applyNumberFormat="1" applyFill="1" applyAlignment="1">
      <alignment horizontal="left" vertical="top"/>
    </xf>
    <xf numFmtId="0" fontId="69" fillId="0" borderId="0" xfId="66" applyFont="1" applyFill="1" applyAlignment="1">
      <alignment wrapText="1"/>
    </xf>
    <xf numFmtId="0" fontId="1" fillId="0" borderId="0" xfId="66" applyFill="1" applyAlignment="1">
      <alignment horizontal="center" vertical="top"/>
    </xf>
    <xf numFmtId="164" fontId="73" fillId="0" borderId="0" xfId="66" applyNumberFormat="1" applyFont="1" applyFill="1" applyBorder="1" applyAlignment="1">
      <alignment horizontal="center" vertical="top" wrapText="1"/>
    </xf>
    <xf numFmtId="164" fontId="19" fillId="41" borderId="1" xfId="0" applyNumberFormat="1" applyFont="1" applyFill="1" applyBorder="1" applyAlignment="1" applyProtection="1">
      <alignment horizontal="center" vertical="center"/>
    </xf>
    <xf numFmtId="164" fontId="77" fillId="43" borderId="1" xfId="0" applyNumberFormat="1" applyFont="1" applyFill="1" applyBorder="1" applyAlignment="1" applyProtection="1">
      <alignment horizontal="center" vertical="center" wrapText="1"/>
    </xf>
    <xf numFmtId="0" fontId="78" fillId="43" borderId="1" xfId="0" applyFont="1" applyFill="1" applyBorder="1" applyAlignment="1" applyProtection="1">
      <alignment horizontal="center" vertical="center" wrapText="1"/>
    </xf>
    <xf numFmtId="164" fontId="51" fillId="43" borderId="1" xfId="0" applyNumberFormat="1" applyFont="1" applyFill="1" applyBorder="1" applyAlignment="1" applyProtection="1">
      <alignment horizontal="center" vertical="center"/>
    </xf>
    <xf numFmtId="0" fontId="79" fillId="43" borderId="1" xfId="4" applyFont="1" applyFill="1" applyBorder="1" applyAlignment="1" applyProtection="1">
      <alignment horizontal="center" vertical="center" wrapText="1"/>
    </xf>
    <xf numFmtId="0" fontId="80" fillId="43" borderId="1" xfId="0" applyFont="1" applyFill="1" applyBorder="1" applyAlignment="1" applyProtection="1">
      <alignment horizontal="center" vertical="center" wrapText="1"/>
    </xf>
    <xf numFmtId="164" fontId="51" fillId="42" borderId="1" xfId="0" applyNumberFormat="1"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49" fontId="11" fillId="41" borderId="1" xfId="0" applyNumberFormat="1" applyFont="1" applyFill="1" applyBorder="1" applyAlignment="1" applyProtection="1">
      <alignment horizontal="center" vertical="center" wrapText="1"/>
    </xf>
    <xf numFmtId="164" fontId="77" fillId="41" borderId="1" xfId="0" applyNumberFormat="1" applyFont="1" applyFill="1" applyBorder="1" applyAlignment="1" applyProtection="1">
      <alignment horizontal="center" vertical="center" wrapText="1"/>
    </xf>
    <xf numFmtId="164" fontId="51" fillId="41" borderId="1" xfId="0" applyNumberFormat="1" applyFont="1" applyFill="1" applyBorder="1" applyAlignment="1" applyProtection="1">
      <alignment horizontal="center" vertical="center" wrapText="1"/>
    </xf>
    <xf numFmtId="164" fontId="51" fillId="41" borderId="1" xfId="0" applyNumberFormat="1" applyFont="1" applyFill="1" applyBorder="1" applyAlignment="1" applyProtection="1">
      <alignment horizontal="center" vertical="center" wrapText="1"/>
      <protection locked="0"/>
    </xf>
    <xf numFmtId="0" fontId="7" fillId="42" borderId="0" xfId="0" applyFont="1" applyFill="1" applyAlignment="1">
      <alignment horizontal="center" vertical="center"/>
    </xf>
    <xf numFmtId="0" fontId="36" fillId="43" borderId="0" xfId="4" applyFont="1" applyFill="1" applyAlignment="1" applyProtection="1">
      <alignment horizontal="center"/>
    </xf>
    <xf numFmtId="0" fontId="36" fillId="43" borderId="1" xfId="4" applyFont="1" applyFill="1" applyBorder="1" applyAlignment="1" applyProtection="1">
      <alignment horizontal="center"/>
    </xf>
    <xf numFmtId="164" fontId="36" fillId="41" borderId="2" xfId="4" applyNumberFormat="1" applyFont="1" applyFill="1" applyBorder="1" applyAlignment="1" applyProtection="1">
      <alignment horizontal="center" vertical="center" wrapText="1"/>
    </xf>
    <xf numFmtId="164" fontId="36" fillId="41" borderId="24" xfId="4" applyNumberFormat="1" applyFont="1" applyFill="1" applyBorder="1" applyAlignment="1" applyProtection="1">
      <alignment horizontal="center" vertical="center" wrapText="1"/>
    </xf>
    <xf numFmtId="0" fontId="36" fillId="43" borderId="2" xfId="4" applyFont="1" applyFill="1" applyBorder="1" applyAlignment="1" applyProtection="1">
      <alignment horizontal="center" vertical="center" wrapText="1"/>
    </xf>
    <xf numFmtId="0" fontId="7" fillId="37" borderId="17" xfId="0" applyFont="1" applyFill="1" applyBorder="1" applyProtection="1"/>
    <xf numFmtId="0" fontId="7" fillId="41" borderId="0" xfId="0" applyFont="1" applyFill="1" applyAlignment="1">
      <alignment horizontal="center" vertical="center"/>
    </xf>
    <xf numFmtId="0" fontId="9" fillId="41" borderId="1" xfId="4" applyFill="1" applyBorder="1" applyAlignment="1" applyProtection="1">
      <alignment horizontal="center" vertical="center"/>
    </xf>
    <xf numFmtId="0" fontId="54" fillId="0" borderId="1" xfId="0" applyFont="1" applyBorder="1" applyAlignment="1">
      <alignment horizontal="center" vertical="center" wrapText="1"/>
    </xf>
    <xf numFmtId="0" fontId="64" fillId="0" borderId="17" xfId="4" applyFont="1" applyBorder="1" applyAlignment="1" applyProtection="1">
      <alignment horizontal="center" vertical="center" wrapText="1"/>
    </xf>
    <xf numFmtId="0" fontId="65" fillId="0" borderId="17" xfId="0" applyFont="1" applyBorder="1" applyAlignment="1">
      <alignment horizontal="center" vertical="center" wrapText="1"/>
    </xf>
    <xf numFmtId="0" fontId="66" fillId="0" borderId="1" xfId="0" applyFont="1" applyBorder="1" applyAlignment="1">
      <alignment horizontal="center" vertical="center" wrapText="1"/>
    </xf>
    <xf numFmtId="0" fontId="19" fillId="37" borderId="0" xfId="0" applyFont="1" applyFill="1" applyBorder="1" applyAlignment="1" applyProtection="1">
      <alignment horizontal="center" vertical="center" wrapText="1"/>
    </xf>
    <xf numFmtId="0" fontId="10" fillId="44" borderId="4" xfId="0" applyFont="1" applyFill="1" applyBorder="1" applyAlignment="1" applyProtection="1">
      <alignment horizontal="center" vertical="center"/>
      <protection locked="0"/>
    </xf>
    <xf numFmtId="0" fontId="10" fillId="44" borderId="3" xfId="0" applyFont="1" applyFill="1" applyBorder="1" applyAlignment="1" applyProtection="1">
      <alignment horizontal="center" vertical="center"/>
      <protection locked="0"/>
    </xf>
    <xf numFmtId="0" fontId="10" fillId="44" borderId="1" xfId="0" applyFont="1" applyFill="1" applyBorder="1" applyAlignment="1" applyProtection="1">
      <alignment horizontal="center" vertical="center"/>
      <protection locked="0"/>
    </xf>
    <xf numFmtId="0" fontId="76" fillId="0" borderId="0" xfId="66" applyFont="1" applyFill="1" applyAlignment="1">
      <alignment horizontal="center" wrapText="1"/>
    </xf>
    <xf numFmtId="0" fontId="70" fillId="0" borderId="0" xfId="66" applyNumberFormat="1" applyFont="1" applyFill="1" applyAlignment="1">
      <alignment horizontal="center"/>
    </xf>
    <xf numFmtId="0" fontId="45" fillId="44" borderId="4" xfId="0" applyFont="1" applyFill="1" applyBorder="1" applyAlignment="1" applyProtection="1">
      <alignment horizontal="center" vertical="center"/>
      <protection locked="0"/>
    </xf>
    <xf numFmtId="0" fontId="45" fillId="44" borderId="3" xfId="0" applyFont="1" applyFill="1" applyBorder="1" applyAlignment="1" applyProtection="1">
      <alignment horizontal="center" vertical="center"/>
      <protection locked="0"/>
    </xf>
  </cellXfs>
  <cellStyles count="67">
    <cellStyle name="20% - Accent1 2" xfId="10"/>
    <cellStyle name="20% - Accent2 2" xfId="11"/>
    <cellStyle name="20% - Accent3 2" xfId="12"/>
    <cellStyle name="20% - Accent4 2" xfId="13"/>
    <cellStyle name="20% - Accent5 2" xfId="14"/>
    <cellStyle name="20% - Accent6 2" xfId="15"/>
    <cellStyle name="40% - Accent1 2" xfId="16"/>
    <cellStyle name="40% - Accent2 2" xfId="17"/>
    <cellStyle name="40% - Accent3 2" xfId="18"/>
    <cellStyle name="40% - Accent4 2" xfId="19"/>
    <cellStyle name="40% - Accent5 2" xfId="20"/>
    <cellStyle name="40% - Accent6 2" xfId="21"/>
    <cellStyle name="60% - Accent1 2" xfId="22"/>
    <cellStyle name="60% - Accent2 2" xfId="23"/>
    <cellStyle name="60% - Accent3 2" xfId="24"/>
    <cellStyle name="60% - Accent4 2" xfId="25"/>
    <cellStyle name="60% - Accent5 2" xfId="26"/>
    <cellStyle name="60% - Accent6 2" xfId="27"/>
    <cellStyle name="Accent1 2" xfId="28"/>
    <cellStyle name="Accent2 2" xfId="29"/>
    <cellStyle name="Accent3 2" xfId="30"/>
    <cellStyle name="Accent4 2" xfId="31"/>
    <cellStyle name="Accent5 2" xfId="32"/>
    <cellStyle name="Accent6 2" xfId="33"/>
    <cellStyle name="Bad 2" xfId="34"/>
    <cellStyle name="Calculation 2" xfId="35"/>
    <cellStyle name="Check Cell 2" xfId="36"/>
    <cellStyle name="Comma" xfId="65" builtinId="3"/>
    <cellStyle name="Comma 2" xfId="37"/>
    <cellStyle name="Comma 2 2" xfId="38"/>
    <cellStyle name="Comma 3" xfId="39"/>
    <cellStyle name="Currency" xfId="1" builtinId="4"/>
    <cellStyle name="Currency 2" xfId="40"/>
    <cellStyle name="Currency 3" xfId="41"/>
    <cellStyle name="Currency 4" xfId="8"/>
    <cellStyle name="Explanatory Text 2" xfId="42"/>
    <cellStyle name="Good 2" xfId="43"/>
    <cellStyle name="Heading 1 2" xfId="44"/>
    <cellStyle name="Heading 2 2" xfId="45"/>
    <cellStyle name="Heading 3 2" xfId="46"/>
    <cellStyle name="Heading 4 2" xfId="47"/>
    <cellStyle name="Hyperlink" xfId="4" builtinId="8"/>
    <cellStyle name="Input 2" xfId="48"/>
    <cellStyle name="Linked Cell 2" xfId="49"/>
    <cellStyle name="Neutral 2" xfId="50"/>
    <cellStyle name="Normal" xfId="0" builtinId="0"/>
    <cellStyle name="Normal 10" xfId="66"/>
    <cellStyle name="Normal 2" xfId="7"/>
    <cellStyle name="Normal 3" xfId="51"/>
    <cellStyle name="Normal 3 2" xfId="52"/>
    <cellStyle name="Normal 3 3" xfId="63"/>
    <cellStyle name="Normal 4" xfId="5"/>
    <cellStyle name="Normal 5" xfId="6"/>
    <cellStyle name="Normal 6" xfId="2"/>
    <cellStyle name="Normal 7" xfId="59"/>
    <cellStyle name="Normal 8" xfId="61"/>
    <cellStyle name="Normal 9" xfId="64"/>
    <cellStyle name="Normal_07 EPC Awards" xfId="3"/>
    <cellStyle name="Note 2" xfId="53"/>
    <cellStyle name="Output 2" xfId="54"/>
    <cellStyle name="Percent 2" xfId="55"/>
    <cellStyle name="Percent 2 2" xfId="56"/>
    <cellStyle name="Percent 3" xfId="60"/>
    <cellStyle name="Percent 4" xfId="62"/>
    <cellStyle name="Title" xfId="9" builtinId="15" customBuiltin="1"/>
    <cellStyle name="Total 2" xfId="57"/>
    <cellStyle name="Warning Text 2" xfId="58"/>
  </cellStyles>
  <dxfs count="1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0000"/>
      </font>
    </dxf>
  </dxfs>
  <tableStyles count="0" defaultTableStyle="TableStyleMedium2" defaultPivotStyle="PivotStyleLight16"/>
  <colors>
    <mruColors>
      <color rgb="FFCCCCFF"/>
      <color rgb="FF99FFCC"/>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8" Type="http://schemas.openxmlformats.org/officeDocument/2006/relationships/image" Target="../media/image7.emf"/><Relationship Id="rId13" Type="http://schemas.openxmlformats.org/officeDocument/2006/relationships/image" Target="../media/image12.emf"/><Relationship Id="rId18" Type="http://schemas.openxmlformats.org/officeDocument/2006/relationships/image" Target="../media/image17.emf"/><Relationship Id="rId26" Type="http://schemas.openxmlformats.org/officeDocument/2006/relationships/image" Target="../media/image25.jpeg"/><Relationship Id="rId3" Type="http://schemas.openxmlformats.org/officeDocument/2006/relationships/image" Target="../media/image2.png"/><Relationship Id="rId21" Type="http://schemas.openxmlformats.org/officeDocument/2006/relationships/image" Target="../media/image20.emf"/><Relationship Id="rId7" Type="http://schemas.openxmlformats.org/officeDocument/2006/relationships/image" Target="../media/image6.emf"/><Relationship Id="rId12" Type="http://schemas.openxmlformats.org/officeDocument/2006/relationships/image" Target="../media/image11.emf"/><Relationship Id="rId17" Type="http://schemas.openxmlformats.org/officeDocument/2006/relationships/image" Target="../media/image16.emf"/><Relationship Id="rId25" Type="http://schemas.openxmlformats.org/officeDocument/2006/relationships/image" Target="../media/image24.jpeg"/><Relationship Id="rId2" Type="http://schemas.microsoft.com/office/2007/relationships/hdphoto" Target="../media/hdphoto1.wdp"/><Relationship Id="rId16" Type="http://schemas.openxmlformats.org/officeDocument/2006/relationships/image" Target="../media/image15.emf"/><Relationship Id="rId20" Type="http://schemas.openxmlformats.org/officeDocument/2006/relationships/image" Target="../media/image19.emf"/><Relationship Id="rId29" Type="http://schemas.openxmlformats.org/officeDocument/2006/relationships/image" Target="../media/image28.jpeg"/><Relationship Id="rId1" Type="http://schemas.openxmlformats.org/officeDocument/2006/relationships/image" Target="../media/image1.png"/><Relationship Id="rId6" Type="http://schemas.openxmlformats.org/officeDocument/2006/relationships/image" Target="../media/image5.emf"/><Relationship Id="rId11" Type="http://schemas.openxmlformats.org/officeDocument/2006/relationships/image" Target="../media/image10.emf"/><Relationship Id="rId24" Type="http://schemas.openxmlformats.org/officeDocument/2006/relationships/image" Target="../media/image23.jpeg"/><Relationship Id="rId5" Type="http://schemas.openxmlformats.org/officeDocument/2006/relationships/image" Target="../media/image4.emf"/><Relationship Id="rId15" Type="http://schemas.openxmlformats.org/officeDocument/2006/relationships/image" Target="../media/image14.emf"/><Relationship Id="rId23" Type="http://schemas.openxmlformats.org/officeDocument/2006/relationships/image" Target="../media/image22.jpeg"/><Relationship Id="rId28" Type="http://schemas.openxmlformats.org/officeDocument/2006/relationships/image" Target="../media/image27.jpeg"/><Relationship Id="rId10" Type="http://schemas.openxmlformats.org/officeDocument/2006/relationships/image" Target="../media/image9.emf"/><Relationship Id="rId19" Type="http://schemas.openxmlformats.org/officeDocument/2006/relationships/image" Target="../media/image18.emf"/><Relationship Id="rId4" Type="http://schemas.openxmlformats.org/officeDocument/2006/relationships/image" Target="../media/image3.emf"/><Relationship Id="rId9" Type="http://schemas.openxmlformats.org/officeDocument/2006/relationships/image" Target="../media/image8.emf"/><Relationship Id="rId14" Type="http://schemas.openxmlformats.org/officeDocument/2006/relationships/image" Target="../media/image13.emf"/><Relationship Id="rId22" Type="http://schemas.openxmlformats.org/officeDocument/2006/relationships/image" Target="../media/image21.png"/><Relationship Id="rId27" Type="http://schemas.openxmlformats.org/officeDocument/2006/relationships/image" Target="../media/image26.jpeg"/></Relationships>
</file>

<file path=xl/drawings/_rels/vmlDrawing6.vml.rels><?xml version="1.0" encoding="UTF-8" standalone="yes"?>
<Relationships xmlns="http://schemas.openxmlformats.org/package/2006/relationships"><Relationship Id="rId3" Type="http://schemas.openxmlformats.org/officeDocument/2006/relationships/image" Target="../media/image31.jpeg"/><Relationship Id="rId2" Type="http://schemas.openxmlformats.org/officeDocument/2006/relationships/image" Target="../media/image30.jpeg"/><Relationship Id="rId1" Type="http://schemas.openxmlformats.org/officeDocument/2006/relationships/image" Target="../media/image29.jpeg"/><Relationship Id="rId5" Type="http://schemas.openxmlformats.org/officeDocument/2006/relationships/image" Target="../media/image33.jpeg"/><Relationship Id="rId4" Type="http://schemas.openxmlformats.org/officeDocument/2006/relationships/image" Target="../media/image32.jpeg"/></Relationships>
</file>

<file path=xl/drawings/drawing1.xml><?xml version="1.0" encoding="utf-8"?>
<xdr:wsDr xmlns:xdr="http://schemas.openxmlformats.org/drawingml/2006/spreadsheetDrawing" xmlns:a="http://schemas.openxmlformats.org/drawingml/2006/main">
  <xdr:twoCellAnchor editAs="oneCell">
    <xdr:from>
      <xdr:col>4</xdr:col>
      <xdr:colOff>3534391</xdr:colOff>
      <xdr:row>19</xdr:row>
      <xdr:rowOff>121600</xdr:rowOff>
    </xdr:from>
    <xdr:to>
      <xdr:col>4</xdr:col>
      <xdr:colOff>5088871</xdr:colOff>
      <xdr:row>28</xdr:row>
      <xdr:rowOff>1626</xdr:rowOff>
    </xdr:to>
    <xdr:pic>
      <xdr:nvPicPr>
        <xdr:cNvPr id="2" name="ContentPlaceHolder1_ctl00_mainImage" descr="GBC® Ultima® 65 EZload® Roll Film">
          <a:extLst>
            <a:ext uri="{FF2B5EF4-FFF2-40B4-BE49-F238E27FC236}">
              <a16:creationId xmlns="" xmlns:a16="http://schemas.microsoft.com/office/drawing/2014/main" id="{00000000-0008-0000-0100-000023000000}"/>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101000"/>
                  </a14:imgEffect>
                </a14:imgLayer>
              </a14:imgProps>
            </a:ext>
            <a:ext uri="{28A0092B-C50C-407E-A947-70E740481C1C}">
              <a14:useLocalDpi xmlns:a14="http://schemas.microsoft.com/office/drawing/2010/main" val="0"/>
            </a:ext>
          </a:extLst>
        </a:blip>
        <a:stretch>
          <a:fillRect/>
        </a:stretch>
      </xdr:blipFill>
      <xdr:spPr bwMode="auto">
        <a:xfrm>
          <a:off x="5125066" y="4074475"/>
          <a:ext cx="1554480" cy="15945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206375</xdr:colOff>
      <xdr:row>0</xdr:row>
      <xdr:rowOff>47625</xdr:rowOff>
    </xdr:from>
    <xdr:to>
      <xdr:col>4</xdr:col>
      <xdr:colOff>255712</xdr:colOff>
      <xdr:row>0</xdr:row>
      <xdr:rowOff>49243</xdr:rowOff>
    </xdr:to>
    <xdr:pic>
      <xdr:nvPicPr>
        <xdr:cNvPr id="3" name="Picture 2" descr="company logo.bmp">
          <a:extLst>
            <a:ext uri="{FF2B5EF4-FFF2-40B4-BE49-F238E27FC236}">
              <a16:creationId xmlns="" xmlns:a16="http://schemas.microsoft.com/office/drawing/2014/main" id="{00000000-0008-0000-0100-000002040000}"/>
            </a:ext>
          </a:extLst>
        </xdr:cNvPr>
        <xdr:cNvPicPr>
          <a:picLocks noChangeAspect="1"/>
        </xdr:cNvPicPr>
      </xdr:nvPicPr>
      <xdr:blipFill>
        <a:blip xmlns:r="http://schemas.openxmlformats.org/officeDocument/2006/relationships" r:embed="rId3" cstate="print"/>
        <a:srcRect/>
        <a:stretch>
          <a:fillRect/>
        </a:stretch>
      </xdr:blipFill>
      <xdr:spPr bwMode="auto">
        <a:xfrm>
          <a:off x="1797050" y="47625"/>
          <a:ext cx="49337" cy="1618"/>
        </a:xfrm>
        <a:prstGeom prst="rect">
          <a:avLst/>
        </a:prstGeom>
        <a:noFill/>
        <a:ln w="9525">
          <a:noFill/>
          <a:miter lim="800000"/>
          <a:headEnd/>
          <a:tailEnd/>
        </a:ln>
      </xdr:spPr>
    </xdr:pic>
    <xdr:clientData/>
  </xdr:twoCellAnchor>
  <xdr:twoCellAnchor editAs="oneCell">
    <xdr:from>
      <xdr:col>4</xdr:col>
      <xdr:colOff>2110906</xdr:colOff>
      <xdr:row>22</xdr:row>
      <xdr:rowOff>2</xdr:rowOff>
    </xdr:from>
    <xdr:to>
      <xdr:col>4</xdr:col>
      <xdr:colOff>3131777</xdr:colOff>
      <xdr:row>27</xdr:row>
      <xdr:rowOff>2</xdr:rowOff>
    </xdr:to>
    <xdr:pic>
      <xdr:nvPicPr>
        <xdr:cNvPr id="4" name="Picture 3">
          <a:extLst>
            <a:ext uri="{FF2B5EF4-FFF2-40B4-BE49-F238E27FC236}">
              <a16:creationId xmlns=""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701581" y="4524377"/>
          <a:ext cx="1020871"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2735582</xdr:colOff>
      <xdr:row>47</xdr:row>
      <xdr:rowOff>93980</xdr:rowOff>
    </xdr:from>
    <xdr:to>
      <xdr:col>4</xdr:col>
      <xdr:colOff>3774673</xdr:colOff>
      <xdr:row>52</xdr:row>
      <xdr:rowOff>93980</xdr:rowOff>
    </xdr:to>
    <xdr:pic>
      <xdr:nvPicPr>
        <xdr:cNvPr id="5" name="Picture 4">
          <a:extLst>
            <a:ext uri="{FF2B5EF4-FFF2-40B4-BE49-F238E27FC236}">
              <a16:creationId xmlns=""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326257" y="9380855"/>
          <a:ext cx="1039091"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2197773</xdr:colOff>
      <xdr:row>82</xdr:row>
      <xdr:rowOff>142240</xdr:rowOff>
    </xdr:from>
    <xdr:to>
      <xdr:col>4</xdr:col>
      <xdr:colOff>3225685</xdr:colOff>
      <xdr:row>87</xdr:row>
      <xdr:rowOff>142240</xdr:rowOff>
    </xdr:to>
    <xdr:pic>
      <xdr:nvPicPr>
        <xdr:cNvPr id="6" name="Picture 5">
          <a:extLst>
            <a:ext uri="{FF2B5EF4-FFF2-40B4-BE49-F238E27FC236}">
              <a16:creationId xmlns=""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788448" y="16353790"/>
          <a:ext cx="1027912"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3961199</xdr:colOff>
      <xdr:row>83</xdr:row>
      <xdr:rowOff>30480</xdr:rowOff>
    </xdr:from>
    <xdr:to>
      <xdr:col>4</xdr:col>
      <xdr:colOff>5243347</xdr:colOff>
      <xdr:row>87</xdr:row>
      <xdr:rowOff>121918</xdr:rowOff>
    </xdr:to>
    <xdr:pic>
      <xdr:nvPicPr>
        <xdr:cNvPr id="7" name="Picture 6">
          <a:extLst>
            <a:ext uri="{FF2B5EF4-FFF2-40B4-BE49-F238E27FC236}">
              <a16:creationId xmlns=""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551874" y="16432530"/>
          <a:ext cx="1282148" cy="8534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2743202</xdr:colOff>
      <xdr:row>110</xdr:row>
      <xdr:rowOff>68580</xdr:rowOff>
    </xdr:from>
    <xdr:to>
      <xdr:col>4</xdr:col>
      <xdr:colOff>3779137</xdr:colOff>
      <xdr:row>115</xdr:row>
      <xdr:rowOff>68580</xdr:rowOff>
    </xdr:to>
    <xdr:pic>
      <xdr:nvPicPr>
        <xdr:cNvPr id="8" name="Picture 7">
          <a:extLst>
            <a:ext uri="{FF2B5EF4-FFF2-40B4-BE49-F238E27FC236}">
              <a16:creationId xmlns=""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333877" y="21614130"/>
          <a:ext cx="1035935"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2103927</xdr:colOff>
      <xdr:row>141</xdr:row>
      <xdr:rowOff>125663</xdr:rowOff>
    </xdr:from>
    <xdr:to>
      <xdr:col>4</xdr:col>
      <xdr:colOff>3440176</xdr:colOff>
      <xdr:row>146</xdr:row>
      <xdr:rowOff>59623</xdr:rowOff>
    </xdr:to>
    <xdr:pic>
      <xdr:nvPicPr>
        <xdr:cNvPr id="9" name="Picture 8">
          <a:extLst>
            <a:ext uri="{FF2B5EF4-FFF2-40B4-BE49-F238E27FC236}">
              <a16:creationId xmlns="" xmlns:a16="http://schemas.microsoft.com/office/drawing/2014/main" id="{00000000-0008-0000-0100-00000D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694602" y="27833888"/>
          <a:ext cx="1336249" cy="886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4113999</xdr:colOff>
      <xdr:row>141</xdr:row>
      <xdr:rowOff>0</xdr:rowOff>
    </xdr:from>
    <xdr:to>
      <xdr:col>4</xdr:col>
      <xdr:colOff>5334499</xdr:colOff>
      <xdr:row>146</xdr:row>
      <xdr:rowOff>86361</xdr:rowOff>
    </xdr:to>
    <xdr:pic>
      <xdr:nvPicPr>
        <xdr:cNvPr id="10" name="Picture 9">
          <a:extLst>
            <a:ext uri="{FF2B5EF4-FFF2-40B4-BE49-F238E27FC236}">
              <a16:creationId xmlns="" xmlns:a16="http://schemas.microsoft.com/office/drawing/2014/main" id="{00000000-0008-0000-0100-00000E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704674" y="27708225"/>
          <a:ext cx="1220500" cy="10388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2735580</xdr:colOff>
      <xdr:row>156</xdr:row>
      <xdr:rowOff>106680</xdr:rowOff>
    </xdr:from>
    <xdr:to>
      <xdr:col>4</xdr:col>
      <xdr:colOff>3825240</xdr:colOff>
      <xdr:row>161</xdr:row>
      <xdr:rowOff>167640</xdr:rowOff>
    </xdr:to>
    <xdr:pic>
      <xdr:nvPicPr>
        <xdr:cNvPr id="11" name="Picture 10">
          <a:extLst>
            <a:ext uri="{FF2B5EF4-FFF2-40B4-BE49-F238E27FC236}">
              <a16:creationId xmlns=""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326255" y="30672405"/>
          <a:ext cx="1089660" cy="1013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2735580</xdr:colOff>
      <xdr:row>214</xdr:row>
      <xdr:rowOff>88900</xdr:rowOff>
    </xdr:from>
    <xdr:to>
      <xdr:col>4</xdr:col>
      <xdr:colOff>3764280</xdr:colOff>
      <xdr:row>219</xdr:row>
      <xdr:rowOff>104140</xdr:rowOff>
    </xdr:to>
    <xdr:pic>
      <xdr:nvPicPr>
        <xdr:cNvPr id="12" name="Picture 11">
          <a:extLst>
            <a:ext uri="{FF2B5EF4-FFF2-40B4-BE49-F238E27FC236}">
              <a16:creationId xmlns="" xmlns:a16="http://schemas.microsoft.com/office/drawing/2014/main" id="{00000000-0008-0000-0100-000010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4326255" y="41960800"/>
          <a:ext cx="1028700" cy="9677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2277982</xdr:colOff>
      <xdr:row>329</xdr:row>
      <xdr:rowOff>152400</xdr:rowOff>
    </xdr:from>
    <xdr:to>
      <xdr:col>4</xdr:col>
      <xdr:colOff>3203812</xdr:colOff>
      <xdr:row>334</xdr:row>
      <xdr:rowOff>66040</xdr:rowOff>
    </xdr:to>
    <xdr:pic>
      <xdr:nvPicPr>
        <xdr:cNvPr id="13" name="Picture 12">
          <a:extLst>
            <a:ext uri="{FF2B5EF4-FFF2-40B4-BE49-F238E27FC236}">
              <a16:creationId xmlns="" xmlns:a16="http://schemas.microsoft.com/office/drawing/2014/main" id="{00000000-0008-0000-0100-000014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3868657" y="64446150"/>
          <a:ext cx="925830" cy="866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4126832</xdr:colOff>
      <xdr:row>329</xdr:row>
      <xdr:rowOff>139700</xdr:rowOff>
    </xdr:from>
    <xdr:to>
      <xdr:col>4</xdr:col>
      <xdr:colOff>5037484</xdr:colOff>
      <xdr:row>334</xdr:row>
      <xdr:rowOff>53341</xdr:rowOff>
    </xdr:to>
    <xdr:pic>
      <xdr:nvPicPr>
        <xdr:cNvPr id="14" name="Picture 13">
          <a:extLst>
            <a:ext uri="{FF2B5EF4-FFF2-40B4-BE49-F238E27FC236}">
              <a16:creationId xmlns="" xmlns:a16="http://schemas.microsoft.com/office/drawing/2014/main" id="{00000000-0008-0000-0100-000015000000}"/>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5717507" y="64433450"/>
          <a:ext cx="910652" cy="8661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2598019</xdr:colOff>
      <xdr:row>343</xdr:row>
      <xdr:rowOff>153069</xdr:rowOff>
    </xdr:from>
    <xdr:to>
      <xdr:col>4</xdr:col>
      <xdr:colOff>3918230</xdr:colOff>
      <xdr:row>350</xdr:row>
      <xdr:rowOff>40105</xdr:rowOff>
    </xdr:to>
    <xdr:pic>
      <xdr:nvPicPr>
        <xdr:cNvPr id="15" name="Picture 14">
          <a:extLst>
            <a:ext uri="{FF2B5EF4-FFF2-40B4-BE49-F238E27FC236}">
              <a16:creationId xmlns="" xmlns:a16="http://schemas.microsoft.com/office/drawing/2014/main" id="{00000000-0008-0000-0100-0000160000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4188694" y="67113819"/>
          <a:ext cx="1320211" cy="12205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2743201</xdr:colOff>
      <xdr:row>360</xdr:row>
      <xdr:rowOff>15240</xdr:rowOff>
    </xdr:from>
    <xdr:to>
      <xdr:col>4</xdr:col>
      <xdr:colOff>3680660</xdr:colOff>
      <xdr:row>364</xdr:row>
      <xdr:rowOff>106680</xdr:rowOff>
    </xdr:to>
    <xdr:pic>
      <xdr:nvPicPr>
        <xdr:cNvPr id="16" name="Picture 15">
          <a:extLst>
            <a:ext uri="{FF2B5EF4-FFF2-40B4-BE49-F238E27FC236}">
              <a16:creationId xmlns="" xmlns:a16="http://schemas.microsoft.com/office/drawing/2014/main" id="{00000000-0008-0000-0100-0000170000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4333876" y="70471665"/>
          <a:ext cx="937459" cy="853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2277982</xdr:colOff>
      <xdr:row>370</xdr:row>
      <xdr:rowOff>7620</xdr:rowOff>
    </xdr:from>
    <xdr:to>
      <xdr:col>4</xdr:col>
      <xdr:colOff>3430126</xdr:colOff>
      <xdr:row>375</xdr:row>
      <xdr:rowOff>124460</xdr:rowOff>
    </xdr:to>
    <xdr:pic>
      <xdr:nvPicPr>
        <xdr:cNvPr id="17" name="Picture 16">
          <a:extLst>
            <a:ext uri="{FF2B5EF4-FFF2-40B4-BE49-F238E27FC236}">
              <a16:creationId xmlns="" xmlns:a16="http://schemas.microsoft.com/office/drawing/2014/main" id="{00000000-0008-0000-0100-0000180000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3868657" y="72369045"/>
          <a:ext cx="1152144" cy="1069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4026168</xdr:colOff>
      <xdr:row>371</xdr:row>
      <xdr:rowOff>5214</xdr:rowOff>
    </xdr:from>
    <xdr:to>
      <xdr:col>4</xdr:col>
      <xdr:colOff>5101390</xdr:colOff>
      <xdr:row>374</xdr:row>
      <xdr:rowOff>152724</xdr:rowOff>
    </xdr:to>
    <xdr:pic>
      <xdr:nvPicPr>
        <xdr:cNvPr id="18" name="Picture 17">
          <a:extLst>
            <a:ext uri="{FF2B5EF4-FFF2-40B4-BE49-F238E27FC236}">
              <a16:creationId xmlns="" xmlns:a16="http://schemas.microsoft.com/office/drawing/2014/main" id="{00000000-0008-0000-0100-000019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5616843" y="72557139"/>
          <a:ext cx="1075222" cy="7190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2489201</xdr:colOff>
      <xdr:row>397</xdr:row>
      <xdr:rowOff>132080</xdr:rowOff>
    </xdr:from>
    <xdr:to>
      <xdr:col>4</xdr:col>
      <xdr:colOff>3792828</xdr:colOff>
      <xdr:row>402</xdr:row>
      <xdr:rowOff>40640</xdr:rowOff>
    </xdr:to>
    <xdr:pic>
      <xdr:nvPicPr>
        <xdr:cNvPr id="19" name="Picture 18">
          <a:extLst>
            <a:ext uri="{FF2B5EF4-FFF2-40B4-BE49-F238E27FC236}">
              <a16:creationId xmlns="" xmlns:a16="http://schemas.microsoft.com/office/drawing/2014/main" id="{00000000-0008-0000-0100-00001A0000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4079876" y="77637005"/>
          <a:ext cx="1303627" cy="861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3919220</xdr:colOff>
      <xdr:row>397</xdr:row>
      <xdr:rowOff>121920</xdr:rowOff>
    </xdr:from>
    <xdr:to>
      <xdr:col>4</xdr:col>
      <xdr:colOff>5161280</xdr:colOff>
      <xdr:row>402</xdr:row>
      <xdr:rowOff>0</xdr:rowOff>
    </xdr:to>
    <xdr:pic>
      <xdr:nvPicPr>
        <xdr:cNvPr id="20" name="Picture 19">
          <a:extLst>
            <a:ext uri="{FF2B5EF4-FFF2-40B4-BE49-F238E27FC236}">
              <a16:creationId xmlns="" xmlns:a16="http://schemas.microsoft.com/office/drawing/2014/main" id="{00000000-0008-0000-0100-00001B0000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5509895" y="77626845"/>
          <a:ext cx="1242060" cy="8305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1196342</xdr:colOff>
      <xdr:row>397</xdr:row>
      <xdr:rowOff>73660</xdr:rowOff>
    </xdr:from>
    <xdr:to>
      <xdr:col>4</xdr:col>
      <xdr:colOff>2228131</xdr:colOff>
      <xdr:row>402</xdr:row>
      <xdr:rowOff>73660</xdr:rowOff>
    </xdr:to>
    <xdr:pic>
      <xdr:nvPicPr>
        <xdr:cNvPr id="21" name="Picture 20">
          <a:extLst>
            <a:ext uri="{FF2B5EF4-FFF2-40B4-BE49-F238E27FC236}">
              <a16:creationId xmlns="" xmlns:a16="http://schemas.microsoft.com/office/drawing/2014/main" id="{00000000-0008-0000-0100-00001C0000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787017" y="77578585"/>
          <a:ext cx="1031789"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1455264</xdr:colOff>
      <xdr:row>10</xdr:row>
      <xdr:rowOff>151097</xdr:rowOff>
    </xdr:from>
    <xdr:to>
      <xdr:col>4</xdr:col>
      <xdr:colOff>2729430</xdr:colOff>
      <xdr:row>15</xdr:row>
      <xdr:rowOff>142991</xdr:rowOff>
    </xdr:to>
    <xdr:pic>
      <xdr:nvPicPr>
        <xdr:cNvPr id="22" name="Picture 2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2"/>
        <a:stretch>
          <a:fillRect/>
        </a:stretch>
      </xdr:blipFill>
      <xdr:spPr>
        <a:xfrm>
          <a:off x="3045939" y="2379947"/>
          <a:ext cx="1274166" cy="953919"/>
        </a:xfrm>
        <a:prstGeom prst="rect">
          <a:avLst/>
        </a:prstGeom>
      </xdr:spPr>
    </xdr:pic>
    <xdr:clientData/>
  </xdr:twoCellAnchor>
  <xdr:twoCellAnchor editAs="oneCell">
    <xdr:from>
      <xdr:col>4</xdr:col>
      <xdr:colOff>4427220</xdr:colOff>
      <xdr:row>10</xdr:row>
      <xdr:rowOff>137160</xdr:rowOff>
    </xdr:from>
    <xdr:to>
      <xdr:col>4</xdr:col>
      <xdr:colOff>5524500</xdr:colOff>
      <xdr:row>16</xdr:row>
      <xdr:rowOff>129540</xdr:rowOff>
    </xdr:to>
    <xdr:pic>
      <xdr:nvPicPr>
        <xdr:cNvPr id="23" name="ContentPlaceHolder1_mainImage" descr="GBC® Laminator Cabinet, Locking, Supports Laminators Up To 35&quot;/200 lbs.">
          <a:extLst>
            <a:ext uri="{FF2B5EF4-FFF2-40B4-BE49-F238E27FC236}">
              <a16:creationId xmlns="" xmlns:a16="http://schemas.microsoft.com/office/drawing/2014/main" id="{00000000-0008-0000-0100-000025000000}"/>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6017895" y="2366010"/>
          <a:ext cx="1097280" cy="11449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15240</xdr:colOff>
      <xdr:row>0</xdr:row>
      <xdr:rowOff>30480</xdr:rowOff>
    </xdr:from>
    <xdr:to>
      <xdr:col>2</xdr:col>
      <xdr:colOff>61355</xdr:colOff>
      <xdr:row>4</xdr:row>
      <xdr:rowOff>38100</xdr:rowOff>
    </xdr:to>
    <xdr:pic>
      <xdr:nvPicPr>
        <xdr:cNvPr id="24" name="Picture 23" descr="OfficialAccoLogo_Red_jpg.jpg">
          <a:extLst>
            <a:ext uri="{FF2B5EF4-FFF2-40B4-BE49-F238E27FC236}">
              <a16:creationId xmlns="" xmlns:a16="http://schemas.microsoft.com/office/drawing/2014/main" id="{00000000-0008-0000-0100-000022000000}"/>
            </a:ext>
          </a:extLst>
        </xdr:cNvPr>
        <xdr:cNvPicPr>
          <a:picLocks noChangeAspect="1"/>
        </xdr:cNvPicPr>
      </xdr:nvPicPr>
      <xdr:blipFill>
        <a:blip xmlns:r="http://schemas.openxmlformats.org/officeDocument/2006/relationships" r:embed="rId24" cstate="print"/>
        <a:stretch>
          <a:fillRect/>
        </a:stretch>
      </xdr:blipFill>
      <xdr:spPr>
        <a:xfrm>
          <a:off x="15240" y="30480"/>
          <a:ext cx="541415" cy="769620"/>
        </a:xfrm>
        <a:prstGeom prst="rect">
          <a:avLst/>
        </a:prstGeom>
        <a:noFill/>
        <a:ln>
          <a:noFill/>
        </a:ln>
      </xdr:spPr>
    </xdr:pic>
    <xdr:clientData/>
  </xdr:twoCellAnchor>
  <xdr:twoCellAnchor>
    <xdr:from>
      <xdr:col>7</xdr:col>
      <xdr:colOff>213360</xdr:colOff>
      <xdr:row>0</xdr:row>
      <xdr:rowOff>0</xdr:rowOff>
    </xdr:from>
    <xdr:to>
      <xdr:col>7</xdr:col>
      <xdr:colOff>818905</xdr:colOff>
      <xdr:row>3</xdr:row>
      <xdr:rowOff>97155</xdr:rowOff>
    </xdr:to>
    <xdr:pic>
      <xdr:nvPicPr>
        <xdr:cNvPr id="25" name="Picture 3" descr="Final_GBC_Logo_186K_xsml">
          <a:extLst>
            <a:ext uri="{FF2B5EF4-FFF2-40B4-BE49-F238E27FC236}">
              <a16:creationId xmlns="" xmlns:a16="http://schemas.microsoft.com/office/drawing/2014/main" id="{00000000-0008-0000-0100-000024000000}"/>
            </a:ext>
          </a:extLst>
        </xdr:cNvPr>
        <xdr:cNvPicPr>
          <a:picLocks noChangeAspect="1" noChangeArrowheads="1"/>
        </xdr:cNvPicPr>
      </xdr:nvPicPr>
      <xdr:blipFill>
        <a:blip xmlns:r="http://schemas.openxmlformats.org/officeDocument/2006/relationships" r:embed="rId25" cstate="print"/>
        <a:stretch>
          <a:fillRect/>
        </a:stretch>
      </xdr:blipFill>
      <xdr:spPr bwMode="auto">
        <a:xfrm>
          <a:off x="8728710" y="0"/>
          <a:ext cx="605545" cy="668655"/>
        </a:xfrm>
        <a:prstGeom prst="rect">
          <a:avLst/>
        </a:prstGeom>
        <a:noFill/>
        <a:ln>
          <a:noFill/>
        </a:ln>
      </xdr:spPr>
    </xdr:pic>
    <xdr:clientData/>
  </xdr:twoCellAnchor>
  <xdr:twoCellAnchor editAs="oneCell">
    <xdr:from>
      <xdr:col>4</xdr:col>
      <xdr:colOff>2861558</xdr:colOff>
      <xdr:row>11</xdr:row>
      <xdr:rowOff>145915</xdr:rowOff>
    </xdr:from>
    <xdr:to>
      <xdr:col>4</xdr:col>
      <xdr:colOff>4123809</xdr:colOff>
      <xdr:row>15</xdr:row>
      <xdr:rowOff>40208</xdr:rowOff>
    </xdr:to>
    <xdr:pic>
      <xdr:nvPicPr>
        <xdr:cNvPr id="26" name="Picture 25" descr="http://s7d1.scene7.com/is/image/Daytimer/1710740B_2?$ProductDetailZoom$">
          <a:extLst>
            <a:ext uri="{FF2B5EF4-FFF2-40B4-BE49-F238E27FC236}">
              <a16:creationId xmlns="" xmlns:a16="http://schemas.microsoft.com/office/drawing/2014/main" id="{00000000-0008-0000-0100-00002100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4452233" y="2574790"/>
          <a:ext cx="1262251" cy="6562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4141401</xdr:colOff>
      <xdr:row>283</xdr:row>
      <xdr:rowOff>66976</xdr:rowOff>
    </xdr:from>
    <xdr:to>
      <xdr:col>4</xdr:col>
      <xdr:colOff>5425946</xdr:colOff>
      <xdr:row>288</xdr:row>
      <xdr:rowOff>74596</xdr:rowOff>
    </xdr:to>
    <xdr:pic>
      <xdr:nvPicPr>
        <xdr:cNvPr id="27" name="Picture 26" descr="https://media.accobrandspartner.com/sections/mediaBankPreview.aspx?id=198805&amp;width=850&amp;height=610&amp;format=.jpg">
          <a:extLst>
            <a:ext uri="{FF2B5EF4-FFF2-40B4-BE49-F238E27FC236}">
              <a16:creationId xmlns="" xmlns:a16="http://schemas.microsoft.com/office/drawing/2014/main" id="{00000000-0008-0000-0100-00001F000000}"/>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5732076" y="55340551"/>
          <a:ext cx="1284545" cy="960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2131998</xdr:colOff>
      <xdr:row>283</xdr:row>
      <xdr:rowOff>30480</xdr:rowOff>
    </xdr:from>
    <xdr:to>
      <xdr:col>4</xdr:col>
      <xdr:colOff>3437774</xdr:colOff>
      <xdr:row>288</xdr:row>
      <xdr:rowOff>53340</xdr:rowOff>
    </xdr:to>
    <xdr:pic>
      <xdr:nvPicPr>
        <xdr:cNvPr id="28" name="Picture 27" descr="https://media.accobrandspartner.com/sections/leadimage.aspx?sku=W363-14WAPP1-US&amp;width=850&amp;height=610&amp;language=us&amp;country=us&amp;publicSite=1&amp;format=.jpg">
          <a:extLst>
            <a:ext uri="{FF2B5EF4-FFF2-40B4-BE49-F238E27FC236}">
              <a16:creationId xmlns="" xmlns:a16="http://schemas.microsoft.com/office/drawing/2014/main" id="{00000000-0008-0000-0100-000026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3722673" y="55304055"/>
          <a:ext cx="1305776" cy="975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64168</xdr:colOff>
      <xdr:row>0</xdr:row>
      <xdr:rowOff>24064</xdr:rowOff>
    </xdr:from>
    <xdr:to>
      <xdr:col>7</xdr:col>
      <xdr:colOff>128337</xdr:colOff>
      <xdr:row>3</xdr:row>
      <xdr:rowOff>108141</xdr:rowOff>
    </xdr:to>
    <xdr:pic>
      <xdr:nvPicPr>
        <xdr:cNvPr id="29" name="Picture 28" descr="https://accoblobstorageus.blob.core.windows.net/assets/images/accoBrands/brandsList/39.jpg">
          <a:extLst>
            <a:ext uri="{FF2B5EF4-FFF2-40B4-BE49-F238E27FC236}">
              <a16:creationId xmlns="" xmlns:a16="http://schemas.microsoft.com/office/drawing/2014/main" id="{00000000-0008-0000-0100-000027000000}"/>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7550818" y="24064"/>
          <a:ext cx="1092869" cy="655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obin\Dropbox%20(MDECA)\Classroom%20&amp;%20Office%20Supplies\FY14\Vendor%20Bids\School%20Specialty\southwestern%20epc%20%20Stephen%20PRICING%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obin\Dropbox%20(MDECA)\Classroom%20&amp;%20Office%20Supplies\FY17\Office%20Depot%20Usage%20Volum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Robin\Dropbox%20(MDECA)\Classroom%20&amp;%20Office%20Supplies\FY17\School%20Specialty%20Volumes%20Oct%202015%20-%20Oct%2020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Robin\AppData\Roaming\Microsoft\Excel\School%20Specialty%20Volumes%20Oct%202015%20-%20Oct%202016%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 2"/>
      <sheetName val="Sheet3"/>
    </sheetNames>
    <sheetDataSet>
      <sheetData sheetId="0" refreshError="1">
        <row r="1">
          <cell r="G1">
            <v>0</v>
          </cell>
          <cell r="O1" t="str">
            <v>special Crayola costs from LY in red.</v>
          </cell>
          <cell r="P1">
            <v>0</v>
          </cell>
          <cell r="T1" t="str">
            <v>special Crayola costs from LY in red.</v>
          </cell>
          <cell r="V1" t="str">
            <v>special Crayola costs from LY in red.</v>
          </cell>
          <cell r="Y1" t="str">
            <v>special Crayola costs from LY in red.</v>
          </cell>
          <cell r="AD1" t="str">
            <v>special Crayola costs from LY in red.</v>
          </cell>
          <cell r="AE1" t="str">
            <v>orange = office depot tab price
green=pe &amp; sn
blue= orig tab staples but renewed to us at higher price
pink = staples award 
no color = our renewal price
yellow = new items</v>
          </cell>
        </row>
        <row r="2">
          <cell r="G2">
            <v>0</v>
          </cell>
          <cell r="M2">
            <v>0</v>
          </cell>
          <cell r="N2">
            <v>0</v>
          </cell>
          <cell r="O2" t="str">
            <v>OPTION 1 (same price LY)</v>
          </cell>
          <cell r="P2">
            <v>0</v>
          </cell>
          <cell r="Q2">
            <v>0</v>
          </cell>
          <cell r="R2" t="str">
            <v>OPTION 2 (same gm as LY)</v>
          </cell>
          <cell r="S2">
            <v>0</v>
          </cell>
          <cell r="T2">
            <v>0</v>
          </cell>
          <cell r="U2">
            <v>0</v>
          </cell>
          <cell r="V2" t="str">
            <v>OPTION 3 (same orig gm)</v>
          </cell>
          <cell r="W2">
            <v>0</v>
          </cell>
          <cell r="X2">
            <v>0</v>
          </cell>
          <cell r="Y2" t="str">
            <v>OPTION 4 (using LY award price)</v>
          </cell>
          <cell r="Z2">
            <v>0</v>
          </cell>
          <cell r="AA2">
            <v>0</v>
          </cell>
          <cell r="AE2">
            <v>0</v>
          </cell>
        </row>
        <row r="3">
          <cell r="B3" t="str">
            <v>SEQ #</v>
          </cell>
          <cell r="C3" t="str">
            <v>category from bid</v>
          </cell>
          <cell r="D3" t="str">
            <v>bid pk size</v>
          </cell>
          <cell r="E3" t="str">
            <v># per unit</v>
          </cell>
          <cell r="F3" t="str">
            <v>SS ITEM #</v>
          </cell>
          <cell r="G3" t="str">
            <v>OUR DESCRIPTION</v>
          </cell>
          <cell r="H3" t="str">
            <v>STATUS</v>
          </cell>
          <cell r="I3" t="str">
            <v>qty</v>
          </cell>
          <cell r="J3" t="str">
            <v>mfg</v>
          </cell>
          <cell r="K3" t="str">
            <v>mfg#</v>
          </cell>
          <cell r="L3" t="str">
            <v>AWARD VENDOR
(247 new items)</v>
          </cell>
          <cell r="M3" t="str">
            <v>LY TAB PRICE (2013 award price)</v>
          </cell>
          <cell r="N3" t="str">
            <v>difference between our cost and tab award</v>
          </cell>
          <cell r="O3" t="str">
            <v>CURRENT 2013 COST</v>
          </cell>
          <cell r="P3" t="str">
            <v>2013 RENEWAL PRICE
(SAME PRICE AS LY)</v>
          </cell>
          <cell r="Q3" t="str">
            <v>GM% W/2013 CURRENT COST</v>
          </cell>
          <cell r="R3" t="str">
            <v>COST USED FOR 2013 RENEWAL 1/02/13</v>
          </cell>
          <cell r="S3" t="str">
            <v>2013
 (LY RENEWAL) GM%</v>
          </cell>
          <cell r="T3" t="str">
            <v>CURRENT 2013 COST</v>
          </cell>
          <cell r="U3" t="str">
            <v>PRICE SAME 2013 RENEWAL GM% W/2013 CURRENT COST</v>
          </cell>
          <cell r="V3" t="str">
            <v>CURRENT 2013 COST</v>
          </cell>
          <cell r="W3" t="str">
            <v>ORIGINAL GM%</v>
          </cell>
          <cell r="X3" t="str">
            <v>PRICE SAME ORIGINAL GM% W/CURRENT COST</v>
          </cell>
          <cell r="Y3" t="str">
            <v>CURRENT 2013 COST</v>
          </cell>
          <cell r="Z3" t="str">
            <v>LY TAB PRICE
(2013 award price)</v>
          </cell>
          <cell r="AA3" t="str">
            <v>GM% W/2013 CURRENT COST</v>
          </cell>
          <cell r="AB3" t="str">
            <v>mfg</v>
          </cell>
          <cell r="AC3" t="str">
            <v>mfg#</v>
          </cell>
          <cell r="AD3" t="str">
            <v>current cost from 12/16/2013 ERALL</v>
          </cell>
          <cell r="AE3" t="str">
            <v>2013 proposed bid price</v>
          </cell>
        </row>
        <row r="4">
          <cell r="B4" t="str">
            <v>S-1</v>
          </cell>
          <cell r="C4" t="str">
            <v>supplies</v>
          </cell>
          <cell r="D4" t="str">
            <v>Each</v>
          </cell>
          <cell r="E4">
            <v>1</v>
          </cell>
          <cell r="F4" t="str">
            <v>040623</v>
          </cell>
          <cell r="G4" t="str">
            <v>ADHESIVE SPRAY MOUNT ADHESIVE 10-1/4 OUNCE</v>
          </cell>
          <cell r="H4" t="str">
            <v>ACTIVE</v>
          </cell>
          <cell r="I4">
            <v>93</v>
          </cell>
          <cell r="J4" t="str">
            <v>3M</v>
          </cell>
          <cell r="K4" t="str">
            <v>6065  10.25oz</v>
          </cell>
          <cell r="L4" t="str">
            <v>SSI</v>
          </cell>
          <cell r="M4">
            <v>8.99</v>
          </cell>
          <cell r="N4">
            <v>-8.2202447163514908E-2</v>
          </cell>
          <cell r="O4">
            <v>9.7289999999999992</v>
          </cell>
          <cell r="P4">
            <v>8.99</v>
          </cell>
          <cell r="Q4">
            <v>-8.2202447163514908E-2</v>
          </cell>
          <cell r="R4">
            <v>9.7289999999999992</v>
          </cell>
          <cell r="S4">
            <v>-8.2202447163514908E-2</v>
          </cell>
          <cell r="T4">
            <v>9.7289999999999992</v>
          </cell>
          <cell r="U4">
            <v>8.99</v>
          </cell>
          <cell r="V4">
            <v>9.7289999999999992</v>
          </cell>
          <cell r="W4">
            <v>-7.7652370203160348E-2</v>
          </cell>
          <cell r="X4">
            <v>9.0279576874738154</v>
          </cell>
          <cell r="Y4">
            <v>9.7289999999999992</v>
          </cell>
          <cell r="Z4">
            <v>8.99</v>
          </cell>
          <cell r="AA4">
            <v>-8.2202447163514908E-2</v>
          </cell>
          <cell r="AB4" t="str">
            <v>3M</v>
          </cell>
          <cell r="AC4" t="str">
            <v>6065  10.25oz</v>
          </cell>
          <cell r="AD4">
            <v>9.7289999999999992</v>
          </cell>
          <cell r="AE4">
            <v>8.99</v>
          </cell>
        </row>
        <row r="5">
          <cell r="B5" t="str">
            <v>S-2</v>
          </cell>
          <cell r="C5" t="str">
            <v>supplies</v>
          </cell>
          <cell r="D5" t="str">
            <v>Each</v>
          </cell>
          <cell r="E5">
            <v>1</v>
          </cell>
          <cell r="F5" t="str">
            <v>1063694</v>
          </cell>
          <cell r="G5" t="str">
            <v>CASSETTE AUDIO 90MIN</v>
          </cell>
          <cell r="H5" t="str">
            <v>ACTIVE</v>
          </cell>
          <cell r="I5">
            <v>50</v>
          </cell>
          <cell r="J5" t="str">
            <v>SP RICHARDS CO</v>
          </cell>
          <cell r="K5" t="str">
            <v>MAXUR90</v>
          </cell>
          <cell r="L5" t="str">
            <v>STAPLES</v>
          </cell>
          <cell r="M5">
            <v>0.73</v>
          </cell>
          <cell r="N5">
            <v>-0.34794520547945207</v>
          </cell>
          <cell r="O5">
            <v>0.98399999999999999</v>
          </cell>
          <cell r="P5">
            <v>0</v>
          </cell>
          <cell r="Q5" t="e">
            <v>#DIV/0!</v>
          </cell>
          <cell r="R5">
            <v>0.97199999999999998</v>
          </cell>
          <cell r="S5">
            <v>0</v>
          </cell>
          <cell r="T5">
            <v>0.98399999999999999</v>
          </cell>
          <cell r="U5">
            <v>0</v>
          </cell>
          <cell r="V5">
            <v>0.98399999999999999</v>
          </cell>
          <cell r="W5">
            <v>0</v>
          </cell>
          <cell r="X5">
            <v>0.98399999999999999</v>
          </cell>
          <cell r="Y5">
            <v>0.98399999999999999</v>
          </cell>
          <cell r="Z5">
            <v>0.73</v>
          </cell>
          <cell r="AA5">
            <v>-0.34794520547945207</v>
          </cell>
          <cell r="AB5" t="str">
            <v>SP RICHARDS CO</v>
          </cell>
          <cell r="AC5" t="str">
            <v>MAXUR90</v>
          </cell>
          <cell r="AD5">
            <v>0.98399999999999999</v>
          </cell>
          <cell r="AE5">
            <v>0.73</v>
          </cell>
        </row>
        <row r="6">
          <cell r="B6" t="str">
            <v>S-3</v>
          </cell>
          <cell r="C6" t="str">
            <v>supplies</v>
          </cell>
          <cell r="D6" t="str">
            <v>Pack</v>
          </cell>
          <cell r="E6">
            <v>1</v>
          </cell>
          <cell r="F6" t="str">
            <v>1310139</v>
          </cell>
          <cell r="G6" t="str">
            <v>ENERGIZER ALKALINE BATTERY LANTERN 6 VOLT</v>
          </cell>
          <cell r="H6" t="str">
            <v>ACTIVE</v>
          </cell>
          <cell r="I6">
            <v>1</v>
          </cell>
          <cell r="J6" t="str">
            <v>SP RICHARDS CO</v>
          </cell>
          <cell r="K6" t="str">
            <v>EVE529</v>
          </cell>
          <cell r="L6" t="str">
            <v>NEW</v>
          </cell>
          <cell r="M6">
            <v>0</v>
          </cell>
          <cell r="N6">
            <v>0</v>
          </cell>
          <cell r="O6">
            <v>13.237</v>
          </cell>
          <cell r="P6">
            <v>0</v>
          </cell>
          <cell r="Q6" t="e">
            <v>#DIV/0!</v>
          </cell>
          <cell r="R6">
            <v>13.153</v>
          </cell>
          <cell r="S6">
            <v>0</v>
          </cell>
          <cell r="T6">
            <v>13.237</v>
          </cell>
          <cell r="U6">
            <v>0</v>
          </cell>
          <cell r="V6">
            <v>13.237</v>
          </cell>
          <cell r="W6">
            <v>0</v>
          </cell>
          <cell r="X6">
            <v>13.237</v>
          </cell>
          <cell r="Y6">
            <v>13.237</v>
          </cell>
          <cell r="Z6">
            <v>0</v>
          </cell>
          <cell r="AA6" t="e">
            <v>#DIV/0!</v>
          </cell>
          <cell r="AB6" t="str">
            <v>SP RICHARDS CO</v>
          </cell>
          <cell r="AC6" t="str">
            <v>EVE529</v>
          </cell>
          <cell r="AD6">
            <v>13.237</v>
          </cell>
          <cell r="AE6">
            <v>12.81</v>
          </cell>
        </row>
        <row r="7">
          <cell r="B7" t="str">
            <v>S-4</v>
          </cell>
          <cell r="C7" t="str">
            <v>supplies</v>
          </cell>
          <cell r="D7" t="str">
            <v>Pack</v>
          </cell>
          <cell r="E7">
            <v>2</v>
          </cell>
          <cell r="F7" t="str">
            <v>1087139</v>
          </cell>
          <cell r="G7" t="str">
            <v>BATTERY ENRGZ 9V 2PK</v>
          </cell>
          <cell r="H7" t="str">
            <v>ACTIVE</v>
          </cell>
          <cell r="I7">
            <v>368</v>
          </cell>
          <cell r="J7" t="str">
            <v>SP RICHARDS CO</v>
          </cell>
          <cell r="K7" t="str">
            <v>EVE522BP2</v>
          </cell>
          <cell r="L7" t="str">
            <v>STAPLES</v>
          </cell>
          <cell r="M7">
            <v>6.73</v>
          </cell>
          <cell r="N7">
            <v>-0.4331352154531945</v>
          </cell>
          <cell r="O7">
            <v>9.6449999999999996</v>
          </cell>
          <cell r="P7">
            <v>8.83</v>
          </cell>
          <cell r="Q7">
            <v>-9.2298980747451811E-2</v>
          </cell>
          <cell r="R7">
            <v>9.8420000000000005</v>
          </cell>
          <cell r="S7">
            <v>-0.11460928652321636</v>
          </cell>
          <cell r="T7">
            <v>9.6449999999999996</v>
          </cell>
          <cell r="U7">
            <v>8.6532564519406616</v>
          </cell>
          <cell r="V7">
            <v>9.6449999999999996</v>
          </cell>
          <cell r="W7">
            <v>-0.15319865319865306</v>
          </cell>
          <cell r="X7">
            <v>8.3636934306569337</v>
          </cell>
          <cell r="Y7">
            <v>9.6449999999999996</v>
          </cell>
          <cell r="Z7">
            <v>6.73</v>
          </cell>
          <cell r="AA7">
            <v>-0.4331352154531945</v>
          </cell>
          <cell r="AB7" t="str">
            <v>SP RICHARDS CO</v>
          </cell>
          <cell r="AC7" t="str">
            <v>EVE522BP2</v>
          </cell>
          <cell r="AD7">
            <v>9.6449999999999996</v>
          </cell>
          <cell r="AE7">
            <v>8.83</v>
          </cell>
        </row>
        <row r="8">
          <cell r="B8" t="str">
            <v>S-5</v>
          </cell>
          <cell r="C8" t="str">
            <v>supplies</v>
          </cell>
          <cell r="D8" t="str">
            <v>Pack</v>
          </cell>
          <cell r="E8">
            <v>4</v>
          </cell>
          <cell r="F8" t="str">
            <v>090168</v>
          </cell>
          <cell r="G8" t="str">
            <v>BATTERY ENERGIZER MAX C 2 PACK</v>
          </cell>
          <cell r="H8" t="str">
            <v>ACTIVE</v>
          </cell>
          <cell r="I8">
            <v>181</v>
          </cell>
          <cell r="J8" t="str">
            <v>ENERGIZER BATTERY INC</v>
          </cell>
          <cell r="K8" t="str">
            <v>E93BP-2</v>
          </cell>
          <cell r="L8" t="str">
            <v>STAPLES</v>
          </cell>
          <cell r="M8">
            <v>6.73</v>
          </cell>
          <cell r="N8">
            <v>0.46775631500742948</v>
          </cell>
          <cell r="O8">
            <v>3.5819999999999999</v>
          </cell>
          <cell r="P8">
            <v>3.62</v>
          </cell>
          <cell r="Q8">
            <v>1.0497237569060843E-2</v>
          </cell>
          <cell r="R8">
            <v>3.5819999999999999</v>
          </cell>
          <cell r="S8">
            <v>1.0497237569060843E-2</v>
          </cell>
          <cell r="T8">
            <v>3.5819999999999999</v>
          </cell>
          <cell r="U8">
            <v>3.62</v>
          </cell>
          <cell r="V8">
            <v>3.5819999999999999</v>
          </cell>
          <cell r="W8">
            <v>-0.15054945054945088</v>
          </cell>
          <cell r="X8">
            <v>3.1132951289398272</v>
          </cell>
          <cell r="Y8">
            <v>3.5819999999999999</v>
          </cell>
          <cell r="Z8">
            <v>6.73</v>
          </cell>
          <cell r="AA8">
            <v>0.46775631500742948</v>
          </cell>
          <cell r="AB8" t="str">
            <v>ENERGIZER BATTERY INC</v>
          </cell>
          <cell r="AC8" t="str">
            <v>E93BP-2</v>
          </cell>
          <cell r="AD8">
            <v>3.5819999999999999</v>
          </cell>
          <cell r="AE8">
            <v>3.62</v>
          </cell>
        </row>
        <row r="9">
          <cell r="B9" t="str">
            <v>S-6</v>
          </cell>
          <cell r="C9" t="str">
            <v>supplies</v>
          </cell>
          <cell r="D9" t="str">
            <v>Pack</v>
          </cell>
          <cell r="E9">
            <v>4</v>
          </cell>
          <cell r="F9" t="str">
            <v>090169</v>
          </cell>
          <cell r="G9" t="str">
            <v>BATTERY ENERGIZER MAX D 2 PACK</v>
          </cell>
          <cell r="H9" t="str">
            <v>ACTIVE</v>
          </cell>
          <cell r="I9">
            <v>251</v>
          </cell>
          <cell r="J9" t="str">
            <v>ENERGIZER BATTERY INC</v>
          </cell>
          <cell r="K9" t="str">
            <v>E95BP-2</v>
          </cell>
          <cell r="L9" t="str">
            <v>STAPLES</v>
          </cell>
          <cell r="M9">
            <v>6.73</v>
          </cell>
          <cell r="N9">
            <v>0.47102526002971773</v>
          </cell>
          <cell r="O9">
            <v>3.56</v>
          </cell>
          <cell r="P9">
            <v>3.07</v>
          </cell>
          <cell r="Q9">
            <v>-0.15960912052117271</v>
          </cell>
          <cell r="R9">
            <v>3.5819999999999999</v>
          </cell>
          <cell r="S9">
            <v>-0.16677524429967427</v>
          </cell>
          <cell r="T9">
            <v>3.56</v>
          </cell>
          <cell r="U9">
            <v>3.0511446119486325</v>
          </cell>
          <cell r="V9">
            <v>3.56</v>
          </cell>
          <cell r="W9">
            <v>-0.15054945054945088</v>
          </cell>
          <cell r="X9">
            <v>3.094173829990448</v>
          </cell>
          <cell r="Y9">
            <v>3.56</v>
          </cell>
          <cell r="Z9">
            <v>6.73</v>
          </cell>
          <cell r="AA9">
            <v>0.47102526002971773</v>
          </cell>
          <cell r="AB9" t="str">
            <v>ENERGIZER BATTERY INC</v>
          </cell>
          <cell r="AC9" t="str">
            <v>E95BP-2</v>
          </cell>
          <cell r="AD9">
            <v>3.56</v>
          </cell>
          <cell r="AE9">
            <v>3.07</v>
          </cell>
        </row>
        <row r="10">
          <cell r="B10" t="str">
            <v>S-7</v>
          </cell>
          <cell r="C10" t="str">
            <v>supplies</v>
          </cell>
          <cell r="D10" t="str">
            <v>Pack</v>
          </cell>
          <cell r="E10">
            <v>10</v>
          </cell>
          <cell r="F10" t="str">
            <v>090166</v>
          </cell>
          <cell r="G10" t="str">
            <v>BATTERY ENERGIZER MAX AA 4 PK</v>
          </cell>
          <cell r="H10" t="str">
            <v>ACTIVE</v>
          </cell>
          <cell r="I10">
            <v>1172</v>
          </cell>
          <cell r="J10" t="str">
            <v>ENERGIZER BATTERY INC</v>
          </cell>
          <cell r="K10" t="str">
            <v>E91BP-4</v>
          </cell>
          <cell r="L10" t="str">
            <v>STAPLES</v>
          </cell>
          <cell r="M10">
            <v>7.65</v>
          </cell>
          <cell r="N10">
            <v>0.56130718954248371</v>
          </cell>
          <cell r="O10">
            <v>3.3559999999999999</v>
          </cell>
          <cell r="P10">
            <v>3.17</v>
          </cell>
          <cell r="Q10">
            <v>-5.8675078864353296E-2</v>
          </cell>
          <cell r="R10">
            <v>3.3559999999999999</v>
          </cell>
          <cell r="S10">
            <v>-5.8675078864353296E-2</v>
          </cell>
          <cell r="T10">
            <v>3.3559999999999999</v>
          </cell>
          <cell r="U10">
            <v>3.17</v>
          </cell>
          <cell r="V10">
            <v>3.3559999999999999</v>
          </cell>
          <cell r="W10">
            <v>-0.15054945054945107</v>
          </cell>
          <cell r="X10">
            <v>2.9168672397325679</v>
          </cell>
          <cell r="Y10">
            <v>3.3559999999999999</v>
          </cell>
          <cell r="Z10">
            <v>7.65</v>
          </cell>
          <cell r="AA10">
            <v>0.56130718954248371</v>
          </cell>
          <cell r="AB10" t="str">
            <v>ENERGIZER BATTERY INC</v>
          </cell>
          <cell r="AC10" t="str">
            <v>E91BP-4</v>
          </cell>
          <cell r="AD10">
            <v>3.3559999999999999</v>
          </cell>
          <cell r="AE10">
            <v>3.17</v>
          </cell>
        </row>
        <row r="11">
          <cell r="B11" t="str">
            <v>S-8</v>
          </cell>
          <cell r="C11" t="str">
            <v>supplies</v>
          </cell>
          <cell r="D11" t="str">
            <v>Pack</v>
          </cell>
          <cell r="E11">
            <v>20</v>
          </cell>
          <cell r="F11" t="str">
            <v>090167</v>
          </cell>
          <cell r="G11" t="str">
            <v>BATTERY ENERGIZER MAX AA 24 PK</v>
          </cell>
          <cell r="H11" t="str">
            <v>ACTIVE</v>
          </cell>
          <cell r="I11">
            <v>1</v>
          </cell>
          <cell r="J11" t="str">
            <v>ENERGIZER BATTERY INC</v>
          </cell>
          <cell r="K11" t="str">
            <v>E91SBP24H</v>
          </cell>
          <cell r="L11" t="str">
            <v>NEW</v>
          </cell>
          <cell r="M11">
            <v>0</v>
          </cell>
          <cell r="N11">
            <v>0</v>
          </cell>
          <cell r="O11">
            <v>16.905000000000001</v>
          </cell>
          <cell r="P11">
            <v>0</v>
          </cell>
          <cell r="Q11" t="e">
            <v>#DIV/0!</v>
          </cell>
          <cell r="R11">
            <v>16.905000000000001</v>
          </cell>
          <cell r="S11">
            <v>0</v>
          </cell>
          <cell r="T11">
            <v>16.905000000000001</v>
          </cell>
          <cell r="U11">
            <v>0</v>
          </cell>
          <cell r="V11">
            <v>16.905000000000001</v>
          </cell>
          <cell r="W11">
            <v>0</v>
          </cell>
          <cell r="X11">
            <v>16.905000000000001</v>
          </cell>
          <cell r="Y11">
            <v>16.905000000000001</v>
          </cell>
          <cell r="Z11">
            <v>0</v>
          </cell>
          <cell r="AA11" t="e">
            <v>#DIV/0!</v>
          </cell>
          <cell r="AB11" t="str">
            <v>ENERGIZER BATTERY INC</v>
          </cell>
          <cell r="AC11" t="str">
            <v>E91SBP24H</v>
          </cell>
          <cell r="AD11">
            <v>16.905000000000001</v>
          </cell>
          <cell r="AE11">
            <v>18.809999999999999</v>
          </cell>
        </row>
        <row r="12">
          <cell r="B12" t="str">
            <v>S-9</v>
          </cell>
          <cell r="C12" t="str">
            <v>supplies</v>
          </cell>
          <cell r="D12" t="str">
            <v>Pack</v>
          </cell>
          <cell r="E12">
            <v>4</v>
          </cell>
          <cell r="F12" t="str">
            <v>090256</v>
          </cell>
          <cell r="G12" t="str">
            <v>BATTERY RECHARGEABLE AA 4 PACK</v>
          </cell>
          <cell r="H12" t="str">
            <v>ACTIVE</v>
          </cell>
          <cell r="I12">
            <v>83</v>
          </cell>
          <cell r="J12" t="str">
            <v>ENERGIZER BATTERY INC</v>
          </cell>
          <cell r="K12" t="str">
            <v>NH15BP-4</v>
          </cell>
          <cell r="L12" t="str">
            <v>STAPLES</v>
          </cell>
          <cell r="M12">
            <v>8.81</v>
          </cell>
          <cell r="N12">
            <v>-0.12360953461975012</v>
          </cell>
          <cell r="O12">
            <v>9.8989999999999991</v>
          </cell>
          <cell r="P12">
            <v>0</v>
          </cell>
          <cell r="Q12" t="e">
            <v>#DIV/0!</v>
          </cell>
          <cell r="R12">
            <v>9.8989999999999991</v>
          </cell>
          <cell r="S12">
            <v>0</v>
          </cell>
          <cell r="T12">
            <v>9.8989999999999991</v>
          </cell>
          <cell r="U12">
            <v>0</v>
          </cell>
          <cell r="V12">
            <v>9.8989999999999991</v>
          </cell>
          <cell r="W12">
            <v>0</v>
          </cell>
          <cell r="X12">
            <v>9.8989999999999991</v>
          </cell>
          <cell r="Y12">
            <v>9.8989999999999991</v>
          </cell>
          <cell r="Z12">
            <v>8.81</v>
          </cell>
          <cell r="AA12">
            <v>-0.12360953461975012</v>
          </cell>
          <cell r="AB12" t="str">
            <v>ENERGIZER BATTERY INC</v>
          </cell>
          <cell r="AC12" t="str">
            <v>NH15BP-4</v>
          </cell>
          <cell r="AD12">
            <v>9.8989999999999991</v>
          </cell>
          <cell r="AE12">
            <v>8.81</v>
          </cell>
        </row>
        <row r="13">
          <cell r="B13" t="str">
            <v>S-10</v>
          </cell>
          <cell r="C13" t="str">
            <v>supplies</v>
          </cell>
          <cell r="D13" t="str">
            <v>Pack</v>
          </cell>
          <cell r="E13">
            <v>4</v>
          </cell>
          <cell r="F13" t="str">
            <v>090255</v>
          </cell>
          <cell r="G13" t="str">
            <v>BATTERY RECHARGEABLE AAA 4 PK</v>
          </cell>
          <cell r="H13" t="str">
            <v>ACTIVE</v>
          </cell>
          <cell r="I13">
            <v>49</v>
          </cell>
          <cell r="J13" t="str">
            <v>ENERGIZER BATTERY INC</v>
          </cell>
          <cell r="K13" t="str">
            <v>NH12BP-4</v>
          </cell>
          <cell r="L13" t="str">
            <v>STAPLES</v>
          </cell>
          <cell r="M13">
            <v>8.81</v>
          </cell>
          <cell r="N13">
            <v>-0.12360953461975012</v>
          </cell>
          <cell r="O13">
            <v>9.8989999999999991</v>
          </cell>
          <cell r="P13">
            <v>0</v>
          </cell>
          <cell r="Q13" t="e">
            <v>#DIV/0!</v>
          </cell>
          <cell r="R13">
            <v>9.8989999999999991</v>
          </cell>
          <cell r="S13">
            <v>0</v>
          </cell>
          <cell r="T13">
            <v>9.8989999999999991</v>
          </cell>
          <cell r="U13">
            <v>0</v>
          </cell>
          <cell r="V13">
            <v>9.8989999999999991</v>
          </cell>
          <cell r="W13">
            <v>0</v>
          </cell>
          <cell r="X13">
            <v>9.8989999999999991</v>
          </cell>
          <cell r="Y13">
            <v>9.8989999999999991</v>
          </cell>
          <cell r="Z13">
            <v>8.81</v>
          </cell>
          <cell r="AA13">
            <v>-0.12360953461975012</v>
          </cell>
          <cell r="AB13" t="str">
            <v>ENERGIZER BATTERY INC</v>
          </cell>
          <cell r="AC13" t="str">
            <v>NH12BP-4</v>
          </cell>
          <cell r="AD13">
            <v>9.8989999999999991</v>
          </cell>
          <cell r="AE13">
            <v>8.81</v>
          </cell>
        </row>
        <row r="14">
          <cell r="B14" t="str">
            <v>S-11</v>
          </cell>
          <cell r="C14" t="str">
            <v>supplies</v>
          </cell>
          <cell r="D14" t="str">
            <v>Each</v>
          </cell>
          <cell r="E14">
            <v>1</v>
          </cell>
          <cell r="F14" t="str">
            <v>090260</v>
          </cell>
          <cell r="G14" t="str">
            <v>BATTERY CHARGER ENERGIZER</v>
          </cell>
          <cell r="H14" t="str">
            <v>ACTIVE</v>
          </cell>
          <cell r="I14">
            <v>20</v>
          </cell>
          <cell r="J14" t="str">
            <v>ENERGIZER BATTERY INC</v>
          </cell>
          <cell r="K14" t="str">
            <v>CHFC</v>
          </cell>
          <cell r="L14" t="str">
            <v>SSI</v>
          </cell>
          <cell r="M14">
            <v>24.53</v>
          </cell>
          <cell r="N14">
            <v>7.9127598858540663E-2</v>
          </cell>
          <cell r="O14">
            <v>22.588999999999999</v>
          </cell>
          <cell r="P14">
            <v>24.53</v>
          </cell>
          <cell r="Q14">
            <v>7.9127598858540663E-2</v>
          </cell>
          <cell r="R14">
            <v>22.588999999999999</v>
          </cell>
          <cell r="S14">
            <v>7.9127598858540663E-2</v>
          </cell>
          <cell r="T14">
            <v>22.588999999999999</v>
          </cell>
          <cell r="U14">
            <v>24.53</v>
          </cell>
          <cell r="V14">
            <v>22.588999999999999</v>
          </cell>
          <cell r="W14">
            <v>3.0973830973830576E-2</v>
          </cell>
          <cell r="X14">
            <v>23.311031963874612</v>
          </cell>
          <cell r="Y14">
            <v>22.588999999999999</v>
          </cell>
          <cell r="Z14">
            <v>24.53</v>
          </cell>
          <cell r="AA14">
            <v>7.9127598858540663E-2</v>
          </cell>
          <cell r="AB14" t="str">
            <v>ENERGIZER BATTERY INC</v>
          </cell>
          <cell r="AC14" t="str">
            <v>CHFC</v>
          </cell>
          <cell r="AD14">
            <v>22.588999999999999</v>
          </cell>
          <cell r="AE14">
            <v>24.53</v>
          </cell>
        </row>
        <row r="15">
          <cell r="B15" t="str">
            <v>S-12</v>
          </cell>
          <cell r="C15" t="str">
            <v>supplies</v>
          </cell>
          <cell r="D15" t="str">
            <v>Pack</v>
          </cell>
          <cell r="E15">
            <v>4</v>
          </cell>
          <cell r="F15" t="str">
            <v>092076</v>
          </cell>
          <cell r="G15" t="str">
            <v>E92BP4 ENERGIZER MAX PACK OF 4</v>
          </cell>
          <cell r="H15" t="str">
            <v>ACTIVE</v>
          </cell>
          <cell r="I15">
            <v>159</v>
          </cell>
          <cell r="J15" t="str">
            <v>ENERGIZER BATTERY INC</v>
          </cell>
          <cell r="K15" t="str">
            <v>E92BP4</v>
          </cell>
          <cell r="L15" t="str">
            <v>STAPLES</v>
          </cell>
          <cell r="M15">
            <v>3.33</v>
          </cell>
          <cell r="N15">
            <v>-7.8078078078077477E-3</v>
          </cell>
          <cell r="O15">
            <v>3.3559999999999999</v>
          </cell>
          <cell r="P15">
            <v>3.99</v>
          </cell>
          <cell r="Q15">
            <v>0.15889724310776951</v>
          </cell>
          <cell r="R15">
            <v>3.3559999999999999</v>
          </cell>
          <cell r="S15">
            <v>0.15889724310776951</v>
          </cell>
          <cell r="T15">
            <v>3.3559999999999999</v>
          </cell>
          <cell r="U15">
            <v>3.99</v>
          </cell>
          <cell r="V15">
            <v>3.3559999999999999</v>
          </cell>
          <cell r="W15">
            <v>8.2919708029197028E-2</v>
          </cell>
          <cell r="X15">
            <v>3.659439668895256</v>
          </cell>
          <cell r="Y15">
            <v>3.3559999999999999</v>
          </cell>
          <cell r="Z15">
            <v>3.33</v>
          </cell>
          <cell r="AA15">
            <v>-7.8078078078077477E-3</v>
          </cell>
          <cell r="AB15" t="str">
            <v>ENERGIZER BATTERY INC</v>
          </cell>
          <cell r="AC15" t="str">
            <v>E92BP4</v>
          </cell>
          <cell r="AD15">
            <v>3.3559999999999999</v>
          </cell>
          <cell r="AE15">
            <v>3.99</v>
          </cell>
        </row>
        <row r="16">
          <cell r="B16" t="str">
            <v>S-13</v>
          </cell>
          <cell r="C16" t="str">
            <v>supplies</v>
          </cell>
          <cell r="D16" t="str">
            <v>Pack</v>
          </cell>
          <cell r="E16">
            <v>10</v>
          </cell>
          <cell r="F16" t="str">
            <v>090165</v>
          </cell>
          <cell r="G16" t="str">
            <v>BATTERY ENERGIZER MAX AAA 12PK</v>
          </cell>
          <cell r="H16" t="str">
            <v>ACTIVE</v>
          </cell>
          <cell r="I16">
            <v>711</v>
          </cell>
          <cell r="J16" t="str">
            <v>ENERGIZER BATTERY INC</v>
          </cell>
          <cell r="K16" t="str">
            <v>E92FP-12</v>
          </cell>
          <cell r="L16" t="str">
            <v>STAPLES</v>
          </cell>
          <cell r="M16">
            <v>7.65</v>
          </cell>
          <cell r="N16">
            <v>-0.18313725490196076</v>
          </cell>
          <cell r="O16">
            <v>9.0510000000000002</v>
          </cell>
          <cell r="P16">
            <v>8.59</v>
          </cell>
          <cell r="Q16">
            <v>-5.3667054714784668E-2</v>
          </cell>
          <cell r="R16">
            <v>9.0510000000000002</v>
          </cell>
          <cell r="S16">
            <v>-5.3667054714784668E-2</v>
          </cell>
          <cell r="T16">
            <v>9.0510000000000002</v>
          </cell>
          <cell r="U16">
            <v>8.59</v>
          </cell>
          <cell r="V16">
            <v>9.0510000000000002</v>
          </cell>
          <cell r="W16">
            <v>-0.14520917678812398</v>
          </cell>
          <cell r="X16">
            <v>7.903359651190196</v>
          </cell>
          <cell r="Y16">
            <v>9.0510000000000002</v>
          </cell>
          <cell r="Z16">
            <v>7.65</v>
          </cell>
          <cell r="AA16">
            <v>-0.18313725490196076</v>
          </cell>
          <cell r="AB16" t="str">
            <v>ENERGIZER BATTERY INC</v>
          </cell>
          <cell r="AC16" t="str">
            <v>E92FP-12</v>
          </cell>
          <cell r="AD16">
            <v>9.0510000000000002</v>
          </cell>
          <cell r="AE16">
            <v>8.59</v>
          </cell>
        </row>
        <row r="17">
          <cell r="B17" t="str">
            <v>S-14</v>
          </cell>
          <cell r="C17" t="str">
            <v>supplies</v>
          </cell>
          <cell r="D17" t="str">
            <v>Pack</v>
          </cell>
          <cell r="E17">
            <v>1</v>
          </cell>
          <cell r="F17" t="str">
            <v>085887</v>
          </cell>
          <cell r="G17" t="str">
            <v>BEADS PONY BRIGHT HUES - SCHOOL SMART</v>
          </cell>
          <cell r="H17" t="str">
            <v>ACTIVE</v>
          </cell>
          <cell r="I17">
            <v>1</v>
          </cell>
          <cell r="J17" t="str">
            <v>HYGLOSS PRODUCTS INC</v>
          </cell>
          <cell r="K17" t="str">
            <v>3552</v>
          </cell>
          <cell r="L17" t="str">
            <v>NEW</v>
          </cell>
          <cell r="M17">
            <v>0</v>
          </cell>
          <cell r="N17">
            <v>0</v>
          </cell>
          <cell r="O17">
            <v>3.9319999999999999</v>
          </cell>
          <cell r="P17">
            <v>0</v>
          </cell>
          <cell r="Q17" t="e">
            <v>#DIV/0!</v>
          </cell>
          <cell r="R17">
            <v>3.786</v>
          </cell>
          <cell r="S17">
            <v>0</v>
          </cell>
          <cell r="T17">
            <v>3.9319999999999999</v>
          </cell>
          <cell r="U17">
            <v>0</v>
          </cell>
          <cell r="V17">
            <v>3.9319999999999999</v>
          </cell>
          <cell r="W17">
            <v>0</v>
          </cell>
          <cell r="X17">
            <v>3.9319999999999999</v>
          </cell>
          <cell r="Y17">
            <v>3.9319999999999999</v>
          </cell>
          <cell r="Z17">
            <v>0</v>
          </cell>
          <cell r="AA17" t="e">
            <v>#DIV/0!</v>
          </cell>
          <cell r="AB17" t="str">
            <v>HYGLOSS PRODUCTS INC</v>
          </cell>
          <cell r="AC17" t="str">
            <v>3552</v>
          </cell>
          <cell r="AD17">
            <v>3.9319999999999999</v>
          </cell>
          <cell r="AE17">
            <v>4.01</v>
          </cell>
        </row>
        <row r="18">
          <cell r="B18" t="str">
            <v>S-15</v>
          </cell>
          <cell r="C18" t="str">
            <v>supplies</v>
          </cell>
          <cell r="D18" t="str">
            <v>Pack</v>
          </cell>
          <cell r="E18">
            <v>1</v>
          </cell>
          <cell r="F18" t="str">
            <v>085766</v>
          </cell>
          <cell r="G18" t="str">
            <v>BEADS PONY NEON PACK OF 1000 - SCHOOL SMART</v>
          </cell>
          <cell r="H18" t="str">
            <v>ACTIVE</v>
          </cell>
          <cell r="I18">
            <v>1</v>
          </cell>
          <cell r="J18" t="str">
            <v>HYGLOSS PRODUCTS INC</v>
          </cell>
          <cell r="K18" t="str">
            <v>19842</v>
          </cell>
          <cell r="L18" t="str">
            <v>NEW</v>
          </cell>
          <cell r="M18">
            <v>0</v>
          </cell>
          <cell r="N18">
            <v>0</v>
          </cell>
          <cell r="O18">
            <v>4.407</v>
          </cell>
          <cell r="P18">
            <v>0</v>
          </cell>
          <cell r="Q18" t="e">
            <v>#DIV/0!</v>
          </cell>
          <cell r="R18">
            <v>4.2939999999999996</v>
          </cell>
          <cell r="S18">
            <v>0</v>
          </cell>
          <cell r="T18">
            <v>4.407</v>
          </cell>
          <cell r="U18">
            <v>0</v>
          </cell>
          <cell r="V18">
            <v>4.407</v>
          </cell>
          <cell r="W18">
            <v>0</v>
          </cell>
          <cell r="X18">
            <v>4.407</v>
          </cell>
          <cell r="Y18">
            <v>4.407</v>
          </cell>
          <cell r="Z18">
            <v>0</v>
          </cell>
          <cell r="AA18" t="e">
            <v>#DIV/0!</v>
          </cell>
          <cell r="AB18" t="str">
            <v>HYGLOSS PRODUCTS INC</v>
          </cell>
          <cell r="AC18" t="str">
            <v>19842</v>
          </cell>
          <cell r="AD18">
            <v>4.407</v>
          </cell>
          <cell r="AE18">
            <v>4.5</v>
          </cell>
        </row>
        <row r="19">
          <cell r="B19" t="str">
            <v>S-16</v>
          </cell>
          <cell r="C19" t="str">
            <v>supplies</v>
          </cell>
          <cell r="D19" t="str">
            <v>Pack</v>
          </cell>
          <cell r="E19">
            <v>1</v>
          </cell>
          <cell r="F19" t="str">
            <v>1368018</v>
          </cell>
          <cell r="G19" t="str">
            <v>BEADS PONY RED PACK OF 1000</v>
          </cell>
          <cell r="H19" t="str">
            <v>ACTIVE</v>
          </cell>
          <cell r="I19">
            <v>1</v>
          </cell>
          <cell r="J19" t="str">
            <v>CHENILLE KRAFT CO</v>
          </cell>
          <cell r="K19" t="str">
            <v>3552-06</v>
          </cell>
          <cell r="L19" t="str">
            <v>NEW</v>
          </cell>
          <cell r="M19">
            <v>0</v>
          </cell>
          <cell r="N19">
            <v>0</v>
          </cell>
          <cell r="O19">
            <v>2.2599999999999998</v>
          </cell>
          <cell r="P19">
            <v>0</v>
          </cell>
          <cell r="Q19" t="e">
            <v>#DIV/0!</v>
          </cell>
          <cell r="R19">
            <v>2.2599999999999998</v>
          </cell>
          <cell r="S19">
            <v>0</v>
          </cell>
          <cell r="T19">
            <v>2.2599999999999998</v>
          </cell>
          <cell r="U19">
            <v>0</v>
          </cell>
          <cell r="V19">
            <v>2.2599999999999998</v>
          </cell>
          <cell r="W19">
            <v>0</v>
          </cell>
          <cell r="X19">
            <v>2.2599999999999998</v>
          </cell>
          <cell r="Y19">
            <v>2.2599999999999998</v>
          </cell>
          <cell r="Z19">
            <v>0</v>
          </cell>
          <cell r="AA19" t="e">
            <v>#DIV/0!</v>
          </cell>
          <cell r="AB19" t="str">
            <v>CHENILLE KRAFT CO</v>
          </cell>
          <cell r="AC19" t="str">
            <v>3552-06</v>
          </cell>
          <cell r="AD19">
            <v>2.2599999999999998</v>
          </cell>
          <cell r="AE19">
            <v>2.31</v>
          </cell>
        </row>
        <row r="20">
          <cell r="B20" t="str">
            <v>S-17</v>
          </cell>
          <cell r="C20" t="str">
            <v>supplies</v>
          </cell>
          <cell r="D20" t="str">
            <v>Pack</v>
          </cell>
          <cell r="E20">
            <v>1</v>
          </cell>
          <cell r="F20" t="str">
            <v>1368017</v>
          </cell>
          <cell r="G20" t="str">
            <v>BEADS PONY GREEN PACK OF 1000</v>
          </cell>
          <cell r="H20" t="str">
            <v>ACTIVE</v>
          </cell>
          <cell r="I20">
            <v>1</v>
          </cell>
          <cell r="J20" t="str">
            <v>CHENILLE KRAFT CO</v>
          </cell>
          <cell r="K20" t="str">
            <v>3552-08</v>
          </cell>
          <cell r="L20" t="str">
            <v>NEW</v>
          </cell>
          <cell r="M20">
            <v>0</v>
          </cell>
          <cell r="N20">
            <v>0</v>
          </cell>
          <cell r="O20">
            <v>2.2599999999999998</v>
          </cell>
          <cell r="P20">
            <v>0</v>
          </cell>
          <cell r="Q20" t="e">
            <v>#DIV/0!</v>
          </cell>
          <cell r="R20">
            <v>2.2599999999999998</v>
          </cell>
          <cell r="S20">
            <v>0</v>
          </cell>
          <cell r="T20">
            <v>2.2599999999999998</v>
          </cell>
          <cell r="U20">
            <v>0</v>
          </cell>
          <cell r="V20">
            <v>2.2599999999999998</v>
          </cell>
          <cell r="W20">
            <v>0</v>
          </cell>
          <cell r="X20">
            <v>2.2599999999999998</v>
          </cell>
          <cell r="Y20">
            <v>2.2599999999999998</v>
          </cell>
          <cell r="Z20">
            <v>0</v>
          </cell>
          <cell r="AA20" t="e">
            <v>#DIV/0!</v>
          </cell>
          <cell r="AB20" t="str">
            <v>CHENILLE KRAFT CO</v>
          </cell>
          <cell r="AC20" t="str">
            <v>3552-08</v>
          </cell>
          <cell r="AD20">
            <v>2.2599999999999998</v>
          </cell>
          <cell r="AE20">
            <v>2.31</v>
          </cell>
        </row>
        <row r="21">
          <cell r="B21" t="str">
            <v>S-18</v>
          </cell>
          <cell r="C21" t="str">
            <v>supplies</v>
          </cell>
          <cell r="D21" t="str">
            <v>Pack</v>
          </cell>
          <cell r="E21">
            <v>1</v>
          </cell>
          <cell r="F21" t="str">
            <v>1368019</v>
          </cell>
          <cell r="G21" t="str">
            <v>BEADS PONY WHITE PACK OF 1000</v>
          </cell>
          <cell r="H21" t="str">
            <v>ACTIVE</v>
          </cell>
          <cell r="I21">
            <v>1</v>
          </cell>
          <cell r="J21" t="str">
            <v>CHENILLE KRAFT CO</v>
          </cell>
          <cell r="K21" t="str">
            <v>3552-02</v>
          </cell>
          <cell r="L21" t="str">
            <v>NEW</v>
          </cell>
          <cell r="M21">
            <v>0</v>
          </cell>
          <cell r="N21">
            <v>0</v>
          </cell>
          <cell r="O21">
            <v>2.2599999999999998</v>
          </cell>
          <cell r="P21">
            <v>0</v>
          </cell>
          <cell r="Q21" t="e">
            <v>#DIV/0!</v>
          </cell>
          <cell r="R21">
            <v>2.2599999999999998</v>
          </cell>
          <cell r="S21">
            <v>0</v>
          </cell>
          <cell r="T21">
            <v>2.2599999999999998</v>
          </cell>
          <cell r="U21">
            <v>0</v>
          </cell>
          <cell r="V21">
            <v>2.2599999999999998</v>
          </cell>
          <cell r="W21">
            <v>0</v>
          </cell>
          <cell r="X21">
            <v>2.2599999999999998</v>
          </cell>
          <cell r="Y21">
            <v>2.2599999999999998</v>
          </cell>
          <cell r="Z21">
            <v>0</v>
          </cell>
          <cell r="AA21" t="e">
            <v>#DIV/0!</v>
          </cell>
          <cell r="AB21" t="str">
            <v>CHENILLE KRAFT CO</v>
          </cell>
          <cell r="AC21" t="str">
            <v>3552-02</v>
          </cell>
          <cell r="AD21">
            <v>2.2599999999999998</v>
          </cell>
          <cell r="AE21">
            <v>2.31</v>
          </cell>
        </row>
        <row r="22">
          <cell r="B22" t="str">
            <v>S-19</v>
          </cell>
          <cell r="C22" t="str">
            <v>supplies</v>
          </cell>
          <cell r="D22" t="str">
            <v>Pack</v>
          </cell>
          <cell r="E22">
            <v>1</v>
          </cell>
          <cell r="F22" t="str">
            <v>1368020</v>
          </cell>
          <cell r="G22" t="str">
            <v>BEADS PONY YELLOW PACK OF 1000</v>
          </cell>
          <cell r="H22" t="str">
            <v>ACTIVE</v>
          </cell>
          <cell r="I22">
            <v>1</v>
          </cell>
          <cell r="J22" t="str">
            <v>CHENILLE KRAFT CO</v>
          </cell>
          <cell r="K22" t="str">
            <v>3552-05</v>
          </cell>
          <cell r="L22" t="str">
            <v>NEW</v>
          </cell>
          <cell r="M22">
            <v>0</v>
          </cell>
          <cell r="N22">
            <v>0</v>
          </cell>
          <cell r="O22">
            <v>2.2599999999999998</v>
          </cell>
          <cell r="P22">
            <v>0</v>
          </cell>
          <cell r="Q22" t="e">
            <v>#DIV/0!</v>
          </cell>
          <cell r="R22">
            <v>2.2599999999999998</v>
          </cell>
          <cell r="S22">
            <v>0</v>
          </cell>
          <cell r="T22">
            <v>2.2599999999999998</v>
          </cell>
          <cell r="U22">
            <v>0</v>
          </cell>
          <cell r="V22">
            <v>2.2599999999999998</v>
          </cell>
          <cell r="W22">
            <v>0</v>
          </cell>
          <cell r="X22">
            <v>2.2599999999999998</v>
          </cell>
          <cell r="Y22">
            <v>2.2599999999999998</v>
          </cell>
          <cell r="Z22">
            <v>0</v>
          </cell>
          <cell r="AA22" t="e">
            <v>#DIV/0!</v>
          </cell>
          <cell r="AB22" t="str">
            <v>CHENILLE KRAFT CO</v>
          </cell>
          <cell r="AC22" t="str">
            <v>3552-05</v>
          </cell>
          <cell r="AD22">
            <v>2.2599999999999998</v>
          </cell>
          <cell r="AE22">
            <v>2.31</v>
          </cell>
        </row>
        <row r="23">
          <cell r="B23" t="str">
            <v>S-20</v>
          </cell>
          <cell r="C23" t="str">
            <v>supplies</v>
          </cell>
          <cell r="D23" t="str">
            <v>Pack</v>
          </cell>
          <cell r="E23">
            <v>1</v>
          </cell>
          <cell r="F23" t="str">
            <v>1368016</v>
          </cell>
          <cell r="G23" t="str">
            <v>BEADS PONY BLUE PACK OF 1000</v>
          </cell>
          <cell r="H23" t="str">
            <v>ACTIVE</v>
          </cell>
          <cell r="I23">
            <v>1</v>
          </cell>
          <cell r="J23" t="str">
            <v>CHENILLE KRAFT CO</v>
          </cell>
          <cell r="K23" t="str">
            <v>3552-10</v>
          </cell>
          <cell r="L23" t="str">
            <v>NEW</v>
          </cell>
          <cell r="M23">
            <v>0</v>
          </cell>
          <cell r="N23">
            <v>0</v>
          </cell>
          <cell r="O23">
            <v>2.2599999999999998</v>
          </cell>
          <cell r="P23">
            <v>0</v>
          </cell>
          <cell r="Q23" t="e">
            <v>#DIV/0!</v>
          </cell>
          <cell r="R23">
            <v>2.2599999999999998</v>
          </cell>
          <cell r="S23">
            <v>0</v>
          </cell>
          <cell r="T23">
            <v>2.2599999999999998</v>
          </cell>
          <cell r="U23">
            <v>0</v>
          </cell>
          <cell r="V23">
            <v>2.2599999999999998</v>
          </cell>
          <cell r="W23">
            <v>0</v>
          </cell>
          <cell r="X23">
            <v>2.2599999999999998</v>
          </cell>
          <cell r="Y23">
            <v>2.2599999999999998</v>
          </cell>
          <cell r="Z23">
            <v>0</v>
          </cell>
          <cell r="AA23" t="e">
            <v>#DIV/0!</v>
          </cell>
          <cell r="AB23" t="str">
            <v>CHENILLE KRAFT CO</v>
          </cell>
          <cell r="AC23" t="str">
            <v>3552-10</v>
          </cell>
          <cell r="AD23">
            <v>2.2599999999999998</v>
          </cell>
          <cell r="AE23">
            <v>2.31</v>
          </cell>
        </row>
        <row r="24">
          <cell r="B24" t="str">
            <v>S-21</v>
          </cell>
          <cell r="C24" t="str">
            <v>supplies</v>
          </cell>
          <cell r="D24" t="str">
            <v>Pack</v>
          </cell>
          <cell r="E24">
            <v>1</v>
          </cell>
          <cell r="F24" t="str">
            <v>1368015</v>
          </cell>
          <cell r="G24" t="str">
            <v>BEADS PONY BLACK PACK OF 1000</v>
          </cell>
          <cell r="H24" t="str">
            <v>ACTIVE</v>
          </cell>
          <cell r="I24">
            <v>1</v>
          </cell>
          <cell r="J24" t="str">
            <v>CHENILLE KRAFT CO</v>
          </cell>
          <cell r="K24" t="str">
            <v>3552-03</v>
          </cell>
          <cell r="L24" t="str">
            <v>NEW</v>
          </cell>
          <cell r="M24">
            <v>0</v>
          </cell>
          <cell r="N24">
            <v>0</v>
          </cell>
          <cell r="O24">
            <v>2.2599999999999998</v>
          </cell>
          <cell r="P24">
            <v>0</v>
          </cell>
          <cell r="Q24" t="e">
            <v>#DIV/0!</v>
          </cell>
          <cell r="R24">
            <v>2.2599999999999998</v>
          </cell>
          <cell r="S24">
            <v>0</v>
          </cell>
          <cell r="T24">
            <v>2.2599999999999998</v>
          </cell>
          <cell r="U24">
            <v>0</v>
          </cell>
          <cell r="V24">
            <v>2.2599999999999998</v>
          </cell>
          <cell r="W24">
            <v>0</v>
          </cell>
          <cell r="X24">
            <v>2.2599999999999998</v>
          </cell>
          <cell r="Y24">
            <v>2.2599999999999998</v>
          </cell>
          <cell r="Z24">
            <v>0</v>
          </cell>
          <cell r="AA24" t="e">
            <v>#DIV/0!</v>
          </cell>
          <cell r="AB24" t="str">
            <v>CHENILLE KRAFT CO</v>
          </cell>
          <cell r="AC24" t="str">
            <v>3552-03</v>
          </cell>
          <cell r="AD24">
            <v>2.2599999999999998</v>
          </cell>
          <cell r="AE24">
            <v>2.31</v>
          </cell>
        </row>
        <row r="25">
          <cell r="B25" t="str">
            <v>S-22</v>
          </cell>
          <cell r="C25" t="str">
            <v>supplies</v>
          </cell>
          <cell r="D25" t="str">
            <v>Pack</v>
          </cell>
          <cell r="E25">
            <v>1</v>
          </cell>
          <cell r="F25" t="str">
            <v>461096</v>
          </cell>
          <cell r="G25" t="str">
            <v>BEADS PONY GOLD SILVER COPPER PACK OF 500 - SCHOOL SMART</v>
          </cell>
          <cell r="H25" t="str">
            <v>ACTIVE</v>
          </cell>
          <cell r="I25">
            <v>1</v>
          </cell>
          <cell r="J25" t="str">
            <v>STANISLAUS IMPORTS INC</v>
          </cell>
          <cell r="K25" t="str">
            <v>03-191XX-5</v>
          </cell>
          <cell r="L25" t="str">
            <v>NEW</v>
          </cell>
          <cell r="M25">
            <v>0</v>
          </cell>
          <cell r="N25">
            <v>0</v>
          </cell>
          <cell r="O25">
            <v>3.1080000000000001</v>
          </cell>
          <cell r="P25">
            <v>0</v>
          </cell>
          <cell r="Q25" t="e">
            <v>#DIV/0!</v>
          </cell>
          <cell r="R25">
            <v>3.1080000000000001</v>
          </cell>
          <cell r="S25">
            <v>0</v>
          </cell>
          <cell r="T25">
            <v>3.1080000000000001</v>
          </cell>
          <cell r="U25">
            <v>0</v>
          </cell>
          <cell r="V25">
            <v>3.1080000000000001</v>
          </cell>
          <cell r="W25">
            <v>0</v>
          </cell>
          <cell r="X25">
            <v>3.1080000000000001</v>
          </cell>
          <cell r="Y25">
            <v>3.1080000000000001</v>
          </cell>
          <cell r="Z25">
            <v>0</v>
          </cell>
          <cell r="AA25" t="e">
            <v>#DIV/0!</v>
          </cell>
          <cell r="AB25" t="str">
            <v>STANISLAUS IMPORTS INC</v>
          </cell>
          <cell r="AC25" t="str">
            <v>03-191XX-5</v>
          </cell>
          <cell r="AD25">
            <v>3.1080000000000001</v>
          </cell>
          <cell r="AE25">
            <v>3.17</v>
          </cell>
        </row>
        <row r="26">
          <cell r="B26" t="str">
            <v>S-23</v>
          </cell>
          <cell r="C26" t="str">
            <v>supplies</v>
          </cell>
          <cell r="D26" t="str">
            <v>Box</v>
          </cell>
          <cell r="E26">
            <v>1</v>
          </cell>
          <cell r="F26" t="str">
            <v>1463995</v>
          </cell>
          <cell r="G26" t="str">
            <v>BINDER CLIPS IN COFFEE CUP STORAGE PACK OF 30</v>
          </cell>
          <cell r="H26" t="str">
            <v>ACTIVE</v>
          </cell>
          <cell r="I26">
            <v>1</v>
          </cell>
          <cell r="J26" t="str">
            <v>PENCIL GRIP INC</v>
          </cell>
          <cell r="K26" t="str">
            <v>TPG-850</v>
          </cell>
          <cell r="L26" t="str">
            <v>NEW</v>
          </cell>
          <cell r="M26">
            <v>0</v>
          </cell>
          <cell r="N26">
            <v>0</v>
          </cell>
          <cell r="O26">
            <v>3.39</v>
          </cell>
          <cell r="P26">
            <v>0</v>
          </cell>
          <cell r="Q26" t="e">
            <v>#DIV/0!</v>
          </cell>
          <cell r="R26" t="e">
            <v>#N/A</v>
          </cell>
          <cell r="S26">
            <v>0</v>
          </cell>
          <cell r="T26">
            <v>3.39</v>
          </cell>
          <cell r="U26">
            <v>0</v>
          </cell>
          <cell r="V26">
            <v>3.39</v>
          </cell>
          <cell r="W26">
            <v>0</v>
          </cell>
          <cell r="X26">
            <v>3.39</v>
          </cell>
          <cell r="Y26">
            <v>3.39</v>
          </cell>
          <cell r="Z26">
            <v>0</v>
          </cell>
          <cell r="AA26" t="e">
            <v>#DIV/0!</v>
          </cell>
          <cell r="AB26" t="str">
            <v>PENCIL GRIP INC</v>
          </cell>
          <cell r="AC26" t="str">
            <v>TPG-850</v>
          </cell>
          <cell r="AD26">
            <v>3.39</v>
          </cell>
          <cell r="AE26">
            <v>3.46</v>
          </cell>
        </row>
        <row r="27">
          <cell r="B27" t="str">
            <v>S-24</v>
          </cell>
          <cell r="C27" t="str">
            <v>supplies</v>
          </cell>
          <cell r="D27" t="str">
            <v>Box</v>
          </cell>
          <cell r="E27">
            <v>1</v>
          </cell>
          <cell r="F27" t="str">
            <v>075209</v>
          </cell>
          <cell r="G27" t="str">
            <v>CLIP BINDER NICKEL ASST PACK OF 30 - SCHOOL SMART</v>
          </cell>
          <cell r="H27" t="str">
            <v>ACTIVE</v>
          </cell>
          <cell r="I27">
            <v>1</v>
          </cell>
          <cell r="J27" t="str">
            <v>NINGBO WEI SHU STATIONERY CO LTD</v>
          </cell>
          <cell r="K27" t="str">
            <v>075209</v>
          </cell>
          <cell r="L27" t="str">
            <v>NEW</v>
          </cell>
          <cell r="M27">
            <v>0</v>
          </cell>
          <cell r="N27">
            <v>0</v>
          </cell>
          <cell r="O27">
            <v>0.83099999999999996</v>
          </cell>
          <cell r="P27">
            <v>0</v>
          </cell>
          <cell r="Q27" t="e">
            <v>#DIV/0!</v>
          </cell>
          <cell r="R27">
            <v>0.83099999999999996</v>
          </cell>
          <cell r="S27">
            <v>0</v>
          </cell>
          <cell r="T27">
            <v>0.83099999999999996</v>
          </cell>
          <cell r="U27">
            <v>0</v>
          </cell>
          <cell r="V27">
            <v>0.83099999999999996</v>
          </cell>
          <cell r="W27">
            <v>0</v>
          </cell>
          <cell r="X27">
            <v>0.83099999999999996</v>
          </cell>
          <cell r="Y27">
            <v>0.83099999999999996</v>
          </cell>
          <cell r="Z27">
            <v>0</v>
          </cell>
          <cell r="AA27" t="e">
            <v>#DIV/0!</v>
          </cell>
          <cell r="AB27" t="str">
            <v>NINGBO WEI SHU STATIONERY CO LTD</v>
          </cell>
          <cell r="AC27" t="str">
            <v>075209</v>
          </cell>
          <cell r="AD27">
            <v>0.83099999999999996</v>
          </cell>
          <cell r="AE27">
            <v>0.85</v>
          </cell>
        </row>
        <row r="28">
          <cell r="B28" t="str">
            <v>S-25</v>
          </cell>
          <cell r="C28" t="str">
            <v>supplies</v>
          </cell>
          <cell r="D28" t="str">
            <v>Box</v>
          </cell>
          <cell r="E28">
            <v>1</v>
          </cell>
          <cell r="F28" t="str">
            <v>1446291</v>
          </cell>
          <cell r="G28" t="str">
            <v>CLIPS BINDER GOLD 30-PK  -OIC31022</v>
          </cell>
          <cell r="H28" t="str">
            <v>ACTIVE</v>
          </cell>
          <cell r="I28">
            <v>1</v>
          </cell>
          <cell r="J28" t="str">
            <v>SP RICHARDS CO</v>
          </cell>
          <cell r="K28" t="str">
            <v>OIC31022</v>
          </cell>
          <cell r="L28" t="str">
            <v>NEW</v>
          </cell>
          <cell r="M28">
            <v>0</v>
          </cell>
          <cell r="N28">
            <v>0</v>
          </cell>
          <cell r="O28">
            <v>3.01</v>
          </cell>
          <cell r="P28">
            <v>0</v>
          </cell>
          <cell r="Q28" t="e">
            <v>#DIV/0!</v>
          </cell>
          <cell r="R28">
            <v>3.8780000000000001</v>
          </cell>
          <cell r="S28">
            <v>0</v>
          </cell>
          <cell r="T28">
            <v>3.01</v>
          </cell>
          <cell r="U28">
            <v>0</v>
          </cell>
          <cell r="V28">
            <v>3.01</v>
          </cell>
          <cell r="W28">
            <v>0</v>
          </cell>
          <cell r="X28">
            <v>3.01</v>
          </cell>
          <cell r="Y28">
            <v>3.01</v>
          </cell>
          <cell r="Z28">
            <v>0</v>
          </cell>
          <cell r="AA28" t="e">
            <v>#DIV/0!</v>
          </cell>
          <cell r="AB28" t="str">
            <v>SP RICHARDS CO</v>
          </cell>
          <cell r="AC28" t="str">
            <v>OIC31022</v>
          </cell>
          <cell r="AD28">
            <v>3.01</v>
          </cell>
          <cell r="AE28">
            <v>3.07</v>
          </cell>
        </row>
        <row r="29">
          <cell r="B29" t="str">
            <v>S-26</v>
          </cell>
          <cell r="C29" t="str">
            <v>supplies</v>
          </cell>
          <cell r="D29" t="str">
            <v>Box</v>
          </cell>
          <cell r="E29">
            <v>1</v>
          </cell>
          <cell r="F29" t="str">
            <v>1463995</v>
          </cell>
          <cell r="G29" t="str">
            <v>BINDER CLIPS IN COFFEE CUP STORAGE PACK OF 30</v>
          </cell>
          <cell r="H29" t="str">
            <v>ACTIVE</v>
          </cell>
          <cell r="I29">
            <v>1</v>
          </cell>
          <cell r="J29" t="str">
            <v>PENCIL GRIP INC</v>
          </cell>
          <cell r="K29" t="str">
            <v>TPG-850</v>
          </cell>
          <cell r="L29" t="str">
            <v>NEW</v>
          </cell>
          <cell r="M29">
            <v>0</v>
          </cell>
          <cell r="N29">
            <v>0</v>
          </cell>
          <cell r="O29">
            <v>3.39</v>
          </cell>
          <cell r="P29">
            <v>0</v>
          </cell>
          <cell r="Q29" t="e">
            <v>#DIV/0!</v>
          </cell>
          <cell r="R29" t="e">
            <v>#N/A</v>
          </cell>
          <cell r="S29">
            <v>0</v>
          </cell>
          <cell r="T29">
            <v>3.39</v>
          </cell>
          <cell r="U29">
            <v>0</v>
          </cell>
          <cell r="V29">
            <v>3.39</v>
          </cell>
          <cell r="W29">
            <v>0</v>
          </cell>
          <cell r="X29">
            <v>3.39</v>
          </cell>
          <cell r="Y29">
            <v>3.39</v>
          </cell>
          <cell r="Z29">
            <v>0</v>
          </cell>
          <cell r="AA29" t="e">
            <v>#DIV/0!</v>
          </cell>
          <cell r="AB29" t="str">
            <v>PENCIL GRIP INC</v>
          </cell>
          <cell r="AC29" t="str">
            <v>TPG-850</v>
          </cell>
          <cell r="AD29">
            <v>3.39</v>
          </cell>
          <cell r="AE29">
            <v>3.46</v>
          </cell>
        </row>
        <row r="30">
          <cell r="B30" t="str">
            <v>S-27</v>
          </cell>
          <cell r="C30" t="str">
            <v>supplies</v>
          </cell>
          <cell r="D30" t="str">
            <v>Box</v>
          </cell>
          <cell r="E30">
            <v>1</v>
          </cell>
          <cell r="F30" t="str">
            <v>032400</v>
          </cell>
          <cell r="G30" t="str">
            <v>CLIP BINDER MED 1 1/4'' BLACK PACK OF 12 - SCHOOL SMART</v>
          </cell>
          <cell r="H30" t="str">
            <v>ACTIVE</v>
          </cell>
          <cell r="I30">
            <v>6535</v>
          </cell>
          <cell r="J30" t="str">
            <v>NINGBO WEI SHU STATIONERY CO LTD</v>
          </cell>
          <cell r="K30" t="str">
            <v>032400</v>
          </cell>
          <cell r="L30" t="str">
            <v>SSI</v>
          </cell>
          <cell r="M30">
            <v>0.41</v>
          </cell>
          <cell r="N30">
            <v>0.12195121951219511</v>
          </cell>
          <cell r="O30">
            <v>0.36</v>
          </cell>
          <cell r="P30">
            <v>0.41</v>
          </cell>
          <cell r="Q30">
            <v>0.12195121951219511</v>
          </cell>
          <cell r="R30">
            <v>0.36</v>
          </cell>
          <cell r="S30">
            <v>0.12195121951219511</v>
          </cell>
          <cell r="T30">
            <v>0.36</v>
          </cell>
          <cell r="U30">
            <v>0.41</v>
          </cell>
          <cell r="V30">
            <v>0.36</v>
          </cell>
          <cell r="W30">
            <v>0.26578947368421046</v>
          </cell>
          <cell r="X30">
            <v>0.49032258064516121</v>
          </cell>
          <cell r="Y30">
            <v>0.36</v>
          </cell>
          <cell r="Z30">
            <v>0.41</v>
          </cell>
          <cell r="AA30">
            <v>0.12195121951219511</v>
          </cell>
          <cell r="AB30" t="str">
            <v>NINGBO WEI SHU STATIONERY CO LTD</v>
          </cell>
          <cell r="AC30" t="str">
            <v>032400</v>
          </cell>
          <cell r="AD30">
            <v>0.36</v>
          </cell>
          <cell r="AE30">
            <v>0.41</v>
          </cell>
        </row>
        <row r="31">
          <cell r="B31" t="str">
            <v>S-28</v>
          </cell>
          <cell r="C31" t="str">
            <v>supplies</v>
          </cell>
          <cell r="D31" t="str">
            <v>Box</v>
          </cell>
          <cell r="E31">
            <v>1</v>
          </cell>
          <cell r="F31" t="str">
            <v>032403</v>
          </cell>
          <cell r="G31" t="str">
            <v>CLIP BINDER 2'' BLACK BOX OF 12 - SCHOOL SMART</v>
          </cell>
          <cell r="H31" t="str">
            <v>ACTIVE</v>
          </cell>
          <cell r="I31">
            <v>3316</v>
          </cell>
          <cell r="J31" t="str">
            <v>NINGBO WEI SHU STATIONERY CO LTD</v>
          </cell>
          <cell r="K31" t="str">
            <v>032403</v>
          </cell>
          <cell r="L31" t="str">
            <v>SSI</v>
          </cell>
          <cell r="M31">
            <v>0.96</v>
          </cell>
          <cell r="N31">
            <v>8.3333333333333301E-2</v>
          </cell>
          <cell r="O31">
            <v>0.88</v>
          </cell>
          <cell r="P31">
            <v>0.96</v>
          </cell>
          <cell r="Q31">
            <v>8.3333333333333301E-2</v>
          </cell>
          <cell r="R31">
            <v>0.88</v>
          </cell>
          <cell r="S31">
            <v>8.3333333333333301E-2</v>
          </cell>
          <cell r="T31">
            <v>0.88</v>
          </cell>
          <cell r="U31">
            <v>0.96</v>
          </cell>
          <cell r="V31">
            <v>0.88</v>
          </cell>
          <cell r="W31">
            <v>0.24565217391304381</v>
          </cell>
          <cell r="X31">
            <v>1.1665706051873204</v>
          </cell>
          <cell r="Y31">
            <v>0.88</v>
          </cell>
          <cell r="Z31">
            <v>0.96</v>
          </cell>
          <cell r="AA31">
            <v>8.3333333333333301E-2</v>
          </cell>
          <cell r="AB31" t="str">
            <v>NINGBO WEI SHU STATIONERY CO LTD</v>
          </cell>
          <cell r="AC31" t="str">
            <v>032403</v>
          </cell>
          <cell r="AD31">
            <v>0.88</v>
          </cell>
          <cell r="AE31">
            <v>0.96</v>
          </cell>
        </row>
        <row r="32">
          <cell r="B32" t="str">
            <v>S-29</v>
          </cell>
          <cell r="C32" t="str">
            <v>supplies</v>
          </cell>
          <cell r="D32" t="str">
            <v>Pack</v>
          </cell>
          <cell r="E32">
            <v>1</v>
          </cell>
          <cell r="F32" t="str">
            <v>038221</v>
          </cell>
          <cell r="G32" t="str">
            <v>CLIP BINDER MINI 9/16 BLK PACK OF 12 - SCHOOL SMART</v>
          </cell>
          <cell r="H32" t="str">
            <v>ACTIVE</v>
          </cell>
          <cell r="I32">
            <v>2519</v>
          </cell>
          <cell r="J32" t="str">
            <v>NINGBO WEI SHU STATIONERY CO LTD</v>
          </cell>
          <cell r="K32" t="str">
            <v>038221</v>
          </cell>
          <cell r="L32" t="str">
            <v>SSI</v>
          </cell>
          <cell r="M32">
            <v>0.15</v>
          </cell>
          <cell r="N32">
            <v>-4.666666666666671E-2</v>
          </cell>
          <cell r="O32">
            <v>0.157</v>
          </cell>
          <cell r="P32">
            <v>0.15</v>
          </cell>
          <cell r="Q32">
            <v>-4.666666666666671E-2</v>
          </cell>
          <cell r="R32">
            <v>0.157</v>
          </cell>
          <cell r="S32">
            <v>-4.666666666666671E-2</v>
          </cell>
          <cell r="T32">
            <v>0.157</v>
          </cell>
          <cell r="U32">
            <v>0.15</v>
          </cell>
          <cell r="V32">
            <v>0.157</v>
          </cell>
          <cell r="W32">
            <v>-4.3835616438356206E-2</v>
          </cell>
          <cell r="X32">
            <v>0.15040682414698162</v>
          </cell>
          <cell r="Y32">
            <v>0.157</v>
          </cell>
          <cell r="Z32">
            <v>0.15</v>
          </cell>
          <cell r="AA32">
            <v>-4.666666666666671E-2</v>
          </cell>
          <cell r="AB32" t="str">
            <v>NINGBO WEI SHU STATIONERY CO LTD</v>
          </cell>
          <cell r="AC32" t="str">
            <v>038221</v>
          </cell>
          <cell r="AD32">
            <v>0.157</v>
          </cell>
          <cell r="AE32">
            <v>0.15</v>
          </cell>
        </row>
        <row r="33">
          <cell r="B33" t="str">
            <v>S-30</v>
          </cell>
          <cell r="C33" t="str">
            <v>supplies</v>
          </cell>
          <cell r="D33" t="str">
            <v>Pack</v>
          </cell>
          <cell r="E33">
            <v>1</v>
          </cell>
          <cell r="F33" t="str">
            <v>032397</v>
          </cell>
          <cell r="G33" t="str">
            <v>CLIP BINDER SMALL 3/4'' PACK OF 12 - SCHOOL SMART</v>
          </cell>
          <cell r="H33" t="str">
            <v>ACTIVE</v>
          </cell>
          <cell r="I33">
            <v>4269</v>
          </cell>
          <cell r="J33" t="str">
            <v>NINGBO WEI SHU STATIONERY CO LTD</v>
          </cell>
          <cell r="K33" t="str">
            <v>032397</v>
          </cell>
          <cell r="L33" t="str">
            <v>SSI</v>
          </cell>
          <cell r="M33">
            <v>0.18</v>
          </cell>
          <cell r="N33">
            <v>7.2222222222222132E-2</v>
          </cell>
          <cell r="O33">
            <v>0.16700000000000001</v>
          </cell>
          <cell r="P33">
            <v>0.18</v>
          </cell>
          <cell r="Q33">
            <v>7.2222222222222132E-2</v>
          </cell>
          <cell r="R33">
            <v>0.16700000000000001</v>
          </cell>
          <cell r="S33">
            <v>7.2222222222222132E-2</v>
          </cell>
          <cell r="T33">
            <v>0.16700000000000001</v>
          </cell>
          <cell r="U33">
            <v>0.18</v>
          </cell>
          <cell r="V33">
            <v>0.16700000000000001</v>
          </cell>
          <cell r="W33">
            <v>0.21443298969072161</v>
          </cell>
          <cell r="X33">
            <v>0.21258530183727034</v>
          </cell>
          <cell r="Y33">
            <v>0.16700000000000001</v>
          </cell>
          <cell r="Z33">
            <v>0.18</v>
          </cell>
          <cell r="AA33">
            <v>7.2222222222222132E-2</v>
          </cell>
          <cell r="AB33" t="str">
            <v>NINGBO WEI SHU STATIONERY CO LTD</v>
          </cell>
          <cell r="AC33" t="str">
            <v>032397</v>
          </cell>
          <cell r="AD33">
            <v>0.16700000000000001</v>
          </cell>
          <cell r="AE33">
            <v>0.18</v>
          </cell>
        </row>
        <row r="34">
          <cell r="B34" t="str">
            <v>S-31</v>
          </cell>
          <cell r="C34" t="str">
            <v>supplies</v>
          </cell>
          <cell r="D34" t="str">
            <v>Each</v>
          </cell>
          <cell r="E34">
            <v>1</v>
          </cell>
          <cell r="F34" t="str">
            <v>086386</v>
          </cell>
          <cell r="G34" t="str">
            <v>BINDER VIEW 1/2'' BLACK - SCHOOL SMART</v>
          </cell>
          <cell r="H34" t="str">
            <v>ACTIVE</v>
          </cell>
          <cell r="I34">
            <v>1</v>
          </cell>
          <cell r="J34" t="str">
            <v>OFFICEMART STATIONERY CO LTD</v>
          </cell>
          <cell r="K34" t="str">
            <v>086386</v>
          </cell>
          <cell r="L34" t="str">
            <v>NEW</v>
          </cell>
          <cell r="M34">
            <v>0</v>
          </cell>
          <cell r="N34">
            <v>0</v>
          </cell>
          <cell r="O34">
            <v>0.86799999999999999</v>
          </cell>
          <cell r="P34">
            <v>0</v>
          </cell>
          <cell r="Q34" t="e">
            <v>#DIV/0!</v>
          </cell>
          <cell r="R34">
            <v>0.86799999999999999</v>
          </cell>
          <cell r="S34">
            <v>0</v>
          </cell>
          <cell r="T34">
            <v>0.86799999999999999</v>
          </cell>
          <cell r="U34">
            <v>0</v>
          </cell>
          <cell r="V34">
            <v>0.86799999999999999</v>
          </cell>
          <cell r="W34">
            <v>0</v>
          </cell>
          <cell r="X34">
            <v>0.86799999999999999</v>
          </cell>
          <cell r="Y34">
            <v>0.86799999999999999</v>
          </cell>
          <cell r="Z34">
            <v>0</v>
          </cell>
          <cell r="AA34" t="e">
            <v>#DIV/0!</v>
          </cell>
          <cell r="AB34" t="str">
            <v>OFFICEMART STATIONERY CO LTD</v>
          </cell>
          <cell r="AC34" t="str">
            <v>086386</v>
          </cell>
          <cell r="AD34">
            <v>0.86799999999999999</v>
          </cell>
          <cell r="AE34">
            <v>0.87</v>
          </cell>
        </row>
        <row r="35">
          <cell r="B35" t="str">
            <v>S-32</v>
          </cell>
          <cell r="C35" t="str">
            <v>supplies</v>
          </cell>
          <cell r="D35" t="str">
            <v>Pack</v>
          </cell>
          <cell r="E35">
            <v>12</v>
          </cell>
          <cell r="F35" t="str">
            <v>086386</v>
          </cell>
          <cell r="G35" t="str">
            <v>BINDER VIEW 1/2'' BLACK - SCHOOL SMART</v>
          </cell>
          <cell r="H35" t="str">
            <v>ACTIVE</v>
          </cell>
          <cell r="I35">
            <v>1</v>
          </cell>
          <cell r="J35" t="str">
            <v>OFFICEMART STATIONERY CO LTD</v>
          </cell>
          <cell r="K35" t="str">
            <v>086386</v>
          </cell>
          <cell r="L35" t="str">
            <v>NEW</v>
          </cell>
          <cell r="M35">
            <v>0</v>
          </cell>
          <cell r="N35">
            <v>0</v>
          </cell>
          <cell r="O35">
            <v>0.86799999999999999</v>
          </cell>
          <cell r="P35">
            <v>0</v>
          </cell>
          <cell r="Q35" t="e">
            <v>#DIV/0!</v>
          </cell>
          <cell r="R35">
            <v>0.86799999999999999</v>
          </cell>
          <cell r="S35">
            <v>0</v>
          </cell>
          <cell r="T35">
            <v>0.86799999999999999</v>
          </cell>
          <cell r="U35">
            <v>0</v>
          </cell>
          <cell r="V35">
            <v>0.86799999999999999</v>
          </cell>
          <cell r="W35">
            <v>0</v>
          </cell>
          <cell r="X35">
            <v>0.86799999999999999</v>
          </cell>
          <cell r="Y35">
            <v>0.86799999999999999</v>
          </cell>
          <cell r="Z35">
            <v>0</v>
          </cell>
          <cell r="AA35" t="e">
            <v>#DIV/0!</v>
          </cell>
          <cell r="AB35" t="str">
            <v>OFFICEMART STATIONERY CO LTD</v>
          </cell>
          <cell r="AC35" t="str">
            <v>086386</v>
          </cell>
          <cell r="AD35">
            <v>0.86799999999999999</v>
          </cell>
          <cell r="AE35">
            <v>0.87</v>
          </cell>
        </row>
        <row r="36">
          <cell r="B36" t="str">
            <v>S-33</v>
          </cell>
          <cell r="C36" t="str">
            <v>supplies</v>
          </cell>
          <cell r="D36" t="str">
            <v>Each</v>
          </cell>
          <cell r="E36">
            <v>1</v>
          </cell>
          <cell r="F36" t="str">
            <v>086389</v>
          </cell>
          <cell r="G36" t="str">
            <v>BINDER VIEW BLACK 1  - SCHOOL SMART</v>
          </cell>
          <cell r="H36" t="str">
            <v>ACTIVE</v>
          </cell>
          <cell r="I36">
            <v>1</v>
          </cell>
          <cell r="J36" t="str">
            <v>OFFICEMART STATIONERY CO LTD</v>
          </cell>
          <cell r="K36" t="str">
            <v>086389</v>
          </cell>
          <cell r="L36" t="str">
            <v>NEW</v>
          </cell>
          <cell r="M36">
            <v>0</v>
          </cell>
          <cell r="N36">
            <v>0</v>
          </cell>
          <cell r="O36">
            <v>0.94899999999999995</v>
          </cell>
          <cell r="P36">
            <v>0</v>
          </cell>
          <cell r="Q36" t="e">
            <v>#DIV/0!</v>
          </cell>
          <cell r="R36">
            <v>0.94899999999999995</v>
          </cell>
          <cell r="S36">
            <v>0</v>
          </cell>
          <cell r="T36">
            <v>0.94899999999999995</v>
          </cell>
          <cell r="U36">
            <v>0</v>
          </cell>
          <cell r="V36">
            <v>0.94899999999999995</v>
          </cell>
          <cell r="W36">
            <v>0</v>
          </cell>
          <cell r="X36">
            <v>0.94899999999999995</v>
          </cell>
          <cell r="Y36">
            <v>0.94899999999999995</v>
          </cell>
          <cell r="Z36">
            <v>0</v>
          </cell>
          <cell r="AA36" t="e">
            <v>#DIV/0!</v>
          </cell>
          <cell r="AB36" t="str">
            <v>OFFICEMART STATIONERY CO LTD</v>
          </cell>
          <cell r="AC36" t="str">
            <v>086389</v>
          </cell>
          <cell r="AD36">
            <v>0.94899999999999995</v>
          </cell>
          <cell r="AE36">
            <v>1.04</v>
          </cell>
        </row>
        <row r="37">
          <cell r="B37" t="str">
            <v>S-34</v>
          </cell>
          <cell r="C37" t="str">
            <v>supplies</v>
          </cell>
          <cell r="D37" t="str">
            <v>Pack</v>
          </cell>
          <cell r="E37">
            <v>12</v>
          </cell>
          <cell r="F37" t="str">
            <v>086389</v>
          </cell>
          <cell r="G37" t="str">
            <v>BINDER VIEW BLACK 1  - SCHOOL SMART</v>
          </cell>
          <cell r="H37" t="str">
            <v>ACTIVE</v>
          </cell>
          <cell r="I37">
            <v>1</v>
          </cell>
          <cell r="J37" t="str">
            <v>OFFICEMART STATIONERY CO LTD</v>
          </cell>
          <cell r="K37" t="str">
            <v>086389</v>
          </cell>
          <cell r="L37" t="str">
            <v>NEW</v>
          </cell>
          <cell r="M37">
            <v>0</v>
          </cell>
          <cell r="N37">
            <v>0</v>
          </cell>
          <cell r="O37">
            <v>0.94899999999999995</v>
          </cell>
          <cell r="P37">
            <v>0</v>
          </cell>
          <cell r="Q37" t="e">
            <v>#DIV/0!</v>
          </cell>
          <cell r="R37">
            <v>0.94899999999999995</v>
          </cell>
          <cell r="S37">
            <v>0</v>
          </cell>
          <cell r="T37">
            <v>0.94899999999999995</v>
          </cell>
          <cell r="U37">
            <v>0</v>
          </cell>
          <cell r="V37">
            <v>0.94899999999999995</v>
          </cell>
          <cell r="W37">
            <v>0</v>
          </cell>
          <cell r="X37">
            <v>0.94899999999999995</v>
          </cell>
          <cell r="Y37">
            <v>0.94899999999999995</v>
          </cell>
          <cell r="Z37">
            <v>0</v>
          </cell>
          <cell r="AA37" t="e">
            <v>#DIV/0!</v>
          </cell>
          <cell r="AB37" t="str">
            <v>OFFICEMART STATIONERY CO LTD</v>
          </cell>
          <cell r="AC37" t="str">
            <v>086389</v>
          </cell>
          <cell r="AD37">
            <v>0.94899999999999995</v>
          </cell>
          <cell r="AE37">
            <v>1.04</v>
          </cell>
        </row>
        <row r="38">
          <cell r="B38" t="str">
            <v>S-35</v>
          </cell>
          <cell r="C38" t="str">
            <v>supplies</v>
          </cell>
          <cell r="D38" t="str">
            <v>Each</v>
          </cell>
          <cell r="E38">
            <v>1</v>
          </cell>
          <cell r="F38" t="str">
            <v>086392</v>
          </cell>
          <cell r="G38" t="str">
            <v>BINDER VIEW 1.5'' BLACK - SCHOOL SMART</v>
          </cell>
          <cell r="H38" t="str">
            <v>ACTIVE</v>
          </cell>
          <cell r="I38">
            <v>1</v>
          </cell>
          <cell r="J38" t="str">
            <v>OFFICEMART STATIONERY CO LTD</v>
          </cell>
          <cell r="K38" t="str">
            <v>086392</v>
          </cell>
          <cell r="L38" t="str">
            <v>NEW</v>
          </cell>
          <cell r="M38">
            <v>0</v>
          </cell>
          <cell r="N38">
            <v>0</v>
          </cell>
          <cell r="O38">
            <v>1.0349999999999999</v>
          </cell>
          <cell r="P38">
            <v>0</v>
          </cell>
          <cell r="Q38" t="e">
            <v>#DIV/0!</v>
          </cell>
          <cell r="R38">
            <v>1.0349999999999999</v>
          </cell>
          <cell r="S38">
            <v>0</v>
          </cell>
          <cell r="T38">
            <v>1.0349999999999999</v>
          </cell>
          <cell r="U38">
            <v>0</v>
          </cell>
          <cell r="V38">
            <v>1.0349999999999999</v>
          </cell>
          <cell r="W38">
            <v>0</v>
          </cell>
          <cell r="X38">
            <v>1.0349999999999999</v>
          </cell>
          <cell r="Y38">
            <v>1.0349999999999999</v>
          </cell>
          <cell r="Z38">
            <v>0</v>
          </cell>
          <cell r="AA38" t="e">
            <v>#DIV/0!</v>
          </cell>
          <cell r="AB38" t="str">
            <v>OFFICEMART STATIONERY CO LTD</v>
          </cell>
          <cell r="AC38" t="str">
            <v>086392</v>
          </cell>
          <cell r="AD38">
            <v>1.0349999999999999</v>
          </cell>
          <cell r="AE38">
            <v>1.19</v>
          </cell>
        </row>
        <row r="39">
          <cell r="B39" t="str">
            <v>S-36</v>
          </cell>
          <cell r="C39" t="str">
            <v>supplies</v>
          </cell>
          <cell r="D39" t="str">
            <v>Pack</v>
          </cell>
          <cell r="E39">
            <v>12</v>
          </cell>
          <cell r="F39" t="str">
            <v>086392</v>
          </cell>
          <cell r="G39" t="str">
            <v>BINDER VIEW 1.5'' BLACK - SCHOOL SMART</v>
          </cell>
          <cell r="H39" t="str">
            <v>ACTIVE</v>
          </cell>
          <cell r="I39">
            <v>1</v>
          </cell>
          <cell r="J39" t="str">
            <v>OFFICEMART STATIONERY CO LTD</v>
          </cell>
          <cell r="K39" t="str">
            <v>086392</v>
          </cell>
          <cell r="L39" t="str">
            <v>NEW</v>
          </cell>
          <cell r="M39">
            <v>0</v>
          </cell>
          <cell r="N39">
            <v>0</v>
          </cell>
          <cell r="O39">
            <v>1.0349999999999999</v>
          </cell>
          <cell r="P39">
            <v>0</v>
          </cell>
          <cell r="Q39" t="e">
            <v>#DIV/0!</v>
          </cell>
          <cell r="R39">
            <v>1.0349999999999999</v>
          </cell>
          <cell r="S39">
            <v>0</v>
          </cell>
          <cell r="T39">
            <v>1.0349999999999999</v>
          </cell>
          <cell r="U39">
            <v>0</v>
          </cell>
          <cell r="V39">
            <v>1.0349999999999999</v>
          </cell>
          <cell r="W39">
            <v>0</v>
          </cell>
          <cell r="X39">
            <v>1.0349999999999999</v>
          </cell>
          <cell r="Y39">
            <v>1.0349999999999999</v>
          </cell>
          <cell r="Z39">
            <v>0</v>
          </cell>
          <cell r="AA39" t="e">
            <v>#DIV/0!</v>
          </cell>
          <cell r="AB39" t="str">
            <v>OFFICEMART STATIONERY CO LTD</v>
          </cell>
          <cell r="AC39" t="str">
            <v>086392</v>
          </cell>
          <cell r="AD39">
            <v>1.0349999999999999</v>
          </cell>
          <cell r="AE39">
            <v>1.19</v>
          </cell>
        </row>
        <row r="40">
          <cell r="B40" t="str">
            <v>S-37</v>
          </cell>
          <cell r="C40" t="str">
            <v>supplies</v>
          </cell>
          <cell r="D40" t="str">
            <v>Each</v>
          </cell>
          <cell r="E40">
            <v>1</v>
          </cell>
          <cell r="F40" t="str">
            <v>086395</v>
          </cell>
          <cell r="G40" t="str">
            <v>BINDER VIEW 2'' BLACK - SCHOOL SMART</v>
          </cell>
          <cell r="H40" t="str">
            <v>ACTIVE</v>
          </cell>
          <cell r="I40">
            <v>1</v>
          </cell>
          <cell r="J40" t="str">
            <v>OFFICEMART STATIONERY CO LTD</v>
          </cell>
          <cell r="K40" t="str">
            <v>086395</v>
          </cell>
          <cell r="L40" t="str">
            <v>NEW</v>
          </cell>
          <cell r="M40">
            <v>0</v>
          </cell>
          <cell r="N40">
            <v>0</v>
          </cell>
          <cell r="O40">
            <v>1.1220000000000001</v>
          </cell>
          <cell r="P40">
            <v>0</v>
          </cell>
          <cell r="Q40" t="e">
            <v>#DIV/0!</v>
          </cell>
          <cell r="R40">
            <v>1.1220000000000001</v>
          </cell>
          <cell r="S40">
            <v>0</v>
          </cell>
          <cell r="T40">
            <v>1.1220000000000001</v>
          </cell>
          <cell r="U40">
            <v>0</v>
          </cell>
          <cell r="V40">
            <v>1.1220000000000001</v>
          </cell>
          <cell r="W40">
            <v>0</v>
          </cell>
          <cell r="X40">
            <v>1.1220000000000001</v>
          </cell>
          <cell r="Y40">
            <v>1.1220000000000001</v>
          </cell>
          <cell r="Z40">
            <v>0</v>
          </cell>
          <cell r="AA40" t="e">
            <v>#DIV/0!</v>
          </cell>
          <cell r="AB40" t="str">
            <v>OFFICEMART STATIONERY CO LTD</v>
          </cell>
          <cell r="AC40" t="str">
            <v>086395</v>
          </cell>
          <cell r="AD40">
            <v>1.1220000000000001</v>
          </cell>
          <cell r="AE40">
            <v>1.43</v>
          </cell>
        </row>
        <row r="41">
          <cell r="B41" t="str">
            <v>S-38</v>
          </cell>
          <cell r="C41" t="str">
            <v>supplies</v>
          </cell>
          <cell r="D41" t="str">
            <v>Pack</v>
          </cell>
          <cell r="E41">
            <v>12</v>
          </cell>
          <cell r="F41" t="str">
            <v>086395</v>
          </cell>
          <cell r="G41" t="str">
            <v>BINDER VIEW 2'' BLACK - SCHOOL SMART</v>
          </cell>
          <cell r="H41" t="str">
            <v>ACTIVE</v>
          </cell>
          <cell r="I41">
            <v>1</v>
          </cell>
          <cell r="J41" t="str">
            <v>OFFICEMART STATIONERY CO LTD</v>
          </cell>
          <cell r="K41" t="str">
            <v>086395</v>
          </cell>
          <cell r="L41" t="str">
            <v>NEW</v>
          </cell>
          <cell r="M41">
            <v>0</v>
          </cell>
          <cell r="N41">
            <v>0</v>
          </cell>
          <cell r="O41">
            <v>1.1220000000000001</v>
          </cell>
          <cell r="P41">
            <v>0</v>
          </cell>
          <cell r="Q41" t="e">
            <v>#DIV/0!</v>
          </cell>
          <cell r="R41">
            <v>1.1220000000000001</v>
          </cell>
          <cell r="S41">
            <v>0</v>
          </cell>
          <cell r="T41">
            <v>1.1220000000000001</v>
          </cell>
          <cell r="U41">
            <v>0</v>
          </cell>
          <cell r="V41">
            <v>1.1220000000000001</v>
          </cell>
          <cell r="W41">
            <v>0</v>
          </cell>
          <cell r="X41">
            <v>1.1220000000000001</v>
          </cell>
          <cell r="Y41">
            <v>1.1220000000000001</v>
          </cell>
          <cell r="Z41">
            <v>0</v>
          </cell>
          <cell r="AA41" t="e">
            <v>#DIV/0!</v>
          </cell>
          <cell r="AB41" t="str">
            <v>OFFICEMART STATIONERY CO LTD</v>
          </cell>
          <cell r="AC41" t="str">
            <v>086395</v>
          </cell>
          <cell r="AD41">
            <v>1.1220000000000001</v>
          </cell>
          <cell r="AE41">
            <v>1.43</v>
          </cell>
        </row>
        <row r="42">
          <cell r="B42" t="str">
            <v>S-39</v>
          </cell>
          <cell r="C42" t="str">
            <v>supplies</v>
          </cell>
          <cell r="D42" t="str">
            <v>Each</v>
          </cell>
          <cell r="E42">
            <v>1</v>
          </cell>
          <cell r="F42" t="str">
            <v>086398</v>
          </cell>
          <cell r="G42" t="str">
            <v>BINDER VIEW 3'' BLACK - SCHOOL SMART</v>
          </cell>
          <cell r="H42" t="str">
            <v>ACTIVE</v>
          </cell>
          <cell r="I42">
            <v>1</v>
          </cell>
          <cell r="J42" t="str">
            <v>OFFICEMART STATIONERY CO LTD</v>
          </cell>
          <cell r="K42" t="str">
            <v>086398</v>
          </cell>
          <cell r="L42" t="str">
            <v>NEW</v>
          </cell>
          <cell r="M42">
            <v>0</v>
          </cell>
          <cell r="N42">
            <v>0</v>
          </cell>
          <cell r="O42">
            <v>1.7609999999999999</v>
          </cell>
          <cell r="P42">
            <v>0</v>
          </cell>
          <cell r="Q42" t="e">
            <v>#DIV/0!</v>
          </cell>
          <cell r="R42">
            <v>1.7609999999999999</v>
          </cell>
          <cell r="S42">
            <v>0</v>
          </cell>
          <cell r="T42">
            <v>1.7609999999999999</v>
          </cell>
          <cell r="U42">
            <v>0</v>
          </cell>
          <cell r="V42">
            <v>1.7609999999999999</v>
          </cell>
          <cell r="W42">
            <v>0</v>
          </cell>
          <cell r="X42">
            <v>1.7609999999999999</v>
          </cell>
          <cell r="Y42">
            <v>1.7609999999999999</v>
          </cell>
          <cell r="Z42">
            <v>0</v>
          </cell>
          <cell r="AA42" t="e">
            <v>#DIV/0!</v>
          </cell>
          <cell r="AB42" t="str">
            <v>OFFICEMART STATIONERY CO LTD</v>
          </cell>
          <cell r="AC42" t="str">
            <v>086398</v>
          </cell>
          <cell r="AD42">
            <v>1.7609999999999999</v>
          </cell>
          <cell r="AE42">
            <v>2.0099999999999998</v>
          </cell>
        </row>
        <row r="43">
          <cell r="B43" t="str">
            <v>S-40</v>
          </cell>
          <cell r="C43" t="str">
            <v>supplies</v>
          </cell>
          <cell r="D43" t="str">
            <v>Pack</v>
          </cell>
          <cell r="E43">
            <v>12</v>
          </cell>
          <cell r="F43" t="str">
            <v>086398</v>
          </cell>
          <cell r="G43" t="str">
            <v>BINDER VIEW 3'' BLACK - SCHOOL SMART</v>
          </cell>
          <cell r="H43" t="str">
            <v>ACTIVE</v>
          </cell>
          <cell r="I43">
            <v>1</v>
          </cell>
          <cell r="J43" t="str">
            <v>OFFICEMART STATIONERY CO LTD</v>
          </cell>
          <cell r="K43" t="str">
            <v>086398</v>
          </cell>
          <cell r="L43" t="str">
            <v>NEW</v>
          </cell>
          <cell r="M43">
            <v>0</v>
          </cell>
          <cell r="N43">
            <v>0</v>
          </cell>
          <cell r="O43">
            <v>1.7609999999999999</v>
          </cell>
          <cell r="P43">
            <v>0</v>
          </cell>
          <cell r="Q43" t="e">
            <v>#DIV/0!</v>
          </cell>
          <cell r="R43">
            <v>1.7609999999999999</v>
          </cell>
          <cell r="S43">
            <v>0</v>
          </cell>
          <cell r="T43">
            <v>1.7609999999999999</v>
          </cell>
          <cell r="U43">
            <v>0</v>
          </cell>
          <cell r="V43">
            <v>1.7609999999999999</v>
          </cell>
          <cell r="W43">
            <v>0</v>
          </cell>
          <cell r="X43">
            <v>1.7609999999999999</v>
          </cell>
          <cell r="Y43">
            <v>1.7609999999999999</v>
          </cell>
          <cell r="Z43">
            <v>0</v>
          </cell>
          <cell r="AA43" t="e">
            <v>#DIV/0!</v>
          </cell>
          <cell r="AB43" t="str">
            <v>OFFICEMART STATIONERY CO LTD</v>
          </cell>
          <cell r="AC43" t="str">
            <v>086398</v>
          </cell>
          <cell r="AD43">
            <v>1.7609999999999999</v>
          </cell>
          <cell r="AE43">
            <v>2.0099999999999998</v>
          </cell>
        </row>
        <row r="44">
          <cell r="B44" t="str">
            <v>S-41</v>
          </cell>
          <cell r="C44" t="str">
            <v>supplies</v>
          </cell>
          <cell r="D44" t="str">
            <v>Each</v>
          </cell>
          <cell r="E44">
            <v>1</v>
          </cell>
          <cell r="F44" t="str">
            <v>086358</v>
          </cell>
          <cell r="G44" t="str">
            <v>BINDER VINYL 1'' BLACK - SCHOOL SMART</v>
          </cell>
          <cell r="H44" t="str">
            <v>ACTIVE</v>
          </cell>
          <cell r="I44">
            <v>13226</v>
          </cell>
          <cell r="J44" t="str">
            <v>OFFICEMART STATIONERY CO LTD</v>
          </cell>
          <cell r="K44" t="str">
            <v>086358</v>
          </cell>
          <cell r="L44" t="str">
            <v>SSI</v>
          </cell>
          <cell r="M44">
            <v>1.0900000000000001</v>
          </cell>
          <cell r="N44">
            <v>0.18440366972477068</v>
          </cell>
          <cell r="O44">
            <v>0.88900000000000001</v>
          </cell>
          <cell r="P44">
            <v>1.0900000000000001</v>
          </cell>
          <cell r="Q44">
            <v>0.18440366972477068</v>
          </cell>
          <cell r="R44">
            <v>0.88900000000000001</v>
          </cell>
          <cell r="S44">
            <v>0.18440366972477068</v>
          </cell>
          <cell r="T44">
            <v>0.88900000000000001</v>
          </cell>
          <cell r="U44">
            <v>1.0900000000000001</v>
          </cell>
          <cell r="V44">
            <v>0.88900000000000001</v>
          </cell>
          <cell r="W44">
            <v>-0.14893617021276601</v>
          </cell>
          <cell r="X44">
            <v>0.77375925925925915</v>
          </cell>
          <cell r="Y44">
            <v>0.88900000000000001</v>
          </cell>
          <cell r="Z44">
            <v>1.0900000000000001</v>
          </cell>
          <cell r="AA44">
            <v>0.18440366972477068</v>
          </cell>
          <cell r="AB44" t="str">
            <v>OFFICEMART STATIONERY CO LTD</v>
          </cell>
          <cell r="AC44" t="str">
            <v>086358</v>
          </cell>
          <cell r="AD44">
            <v>0.88900000000000001</v>
          </cell>
          <cell r="AE44">
            <v>0.9</v>
          </cell>
        </row>
        <row r="45">
          <cell r="B45" t="str">
            <v>S-42</v>
          </cell>
          <cell r="C45" t="str">
            <v>supplies</v>
          </cell>
          <cell r="D45" t="str">
            <v>Each</v>
          </cell>
          <cell r="E45">
            <v>1</v>
          </cell>
          <cell r="F45" t="str">
            <v>086371</v>
          </cell>
          <cell r="G45" t="str">
            <v>BINDER VINYL 2'' BLACK - SCHOOL SMART</v>
          </cell>
          <cell r="H45" t="str">
            <v>ACTIVE</v>
          </cell>
          <cell r="I45">
            <v>3815</v>
          </cell>
          <cell r="J45" t="str">
            <v>OFFICEMART STATIONERY CO LTD</v>
          </cell>
          <cell r="K45" t="str">
            <v>086371</v>
          </cell>
          <cell r="L45" t="str">
            <v>SSI</v>
          </cell>
          <cell r="M45">
            <v>1.89</v>
          </cell>
          <cell r="N45">
            <v>0.43915343915343907</v>
          </cell>
          <cell r="O45">
            <v>1.06</v>
          </cell>
          <cell r="P45">
            <v>1.89</v>
          </cell>
          <cell r="Q45">
            <v>0.43915343915343907</v>
          </cell>
          <cell r="R45">
            <v>1.06</v>
          </cell>
          <cell r="S45">
            <v>0.43915343915343907</v>
          </cell>
          <cell r="T45">
            <v>1.06</v>
          </cell>
          <cell r="U45">
            <v>1.89</v>
          </cell>
          <cell r="V45">
            <v>1.06</v>
          </cell>
          <cell r="W45">
            <v>0.12072727272727267</v>
          </cell>
          <cell r="X45">
            <v>1.2055417700578992</v>
          </cell>
          <cell r="Y45">
            <v>1.06</v>
          </cell>
          <cell r="Z45">
            <v>1.89</v>
          </cell>
          <cell r="AA45">
            <v>0.43915343915343907</v>
          </cell>
          <cell r="AB45" t="str">
            <v>OFFICEMART STATIONERY CO LTD</v>
          </cell>
          <cell r="AC45" t="str">
            <v>086371</v>
          </cell>
          <cell r="AD45">
            <v>1.06</v>
          </cell>
          <cell r="AE45">
            <v>1.43</v>
          </cell>
        </row>
        <row r="46">
          <cell r="B46" t="str">
            <v>S-43</v>
          </cell>
          <cell r="C46" t="str">
            <v>supplies</v>
          </cell>
          <cell r="D46" t="str">
            <v>Each</v>
          </cell>
          <cell r="E46">
            <v>1</v>
          </cell>
          <cell r="F46" t="str">
            <v>086378</v>
          </cell>
          <cell r="G46" t="str">
            <v>BINDER VINYL 3'' BLACK - SCHOOL SMART</v>
          </cell>
          <cell r="H46" t="str">
            <v>ACTIVE</v>
          </cell>
          <cell r="I46">
            <v>1379</v>
          </cell>
          <cell r="J46" t="str">
            <v>OFFICEMART STATIONERY CO LTD</v>
          </cell>
          <cell r="K46" t="str">
            <v>086378</v>
          </cell>
          <cell r="L46" t="str">
            <v>SSI</v>
          </cell>
          <cell r="M46">
            <v>2.31</v>
          </cell>
          <cell r="N46">
            <v>0.28614718614718615</v>
          </cell>
          <cell r="O46">
            <v>1.649</v>
          </cell>
          <cell r="P46">
            <v>2.31</v>
          </cell>
          <cell r="Q46">
            <v>0.28614718614718615</v>
          </cell>
          <cell r="R46">
            <v>1.649</v>
          </cell>
          <cell r="S46">
            <v>0.28614718614718615</v>
          </cell>
          <cell r="T46">
            <v>1.649</v>
          </cell>
          <cell r="U46">
            <v>2.31</v>
          </cell>
          <cell r="V46">
            <v>1.649</v>
          </cell>
          <cell r="W46">
            <v>-5.2444444444444197E-2</v>
          </cell>
          <cell r="X46">
            <v>1.5668285472972976</v>
          </cell>
          <cell r="Y46">
            <v>1.649</v>
          </cell>
          <cell r="Z46">
            <v>2.31</v>
          </cell>
          <cell r="AA46">
            <v>0.28614718614718615</v>
          </cell>
          <cell r="AB46" t="str">
            <v>OFFICEMART STATIONERY CO LTD</v>
          </cell>
          <cell r="AC46" t="str">
            <v>086378</v>
          </cell>
          <cell r="AD46">
            <v>1.649</v>
          </cell>
          <cell r="AE46">
            <v>2.0699999999999998</v>
          </cell>
        </row>
        <row r="47">
          <cell r="B47" t="str">
            <v>S-44</v>
          </cell>
          <cell r="C47" t="str">
            <v>supplies</v>
          </cell>
          <cell r="D47" t="str">
            <v>Each</v>
          </cell>
          <cell r="E47">
            <v>1</v>
          </cell>
          <cell r="F47" t="str">
            <v>086359</v>
          </cell>
          <cell r="G47" t="str">
            <v>BINDER VINYL 1'' RED - SCHOOL SMART</v>
          </cell>
          <cell r="H47" t="str">
            <v>ACTIVE</v>
          </cell>
          <cell r="I47">
            <v>4435</v>
          </cell>
          <cell r="J47" t="str">
            <v>OFFICEMART STATIONERY CO LTD</v>
          </cell>
          <cell r="K47" t="str">
            <v>086359</v>
          </cell>
          <cell r="L47" t="str">
            <v>SSI</v>
          </cell>
          <cell r="M47">
            <v>1.32</v>
          </cell>
          <cell r="N47">
            <v>0.32651515151515154</v>
          </cell>
          <cell r="O47">
            <v>0.88900000000000001</v>
          </cell>
          <cell r="P47">
            <v>1.32</v>
          </cell>
          <cell r="Q47">
            <v>0.32651515151515154</v>
          </cell>
          <cell r="R47">
            <v>0.88900000000000001</v>
          </cell>
          <cell r="S47">
            <v>0.32651515151515154</v>
          </cell>
          <cell r="T47">
            <v>0.88900000000000001</v>
          </cell>
          <cell r="U47">
            <v>1.32</v>
          </cell>
          <cell r="V47">
            <v>0.88900000000000001</v>
          </cell>
          <cell r="W47">
            <v>5.0781249999999958E-2</v>
          </cell>
          <cell r="X47">
            <v>0.93655967078189306</v>
          </cell>
          <cell r="Y47">
            <v>0.88900000000000001</v>
          </cell>
          <cell r="Z47">
            <v>1.32</v>
          </cell>
          <cell r="AA47">
            <v>0.32651515151515154</v>
          </cell>
          <cell r="AB47" t="str">
            <v>OFFICEMART STATIONERY CO LTD</v>
          </cell>
          <cell r="AC47" t="str">
            <v>086359</v>
          </cell>
          <cell r="AD47">
            <v>0.88900000000000001</v>
          </cell>
          <cell r="AE47">
            <v>0.97</v>
          </cell>
        </row>
        <row r="48">
          <cell r="B48" t="str">
            <v>S-45</v>
          </cell>
          <cell r="C48" t="str">
            <v>supplies</v>
          </cell>
          <cell r="D48" t="str">
            <v>Each</v>
          </cell>
          <cell r="E48">
            <v>1</v>
          </cell>
          <cell r="F48" t="str">
            <v>086360</v>
          </cell>
          <cell r="G48" t="str">
            <v>BINDER VINYL 1'' BLUE - SCHOOL SMART</v>
          </cell>
          <cell r="H48" t="str">
            <v>ACTIVE</v>
          </cell>
          <cell r="I48">
            <v>3455</v>
          </cell>
          <cell r="J48" t="str">
            <v>OFFICEMART STATIONERY CO LTD</v>
          </cell>
          <cell r="K48" t="str">
            <v>086360</v>
          </cell>
          <cell r="L48" t="str">
            <v>SSI</v>
          </cell>
          <cell r="M48">
            <v>1.32</v>
          </cell>
          <cell r="N48">
            <v>0.32651515151515154</v>
          </cell>
          <cell r="O48">
            <v>0.88900000000000001</v>
          </cell>
          <cell r="P48">
            <v>1.32</v>
          </cell>
          <cell r="Q48">
            <v>0.32651515151515154</v>
          </cell>
          <cell r="R48">
            <v>0.88900000000000001</v>
          </cell>
          <cell r="S48">
            <v>0.32651515151515154</v>
          </cell>
          <cell r="T48">
            <v>0.88900000000000001</v>
          </cell>
          <cell r="U48">
            <v>1.32</v>
          </cell>
          <cell r="V48">
            <v>0.88900000000000001</v>
          </cell>
          <cell r="W48">
            <v>5.0781249999999958E-2</v>
          </cell>
          <cell r="X48">
            <v>0.93655967078189306</v>
          </cell>
          <cell r="Y48">
            <v>0.88900000000000001</v>
          </cell>
          <cell r="Z48">
            <v>1.32</v>
          </cell>
          <cell r="AA48">
            <v>0.32651515151515154</v>
          </cell>
          <cell r="AB48" t="str">
            <v>OFFICEMART STATIONERY CO LTD</v>
          </cell>
          <cell r="AC48" t="str">
            <v>086360</v>
          </cell>
          <cell r="AD48">
            <v>0.88900000000000001</v>
          </cell>
          <cell r="AE48">
            <v>0.9</v>
          </cell>
        </row>
        <row r="49">
          <cell r="B49" t="str">
            <v>S-46</v>
          </cell>
          <cell r="C49" t="str">
            <v>supplies</v>
          </cell>
          <cell r="D49" t="str">
            <v>Each</v>
          </cell>
          <cell r="E49">
            <v>1</v>
          </cell>
          <cell r="F49" t="str">
            <v>086372</v>
          </cell>
          <cell r="G49" t="str">
            <v>BINDER VINYL 2'' RED - SCHOOL SMART</v>
          </cell>
          <cell r="H49" t="str">
            <v>ACTIVE</v>
          </cell>
          <cell r="I49">
            <v>1133</v>
          </cell>
          <cell r="J49" t="str">
            <v>OFFICEMART STATIONERY CO LTD</v>
          </cell>
          <cell r="K49" t="str">
            <v>086372</v>
          </cell>
          <cell r="L49" t="str">
            <v>SSI</v>
          </cell>
          <cell r="M49">
            <v>1.97</v>
          </cell>
          <cell r="N49">
            <v>0.46192893401015223</v>
          </cell>
          <cell r="O49">
            <v>1.06</v>
          </cell>
          <cell r="P49">
            <v>1.97</v>
          </cell>
          <cell r="Q49">
            <v>0.46192893401015223</v>
          </cell>
          <cell r="R49">
            <v>1.06</v>
          </cell>
          <cell r="S49">
            <v>0.46192893401015223</v>
          </cell>
          <cell r="T49">
            <v>1.06</v>
          </cell>
          <cell r="U49">
            <v>1.97</v>
          </cell>
          <cell r="V49">
            <v>1.06</v>
          </cell>
          <cell r="W49">
            <v>0.15602094240837688</v>
          </cell>
          <cell r="X49">
            <v>1.2559553349875932</v>
          </cell>
          <cell r="Y49">
            <v>1.06</v>
          </cell>
          <cell r="Z49">
            <v>1.97</v>
          </cell>
          <cell r="AA49">
            <v>0.46192893401015223</v>
          </cell>
          <cell r="AB49" t="str">
            <v>OFFICEMART STATIONERY CO LTD</v>
          </cell>
          <cell r="AC49" t="str">
            <v>086372</v>
          </cell>
          <cell r="AD49">
            <v>1.06</v>
          </cell>
          <cell r="AE49">
            <v>1.97</v>
          </cell>
        </row>
        <row r="50">
          <cell r="B50" t="str">
            <v>S-47</v>
          </cell>
          <cell r="C50" t="str">
            <v>supplies</v>
          </cell>
          <cell r="D50" t="str">
            <v>Each</v>
          </cell>
          <cell r="E50">
            <v>1</v>
          </cell>
          <cell r="F50" t="str">
            <v>086373</v>
          </cell>
          <cell r="G50" t="str">
            <v>BINDER VINYL 2'' BLUE - SCHOOL SMART</v>
          </cell>
          <cell r="H50" t="str">
            <v>ACTIVE</v>
          </cell>
          <cell r="I50">
            <v>1418</v>
          </cell>
          <cell r="J50" t="str">
            <v>OFFICEMART STATIONERY CO LTD</v>
          </cell>
          <cell r="K50" t="str">
            <v>086373</v>
          </cell>
          <cell r="L50" t="str">
            <v>SSI</v>
          </cell>
          <cell r="M50">
            <v>1.97</v>
          </cell>
          <cell r="N50">
            <v>0.46192893401015223</v>
          </cell>
          <cell r="O50">
            <v>1.06</v>
          </cell>
          <cell r="P50">
            <v>1.97</v>
          </cell>
          <cell r="Q50">
            <v>0.46192893401015223</v>
          </cell>
          <cell r="R50">
            <v>1.06</v>
          </cell>
          <cell r="S50">
            <v>0.46192893401015223</v>
          </cell>
          <cell r="T50">
            <v>1.06</v>
          </cell>
          <cell r="U50">
            <v>1.97</v>
          </cell>
          <cell r="V50">
            <v>1.06</v>
          </cell>
          <cell r="W50">
            <v>0.15602094240837688</v>
          </cell>
          <cell r="X50">
            <v>1.2559553349875932</v>
          </cell>
          <cell r="Y50">
            <v>1.06</v>
          </cell>
          <cell r="Z50">
            <v>1.97</v>
          </cell>
          <cell r="AA50">
            <v>0.46192893401015223</v>
          </cell>
          <cell r="AB50" t="str">
            <v>OFFICEMART STATIONERY CO LTD</v>
          </cell>
          <cell r="AC50" t="str">
            <v>086373</v>
          </cell>
          <cell r="AD50">
            <v>1.06</v>
          </cell>
          <cell r="AE50">
            <v>1.43</v>
          </cell>
        </row>
        <row r="51">
          <cell r="B51" t="str">
            <v>S-48</v>
          </cell>
          <cell r="C51" t="str">
            <v>supplies</v>
          </cell>
          <cell r="D51" t="str">
            <v>Each</v>
          </cell>
          <cell r="E51">
            <v>1</v>
          </cell>
          <cell r="F51" t="str">
            <v>086363</v>
          </cell>
          <cell r="G51" t="str">
            <v>BINDER VINYL 1'' WHITE - SCHOOL SMART</v>
          </cell>
          <cell r="H51" t="str">
            <v>ACTIVE</v>
          </cell>
          <cell r="I51">
            <v>1</v>
          </cell>
          <cell r="J51" t="str">
            <v>OFFICEMART STATIONERY CO LTD</v>
          </cell>
          <cell r="K51" t="str">
            <v>086363</v>
          </cell>
          <cell r="L51" t="str">
            <v>SSI</v>
          </cell>
          <cell r="M51">
            <v>0.99</v>
          </cell>
          <cell r="N51">
            <v>0.102020202020202</v>
          </cell>
          <cell r="O51">
            <v>0.88900000000000001</v>
          </cell>
          <cell r="P51">
            <v>0.99</v>
          </cell>
          <cell r="Q51">
            <v>0.102020202020202</v>
          </cell>
          <cell r="R51">
            <v>0.88900000000000001</v>
          </cell>
          <cell r="S51">
            <v>0.102020202020202</v>
          </cell>
          <cell r="T51">
            <v>0.88900000000000001</v>
          </cell>
          <cell r="U51">
            <v>0.99</v>
          </cell>
          <cell r="V51">
            <v>0.88900000000000001</v>
          </cell>
          <cell r="W51">
            <v>0</v>
          </cell>
          <cell r="X51">
            <v>0.88900000000000001</v>
          </cell>
          <cell r="Y51">
            <v>0.88900000000000001</v>
          </cell>
          <cell r="Z51">
            <v>0.99</v>
          </cell>
          <cell r="AA51">
            <v>0.102020202020202</v>
          </cell>
          <cell r="AB51" t="str">
            <v>OFFICEMART STATIONERY CO LTD</v>
          </cell>
          <cell r="AC51" t="str">
            <v>086363</v>
          </cell>
          <cell r="AD51">
            <v>0.88900000000000001</v>
          </cell>
          <cell r="AE51">
            <v>0.99</v>
          </cell>
        </row>
        <row r="52">
          <cell r="B52" t="str">
            <v>S-49</v>
          </cell>
          <cell r="C52" t="str">
            <v>supplies</v>
          </cell>
          <cell r="D52" t="str">
            <v>Each</v>
          </cell>
          <cell r="E52">
            <v>1</v>
          </cell>
          <cell r="F52" t="str">
            <v>086376</v>
          </cell>
          <cell r="G52" t="str">
            <v>BINDER VINYL 2'' WHITE - SCHOOL SMART</v>
          </cell>
          <cell r="H52" t="str">
            <v>ACTIVE</v>
          </cell>
          <cell r="I52">
            <v>1</v>
          </cell>
          <cell r="J52" t="str">
            <v>OFFICEMART STATIONERY CO LTD</v>
          </cell>
          <cell r="K52" t="str">
            <v>086376</v>
          </cell>
          <cell r="L52" t="str">
            <v>SSI</v>
          </cell>
          <cell r="M52">
            <v>1.18</v>
          </cell>
          <cell r="N52">
            <v>0.1016949152542372</v>
          </cell>
          <cell r="O52">
            <v>1.06</v>
          </cell>
          <cell r="P52">
            <v>1.18</v>
          </cell>
          <cell r="Q52">
            <v>0.1016949152542372</v>
          </cell>
          <cell r="R52">
            <v>1.06</v>
          </cell>
          <cell r="S52">
            <v>0.1016949152542372</v>
          </cell>
          <cell r="T52">
            <v>1.06</v>
          </cell>
          <cell r="U52">
            <v>1.18</v>
          </cell>
          <cell r="V52">
            <v>1.06</v>
          </cell>
          <cell r="W52">
            <v>0</v>
          </cell>
          <cell r="X52">
            <v>1.06</v>
          </cell>
          <cell r="Y52">
            <v>1.06</v>
          </cell>
          <cell r="Z52">
            <v>1.18</v>
          </cell>
          <cell r="AA52">
            <v>0.1016949152542372</v>
          </cell>
          <cell r="AB52" t="str">
            <v>OFFICEMART STATIONERY CO LTD</v>
          </cell>
          <cell r="AC52" t="str">
            <v>086376</v>
          </cell>
          <cell r="AD52">
            <v>1.06</v>
          </cell>
          <cell r="AE52">
            <v>1.18</v>
          </cell>
        </row>
        <row r="53">
          <cell r="B53" t="str">
            <v>S-50</v>
          </cell>
          <cell r="C53" t="str">
            <v>supplies</v>
          </cell>
          <cell r="D53" t="str">
            <v>Box</v>
          </cell>
          <cell r="E53">
            <v>100</v>
          </cell>
          <cell r="F53" t="str">
            <v>084373</v>
          </cell>
          <cell r="G53" t="str">
            <v>BINDING COMB SPINES 1/4 BLACK PACK OF 100 - SCHOOL SMART</v>
          </cell>
          <cell r="H53" t="str">
            <v>ACTIVE</v>
          </cell>
          <cell r="I53">
            <v>94</v>
          </cell>
          <cell r="J53" t="str">
            <v>FAST POWER ENTERPRISE LTD</v>
          </cell>
          <cell r="K53" t="str">
            <v>084373</v>
          </cell>
          <cell r="L53" t="str">
            <v>SSI</v>
          </cell>
          <cell r="M53">
            <v>1.27</v>
          </cell>
          <cell r="N53">
            <v>-5.433070866141728E-2</v>
          </cell>
          <cell r="O53">
            <v>1.339</v>
          </cell>
          <cell r="P53">
            <v>1.27</v>
          </cell>
          <cell r="Q53">
            <v>-5.433070866141728E-2</v>
          </cell>
          <cell r="R53">
            <v>1.339</v>
          </cell>
          <cell r="S53">
            <v>-5.433070866141728E-2</v>
          </cell>
          <cell r="T53">
            <v>1.339</v>
          </cell>
          <cell r="U53">
            <v>1.27</v>
          </cell>
          <cell r="V53">
            <v>1.339</v>
          </cell>
          <cell r="W53">
            <v>-0.14444444444444429</v>
          </cell>
          <cell r="X53">
            <v>1.1700000000000002</v>
          </cell>
          <cell r="Y53">
            <v>1.339</v>
          </cell>
          <cell r="Z53">
            <v>1.27</v>
          </cell>
          <cell r="AA53">
            <v>-5.433070866141728E-2</v>
          </cell>
          <cell r="AB53" t="str">
            <v>FAST POWER ENTERPRISE LTD</v>
          </cell>
          <cell r="AC53" t="str">
            <v>084373</v>
          </cell>
          <cell r="AD53">
            <v>1.339</v>
          </cell>
          <cell r="AE53">
            <v>1.27</v>
          </cell>
        </row>
        <row r="54">
          <cell r="B54" t="str">
            <v>S-51</v>
          </cell>
          <cell r="C54" t="str">
            <v>supplies</v>
          </cell>
          <cell r="D54" t="str">
            <v>Box</v>
          </cell>
          <cell r="E54">
            <v>100</v>
          </cell>
          <cell r="F54" t="str">
            <v>084373</v>
          </cell>
          <cell r="G54" t="str">
            <v>BINDING COMB SPINES 1/4 BLACK PACK OF 100 - SCHOOL SMART</v>
          </cell>
          <cell r="H54" t="str">
            <v>ACTIVE</v>
          </cell>
          <cell r="I54">
            <v>1</v>
          </cell>
          <cell r="J54" t="str">
            <v>FAST POWER ENTERPRISE LTD</v>
          </cell>
          <cell r="K54" t="str">
            <v>084373</v>
          </cell>
          <cell r="L54" t="str">
            <v>SSI</v>
          </cell>
          <cell r="M54">
            <v>1.27</v>
          </cell>
          <cell r="N54">
            <v>-5.433070866141728E-2</v>
          </cell>
          <cell r="O54">
            <v>1.339</v>
          </cell>
          <cell r="P54">
            <v>1.27</v>
          </cell>
          <cell r="Q54">
            <v>-5.433070866141728E-2</v>
          </cell>
          <cell r="R54">
            <v>1.339</v>
          </cell>
          <cell r="S54">
            <v>-5.433070866141728E-2</v>
          </cell>
          <cell r="T54">
            <v>1.339</v>
          </cell>
          <cell r="U54">
            <v>1.27</v>
          </cell>
          <cell r="V54">
            <v>1.339</v>
          </cell>
          <cell r="W54">
            <v>-0.14444444444444429</v>
          </cell>
          <cell r="X54">
            <v>1.1700000000000002</v>
          </cell>
          <cell r="Y54">
            <v>1.339</v>
          </cell>
          <cell r="Z54">
            <v>1.27</v>
          </cell>
          <cell r="AA54">
            <v>-5.433070866141728E-2</v>
          </cell>
          <cell r="AB54" t="str">
            <v>FAST POWER ENTERPRISE LTD</v>
          </cell>
          <cell r="AC54" t="str">
            <v>084373</v>
          </cell>
          <cell r="AD54">
            <v>1.339</v>
          </cell>
          <cell r="AE54">
            <v>1.27</v>
          </cell>
        </row>
        <row r="55">
          <cell r="B55" t="str">
            <v>S-52</v>
          </cell>
          <cell r="C55" t="str">
            <v>supplies</v>
          </cell>
          <cell r="D55" t="str">
            <v>Box</v>
          </cell>
          <cell r="E55">
            <v>100</v>
          </cell>
          <cell r="F55" t="str">
            <v>084375</v>
          </cell>
          <cell r="G55" t="str">
            <v>BINDING COMB SPINES 5/16 BLACK PACK OF 100 - SCHOOL SMART</v>
          </cell>
          <cell r="H55" t="str">
            <v>ACTIVE</v>
          </cell>
          <cell r="I55">
            <v>84</v>
          </cell>
          <cell r="J55" t="str">
            <v>FAST POWER ENTERPRISE LTD</v>
          </cell>
          <cell r="K55" t="str">
            <v>084375</v>
          </cell>
          <cell r="L55" t="str">
            <v>SSI</v>
          </cell>
          <cell r="M55">
            <v>1.61</v>
          </cell>
          <cell r="N55">
            <v>6.2111801242236073E-3</v>
          </cell>
          <cell r="O55">
            <v>1.6</v>
          </cell>
          <cell r="P55">
            <v>1.61</v>
          </cell>
          <cell r="Q55">
            <v>6.2111801242236073E-3</v>
          </cell>
          <cell r="R55">
            <v>1.6</v>
          </cell>
          <cell r="S55">
            <v>6.2111801242236073E-3</v>
          </cell>
          <cell r="T55">
            <v>1.6</v>
          </cell>
          <cell r="U55">
            <v>1.61</v>
          </cell>
          <cell r="V55">
            <v>1.6</v>
          </cell>
          <cell r="W55">
            <v>-0.14214285714285704</v>
          </cell>
          <cell r="X55">
            <v>1.4008755472170107</v>
          </cell>
          <cell r="Y55">
            <v>1.6</v>
          </cell>
          <cell r="Z55">
            <v>1.61</v>
          </cell>
          <cell r="AA55">
            <v>6.2111801242236073E-3</v>
          </cell>
          <cell r="AB55" t="str">
            <v>FAST POWER ENTERPRISE LTD</v>
          </cell>
          <cell r="AC55" t="str">
            <v>084375</v>
          </cell>
          <cell r="AD55">
            <v>1.6</v>
          </cell>
          <cell r="AE55">
            <v>1.61</v>
          </cell>
        </row>
        <row r="56">
          <cell r="B56" t="str">
            <v>S-53</v>
          </cell>
          <cell r="C56" t="str">
            <v>supplies</v>
          </cell>
          <cell r="D56" t="str">
            <v>Box</v>
          </cell>
          <cell r="E56">
            <v>100</v>
          </cell>
          <cell r="F56" t="str">
            <v>084377</v>
          </cell>
          <cell r="G56" t="str">
            <v>BINDING COMB SPINES 3/8 BLACK PACK OF 100 - SCHOOL SMART</v>
          </cell>
          <cell r="H56" t="str">
            <v>ACTIVE</v>
          </cell>
          <cell r="I56">
            <v>239</v>
          </cell>
          <cell r="J56" t="str">
            <v>FAST POWER ENTERPRISE LTD</v>
          </cell>
          <cell r="K56" t="str">
            <v>084377</v>
          </cell>
          <cell r="L56" t="str">
            <v>SSI</v>
          </cell>
          <cell r="M56">
            <v>1.77</v>
          </cell>
          <cell r="N56">
            <v>-6.4971751412429377E-2</v>
          </cell>
          <cell r="O56">
            <v>1.885</v>
          </cell>
          <cell r="P56">
            <v>1.77</v>
          </cell>
          <cell r="Q56">
            <v>-6.4971751412429377E-2</v>
          </cell>
          <cell r="R56">
            <v>1.885</v>
          </cell>
          <cell r="S56">
            <v>-6.4971751412429377E-2</v>
          </cell>
          <cell r="T56">
            <v>1.885</v>
          </cell>
          <cell r="U56">
            <v>1.7700000000000002</v>
          </cell>
          <cell r="V56">
            <v>1.885</v>
          </cell>
          <cell r="W56">
            <v>-0.14878048780487793</v>
          </cell>
          <cell r="X56">
            <v>1.6408704883227179</v>
          </cell>
          <cell r="Y56">
            <v>1.885</v>
          </cell>
          <cell r="Z56">
            <v>1.77</v>
          </cell>
          <cell r="AA56">
            <v>-6.4971751412429377E-2</v>
          </cell>
          <cell r="AB56" t="str">
            <v>FAST POWER ENTERPRISE LTD</v>
          </cell>
          <cell r="AC56" t="str">
            <v>084377</v>
          </cell>
          <cell r="AD56">
            <v>1.885</v>
          </cell>
          <cell r="AE56">
            <v>1.77</v>
          </cell>
        </row>
        <row r="57">
          <cell r="B57" t="str">
            <v>S-54</v>
          </cell>
          <cell r="C57" t="str">
            <v>supplies</v>
          </cell>
          <cell r="D57" t="str">
            <v>Box</v>
          </cell>
          <cell r="E57">
            <v>100</v>
          </cell>
          <cell r="F57" t="str">
            <v>084380</v>
          </cell>
          <cell r="G57" t="str">
            <v>BINDING COMB SPINES 1/2 BLACK PACK OF 100 - SCHOOL SMART</v>
          </cell>
          <cell r="H57" t="str">
            <v>ACTIVE</v>
          </cell>
          <cell r="I57">
            <v>376</v>
          </cell>
          <cell r="J57" t="str">
            <v>FAST POWER ENTERPRISE LTD</v>
          </cell>
          <cell r="K57" t="str">
            <v>084380</v>
          </cell>
          <cell r="L57" t="str">
            <v>SSI</v>
          </cell>
          <cell r="M57">
            <v>2.4900000000000002</v>
          </cell>
          <cell r="N57">
            <v>-7.0682730923694662E-2</v>
          </cell>
          <cell r="O57">
            <v>2.6659999999999999</v>
          </cell>
          <cell r="P57">
            <v>2.4900000000000002</v>
          </cell>
          <cell r="Q57">
            <v>-7.0682730923694662E-2</v>
          </cell>
          <cell r="R57">
            <v>2.6659999999999999</v>
          </cell>
          <cell r="S57">
            <v>-7.0682730923694662E-2</v>
          </cell>
          <cell r="T57">
            <v>2.6659999999999999</v>
          </cell>
          <cell r="U57">
            <v>2.4900000000000002</v>
          </cell>
          <cell r="V57">
            <v>2.6659999999999999</v>
          </cell>
          <cell r="W57">
            <v>-0.14913793103448242</v>
          </cell>
          <cell r="X57">
            <v>2.3200000000000007</v>
          </cell>
          <cell r="Y57">
            <v>2.6659999999999999</v>
          </cell>
          <cell r="Z57">
            <v>2.4900000000000002</v>
          </cell>
          <cell r="AA57">
            <v>-7.0682730923694662E-2</v>
          </cell>
          <cell r="AB57" t="str">
            <v>FAST POWER ENTERPRISE LTD</v>
          </cell>
          <cell r="AC57" t="str">
            <v>084380</v>
          </cell>
          <cell r="AD57">
            <v>2.6659999999999999</v>
          </cell>
          <cell r="AE57">
            <v>2.4900000000000002</v>
          </cell>
        </row>
        <row r="58">
          <cell r="B58" t="str">
            <v>S-55</v>
          </cell>
          <cell r="C58" t="str">
            <v>supplies</v>
          </cell>
          <cell r="D58" t="str">
            <v>Box</v>
          </cell>
          <cell r="E58">
            <v>100</v>
          </cell>
          <cell r="F58" t="str">
            <v>084380</v>
          </cell>
          <cell r="G58" t="str">
            <v>BINDING COMB SPINES 1/2 BLACK PACK OF 100 - SCHOOL SMART</v>
          </cell>
          <cell r="H58" t="str">
            <v>ACTIVE</v>
          </cell>
          <cell r="I58">
            <v>67</v>
          </cell>
          <cell r="J58" t="str">
            <v>FAST POWER ENTERPRISE LTD</v>
          </cell>
          <cell r="K58" t="str">
            <v>084380</v>
          </cell>
          <cell r="L58" t="str">
            <v>GBC</v>
          </cell>
          <cell r="M58">
            <v>4.17</v>
          </cell>
          <cell r="N58">
            <v>0.36067146282973622</v>
          </cell>
          <cell r="O58">
            <v>2.6659999999999999</v>
          </cell>
          <cell r="P58">
            <v>2.4900000000000002</v>
          </cell>
          <cell r="Q58">
            <v>-7.0682730923694662E-2</v>
          </cell>
          <cell r="R58">
            <v>2.6659999999999999</v>
          </cell>
          <cell r="S58">
            <v>-7.0682730923694662E-2</v>
          </cell>
          <cell r="T58">
            <v>2.6659999999999999</v>
          </cell>
          <cell r="U58">
            <v>2.4900000000000002</v>
          </cell>
          <cell r="V58">
            <v>2.6659999999999999</v>
          </cell>
          <cell r="W58">
            <v>-0.14913793103448242</v>
          </cell>
          <cell r="X58">
            <v>2.3200000000000007</v>
          </cell>
          <cell r="Y58">
            <v>2.6659999999999999</v>
          </cell>
          <cell r="Z58">
            <v>4.17</v>
          </cell>
          <cell r="AA58">
            <v>0.36067146282973622</v>
          </cell>
          <cell r="AB58" t="str">
            <v>FAST POWER ENTERPRISE LTD</v>
          </cell>
          <cell r="AC58" t="str">
            <v>084380</v>
          </cell>
          <cell r="AD58">
            <v>2.6659999999999999</v>
          </cell>
          <cell r="AE58">
            <v>2.4900000000000002</v>
          </cell>
        </row>
        <row r="59">
          <cell r="B59" t="str">
            <v>S-57</v>
          </cell>
          <cell r="C59" t="str">
            <v>supplies</v>
          </cell>
          <cell r="D59" t="str">
            <v>Box</v>
          </cell>
          <cell r="E59">
            <v>100</v>
          </cell>
          <cell r="F59" t="str">
            <v>084383</v>
          </cell>
          <cell r="G59" t="str">
            <v>BINDING COMB SPINES 5/8 BLACK PACK OF 100 - SCHOOL SMART</v>
          </cell>
          <cell r="H59" t="str">
            <v>ACTIVE</v>
          </cell>
          <cell r="I59">
            <v>117</v>
          </cell>
          <cell r="J59" t="str">
            <v>FAST POWER ENTERPRISE LTD</v>
          </cell>
          <cell r="K59" t="str">
            <v>084383</v>
          </cell>
          <cell r="L59" t="str">
            <v>SSI</v>
          </cell>
          <cell r="M59">
            <v>3.97</v>
          </cell>
          <cell r="N59">
            <v>9.8236775818640164E-3</v>
          </cell>
          <cell r="O59">
            <v>3.931</v>
          </cell>
          <cell r="P59">
            <v>3.97</v>
          </cell>
          <cell r="Q59">
            <v>9.8236775818640164E-3</v>
          </cell>
          <cell r="R59">
            <v>3.931</v>
          </cell>
          <cell r="S59">
            <v>9.8236775818640164E-3</v>
          </cell>
          <cell r="T59">
            <v>3.931</v>
          </cell>
          <cell r="U59">
            <v>3.97</v>
          </cell>
          <cell r="V59">
            <v>3.931</v>
          </cell>
          <cell r="W59">
            <v>-0.13583815028901741</v>
          </cell>
          <cell r="X59">
            <v>3.4608804071246819</v>
          </cell>
          <cell r="Y59">
            <v>3.931</v>
          </cell>
          <cell r="Z59">
            <v>3.97</v>
          </cell>
          <cell r="AA59">
            <v>9.8236775818640164E-3</v>
          </cell>
          <cell r="AB59" t="str">
            <v>FAST POWER ENTERPRISE LTD</v>
          </cell>
          <cell r="AC59" t="str">
            <v>084383</v>
          </cell>
          <cell r="AD59">
            <v>3.931</v>
          </cell>
          <cell r="AE59">
            <v>3.97</v>
          </cell>
        </row>
        <row r="60">
          <cell r="B60" t="str">
            <v>S-58</v>
          </cell>
          <cell r="C60" t="str">
            <v>supplies</v>
          </cell>
          <cell r="D60" t="str">
            <v>Box</v>
          </cell>
          <cell r="E60">
            <v>100</v>
          </cell>
          <cell r="F60" t="str">
            <v>084385</v>
          </cell>
          <cell r="G60" t="str">
            <v>BINDING COMB SPINES 3/4 BLACK PACK OF 100 - SCHOOL SMART</v>
          </cell>
          <cell r="H60" t="str">
            <v>ACTIVE</v>
          </cell>
          <cell r="I60">
            <v>163</v>
          </cell>
          <cell r="J60" t="str">
            <v>FAST POWER ENTERPRISE LTD</v>
          </cell>
          <cell r="K60" t="str">
            <v>084385</v>
          </cell>
          <cell r="L60" t="str">
            <v>SSI</v>
          </cell>
          <cell r="M60">
            <v>4.58</v>
          </cell>
          <cell r="N60">
            <v>6.3318777292576236E-3</v>
          </cell>
          <cell r="O60">
            <v>4.5510000000000002</v>
          </cell>
          <cell r="P60">
            <v>4.58</v>
          </cell>
          <cell r="Q60">
            <v>6.3318777292576236E-3</v>
          </cell>
          <cell r="R60">
            <v>4.5510000000000002</v>
          </cell>
          <cell r="S60">
            <v>6.3318777292576236E-3</v>
          </cell>
          <cell r="T60">
            <v>4.5510000000000002</v>
          </cell>
          <cell r="U60">
            <v>4.58</v>
          </cell>
          <cell r="V60">
            <v>4.5510000000000002</v>
          </cell>
          <cell r="W60">
            <v>-0.10975609756097567</v>
          </cell>
          <cell r="X60">
            <v>4.1009010989010983</v>
          </cell>
          <cell r="Y60">
            <v>4.5510000000000002</v>
          </cell>
          <cell r="Z60">
            <v>4.58</v>
          </cell>
          <cell r="AA60">
            <v>6.3318777292576236E-3</v>
          </cell>
          <cell r="AB60" t="str">
            <v>FAST POWER ENTERPRISE LTD</v>
          </cell>
          <cell r="AC60" t="str">
            <v>084385</v>
          </cell>
          <cell r="AD60">
            <v>4.5510000000000002</v>
          </cell>
          <cell r="AE60">
            <v>4.58</v>
          </cell>
        </row>
        <row r="61">
          <cell r="B61" t="str">
            <v>S-59</v>
          </cell>
          <cell r="C61" t="str">
            <v>supplies</v>
          </cell>
          <cell r="D61" t="str">
            <v>Box</v>
          </cell>
          <cell r="E61">
            <v>100</v>
          </cell>
          <cell r="F61" t="str">
            <v>084377</v>
          </cell>
          <cell r="G61" t="str">
            <v>BINDING COMB SPINES 3/8 BLACK PACK OF 100 - SCHOOL SMART</v>
          </cell>
          <cell r="H61" t="str">
            <v>ACTIVE</v>
          </cell>
          <cell r="I61">
            <v>1</v>
          </cell>
          <cell r="J61" t="str">
            <v>FAST POWER ENTERPRISE LTD</v>
          </cell>
          <cell r="K61" t="str">
            <v>084377</v>
          </cell>
          <cell r="L61" t="str">
            <v>SSI</v>
          </cell>
          <cell r="M61">
            <v>1.77</v>
          </cell>
          <cell r="N61">
            <v>-6.4971751412429377E-2</v>
          </cell>
          <cell r="O61">
            <v>1.885</v>
          </cell>
          <cell r="P61">
            <v>1.77</v>
          </cell>
          <cell r="Q61">
            <v>-6.4971751412429377E-2</v>
          </cell>
          <cell r="R61">
            <v>1.885</v>
          </cell>
          <cell r="S61">
            <v>-6.4971751412429377E-2</v>
          </cell>
          <cell r="T61">
            <v>1.885</v>
          </cell>
          <cell r="U61">
            <v>1.7700000000000002</v>
          </cell>
          <cell r="V61">
            <v>1.885</v>
          </cell>
          <cell r="W61">
            <v>-0.14878048780487793</v>
          </cell>
          <cell r="X61">
            <v>1.6408704883227179</v>
          </cell>
          <cell r="Y61">
            <v>1.885</v>
          </cell>
          <cell r="Z61">
            <v>1.77</v>
          </cell>
          <cell r="AA61">
            <v>-6.4971751412429377E-2</v>
          </cell>
          <cell r="AB61" t="str">
            <v>FAST POWER ENTERPRISE LTD</v>
          </cell>
          <cell r="AC61" t="str">
            <v>084377</v>
          </cell>
          <cell r="AD61">
            <v>1.885</v>
          </cell>
          <cell r="AE61">
            <v>1.77</v>
          </cell>
        </row>
        <row r="62">
          <cell r="B62" t="str">
            <v>S-60</v>
          </cell>
          <cell r="C62" t="str">
            <v>supplies</v>
          </cell>
          <cell r="D62" t="str">
            <v>Pack</v>
          </cell>
          <cell r="E62">
            <v>5</v>
          </cell>
          <cell r="F62" t="str">
            <v>468764</v>
          </cell>
          <cell r="G62" t="str">
            <v>BLADES REPLACEMENT FOR RETRACTABLE KNIFE</v>
          </cell>
          <cell r="H62" t="str">
            <v>ACTIVE</v>
          </cell>
          <cell r="I62">
            <v>114</v>
          </cell>
          <cell r="J62" t="str">
            <v>ALVIN AND CO</v>
          </cell>
          <cell r="K62" t="str">
            <v>CUB-15</v>
          </cell>
          <cell r="L62" t="str">
            <v>SSI</v>
          </cell>
          <cell r="M62">
            <v>0.96</v>
          </cell>
          <cell r="N62">
            <v>-5.9374999999999942E-2</v>
          </cell>
          <cell r="O62">
            <v>1.0169999999999999</v>
          </cell>
          <cell r="P62">
            <v>0.96</v>
          </cell>
          <cell r="Q62">
            <v>-5.9374999999999942E-2</v>
          </cell>
          <cell r="R62">
            <v>0.94899999999999995</v>
          </cell>
          <cell r="S62">
            <v>1.1458333333333345E-2</v>
          </cell>
          <cell r="T62">
            <v>1.0169999999999999</v>
          </cell>
          <cell r="U62">
            <v>1.0287881981032665</v>
          </cell>
          <cell r="V62">
            <v>1.0169999999999999</v>
          </cell>
          <cell r="W62">
            <v>-1.0526315789473693E-2</v>
          </cell>
          <cell r="X62">
            <v>1.0064062499999999</v>
          </cell>
          <cell r="Y62">
            <v>1.0169999999999999</v>
          </cell>
          <cell r="Z62">
            <v>0.96</v>
          </cell>
          <cell r="AA62">
            <v>-5.9374999999999942E-2</v>
          </cell>
          <cell r="AB62" t="str">
            <v>ALVIN AND CO</v>
          </cell>
          <cell r="AC62" t="str">
            <v>CUB-15</v>
          </cell>
          <cell r="AD62">
            <v>1.0169999999999999</v>
          </cell>
          <cell r="AE62">
            <v>0.96</v>
          </cell>
        </row>
        <row r="63">
          <cell r="B63" t="str">
            <v>S-61</v>
          </cell>
          <cell r="C63" t="str">
            <v>supplies</v>
          </cell>
          <cell r="D63" t="str">
            <v>Pack</v>
          </cell>
          <cell r="E63">
            <v>12</v>
          </cell>
          <cell r="F63" t="str">
            <v>455999</v>
          </cell>
          <cell r="G63" t="str">
            <v>KNIFE REPLACEMENT BLADES NO. 11 PACK OF 12</v>
          </cell>
          <cell r="H63" t="str">
            <v>ACTIVE</v>
          </cell>
          <cell r="I63">
            <v>1</v>
          </cell>
          <cell r="J63" t="str">
            <v>SUPER PROEDGE BLADES</v>
          </cell>
          <cell r="K63" t="str">
            <v>03110</v>
          </cell>
          <cell r="L63" t="str">
            <v>SSI</v>
          </cell>
          <cell r="M63">
            <v>1.74</v>
          </cell>
          <cell r="N63">
            <v>-4.5402298850574688E-2</v>
          </cell>
          <cell r="O63">
            <v>1.819</v>
          </cell>
          <cell r="P63">
            <v>1.74</v>
          </cell>
          <cell r="Q63">
            <v>-4.5402298850574688E-2</v>
          </cell>
          <cell r="R63">
            <v>1.65</v>
          </cell>
          <cell r="S63">
            <v>5.1724137931034531E-2</v>
          </cell>
          <cell r="T63">
            <v>1.819</v>
          </cell>
          <cell r="U63">
            <v>1.9182181818181818</v>
          </cell>
          <cell r="V63">
            <v>1.819</v>
          </cell>
          <cell r="W63">
            <v>0</v>
          </cell>
          <cell r="X63">
            <v>1.819</v>
          </cell>
          <cell r="Y63">
            <v>1.819</v>
          </cell>
          <cell r="Z63">
            <v>1.74</v>
          </cell>
          <cell r="AA63">
            <v>-4.5402298850574688E-2</v>
          </cell>
          <cell r="AB63" t="str">
            <v>SUPER PROEDGE BLADES</v>
          </cell>
          <cell r="AC63" t="str">
            <v>03110</v>
          </cell>
          <cell r="AD63">
            <v>1.819</v>
          </cell>
          <cell r="AE63">
            <v>1.74</v>
          </cell>
        </row>
        <row r="64">
          <cell r="B64" t="str">
            <v>S-62</v>
          </cell>
          <cell r="C64" t="str">
            <v>supplies</v>
          </cell>
          <cell r="D64" t="str">
            <v>Each</v>
          </cell>
          <cell r="E64">
            <v>1</v>
          </cell>
          <cell r="F64" t="str">
            <v>471270</v>
          </cell>
          <cell r="G64" t="str">
            <v>KNIFE PREMIUM UTILITY KNIFE</v>
          </cell>
          <cell r="H64" t="str">
            <v>ACTIVE</v>
          </cell>
          <cell r="I64">
            <v>127</v>
          </cell>
          <cell r="J64" t="str">
            <v>ALVIN AND CO</v>
          </cell>
          <cell r="K64" t="str">
            <v>CUK-36</v>
          </cell>
          <cell r="L64" t="str">
            <v>SSI</v>
          </cell>
          <cell r="M64">
            <v>2.83</v>
          </cell>
          <cell r="N64">
            <v>-0.11802120141342759</v>
          </cell>
          <cell r="O64">
            <v>3.1640000000000001</v>
          </cell>
          <cell r="P64">
            <v>2.83</v>
          </cell>
          <cell r="Q64">
            <v>-0.11802120141342759</v>
          </cell>
          <cell r="R64">
            <v>2.78</v>
          </cell>
          <cell r="S64">
            <v>1.7667844522968292E-2</v>
          </cell>
          <cell r="T64">
            <v>3.1640000000000001</v>
          </cell>
          <cell r="U64">
            <v>3.2209064748201444</v>
          </cell>
          <cell r="V64">
            <v>3.1640000000000001</v>
          </cell>
          <cell r="W64">
            <v>-0.15142857142857166</v>
          </cell>
          <cell r="X64">
            <v>2.7478908188585605</v>
          </cell>
          <cell r="Y64">
            <v>3.1640000000000001</v>
          </cell>
          <cell r="Z64">
            <v>2.83</v>
          </cell>
          <cell r="AA64">
            <v>-0.11802120141342759</v>
          </cell>
          <cell r="AB64" t="str">
            <v>ALVIN AND CO</v>
          </cell>
          <cell r="AC64" t="str">
            <v>CUK-36</v>
          </cell>
          <cell r="AD64">
            <v>3.1640000000000001</v>
          </cell>
          <cell r="AE64">
            <v>2.83</v>
          </cell>
        </row>
        <row r="65">
          <cell r="B65" t="str">
            <v>S-63</v>
          </cell>
          <cell r="C65" t="str">
            <v>supplies</v>
          </cell>
          <cell r="D65" t="str">
            <v>Each</v>
          </cell>
          <cell r="E65">
            <v>1</v>
          </cell>
          <cell r="F65" t="str">
            <v>445010</v>
          </cell>
          <cell r="G65" t="str">
            <v>BRUSH TF BRISTILINA WHT KONEX FLAT SZ 2</v>
          </cell>
          <cell r="H65" t="str">
            <v>ACTIVE</v>
          </cell>
          <cell r="I65">
            <v>1</v>
          </cell>
          <cell r="J65" t="str">
            <v>FM BRUSH CO INC</v>
          </cell>
          <cell r="K65" t="str">
            <v>104315</v>
          </cell>
          <cell r="L65" t="str">
            <v>NEW</v>
          </cell>
          <cell r="M65">
            <v>0</v>
          </cell>
          <cell r="N65">
            <v>0</v>
          </cell>
          <cell r="O65">
            <v>1.254</v>
          </cell>
          <cell r="P65">
            <v>0</v>
          </cell>
          <cell r="Q65" t="e">
            <v>#DIV/0!</v>
          </cell>
          <cell r="R65">
            <v>1.254</v>
          </cell>
          <cell r="S65">
            <v>0</v>
          </cell>
          <cell r="T65">
            <v>1.254</v>
          </cell>
          <cell r="U65">
            <v>0</v>
          </cell>
          <cell r="V65">
            <v>1.254</v>
          </cell>
          <cell r="W65">
            <v>0</v>
          </cell>
          <cell r="X65">
            <v>1.254</v>
          </cell>
          <cell r="Y65">
            <v>1.254</v>
          </cell>
          <cell r="Z65">
            <v>0</v>
          </cell>
          <cell r="AA65" t="e">
            <v>#DIV/0!</v>
          </cell>
          <cell r="AB65" t="str">
            <v>FM BRUSH CO INC</v>
          </cell>
          <cell r="AC65" t="str">
            <v>104315</v>
          </cell>
          <cell r="AD65">
            <v>1.254</v>
          </cell>
          <cell r="AE65">
            <v>1.28</v>
          </cell>
        </row>
        <row r="66">
          <cell r="B66" t="str">
            <v>S-64</v>
          </cell>
          <cell r="C66" t="str">
            <v>supplies</v>
          </cell>
          <cell r="D66" t="str">
            <v>Each</v>
          </cell>
          <cell r="E66">
            <v>1</v>
          </cell>
          <cell r="F66" t="str">
            <v>445019</v>
          </cell>
          <cell r="G66" t="str">
            <v>BRUSH TF BRISTILINA WHT KONEX FLAT SZ 6</v>
          </cell>
          <cell r="H66" t="str">
            <v>ACTIVE</v>
          </cell>
          <cell r="I66">
            <v>1</v>
          </cell>
          <cell r="J66" t="str">
            <v>FM BRUSH CO INC</v>
          </cell>
          <cell r="K66" t="str">
            <v>104319</v>
          </cell>
          <cell r="L66" t="str">
            <v>NEW</v>
          </cell>
          <cell r="M66">
            <v>0</v>
          </cell>
          <cell r="N66">
            <v>0</v>
          </cell>
          <cell r="O66">
            <v>1.7849999999999999</v>
          </cell>
          <cell r="P66">
            <v>0</v>
          </cell>
          <cell r="Q66" t="e">
            <v>#DIV/0!</v>
          </cell>
          <cell r="R66">
            <v>1.7849999999999999</v>
          </cell>
          <cell r="S66">
            <v>0</v>
          </cell>
          <cell r="T66">
            <v>1.7849999999999999</v>
          </cell>
          <cell r="U66">
            <v>0</v>
          </cell>
          <cell r="V66">
            <v>1.7849999999999999</v>
          </cell>
          <cell r="W66">
            <v>0</v>
          </cell>
          <cell r="X66">
            <v>1.7849999999999999</v>
          </cell>
          <cell r="Y66">
            <v>1.7849999999999999</v>
          </cell>
          <cell r="Z66">
            <v>0</v>
          </cell>
          <cell r="AA66" t="e">
            <v>#DIV/0!</v>
          </cell>
          <cell r="AB66" t="str">
            <v>FM BRUSH CO INC</v>
          </cell>
          <cell r="AC66" t="str">
            <v>104319</v>
          </cell>
          <cell r="AD66">
            <v>1.7849999999999999</v>
          </cell>
          <cell r="AE66">
            <v>1.82</v>
          </cell>
        </row>
        <row r="67">
          <cell r="B67" t="str">
            <v>S-65</v>
          </cell>
          <cell r="C67" t="str">
            <v>supplies</v>
          </cell>
          <cell r="D67" t="str">
            <v>Each</v>
          </cell>
          <cell r="E67">
            <v>1</v>
          </cell>
          <cell r="F67" t="str">
            <v>404669</v>
          </cell>
          <cell r="G67" t="str">
            <v>BRUSH TF OPTIMUM WHT TKLN LH FLT SZ 10</v>
          </cell>
          <cell r="H67" t="str">
            <v>ACTIVE</v>
          </cell>
          <cell r="I67">
            <v>1</v>
          </cell>
          <cell r="J67" t="str">
            <v>YANGZHOU JIANGHAI STATIONERY CO</v>
          </cell>
          <cell r="K67" t="str">
            <v>404669</v>
          </cell>
          <cell r="L67" t="str">
            <v>NEW</v>
          </cell>
          <cell r="M67">
            <v>0</v>
          </cell>
          <cell r="N67">
            <v>0</v>
          </cell>
          <cell r="O67">
            <v>0.92800000000000005</v>
          </cell>
          <cell r="P67">
            <v>0</v>
          </cell>
          <cell r="Q67" t="e">
            <v>#DIV/0!</v>
          </cell>
          <cell r="R67">
            <v>0.92800000000000005</v>
          </cell>
          <cell r="S67">
            <v>0</v>
          </cell>
          <cell r="T67">
            <v>0.92800000000000005</v>
          </cell>
          <cell r="U67">
            <v>0</v>
          </cell>
          <cell r="V67">
            <v>0.92800000000000005</v>
          </cell>
          <cell r="W67">
            <v>0</v>
          </cell>
          <cell r="X67">
            <v>0.92800000000000005</v>
          </cell>
          <cell r="Y67">
            <v>0.92800000000000005</v>
          </cell>
          <cell r="Z67">
            <v>0</v>
          </cell>
          <cell r="AA67" t="e">
            <v>#DIV/0!</v>
          </cell>
          <cell r="AB67" t="str">
            <v>YANGZHOU JIANGHAI STATIONERY CO</v>
          </cell>
          <cell r="AC67" t="str">
            <v>404669</v>
          </cell>
          <cell r="AD67">
            <v>0.92800000000000005</v>
          </cell>
          <cell r="AE67">
            <v>0.95</v>
          </cell>
        </row>
        <row r="68">
          <cell r="B68" t="str">
            <v>S-66</v>
          </cell>
          <cell r="C68" t="str">
            <v>supplies</v>
          </cell>
          <cell r="D68" t="str">
            <v>Each</v>
          </cell>
          <cell r="E68">
            <v>1</v>
          </cell>
          <cell r="F68" t="str">
            <v>404670</v>
          </cell>
          <cell r="G68" t="str">
            <v>BRUSH TF OPTIMUM WHT TKLN LH FLT SZ 12</v>
          </cell>
          <cell r="H68" t="str">
            <v>ACTIVE</v>
          </cell>
          <cell r="I68">
            <v>1</v>
          </cell>
          <cell r="J68" t="str">
            <v>YANGZHOU JIANGHAI STATIONERY CO</v>
          </cell>
          <cell r="K68" t="str">
            <v>404670</v>
          </cell>
          <cell r="L68" t="str">
            <v>NEW</v>
          </cell>
          <cell r="M68">
            <v>0</v>
          </cell>
          <cell r="N68">
            <v>0</v>
          </cell>
          <cell r="O68">
            <v>1.2569999999999999</v>
          </cell>
          <cell r="P68">
            <v>0</v>
          </cell>
          <cell r="Q68" t="e">
            <v>#DIV/0!</v>
          </cell>
          <cell r="R68">
            <v>1.2569999999999999</v>
          </cell>
          <cell r="S68">
            <v>0</v>
          </cell>
          <cell r="T68">
            <v>1.2569999999999999</v>
          </cell>
          <cell r="U68">
            <v>0</v>
          </cell>
          <cell r="V68">
            <v>1.2569999999999999</v>
          </cell>
          <cell r="W68">
            <v>0</v>
          </cell>
          <cell r="X68">
            <v>1.2569999999999999</v>
          </cell>
          <cell r="Y68">
            <v>1.2569999999999999</v>
          </cell>
          <cell r="Z68">
            <v>0</v>
          </cell>
          <cell r="AA68" t="e">
            <v>#DIV/0!</v>
          </cell>
          <cell r="AB68" t="str">
            <v>YANGZHOU JIANGHAI STATIONERY CO</v>
          </cell>
          <cell r="AC68" t="str">
            <v>404670</v>
          </cell>
          <cell r="AD68">
            <v>1.2569999999999999</v>
          </cell>
          <cell r="AE68">
            <v>1.28</v>
          </cell>
        </row>
        <row r="69">
          <cell r="B69" t="str">
            <v>S-67</v>
          </cell>
          <cell r="C69" t="str">
            <v>supplies</v>
          </cell>
          <cell r="D69" t="str">
            <v>Set</v>
          </cell>
          <cell r="E69">
            <v>1</v>
          </cell>
          <cell r="F69" t="str">
            <v>224211</v>
          </cell>
          <cell r="G69" t="str">
            <v>BRUSH WATERCOLOR CLASSROOM ASSORTMENT PACK OF 36</v>
          </cell>
          <cell r="H69" t="str">
            <v>ACTIVE</v>
          </cell>
          <cell r="I69">
            <v>1</v>
          </cell>
          <cell r="J69" t="str">
            <v>JACK RICHESON AND CO INC</v>
          </cell>
          <cell r="K69" t="str">
            <v>999720</v>
          </cell>
          <cell r="L69" t="str">
            <v>NEW</v>
          </cell>
          <cell r="M69">
            <v>0</v>
          </cell>
          <cell r="N69">
            <v>0</v>
          </cell>
          <cell r="O69">
            <v>13.702</v>
          </cell>
          <cell r="P69">
            <v>0</v>
          </cell>
          <cell r="Q69" t="e">
            <v>#DIV/0!</v>
          </cell>
          <cell r="R69">
            <v>13.702</v>
          </cell>
          <cell r="S69">
            <v>0</v>
          </cell>
          <cell r="T69">
            <v>13.702</v>
          </cell>
          <cell r="U69">
            <v>0</v>
          </cell>
          <cell r="V69">
            <v>13.702</v>
          </cell>
          <cell r="W69">
            <v>0</v>
          </cell>
          <cell r="X69">
            <v>13.702</v>
          </cell>
          <cell r="Y69">
            <v>13.702</v>
          </cell>
          <cell r="Z69">
            <v>0</v>
          </cell>
          <cell r="AA69" t="e">
            <v>#DIV/0!</v>
          </cell>
          <cell r="AB69" t="str">
            <v>JACK RICHESON AND CO INC</v>
          </cell>
          <cell r="AC69" t="str">
            <v>999720</v>
          </cell>
          <cell r="AD69">
            <v>13.702</v>
          </cell>
          <cell r="AE69">
            <v>13.98</v>
          </cell>
        </row>
        <row r="70">
          <cell r="B70" t="str">
            <v>S-68</v>
          </cell>
          <cell r="C70" t="str">
            <v>supplies</v>
          </cell>
          <cell r="D70" t="str">
            <v>Set</v>
          </cell>
          <cell r="E70">
            <v>1</v>
          </cell>
          <cell r="F70" t="str">
            <v>405387</v>
          </cell>
          <cell r="G70" t="str">
            <v>BRUSH DYNASTY C-400 ROUNDS CYLINDER SET OF 72</v>
          </cell>
          <cell r="H70" t="str">
            <v>ACTIVE</v>
          </cell>
          <cell r="I70">
            <v>1</v>
          </cell>
          <cell r="J70" t="str">
            <v>FM BRUSH CO INC</v>
          </cell>
          <cell r="K70" t="str">
            <v>34313</v>
          </cell>
          <cell r="L70" t="str">
            <v>NEW</v>
          </cell>
          <cell r="M70">
            <v>0</v>
          </cell>
          <cell r="N70">
            <v>0</v>
          </cell>
          <cell r="O70">
            <v>42.375</v>
          </cell>
          <cell r="P70">
            <v>0</v>
          </cell>
          <cell r="Q70" t="e">
            <v>#DIV/0!</v>
          </cell>
          <cell r="R70">
            <v>42.375</v>
          </cell>
          <cell r="S70">
            <v>0</v>
          </cell>
          <cell r="T70">
            <v>42.375</v>
          </cell>
          <cell r="U70">
            <v>0</v>
          </cell>
          <cell r="V70">
            <v>42.375</v>
          </cell>
          <cell r="W70">
            <v>0</v>
          </cell>
          <cell r="X70">
            <v>42.375</v>
          </cell>
          <cell r="Y70">
            <v>42.375</v>
          </cell>
          <cell r="Z70">
            <v>0</v>
          </cell>
          <cell r="AA70" t="e">
            <v>#DIV/0!</v>
          </cell>
          <cell r="AB70" t="str">
            <v>FM BRUSH CO INC</v>
          </cell>
          <cell r="AC70" t="str">
            <v>34313</v>
          </cell>
          <cell r="AD70">
            <v>42.375</v>
          </cell>
          <cell r="AE70">
            <v>43.24</v>
          </cell>
        </row>
        <row r="71">
          <cell r="B71" t="str">
            <v>S-69</v>
          </cell>
          <cell r="C71" t="str">
            <v>supplies</v>
          </cell>
          <cell r="D71" t="str">
            <v>Pack</v>
          </cell>
          <cell r="E71">
            <v>10</v>
          </cell>
          <cell r="F71" t="str">
            <v>085667</v>
          </cell>
          <cell r="G71" t="str">
            <v>BRUSH WEDGE FOAM 1'' SET OF 10 - SCHOOL SMART</v>
          </cell>
          <cell r="H71" t="str">
            <v>ACTIVE</v>
          </cell>
          <cell r="I71">
            <v>1</v>
          </cell>
          <cell r="J71" t="str">
            <v>JACK RICHESON AND CO INC</v>
          </cell>
          <cell r="K71" t="str">
            <v>SS710161-10</v>
          </cell>
          <cell r="L71" t="str">
            <v>NEW</v>
          </cell>
          <cell r="M71">
            <v>0</v>
          </cell>
          <cell r="N71">
            <v>0</v>
          </cell>
          <cell r="O71">
            <v>1.55</v>
          </cell>
          <cell r="P71">
            <v>0</v>
          </cell>
          <cell r="Q71" t="e">
            <v>#DIV/0!</v>
          </cell>
          <cell r="R71">
            <v>1.488</v>
          </cell>
          <cell r="S71">
            <v>0</v>
          </cell>
          <cell r="T71">
            <v>1.55</v>
          </cell>
          <cell r="U71">
            <v>0</v>
          </cell>
          <cell r="V71">
            <v>1.55</v>
          </cell>
          <cell r="W71">
            <v>0</v>
          </cell>
          <cell r="X71">
            <v>1.55</v>
          </cell>
          <cell r="Y71">
            <v>1.55</v>
          </cell>
          <cell r="Z71">
            <v>0</v>
          </cell>
          <cell r="AA71" t="e">
            <v>#DIV/0!</v>
          </cell>
          <cell r="AB71" t="str">
            <v>JACK RICHESON AND CO INC</v>
          </cell>
          <cell r="AC71" t="str">
            <v>SS710161-10</v>
          </cell>
          <cell r="AD71">
            <v>1.55</v>
          </cell>
          <cell r="AE71">
            <v>1.58</v>
          </cell>
        </row>
        <row r="72">
          <cell r="B72" t="str">
            <v>S-70</v>
          </cell>
          <cell r="C72" t="str">
            <v>supplies</v>
          </cell>
          <cell r="D72" t="str">
            <v>Pack</v>
          </cell>
          <cell r="E72">
            <v>12</v>
          </cell>
          <cell r="F72" t="str">
            <v>445058</v>
          </cell>
          <cell r="G72" t="str">
            <v>BRUSH DYNASTY 5800 WC CAMEL HAIR SZ 3 PACK OF 12</v>
          </cell>
          <cell r="H72" t="str">
            <v>ACTIVE</v>
          </cell>
          <cell r="I72">
            <v>260</v>
          </cell>
          <cell r="J72" t="str">
            <v>FM BRUSH CO INC</v>
          </cell>
          <cell r="K72" t="str">
            <v>21471</v>
          </cell>
          <cell r="L72" t="str">
            <v>SSI</v>
          </cell>
          <cell r="M72">
            <v>3.55</v>
          </cell>
          <cell r="N72">
            <v>-6.9577464788732488E-2</v>
          </cell>
          <cell r="O72">
            <v>3.7970000000000002</v>
          </cell>
          <cell r="P72">
            <v>3.55</v>
          </cell>
          <cell r="Q72">
            <v>-6.9577464788732488E-2</v>
          </cell>
          <cell r="R72">
            <v>3.39</v>
          </cell>
          <cell r="S72">
            <v>4.5070422535211187E-2</v>
          </cell>
          <cell r="T72">
            <v>3.7970000000000002</v>
          </cell>
          <cell r="U72">
            <v>3.9762094395280236</v>
          </cell>
          <cell r="V72">
            <v>3.7970000000000002</v>
          </cell>
          <cell r="W72">
            <v>1.7391304347826101E-2</v>
          </cell>
          <cell r="X72">
            <v>3.8642035398230092</v>
          </cell>
          <cell r="Y72">
            <v>3.7970000000000002</v>
          </cell>
          <cell r="Z72">
            <v>3.55</v>
          </cell>
          <cell r="AA72">
            <v>-6.9577464788732488E-2</v>
          </cell>
          <cell r="AB72" t="str">
            <v>FM BRUSH CO INC</v>
          </cell>
          <cell r="AC72" t="str">
            <v>21471</v>
          </cell>
          <cell r="AD72">
            <v>3.7970000000000002</v>
          </cell>
          <cell r="AE72">
            <v>3.55</v>
          </cell>
        </row>
        <row r="73">
          <cell r="B73" t="str">
            <v>S-71</v>
          </cell>
          <cell r="C73" t="str">
            <v>supplies</v>
          </cell>
          <cell r="D73" t="str">
            <v>Pack</v>
          </cell>
          <cell r="E73">
            <v>12</v>
          </cell>
          <cell r="F73" t="str">
            <v>445064</v>
          </cell>
          <cell r="G73" t="str">
            <v>BRUSH DYNASTY 5800 WC CAMEL HAIR SZ 5 PACK OF 12</v>
          </cell>
          <cell r="H73" t="str">
            <v>ACTIVE</v>
          </cell>
          <cell r="I73">
            <v>199</v>
          </cell>
          <cell r="J73" t="str">
            <v>FM BRUSH CO INC</v>
          </cell>
          <cell r="K73" t="str">
            <v>21473</v>
          </cell>
          <cell r="L73" t="str">
            <v>SSI</v>
          </cell>
          <cell r="M73">
            <v>3.93</v>
          </cell>
          <cell r="N73">
            <v>-6.9720101781170371E-2</v>
          </cell>
          <cell r="O73">
            <v>4.2039999999999997</v>
          </cell>
          <cell r="P73">
            <v>3.93</v>
          </cell>
          <cell r="Q73">
            <v>-6.9720101781170371E-2</v>
          </cell>
          <cell r="R73">
            <v>3.7970000000000002</v>
          </cell>
          <cell r="S73">
            <v>3.3842239185750633E-2</v>
          </cell>
          <cell r="T73">
            <v>4.2039999999999997</v>
          </cell>
          <cell r="U73">
            <v>4.3512562549381091</v>
          </cell>
          <cell r="V73">
            <v>4.2039999999999997</v>
          </cell>
          <cell r="W73">
            <v>1.6580310880829261E-2</v>
          </cell>
          <cell r="X73">
            <v>4.2748788198103274</v>
          </cell>
          <cell r="Y73">
            <v>4.2039999999999997</v>
          </cell>
          <cell r="Z73">
            <v>3.93</v>
          </cell>
          <cell r="AA73">
            <v>-6.9720101781170371E-2</v>
          </cell>
          <cell r="AB73" t="str">
            <v>FM BRUSH CO INC</v>
          </cell>
          <cell r="AC73" t="str">
            <v>21473</v>
          </cell>
          <cell r="AD73">
            <v>4.2039999999999997</v>
          </cell>
          <cell r="AE73">
            <v>3.93</v>
          </cell>
        </row>
        <row r="74">
          <cell r="B74" t="str">
            <v>S-72</v>
          </cell>
          <cell r="C74" t="str">
            <v>supplies</v>
          </cell>
          <cell r="D74" t="str">
            <v>Pack</v>
          </cell>
          <cell r="E74">
            <v>12</v>
          </cell>
          <cell r="F74" t="str">
            <v>445070</v>
          </cell>
          <cell r="G74" t="str">
            <v>BRUSH DYNASTY 5800 WC CAMEL HAIR SZ 7 PACK OF 12</v>
          </cell>
          <cell r="H74" t="str">
            <v>ACTIVE</v>
          </cell>
          <cell r="I74">
            <v>187</v>
          </cell>
          <cell r="J74" t="str">
            <v>FM BRUSH CO INC</v>
          </cell>
          <cell r="K74" t="str">
            <v>21475</v>
          </cell>
          <cell r="L74" t="str">
            <v>SSI</v>
          </cell>
          <cell r="M74">
            <v>4.3899999999999997</v>
          </cell>
          <cell r="N74">
            <v>-5.0113895216401062E-2</v>
          </cell>
          <cell r="O74">
            <v>4.6100000000000003</v>
          </cell>
          <cell r="P74">
            <v>4.3899999999999997</v>
          </cell>
          <cell r="Q74">
            <v>-5.0113895216401062E-2</v>
          </cell>
          <cell r="R74">
            <v>4.2039999999999997</v>
          </cell>
          <cell r="S74">
            <v>4.2369020501138943E-2</v>
          </cell>
          <cell r="T74">
            <v>4.6100000000000003</v>
          </cell>
          <cell r="U74">
            <v>4.8139628924833495</v>
          </cell>
          <cell r="V74">
            <v>4.6100000000000003</v>
          </cell>
          <cell r="W74">
            <v>2.0279720279720428E-2</v>
          </cell>
          <cell r="X74">
            <v>4.7054246966452542</v>
          </cell>
          <cell r="Y74">
            <v>4.6100000000000003</v>
          </cell>
          <cell r="Z74">
            <v>4.3899999999999997</v>
          </cell>
          <cell r="AA74">
            <v>-5.0113895216401062E-2</v>
          </cell>
          <cell r="AB74" t="str">
            <v>FM BRUSH CO INC</v>
          </cell>
          <cell r="AC74" t="str">
            <v>21475</v>
          </cell>
          <cell r="AD74">
            <v>4.6100000000000003</v>
          </cell>
          <cell r="AE74">
            <v>4.3899999999999997</v>
          </cell>
        </row>
        <row r="75">
          <cell r="B75" t="str">
            <v>S-73</v>
          </cell>
          <cell r="C75" t="str">
            <v>supplies</v>
          </cell>
          <cell r="D75" t="str">
            <v>Pack</v>
          </cell>
          <cell r="E75">
            <v>12</v>
          </cell>
          <cell r="F75" t="str">
            <v>445073</v>
          </cell>
          <cell r="G75" t="str">
            <v>BRUSH DYNASTY 5800 WC CAMEL HAIR SZ 8 PACK OF 12</v>
          </cell>
          <cell r="H75" t="str">
            <v>ACTIVE</v>
          </cell>
          <cell r="I75">
            <v>134</v>
          </cell>
          <cell r="J75" t="str">
            <v>FM BRUSH CO INC</v>
          </cell>
          <cell r="K75" t="str">
            <v>21476</v>
          </cell>
          <cell r="L75" t="str">
            <v>SSI</v>
          </cell>
          <cell r="M75">
            <v>4.93</v>
          </cell>
          <cell r="N75">
            <v>-7.2616632860040678E-2</v>
          </cell>
          <cell r="O75">
            <v>5.2880000000000003</v>
          </cell>
          <cell r="P75">
            <v>4.93</v>
          </cell>
          <cell r="Q75">
            <v>-7.2616632860040678E-2</v>
          </cell>
          <cell r="R75">
            <v>4.7460000000000004</v>
          </cell>
          <cell r="S75">
            <v>3.7322515212981598E-2</v>
          </cell>
          <cell r="T75">
            <v>5.2880000000000003</v>
          </cell>
          <cell r="U75">
            <v>5.4930130636325316</v>
          </cell>
          <cell r="V75">
            <v>5.2880000000000003</v>
          </cell>
          <cell r="W75">
            <v>1.7391304347826011E-2</v>
          </cell>
          <cell r="X75">
            <v>5.3815929203539818</v>
          </cell>
          <cell r="Y75">
            <v>5.2880000000000003</v>
          </cell>
          <cell r="Z75">
            <v>4.93</v>
          </cell>
          <cell r="AA75">
            <v>-7.2616632860040678E-2</v>
          </cell>
          <cell r="AB75" t="str">
            <v>FM BRUSH CO INC</v>
          </cell>
          <cell r="AC75" t="str">
            <v>21476</v>
          </cell>
          <cell r="AD75">
            <v>5.2880000000000003</v>
          </cell>
          <cell r="AE75">
            <v>4.93</v>
          </cell>
        </row>
        <row r="76">
          <cell r="B76" t="str">
            <v>S-74</v>
          </cell>
          <cell r="C76" t="str">
            <v>supplies</v>
          </cell>
          <cell r="D76" t="str">
            <v>Pack</v>
          </cell>
          <cell r="E76">
            <v>12</v>
          </cell>
          <cell r="F76" t="str">
            <v>445076</v>
          </cell>
          <cell r="G76" t="str">
            <v>BRUSH DYNASTY 5800 WC CAMEL HAIR SZ 10 PACK OF 12</v>
          </cell>
          <cell r="H76" t="str">
            <v>ACTIVE</v>
          </cell>
          <cell r="I76">
            <v>144</v>
          </cell>
          <cell r="J76" t="str">
            <v>FM BRUSH CO INC</v>
          </cell>
          <cell r="K76" t="str">
            <v>21478</v>
          </cell>
          <cell r="L76" t="str">
            <v>SSI</v>
          </cell>
          <cell r="M76">
            <v>6.45</v>
          </cell>
          <cell r="N76">
            <v>-7.2248062015503905E-2</v>
          </cell>
          <cell r="O76">
            <v>6.9160000000000004</v>
          </cell>
          <cell r="P76">
            <v>6.45</v>
          </cell>
          <cell r="Q76">
            <v>-7.2248062015503905E-2</v>
          </cell>
          <cell r="R76">
            <v>6.2380000000000004</v>
          </cell>
          <cell r="S76">
            <v>3.2868217054263522E-2</v>
          </cell>
          <cell r="T76">
            <v>6.9160000000000004</v>
          </cell>
          <cell r="U76">
            <v>7.1510420006412314</v>
          </cell>
          <cell r="V76">
            <v>6.9160000000000004</v>
          </cell>
          <cell r="W76">
            <v>1.779527559055083E-2</v>
          </cell>
          <cell r="X76">
            <v>7.0413019079685721</v>
          </cell>
          <cell r="Y76">
            <v>6.9160000000000004</v>
          </cell>
          <cell r="Z76">
            <v>6.45</v>
          </cell>
          <cell r="AA76">
            <v>-7.2248062015503905E-2</v>
          </cell>
          <cell r="AB76" t="str">
            <v>FM BRUSH CO INC</v>
          </cell>
          <cell r="AC76" t="str">
            <v>21478</v>
          </cell>
          <cell r="AD76">
            <v>6.9160000000000004</v>
          </cell>
          <cell r="AE76">
            <v>6.45</v>
          </cell>
        </row>
        <row r="77">
          <cell r="B77" t="str">
            <v>S-75</v>
          </cell>
          <cell r="C77" t="str">
            <v>supplies</v>
          </cell>
          <cell r="D77" t="str">
            <v>Pack</v>
          </cell>
          <cell r="E77">
            <v>200</v>
          </cell>
          <cell r="F77" t="str">
            <v>1438497</v>
          </cell>
          <cell r="G77" t="str">
            <v>BUSINESS CARDS LASER CLEAN-EDGE 2-SIDED WHITE 2IN X 3.5IN PK/400</v>
          </cell>
          <cell r="H77" t="str">
            <v>ACTIVE</v>
          </cell>
          <cell r="I77">
            <v>67</v>
          </cell>
          <cell r="J77" t="str">
            <v>AVERY PRODUCTS CORP</v>
          </cell>
          <cell r="K77" t="str">
            <v>5877</v>
          </cell>
          <cell r="L77" t="str">
            <v>STAPLES</v>
          </cell>
          <cell r="M77">
            <v>7.82</v>
          </cell>
          <cell r="N77">
            <v>-0.85677749360613797</v>
          </cell>
          <cell r="O77">
            <v>14.52</v>
          </cell>
          <cell r="P77">
            <v>0</v>
          </cell>
          <cell r="Q77" t="e">
            <v>#DIV/0!</v>
          </cell>
          <cell r="R77">
            <v>14.52</v>
          </cell>
          <cell r="S77">
            <v>0</v>
          </cell>
          <cell r="T77">
            <v>14.52</v>
          </cell>
          <cell r="U77">
            <v>0</v>
          </cell>
          <cell r="V77">
            <v>14.52</v>
          </cell>
          <cell r="W77">
            <v>0</v>
          </cell>
          <cell r="X77">
            <v>14.52</v>
          </cell>
          <cell r="Y77">
            <v>14.52</v>
          </cell>
          <cell r="Z77">
            <v>7.82</v>
          </cell>
          <cell r="AA77">
            <v>-0.85677749360613797</v>
          </cell>
          <cell r="AB77" t="str">
            <v>AVERY PRODUCTS CORP</v>
          </cell>
          <cell r="AC77" t="str">
            <v>5877</v>
          </cell>
          <cell r="AD77">
            <v>14.52</v>
          </cell>
          <cell r="AE77">
            <v>15.64</v>
          </cell>
        </row>
        <row r="78">
          <cell r="B78" t="str">
            <v>S-76</v>
          </cell>
          <cell r="C78" t="str">
            <v>supplies</v>
          </cell>
          <cell r="D78" t="str">
            <v>Each</v>
          </cell>
          <cell r="E78">
            <v>1</v>
          </cell>
          <cell r="F78" t="str">
            <v>412499</v>
          </cell>
          <cell r="G78" t="str">
            <v>CANVAS PANELS SAX SIZE 8X10</v>
          </cell>
          <cell r="H78" t="str">
            <v>ACTIVE</v>
          </cell>
          <cell r="I78">
            <v>2234</v>
          </cell>
          <cell r="J78" t="str">
            <v>TARA MATERIALS INC</v>
          </cell>
          <cell r="K78" t="str">
            <v>31083</v>
          </cell>
          <cell r="L78" t="str">
            <v>SSI</v>
          </cell>
          <cell r="M78">
            <v>0.47</v>
          </cell>
          <cell r="N78">
            <v>-0.15319148936170227</v>
          </cell>
          <cell r="O78">
            <v>0.54200000000000004</v>
          </cell>
          <cell r="P78">
            <v>0.47</v>
          </cell>
          <cell r="Q78">
            <v>-0.15319148936170227</v>
          </cell>
          <cell r="R78">
            <v>0.50900000000000001</v>
          </cell>
          <cell r="S78">
            <v>-8.2978723404255397E-2</v>
          </cell>
          <cell r="T78">
            <v>0.54200000000000004</v>
          </cell>
          <cell r="U78">
            <v>0.50047151277013757</v>
          </cell>
          <cell r="V78">
            <v>0.54200000000000004</v>
          </cell>
          <cell r="W78">
            <v>-0.14358974358974344</v>
          </cell>
          <cell r="X78">
            <v>0.47394618834080726</v>
          </cell>
          <cell r="Y78">
            <v>0.54200000000000004</v>
          </cell>
          <cell r="Z78">
            <v>0.47</v>
          </cell>
          <cell r="AA78">
            <v>-0.15319148936170227</v>
          </cell>
          <cell r="AB78" t="str">
            <v>TARA MATERIALS INC</v>
          </cell>
          <cell r="AC78" t="str">
            <v>31083</v>
          </cell>
          <cell r="AD78">
            <v>0.54200000000000004</v>
          </cell>
          <cell r="AE78">
            <v>0.47</v>
          </cell>
        </row>
        <row r="79">
          <cell r="B79" t="str">
            <v>S-77</v>
          </cell>
          <cell r="C79" t="str">
            <v>supplies</v>
          </cell>
          <cell r="D79" t="str">
            <v>Each</v>
          </cell>
          <cell r="E79">
            <v>1</v>
          </cell>
          <cell r="F79" t="str">
            <v>412505</v>
          </cell>
          <cell r="G79" t="str">
            <v>CANVAS PANELS SAX SIZE 9X12</v>
          </cell>
          <cell r="H79" t="str">
            <v>ACTIVE</v>
          </cell>
          <cell r="I79">
            <v>2263</v>
          </cell>
          <cell r="J79" t="str">
            <v>TARA MATERIALS INC</v>
          </cell>
          <cell r="K79" t="str">
            <v>31103</v>
          </cell>
          <cell r="L79" t="str">
            <v>SSI</v>
          </cell>
          <cell r="M79">
            <v>0.56000000000000005</v>
          </cell>
          <cell r="N79">
            <v>-0.1107142857142856</v>
          </cell>
          <cell r="O79">
            <v>0.622</v>
          </cell>
          <cell r="P79">
            <v>0.56000000000000005</v>
          </cell>
          <cell r="Q79">
            <v>-0.1107142857142856</v>
          </cell>
          <cell r="R79">
            <v>0.59899999999999998</v>
          </cell>
          <cell r="S79">
            <v>-6.9642857142857006E-2</v>
          </cell>
          <cell r="T79">
            <v>0.622</v>
          </cell>
          <cell r="U79">
            <v>0.5815025041736227</v>
          </cell>
          <cell r="V79">
            <v>0.622</v>
          </cell>
          <cell r="W79">
            <v>-0.1543478260869563</v>
          </cell>
          <cell r="X79">
            <v>0.53883239171374775</v>
          </cell>
          <cell r="Y79">
            <v>0.622</v>
          </cell>
          <cell r="Z79">
            <v>0.56000000000000005</v>
          </cell>
          <cell r="AA79">
            <v>-0.1107142857142856</v>
          </cell>
          <cell r="AB79" t="str">
            <v>TARA MATERIALS INC</v>
          </cell>
          <cell r="AC79" t="str">
            <v>31103</v>
          </cell>
          <cell r="AD79">
            <v>0.622</v>
          </cell>
          <cell r="AE79">
            <v>0.56000000000000005</v>
          </cell>
        </row>
        <row r="80">
          <cell r="B80" t="str">
            <v>S-78</v>
          </cell>
          <cell r="C80" t="str">
            <v>supplies</v>
          </cell>
          <cell r="D80" t="str">
            <v>Each</v>
          </cell>
          <cell r="E80">
            <v>1</v>
          </cell>
          <cell r="F80" t="str">
            <v>412508</v>
          </cell>
          <cell r="G80" t="str">
            <v>CANVAS PANEL 10X14</v>
          </cell>
          <cell r="H80" t="str">
            <v>ACTIVE</v>
          </cell>
          <cell r="I80">
            <v>2517</v>
          </cell>
          <cell r="J80" t="str">
            <v>TARA MATERIALS INC</v>
          </cell>
          <cell r="K80" t="str">
            <v>31113</v>
          </cell>
          <cell r="L80" t="str">
            <v>SSI</v>
          </cell>
          <cell r="M80">
            <v>0.7</v>
          </cell>
          <cell r="N80">
            <v>-6.5714285714285781E-2</v>
          </cell>
          <cell r="O80">
            <v>0.746</v>
          </cell>
          <cell r="P80">
            <v>0.7</v>
          </cell>
          <cell r="Q80">
            <v>-6.5714285714285781E-2</v>
          </cell>
          <cell r="R80">
            <v>0.71199999999999997</v>
          </cell>
          <cell r="S80">
            <v>-1.7142857142857158E-2</v>
          </cell>
          <cell r="T80">
            <v>0.746</v>
          </cell>
          <cell r="U80">
            <v>0.73342696629213489</v>
          </cell>
          <cell r="V80">
            <v>0.746</v>
          </cell>
          <cell r="W80">
            <v>-0.14833333333333293</v>
          </cell>
          <cell r="X80">
            <v>0.64963715529753285</v>
          </cell>
          <cell r="Y80">
            <v>0.746</v>
          </cell>
          <cell r="Z80">
            <v>0.7</v>
          </cell>
          <cell r="AA80">
            <v>-6.5714285714285781E-2</v>
          </cell>
          <cell r="AB80" t="str">
            <v>TARA MATERIALS INC</v>
          </cell>
          <cell r="AC80" t="str">
            <v>31113</v>
          </cell>
          <cell r="AD80">
            <v>0.746</v>
          </cell>
          <cell r="AE80">
            <v>0.7</v>
          </cell>
        </row>
        <row r="81">
          <cell r="B81" t="str">
            <v>S-79</v>
          </cell>
          <cell r="C81" t="str">
            <v>supplies</v>
          </cell>
          <cell r="D81" t="str">
            <v>Each</v>
          </cell>
          <cell r="E81">
            <v>1</v>
          </cell>
          <cell r="F81" t="str">
            <v>412514</v>
          </cell>
          <cell r="G81" t="str">
            <v>CANVAS PANELS SAX SIZE 12X16</v>
          </cell>
          <cell r="H81" t="str">
            <v>ACTIVE</v>
          </cell>
          <cell r="I81">
            <v>2571</v>
          </cell>
          <cell r="J81" t="str">
            <v>TARA MATERIALS INC</v>
          </cell>
          <cell r="K81" t="str">
            <v>31143</v>
          </cell>
          <cell r="L81" t="str">
            <v>SSI</v>
          </cell>
          <cell r="M81">
            <v>0.95</v>
          </cell>
          <cell r="N81">
            <v>-0.1063157894736842</v>
          </cell>
          <cell r="O81">
            <v>1.0509999999999999</v>
          </cell>
          <cell r="P81">
            <v>0.95</v>
          </cell>
          <cell r="Q81">
            <v>-0.1063157894736842</v>
          </cell>
          <cell r="R81">
            <v>1.006</v>
          </cell>
          <cell r="S81">
            <v>-5.8947368421052686E-2</v>
          </cell>
          <cell r="T81">
            <v>1.0509999999999999</v>
          </cell>
          <cell r="U81">
            <v>0.99249502982107352</v>
          </cell>
          <cell r="V81">
            <v>1.0509999999999999</v>
          </cell>
          <cell r="W81">
            <v>-0.1584415584415583</v>
          </cell>
          <cell r="X81">
            <v>0.90725336322869954</v>
          </cell>
          <cell r="Y81">
            <v>1.0509999999999999</v>
          </cell>
          <cell r="Z81">
            <v>0.95</v>
          </cell>
          <cell r="AA81">
            <v>-0.1063157894736842</v>
          </cell>
          <cell r="AB81" t="str">
            <v>TARA MATERIALS INC</v>
          </cell>
          <cell r="AC81" t="str">
            <v>31143</v>
          </cell>
          <cell r="AD81">
            <v>1.0509999999999999</v>
          </cell>
          <cell r="AE81">
            <v>0.95</v>
          </cell>
        </row>
        <row r="82">
          <cell r="B82" t="str">
            <v>S-80</v>
          </cell>
          <cell r="C82" t="str">
            <v>supplies</v>
          </cell>
          <cell r="D82" t="str">
            <v>Each</v>
          </cell>
          <cell r="E82">
            <v>1</v>
          </cell>
          <cell r="F82" t="str">
            <v>412526</v>
          </cell>
          <cell r="G82" t="str">
            <v>CANVAS PANELS SAX SIZE 16X20</v>
          </cell>
          <cell r="H82" t="str">
            <v>ACTIVE</v>
          </cell>
          <cell r="I82">
            <v>2071</v>
          </cell>
          <cell r="J82" t="str">
            <v>TARA MATERIALS INC</v>
          </cell>
          <cell r="K82" t="str">
            <v>31183</v>
          </cell>
          <cell r="L82" t="str">
            <v>SSI</v>
          </cell>
          <cell r="M82">
            <v>1.49</v>
          </cell>
          <cell r="N82">
            <v>-0.10738255033557041</v>
          </cell>
          <cell r="O82">
            <v>1.65</v>
          </cell>
          <cell r="P82">
            <v>1.49</v>
          </cell>
          <cell r="Q82">
            <v>-0.10738255033557041</v>
          </cell>
          <cell r="R82">
            <v>1.5589999999999999</v>
          </cell>
          <cell r="S82">
            <v>-4.630872483221473E-2</v>
          </cell>
          <cell r="T82">
            <v>1.65</v>
          </cell>
          <cell r="U82">
            <v>1.5769724182168057</v>
          </cell>
          <cell r="V82">
            <v>1.65</v>
          </cell>
          <cell r="W82">
            <v>-0.13387096774193544</v>
          </cell>
          <cell r="X82">
            <v>1.4551920341394027</v>
          </cell>
          <cell r="Y82">
            <v>1.65</v>
          </cell>
          <cell r="Z82">
            <v>1.49</v>
          </cell>
          <cell r="AA82">
            <v>-0.10738255033557041</v>
          </cell>
          <cell r="AB82" t="str">
            <v>TARA MATERIALS INC</v>
          </cell>
          <cell r="AC82" t="str">
            <v>31183</v>
          </cell>
          <cell r="AD82">
            <v>1.65</v>
          </cell>
          <cell r="AE82">
            <v>1.49</v>
          </cell>
        </row>
        <row r="83">
          <cell r="B83" t="str">
            <v>S-81</v>
          </cell>
          <cell r="C83" t="str">
            <v>supplies</v>
          </cell>
          <cell r="D83" t="str">
            <v>Each</v>
          </cell>
          <cell r="E83">
            <v>1</v>
          </cell>
          <cell r="F83" t="str">
            <v>412529</v>
          </cell>
          <cell r="G83" t="str">
            <v>CANVAS PANELS SAX SIZE 18X24</v>
          </cell>
          <cell r="H83" t="str">
            <v>ACTIVE</v>
          </cell>
          <cell r="I83">
            <v>1045</v>
          </cell>
          <cell r="J83" t="str">
            <v>TARA MATERIALS INC</v>
          </cell>
          <cell r="K83" t="str">
            <v>31193</v>
          </cell>
          <cell r="L83" t="str">
            <v>SSI</v>
          </cell>
          <cell r="M83">
            <v>2.04</v>
          </cell>
          <cell r="N83">
            <v>-0.11323529411764699</v>
          </cell>
          <cell r="O83">
            <v>2.2709999999999999</v>
          </cell>
          <cell r="P83">
            <v>2.04</v>
          </cell>
          <cell r="Q83">
            <v>-0.11323529411764699</v>
          </cell>
          <cell r="R83">
            <v>2.1579999999999999</v>
          </cell>
          <cell r="S83">
            <v>-5.7843137254901901E-2</v>
          </cell>
          <cell r="T83">
            <v>2.2709999999999999</v>
          </cell>
          <cell r="U83">
            <v>2.1468211306765523</v>
          </cell>
          <cell r="V83">
            <v>2.2709999999999999</v>
          </cell>
          <cell r="W83">
            <v>-0.14647058823529405</v>
          </cell>
          <cell r="X83">
            <v>1.9808619805028218</v>
          </cell>
          <cell r="Y83">
            <v>2.2709999999999999</v>
          </cell>
          <cell r="Z83">
            <v>2.04</v>
          </cell>
          <cell r="AA83">
            <v>-0.11323529411764699</v>
          </cell>
          <cell r="AB83" t="str">
            <v>TARA MATERIALS INC</v>
          </cell>
          <cell r="AC83" t="str">
            <v>31193</v>
          </cell>
          <cell r="AD83">
            <v>2.2709999999999999</v>
          </cell>
          <cell r="AE83">
            <v>2.04</v>
          </cell>
        </row>
        <row r="84">
          <cell r="B84" t="str">
            <v>S-82</v>
          </cell>
          <cell r="C84" t="str">
            <v>supplies</v>
          </cell>
          <cell r="D84" t="str">
            <v>Each</v>
          </cell>
          <cell r="E84">
            <v>1</v>
          </cell>
          <cell r="F84" t="str">
            <v>246185</v>
          </cell>
          <cell r="G84" t="str">
            <v>CANVAS PANELS SAX SIZE 22X28</v>
          </cell>
          <cell r="H84" t="str">
            <v>ACTIVE</v>
          </cell>
          <cell r="I84">
            <v>341</v>
          </cell>
          <cell r="J84" t="str">
            <v>TARA MATERIALS INC</v>
          </cell>
          <cell r="K84" t="str">
            <v>31223</v>
          </cell>
          <cell r="L84" t="str">
            <v>SSI</v>
          </cell>
          <cell r="M84">
            <v>3.13</v>
          </cell>
          <cell r="N84">
            <v>-0.1191693290734825</v>
          </cell>
          <cell r="O84">
            <v>3.5030000000000001</v>
          </cell>
          <cell r="P84">
            <v>3.13</v>
          </cell>
          <cell r="Q84">
            <v>-0.1191693290734825</v>
          </cell>
          <cell r="R84">
            <v>3.3220000000000001</v>
          </cell>
          <cell r="S84">
            <v>-6.1341853035143827E-2</v>
          </cell>
          <cell r="T84">
            <v>3.5030000000000001</v>
          </cell>
          <cell r="U84">
            <v>3.3005388320288986</v>
          </cell>
          <cell r="V84">
            <v>3.5030000000000001</v>
          </cell>
          <cell r="W84">
            <v>-0.14942528735632191</v>
          </cell>
          <cell r="X84">
            <v>3.0476099999999997</v>
          </cell>
          <cell r="Y84">
            <v>3.5030000000000001</v>
          </cell>
          <cell r="Z84">
            <v>3.13</v>
          </cell>
          <cell r="AA84">
            <v>-0.1191693290734825</v>
          </cell>
          <cell r="AB84" t="str">
            <v>TARA MATERIALS INC</v>
          </cell>
          <cell r="AC84" t="str">
            <v>31223</v>
          </cell>
          <cell r="AD84">
            <v>3.5030000000000001</v>
          </cell>
          <cell r="AE84">
            <v>3.13</v>
          </cell>
        </row>
        <row r="85">
          <cell r="B85" t="str">
            <v>S-83</v>
          </cell>
          <cell r="C85" t="str">
            <v>supplies</v>
          </cell>
          <cell r="D85" t="str">
            <v>Pad</v>
          </cell>
          <cell r="E85">
            <v>1</v>
          </cell>
          <cell r="F85" t="str">
            <v>223029</v>
          </cell>
          <cell r="G85" t="str">
            <v>PAD PALETTE PAPER 300 SERIES 12X16 40 SHT</v>
          </cell>
          <cell r="H85" t="str">
            <v>ACTIVE</v>
          </cell>
          <cell r="I85">
            <v>136</v>
          </cell>
          <cell r="J85" t="str">
            <v>STRATHMORE ARTIST PAPERS</v>
          </cell>
          <cell r="K85" t="str">
            <v>365-12</v>
          </cell>
          <cell r="L85" t="str">
            <v>SSI</v>
          </cell>
          <cell r="M85">
            <v>4.58</v>
          </cell>
          <cell r="N85">
            <v>7.5545851528384292E-2</v>
          </cell>
          <cell r="O85">
            <v>4.234</v>
          </cell>
          <cell r="P85">
            <v>4.58</v>
          </cell>
          <cell r="Q85">
            <v>7.5545851528384292E-2</v>
          </cell>
          <cell r="R85">
            <v>4.234</v>
          </cell>
          <cell r="S85">
            <v>7.5545851528384292E-2</v>
          </cell>
          <cell r="T85">
            <v>4.234</v>
          </cell>
          <cell r="U85">
            <v>4.58</v>
          </cell>
          <cell r="V85">
            <v>4.234</v>
          </cell>
          <cell r="W85">
            <v>-4.6391752577319059E-3</v>
          </cell>
          <cell r="X85">
            <v>4.214448435094921</v>
          </cell>
          <cell r="Y85">
            <v>4.234</v>
          </cell>
          <cell r="Z85">
            <v>4.58</v>
          </cell>
          <cell r="AA85">
            <v>7.5545851528384292E-2</v>
          </cell>
          <cell r="AB85" t="str">
            <v>STRATHMORE ARTIST PAPERS</v>
          </cell>
          <cell r="AC85" t="str">
            <v>365-12</v>
          </cell>
          <cell r="AD85">
            <v>4.234</v>
          </cell>
          <cell r="AE85">
            <v>4.58</v>
          </cell>
        </row>
        <row r="86">
          <cell r="B86" t="str">
            <v>S-84</v>
          </cell>
          <cell r="C86" t="str">
            <v>supplies</v>
          </cell>
          <cell r="D86" t="str">
            <v>Pack</v>
          </cell>
          <cell r="E86">
            <v>10</v>
          </cell>
          <cell r="F86" t="str">
            <v>1122128</v>
          </cell>
          <cell r="G86" t="str">
            <v>DISC,CD-RW,10/PK,SR</v>
          </cell>
          <cell r="H86" t="str">
            <v>ACTIVE</v>
          </cell>
          <cell r="I86">
            <v>83</v>
          </cell>
          <cell r="J86" t="str">
            <v>SP RICHARDS CO</v>
          </cell>
          <cell r="K86" t="str">
            <v>VER95156</v>
          </cell>
          <cell r="L86" t="str">
            <v>STAPLES</v>
          </cell>
          <cell r="M86">
            <v>5.35</v>
          </cell>
          <cell r="N86">
            <v>-0.45364485981308422</v>
          </cell>
          <cell r="O86">
            <v>7.7770000000000001</v>
          </cell>
          <cell r="P86">
            <v>0</v>
          </cell>
          <cell r="Q86" t="e">
            <v>#DIV/0!</v>
          </cell>
          <cell r="R86">
            <v>7.7290000000000001</v>
          </cell>
          <cell r="S86">
            <v>0</v>
          </cell>
          <cell r="T86">
            <v>7.7770000000000001</v>
          </cell>
          <cell r="U86">
            <v>0</v>
          </cell>
          <cell r="V86">
            <v>7.7770000000000001</v>
          </cell>
          <cell r="W86">
            <v>0</v>
          </cell>
          <cell r="X86">
            <v>7.7770000000000001</v>
          </cell>
          <cell r="Y86">
            <v>7.7770000000000001</v>
          </cell>
          <cell r="Z86">
            <v>5.35</v>
          </cell>
          <cell r="AA86">
            <v>-0.45364485981308422</v>
          </cell>
          <cell r="AB86" t="str">
            <v>SP RICHARDS CO</v>
          </cell>
          <cell r="AC86" t="str">
            <v>VER95156</v>
          </cell>
          <cell r="AD86">
            <v>7.7770000000000001</v>
          </cell>
          <cell r="AE86">
            <v>5.35</v>
          </cell>
        </row>
        <row r="87">
          <cell r="B87" t="str">
            <v>S-85</v>
          </cell>
          <cell r="C87" t="str">
            <v>supplies</v>
          </cell>
          <cell r="D87" t="str">
            <v>Set</v>
          </cell>
          <cell r="E87">
            <v>30</v>
          </cell>
          <cell r="F87" t="str">
            <v>410362</v>
          </cell>
          <cell r="G87" t="str">
            <v>CHALK SIDEWALK ASSORTED PACK OF 30</v>
          </cell>
          <cell r="H87" t="str">
            <v>ACTIVE</v>
          </cell>
          <cell r="I87">
            <v>1</v>
          </cell>
          <cell r="J87" t="str">
            <v>SARGENT ART</v>
          </cell>
          <cell r="K87" t="str">
            <v>66-5098</v>
          </cell>
          <cell r="L87" t="str">
            <v>NEW</v>
          </cell>
          <cell r="M87">
            <v>0</v>
          </cell>
          <cell r="N87">
            <v>0</v>
          </cell>
          <cell r="O87">
            <v>2.7120000000000002</v>
          </cell>
          <cell r="P87">
            <v>0</v>
          </cell>
          <cell r="Q87" t="e">
            <v>#DIV/0!</v>
          </cell>
          <cell r="R87">
            <v>2.7120000000000002</v>
          </cell>
          <cell r="S87">
            <v>0</v>
          </cell>
          <cell r="T87">
            <v>2.7120000000000002</v>
          </cell>
          <cell r="U87">
            <v>0</v>
          </cell>
          <cell r="V87">
            <v>2.7120000000000002</v>
          </cell>
          <cell r="W87">
            <v>0</v>
          </cell>
          <cell r="X87">
            <v>2.7120000000000002</v>
          </cell>
          <cell r="Y87">
            <v>2.7120000000000002</v>
          </cell>
          <cell r="Z87">
            <v>0</v>
          </cell>
          <cell r="AA87" t="e">
            <v>#DIV/0!</v>
          </cell>
          <cell r="AB87" t="str">
            <v>SARGENT ART</v>
          </cell>
          <cell r="AC87" t="str">
            <v>66-5098</v>
          </cell>
          <cell r="AD87">
            <v>2.7120000000000002</v>
          </cell>
          <cell r="AE87">
            <v>2.77</v>
          </cell>
        </row>
        <row r="88">
          <cell r="B88" t="str">
            <v>S-86</v>
          </cell>
          <cell r="C88" t="str">
            <v>supplies</v>
          </cell>
          <cell r="D88" t="str">
            <v>Set</v>
          </cell>
          <cell r="E88">
            <v>52</v>
          </cell>
          <cell r="F88" t="str">
            <v>411467</v>
          </cell>
          <cell r="G88" t="str">
            <v>CHALK SIDEWALK SET OF 52 - SCHOOL SMART</v>
          </cell>
          <cell r="H88" t="str">
            <v>ACTIVE</v>
          </cell>
          <cell r="I88">
            <v>1</v>
          </cell>
          <cell r="J88" t="str">
            <v>NEW WORLD STATIONERY AND SPORT</v>
          </cell>
          <cell r="K88" t="str">
            <v>411467</v>
          </cell>
          <cell r="L88" t="str">
            <v>NEW</v>
          </cell>
          <cell r="M88">
            <v>0</v>
          </cell>
          <cell r="N88">
            <v>0</v>
          </cell>
          <cell r="O88">
            <v>1.7110000000000001</v>
          </cell>
          <cell r="P88">
            <v>0</v>
          </cell>
          <cell r="Q88" t="e">
            <v>#DIV/0!</v>
          </cell>
          <cell r="R88">
            <v>1.7110000000000001</v>
          </cell>
          <cell r="S88">
            <v>0</v>
          </cell>
          <cell r="T88">
            <v>1.7110000000000001</v>
          </cell>
          <cell r="U88">
            <v>0</v>
          </cell>
          <cell r="V88">
            <v>1.7110000000000001</v>
          </cell>
          <cell r="W88">
            <v>0</v>
          </cell>
          <cell r="X88">
            <v>1.7110000000000001</v>
          </cell>
          <cell r="Y88">
            <v>1.7110000000000001</v>
          </cell>
          <cell r="Z88">
            <v>0</v>
          </cell>
          <cell r="AA88" t="e">
            <v>#DIV/0!</v>
          </cell>
          <cell r="AB88" t="str">
            <v>NEW WORLD STATIONERY AND SPORT</v>
          </cell>
          <cell r="AC88" t="str">
            <v>411467</v>
          </cell>
          <cell r="AD88">
            <v>1.7110000000000001</v>
          </cell>
          <cell r="AE88">
            <v>1.75</v>
          </cell>
        </row>
        <row r="89">
          <cell r="B89" t="str">
            <v>S-87</v>
          </cell>
          <cell r="C89" t="str">
            <v>supplies</v>
          </cell>
          <cell r="D89" t="str">
            <v>Set</v>
          </cell>
          <cell r="E89">
            <v>12</v>
          </cell>
          <cell r="F89" t="str">
            <v>034313</v>
          </cell>
          <cell r="G89" t="str">
            <v>CHALK DUSTLESS ASST BX12</v>
          </cell>
          <cell r="H89" t="str">
            <v>ACTIVE</v>
          </cell>
          <cell r="I89">
            <v>160</v>
          </cell>
          <cell r="J89" t="str">
            <v>DIXON TICONDEROGA CO</v>
          </cell>
          <cell r="K89" t="str">
            <v>61400</v>
          </cell>
          <cell r="L89" t="str">
            <v>STAPLES</v>
          </cell>
          <cell r="M89">
            <v>0.52</v>
          </cell>
          <cell r="N89">
            <v>0.17500000000000004</v>
          </cell>
          <cell r="O89">
            <v>0.42899999999999999</v>
          </cell>
          <cell r="P89">
            <v>0.42</v>
          </cell>
          <cell r="Q89">
            <v>-2.142857142857145E-2</v>
          </cell>
          <cell r="R89">
            <v>0.41799999999999998</v>
          </cell>
          <cell r="S89">
            <v>4.7619047619047667E-3</v>
          </cell>
          <cell r="T89">
            <v>0.42899999999999999</v>
          </cell>
          <cell r="U89">
            <v>0.43105263157894735</v>
          </cell>
          <cell r="V89">
            <v>0.42899999999999999</v>
          </cell>
          <cell r="W89">
            <v>-0.10000000000000009</v>
          </cell>
          <cell r="X89">
            <v>0.38999999999999996</v>
          </cell>
          <cell r="Y89">
            <v>0.42899999999999999</v>
          </cell>
          <cell r="Z89">
            <v>0.52</v>
          </cell>
          <cell r="AA89">
            <v>0.17500000000000004</v>
          </cell>
          <cell r="AB89" t="str">
            <v>DIXON TICONDEROGA CO</v>
          </cell>
          <cell r="AC89" t="str">
            <v>61400</v>
          </cell>
          <cell r="AD89">
            <v>0.42899999999999999</v>
          </cell>
          <cell r="AE89">
            <v>0.42</v>
          </cell>
        </row>
        <row r="90">
          <cell r="B90" t="str">
            <v>S-88</v>
          </cell>
          <cell r="C90" t="str">
            <v>supplies</v>
          </cell>
          <cell r="D90" t="str">
            <v>Box</v>
          </cell>
          <cell r="E90">
            <v>1</v>
          </cell>
          <cell r="F90" t="str">
            <v>248369</v>
          </cell>
          <cell r="G90" t="str">
            <v>PASTELS SQUARE STD SIZE SET OF 12 - SCHOOL SMART</v>
          </cell>
          <cell r="H90" t="str">
            <v>ACTIVE</v>
          </cell>
          <cell r="I90">
            <v>148</v>
          </cell>
          <cell r="J90" t="str">
            <v>SARGENT ART</v>
          </cell>
          <cell r="K90" t="str">
            <v>15-4112</v>
          </cell>
          <cell r="L90" t="str">
            <v>SSI</v>
          </cell>
          <cell r="M90">
            <v>4.2300000000000004</v>
          </cell>
          <cell r="N90">
            <v>0.47375886524822702</v>
          </cell>
          <cell r="O90">
            <v>2.226</v>
          </cell>
          <cell r="P90">
            <v>4.2300000000000004</v>
          </cell>
          <cell r="Q90">
            <v>0.47375886524822702</v>
          </cell>
          <cell r="R90">
            <v>2.226</v>
          </cell>
          <cell r="S90">
            <v>0.47375886524822702</v>
          </cell>
          <cell r="T90">
            <v>2.226</v>
          </cell>
          <cell r="U90">
            <v>4.2300000000000004</v>
          </cell>
          <cell r="V90">
            <v>2.226</v>
          </cell>
          <cell r="W90">
            <v>0</v>
          </cell>
          <cell r="X90">
            <v>2.226</v>
          </cell>
          <cell r="Y90">
            <v>2.226</v>
          </cell>
          <cell r="Z90">
            <v>4.2300000000000004</v>
          </cell>
          <cell r="AA90">
            <v>0.47375886524822702</v>
          </cell>
          <cell r="AB90" t="str">
            <v>SARGENT ART</v>
          </cell>
          <cell r="AC90" t="str">
            <v>15-4112</v>
          </cell>
          <cell r="AD90">
            <v>2.226</v>
          </cell>
          <cell r="AE90">
            <v>4.2300000000000004</v>
          </cell>
        </row>
        <row r="91">
          <cell r="B91" t="str">
            <v>S-89</v>
          </cell>
          <cell r="C91" t="str">
            <v>supplies</v>
          </cell>
          <cell r="D91" t="str">
            <v>Box</v>
          </cell>
          <cell r="E91">
            <v>1</v>
          </cell>
          <cell r="F91" t="str">
            <v>034268</v>
          </cell>
          <cell r="G91" t="str">
            <v>CHALK HYGIEIA WHITE BX12</v>
          </cell>
          <cell r="H91" t="str">
            <v>ACTIVE</v>
          </cell>
          <cell r="I91">
            <v>1616</v>
          </cell>
          <cell r="J91" t="str">
            <v>DIXON TICONDEROGA CO</v>
          </cell>
          <cell r="K91" t="str">
            <v>31144</v>
          </cell>
          <cell r="L91" t="str">
            <v>SSI</v>
          </cell>
          <cell r="M91">
            <v>0.26</v>
          </cell>
          <cell r="N91">
            <v>-4.2307692307692345E-2</v>
          </cell>
          <cell r="O91">
            <v>0.27100000000000002</v>
          </cell>
          <cell r="P91">
            <v>0.26</v>
          </cell>
          <cell r="Q91">
            <v>-4.2307692307692345E-2</v>
          </cell>
          <cell r="R91">
            <v>0.26</v>
          </cell>
          <cell r="S91">
            <v>0</v>
          </cell>
          <cell r="T91">
            <v>0.27100000000000002</v>
          </cell>
          <cell r="U91">
            <v>0.27100000000000002</v>
          </cell>
          <cell r="V91">
            <v>0.27100000000000002</v>
          </cell>
          <cell r="W91">
            <v>-0.12608695652173912</v>
          </cell>
          <cell r="X91">
            <v>0.24065637065637069</v>
          </cell>
          <cell r="Y91">
            <v>0.27100000000000002</v>
          </cell>
          <cell r="Z91">
            <v>0.26</v>
          </cell>
          <cell r="AA91">
            <v>-4.2307692307692345E-2</v>
          </cell>
          <cell r="AB91" t="str">
            <v>DIXON TICONDEROGA CO</v>
          </cell>
          <cell r="AC91" t="str">
            <v>31144</v>
          </cell>
          <cell r="AD91">
            <v>0.27100000000000002</v>
          </cell>
          <cell r="AE91">
            <v>0.26</v>
          </cell>
        </row>
        <row r="92">
          <cell r="B92" t="str">
            <v>S-90</v>
          </cell>
          <cell r="C92" t="str">
            <v>supplies</v>
          </cell>
          <cell r="D92" t="str">
            <v>Box</v>
          </cell>
          <cell r="E92">
            <v>1</v>
          </cell>
          <cell r="F92" t="str">
            <v>034265</v>
          </cell>
          <cell r="G92" t="str">
            <v>CHALK HYGIEIA YLLW BX12</v>
          </cell>
          <cell r="H92" t="str">
            <v>ACTIVE</v>
          </cell>
          <cell r="I92">
            <v>433</v>
          </cell>
          <cell r="J92" t="str">
            <v>DIXON TICONDEROGA CO</v>
          </cell>
          <cell r="K92" t="str">
            <v>31344</v>
          </cell>
          <cell r="L92" t="str">
            <v>SSI</v>
          </cell>
          <cell r="M92">
            <v>0.26</v>
          </cell>
          <cell r="N92">
            <v>-4.2307692307692345E-2</v>
          </cell>
          <cell r="O92">
            <v>0.27100000000000002</v>
          </cell>
          <cell r="P92">
            <v>0.26</v>
          </cell>
          <cell r="Q92">
            <v>-4.2307692307692345E-2</v>
          </cell>
          <cell r="R92">
            <v>0.26</v>
          </cell>
          <cell r="S92">
            <v>0</v>
          </cell>
          <cell r="T92">
            <v>0.27100000000000002</v>
          </cell>
          <cell r="U92">
            <v>0.27100000000000002</v>
          </cell>
          <cell r="V92">
            <v>0.27100000000000002</v>
          </cell>
          <cell r="W92">
            <v>-7.9166666666666746E-2</v>
          </cell>
          <cell r="X92">
            <v>0.25111969111969112</v>
          </cell>
          <cell r="Y92">
            <v>0.27100000000000002</v>
          </cell>
          <cell r="Z92">
            <v>0.26</v>
          </cell>
          <cell r="AA92">
            <v>-4.2307692307692345E-2</v>
          </cell>
          <cell r="AB92" t="str">
            <v>DIXON TICONDEROGA CO</v>
          </cell>
          <cell r="AC92" t="str">
            <v>31344</v>
          </cell>
          <cell r="AD92">
            <v>0.27100000000000002</v>
          </cell>
          <cell r="AE92">
            <v>0.26</v>
          </cell>
        </row>
        <row r="93">
          <cell r="B93" t="str">
            <v>S-91</v>
          </cell>
          <cell r="C93" t="str">
            <v>supplies</v>
          </cell>
          <cell r="D93" t="str">
            <v>Box</v>
          </cell>
          <cell r="E93">
            <v>50</v>
          </cell>
          <cell r="F93" t="str">
            <v>000069</v>
          </cell>
          <cell r="G93" t="str">
            <v>PAPER CLAMPS BUTTERFLY #2 SMALL PACK OF 50</v>
          </cell>
          <cell r="H93" t="str">
            <v>ACTIVE</v>
          </cell>
          <cell r="I93">
            <v>740</v>
          </cell>
          <cell r="J93" t="str">
            <v>ACCO BRANDS USA LLC-ACCO PRODUCTS</v>
          </cell>
          <cell r="K93" t="str">
            <v>A7072620B</v>
          </cell>
          <cell r="L93" t="str">
            <v>SSI</v>
          </cell>
          <cell r="M93">
            <v>0.85</v>
          </cell>
          <cell r="N93">
            <v>2.3529411764705902E-3</v>
          </cell>
          <cell r="O93">
            <v>0.84799999999999998</v>
          </cell>
          <cell r="P93">
            <v>0.85</v>
          </cell>
          <cell r="Q93">
            <v>2.3529411764705902E-3</v>
          </cell>
          <cell r="R93">
            <v>0.83599999999999997</v>
          </cell>
          <cell r="S93">
            <v>1.6470588235294133E-2</v>
          </cell>
          <cell r="T93">
            <v>0.84799999999999998</v>
          </cell>
          <cell r="U93">
            <v>0.86220095693779908</v>
          </cell>
          <cell r="V93">
            <v>0.84799999999999998</v>
          </cell>
          <cell r="W93">
            <v>-6.3768115942029371E-2</v>
          </cell>
          <cell r="X93">
            <v>0.79716621253405962</v>
          </cell>
          <cell r="Y93">
            <v>0.84799999999999998</v>
          </cell>
          <cell r="Z93">
            <v>0.85</v>
          </cell>
          <cell r="AA93">
            <v>2.3529411764705902E-3</v>
          </cell>
          <cell r="AB93" t="str">
            <v>ACCO BRANDS USA LLC-ACCO PRODUCTS</v>
          </cell>
          <cell r="AC93" t="str">
            <v>A7072620B</v>
          </cell>
          <cell r="AD93">
            <v>0.84799999999999998</v>
          </cell>
          <cell r="AE93">
            <v>0.72</v>
          </cell>
        </row>
        <row r="94">
          <cell r="B94" t="str">
            <v>S-92</v>
          </cell>
          <cell r="C94" t="str">
            <v>supplies</v>
          </cell>
          <cell r="D94" t="str">
            <v>Box</v>
          </cell>
          <cell r="E94">
            <v>12</v>
          </cell>
          <cell r="F94" t="str">
            <v>000066</v>
          </cell>
          <cell r="G94" t="str">
            <v>PAPER CLAMPS BUTTERFLY #1 LARGE PACK OF 12</v>
          </cell>
          <cell r="H94" t="str">
            <v>ACTIVE</v>
          </cell>
          <cell r="I94">
            <v>766</v>
          </cell>
          <cell r="J94" t="str">
            <v>ACCO BRANDS USA LLC-ACCO PRODUCTS</v>
          </cell>
          <cell r="K94" t="str">
            <v>A7072610B</v>
          </cell>
          <cell r="L94" t="str">
            <v>SSI</v>
          </cell>
          <cell r="M94">
            <v>0.52</v>
          </cell>
          <cell r="N94">
            <v>-2.1153846153846172E-2</v>
          </cell>
          <cell r="O94">
            <v>0.53100000000000003</v>
          </cell>
          <cell r="P94">
            <v>0.52</v>
          </cell>
          <cell r="Q94">
            <v>-2.1153846153846172E-2</v>
          </cell>
          <cell r="R94">
            <v>0.52</v>
          </cell>
          <cell r="S94">
            <v>0</v>
          </cell>
          <cell r="T94">
            <v>0.53100000000000003</v>
          </cell>
          <cell r="U94">
            <v>0.53100000000000003</v>
          </cell>
          <cell r="V94">
            <v>0.53100000000000003</v>
          </cell>
          <cell r="W94">
            <v>-7.619047619047653E-2</v>
          </cell>
          <cell r="X94">
            <v>0.49340707964601754</v>
          </cell>
          <cell r="Y94">
            <v>0.53100000000000003</v>
          </cell>
          <cell r="Z94">
            <v>0.52</v>
          </cell>
          <cell r="AA94">
            <v>-2.1153846153846172E-2</v>
          </cell>
          <cell r="AB94" t="str">
            <v>ACCO BRANDS USA LLC-ACCO PRODUCTS</v>
          </cell>
          <cell r="AC94" t="str">
            <v>A7072610B</v>
          </cell>
          <cell r="AD94">
            <v>0.53100000000000003</v>
          </cell>
          <cell r="AE94">
            <v>0.51</v>
          </cell>
        </row>
        <row r="95">
          <cell r="B95" t="str">
            <v>S-93</v>
          </cell>
          <cell r="C95" t="str">
            <v>supplies</v>
          </cell>
          <cell r="D95" t="str">
            <v>Pack</v>
          </cell>
          <cell r="E95">
            <v>30</v>
          </cell>
          <cell r="F95" t="str">
            <v>400157</v>
          </cell>
          <cell r="G95" t="str">
            <v>MODELING COMPOUND SCULPEY 30 COLOR SAMPLER SET OF 30</v>
          </cell>
          <cell r="H95" t="str">
            <v>ACTIVE</v>
          </cell>
          <cell r="I95">
            <v>1</v>
          </cell>
          <cell r="J95" t="str">
            <v>POLYFORM PRODUCTS CO</v>
          </cell>
          <cell r="K95" t="str">
            <v>S3 30-1</v>
          </cell>
          <cell r="L95" t="str">
            <v>NEW</v>
          </cell>
          <cell r="M95">
            <v>0</v>
          </cell>
          <cell r="N95">
            <v>0</v>
          </cell>
          <cell r="O95">
            <v>12.374000000000001</v>
          </cell>
          <cell r="P95">
            <v>0</v>
          </cell>
          <cell r="Q95" t="e">
            <v>#DIV/0!</v>
          </cell>
          <cell r="R95">
            <v>12.994999999999999</v>
          </cell>
          <cell r="S95">
            <v>0</v>
          </cell>
          <cell r="T95">
            <v>12.374000000000001</v>
          </cell>
          <cell r="U95">
            <v>0</v>
          </cell>
          <cell r="V95">
            <v>12.374000000000001</v>
          </cell>
          <cell r="W95">
            <v>0</v>
          </cell>
          <cell r="X95">
            <v>12.374000000000001</v>
          </cell>
          <cell r="Y95">
            <v>12.374000000000001</v>
          </cell>
          <cell r="Z95">
            <v>0</v>
          </cell>
          <cell r="AA95" t="e">
            <v>#DIV/0!</v>
          </cell>
          <cell r="AB95" t="str">
            <v>POLYFORM PRODUCTS CO</v>
          </cell>
          <cell r="AC95" t="str">
            <v>S3 30-1</v>
          </cell>
          <cell r="AD95">
            <v>12.374000000000001</v>
          </cell>
          <cell r="AE95">
            <v>12.63</v>
          </cell>
        </row>
        <row r="96">
          <cell r="B96" t="str">
            <v>S-94</v>
          </cell>
          <cell r="C96" t="str">
            <v>supplies</v>
          </cell>
          <cell r="D96" t="str">
            <v xml:space="preserve">Pack </v>
          </cell>
          <cell r="E96">
            <v>10</v>
          </cell>
          <cell r="F96" t="str">
            <v>226809</v>
          </cell>
          <cell r="G96" t="str">
            <v>MODELING COMPOUND NATURALS SET OF 10</v>
          </cell>
          <cell r="H96" t="str">
            <v>ACTIVE</v>
          </cell>
          <cell r="I96">
            <v>1</v>
          </cell>
          <cell r="J96" t="str">
            <v>POLYFORM PRODUCTS CO</v>
          </cell>
          <cell r="K96" t="str">
            <v>S3MP 03001</v>
          </cell>
          <cell r="L96" t="str">
            <v>NEW</v>
          </cell>
          <cell r="M96">
            <v>0</v>
          </cell>
          <cell r="N96">
            <v>0</v>
          </cell>
          <cell r="O96">
            <v>8.5649999999999995</v>
          </cell>
          <cell r="P96">
            <v>0</v>
          </cell>
          <cell r="Q96" t="e">
            <v>#DIV/0!</v>
          </cell>
          <cell r="R96">
            <v>8.984</v>
          </cell>
          <cell r="S96">
            <v>0</v>
          </cell>
          <cell r="T96">
            <v>8.5649999999999995</v>
          </cell>
          <cell r="U96">
            <v>0</v>
          </cell>
          <cell r="V96">
            <v>8.5649999999999995</v>
          </cell>
          <cell r="W96">
            <v>0</v>
          </cell>
          <cell r="X96">
            <v>8.5649999999999995</v>
          </cell>
          <cell r="Y96">
            <v>8.5649999999999995</v>
          </cell>
          <cell r="Z96">
            <v>0</v>
          </cell>
          <cell r="AA96" t="e">
            <v>#DIV/0!</v>
          </cell>
          <cell r="AB96" t="str">
            <v>POLYFORM PRODUCTS CO</v>
          </cell>
          <cell r="AC96" t="str">
            <v>S3MP 03001</v>
          </cell>
          <cell r="AD96">
            <v>8.5649999999999995</v>
          </cell>
          <cell r="AE96">
            <v>8.74</v>
          </cell>
        </row>
        <row r="97">
          <cell r="B97" t="str">
            <v>S-95</v>
          </cell>
          <cell r="C97" t="str">
            <v>supplies</v>
          </cell>
          <cell r="D97" t="str">
            <v xml:space="preserve">Pack </v>
          </cell>
          <cell r="E97">
            <v>10</v>
          </cell>
          <cell r="F97" t="str">
            <v>216039</v>
          </cell>
          <cell r="G97" t="str">
            <v>MODELING COMPOUND PEARLS + PASTELS SET OF 10</v>
          </cell>
          <cell r="H97" t="str">
            <v>ACTIVE</v>
          </cell>
          <cell r="I97">
            <v>1</v>
          </cell>
          <cell r="J97" t="str">
            <v>POLYFORM PRODUCTS CO</v>
          </cell>
          <cell r="K97" t="str">
            <v>S3MP 10001</v>
          </cell>
          <cell r="L97" t="str">
            <v>NEW</v>
          </cell>
          <cell r="M97">
            <v>0</v>
          </cell>
          <cell r="N97">
            <v>0</v>
          </cell>
          <cell r="O97">
            <v>8.5649999999999995</v>
          </cell>
          <cell r="P97">
            <v>0</v>
          </cell>
          <cell r="Q97" t="e">
            <v>#DIV/0!</v>
          </cell>
          <cell r="R97">
            <v>8.984</v>
          </cell>
          <cell r="S97">
            <v>0</v>
          </cell>
          <cell r="T97">
            <v>8.5649999999999995</v>
          </cell>
          <cell r="U97">
            <v>0</v>
          </cell>
          <cell r="V97">
            <v>8.5649999999999995</v>
          </cell>
          <cell r="W97">
            <v>0</v>
          </cell>
          <cell r="X97">
            <v>8.5649999999999995</v>
          </cell>
          <cell r="Y97">
            <v>8.5649999999999995</v>
          </cell>
          <cell r="Z97">
            <v>0</v>
          </cell>
          <cell r="AA97" t="e">
            <v>#DIV/0!</v>
          </cell>
          <cell r="AB97" t="str">
            <v>POLYFORM PRODUCTS CO</v>
          </cell>
          <cell r="AC97" t="str">
            <v>S3MP 10001</v>
          </cell>
          <cell r="AD97">
            <v>8.5649999999999995</v>
          </cell>
          <cell r="AE97">
            <v>8.74</v>
          </cell>
        </row>
        <row r="98">
          <cell r="B98" t="str">
            <v>S-96</v>
          </cell>
          <cell r="C98" t="str">
            <v>supplies</v>
          </cell>
          <cell r="D98" t="str">
            <v xml:space="preserve">Pack </v>
          </cell>
          <cell r="E98">
            <v>10</v>
          </cell>
          <cell r="F98" t="str">
            <v>216036</v>
          </cell>
          <cell r="G98" t="str">
            <v>MODELING COMPOUND BRIGHT IDEAS SET OF 10</v>
          </cell>
          <cell r="H98" t="str">
            <v>ACTIVE</v>
          </cell>
          <cell r="I98">
            <v>1</v>
          </cell>
          <cell r="J98" t="str">
            <v>POLYFORM PRODUCTS CO</v>
          </cell>
          <cell r="K98" t="str">
            <v>S3MP 05001</v>
          </cell>
          <cell r="L98" t="str">
            <v>NEW</v>
          </cell>
          <cell r="M98">
            <v>0</v>
          </cell>
          <cell r="N98">
            <v>0</v>
          </cell>
          <cell r="O98">
            <v>8.5649999999999995</v>
          </cell>
          <cell r="P98">
            <v>0</v>
          </cell>
          <cell r="Q98" t="e">
            <v>#DIV/0!</v>
          </cell>
          <cell r="R98">
            <v>8.984</v>
          </cell>
          <cell r="S98">
            <v>0</v>
          </cell>
          <cell r="T98">
            <v>8.5649999999999995</v>
          </cell>
          <cell r="U98">
            <v>0</v>
          </cell>
          <cell r="V98">
            <v>8.5649999999999995</v>
          </cell>
          <cell r="W98">
            <v>0</v>
          </cell>
          <cell r="X98">
            <v>8.5649999999999995</v>
          </cell>
          <cell r="Y98">
            <v>8.5649999999999995</v>
          </cell>
          <cell r="Z98">
            <v>0</v>
          </cell>
          <cell r="AA98" t="e">
            <v>#DIV/0!</v>
          </cell>
          <cell r="AB98" t="str">
            <v>POLYFORM PRODUCTS CO</v>
          </cell>
          <cell r="AC98" t="str">
            <v>S3MP 05001</v>
          </cell>
          <cell r="AD98">
            <v>8.5649999999999995</v>
          </cell>
          <cell r="AE98">
            <v>8.74</v>
          </cell>
        </row>
        <row r="99">
          <cell r="B99" t="str">
            <v>S-97</v>
          </cell>
          <cell r="C99" t="str">
            <v>supplies</v>
          </cell>
          <cell r="D99" t="str">
            <v xml:space="preserve">Pack </v>
          </cell>
          <cell r="E99">
            <v>10</v>
          </cell>
          <cell r="F99" t="str">
            <v>408625</v>
          </cell>
          <cell r="G99" t="str">
            <v>MODELING COMPOUND CLASSIC COLLECTION SET OF 10</v>
          </cell>
          <cell r="H99" t="str">
            <v>ACTIVE</v>
          </cell>
          <cell r="I99">
            <v>1</v>
          </cell>
          <cell r="J99" t="str">
            <v>POLYFORM PRODUCTS CO</v>
          </cell>
          <cell r="K99" t="str">
            <v>S3MP 00001</v>
          </cell>
          <cell r="L99" t="str">
            <v>NEW</v>
          </cell>
          <cell r="M99">
            <v>0</v>
          </cell>
          <cell r="N99">
            <v>0</v>
          </cell>
          <cell r="O99">
            <v>8.5649999999999995</v>
          </cell>
          <cell r="P99">
            <v>0</v>
          </cell>
          <cell r="Q99" t="e">
            <v>#DIV/0!</v>
          </cell>
          <cell r="R99">
            <v>8.984</v>
          </cell>
          <cell r="S99">
            <v>0</v>
          </cell>
          <cell r="T99">
            <v>8.5649999999999995</v>
          </cell>
          <cell r="U99">
            <v>0</v>
          </cell>
          <cell r="V99">
            <v>8.5649999999999995</v>
          </cell>
          <cell r="W99">
            <v>0</v>
          </cell>
          <cell r="X99">
            <v>8.5649999999999995</v>
          </cell>
          <cell r="Y99">
            <v>8.5649999999999995</v>
          </cell>
          <cell r="Z99">
            <v>0</v>
          </cell>
          <cell r="AA99" t="e">
            <v>#DIV/0!</v>
          </cell>
          <cell r="AB99" t="str">
            <v>POLYFORM PRODUCTS CO</v>
          </cell>
          <cell r="AC99" t="str">
            <v>S3MP 00001</v>
          </cell>
          <cell r="AD99">
            <v>8.5649999999999995</v>
          </cell>
          <cell r="AE99">
            <v>8.74</v>
          </cell>
        </row>
        <row r="100">
          <cell r="B100" t="str">
            <v>S-98</v>
          </cell>
          <cell r="C100" t="str">
            <v>supplies</v>
          </cell>
          <cell r="D100" t="str">
            <v>Each</v>
          </cell>
          <cell r="E100">
            <v>1</v>
          </cell>
          <cell r="F100" t="str">
            <v>407450</v>
          </cell>
          <cell r="G100" t="str">
            <v>CLAY POLYMER PREMO 1 LB WHITE</v>
          </cell>
          <cell r="H100" t="str">
            <v>ACTIVE</v>
          </cell>
          <cell r="I100">
            <v>72</v>
          </cell>
          <cell r="J100" t="str">
            <v>POLYFORM PRODUCTS CO</v>
          </cell>
          <cell r="K100" t="str">
            <v>PE15001</v>
          </cell>
          <cell r="L100" t="str">
            <v>SSI</v>
          </cell>
          <cell r="M100">
            <v>9.89</v>
          </cell>
          <cell r="N100">
            <v>0.12136501516683522</v>
          </cell>
          <cell r="O100">
            <v>8.6897000000000002</v>
          </cell>
          <cell r="P100">
            <v>9.89</v>
          </cell>
          <cell r="Q100">
            <v>0.12136501516683522</v>
          </cell>
          <cell r="R100">
            <v>9.1189999999999998</v>
          </cell>
          <cell r="S100">
            <v>7.7957532861476317E-2</v>
          </cell>
          <cell r="T100">
            <v>8.6897000000000002</v>
          </cell>
          <cell r="U100">
            <v>9.4244032240377251</v>
          </cell>
          <cell r="V100">
            <v>8.6897000000000002</v>
          </cell>
          <cell r="W100">
            <v>4.4148319814600254E-2</v>
          </cell>
          <cell r="X100">
            <v>9.0910547945205487</v>
          </cell>
          <cell r="Y100">
            <v>8.6897000000000002</v>
          </cell>
          <cell r="Z100">
            <v>9.89</v>
          </cell>
          <cell r="AA100">
            <v>0.12136501516683522</v>
          </cell>
          <cell r="AB100" t="str">
            <v>POLYFORM PRODUCTS CO</v>
          </cell>
          <cell r="AC100" t="str">
            <v>PE15001</v>
          </cell>
          <cell r="AD100">
            <v>8.6890000000000001</v>
          </cell>
          <cell r="AE100">
            <v>9.89</v>
          </cell>
        </row>
        <row r="101">
          <cell r="B101" t="str">
            <v>S-99</v>
          </cell>
          <cell r="C101" t="str">
            <v>supplies</v>
          </cell>
          <cell r="D101" t="str">
            <v>Box</v>
          </cell>
          <cell r="E101">
            <v>1</v>
          </cell>
          <cell r="F101" t="str">
            <v>221532</v>
          </cell>
          <cell r="G101" t="str">
            <v>CLAY MODEL ASST</v>
          </cell>
          <cell r="H101" t="str">
            <v>ACTIVE</v>
          </cell>
          <cell r="I101">
            <v>1</v>
          </cell>
          <cell r="J101" t="str">
            <v>DIXON TICONDEROGA CO</v>
          </cell>
          <cell r="K101" t="str">
            <v>00740</v>
          </cell>
          <cell r="L101" t="str">
            <v>SSI</v>
          </cell>
          <cell r="M101">
            <v>1.52</v>
          </cell>
          <cell r="N101">
            <v>0.44210526315789478</v>
          </cell>
          <cell r="O101">
            <v>0.84799999999999998</v>
          </cell>
          <cell r="P101">
            <v>1.52</v>
          </cell>
          <cell r="Q101">
            <v>0.44210526315789478</v>
          </cell>
          <cell r="R101">
            <v>0.84799999999999998</v>
          </cell>
          <cell r="S101">
            <v>0.44210526315789478</v>
          </cell>
          <cell r="T101">
            <v>0.84799999999999998</v>
          </cell>
          <cell r="U101">
            <v>1.52</v>
          </cell>
          <cell r="V101">
            <v>0.84799999999999998</v>
          </cell>
          <cell r="W101">
            <v>0</v>
          </cell>
          <cell r="X101">
            <v>0.84799999999999998</v>
          </cell>
          <cell r="Y101">
            <v>0.84799999999999998</v>
          </cell>
          <cell r="Z101">
            <v>1.52</v>
          </cell>
          <cell r="AA101">
            <v>0.44210526315789478</v>
          </cell>
          <cell r="AB101" t="str">
            <v>DIXON TICONDEROGA CO</v>
          </cell>
          <cell r="AC101" t="str">
            <v>00740</v>
          </cell>
          <cell r="AD101">
            <v>0.84799999999999998</v>
          </cell>
          <cell r="AE101">
            <v>1.52</v>
          </cell>
        </row>
        <row r="102">
          <cell r="B102" t="str">
            <v>S-100</v>
          </cell>
          <cell r="C102" t="str">
            <v>supplies</v>
          </cell>
          <cell r="D102" t="str">
            <v>Each</v>
          </cell>
          <cell r="E102">
            <v>1</v>
          </cell>
          <cell r="F102" t="str">
            <v>1280534</v>
          </cell>
          <cell r="G102" t="str">
            <v>CLAY AIR-DRY 5 LB BUCKET</v>
          </cell>
          <cell r="H102" t="str">
            <v>ACTIVE</v>
          </cell>
          <cell r="I102">
            <v>1</v>
          </cell>
          <cell r="J102" t="str">
            <v>CRAYOLA LLC</v>
          </cell>
          <cell r="K102" t="str">
            <v>57-5055</v>
          </cell>
          <cell r="L102" t="str">
            <v>SSI</v>
          </cell>
          <cell r="M102">
            <v>7.44</v>
          </cell>
          <cell r="N102">
            <v>0.12056451612903228</v>
          </cell>
          <cell r="O102">
            <v>6.5430000000000001</v>
          </cell>
          <cell r="P102">
            <v>7.44</v>
          </cell>
          <cell r="Q102">
            <v>0.12056451612903228</v>
          </cell>
          <cell r="R102">
            <v>6.5430000000000001</v>
          </cell>
          <cell r="S102">
            <v>0.12056451612903228</v>
          </cell>
          <cell r="T102">
            <v>6.5430000000000001</v>
          </cell>
          <cell r="U102">
            <v>7.44</v>
          </cell>
          <cell r="V102">
            <v>6.5430000000000001</v>
          </cell>
          <cell r="W102">
            <v>0</v>
          </cell>
          <cell r="X102">
            <v>6.5430000000000001</v>
          </cell>
          <cell r="Y102">
            <v>6.5430000000000001</v>
          </cell>
          <cell r="Z102">
            <v>7.44</v>
          </cell>
          <cell r="AA102">
            <v>0.12056451612903228</v>
          </cell>
          <cell r="AB102" t="str">
            <v>CRAYOLA LLC</v>
          </cell>
          <cell r="AC102" t="str">
            <v>57-5055</v>
          </cell>
          <cell r="AD102">
            <v>6.5430000000000001</v>
          </cell>
          <cell r="AE102">
            <v>7.44</v>
          </cell>
        </row>
        <row r="103">
          <cell r="B103" t="str">
            <v>S-101</v>
          </cell>
          <cell r="C103" t="str">
            <v>supplies</v>
          </cell>
          <cell r="D103" t="str">
            <v>Each</v>
          </cell>
          <cell r="E103">
            <v>1</v>
          </cell>
          <cell r="F103" t="str">
            <v>1334627</v>
          </cell>
          <cell r="G103" t="str">
            <v>CLAY CRAYOLA AIR DRY TERRA COTTA 2.5 LB</v>
          </cell>
          <cell r="H103" t="str">
            <v>ACTIVE</v>
          </cell>
          <cell r="I103">
            <v>1</v>
          </cell>
          <cell r="J103" t="str">
            <v>CRAYOLA LLC</v>
          </cell>
          <cell r="K103" t="str">
            <v>57-5064</v>
          </cell>
          <cell r="L103" t="str">
            <v>SSI</v>
          </cell>
          <cell r="M103">
            <v>3.84</v>
          </cell>
          <cell r="N103">
            <v>0.1200520833333333</v>
          </cell>
          <cell r="O103">
            <v>3.379</v>
          </cell>
          <cell r="P103">
            <v>3.84</v>
          </cell>
          <cell r="Q103">
            <v>0.1200520833333333</v>
          </cell>
          <cell r="R103">
            <v>3.379</v>
          </cell>
          <cell r="S103">
            <v>0.1200520833333333</v>
          </cell>
          <cell r="T103">
            <v>3.379</v>
          </cell>
          <cell r="U103">
            <v>3.84</v>
          </cell>
          <cell r="V103">
            <v>3.379</v>
          </cell>
          <cell r="W103">
            <v>0</v>
          </cell>
          <cell r="X103">
            <v>3.379</v>
          </cell>
          <cell r="Y103">
            <v>3.379</v>
          </cell>
          <cell r="Z103">
            <v>3.84</v>
          </cell>
          <cell r="AA103">
            <v>0.1200520833333333</v>
          </cell>
          <cell r="AB103" t="str">
            <v>CRAYOLA LLC</v>
          </cell>
          <cell r="AC103" t="str">
            <v>57-5064</v>
          </cell>
          <cell r="AD103">
            <v>3.379</v>
          </cell>
          <cell r="AE103">
            <v>3.84</v>
          </cell>
        </row>
        <row r="104">
          <cell r="B104" t="str">
            <v>S-102</v>
          </cell>
          <cell r="C104" t="str">
            <v>supplies</v>
          </cell>
          <cell r="D104" t="str">
            <v>Set</v>
          </cell>
          <cell r="E104">
            <v>1</v>
          </cell>
          <cell r="F104" t="str">
            <v>404532</v>
          </cell>
          <cell r="G104" t="str">
            <v>DOUGH CRAYOLA MODEL MAGIC ASST CLRS CLASSPK OF 75-1 OZ PKGS</v>
          </cell>
          <cell r="H104" t="str">
            <v>ACTIVE</v>
          </cell>
          <cell r="I104">
            <v>1</v>
          </cell>
          <cell r="J104" t="str">
            <v>CRAYOLA LLC</v>
          </cell>
          <cell r="K104" t="str">
            <v>23-6002</v>
          </cell>
          <cell r="L104" t="str">
            <v>SSI</v>
          </cell>
          <cell r="M104">
            <v>31.16</v>
          </cell>
          <cell r="N104">
            <v>0.11986521181001282</v>
          </cell>
          <cell r="O104">
            <v>27.425000000000001</v>
          </cell>
          <cell r="P104">
            <v>31.16</v>
          </cell>
          <cell r="Q104">
            <v>0.11986521181001282</v>
          </cell>
          <cell r="R104">
            <v>27.425000000000001</v>
          </cell>
          <cell r="S104">
            <v>0.11986521181001282</v>
          </cell>
          <cell r="T104">
            <v>27.425000000000001</v>
          </cell>
          <cell r="U104">
            <v>31.16</v>
          </cell>
          <cell r="V104">
            <v>27.425000000000001</v>
          </cell>
          <cell r="W104">
            <v>0</v>
          </cell>
          <cell r="X104">
            <v>27.425000000000001</v>
          </cell>
          <cell r="Y104">
            <v>27.425000000000001</v>
          </cell>
          <cell r="Z104">
            <v>31.16</v>
          </cell>
          <cell r="AA104">
            <v>0.11986521181001282</v>
          </cell>
          <cell r="AB104" t="str">
            <v>CRAYOLA LLC</v>
          </cell>
          <cell r="AC104" t="str">
            <v>23-6002</v>
          </cell>
          <cell r="AD104">
            <v>27.425000000000001</v>
          </cell>
          <cell r="AE104">
            <v>31.16</v>
          </cell>
        </row>
        <row r="105">
          <cell r="B105" t="str">
            <v>S-103</v>
          </cell>
          <cell r="C105" t="str">
            <v>supplies</v>
          </cell>
          <cell r="D105" t="str">
            <v>Set</v>
          </cell>
          <cell r="E105">
            <v>1</v>
          </cell>
          <cell r="F105" t="str">
            <v>404531</v>
          </cell>
          <cell r="G105" t="str">
            <v>DOUGH CRAYOLA MODEL MAGIC WHITE CLASSPACK OF 75-1 OZ PKGS</v>
          </cell>
          <cell r="H105" t="str">
            <v>ACTIVE</v>
          </cell>
          <cell r="I105">
            <v>1</v>
          </cell>
          <cell r="J105" t="str">
            <v>CRAYOLA LLC</v>
          </cell>
          <cell r="K105" t="str">
            <v>23-6001</v>
          </cell>
          <cell r="L105" t="str">
            <v>SSI</v>
          </cell>
          <cell r="M105">
            <v>29.74</v>
          </cell>
          <cell r="N105">
            <v>0.12000672494956285</v>
          </cell>
          <cell r="O105">
            <v>26.170999999999999</v>
          </cell>
          <cell r="P105">
            <v>29.74</v>
          </cell>
          <cell r="Q105">
            <v>0.12000672494956285</v>
          </cell>
          <cell r="R105">
            <v>26.170999999999999</v>
          </cell>
          <cell r="S105">
            <v>0.12000672494956285</v>
          </cell>
          <cell r="T105">
            <v>26.170999999999999</v>
          </cell>
          <cell r="U105">
            <v>29.74</v>
          </cell>
          <cell r="V105">
            <v>26.170999999999999</v>
          </cell>
          <cell r="W105">
            <v>0</v>
          </cell>
          <cell r="X105">
            <v>26.170999999999999</v>
          </cell>
          <cell r="Y105">
            <v>26.170999999999999</v>
          </cell>
          <cell r="Z105">
            <v>29.74</v>
          </cell>
          <cell r="AA105">
            <v>0.12000672494956285</v>
          </cell>
          <cell r="AB105" t="str">
            <v>CRAYOLA LLC</v>
          </cell>
          <cell r="AC105" t="str">
            <v>23-6001</v>
          </cell>
          <cell r="AD105">
            <v>26.170999999999999</v>
          </cell>
          <cell r="AE105">
            <v>29.74</v>
          </cell>
        </row>
        <row r="106">
          <cell r="B106" t="str">
            <v>S-104</v>
          </cell>
          <cell r="C106" t="str">
            <v>supplies</v>
          </cell>
          <cell r="D106" t="str">
            <v>Box</v>
          </cell>
          <cell r="E106">
            <v>1</v>
          </cell>
          <cell r="F106" t="str">
            <v>437543</v>
          </cell>
          <cell r="G106" t="str">
            <v>DOUGH CRAYOLA MODEL MAGIC ASST CLRS 8 OZ SET OF 4</v>
          </cell>
          <cell r="H106" t="str">
            <v>ACTIVE</v>
          </cell>
          <cell r="I106">
            <v>310</v>
          </cell>
          <cell r="J106" t="str">
            <v>CRAYOLA LLC</v>
          </cell>
          <cell r="K106" t="str">
            <v>57-4415</v>
          </cell>
          <cell r="L106" t="str">
            <v>SSI</v>
          </cell>
          <cell r="M106">
            <v>12.78</v>
          </cell>
          <cell r="N106">
            <v>-6.0172143974960887E-2</v>
          </cell>
          <cell r="O106">
            <v>13.548999999999999</v>
          </cell>
          <cell r="P106">
            <v>12.78</v>
          </cell>
          <cell r="Q106">
            <v>-6.0172143974960887E-2</v>
          </cell>
          <cell r="R106">
            <v>13.548999999999999</v>
          </cell>
          <cell r="S106">
            <v>-6.0172143974960887E-2</v>
          </cell>
          <cell r="T106">
            <v>13.548999999999999</v>
          </cell>
          <cell r="U106">
            <v>12.78</v>
          </cell>
          <cell r="V106">
            <v>13.548999999999999</v>
          </cell>
          <cell r="W106">
            <v>-0.15175131348511373</v>
          </cell>
          <cell r="X106">
            <v>11.763824222610811</v>
          </cell>
          <cell r="Y106">
            <v>13.548999999999999</v>
          </cell>
          <cell r="Z106">
            <v>12.78</v>
          </cell>
          <cell r="AA106">
            <v>-6.0172143974960887E-2</v>
          </cell>
          <cell r="AB106" t="str">
            <v>CRAYOLA LLC</v>
          </cell>
          <cell r="AC106" t="str">
            <v>57-4415</v>
          </cell>
          <cell r="AD106">
            <v>13.548999999999999</v>
          </cell>
          <cell r="AE106">
            <v>12.78</v>
          </cell>
        </row>
        <row r="107">
          <cell r="B107" t="str">
            <v>S-105</v>
          </cell>
          <cell r="C107" t="str">
            <v>supplies</v>
          </cell>
          <cell r="D107" t="str">
            <v>Box</v>
          </cell>
          <cell r="E107">
            <v>1</v>
          </cell>
          <cell r="F107" t="str">
            <v>391130</v>
          </cell>
          <cell r="G107" t="str">
            <v>MODEL MAGIC EA/2 LB 57-4400 EA</v>
          </cell>
          <cell r="H107" t="str">
            <v>ACTIVE</v>
          </cell>
          <cell r="I107">
            <v>403</v>
          </cell>
          <cell r="J107" t="str">
            <v>CRAYOLA LLC</v>
          </cell>
          <cell r="K107" t="str">
            <v>57-4400</v>
          </cell>
          <cell r="L107" t="str">
            <v>SSI</v>
          </cell>
          <cell r="M107">
            <v>12.78</v>
          </cell>
          <cell r="N107">
            <v>-6.0172143974960887E-2</v>
          </cell>
          <cell r="O107">
            <v>13.548999999999999</v>
          </cell>
          <cell r="P107">
            <v>12.78</v>
          </cell>
          <cell r="Q107">
            <v>-6.0172143974960887E-2</v>
          </cell>
          <cell r="R107">
            <v>13.548999999999999</v>
          </cell>
          <cell r="S107">
            <v>-6.0172143974960887E-2</v>
          </cell>
          <cell r="T107">
            <v>13.548999999999999</v>
          </cell>
          <cell r="U107">
            <v>12.78</v>
          </cell>
          <cell r="V107">
            <v>13.548999999999999</v>
          </cell>
          <cell r="W107">
            <v>-0.15175131348511373</v>
          </cell>
          <cell r="X107">
            <v>11.763824222610811</v>
          </cell>
          <cell r="Y107">
            <v>13.548999999999999</v>
          </cell>
          <cell r="Z107">
            <v>12.78</v>
          </cell>
          <cell r="AA107">
            <v>-6.0172143974960887E-2</v>
          </cell>
          <cell r="AB107" t="str">
            <v>CRAYOLA LLC</v>
          </cell>
          <cell r="AC107" t="str">
            <v>57-4400</v>
          </cell>
          <cell r="AD107">
            <v>13.548999999999999</v>
          </cell>
          <cell r="AE107">
            <v>12.78</v>
          </cell>
        </row>
        <row r="108">
          <cell r="B108" t="str">
            <v>S-106</v>
          </cell>
          <cell r="C108" t="str">
            <v>supplies</v>
          </cell>
          <cell r="D108" t="str">
            <v>5 pound box</v>
          </cell>
          <cell r="E108">
            <v>1</v>
          </cell>
          <cell r="F108" t="str">
            <v>088213</v>
          </cell>
          <cell r="G108" t="str">
            <v>CLAY MEXICAN POTTERY X-119 PK</v>
          </cell>
          <cell r="H108" t="str">
            <v>ACTIVE</v>
          </cell>
          <cell r="I108">
            <v>37</v>
          </cell>
          <cell r="J108" t="str">
            <v>AMERICAN ART CLAY CO INC</v>
          </cell>
          <cell r="K108" t="str">
            <v>48652C</v>
          </cell>
          <cell r="L108" t="str">
            <v>SSI</v>
          </cell>
          <cell r="M108">
            <v>5.74</v>
          </cell>
          <cell r="N108">
            <v>-2.9790940766550412E-2</v>
          </cell>
          <cell r="O108">
            <v>5.9109999999999996</v>
          </cell>
          <cell r="P108">
            <v>5.74</v>
          </cell>
          <cell r="Q108">
            <v>-2.9790940766550412E-2</v>
          </cell>
          <cell r="R108">
            <v>5.7169999999999996</v>
          </cell>
          <cell r="S108">
            <v>4.0069686411150825E-3</v>
          </cell>
          <cell r="T108">
            <v>5.9109999999999996</v>
          </cell>
          <cell r="U108">
            <v>5.9347804792723453</v>
          </cell>
          <cell r="V108">
            <v>5.9109999999999996</v>
          </cell>
          <cell r="W108">
            <v>-8.2248520710059475E-2</v>
          </cell>
          <cell r="X108">
            <v>5.4617769272826671</v>
          </cell>
          <cell r="Y108">
            <v>5.9109999999999996</v>
          </cell>
          <cell r="Z108">
            <v>5.74</v>
          </cell>
          <cell r="AA108">
            <v>-2.9790940766550412E-2</v>
          </cell>
          <cell r="AB108" t="str">
            <v>AMERICAN ART CLAY CO INC</v>
          </cell>
          <cell r="AC108" t="str">
            <v>48652C</v>
          </cell>
          <cell r="AD108">
            <v>5.9109999999999996</v>
          </cell>
          <cell r="AE108">
            <v>5.74</v>
          </cell>
        </row>
        <row r="109">
          <cell r="B109" t="str">
            <v>S-107</v>
          </cell>
          <cell r="C109" t="str">
            <v>supplies</v>
          </cell>
          <cell r="D109" t="str">
            <v>50 pound box</v>
          </cell>
          <cell r="E109">
            <v>1</v>
          </cell>
          <cell r="F109" t="str">
            <v>400237</v>
          </cell>
          <cell r="G109" t="str">
            <v>CLAY LOW FIRE EARTHENWARE RED 50 POUNDS</v>
          </cell>
          <cell r="H109" t="str">
            <v>ACTIVE</v>
          </cell>
          <cell r="I109">
            <v>436</v>
          </cell>
          <cell r="J109" t="str">
            <v>AMERICAN ART CLAY CO INC</v>
          </cell>
          <cell r="K109" t="str">
            <v>45027M</v>
          </cell>
          <cell r="L109" t="str">
            <v>SSI</v>
          </cell>
          <cell r="M109">
            <v>10.91</v>
          </cell>
          <cell r="N109">
            <v>9.3675527039413398E-2</v>
          </cell>
          <cell r="O109">
            <v>9.8879999999999999</v>
          </cell>
          <cell r="P109">
            <v>10.91</v>
          </cell>
          <cell r="Q109">
            <v>9.3675527039413398E-2</v>
          </cell>
          <cell r="R109">
            <v>9.8879999999999999</v>
          </cell>
          <cell r="S109">
            <v>9.3675527039413398E-2</v>
          </cell>
          <cell r="T109">
            <v>9.8879999999999999</v>
          </cell>
          <cell r="U109">
            <v>10.91</v>
          </cell>
          <cell r="V109">
            <v>9.8879999999999999</v>
          </cell>
          <cell r="W109">
            <v>6.0455896927651083E-2</v>
          </cell>
          <cell r="X109">
            <v>10.524253164556962</v>
          </cell>
          <cell r="Y109">
            <v>9.8879999999999999</v>
          </cell>
          <cell r="Z109">
            <v>10.91</v>
          </cell>
          <cell r="AA109">
            <v>9.3675527039413398E-2</v>
          </cell>
          <cell r="AB109" t="str">
            <v>AMERICAN ART CLAY CO INC</v>
          </cell>
          <cell r="AC109" t="str">
            <v>45027M</v>
          </cell>
          <cell r="AD109">
            <v>9.8879999999999999</v>
          </cell>
          <cell r="AE109">
            <v>10.91</v>
          </cell>
        </row>
        <row r="110">
          <cell r="B110" t="str">
            <v>S-108</v>
          </cell>
          <cell r="C110" t="str">
            <v>supplies</v>
          </cell>
          <cell r="D110" t="str">
            <v>Ct</v>
          </cell>
          <cell r="E110">
            <v>50</v>
          </cell>
          <cell r="F110" t="str">
            <v>351452</v>
          </cell>
          <cell r="G110" t="str">
            <v>CLAY LOW FIRE EARTHENWARE WHITE ART 25 MOIST 50 POUNDS</v>
          </cell>
          <cell r="H110" t="str">
            <v>ACTIVE</v>
          </cell>
          <cell r="I110">
            <v>1</v>
          </cell>
          <cell r="J110" t="str">
            <v>AMERICAN ART CLAY CO INC</v>
          </cell>
          <cell r="K110" t="str">
            <v>45015Y</v>
          </cell>
          <cell r="L110" t="str">
            <v>New</v>
          </cell>
          <cell r="M110">
            <v>0</v>
          </cell>
          <cell r="N110">
            <v>0</v>
          </cell>
          <cell r="O110">
            <v>11.875</v>
          </cell>
          <cell r="P110">
            <v>0</v>
          </cell>
          <cell r="Q110" t="e">
            <v>#DIV/0!</v>
          </cell>
          <cell r="R110">
            <v>11.875</v>
          </cell>
          <cell r="S110">
            <v>0</v>
          </cell>
          <cell r="T110">
            <v>11.875</v>
          </cell>
          <cell r="U110">
            <v>0</v>
          </cell>
          <cell r="V110">
            <v>11.875</v>
          </cell>
          <cell r="W110">
            <v>0</v>
          </cell>
          <cell r="X110">
            <v>11.875</v>
          </cell>
          <cell r="Y110">
            <v>11.875</v>
          </cell>
          <cell r="Z110">
            <v>0</v>
          </cell>
          <cell r="AA110" t="e">
            <v>#DIV/0!</v>
          </cell>
          <cell r="AB110" t="str">
            <v>AMERICAN ART CLAY CO INC</v>
          </cell>
          <cell r="AC110" t="str">
            <v>45015Y</v>
          </cell>
          <cell r="AD110">
            <v>11.875</v>
          </cell>
          <cell r="AE110">
            <v>12.12</v>
          </cell>
        </row>
        <row r="111">
          <cell r="B111" t="str">
            <v>S-109</v>
          </cell>
          <cell r="C111" t="str">
            <v>supplies</v>
          </cell>
          <cell r="D111" t="str">
            <v>CT</v>
          </cell>
          <cell r="E111">
            <v>50</v>
          </cell>
          <cell r="F111" t="str">
            <v>351482</v>
          </cell>
          <cell r="G111" t="str">
            <v>CLAY LOW FIRE EARTHENWARE TERRA COTTA 77 50 POUNDS</v>
          </cell>
          <cell r="H111" t="str">
            <v>ACTIVE</v>
          </cell>
          <cell r="I111">
            <v>54</v>
          </cell>
          <cell r="J111" t="str">
            <v>AMERICAN ART CLAY CO INC</v>
          </cell>
          <cell r="K111" t="str">
            <v>45143N</v>
          </cell>
          <cell r="L111" t="str">
            <v>STAPLES</v>
          </cell>
          <cell r="M111">
            <v>11.5</v>
          </cell>
          <cell r="N111">
            <v>-0.23156521739130437</v>
          </cell>
          <cell r="O111">
            <v>14.163</v>
          </cell>
          <cell r="P111">
            <v>12.73</v>
          </cell>
          <cell r="Q111">
            <v>-0.11256873527101334</v>
          </cell>
          <cell r="R111">
            <v>14.163</v>
          </cell>
          <cell r="S111">
            <v>-0.11256873527101334</v>
          </cell>
          <cell r="T111">
            <v>14.163</v>
          </cell>
          <cell r="U111">
            <v>12.73</v>
          </cell>
          <cell r="V111">
            <v>14.163</v>
          </cell>
          <cell r="W111">
            <v>-0.14800693240901217</v>
          </cell>
          <cell r="X111">
            <v>12.337033514492754</v>
          </cell>
          <cell r="Y111">
            <v>14.163</v>
          </cell>
          <cell r="Z111">
            <v>11.5</v>
          </cell>
          <cell r="AA111">
            <v>-0.23156521739130437</v>
          </cell>
          <cell r="AB111" t="str">
            <v>AMERICAN ART CLAY CO INC</v>
          </cell>
          <cell r="AC111" t="str">
            <v>45143N</v>
          </cell>
          <cell r="AD111">
            <v>14.163</v>
          </cell>
          <cell r="AE111">
            <v>12.73</v>
          </cell>
        </row>
        <row r="112">
          <cell r="B112" t="str">
            <v>S-110</v>
          </cell>
          <cell r="C112" t="str">
            <v>supplies</v>
          </cell>
          <cell r="D112" t="str">
            <v>50 pound box</v>
          </cell>
          <cell r="E112">
            <v>1</v>
          </cell>
          <cell r="F112" t="str">
            <v>400261</v>
          </cell>
          <cell r="G112" t="str">
            <v>CLAY HI-FIRE STONEWARE WHITE 38-M 50 POUNDS</v>
          </cell>
          <cell r="H112" t="str">
            <v>ACTIVE</v>
          </cell>
          <cell r="I112">
            <v>304</v>
          </cell>
          <cell r="J112" t="str">
            <v>AMERICAN ART CLAY CO INC</v>
          </cell>
          <cell r="K112" t="str">
            <v>45047J</v>
          </cell>
          <cell r="L112" t="str">
            <v>SSI</v>
          </cell>
          <cell r="M112">
            <v>10.91</v>
          </cell>
          <cell r="N112">
            <v>-0.17231897341888167</v>
          </cell>
          <cell r="O112">
            <v>12.79</v>
          </cell>
          <cell r="P112">
            <v>10.91</v>
          </cell>
          <cell r="Q112">
            <v>-0.17231897341888167</v>
          </cell>
          <cell r="R112">
            <v>12.79</v>
          </cell>
          <cell r="S112">
            <v>-0.17231897341888167</v>
          </cell>
          <cell r="T112">
            <v>12.79</v>
          </cell>
          <cell r="U112">
            <v>10.91</v>
          </cell>
          <cell r="V112">
            <v>12.79</v>
          </cell>
          <cell r="W112">
            <v>-0.1315163528245786</v>
          </cell>
          <cell r="X112">
            <v>11.303415958658142</v>
          </cell>
          <cell r="Y112">
            <v>12.79</v>
          </cell>
          <cell r="Z112">
            <v>10.91</v>
          </cell>
          <cell r="AA112">
            <v>-0.17231897341888167</v>
          </cell>
          <cell r="AB112" t="str">
            <v>AMERICAN ART CLAY CO INC</v>
          </cell>
          <cell r="AC112" t="str">
            <v>45047J</v>
          </cell>
          <cell r="AD112">
            <v>12.79</v>
          </cell>
          <cell r="AE112">
            <v>10.91</v>
          </cell>
        </row>
        <row r="113">
          <cell r="B113" t="str">
            <v>S-111</v>
          </cell>
          <cell r="C113" t="str">
            <v>supplies</v>
          </cell>
          <cell r="D113" t="str">
            <v>50 pound box</v>
          </cell>
          <cell r="E113">
            <v>1</v>
          </cell>
          <cell r="F113" t="str">
            <v>446432</v>
          </cell>
          <cell r="G113" t="str">
            <v>CLAY ART WHITE 50 POUNDS</v>
          </cell>
          <cell r="H113" t="str">
            <v>ACTIVE</v>
          </cell>
          <cell r="I113">
            <v>114</v>
          </cell>
          <cell r="J113" t="str">
            <v>AMERICAN ART CLAY CO INC</v>
          </cell>
          <cell r="K113" t="str">
            <v>45025K</v>
          </cell>
          <cell r="L113" t="str">
            <v>SSI</v>
          </cell>
          <cell r="M113">
            <v>10.91</v>
          </cell>
          <cell r="N113">
            <v>0.19312557286892754</v>
          </cell>
          <cell r="O113">
            <v>8.8030000000000008</v>
          </cell>
          <cell r="P113">
            <v>10.91</v>
          </cell>
          <cell r="Q113">
            <v>0.19312557286892754</v>
          </cell>
          <cell r="R113">
            <v>8.8030000000000008</v>
          </cell>
          <cell r="S113">
            <v>0.19312557286892754</v>
          </cell>
          <cell r="T113">
            <v>8.8030000000000008</v>
          </cell>
          <cell r="U113">
            <v>10.91</v>
          </cell>
          <cell r="V113">
            <v>8.8030000000000008</v>
          </cell>
          <cell r="W113">
            <v>0.161248761149653</v>
          </cell>
          <cell r="X113">
            <v>10.495364527945172</v>
          </cell>
          <cell r="Y113">
            <v>8.8030000000000008</v>
          </cell>
          <cell r="Z113">
            <v>10.91</v>
          </cell>
          <cell r="AA113">
            <v>0.19312557286892754</v>
          </cell>
          <cell r="AB113" t="str">
            <v>AMERICAN ART CLAY CO INC</v>
          </cell>
          <cell r="AC113" t="str">
            <v>45025K</v>
          </cell>
          <cell r="AD113">
            <v>8.8030000000000008</v>
          </cell>
          <cell r="AE113">
            <v>10.91</v>
          </cell>
        </row>
        <row r="114">
          <cell r="B114" t="str">
            <v>S-112</v>
          </cell>
          <cell r="C114" t="str">
            <v>supplies</v>
          </cell>
          <cell r="D114" t="str">
            <v>Each</v>
          </cell>
          <cell r="E114">
            <v>1</v>
          </cell>
          <cell r="F114" t="str">
            <v>059634</v>
          </cell>
          <cell r="G114" t="str">
            <v>CLEANER EXPO WHITE BOARD</v>
          </cell>
          <cell r="H114" t="str">
            <v>ACTIVE</v>
          </cell>
          <cell r="I114">
            <v>4325</v>
          </cell>
          <cell r="J114" t="str">
            <v>SANFORD LP</v>
          </cell>
          <cell r="K114" t="str">
            <v>81803</v>
          </cell>
          <cell r="L114" t="str">
            <v>SSI</v>
          </cell>
          <cell r="M114">
            <v>1.94</v>
          </cell>
          <cell r="N114">
            <v>3.865979381443297E-2</v>
          </cell>
          <cell r="O114">
            <v>1.865</v>
          </cell>
          <cell r="P114">
            <v>1.94</v>
          </cell>
          <cell r="Q114">
            <v>3.865979381443297E-2</v>
          </cell>
          <cell r="R114">
            <v>1.865</v>
          </cell>
          <cell r="S114">
            <v>3.865979381443297E-2</v>
          </cell>
          <cell r="T114">
            <v>1.865</v>
          </cell>
          <cell r="U114">
            <v>1.94</v>
          </cell>
          <cell r="V114">
            <v>1.865</v>
          </cell>
          <cell r="W114">
            <v>2.5862068965517199E-2</v>
          </cell>
          <cell r="X114">
            <v>1.9145132743362832</v>
          </cell>
          <cell r="Y114">
            <v>1.865</v>
          </cell>
          <cell r="Z114">
            <v>1.94</v>
          </cell>
          <cell r="AA114">
            <v>3.865979381443297E-2</v>
          </cell>
          <cell r="AB114" t="str">
            <v>SANFORD LP</v>
          </cell>
          <cell r="AC114" t="str">
            <v>81803</v>
          </cell>
          <cell r="AD114">
            <v>1.865</v>
          </cell>
          <cell r="AE114">
            <v>1.51</v>
          </cell>
        </row>
        <row r="115">
          <cell r="B115" t="str">
            <v>S-113</v>
          </cell>
          <cell r="C115" t="str">
            <v>supplies</v>
          </cell>
          <cell r="D115" t="str">
            <v>Each</v>
          </cell>
          <cell r="E115">
            <v>1</v>
          </cell>
          <cell r="F115" t="str">
            <v>059634</v>
          </cell>
          <cell r="G115" t="str">
            <v>CLEANER EXPO WHITE BOARD</v>
          </cell>
          <cell r="H115" t="str">
            <v>ACTIVE</v>
          </cell>
          <cell r="I115">
            <v>1371</v>
          </cell>
          <cell r="J115" t="str">
            <v>SANFORD LP</v>
          </cell>
          <cell r="K115" t="str">
            <v>81803</v>
          </cell>
          <cell r="L115" t="str">
            <v>STAPLES</v>
          </cell>
          <cell r="M115">
            <v>1.81</v>
          </cell>
          <cell r="N115">
            <v>-3.0386740331491677E-2</v>
          </cell>
          <cell r="O115">
            <v>1.865</v>
          </cell>
          <cell r="P115">
            <v>1.94</v>
          </cell>
          <cell r="Q115">
            <v>3.865979381443297E-2</v>
          </cell>
          <cell r="R115">
            <v>1.865</v>
          </cell>
          <cell r="S115">
            <v>3.865979381443297E-2</v>
          </cell>
          <cell r="T115">
            <v>1.865</v>
          </cell>
          <cell r="U115">
            <v>1.94</v>
          </cell>
          <cell r="V115">
            <v>1.865</v>
          </cell>
          <cell r="W115">
            <v>2.5862068965517199E-2</v>
          </cell>
          <cell r="X115">
            <v>1.9145132743362832</v>
          </cell>
          <cell r="Y115">
            <v>1.865</v>
          </cell>
          <cell r="Z115">
            <v>1.81</v>
          </cell>
          <cell r="AA115">
            <v>-3.0386740331491677E-2</v>
          </cell>
          <cell r="AB115" t="str">
            <v>SANFORD LP</v>
          </cell>
          <cell r="AC115" t="str">
            <v>81803</v>
          </cell>
          <cell r="AD115">
            <v>1.865</v>
          </cell>
          <cell r="AE115">
            <v>1.51</v>
          </cell>
        </row>
        <row r="116">
          <cell r="B116" t="str">
            <v>S-114</v>
          </cell>
          <cell r="C116" t="str">
            <v>supplies</v>
          </cell>
          <cell r="D116" t="str">
            <v>Each</v>
          </cell>
          <cell r="E116">
            <v>1</v>
          </cell>
          <cell r="F116" t="str">
            <v>059637</v>
          </cell>
          <cell r="G116" t="str">
            <v>CLEANER EXPO WHITE BOARD GALLON REFILL</v>
          </cell>
          <cell r="H116" t="str">
            <v>ACTIVE</v>
          </cell>
          <cell r="I116">
            <v>204</v>
          </cell>
          <cell r="J116" t="str">
            <v>SANFORD LP</v>
          </cell>
          <cell r="K116" t="str">
            <v>81800</v>
          </cell>
          <cell r="L116" t="str">
            <v>SSI</v>
          </cell>
          <cell r="M116">
            <v>15.12</v>
          </cell>
          <cell r="N116">
            <v>1.0515873015872946E-2</v>
          </cell>
          <cell r="O116">
            <v>14.961</v>
          </cell>
          <cell r="P116">
            <v>15.12</v>
          </cell>
          <cell r="Q116">
            <v>1.0515873015872946E-2</v>
          </cell>
          <cell r="R116">
            <v>14.961</v>
          </cell>
          <cell r="S116">
            <v>1.0515873015872946E-2</v>
          </cell>
          <cell r="T116">
            <v>14.961</v>
          </cell>
          <cell r="U116">
            <v>15.12</v>
          </cell>
          <cell r="V116">
            <v>14.961</v>
          </cell>
          <cell r="W116">
            <v>1.3980868285502835E-3</v>
          </cell>
          <cell r="X116">
            <v>14.98194606145457</v>
          </cell>
          <cell r="Y116">
            <v>14.961</v>
          </cell>
          <cell r="Z116">
            <v>15.12</v>
          </cell>
          <cell r="AA116">
            <v>1.0515873015872946E-2</v>
          </cell>
          <cell r="AB116" t="str">
            <v>SANFORD LP</v>
          </cell>
          <cell r="AC116" t="str">
            <v>81800</v>
          </cell>
          <cell r="AD116">
            <v>14.961</v>
          </cell>
          <cell r="AE116">
            <v>12.78</v>
          </cell>
        </row>
        <row r="117">
          <cell r="B117" t="str">
            <v>S-115</v>
          </cell>
          <cell r="C117" t="str">
            <v>supplies</v>
          </cell>
          <cell r="D117" t="str">
            <v>Each</v>
          </cell>
          <cell r="E117">
            <v>1</v>
          </cell>
          <cell r="F117" t="str">
            <v>1368980</v>
          </cell>
          <cell r="G117" t="str">
            <v>RECYCLED CLIPBOARD - RED</v>
          </cell>
          <cell r="H117" t="str">
            <v>ACTIVE</v>
          </cell>
          <cell r="I117">
            <v>1</v>
          </cell>
          <cell r="J117" t="str">
            <v>SAUNDERS</v>
          </cell>
          <cell r="K117" t="str">
            <v>21601</v>
          </cell>
          <cell r="L117" t="str">
            <v>NEW</v>
          </cell>
          <cell r="M117">
            <v>0</v>
          </cell>
          <cell r="N117">
            <v>0</v>
          </cell>
          <cell r="O117">
            <v>3.085</v>
          </cell>
          <cell r="P117">
            <v>0</v>
          </cell>
          <cell r="Q117" t="e">
            <v>#DIV/0!</v>
          </cell>
          <cell r="R117">
            <v>3.085</v>
          </cell>
          <cell r="S117">
            <v>0</v>
          </cell>
          <cell r="T117">
            <v>3.085</v>
          </cell>
          <cell r="U117">
            <v>0</v>
          </cell>
          <cell r="V117">
            <v>3.085</v>
          </cell>
          <cell r="W117">
            <v>0</v>
          </cell>
          <cell r="X117">
            <v>3.085</v>
          </cell>
          <cell r="Y117">
            <v>3.085</v>
          </cell>
          <cell r="Z117">
            <v>0</v>
          </cell>
          <cell r="AA117" t="e">
            <v>#DIV/0!</v>
          </cell>
          <cell r="AB117" t="str">
            <v>SAUNDERS</v>
          </cell>
          <cell r="AC117" t="str">
            <v>21601</v>
          </cell>
          <cell r="AD117">
            <v>3.085</v>
          </cell>
          <cell r="AE117">
            <v>3.15</v>
          </cell>
        </row>
        <row r="118">
          <cell r="B118" t="str">
            <v>S-116</v>
          </cell>
          <cell r="C118" t="str">
            <v>supplies</v>
          </cell>
          <cell r="D118" t="str">
            <v>Each</v>
          </cell>
          <cell r="E118">
            <v>1</v>
          </cell>
          <cell r="F118" t="str">
            <v>1368982</v>
          </cell>
          <cell r="G118" t="str">
            <v>RECYCLED CLIPBOARD - BLACK</v>
          </cell>
          <cell r="H118" t="str">
            <v>ACTIVE</v>
          </cell>
          <cell r="I118">
            <v>1</v>
          </cell>
          <cell r="J118" t="str">
            <v>SAUNDERS</v>
          </cell>
          <cell r="K118" t="str">
            <v>21603</v>
          </cell>
          <cell r="L118" t="str">
            <v>NEW</v>
          </cell>
          <cell r="M118">
            <v>0</v>
          </cell>
          <cell r="N118">
            <v>0</v>
          </cell>
          <cell r="O118">
            <v>3.085</v>
          </cell>
          <cell r="P118">
            <v>0</v>
          </cell>
          <cell r="Q118" t="e">
            <v>#DIV/0!</v>
          </cell>
          <cell r="R118">
            <v>3.085</v>
          </cell>
          <cell r="S118">
            <v>0</v>
          </cell>
          <cell r="T118">
            <v>3.085</v>
          </cell>
          <cell r="U118">
            <v>0</v>
          </cell>
          <cell r="V118">
            <v>3.085</v>
          </cell>
          <cell r="W118">
            <v>0</v>
          </cell>
          <cell r="X118">
            <v>3.085</v>
          </cell>
          <cell r="Y118">
            <v>3.085</v>
          </cell>
          <cell r="Z118">
            <v>0</v>
          </cell>
          <cell r="AA118" t="e">
            <v>#DIV/0!</v>
          </cell>
          <cell r="AB118" t="str">
            <v>SAUNDERS</v>
          </cell>
          <cell r="AC118" t="str">
            <v>21603</v>
          </cell>
          <cell r="AD118">
            <v>3.085</v>
          </cell>
          <cell r="AE118">
            <v>3.15</v>
          </cell>
        </row>
        <row r="119">
          <cell r="B119" t="str">
            <v>S-117</v>
          </cell>
          <cell r="C119" t="str">
            <v>supplies</v>
          </cell>
          <cell r="D119" t="str">
            <v>Each</v>
          </cell>
          <cell r="E119">
            <v>1</v>
          </cell>
          <cell r="F119" t="str">
            <v>1368981</v>
          </cell>
          <cell r="G119" t="str">
            <v>RECYCLED CLIPBOARD - BLUE</v>
          </cell>
          <cell r="H119" t="str">
            <v>ACTIVE</v>
          </cell>
          <cell r="I119">
            <v>1</v>
          </cell>
          <cell r="J119" t="str">
            <v>SAUNDERS</v>
          </cell>
          <cell r="K119" t="str">
            <v>21602</v>
          </cell>
          <cell r="L119" t="str">
            <v>NEW</v>
          </cell>
          <cell r="M119">
            <v>0</v>
          </cell>
          <cell r="N119">
            <v>0</v>
          </cell>
          <cell r="O119">
            <v>3.085</v>
          </cell>
          <cell r="P119">
            <v>0</v>
          </cell>
          <cell r="Q119" t="e">
            <v>#DIV/0!</v>
          </cell>
          <cell r="R119">
            <v>3.085</v>
          </cell>
          <cell r="S119">
            <v>0</v>
          </cell>
          <cell r="T119">
            <v>3.085</v>
          </cell>
          <cell r="U119">
            <v>0</v>
          </cell>
          <cell r="V119">
            <v>3.085</v>
          </cell>
          <cell r="W119">
            <v>0</v>
          </cell>
          <cell r="X119">
            <v>3.085</v>
          </cell>
          <cell r="Y119">
            <v>3.085</v>
          </cell>
          <cell r="Z119">
            <v>0</v>
          </cell>
          <cell r="AA119" t="e">
            <v>#DIV/0!</v>
          </cell>
          <cell r="AB119" t="str">
            <v>SAUNDERS</v>
          </cell>
          <cell r="AC119" t="str">
            <v>21602</v>
          </cell>
          <cell r="AD119">
            <v>3.085</v>
          </cell>
          <cell r="AE119">
            <v>3.15</v>
          </cell>
        </row>
        <row r="120">
          <cell r="B120" t="str">
            <v>S-118</v>
          </cell>
          <cell r="C120" t="str">
            <v>supplies</v>
          </cell>
          <cell r="D120" t="str">
            <v>Each</v>
          </cell>
          <cell r="E120">
            <v>1</v>
          </cell>
          <cell r="F120" t="str">
            <v>1314069</v>
          </cell>
          <cell r="G120" t="str">
            <v>TRANSPARENT PLASTIC CLIPBOARD 9''X12 1/2'' BLUE</v>
          </cell>
          <cell r="H120" t="str">
            <v>ACTIVE</v>
          </cell>
          <cell r="I120">
            <v>1</v>
          </cell>
          <cell r="J120" t="str">
            <v>SP RICHARDS CO</v>
          </cell>
          <cell r="K120" t="str">
            <v>SPR01863</v>
          </cell>
          <cell r="L120" t="str">
            <v>NEW</v>
          </cell>
          <cell r="M120">
            <v>0</v>
          </cell>
          <cell r="N120">
            <v>0</v>
          </cell>
          <cell r="O120">
            <v>3.8559999999999999</v>
          </cell>
          <cell r="P120">
            <v>0</v>
          </cell>
          <cell r="Q120" t="e">
            <v>#DIV/0!</v>
          </cell>
          <cell r="R120">
            <v>3.7970000000000002</v>
          </cell>
          <cell r="S120">
            <v>0</v>
          </cell>
          <cell r="T120">
            <v>3.8559999999999999</v>
          </cell>
          <cell r="U120">
            <v>0</v>
          </cell>
          <cell r="V120">
            <v>3.8559999999999999</v>
          </cell>
          <cell r="W120">
            <v>0</v>
          </cell>
          <cell r="X120">
            <v>3.8559999999999999</v>
          </cell>
          <cell r="Y120">
            <v>3.8559999999999999</v>
          </cell>
          <cell r="Z120">
            <v>0</v>
          </cell>
          <cell r="AA120" t="e">
            <v>#DIV/0!</v>
          </cell>
          <cell r="AB120" t="str">
            <v>SP RICHARDS CO</v>
          </cell>
          <cell r="AC120" t="str">
            <v>SPR01863</v>
          </cell>
          <cell r="AD120">
            <v>3.8559999999999999</v>
          </cell>
          <cell r="AE120">
            <v>3.93</v>
          </cell>
        </row>
        <row r="121">
          <cell r="B121" t="str">
            <v>S-119</v>
          </cell>
          <cell r="C121" t="str">
            <v>supplies</v>
          </cell>
          <cell r="D121" t="str">
            <v>Each</v>
          </cell>
          <cell r="E121">
            <v>1</v>
          </cell>
          <cell r="F121" t="str">
            <v>1314066</v>
          </cell>
          <cell r="G121" t="str">
            <v>TRANSPARENT PLASTIC CLIPBOARD 9''X12 1/2'' CLEAR</v>
          </cell>
          <cell r="H121" t="str">
            <v>ACTIVE</v>
          </cell>
          <cell r="I121">
            <v>1</v>
          </cell>
          <cell r="J121" t="str">
            <v>SP RICHARDS CO</v>
          </cell>
          <cell r="K121" t="str">
            <v>SPR01860</v>
          </cell>
          <cell r="L121" t="str">
            <v>NEW</v>
          </cell>
          <cell r="M121">
            <v>0</v>
          </cell>
          <cell r="N121">
            <v>0</v>
          </cell>
          <cell r="O121">
            <v>4.8849999999999998</v>
          </cell>
          <cell r="P121">
            <v>0</v>
          </cell>
          <cell r="Q121" t="e">
            <v>#DIV/0!</v>
          </cell>
          <cell r="R121">
            <v>4.7910000000000004</v>
          </cell>
          <cell r="S121">
            <v>0</v>
          </cell>
          <cell r="T121">
            <v>4.8849999999999998</v>
          </cell>
          <cell r="U121">
            <v>0</v>
          </cell>
          <cell r="V121">
            <v>4.8849999999999998</v>
          </cell>
          <cell r="W121">
            <v>0</v>
          </cell>
          <cell r="X121">
            <v>4.8849999999999998</v>
          </cell>
          <cell r="Y121">
            <v>4.8849999999999998</v>
          </cell>
          <cell r="Z121">
            <v>0</v>
          </cell>
          <cell r="AA121" t="e">
            <v>#DIV/0!</v>
          </cell>
          <cell r="AB121" t="str">
            <v>SP RICHARDS CO</v>
          </cell>
          <cell r="AC121" t="str">
            <v>SPR01860</v>
          </cell>
          <cell r="AD121">
            <v>4.8849999999999998</v>
          </cell>
          <cell r="AE121">
            <v>4.9800000000000004</v>
          </cell>
        </row>
        <row r="122">
          <cell r="B122" t="str">
            <v>S-120</v>
          </cell>
          <cell r="C122" t="str">
            <v>supplies</v>
          </cell>
          <cell r="D122" t="str">
            <v>Each</v>
          </cell>
          <cell r="E122">
            <v>1</v>
          </cell>
          <cell r="F122" t="str">
            <v>1314070</v>
          </cell>
          <cell r="G122" t="str">
            <v>TRANSPARENT PLASTIC CLIPBOARD 9''X12 1/2'' RED</v>
          </cell>
          <cell r="H122" t="str">
            <v>ACTIVE</v>
          </cell>
          <cell r="I122">
            <v>1</v>
          </cell>
          <cell r="J122" t="str">
            <v>SP RICHARDS CO</v>
          </cell>
          <cell r="K122" t="str">
            <v>SPR01864</v>
          </cell>
          <cell r="L122" t="str">
            <v>NEW</v>
          </cell>
          <cell r="M122">
            <v>0</v>
          </cell>
          <cell r="N122">
            <v>0</v>
          </cell>
          <cell r="O122">
            <v>4.0190000000000001</v>
          </cell>
          <cell r="P122">
            <v>0</v>
          </cell>
          <cell r="Q122" t="e">
            <v>#DIV/0!</v>
          </cell>
          <cell r="R122">
            <v>3.9550000000000001</v>
          </cell>
          <cell r="S122">
            <v>0</v>
          </cell>
          <cell r="T122">
            <v>4.0190000000000001</v>
          </cell>
          <cell r="U122">
            <v>0</v>
          </cell>
          <cell r="V122">
            <v>4.0190000000000001</v>
          </cell>
          <cell r="W122">
            <v>0</v>
          </cell>
          <cell r="X122">
            <v>4.0190000000000001</v>
          </cell>
          <cell r="Y122">
            <v>4.0190000000000001</v>
          </cell>
          <cell r="Z122">
            <v>0</v>
          </cell>
          <cell r="AA122" t="e">
            <v>#DIV/0!</v>
          </cell>
          <cell r="AB122" t="str">
            <v>SP RICHARDS CO</v>
          </cell>
          <cell r="AC122" t="str">
            <v>SPR01864</v>
          </cell>
          <cell r="AD122">
            <v>4.0190000000000001</v>
          </cell>
          <cell r="AE122">
            <v>4.0999999999999996</v>
          </cell>
        </row>
        <row r="123">
          <cell r="B123" t="str">
            <v>S-122</v>
          </cell>
          <cell r="C123" t="str">
            <v>supplies</v>
          </cell>
          <cell r="D123" t="str">
            <v>Each</v>
          </cell>
          <cell r="E123">
            <v>1</v>
          </cell>
          <cell r="F123" t="str">
            <v>1272481</v>
          </cell>
          <cell r="G123" t="str">
            <v>CLIPBOARD MASONITE LEGAL - SCHOOL SMART</v>
          </cell>
          <cell r="H123" t="str">
            <v>ACTIVE</v>
          </cell>
          <cell r="I123">
            <v>899</v>
          </cell>
          <cell r="J123" t="str">
            <v>FAST POWER ENTERPRISE LTD</v>
          </cell>
          <cell r="K123" t="str">
            <v>1272481</v>
          </cell>
          <cell r="L123" t="str">
            <v>SSI</v>
          </cell>
          <cell r="M123">
            <v>0.7</v>
          </cell>
          <cell r="N123">
            <v>-6.2857142857142917E-2</v>
          </cell>
          <cell r="O123">
            <v>0.74399999999999999</v>
          </cell>
          <cell r="P123">
            <v>0.7</v>
          </cell>
          <cell r="Q123">
            <v>-6.2857142857142917E-2</v>
          </cell>
          <cell r="R123">
            <v>0.74399999999999999</v>
          </cell>
          <cell r="S123">
            <v>-6.2857142857142917E-2</v>
          </cell>
          <cell r="T123">
            <v>0.74399999999999999</v>
          </cell>
          <cell r="U123">
            <v>0.7</v>
          </cell>
          <cell r="V123">
            <v>0.74399999999999999</v>
          </cell>
          <cell r="W123">
            <v>-0.14461538461538492</v>
          </cell>
          <cell r="X123">
            <v>0.64999999999999991</v>
          </cell>
          <cell r="Y123">
            <v>0.74399999999999999</v>
          </cell>
          <cell r="Z123">
            <v>0.7</v>
          </cell>
          <cell r="AA123">
            <v>-6.2857142857142917E-2</v>
          </cell>
          <cell r="AB123" t="str">
            <v>FAST POWER ENTERPRISE LTD</v>
          </cell>
          <cell r="AC123" t="str">
            <v>1272481</v>
          </cell>
          <cell r="AD123">
            <v>0.74399999999999999</v>
          </cell>
          <cell r="AE123">
            <v>0.74</v>
          </cell>
        </row>
        <row r="124">
          <cell r="B124" t="str">
            <v>S-123</v>
          </cell>
          <cell r="C124" t="str">
            <v>supplies</v>
          </cell>
          <cell r="D124" t="str">
            <v>Each</v>
          </cell>
          <cell r="E124">
            <v>1</v>
          </cell>
          <cell r="F124" t="str">
            <v>1272480</v>
          </cell>
          <cell r="G124" t="str">
            <v>CLIPBOARD MASONITE LETTER - SCHOOL SMART</v>
          </cell>
          <cell r="H124" t="str">
            <v>ACTIVE</v>
          </cell>
          <cell r="I124">
            <v>6328</v>
          </cell>
          <cell r="J124" t="str">
            <v>FAST POWER ENTERPRISE LTD</v>
          </cell>
          <cell r="K124" t="str">
            <v>1272480</v>
          </cell>
          <cell r="L124" t="str">
            <v>SSI</v>
          </cell>
          <cell r="M124">
            <v>0.65</v>
          </cell>
          <cell r="N124">
            <v>-4.9230769230769272E-2</v>
          </cell>
          <cell r="O124">
            <v>0.68200000000000005</v>
          </cell>
          <cell r="P124">
            <v>0.65</v>
          </cell>
          <cell r="Q124">
            <v>-4.9230769230769272E-2</v>
          </cell>
          <cell r="R124">
            <v>0.68200000000000005</v>
          </cell>
          <cell r="S124">
            <v>-4.9230769230769272E-2</v>
          </cell>
          <cell r="T124">
            <v>0.68200000000000005</v>
          </cell>
          <cell r="U124">
            <v>0.65</v>
          </cell>
          <cell r="V124">
            <v>0.68200000000000005</v>
          </cell>
          <cell r="W124">
            <v>-0.1366666666666666</v>
          </cell>
          <cell r="X124">
            <v>0.6</v>
          </cell>
          <cell r="Y124">
            <v>0.68200000000000005</v>
          </cell>
          <cell r="Z124">
            <v>0.65</v>
          </cell>
          <cell r="AA124">
            <v>-4.9230769230769272E-2</v>
          </cell>
          <cell r="AB124" t="str">
            <v>FAST POWER ENTERPRISE LTD</v>
          </cell>
          <cell r="AC124" t="str">
            <v>1272480</v>
          </cell>
          <cell r="AD124">
            <v>0.68200000000000005</v>
          </cell>
          <cell r="AE124">
            <v>0.65</v>
          </cell>
        </row>
        <row r="125">
          <cell r="B125" t="str">
            <v>S-124</v>
          </cell>
          <cell r="C125" t="str">
            <v>supplies</v>
          </cell>
          <cell r="D125" t="str">
            <v>Each</v>
          </cell>
          <cell r="E125">
            <v>1</v>
          </cell>
          <cell r="F125" t="str">
            <v>1334575</v>
          </cell>
          <cell r="G125" t="str">
            <v>CLOCK 10'' WALL - WHITE DIAL/BLACK FRAME - SCHOOL SMART</v>
          </cell>
          <cell r="H125" t="str">
            <v>ACTIVE</v>
          </cell>
          <cell r="I125">
            <v>109</v>
          </cell>
          <cell r="J125" t="str">
            <v>JJI INTL INC</v>
          </cell>
          <cell r="K125" t="str">
            <v>JC1064P</v>
          </cell>
          <cell r="L125" t="str">
            <v>STAPLES</v>
          </cell>
          <cell r="M125">
            <v>3.08</v>
          </cell>
          <cell r="N125">
            <v>-0.55941558441558437</v>
          </cell>
          <cell r="O125">
            <v>4.8029999999999999</v>
          </cell>
          <cell r="P125">
            <v>0</v>
          </cell>
          <cell r="Q125" t="e">
            <v>#DIV/0!</v>
          </cell>
          <cell r="R125">
            <v>4.8029999999999999</v>
          </cell>
          <cell r="S125">
            <v>-0.30871934604904633</v>
          </cell>
          <cell r="T125">
            <v>4.8029999999999999</v>
          </cell>
          <cell r="U125">
            <v>3.67</v>
          </cell>
          <cell r="V125">
            <v>4.8029999999999999</v>
          </cell>
          <cell r="W125">
            <v>0</v>
          </cell>
          <cell r="X125">
            <v>4.8029999999999999</v>
          </cell>
          <cell r="Y125">
            <v>4.8029999999999999</v>
          </cell>
          <cell r="Z125">
            <v>3.08</v>
          </cell>
          <cell r="AA125">
            <v>-0.55941558441558437</v>
          </cell>
          <cell r="AB125" t="str">
            <v>JJI INTL INC</v>
          </cell>
          <cell r="AC125" t="str">
            <v>JC1064P</v>
          </cell>
          <cell r="AD125">
            <v>4.8029999999999999</v>
          </cell>
          <cell r="AE125">
            <v>3.08</v>
          </cell>
        </row>
        <row r="126">
          <cell r="B126" t="str">
            <v>S-125</v>
          </cell>
          <cell r="C126" t="str">
            <v>supplies</v>
          </cell>
          <cell r="D126" t="str">
            <v>Set</v>
          </cell>
          <cell r="E126">
            <v>1</v>
          </cell>
          <cell r="F126" t="str">
            <v>245779</v>
          </cell>
          <cell r="G126" t="str">
            <v>PASTELS CRAYOLA OIL LARGE SIZE SET OF 16</v>
          </cell>
          <cell r="H126" t="str">
            <v>ACTIVE</v>
          </cell>
          <cell r="I126">
            <v>1</v>
          </cell>
          <cell r="J126" t="str">
            <v>CRAYOLA LLC</v>
          </cell>
          <cell r="K126" t="str">
            <v>52-4616</v>
          </cell>
          <cell r="L126" t="str">
            <v>SSI</v>
          </cell>
          <cell r="M126">
            <v>1.81</v>
          </cell>
          <cell r="N126">
            <v>0.11988950276243097</v>
          </cell>
          <cell r="O126">
            <v>1.593</v>
          </cell>
          <cell r="P126">
            <v>1.81</v>
          </cell>
          <cell r="Q126">
            <v>0.11988950276243097</v>
          </cell>
          <cell r="R126">
            <v>1.593</v>
          </cell>
          <cell r="S126">
            <v>0.11988950276243097</v>
          </cell>
          <cell r="T126">
            <v>1.593</v>
          </cell>
          <cell r="U126">
            <v>1.81</v>
          </cell>
          <cell r="V126">
            <v>1.593</v>
          </cell>
          <cell r="W126">
            <v>0</v>
          </cell>
          <cell r="X126">
            <v>1.593</v>
          </cell>
          <cell r="Y126">
            <v>1.593</v>
          </cell>
          <cell r="Z126">
            <v>1.81</v>
          </cell>
          <cell r="AA126">
            <v>0.11988950276243097</v>
          </cell>
          <cell r="AB126" t="str">
            <v>CRAYOLA LLC</v>
          </cell>
          <cell r="AC126" t="str">
            <v>52-4616</v>
          </cell>
          <cell r="AD126">
            <v>1.593</v>
          </cell>
          <cell r="AE126">
            <v>1.81</v>
          </cell>
        </row>
        <row r="127">
          <cell r="B127" t="str">
            <v>S-126</v>
          </cell>
          <cell r="C127" t="str">
            <v>supplies</v>
          </cell>
          <cell r="D127" t="str">
            <v>Set</v>
          </cell>
          <cell r="E127">
            <v>1</v>
          </cell>
          <cell r="F127" t="str">
            <v>245778</v>
          </cell>
          <cell r="G127" t="str">
            <v>PASTELS CRAYOLA OIL LARGE SIZE SET OF 28</v>
          </cell>
          <cell r="H127" t="str">
            <v>ACTIVE</v>
          </cell>
          <cell r="I127">
            <v>1</v>
          </cell>
          <cell r="J127" t="str">
            <v>CRAYOLA LLC</v>
          </cell>
          <cell r="K127" t="str">
            <v>52-4628</v>
          </cell>
          <cell r="L127" t="str">
            <v>SSI</v>
          </cell>
          <cell r="M127">
            <v>2.98</v>
          </cell>
          <cell r="N127">
            <v>0.1201342281879195</v>
          </cell>
          <cell r="O127">
            <v>2.6219999999999999</v>
          </cell>
          <cell r="P127">
            <v>2.98</v>
          </cell>
          <cell r="Q127">
            <v>0.1201342281879195</v>
          </cell>
          <cell r="R127">
            <v>2.6219999999999999</v>
          </cell>
          <cell r="S127">
            <v>0.1201342281879195</v>
          </cell>
          <cell r="T127">
            <v>2.6219999999999999</v>
          </cell>
          <cell r="U127">
            <v>2.98</v>
          </cell>
          <cell r="V127">
            <v>2.6219999999999999</v>
          </cell>
          <cell r="W127">
            <v>0</v>
          </cell>
          <cell r="X127">
            <v>2.6219999999999999</v>
          </cell>
          <cell r="Y127">
            <v>2.6219999999999999</v>
          </cell>
          <cell r="Z127">
            <v>2.98</v>
          </cell>
          <cell r="AA127">
            <v>0.1201342281879195</v>
          </cell>
          <cell r="AB127" t="str">
            <v>CRAYOLA LLC</v>
          </cell>
          <cell r="AC127" t="str">
            <v>52-4628</v>
          </cell>
          <cell r="AD127">
            <v>2.6219999999999999</v>
          </cell>
          <cell r="AE127">
            <v>2.98</v>
          </cell>
        </row>
        <row r="128">
          <cell r="B128" t="str">
            <v>S-127</v>
          </cell>
          <cell r="C128" t="str">
            <v>supplies</v>
          </cell>
          <cell r="D128" t="str">
            <v>Box</v>
          </cell>
          <cell r="E128">
            <v>1</v>
          </cell>
          <cell r="F128" t="str">
            <v>248363</v>
          </cell>
          <cell r="G128" t="str">
            <v>PASTELS OIL STD SIZE SET OF 12 - SCHOOL SMART</v>
          </cell>
          <cell r="H128" t="str">
            <v>ACTIVE</v>
          </cell>
          <cell r="I128">
            <v>396</v>
          </cell>
          <cell r="J128" t="str">
            <v>SARGENT ART</v>
          </cell>
          <cell r="K128" t="str">
            <v>15-2017</v>
          </cell>
          <cell r="L128" t="str">
            <v>SSI</v>
          </cell>
          <cell r="M128">
            <v>0.81</v>
          </cell>
          <cell r="N128">
            <v>0.31604938271604938</v>
          </cell>
          <cell r="O128">
            <v>0.55400000000000005</v>
          </cell>
          <cell r="P128">
            <v>0.81</v>
          </cell>
          <cell r="Q128">
            <v>0.31604938271604938</v>
          </cell>
          <cell r="R128">
            <v>0.53100000000000003</v>
          </cell>
          <cell r="S128">
            <v>0.34444444444444444</v>
          </cell>
          <cell r="T128">
            <v>0.55400000000000005</v>
          </cell>
          <cell r="U128">
            <v>0.84508474576271198</v>
          </cell>
          <cell r="V128">
            <v>0.55400000000000005</v>
          </cell>
          <cell r="W128">
            <v>2.5333333333333208E-2</v>
          </cell>
          <cell r="X128">
            <v>0.56839945280437754</v>
          </cell>
          <cell r="Y128">
            <v>0.55400000000000005</v>
          </cell>
          <cell r="Z128">
            <v>0.81</v>
          </cell>
          <cell r="AA128">
            <v>0.31604938271604938</v>
          </cell>
          <cell r="AB128" t="str">
            <v>SARGENT ART</v>
          </cell>
          <cell r="AC128" t="str">
            <v>15-2017</v>
          </cell>
          <cell r="AD128">
            <v>0.55400000000000005</v>
          </cell>
          <cell r="AE128">
            <v>0.81</v>
          </cell>
        </row>
        <row r="129">
          <cell r="B129" t="str">
            <v>S-128</v>
          </cell>
          <cell r="C129" t="str">
            <v>supplies</v>
          </cell>
          <cell r="D129" t="str">
            <v>Box</v>
          </cell>
          <cell r="E129">
            <v>1</v>
          </cell>
          <cell r="F129" t="str">
            <v>248365</v>
          </cell>
          <cell r="G129" t="str">
            <v>PASTEL OIL SET OF 25 - SCHOOL SMART</v>
          </cell>
          <cell r="H129" t="str">
            <v>ACTIVE</v>
          </cell>
          <cell r="I129">
            <v>624</v>
          </cell>
          <cell r="J129" t="str">
            <v>SARGENT ART</v>
          </cell>
          <cell r="K129" t="str">
            <v>15-2018</v>
          </cell>
          <cell r="L129" t="str">
            <v>SSI</v>
          </cell>
          <cell r="M129">
            <v>1.61</v>
          </cell>
          <cell r="N129">
            <v>0.291304347826087</v>
          </cell>
          <cell r="O129">
            <v>1.141</v>
          </cell>
          <cell r="P129">
            <v>1.61</v>
          </cell>
          <cell r="Q129">
            <v>0.291304347826087</v>
          </cell>
          <cell r="R129">
            <v>1.0960000000000001</v>
          </cell>
          <cell r="S129">
            <v>0.31925465838509315</v>
          </cell>
          <cell r="T129">
            <v>1.141</v>
          </cell>
          <cell r="U129">
            <v>1.6761040145985402</v>
          </cell>
          <cell r="V129">
            <v>1.141</v>
          </cell>
          <cell r="W129">
            <v>1.1486486486486272E-2</v>
          </cell>
          <cell r="X129">
            <v>1.1542583732057414</v>
          </cell>
          <cell r="Y129">
            <v>1.141</v>
          </cell>
          <cell r="Z129">
            <v>1.61</v>
          </cell>
          <cell r="AA129">
            <v>0.291304347826087</v>
          </cell>
          <cell r="AB129" t="str">
            <v>SARGENT ART</v>
          </cell>
          <cell r="AC129" t="str">
            <v>15-2018</v>
          </cell>
          <cell r="AD129">
            <v>1.141</v>
          </cell>
          <cell r="AE129">
            <v>1.61</v>
          </cell>
        </row>
        <row r="130">
          <cell r="B130" t="str">
            <v>S-129</v>
          </cell>
          <cell r="C130" t="str">
            <v>supplies</v>
          </cell>
          <cell r="D130" t="str">
            <v>Box</v>
          </cell>
          <cell r="E130">
            <v>12</v>
          </cell>
          <cell r="F130" t="str">
            <v>081885</v>
          </cell>
          <cell r="G130" t="str">
            <v>COMPASS LONG POINT PACK OF 12 - SCHOOL SMART</v>
          </cell>
          <cell r="H130" t="str">
            <v>ACTIVE</v>
          </cell>
          <cell r="I130">
            <v>133</v>
          </cell>
          <cell r="J130" t="str">
            <v>NINGBO G AND W IMP AND EXP CO LTD</v>
          </cell>
          <cell r="K130" t="str">
            <v>05376</v>
          </cell>
          <cell r="L130" t="str">
            <v>SSI</v>
          </cell>
          <cell r="M130">
            <v>2.2400000000000002</v>
          </cell>
          <cell r="N130">
            <v>-0.30312499999999987</v>
          </cell>
          <cell r="O130">
            <v>2.919</v>
          </cell>
          <cell r="P130">
            <v>2.2400000000000002</v>
          </cell>
          <cell r="Q130">
            <v>-0.30312499999999987</v>
          </cell>
          <cell r="R130">
            <v>2.919</v>
          </cell>
          <cell r="S130">
            <v>-0.30312499999999987</v>
          </cell>
          <cell r="T130">
            <v>2.919</v>
          </cell>
          <cell r="U130">
            <v>2.2400000000000002</v>
          </cell>
          <cell r="V130">
            <v>2.919</v>
          </cell>
          <cell r="W130">
            <v>0.16530612244897963</v>
          </cell>
          <cell r="X130">
            <v>3.4970904645476772</v>
          </cell>
          <cell r="Y130">
            <v>2.919</v>
          </cell>
          <cell r="Z130">
            <v>2.2400000000000002</v>
          </cell>
          <cell r="AA130">
            <v>-0.30312499999999987</v>
          </cell>
          <cell r="AB130" t="str">
            <v>NINGBO G AND W IMP AND EXP CO LTD</v>
          </cell>
          <cell r="AC130" t="str">
            <v>05376</v>
          </cell>
          <cell r="AD130">
            <v>2.919</v>
          </cell>
          <cell r="AE130">
            <v>2.2400000000000002</v>
          </cell>
        </row>
        <row r="131">
          <cell r="B131" t="str">
            <v>S-130</v>
          </cell>
          <cell r="C131" t="str">
            <v>supplies</v>
          </cell>
          <cell r="D131" t="str">
            <v>Each</v>
          </cell>
          <cell r="E131">
            <v>1</v>
          </cell>
          <cell r="F131" t="str">
            <v>061350</v>
          </cell>
          <cell r="G131" t="str">
            <v>SAFE-T COMPASS EA</v>
          </cell>
          <cell r="H131" t="str">
            <v>ACTIVE</v>
          </cell>
          <cell r="I131">
            <v>1264</v>
          </cell>
          <cell r="J131" t="str">
            <v>LEARNING RESOURCES INC</v>
          </cell>
          <cell r="K131" t="str">
            <v>45759</v>
          </cell>
          <cell r="L131" t="str">
            <v>SSI</v>
          </cell>
          <cell r="M131">
            <v>0.66</v>
          </cell>
          <cell r="N131">
            <v>9.2424242424242506E-2</v>
          </cell>
          <cell r="O131">
            <v>0.59899999999999998</v>
          </cell>
          <cell r="P131">
            <v>0.66</v>
          </cell>
          <cell r="Q131">
            <v>9.2424242424242506E-2</v>
          </cell>
          <cell r="R131">
            <v>0.59899999999999998</v>
          </cell>
          <cell r="S131">
            <v>9.2424242424242506E-2</v>
          </cell>
          <cell r="T131">
            <v>0.59899999999999998</v>
          </cell>
          <cell r="U131">
            <v>0.66</v>
          </cell>
          <cell r="V131">
            <v>0.59899999999999998</v>
          </cell>
          <cell r="W131">
            <v>5.8730158730158605E-2</v>
          </cell>
          <cell r="X131">
            <v>0.63637436762225963</v>
          </cell>
          <cell r="Y131">
            <v>0.59899999999999998</v>
          </cell>
          <cell r="Z131">
            <v>0.66</v>
          </cell>
          <cell r="AA131">
            <v>9.2424242424242506E-2</v>
          </cell>
          <cell r="AB131" t="str">
            <v>LEARNING RESOURCES INC</v>
          </cell>
          <cell r="AC131" t="str">
            <v>45759</v>
          </cell>
          <cell r="AD131">
            <v>0.59899999999999998</v>
          </cell>
          <cell r="AE131">
            <v>0.45</v>
          </cell>
        </row>
        <row r="132">
          <cell r="B132" t="str">
            <v>S-131</v>
          </cell>
          <cell r="C132" t="str">
            <v>supplies</v>
          </cell>
          <cell r="D132" t="str">
            <v>Box</v>
          </cell>
          <cell r="E132">
            <v>50</v>
          </cell>
          <cell r="F132" t="str">
            <v>398105</v>
          </cell>
          <cell r="G132" t="str">
            <v>CONES JUNIOR 05 BOX 50</v>
          </cell>
          <cell r="H132" t="str">
            <v>ACTIVE</v>
          </cell>
          <cell r="I132">
            <v>39</v>
          </cell>
          <cell r="J132" t="str">
            <v>AMERICAN ART CLAY CO INC</v>
          </cell>
          <cell r="K132" t="str">
            <v>11852A</v>
          </cell>
          <cell r="L132" t="str">
            <v>SSI</v>
          </cell>
          <cell r="M132">
            <v>6.62</v>
          </cell>
          <cell r="N132">
            <v>7.0996978851963306E-3</v>
          </cell>
          <cell r="O132">
            <v>6.5730000000000004</v>
          </cell>
          <cell r="P132">
            <v>6.62</v>
          </cell>
          <cell r="Q132">
            <v>7.0996978851963306E-3</v>
          </cell>
          <cell r="R132">
            <v>6.5730000000000004</v>
          </cell>
          <cell r="S132">
            <v>7.0996978851963306E-3</v>
          </cell>
          <cell r="T132">
            <v>6.5730000000000004</v>
          </cell>
          <cell r="U132">
            <v>6.62</v>
          </cell>
          <cell r="V132">
            <v>6.5730000000000004</v>
          </cell>
          <cell r="W132">
            <v>-0.14921259842519702</v>
          </cell>
          <cell r="X132">
            <v>5.71956834532374</v>
          </cell>
          <cell r="Y132">
            <v>6.5730000000000004</v>
          </cell>
          <cell r="Z132">
            <v>6.62</v>
          </cell>
          <cell r="AA132">
            <v>7.0996978851963306E-3</v>
          </cell>
          <cell r="AB132" t="str">
            <v>AMERICAN ART CLAY CO INC</v>
          </cell>
          <cell r="AC132" t="str">
            <v>11852A</v>
          </cell>
          <cell r="AD132">
            <v>6.5730000000000004</v>
          </cell>
          <cell r="AE132">
            <v>6.62</v>
          </cell>
        </row>
        <row r="133">
          <cell r="B133" t="str">
            <v>S-132</v>
          </cell>
          <cell r="C133" t="str">
            <v>supplies</v>
          </cell>
          <cell r="D133" t="str">
            <v>Box</v>
          </cell>
          <cell r="E133">
            <v>50</v>
          </cell>
          <cell r="F133" t="str">
            <v>398108</v>
          </cell>
          <cell r="G133" t="str">
            <v>CONES JUNIOR 06 BOX 50</v>
          </cell>
          <cell r="H133" t="str">
            <v>ACTIVE</v>
          </cell>
          <cell r="I133">
            <v>25</v>
          </cell>
          <cell r="J133" t="str">
            <v>AMERICAN ART CLAY CO INC</v>
          </cell>
          <cell r="K133" t="str">
            <v>11851Y</v>
          </cell>
          <cell r="L133" t="str">
            <v>SSI</v>
          </cell>
          <cell r="M133">
            <v>6.62</v>
          </cell>
          <cell r="N133">
            <v>7.0996978851963306E-3</v>
          </cell>
          <cell r="O133">
            <v>6.5730000000000004</v>
          </cell>
          <cell r="P133">
            <v>6.62</v>
          </cell>
          <cell r="Q133">
            <v>7.0996978851963306E-3</v>
          </cell>
          <cell r="R133">
            <v>6.5730000000000004</v>
          </cell>
          <cell r="S133">
            <v>7.0996978851963306E-3</v>
          </cell>
          <cell r="T133">
            <v>6.5730000000000004</v>
          </cell>
          <cell r="U133">
            <v>6.62</v>
          </cell>
          <cell r="V133">
            <v>6.5730000000000004</v>
          </cell>
          <cell r="W133">
            <v>-0.14921259842519702</v>
          </cell>
          <cell r="X133">
            <v>5.71956834532374</v>
          </cell>
          <cell r="Y133">
            <v>6.5730000000000004</v>
          </cell>
          <cell r="Z133">
            <v>6.62</v>
          </cell>
          <cell r="AA133">
            <v>7.0996978851963306E-3</v>
          </cell>
          <cell r="AB133" t="str">
            <v>AMERICAN ART CLAY CO INC</v>
          </cell>
          <cell r="AC133" t="str">
            <v>11851Y</v>
          </cell>
          <cell r="AD133">
            <v>6.5730000000000004</v>
          </cell>
          <cell r="AE133">
            <v>6.62</v>
          </cell>
        </row>
        <row r="134">
          <cell r="B134" t="str">
            <v>S-133</v>
          </cell>
          <cell r="C134" t="str">
            <v>supplies</v>
          </cell>
          <cell r="D134" t="str">
            <v>Each</v>
          </cell>
          <cell r="E134">
            <v>1</v>
          </cell>
          <cell r="F134" t="str">
            <v>357044</v>
          </cell>
          <cell r="G134" t="str">
            <v>COILING 1/4'' CORD 180 FT ROLL</v>
          </cell>
          <cell r="H134" t="str">
            <v>ACTIVE</v>
          </cell>
          <cell r="I134">
            <v>127</v>
          </cell>
          <cell r="J134" t="str">
            <v>PEPPERELL BRAIDING CO</v>
          </cell>
          <cell r="K134" t="str">
            <v>CB4</v>
          </cell>
          <cell r="L134" t="str">
            <v>SSI</v>
          </cell>
          <cell r="M134">
            <v>8.3800000000000008</v>
          </cell>
          <cell r="N134">
            <v>8.3054892601432048E-2</v>
          </cell>
          <cell r="O134">
            <v>7.6840000000000002</v>
          </cell>
          <cell r="P134">
            <v>8.3800000000000008</v>
          </cell>
          <cell r="Q134">
            <v>8.3054892601432048E-2</v>
          </cell>
          <cell r="R134">
            <v>7.6840000000000002</v>
          </cell>
          <cell r="S134">
            <v>8.3054892601432048E-2</v>
          </cell>
          <cell r="T134">
            <v>7.6840000000000002</v>
          </cell>
          <cell r="U134">
            <v>8.3800000000000008</v>
          </cell>
          <cell r="V134">
            <v>7.6840000000000002</v>
          </cell>
          <cell r="W134">
            <v>7.198067632850233E-2</v>
          </cell>
          <cell r="X134">
            <v>8.2799999999999994</v>
          </cell>
          <cell r="Y134">
            <v>7.6840000000000002</v>
          </cell>
          <cell r="Z134">
            <v>8.3800000000000008</v>
          </cell>
          <cell r="AA134">
            <v>8.3054892601432048E-2</v>
          </cell>
          <cell r="AB134" t="str">
            <v>PEPPERELL BRAIDING CO</v>
          </cell>
          <cell r="AC134" t="str">
            <v>CB4</v>
          </cell>
          <cell r="AD134">
            <v>7.6840000000000002</v>
          </cell>
          <cell r="AE134">
            <v>8.3800000000000008</v>
          </cell>
        </row>
        <row r="135">
          <cell r="B135" t="str">
            <v>S-134</v>
          </cell>
          <cell r="C135" t="str">
            <v>supplies</v>
          </cell>
          <cell r="D135" t="str">
            <v>Each</v>
          </cell>
          <cell r="E135">
            <v>1</v>
          </cell>
          <cell r="F135" t="str">
            <v>038842</v>
          </cell>
          <cell r="G135" t="str">
            <v>CORRECTION FLUID WATERBASE .74 FL OZ EACH - SCHOOL SMART</v>
          </cell>
          <cell r="H135" t="str">
            <v>ACTIVE</v>
          </cell>
          <cell r="I135">
            <v>3384</v>
          </cell>
          <cell r="J135" t="str">
            <v>LEE PRODUCTS CO</v>
          </cell>
          <cell r="K135" t="str">
            <v>38842</v>
          </cell>
          <cell r="L135" t="str">
            <v>SSI</v>
          </cell>
          <cell r="M135">
            <v>0.42</v>
          </cell>
          <cell r="N135">
            <v>-0.24047619047619057</v>
          </cell>
          <cell r="O135">
            <v>0.52100000000000002</v>
          </cell>
          <cell r="P135">
            <v>0.42</v>
          </cell>
          <cell r="Q135">
            <v>-0.24047619047619057</v>
          </cell>
          <cell r="R135">
            <v>0.52100000000000002</v>
          </cell>
          <cell r="S135">
            <v>-0.24047619047619057</v>
          </cell>
          <cell r="T135">
            <v>0.52100000000000002</v>
          </cell>
          <cell r="U135">
            <v>0.42</v>
          </cell>
          <cell r="V135">
            <v>0.52100000000000002</v>
          </cell>
          <cell r="W135">
            <v>0.15151515151515146</v>
          </cell>
          <cell r="X135">
            <v>0.61403571428571424</v>
          </cell>
          <cell r="Y135">
            <v>0.52100000000000002</v>
          </cell>
          <cell r="Z135">
            <v>0.42</v>
          </cell>
          <cell r="AA135">
            <v>-0.24047619047619057</v>
          </cell>
          <cell r="AB135" t="str">
            <v>LEE PRODUCTS CO</v>
          </cell>
          <cell r="AC135" t="str">
            <v>38842</v>
          </cell>
          <cell r="AD135">
            <v>0.52100000000000002</v>
          </cell>
          <cell r="AE135">
            <v>0.42</v>
          </cell>
        </row>
        <row r="136">
          <cell r="B136" t="str">
            <v>S-135</v>
          </cell>
          <cell r="C136" t="str">
            <v>supplies</v>
          </cell>
          <cell r="D136" t="str">
            <v>Each</v>
          </cell>
          <cell r="E136">
            <v>1</v>
          </cell>
          <cell r="F136" t="str">
            <v>091345</v>
          </cell>
          <cell r="G136" t="str">
            <v>CORRECTION FLUID FAST DRY - SCHOOL SMART</v>
          </cell>
          <cell r="H136" t="str">
            <v>ACTIVE</v>
          </cell>
          <cell r="I136">
            <v>1812</v>
          </cell>
          <cell r="J136" t="str">
            <v>LEE PRODUCTS CO</v>
          </cell>
          <cell r="K136" t="str">
            <v>88564</v>
          </cell>
          <cell r="L136" t="str">
            <v>STAPLES</v>
          </cell>
          <cell r="M136">
            <v>0.52</v>
          </cell>
          <cell r="N136">
            <v>-0.19230769230769226</v>
          </cell>
          <cell r="O136">
            <v>0.62</v>
          </cell>
          <cell r="P136">
            <v>0</v>
          </cell>
          <cell r="Q136" t="e">
            <v>#DIV/0!</v>
          </cell>
          <cell r="R136">
            <v>0.54600000000000004</v>
          </cell>
          <cell r="S136">
            <v>-0.24047619047619057</v>
          </cell>
          <cell r="T136">
            <v>0.62</v>
          </cell>
          <cell r="U136">
            <v>0.49980806142034545</v>
          </cell>
          <cell r="V136">
            <v>0.62</v>
          </cell>
          <cell r="W136">
            <v>0</v>
          </cell>
          <cell r="X136">
            <v>0.62</v>
          </cell>
          <cell r="Y136">
            <v>0.62</v>
          </cell>
          <cell r="Z136">
            <v>0.52</v>
          </cell>
          <cell r="AA136">
            <v>-0.19230769230769226</v>
          </cell>
          <cell r="AB136" t="str">
            <v>LEE PRODUCTS CO</v>
          </cell>
          <cell r="AC136" t="str">
            <v>88564</v>
          </cell>
          <cell r="AD136">
            <v>0.62</v>
          </cell>
          <cell r="AE136">
            <v>0.52</v>
          </cell>
        </row>
        <row r="137">
          <cell r="B137" t="str">
            <v>S-136</v>
          </cell>
          <cell r="C137" t="str">
            <v>supplies</v>
          </cell>
          <cell r="D137" t="str">
            <v>Pack</v>
          </cell>
          <cell r="E137">
            <v>4</v>
          </cell>
          <cell r="F137" t="str">
            <v>1466991</v>
          </cell>
          <cell r="G137" t="str">
            <v>CORRECTION TAPE WITE-OUT EZ CORRECT PACK OF 4</v>
          </cell>
          <cell r="H137" t="str">
            <v>ACTIVE</v>
          </cell>
          <cell r="I137">
            <v>342</v>
          </cell>
          <cell r="J137" t="str">
            <v>BIC USA INC</v>
          </cell>
          <cell r="K137" t="str">
            <v>WOTAPP418</v>
          </cell>
          <cell r="L137" t="str">
            <v>STAPLES</v>
          </cell>
          <cell r="M137">
            <v>4.53</v>
          </cell>
          <cell r="N137">
            <v>-8.16777041942605E-2</v>
          </cell>
          <cell r="O137">
            <v>4.9000000000000004</v>
          </cell>
          <cell r="P137">
            <v>0</v>
          </cell>
          <cell r="Q137" t="e">
            <v>#DIV/0!</v>
          </cell>
          <cell r="R137" t="e">
            <v>#N/A</v>
          </cell>
          <cell r="S137">
            <v>0</v>
          </cell>
          <cell r="T137">
            <v>4.9000000000000004</v>
          </cell>
          <cell r="U137">
            <v>0</v>
          </cell>
          <cell r="V137">
            <v>4.9000000000000004</v>
          </cell>
          <cell r="W137">
            <v>0</v>
          </cell>
          <cell r="X137">
            <v>4.9000000000000004</v>
          </cell>
          <cell r="Y137">
            <v>4.9000000000000004</v>
          </cell>
          <cell r="Z137">
            <v>4.53</v>
          </cell>
          <cell r="AA137">
            <v>-8.16777041942605E-2</v>
          </cell>
          <cell r="AB137" t="str">
            <v>BIC USA INC</v>
          </cell>
          <cell r="AC137" t="str">
            <v>WOTAPP418</v>
          </cell>
          <cell r="AD137">
            <v>4.9000000000000004</v>
          </cell>
          <cell r="AE137">
            <v>4.53</v>
          </cell>
        </row>
        <row r="138">
          <cell r="B138" t="str">
            <v>S-137</v>
          </cell>
          <cell r="C138" t="str">
            <v>supplies</v>
          </cell>
          <cell r="D138" t="str">
            <v>Each</v>
          </cell>
          <cell r="E138">
            <v>1</v>
          </cell>
          <cell r="F138" t="str">
            <v>023158</v>
          </cell>
          <cell r="G138" t="str">
            <v>CORRECTION TAPE 1/6 X 394 WHITE</v>
          </cell>
          <cell r="H138" t="str">
            <v>ACTIVE</v>
          </cell>
          <cell r="I138">
            <v>262</v>
          </cell>
          <cell r="J138" t="str">
            <v>AMERICAN TOMBOW INC</v>
          </cell>
          <cell r="K138" t="str">
            <v>68620</v>
          </cell>
          <cell r="L138" t="str">
            <v>STAPLES</v>
          </cell>
          <cell r="M138">
            <v>1.53</v>
          </cell>
          <cell r="N138">
            <v>-0.15228758169934631</v>
          </cell>
          <cell r="O138">
            <v>1.7629999999999999</v>
          </cell>
          <cell r="P138">
            <v>1.66</v>
          </cell>
          <cell r="Q138">
            <v>-6.204819277108433E-2</v>
          </cell>
          <cell r="R138">
            <v>1.7629999999999999</v>
          </cell>
          <cell r="S138">
            <v>-6.204819277108433E-2</v>
          </cell>
          <cell r="T138">
            <v>1.7629999999999999</v>
          </cell>
          <cell r="U138">
            <v>1.66</v>
          </cell>
          <cell r="V138">
            <v>1.7629999999999999</v>
          </cell>
          <cell r="W138">
            <v>-0.1516339869281047</v>
          </cell>
          <cell r="X138">
            <v>1.5308683314415434</v>
          </cell>
          <cell r="Y138">
            <v>1.7629999999999999</v>
          </cell>
          <cell r="Z138">
            <v>1.53</v>
          </cell>
          <cell r="AA138">
            <v>-0.15228758169934631</v>
          </cell>
          <cell r="AB138" t="str">
            <v>AMERICAN TOMBOW INC</v>
          </cell>
          <cell r="AC138" t="str">
            <v>68620</v>
          </cell>
          <cell r="AD138">
            <v>1.7629999999999999</v>
          </cell>
          <cell r="AE138">
            <v>1.66</v>
          </cell>
        </row>
        <row r="139">
          <cell r="B139" t="str">
            <v>S-138</v>
          </cell>
          <cell r="C139" t="str">
            <v>supplies</v>
          </cell>
          <cell r="D139" t="str">
            <v>Pack</v>
          </cell>
          <cell r="E139">
            <v>6</v>
          </cell>
          <cell r="F139" t="str">
            <v>1330468</v>
          </cell>
          <cell r="G139" t="str">
            <v>MINI CORRECTION TAPE SINGLE LINE 1/5''X19.8' GREEN</v>
          </cell>
          <cell r="H139" t="str">
            <v>ACTIVE</v>
          </cell>
          <cell r="I139">
            <v>590</v>
          </cell>
          <cell r="J139" t="str">
            <v>SP RICHARDS CO</v>
          </cell>
          <cell r="K139" t="str">
            <v>BICWOETP21</v>
          </cell>
          <cell r="L139" t="str">
            <v>STAPLES</v>
          </cell>
          <cell r="M139">
            <v>2</v>
          </cell>
          <cell r="N139">
            <v>-1.1444999999999999</v>
          </cell>
          <cell r="O139">
            <v>4.2889999999999997</v>
          </cell>
          <cell r="P139">
            <v>0</v>
          </cell>
          <cell r="Q139" t="e">
            <v>#DIV/0!</v>
          </cell>
          <cell r="R139">
            <v>4.26</v>
          </cell>
          <cell r="S139">
            <v>-6.204819277108433E-2</v>
          </cell>
          <cell r="T139">
            <v>4.2889999999999997</v>
          </cell>
          <cell r="U139">
            <v>4.0384231423709585</v>
          </cell>
          <cell r="V139">
            <v>4.2889999999999997</v>
          </cell>
          <cell r="W139">
            <v>0.20087336244541482</v>
          </cell>
          <cell r="X139">
            <v>5.3671092896174866</v>
          </cell>
          <cell r="Y139">
            <v>4.2889999999999997</v>
          </cell>
          <cell r="Z139">
            <v>2</v>
          </cell>
          <cell r="AA139">
            <v>-1.1444999999999999</v>
          </cell>
          <cell r="AB139" t="str">
            <v>SP RICHARDS CO</v>
          </cell>
          <cell r="AC139" t="str">
            <v>BICWOETP21</v>
          </cell>
          <cell r="AD139">
            <v>4.2889999999999997</v>
          </cell>
          <cell r="AE139">
            <v>4.34</v>
          </cell>
        </row>
        <row r="140">
          <cell r="B140" t="str">
            <v>S-139</v>
          </cell>
          <cell r="C140" t="str">
            <v>supplies</v>
          </cell>
          <cell r="D140" t="str">
            <v>Pack</v>
          </cell>
          <cell r="E140">
            <v>500</v>
          </cell>
          <cell r="F140" t="str">
            <v>085961</v>
          </cell>
          <cell r="G140" t="str">
            <v>STICKS JUMBO NATURAL PACK OF 500 - SCHOOL SMART</v>
          </cell>
          <cell r="H140" t="str">
            <v>ACTIVE</v>
          </cell>
          <cell r="I140">
            <v>1</v>
          </cell>
          <cell r="J140" t="str">
            <v>CHENILLE KRAFT CO</v>
          </cell>
          <cell r="K140" t="str">
            <v>3776-01</v>
          </cell>
          <cell r="L140" t="str">
            <v>NEW</v>
          </cell>
          <cell r="M140">
            <v>0</v>
          </cell>
          <cell r="N140">
            <v>0</v>
          </cell>
          <cell r="O140">
            <v>4.5510000000000002</v>
          </cell>
          <cell r="P140">
            <v>0</v>
          </cell>
          <cell r="Q140" t="e">
            <v>#DIV/0!</v>
          </cell>
          <cell r="R140">
            <v>4.5510000000000002</v>
          </cell>
          <cell r="S140">
            <v>0</v>
          </cell>
          <cell r="T140">
            <v>4.5510000000000002</v>
          </cell>
          <cell r="U140">
            <v>0</v>
          </cell>
          <cell r="V140">
            <v>4.5510000000000002</v>
          </cell>
          <cell r="W140">
            <v>0</v>
          </cell>
          <cell r="X140">
            <v>4.5510000000000002</v>
          </cell>
          <cell r="Y140">
            <v>4.5510000000000002</v>
          </cell>
          <cell r="Z140">
            <v>0</v>
          </cell>
          <cell r="AA140" t="e">
            <v>#DIV/0!</v>
          </cell>
          <cell r="AB140" t="str">
            <v>CHENILLE KRAFT CO</v>
          </cell>
          <cell r="AC140" t="str">
            <v>3776-01</v>
          </cell>
          <cell r="AD140">
            <v>4.5510000000000002</v>
          </cell>
          <cell r="AE140">
            <v>4.6399999999999997</v>
          </cell>
        </row>
        <row r="141">
          <cell r="B141" t="str">
            <v>S-140</v>
          </cell>
          <cell r="C141" t="str">
            <v>supplies</v>
          </cell>
          <cell r="D141" t="str">
            <v>Pack</v>
          </cell>
          <cell r="E141">
            <v>1000</v>
          </cell>
          <cell r="F141" t="str">
            <v>085957</v>
          </cell>
          <cell r="G141" t="str">
            <v>STICK NATURAL PACK OF 1000</v>
          </cell>
          <cell r="H141" t="str">
            <v>ACTIVE</v>
          </cell>
          <cell r="I141">
            <v>1</v>
          </cell>
          <cell r="J141" t="str">
            <v>CHENILLE KRAFT CO</v>
          </cell>
          <cell r="K141" t="str">
            <v>3775-01</v>
          </cell>
          <cell r="L141" t="str">
            <v>NEW</v>
          </cell>
          <cell r="M141">
            <v>0</v>
          </cell>
          <cell r="N141">
            <v>0</v>
          </cell>
          <cell r="O141">
            <v>4.6040000000000001</v>
          </cell>
          <cell r="P141">
            <v>0</v>
          </cell>
          <cell r="Q141" t="e">
            <v>#DIV/0!</v>
          </cell>
          <cell r="R141">
            <v>4.0919999999999996</v>
          </cell>
          <cell r="S141">
            <v>0</v>
          </cell>
          <cell r="T141">
            <v>4.6040000000000001</v>
          </cell>
          <cell r="U141">
            <v>0</v>
          </cell>
          <cell r="V141">
            <v>4.6040000000000001</v>
          </cell>
          <cell r="W141">
            <v>0</v>
          </cell>
          <cell r="X141">
            <v>4.6040000000000001</v>
          </cell>
          <cell r="Y141">
            <v>4.6040000000000001</v>
          </cell>
          <cell r="Z141">
            <v>0</v>
          </cell>
          <cell r="AA141" t="e">
            <v>#DIV/0!</v>
          </cell>
          <cell r="AB141" t="str">
            <v>CHENILLE KRAFT CO</v>
          </cell>
          <cell r="AC141" t="str">
            <v>3775-01</v>
          </cell>
          <cell r="AD141">
            <v>4.6040000000000001</v>
          </cell>
          <cell r="AE141">
            <v>2.82</v>
          </cell>
        </row>
        <row r="142">
          <cell r="B142" t="str">
            <v>S-141</v>
          </cell>
          <cell r="C142" t="str">
            <v>supplies</v>
          </cell>
          <cell r="D142" t="str">
            <v>Pack</v>
          </cell>
          <cell r="E142">
            <v>1000</v>
          </cell>
          <cell r="F142" t="str">
            <v>085958</v>
          </cell>
          <cell r="G142" t="str">
            <v>STICK ECONOMY CRAFT PACK OF 1000</v>
          </cell>
          <cell r="H142" t="str">
            <v>ACTIVE</v>
          </cell>
          <cell r="I142">
            <v>1</v>
          </cell>
          <cell r="J142" t="str">
            <v>CHENILLE KRAFT CO</v>
          </cell>
          <cell r="K142" t="str">
            <v>3774-01</v>
          </cell>
          <cell r="L142" t="str">
            <v>NEW</v>
          </cell>
          <cell r="M142">
            <v>0</v>
          </cell>
          <cell r="N142">
            <v>0</v>
          </cell>
          <cell r="O142">
            <v>3.6269999999999998</v>
          </cell>
          <cell r="P142">
            <v>0</v>
          </cell>
          <cell r="Q142" t="e">
            <v>#DIV/0!</v>
          </cell>
          <cell r="R142">
            <v>3.2240000000000002</v>
          </cell>
          <cell r="S142">
            <v>0</v>
          </cell>
          <cell r="T142">
            <v>3.6269999999999998</v>
          </cell>
          <cell r="U142">
            <v>0</v>
          </cell>
          <cell r="V142">
            <v>3.6269999999999998</v>
          </cell>
          <cell r="W142">
            <v>0</v>
          </cell>
          <cell r="X142">
            <v>3.6269999999999998</v>
          </cell>
          <cell r="Y142">
            <v>3.6269999999999998</v>
          </cell>
          <cell r="Z142">
            <v>0</v>
          </cell>
          <cell r="AA142" t="e">
            <v>#DIV/0!</v>
          </cell>
          <cell r="AB142" t="str">
            <v>CHENILLE KRAFT CO</v>
          </cell>
          <cell r="AC142" t="str">
            <v>3774-01</v>
          </cell>
          <cell r="AD142">
            <v>3.6269999999999998</v>
          </cell>
          <cell r="AE142">
            <v>3.7</v>
          </cell>
        </row>
        <row r="143">
          <cell r="B143" t="str">
            <v>S-142</v>
          </cell>
          <cell r="C143" t="str">
            <v>supplies</v>
          </cell>
          <cell r="D143" t="str">
            <v>Box</v>
          </cell>
          <cell r="E143">
            <v>1</v>
          </cell>
          <cell r="F143" t="str">
            <v>007503</v>
          </cell>
          <cell r="G143" t="str">
            <v>CRAYONS CRAYOLA TUCK STD SIZE 8</v>
          </cell>
          <cell r="H143" t="str">
            <v>ACTIVE</v>
          </cell>
          <cell r="I143">
            <v>10387</v>
          </cell>
          <cell r="J143" t="str">
            <v>CRAYOLA LLC</v>
          </cell>
          <cell r="K143" t="str">
            <v>52-0008</v>
          </cell>
          <cell r="L143" t="str">
            <v>SSI</v>
          </cell>
          <cell r="M143">
            <v>0.2</v>
          </cell>
          <cell r="N143">
            <v>-9.999999999999995E-2</v>
          </cell>
          <cell r="O143">
            <v>0.22</v>
          </cell>
          <cell r="P143">
            <v>0.2</v>
          </cell>
          <cell r="Q143">
            <v>-9.999999999999995E-2</v>
          </cell>
          <cell r="R143">
            <v>0.22</v>
          </cell>
          <cell r="S143">
            <v>-9.999999999999995E-2</v>
          </cell>
          <cell r="T143">
            <v>0.22</v>
          </cell>
          <cell r="U143">
            <v>0.20000000000000004</v>
          </cell>
          <cell r="V143">
            <v>0.22</v>
          </cell>
          <cell r="W143">
            <v>-0.16666666666666666</v>
          </cell>
          <cell r="X143">
            <v>0.18857142857142856</v>
          </cell>
          <cell r="Y143">
            <v>0.22</v>
          </cell>
          <cell r="Z143">
            <v>0.2</v>
          </cell>
          <cell r="AA143">
            <v>-9.999999999999995E-2</v>
          </cell>
          <cell r="AB143" t="str">
            <v>CRAYOLA LLC</v>
          </cell>
          <cell r="AC143" t="str">
            <v>52-0008</v>
          </cell>
          <cell r="AD143">
            <v>0.22</v>
          </cell>
          <cell r="AE143">
            <v>0.22</v>
          </cell>
        </row>
        <row r="144">
          <cell r="B144" t="str">
            <v>S-143</v>
          </cell>
          <cell r="C144" t="str">
            <v>supplies</v>
          </cell>
          <cell r="D144" t="str">
            <v>Box</v>
          </cell>
          <cell r="E144">
            <v>1</v>
          </cell>
          <cell r="F144" t="str">
            <v>007512</v>
          </cell>
          <cell r="G144" t="str">
            <v>CRAYONS CRAYOLA TUCK STD SIZE 16</v>
          </cell>
          <cell r="H144" t="str">
            <v>ACTIVE</v>
          </cell>
          <cell r="I144">
            <v>6558</v>
          </cell>
          <cell r="J144" t="str">
            <v>CRAYOLA LLC</v>
          </cell>
          <cell r="K144" t="str">
            <v>52-0016</v>
          </cell>
          <cell r="L144" t="str">
            <v>SSI</v>
          </cell>
          <cell r="M144">
            <v>0.35</v>
          </cell>
          <cell r="N144">
            <v>-2.8571428571428598E-2</v>
          </cell>
          <cell r="O144">
            <v>0.36</v>
          </cell>
          <cell r="P144">
            <v>0.35</v>
          </cell>
          <cell r="Q144">
            <v>-2.8571428571428598E-2</v>
          </cell>
          <cell r="R144">
            <v>0.36</v>
          </cell>
          <cell r="S144">
            <v>-2.8571428571428598E-2</v>
          </cell>
          <cell r="T144">
            <v>0.36</v>
          </cell>
          <cell r="U144">
            <v>0.34999999999999992</v>
          </cell>
          <cell r="V144">
            <v>0.36</v>
          </cell>
          <cell r="W144">
            <v>-6.060606060606049E-2</v>
          </cell>
          <cell r="X144">
            <v>0.33942857142857141</v>
          </cell>
          <cell r="Y144">
            <v>0.36</v>
          </cell>
          <cell r="Z144">
            <v>0.35</v>
          </cell>
          <cell r="AA144">
            <v>-2.8571428571428598E-2</v>
          </cell>
          <cell r="AB144" t="str">
            <v>CRAYOLA LLC</v>
          </cell>
          <cell r="AC144" t="str">
            <v>52-0016</v>
          </cell>
          <cell r="AD144">
            <v>0.36</v>
          </cell>
          <cell r="AE144">
            <v>0.36</v>
          </cell>
        </row>
        <row r="145">
          <cell r="B145" t="str">
            <v>S-144</v>
          </cell>
          <cell r="C145" t="str">
            <v>supplies</v>
          </cell>
          <cell r="D145" t="str">
            <v>Box</v>
          </cell>
          <cell r="E145">
            <v>1</v>
          </cell>
          <cell r="F145" t="str">
            <v>007521</v>
          </cell>
          <cell r="G145" t="str">
            <v>CRAYONS CRAYOLA TUCK STD SIZE 24</v>
          </cell>
          <cell r="H145" t="str">
            <v>ACTIVE</v>
          </cell>
          <cell r="I145">
            <v>10874</v>
          </cell>
          <cell r="J145" t="str">
            <v>CRAYOLA LLC</v>
          </cell>
          <cell r="K145" t="str">
            <v>52-0024</v>
          </cell>
          <cell r="L145" t="str">
            <v>SSI</v>
          </cell>
          <cell r="M145">
            <v>0.56000000000000005</v>
          </cell>
          <cell r="N145">
            <v>-0.14285714285714277</v>
          </cell>
          <cell r="O145">
            <v>0.64</v>
          </cell>
          <cell r="P145">
            <v>0.56000000000000005</v>
          </cell>
          <cell r="Q145">
            <v>-0.14285714285714277</v>
          </cell>
          <cell r="R145">
            <v>0.64</v>
          </cell>
          <cell r="S145">
            <v>-0.14285714285714277</v>
          </cell>
          <cell r="T145">
            <v>0.64</v>
          </cell>
          <cell r="U145">
            <v>0.56000000000000005</v>
          </cell>
          <cell r="V145">
            <v>0.64</v>
          </cell>
          <cell r="W145">
            <v>-0.14814814814814806</v>
          </cell>
          <cell r="X145">
            <v>0.55741935483870975</v>
          </cell>
          <cell r="Y145">
            <v>0.64</v>
          </cell>
          <cell r="Z145">
            <v>0.56000000000000005</v>
          </cell>
          <cell r="AA145">
            <v>-0.14285714285714277</v>
          </cell>
          <cell r="AB145" t="str">
            <v>CRAYOLA LLC</v>
          </cell>
          <cell r="AC145" t="str">
            <v>52-0024</v>
          </cell>
          <cell r="AD145">
            <v>0.64</v>
          </cell>
          <cell r="AE145">
            <v>0.64</v>
          </cell>
        </row>
        <row r="146">
          <cell r="B146" t="str">
            <v>S-145</v>
          </cell>
          <cell r="C146" t="str">
            <v>supplies</v>
          </cell>
          <cell r="D146" t="str">
            <v>Box</v>
          </cell>
          <cell r="E146">
            <v>1</v>
          </cell>
          <cell r="F146" t="str">
            <v>007551</v>
          </cell>
          <cell r="G146" t="str">
            <v>CRAYONS CRAYOLA 16CT LIFT LID LARGE SIZE</v>
          </cell>
          <cell r="H146" t="str">
            <v>ACTIVE</v>
          </cell>
          <cell r="I146">
            <v>857</v>
          </cell>
          <cell r="J146" t="str">
            <v>CRAYOLA LLC</v>
          </cell>
          <cell r="K146" t="str">
            <v>52-0336</v>
          </cell>
          <cell r="L146" t="str">
            <v>SSI</v>
          </cell>
          <cell r="M146">
            <v>1.1499999999999999</v>
          </cell>
          <cell r="N146">
            <v>-0.12173913043478272</v>
          </cell>
          <cell r="O146">
            <v>1.29</v>
          </cell>
          <cell r="P146">
            <v>1.1499999999999999</v>
          </cell>
          <cell r="Q146">
            <v>-0.12173913043478272</v>
          </cell>
          <cell r="R146">
            <v>1.29</v>
          </cell>
          <cell r="S146">
            <v>-0.12173913043478272</v>
          </cell>
          <cell r="T146">
            <v>1.29</v>
          </cell>
          <cell r="U146">
            <v>1.1499999999999999</v>
          </cell>
          <cell r="V146">
            <v>1.29</v>
          </cell>
          <cell r="W146">
            <v>-0.10619469026548684</v>
          </cell>
          <cell r="X146">
            <v>1.1661599999999999</v>
          </cell>
          <cell r="Y146">
            <v>1.29</v>
          </cell>
          <cell r="Z146">
            <v>1.1499999999999999</v>
          </cell>
          <cell r="AA146">
            <v>-0.12173913043478272</v>
          </cell>
          <cell r="AB146" t="str">
            <v>CRAYOLA LLC</v>
          </cell>
          <cell r="AC146" t="str">
            <v>52-0336</v>
          </cell>
          <cell r="AD146">
            <v>1.29</v>
          </cell>
          <cell r="AE146">
            <v>1.29</v>
          </cell>
        </row>
        <row r="147">
          <cell r="B147" t="str">
            <v>S-146</v>
          </cell>
          <cell r="C147" t="str">
            <v>supplies</v>
          </cell>
          <cell r="D147" t="str">
            <v>Box</v>
          </cell>
          <cell r="E147">
            <v>1</v>
          </cell>
          <cell r="F147" t="str">
            <v>1290464</v>
          </cell>
          <cell r="G147" t="str">
            <v>CRAYONS TRIANGULAR SET OF 8</v>
          </cell>
          <cell r="H147" t="str">
            <v>ACTIVE</v>
          </cell>
          <cell r="I147">
            <v>2258</v>
          </cell>
          <cell r="J147" t="str">
            <v>CRAYOLA LLC</v>
          </cell>
          <cell r="K147" t="str">
            <v>52-4008</v>
          </cell>
          <cell r="L147" t="str">
            <v>SSI</v>
          </cell>
          <cell r="M147">
            <v>1.02</v>
          </cell>
          <cell r="N147">
            <v>1.9607843137254919E-2</v>
          </cell>
          <cell r="O147">
            <v>1</v>
          </cell>
          <cell r="P147">
            <v>1.02</v>
          </cell>
          <cell r="Q147">
            <v>1.9607843137254919E-2</v>
          </cell>
          <cell r="R147">
            <v>1</v>
          </cell>
          <cell r="S147">
            <v>1.9607843137254919E-2</v>
          </cell>
          <cell r="T147">
            <v>1</v>
          </cell>
          <cell r="U147">
            <v>1.02</v>
          </cell>
          <cell r="V147">
            <v>1</v>
          </cell>
          <cell r="W147">
            <v>1.9607843137254919E-2</v>
          </cell>
          <cell r="X147">
            <v>1.02</v>
          </cell>
          <cell r="Y147">
            <v>1</v>
          </cell>
          <cell r="Z147">
            <v>1.02</v>
          </cell>
          <cell r="AA147">
            <v>1.9607843137254919E-2</v>
          </cell>
          <cell r="AB147" t="str">
            <v>CRAYOLA LLC</v>
          </cell>
          <cell r="AC147" t="str">
            <v>52-4008</v>
          </cell>
          <cell r="AD147">
            <v>1</v>
          </cell>
          <cell r="AE147">
            <v>1</v>
          </cell>
        </row>
        <row r="148">
          <cell r="B148" t="str">
            <v>S-147</v>
          </cell>
          <cell r="C148" t="str">
            <v>supplies</v>
          </cell>
          <cell r="D148" t="str">
            <v>Box</v>
          </cell>
          <cell r="E148">
            <v>1</v>
          </cell>
          <cell r="F148" t="str">
            <v>007584</v>
          </cell>
          <cell r="G148" t="str">
            <v>CRAYONS CRAYOLA REFILLS RED LARGE SIZE PACK OF 12</v>
          </cell>
          <cell r="H148" t="str">
            <v>ACTIVE</v>
          </cell>
          <cell r="I148">
            <v>117</v>
          </cell>
          <cell r="J148" t="str">
            <v>CRAYOLA LLC</v>
          </cell>
          <cell r="K148" t="str">
            <v>52-0033-038</v>
          </cell>
          <cell r="L148" t="str">
            <v>SSI</v>
          </cell>
          <cell r="M148">
            <v>1.04</v>
          </cell>
          <cell r="N148">
            <v>8.6538461538461606E-2</v>
          </cell>
          <cell r="O148">
            <v>0.95</v>
          </cell>
          <cell r="P148">
            <v>1.04</v>
          </cell>
          <cell r="Q148">
            <v>8.6538461538461606E-2</v>
          </cell>
          <cell r="R148">
            <v>0.95</v>
          </cell>
          <cell r="S148">
            <v>8.6538461538461606E-2</v>
          </cell>
          <cell r="T148">
            <v>0.95</v>
          </cell>
          <cell r="U148">
            <v>1.04</v>
          </cell>
          <cell r="V148">
            <v>0.95</v>
          </cell>
          <cell r="W148">
            <v>-4.3956043956043869E-2</v>
          </cell>
          <cell r="X148">
            <v>0.91000000000000014</v>
          </cell>
          <cell r="Y148">
            <v>0.95</v>
          </cell>
          <cell r="Z148">
            <v>1.04</v>
          </cell>
          <cell r="AA148">
            <v>8.6538461538461606E-2</v>
          </cell>
          <cell r="AB148" t="str">
            <v>CRAYOLA LLC</v>
          </cell>
          <cell r="AC148" t="str">
            <v>52-0033-038</v>
          </cell>
          <cell r="AD148">
            <v>0.95</v>
          </cell>
          <cell r="AE148">
            <v>1.04</v>
          </cell>
        </row>
        <row r="149">
          <cell r="B149" t="str">
            <v>S-148</v>
          </cell>
          <cell r="C149" t="str">
            <v>supplies</v>
          </cell>
          <cell r="D149" t="str">
            <v>Set</v>
          </cell>
          <cell r="E149">
            <v>1</v>
          </cell>
          <cell r="F149" t="str">
            <v>059190</v>
          </cell>
          <cell r="G149" t="str">
            <v>PASTEL OIL CRAY-PAS JUNIOR ARTIST SET OF 16</v>
          </cell>
          <cell r="H149" t="str">
            <v>ACTIVE</v>
          </cell>
          <cell r="I149">
            <v>1807</v>
          </cell>
          <cell r="J149" t="str">
            <v>SAKURA OF AMERICA</v>
          </cell>
          <cell r="K149" t="str">
            <v>XEP16</v>
          </cell>
          <cell r="L149" t="str">
            <v>SSI</v>
          </cell>
          <cell r="M149">
            <v>1.39</v>
          </cell>
          <cell r="N149">
            <v>8.92086330935251E-2</v>
          </cell>
          <cell r="O149">
            <v>1.266</v>
          </cell>
          <cell r="P149">
            <v>1.39</v>
          </cell>
          <cell r="Q149">
            <v>8.92086330935251E-2</v>
          </cell>
          <cell r="R149">
            <v>1.266</v>
          </cell>
          <cell r="S149">
            <v>8.92086330935251E-2</v>
          </cell>
          <cell r="T149">
            <v>1.266</v>
          </cell>
          <cell r="U149">
            <v>1.39</v>
          </cell>
          <cell r="V149">
            <v>1.266</v>
          </cell>
          <cell r="W149">
            <v>1.2612612612612623E-2</v>
          </cell>
          <cell r="X149">
            <v>1.2821715328467154</v>
          </cell>
          <cell r="Y149">
            <v>1.266</v>
          </cell>
          <cell r="Z149">
            <v>1.39</v>
          </cell>
          <cell r="AA149">
            <v>8.92086330935251E-2</v>
          </cell>
          <cell r="AB149" t="str">
            <v>SAKURA OF AMERICA</v>
          </cell>
          <cell r="AC149" t="str">
            <v>XEP16</v>
          </cell>
          <cell r="AD149">
            <v>1.266</v>
          </cell>
          <cell r="AE149">
            <v>1.39</v>
          </cell>
        </row>
        <row r="150">
          <cell r="B150" t="str">
            <v>S-149</v>
          </cell>
          <cell r="C150" t="str">
            <v>supplies</v>
          </cell>
          <cell r="D150" t="str">
            <v>Box</v>
          </cell>
          <cell r="E150">
            <v>1</v>
          </cell>
          <cell r="F150" t="str">
            <v>001308</v>
          </cell>
          <cell r="G150" t="str">
            <v>CRAYONS WATERCOLOR PRANG PAYONS SET OF 8</v>
          </cell>
          <cell r="H150" t="str">
            <v>ACTIVE</v>
          </cell>
          <cell r="I150">
            <v>86</v>
          </cell>
          <cell r="J150" t="str">
            <v>DIXON TICONDEROGA CO</v>
          </cell>
          <cell r="K150" t="str">
            <v>34180</v>
          </cell>
          <cell r="L150" t="str">
            <v>SSI</v>
          </cell>
          <cell r="M150">
            <v>4.32</v>
          </cell>
          <cell r="N150">
            <v>-4.8842592592592451E-2</v>
          </cell>
          <cell r="O150">
            <v>4.5309999999999997</v>
          </cell>
          <cell r="P150">
            <v>4.32</v>
          </cell>
          <cell r="Q150">
            <v>-4.8842592592592451E-2</v>
          </cell>
          <cell r="R150">
            <v>4.2380000000000004</v>
          </cell>
          <cell r="S150">
            <v>1.8981481481481446E-2</v>
          </cell>
          <cell r="T150">
            <v>4.5309999999999997</v>
          </cell>
          <cell r="U150">
            <v>4.6186691835771585</v>
          </cell>
          <cell r="V150">
            <v>4.5309999999999997</v>
          </cell>
          <cell r="W150">
            <v>1.9212962962963005E-2</v>
          </cell>
          <cell r="X150">
            <v>4.6197592636299269</v>
          </cell>
          <cell r="Y150">
            <v>4.5309999999999997</v>
          </cell>
          <cell r="Z150">
            <v>4.32</v>
          </cell>
          <cell r="AA150">
            <v>-4.8842592592592451E-2</v>
          </cell>
          <cell r="AB150" t="str">
            <v>DIXON TICONDEROGA CO</v>
          </cell>
          <cell r="AC150" t="str">
            <v>34180</v>
          </cell>
          <cell r="AD150">
            <v>4.5309999999999997</v>
          </cell>
          <cell r="AE150">
            <v>4.32</v>
          </cell>
        </row>
        <row r="151">
          <cell r="B151" t="str">
            <v>S-150</v>
          </cell>
          <cell r="C151" t="str">
            <v>supplies</v>
          </cell>
          <cell r="D151" t="str">
            <v>Set</v>
          </cell>
          <cell r="E151">
            <v>1</v>
          </cell>
          <cell r="F151" t="str">
            <v>078640</v>
          </cell>
          <cell r="G151" t="str">
            <v>CRAYONS CRAYOLA CONST PAPER CLASSPACK OF 400</v>
          </cell>
          <cell r="H151" t="str">
            <v>ACTIVE</v>
          </cell>
          <cell r="I151">
            <v>1</v>
          </cell>
          <cell r="J151" t="str">
            <v>CRAYOLA LLC</v>
          </cell>
          <cell r="K151" t="str">
            <v>52-1617</v>
          </cell>
          <cell r="L151" t="str">
            <v>SSI</v>
          </cell>
          <cell r="M151">
            <v>36.380000000000003</v>
          </cell>
          <cell r="N151">
            <v>0.12003848268279285</v>
          </cell>
          <cell r="O151">
            <v>32.012999999999998</v>
          </cell>
          <cell r="P151">
            <v>36.380000000000003</v>
          </cell>
          <cell r="Q151">
            <v>0.12003848268279285</v>
          </cell>
          <cell r="R151">
            <v>32.012999999999998</v>
          </cell>
          <cell r="S151">
            <v>0.12003848268279285</v>
          </cell>
          <cell r="T151">
            <v>32.012999999999998</v>
          </cell>
          <cell r="U151">
            <v>36.380000000000003</v>
          </cell>
          <cell r="V151">
            <v>32.012999999999998</v>
          </cell>
          <cell r="W151">
            <v>0</v>
          </cell>
          <cell r="X151">
            <v>32.012999999999998</v>
          </cell>
          <cell r="Y151">
            <v>32.012999999999998</v>
          </cell>
          <cell r="Z151">
            <v>36.380000000000003</v>
          </cell>
          <cell r="AA151">
            <v>0.12003848268279285</v>
          </cell>
          <cell r="AB151" t="str">
            <v>CRAYOLA LLC</v>
          </cell>
          <cell r="AC151" t="str">
            <v>52-1617</v>
          </cell>
          <cell r="AD151">
            <v>32.012999999999998</v>
          </cell>
          <cell r="AE151">
            <v>21.41</v>
          </cell>
        </row>
        <row r="152">
          <cell r="B152" t="str">
            <v>S-151</v>
          </cell>
          <cell r="C152" t="str">
            <v>supplies</v>
          </cell>
          <cell r="D152" t="str">
            <v>Set</v>
          </cell>
          <cell r="E152">
            <v>1</v>
          </cell>
          <cell r="F152" t="str">
            <v>248880</v>
          </cell>
          <cell r="G152" t="str">
            <v>CRAYONS CRAYOLA METALLIC FX 16CT STD SIZE</v>
          </cell>
          <cell r="H152" t="str">
            <v>ACTIVE</v>
          </cell>
          <cell r="I152">
            <v>1</v>
          </cell>
          <cell r="J152" t="str">
            <v>CRAYOLA LLC</v>
          </cell>
          <cell r="K152" t="str">
            <v>52-8816</v>
          </cell>
          <cell r="L152" t="str">
            <v>SSI</v>
          </cell>
          <cell r="M152">
            <v>1.72</v>
          </cell>
          <cell r="N152">
            <v>0.11976744186046509</v>
          </cell>
          <cell r="O152">
            <v>1.514</v>
          </cell>
          <cell r="P152">
            <v>1.72</v>
          </cell>
          <cell r="Q152">
            <v>0.11976744186046509</v>
          </cell>
          <cell r="R152">
            <v>1.514</v>
          </cell>
          <cell r="S152">
            <v>0.11976744186046509</v>
          </cell>
          <cell r="T152">
            <v>1.514</v>
          </cell>
          <cell r="U152">
            <v>1.72</v>
          </cell>
          <cell r="V152">
            <v>1.514</v>
          </cell>
          <cell r="W152">
            <v>0</v>
          </cell>
          <cell r="X152">
            <v>1.514</v>
          </cell>
          <cell r="Y152">
            <v>1.514</v>
          </cell>
          <cell r="Z152">
            <v>1.72</v>
          </cell>
          <cell r="AA152">
            <v>0.11976744186046509</v>
          </cell>
          <cell r="AB152" t="str">
            <v>CRAYOLA LLC</v>
          </cell>
          <cell r="AC152" t="str">
            <v>52-8816</v>
          </cell>
          <cell r="AD152">
            <v>1.514</v>
          </cell>
          <cell r="AE152">
            <v>1.72</v>
          </cell>
        </row>
        <row r="153">
          <cell r="B153" t="str">
            <v>S-152</v>
          </cell>
          <cell r="C153" t="str">
            <v>supplies</v>
          </cell>
          <cell r="D153" t="str">
            <v>Set</v>
          </cell>
          <cell r="E153">
            <v>1</v>
          </cell>
          <cell r="F153" t="str">
            <v>1371571</v>
          </cell>
          <cell r="G153" t="str">
            <v>DRY ERASE CRAYOLA CRAYONS LARGE BRIGHTS SET OF 8</v>
          </cell>
          <cell r="H153" t="str">
            <v>ACTIVE</v>
          </cell>
          <cell r="I153">
            <v>1</v>
          </cell>
          <cell r="J153" t="str">
            <v>CRAYOLA LLC</v>
          </cell>
          <cell r="K153" t="str">
            <v>98-5202</v>
          </cell>
          <cell r="L153" t="str">
            <v>SSI</v>
          </cell>
          <cell r="M153">
            <v>2.85</v>
          </cell>
          <cell r="N153">
            <v>0.1196491228070176</v>
          </cell>
          <cell r="O153">
            <v>2.5089999999999999</v>
          </cell>
          <cell r="P153">
            <v>2.85</v>
          </cell>
          <cell r="Q153">
            <v>0.1196491228070176</v>
          </cell>
          <cell r="R153">
            <v>2.5089999999999999</v>
          </cell>
          <cell r="S153">
            <v>0.1196491228070176</v>
          </cell>
          <cell r="T153">
            <v>2.5089999999999999</v>
          </cell>
          <cell r="U153">
            <v>2.85</v>
          </cell>
          <cell r="V153">
            <v>2.5089999999999999</v>
          </cell>
          <cell r="W153">
            <v>0</v>
          </cell>
          <cell r="X153">
            <v>2.5089999999999999</v>
          </cell>
          <cell r="Y153">
            <v>2.5089999999999999</v>
          </cell>
          <cell r="Z153">
            <v>2.85</v>
          </cell>
          <cell r="AA153">
            <v>0.1196491228070176</v>
          </cell>
          <cell r="AB153" t="str">
            <v>CRAYOLA LLC</v>
          </cell>
          <cell r="AC153" t="str">
            <v>98-5202</v>
          </cell>
          <cell r="AD153">
            <v>2.5089999999999999</v>
          </cell>
          <cell r="AE153">
            <v>2.4500000000000002</v>
          </cell>
        </row>
        <row r="154">
          <cell r="B154" t="str">
            <v>S-153</v>
          </cell>
          <cell r="C154" t="str">
            <v>supplies</v>
          </cell>
          <cell r="D154" t="str">
            <v>Box</v>
          </cell>
          <cell r="E154">
            <v>1</v>
          </cell>
          <cell r="F154" t="str">
            <v>1334811</v>
          </cell>
          <cell r="G154" t="str">
            <v>DRY ERASE CRAYOLA CRAYONS WASHABLE SET OF 8</v>
          </cell>
          <cell r="H154" t="str">
            <v>ACTIVE</v>
          </cell>
          <cell r="I154">
            <v>318</v>
          </cell>
          <cell r="J154" t="str">
            <v>CRAYOLA LLC</v>
          </cell>
          <cell r="K154" t="str">
            <v>98-5200</v>
          </cell>
          <cell r="L154" t="str">
            <v>SSI</v>
          </cell>
          <cell r="M154">
            <v>2.8</v>
          </cell>
          <cell r="N154">
            <v>0.10392857142857141</v>
          </cell>
          <cell r="O154">
            <v>2.5089999999999999</v>
          </cell>
          <cell r="P154">
            <v>2.8</v>
          </cell>
          <cell r="Q154">
            <v>0.10392857142857141</v>
          </cell>
          <cell r="R154">
            <v>2.5089999999999999</v>
          </cell>
          <cell r="S154">
            <v>0.10392857142857141</v>
          </cell>
          <cell r="T154">
            <v>2.5089999999999999</v>
          </cell>
          <cell r="U154">
            <v>2.8</v>
          </cell>
          <cell r="V154">
            <v>2.5089999999999999</v>
          </cell>
          <cell r="W154">
            <v>7.4538745387453698E-2</v>
          </cell>
          <cell r="X154">
            <v>2.7110805422647521</v>
          </cell>
          <cell r="Y154">
            <v>2.5089999999999999</v>
          </cell>
          <cell r="Z154">
            <v>2.8</v>
          </cell>
          <cell r="AA154">
            <v>0.10392857142857141</v>
          </cell>
          <cell r="AB154" t="str">
            <v>CRAYOLA LLC</v>
          </cell>
          <cell r="AC154" t="str">
            <v>98-5200</v>
          </cell>
          <cell r="AD154">
            <v>2.5089999999999999</v>
          </cell>
          <cell r="AE154">
            <v>2.8</v>
          </cell>
        </row>
        <row r="155">
          <cell r="B155" t="str">
            <v>S-154</v>
          </cell>
          <cell r="C155" t="str">
            <v>supplies</v>
          </cell>
          <cell r="D155" t="str">
            <v>Box</v>
          </cell>
          <cell r="E155">
            <v>1</v>
          </cell>
          <cell r="F155" t="str">
            <v>007563</v>
          </cell>
          <cell r="G155" t="str">
            <v>CRAYONS CRAYOLA REFILLS BLACK LARGE SIZE PACK OF 12</v>
          </cell>
          <cell r="H155" t="str">
            <v>ACTIVE</v>
          </cell>
          <cell r="I155">
            <v>318</v>
          </cell>
          <cell r="J155" t="str">
            <v>CRAYOLA LLC</v>
          </cell>
          <cell r="K155" t="str">
            <v>52-0033-051</v>
          </cell>
          <cell r="L155" t="str">
            <v>SSI</v>
          </cell>
          <cell r="M155">
            <v>1.04</v>
          </cell>
          <cell r="N155">
            <v>8.6538461538461606E-2</v>
          </cell>
          <cell r="O155">
            <v>0.95</v>
          </cell>
          <cell r="P155">
            <v>1.04</v>
          </cell>
          <cell r="Q155">
            <v>8.6538461538461606E-2</v>
          </cell>
          <cell r="R155">
            <v>0.95</v>
          </cell>
          <cell r="S155">
            <v>8.6538461538461606E-2</v>
          </cell>
          <cell r="T155">
            <v>0.95</v>
          </cell>
          <cell r="U155">
            <v>1.04</v>
          </cell>
          <cell r="V155">
            <v>0.95</v>
          </cell>
          <cell r="W155">
            <v>-4.3956043956043869E-2</v>
          </cell>
          <cell r="X155">
            <v>0.91000000000000014</v>
          </cell>
          <cell r="Y155">
            <v>0.95</v>
          </cell>
          <cell r="Z155">
            <v>1.04</v>
          </cell>
          <cell r="AA155">
            <v>8.6538461538461606E-2</v>
          </cell>
          <cell r="AB155" t="str">
            <v>CRAYOLA LLC</v>
          </cell>
          <cell r="AC155" t="str">
            <v>52-0033-051</v>
          </cell>
          <cell r="AD155">
            <v>0.95</v>
          </cell>
          <cell r="AE155">
            <v>1.04</v>
          </cell>
        </row>
        <row r="156">
          <cell r="B156" t="str">
            <v>S-155</v>
          </cell>
          <cell r="C156" t="str">
            <v>supplies</v>
          </cell>
          <cell r="D156" t="str">
            <v>Box</v>
          </cell>
          <cell r="E156">
            <v>1</v>
          </cell>
          <cell r="F156" t="str">
            <v>007569</v>
          </cell>
          <cell r="G156" t="str">
            <v>CRAYONS CRAYOLA REFILLS BROWN LARGE SIZE PACK OF 12</v>
          </cell>
          <cell r="H156" t="str">
            <v>ACTIVE</v>
          </cell>
          <cell r="I156">
            <v>97</v>
          </cell>
          <cell r="J156" t="str">
            <v>CRAYOLA LLC</v>
          </cell>
          <cell r="K156" t="str">
            <v>52-0033-007</v>
          </cell>
          <cell r="L156" t="str">
            <v>SSI</v>
          </cell>
          <cell r="M156">
            <v>1.04</v>
          </cell>
          <cell r="N156">
            <v>8.6538461538461606E-2</v>
          </cell>
          <cell r="O156">
            <v>0.95</v>
          </cell>
          <cell r="P156">
            <v>1.04</v>
          </cell>
          <cell r="Q156">
            <v>8.6538461538461606E-2</v>
          </cell>
          <cell r="R156">
            <v>0.95</v>
          </cell>
          <cell r="S156">
            <v>8.6538461538461606E-2</v>
          </cell>
          <cell r="T156">
            <v>0.95</v>
          </cell>
          <cell r="U156">
            <v>1.04</v>
          </cell>
          <cell r="V156">
            <v>0.95</v>
          </cell>
          <cell r="W156">
            <v>-4.3956043956043869E-2</v>
          </cell>
          <cell r="X156">
            <v>0.91000000000000014</v>
          </cell>
          <cell r="Y156">
            <v>0.95</v>
          </cell>
          <cell r="Z156">
            <v>1.04</v>
          </cell>
          <cell r="AA156">
            <v>8.6538461538461606E-2</v>
          </cell>
          <cell r="AB156" t="str">
            <v>CRAYOLA LLC</v>
          </cell>
          <cell r="AC156" t="str">
            <v>52-0033-007</v>
          </cell>
          <cell r="AD156">
            <v>0.95</v>
          </cell>
          <cell r="AE156">
            <v>1.04</v>
          </cell>
        </row>
        <row r="157">
          <cell r="B157" t="str">
            <v>S-156</v>
          </cell>
          <cell r="C157" t="str">
            <v>supplies</v>
          </cell>
          <cell r="D157" t="str">
            <v>Box</v>
          </cell>
          <cell r="E157">
            <v>1</v>
          </cell>
          <cell r="F157" t="str">
            <v>007566</v>
          </cell>
          <cell r="G157" t="str">
            <v>CRAYONS CRAYOLA REFILLS BLUE LARGE SIZE PACK OF 12</v>
          </cell>
          <cell r="H157" t="str">
            <v>ACTIVE</v>
          </cell>
          <cell r="I157">
            <v>79</v>
          </cell>
          <cell r="J157" t="str">
            <v>CRAYOLA LLC</v>
          </cell>
          <cell r="K157" t="str">
            <v>52-0033-042</v>
          </cell>
          <cell r="L157" t="str">
            <v>SSI</v>
          </cell>
          <cell r="M157">
            <v>1.04</v>
          </cell>
          <cell r="N157">
            <v>8.6538461538461606E-2</v>
          </cell>
          <cell r="O157">
            <v>0.95</v>
          </cell>
          <cell r="P157">
            <v>1.04</v>
          </cell>
          <cell r="Q157">
            <v>8.6538461538461606E-2</v>
          </cell>
          <cell r="R157">
            <v>0.95</v>
          </cell>
          <cell r="S157">
            <v>8.6538461538461606E-2</v>
          </cell>
          <cell r="T157">
            <v>0.95</v>
          </cell>
          <cell r="U157">
            <v>1.04</v>
          </cell>
          <cell r="V157">
            <v>0.95</v>
          </cell>
          <cell r="W157">
            <v>-4.3956043956043869E-2</v>
          </cell>
          <cell r="X157">
            <v>0.91000000000000014</v>
          </cell>
          <cell r="Y157">
            <v>0.95</v>
          </cell>
          <cell r="Z157">
            <v>1.04</v>
          </cell>
          <cell r="AA157">
            <v>8.6538461538461606E-2</v>
          </cell>
          <cell r="AB157" t="str">
            <v>CRAYOLA LLC</v>
          </cell>
          <cell r="AC157" t="str">
            <v>52-0033-042</v>
          </cell>
          <cell r="AD157">
            <v>0.95</v>
          </cell>
          <cell r="AE157">
            <v>1.04</v>
          </cell>
        </row>
        <row r="158">
          <cell r="B158" t="str">
            <v>S-157</v>
          </cell>
          <cell r="C158" t="str">
            <v>supplies</v>
          </cell>
          <cell r="D158" t="str">
            <v>Box</v>
          </cell>
          <cell r="E158">
            <v>1</v>
          </cell>
          <cell r="F158" t="str">
            <v>007575</v>
          </cell>
          <cell r="G158" t="str">
            <v>CRAYONS CRAYOLA REFILLS GREEN LARGE SIZE PACK OF 12</v>
          </cell>
          <cell r="H158" t="str">
            <v>ACTIVE</v>
          </cell>
          <cell r="I158">
            <v>128</v>
          </cell>
          <cell r="J158" t="str">
            <v>CRAYOLA LLC</v>
          </cell>
          <cell r="K158" t="str">
            <v>52-0033-044</v>
          </cell>
          <cell r="L158" t="str">
            <v>SSI</v>
          </cell>
          <cell r="M158">
            <v>1.04</v>
          </cell>
          <cell r="N158">
            <v>8.6538461538461606E-2</v>
          </cell>
          <cell r="O158">
            <v>0.95</v>
          </cell>
          <cell r="P158">
            <v>1.04</v>
          </cell>
          <cell r="Q158">
            <v>8.6538461538461606E-2</v>
          </cell>
          <cell r="R158">
            <v>0.95</v>
          </cell>
          <cell r="S158">
            <v>8.6538461538461606E-2</v>
          </cell>
          <cell r="T158">
            <v>0.95</v>
          </cell>
          <cell r="U158">
            <v>1.04</v>
          </cell>
          <cell r="V158">
            <v>0.95</v>
          </cell>
          <cell r="W158">
            <v>-0.15368421052631592</v>
          </cell>
          <cell r="X158">
            <v>0.82344890510948898</v>
          </cell>
          <cell r="Y158">
            <v>0.95</v>
          </cell>
          <cell r="Z158">
            <v>1.04</v>
          </cell>
          <cell r="AA158">
            <v>8.6538461538461606E-2</v>
          </cell>
          <cell r="AB158" t="str">
            <v>CRAYOLA LLC</v>
          </cell>
          <cell r="AC158" t="str">
            <v>52-0033-044</v>
          </cell>
          <cell r="AD158">
            <v>0.95</v>
          </cell>
          <cell r="AE158">
            <v>1.04</v>
          </cell>
        </row>
        <row r="159">
          <cell r="B159" t="str">
            <v>S-158</v>
          </cell>
          <cell r="C159" t="str">
            <v>supplies</v>
          </cell>
          <cell r="D159" t="str">
            <v>Box</v>
          </cell>
          <cell r="E159">
            <v>1</v>
          </cell>
          <cell r="F159" t="str">
            <v>391106</v>
          </cell>
          <cell r="G159" t="str">
            <v>CRAYONS CRAYOLA REFILLS GRAY LARGE SIZE PACK OF 12</v>
          </cell>
          <cell r="H159" t="str">
            <v>ACTIVE</v>
          </cell>
          <cell r="I159">
            <v>198</v>
          </cell>
          <cell r="J159" t="str">
            <v>CRAYOLA LLC</v>
          </cell>
          <cell r="K159" t="str">
            <v>52-0033-052</v>
          </cell>
          <cell r="L159" t="str">
            <v>SSI</v>
          </cell>
          <cell r="M159">
            <v>1.04</v>
          </cell>
          <cell r="N159">
            <v>8.6538461538461606E-2</v>
          </cell>
          <cell r="O159">
            <v>0.95</v>
          </cell>
          <cell r="P159">
            <v>1.04</v>
          </cell>
          <cell r="Q159">
            <v>8.6538461538461606E-2</v>
          </cell>
          <cell r="R159">
            <v>0.95</v>
          </cell>
          <cell r="S159">
            <v>8.6538461538461606E-2</v>
          </cell>
          <cell r="T159">
            <v>0.95</v>
          </cell>
          <cell r="U159">
            <v>1.04</v>
          </cell>
          <cell r="V159">
            <v>0.95</v>
          </cell>
          <cell r="W159">
            <v>-0.15368421052631592</v>
          </cell>
          <cell r="X159">
            <v>0.82344890510948898</v>
          </cell>
          <cell r="Y159">
            <v>0.95</v>
          </cell>
          <cell r="Z159">
            <v>1.04</v>
          </cell>
          <cell r="AA159">
            <v>8.6538461538461606E-2</v>
          </cell>
          <cell r="AB159" t="str">
            <v>CRAYOLA LLC</v>
          </cell>
          <cell r="AC159" t="str">
            <v>52-0033-052</v>
          </cell>
          <cell r="AD159">
            <v>0.95</v>
          </cell>
          <cell r="AE159">
            <v>1.04</v>
          </cell>
        </row>
        <row r="160">
          <cell r="B160" t="str">
            <v>S-159</v>
          </cell>
          <cell r="C160" t="str">
            <v>supplies</v>
          </cell>
          <cell r="D160" t="str">
            <v>Box</v>
          </cell>
          <cell r="E160">
            <v>1</v>
          </cell>
          <cell r="F160" t="str">
            <v>007578</v>
          </cell>
          <cell r="G160" t="str">
            <v>CRAYONS CRAYOLA REFILLS ORANGE LARGE SIZE PACK OF 12</v>
          </cell>
          <cell r="H160" t="str">
            <v>ACTIVE</v>
          </cell>
          <cell r="I160">
            <v>65</v>
          </cell>
          <cell r="J160" t="str">
            <v>CRAYOLA LLC</v>
          </cell>
          <cell r="K160" t="str">
            <v>52-0033-036</v>
          </cell>
          <cell r="L160" t="str">
            <v>SSI</v>
          </cell>
          <cell r="M160">
            <v>1.04</v>
          </cell>
          <cell r="N160">
            <v>8.6538461538461606E-2</v>
          </cell>
          <cell r="O160">
            <v>0.95</v>
          </cell>
          <cell r="P160">
            <v>1.04</v>
          </cell>
          <cell r="Q160">
            <v>8.6538461538461606E-2</v>
          </cell>
          <cell r="R160">
            <v>0.95</v>
          </cell>
          <cell r="S160">
            <v>8.6538461538461606E-2</v>
          </cell>
          <cell r="T160">
            <v>0.95</v>
          </cell>
          <cell r="U160">
            <v>1.04</v>
          </cell>
          <cell r="V160">
            <v>0.95</v>
          </cell>
          <cell r="W160">
            <v>-4.3956043956043869E-2</v>
          </cell>
          <cell r="X160">
            <v>0.91000000000000014</v>
          </cell>
          <cell r="Y160">
            <v>0.95</v>
          </cell>
          <cell r="Z160">
            <v>1.04</v>
          </cell>
          <cell r="AA160">
            <v>8.6538461538461606E-2</v>
          </cell>
          <cell r="AB160" t="str">
            <v>CRAYOLA LLC</v>
          </cell>
          <cell r="AC160" t="str">
            <v>52-0033-036</v>
          </cell>
          <cell r="AD160">
            <v>0.95</v>
          </cell>
          <cell r="AE160">
            <v>1.04</v>
          </cell>
        </row>
        <row r="161">
          <cell r="B161" t="str">
            <v>S-160</v>
          </cell>
          <cell r="C161" t="str">
            <v>supplies</v>
          </cell>
          <cell r="D161" t="str">
            <v>Box</v>
          </cell>
          <cell r="E161">
            <v>1</v>
          </cell>
          <cell r="F161" t="str">
            <v>007572</v>
          </cell>
          <cell r="G161" t="str">
            <v>CRAYONS CRAYOLA REFILLS PINK LARGE SIZE PACK OF 12</v>
          </cell>
          <cell r="H161" t="str">
            <v>ACTIVE</v>
          </cell>
          <cell r="I161">
            <v>174</v>
          </cell>
          <cell r="J161" t="str">
            <v>CRAYOLA LLC</v>
          </cell>
          <cell r="K161" t="str">
            <v>52-0033-010</v>
          </cell>
          <cell r="L161" t="str">
            <v>SSI</v>
          </cell>
          <cell r="M161">
            <v>1.04</v>
          </cell>
          <cell r="N161">
            <v>8.6538461538461606E-2</v>
          </cell>
          <cell r="O161">
            <v>0.95</v>
          </cell>
          <cell r="P161">
            <v>1.04</v>
          </cell>
          <cell r="Q161">
            <v>8.6538461538461606E-2</v>
          </cell>
          <cell r="R161">
            <v>0.95</v>
          </cell>
          <cell r="S161">
            <v>8.6538461538461606E-2</v>
          </cell>
          <cell r="T161">
            <v>0.95</v>
          </cell>
          <cell r="U161">
            <v>1.04</v>
          </cell>
          <cell r="V161">
            <v>0.95</v>
          </cell>
          <cell r="W161">
            <v>-4.3956043956043869E-2</v>
          </cell>
          <cell r="X161">
            <v>0.91000000000000014</v>
          </cell>
          <cell r="Y161">
            <v>0.95</v>
          </cell>
          <cell r="Z161">
            <v>1.04</v>
          </cell>
          <cell r="AA161">
            <v>8.6538461538461606E-2</v>
          </cell>
          <cell r="AB161" t="str">
            <v>CRAYOLA LLC</v>
          </cell>
          <cell r="AC161" t="str">
            <v>52-0033-010</v>
          </cell>
          <cell r="AD161">
            <v>0.95</v>
          </cell>
          <cell r="AE161">
            <v>1.04</v>
          </cell>
        </row>
        <row r="162">
          <cell r="B162" t="str">
            <v>S-161</v>
          </cell>
          <cell r="C162" t="str">
            <v>supplies</v>
          </cell>
          <cell r="D162" t="str">
            <v>Box</v>
          </cell>
          <cell r="E162">
            <v>1</v>
          </cell>
          <cell r="F162" t="str">
            <v>007590</v>
          </cell>
          <cell r="G162" t="str">
            <v>CRAYONS CRAYOLA REFILLS VIOLET LARGE SIZE PACK OF 12</v>
          </cell>
          <cell r="H162" t="str">
            <v>ACTIVE</v>
          </cell>
          <cell r="I162">
            <v>62</v>
          </cell>
          <cell r="J162" t="str">
            <v>CRAYOLA LLC</v>
          </cell>
          <cell r="K162" t="str">
            <v>52-0033-040</v>
          </cell>
          <cell r="L162" t="str">
            <v>SSI</v>
          </cell>
          <cell r="M162">
            <v>1.04</v>
          </cell>
          <cell r="N162">
            <v>8.6538461538461606E-2</v>
          </cell>
          <cell r="O162">
            <v>0.95</v>
          </cell>
          <cell r="P162">
            <v>1.04</v>
          </cell>
          <cell r="Q162">
            <v>8.6538461538461606E-2</v>
          </cell>
          <cell r="R162">
            <v>0.95</v>
          </cell>
          <cell r="S162">
            <v>8.6538461538461606E-2</v>
          </cell>
          <cell r="T162">
            <v>0.95</v>
          </cell>
          <cell r="U162">
            <v>1.04</v>
          </cell>
          <cell r="V162">
            <v>0.95</v>
          </cell>
          <cell r="W162">
            <v>-4.3956043956043869E-2</v>
          </cell>
          <cell r="X162">
            <v>0.91000000000000014</v>
          </cell>
          <cell r="Y162">
            <v>0.95</v>
          </cell>
          <cell r="Z162">
            <v>1.04</v>
          </cell>
          <cell r="AA162">
            <v>8.6538461538461606E-2</v>
          </cell>
          <cell r="AB162" t="str">
            <v>CRAYOLA LLC</v>
          </cell>
          <cell r="AC162" t="str">
            <v>52-0033-040</v>
          </cell>
          <cell r="AD162">
            <v>0.95</v>
          </cell>
          <cell r="AE162">
            <v>1.04</v>
          </cell>
        </row>
        <row r="163">
          <cell r="B163" t="str">
            <v>S-162</v>
          </cell>
          <cell r="C163" t="str">
            <v>supplies</v>
          </cell>
          <cell r="D163" t="str">
            <v>Box</v>
          </cell>
          <cell r="E163">
            <v>1</v>
          </cell>
          <cell r="F163" t="str">
            <v>007593</v>
          </cell>
          <cell r="G163" t="str">
            <v>CRAYONS CRAYOLA REFILLS WHITE LARGE SIZE PACK OF 12</v>
          </cell>
          <cell r="H163" t="str">
            <v>ACTIVE</v>
          </cell>
          <cell r="I163">
            <v>179</v>
          </cell>
          <cell r="J163" t="str">
            <v>CRAYOLA LLC</v>
          </cell>
          <cell r="K163" t="str">
            <v>52-0033-053</v>
          </cell>
          <cell r="L163" t="str">
            <v>SSI</v>
          </cell>
          <cell r="M163">
            <v>1.04</v>
          </cell>
          <cell r="N163">
            <v>8.6538461538461606E-2</v>
          </cell>
          <cell r="O163">
            <v>0.95</v>
          </cell>
          <cell r="P163">
            <v>1.04</v>
          </cell>
          <cell r="Q163">
            <v>8.6538461538461606E-2</v>
          </cell>
          <cell r="R163">
            <v>0.95</v>
          </cell>
          <cell r="S163">
            <v>8.6538461538461606E-2</v>
          </cell>
          <cell r="T163">
            <v>0.95</v>
          </cell>
          <cell r="U163">
            <v>1.04</v>
          </cell>
          <cell r="V163">
            <v>0.95</v>
          </cell>
          <cell r="W163">
            <v>-4.3956043956043869E-2</v>
          </cell>
          <cell r="X163">
            <v>0.91000000000000014</v>
          </cell>
          <cell r="Y163">
            <v>0.95</v>
          </cell>
          <cell r="Z163">
            <v>1.04</v>
          </cell>
          <cell r="AA163">
            <v>8.6538461538461606E-2</v>
          </cell>
          <cell r="AB163" t="str">
            <v>CRAYOLA LLC</v>
          </cell>
          <cell r="AC163" t="str">
            <v>52-0033-053</v>
          </cell>
          <cell r="AD163">
            <v>0.95</v>
          </cell>
          <cell r="AE163">
            <v>1.04</v>
          </cell>
        </row>
        <row r="164">
          <cell r="B164" t="str">
            <v>S-163</v>
          </cell>
          <cell r="C164" t="str">
            <v>supplies</v>
          </cell>
          <cell r="D164" t="str">
            <v>Box</v>
          </cell>
          <cell r="E164">
            <v>1</v>
          </cell>
          <cell r="F164" t="str">
            <v>007596</v>
          </cell>
          <cell r="G164" t="str">
            <v>CRAYONS CRAYOLA REFILLS YELLOW LARGE SIZE PACK OF 12</v>
          </cell>
          <cell r="H164" t="str">
            <v>ACTIVE</v>
          </cell>
          <cell r="I164">
            <v>81</v>
          </cell>
          <cell r="J164" t="str">
            <v>CRAYOLA LLC</v>
          </cell>
          <cell r="K164" t="str">
            <v>52-0033-034</v>
          </cell>
          <cell r="L164" t="str">
            <v>SSI</v>
          </cell>
          <cell r="M164">
            <v>1.04</v>
          </cell>
          <cell r="N164">
            <v>8.6538461538461606E-2</v>
          </cell>
          <cell r="O164">
            <v>0.95</v>
          </cell>
          <cell r="P164">
            <v>1.04</v>
          </cell>
          <cell r="Q164">
            <v>8.6538461538461606E-2</v>
          </cell>
          <cell r="R164">
            <v>0.95</v>
          </cell>
          <cell r="S164">
            <v>8.6538461538461606E-2</v>
          </cell>
          <cell r="T164">
            <v>0.95</v>
          </cell>
          <cell r="U164">
            <v>1.04</v>
          </cell>
          <cell r="V164">
            <v>0.95</v>
          </cell>
          <cell r="W164">
            <v>-4.3956043956043869E-2</v>
          </cell>
          <cell r="X164">
            <v>0.91000000000000014</v>
          </cell>
          <cell r="Y164">
            <v>0.95</v>
          </cell>
          <cell r="Z164">
            <v>1.04</v>
          </cell>
          <cell r="AA164">
            <v>8.6538461538461606E-2</v>
          </cell>
          <cell r="AB164" t="str">
            <v>CRAYOLA LLC</v>
          </cell>
          <cell r="AC164" t="str">
            <v>52-0033-034</v>
          </cell>
          <cell r="AD164">
            <v>0.95</v>
          </cell>
          <cell r="AE164">
            <v>1.04</v>
          </cell>
        </row>
        <row r="165">
          <cell r="B165" t="str">
            <v>S-164</v>
          </cell>
          <cell r="C165" t="str">
            <v>supplies</v>
          </cell>
          <cell r="D165" t="str">
            <v>Box</v>
          </cell>
          <cell r="E165">
            <v>1</v>
          </cell>
          <cell r="F165" t="str">
            <v>247584</v>
          </cell>
          <cell r="G165" t="str">
            <v>CRAYONS CRAYOLA 16CT WASHABLE STD SIZE</v>
          </cell>
          <cell r="H165" t="str">
            <v>ACTIVE</v>
          </cell>
          <cell r="I165">
            <v>104</v>
          </cell>
          <cell r="J165" t="str">
            <v>CRAYOLA LLC</v>
          </cell>
          <cell r="K165" t="str">
            <v>52-6916</v>
          </cell>
          <cell r="L165" t="str">
            <v>SSI</v>
          </cell>
          <cell r="M165">
            <v>1.74</v>
          </cell>
          <cell r="N165">
            <v>8.4482758620689671E-2</v>
          </cell>
          <cell r="O165">
            <v>1.593</v>
          </cell>
          <cell r="P165">
            <v>1.74</v>
          </cell>
          <cell r="Q165">
            <v>8.4482758620689671E-2</v>
          </cell>
          <cell r="R165">
            <v>1.593</v>
          </cell>
          <cell r="S165">
            <v>8.4482758620689671E-2</v>
          </cell>
          <cell r="T165">
            <v>1.593</v>
          </cell>
          <cell r="U165">
            <v>1.74</v>
          </cell>
          <cell r="V165">
            <v>1.593</v>
          </cell>
          <cell r="W165">
            <v>0.11034482758620662</v>
          </cell>
          <cell r="X165">
            <v>1.7905813953488368</v>
          </cell>
          <cell r="Y165">
            <v>1.593</v>
          </cell>
          <cell r="Z165">
            <v>1.74</v>
          </cell>
          <cell r="AA165">
            <v>8.4482758620689671E-2</v>
          </cell>
          <cell r="AB165" t="str">
            <v>CRAYOLA LLC</v>
          </cell>
          <cell r="AC165" t="str">
            <v>52-6916</v>
          </cell>
          <cell r="AD165">
            <v>1.593</v>
          </cell>
          <cell r="AE165">
            <v>1.74</v>
          </cell>
        </row>
        <row r="166">
          <cell r="B166" t="str">
            <v>S-165</v>
          </cell>
          <cell r="C166" t="str">
            <v>supplies</v>
          </cell>
          <cell r="D166" t="str">
            <v>Box</v>
          </cell>
          <cell r="E166">
            <v>1</v>
          </cell>
          <cell r="F166" t="str">
            <v>1400738</v>
          </cell>
          <cell r="G166" t="str">
            <v>CRAYOLA MY FIRST TRIANGULAR CRAYONS SET OF 8</v>
          </cell>
          <cell r="H166" t="str">
            <v>ACTIVE</v>
          </cell>
          <cell r="I166">
            <v>49</v>
          </cell>
          <cell r="J166" t="str">
            <v>CRAYOLA LLC</v>
          </cell>
          <cell r="K166" t="str">
            <v>81-1308</v>
          </cell>
          <cell r="L166" t="str">
            <v>SSI</v>
          </cell>
          <cell r="M166">
            <v>3.05</v>
          </cell>
          <cell r="N166">
            <v>0.35901639344262287</v>
          </cell>
          <cell r="O166">
            <v>1.9550000000000001</v>
          </cell>
          <cell r="P166">
            <v>3.05</v>
          </cell>
          <cell r="Q166">
            <v>0.35901639344262287</v>
          </cell>
          <cell r="R166">
            <v>1.9550000000000001</v>
          </cell>
          <cell r="S166">
            <v>0.35901639344262287</v>
          </cell>
          <cell r="T166">
            <v>1.9550000000000001</v>
          </cell>
          <cell r="U166">
            <v>3.05</v>
          </cell>
          <cell r="V166">
            <v>1.9550000000000001</v>
          </cell>
          <cell r="W166">
            <v>0</v>
          </cell>
          <cell r="X166">
            <v>1.9550000000000001</v>
          </cell>
          <cell r="Y166">
            <v>1.9550000000000001</v>
          </cell>
          <cell r="Z166">
            <v>3.05</v>
          </cell>
          <cell r="AA166">
            <v>0.35901639344262287</v>
          </cell>
          <cell r="AB166" t="str">
            <v>CRAYOLA LLC</v>
          </cell>
          <cell r="AC166" t="str">
            <v>81-1308</v>
          </cell>
          <cell r="AD166">
            <v>1.9550000000000001</v>
          </cell>
          <cell r="AE166">
            <v>3.05</v>
          </cell>
        </row>
        <row r="167">
          <cell r="B167" t="str">
            <v>S-166</v>
          </cell>
          <cell r="C167" t="str">
            <v>supplies</v>
          </cell>
          <cell r="D167" t="str">
            <v>Box</v>
          </cell>
          <cell r="E167">
            <v>1</v>
          </cell>
          <cell r="F167" t="str">
            <v>008757</v>
          </cell>
          <cell r="G167" t="str">
            <v>CRAYONS CRAYOLA WASHABLE LG SIZE SET/8</v>
          </cell>
          <cell r="H167" t="str">
            <v>ACTIVE</v>
          </cell>
          <cell r="I167">
            <v>14</v>
          </cell>
          <cell r="J167" t="str">
            <v>CRAYOLA LLC</v>
          </cell>
          <cell r="K167" t="str">
            <v>52-3280</v>
          </cell>
          <cell r="L167" t="str">
            <v>SSI</v>
          </cell>
          <cell r="M167">
            <v>1.74</v>
          </cell>
          <cell r="N167">
            <v>0.10919540229885054</v>
          </cell>
          <cell r="O167">
            <v>1.55</v>
          </cell>
          <cell r="P167">
            <v>1.74</v>
          </cell>
          <cell r="Q167">
            <v>0.10919540229885054</v>
          </cell>
          <cell r="R167">
            <v>1.548</v>
          </cell>
          <cell r="S167">
            <v>0.11034482758620687</v>
          </cell>
          <cell r="T167">
            <v>1.55</v>
          </cell>
          <cell r="U167">
            <v>1.7422480620155039</v>
          </cell>
          <cell r="V167">
            <v>1.55</v>
          </cell>
          <cell r="W167">
            <v>0.11034482758620687</v>
          </cell>
          <cell r="X167">
            <v>1.7422480620155039</v>
          </cell>
          <cell r="Y167">
            <v>1.55</v>
          </cell>
          <cell r="Z167">
            <v>1.74</v>
          </cell>
          <cell r="AA167">
            <v>0.10919540229885054</v>
          </cell>
          <cell r="AB167" t="str">
            <v>CRAYOLA LLC</v>
          </cell>
          <cell r="AC167" t="str">
            <v>52-3280</v>
          </cell>
          <cell r="AD167">
            <v>1.55</v>
          </cell>
          <cell r="AE167">
            <v>1.74</v>
          </cell>
        </row>
        <row r="168">
          <cell r="B168" t="str">
            <v>S-167</v>
          </cell>
          <cell r="C168" t="str">
            <v>supplies</v>
          </cell>
          <cell r="D168" t="str">
            <v>Box</v>
          </cell>
          <cell r="E168">
            <v>1</v>
          </cell>
          <cell r="F168" t="str">
            <v>008716</v>
          </cell>
          <cell r="G168" t="str">
            <v>CRAYONS CRAYOLA MULTICULTURAL STD SIZE SET OF 8</v>
          </cell>
          <cell r="H168" t="str">
            <v>ACTIVE</v>
          </cell>
          <cell r="I168">
            <v>1482</v>
          </cell>
          <cell r="J168" t="str">
            <v>CRAYOLA LLC</v>
          </cell>
          <cell r="K168" t="str">
            <v>52-008W</v>
          </cell>
          <cell r="L168" t="str">
            <v>SSI</v>
          </cell>
          <cell r="M168">
            <v>0.6</v>
          </cell>
          <cell r="N168">
            <v>7.666666666666655E-2</v>
          </cell>
          <cell r="O168">
            <v>0.55400000000000005</v>
          </cell>
          <cell r="P168">
            <v>0.6</v>
          </cell>
          <cell r="Q168">
            <v>7.666666666666655E-2</v>
          </cell>
          <cell r="R168">
            <v>0.54200000000000004</v>
          </cell>
          <cell r="S168">
            <v>9.6666666666666567E-2</v>
          </cell>
          <cell r="T168">
            <v>0.55400000000000005</v>
          </cell>
          <cell r="U168">
            <v>0.61328413284132843</v>
          </cell>
          <cell r="V168">
            <v>0.55400000000000005</v>
          </cell>
          <cell r="W168">
            <v>0.21449275362318812</v>
          </cell>
          <cell r="X168">
            <v>0.70527675276752744</v>
          </cell>
          <cell r="Y168">
            <v>0.55400000000000005</v>
          </cell>
          <cell r="Z168">
            <v>0.6</v>
          </cell>
          <cell r="AA168">
            <v>7.666666666666655E-2</v>
          </cell>
          <cell r="AB168" t="str">
            <v>CRAYOLA LLC</v>
          </cell>
          <cell r="AC168" t="str">
            <v>52-008W</v>
          </cell>
          <cell r="AD168">
            <v>0.55400000000000005</v>
          </cell>
          <cell r="AE168">
            <v>0.28999999999999998</v>
          </cell>
        </row>
        <row r="169">
          <cell r="B169" t="str">
            <v>S-168</v>
          </cell>
          <cell r="C169" t="str">
            <v>supplies</v>
          </cell>
          <cell r="D169" t="str">
            <v>Box</v>
          </cell>
          <cell r="E169">
            <v>1</v>
          </cell>
          <cell r="F169" t="str">
            <v>008717</v>
          </cell>
          <cell r="G169" t="str">
            <v>CRAYONS CRAYOLA MULTICULTURAL 8CT LARGE SIZE SET OF 8</v>
          </cell>
          <cell r="H169" t="str">
            <v>ACTIVE</v>
          </cell>
          <cell r="I169">
            <v>376</v>
          </cell>
          <cell r="J169" t="str">
            <v>CRAYOLA LLC</v>
          </cell>
          <cell r="K169" t="str">
            <v>52-080W</v>
          </cell>
          <cell r="L169" t="str">
            <v>SSI</v>
          </cell>
          <cell r="M169">
            <v>0.73</v>
          </cell>
          <cell r="N169">
            <v>6.849315068493142E-2</v>
          </cell>
          <cell r="O169">
            <v>0.68</v>
          </cell>
          <cell r="P169">
            <v>0.73</v>
          </cell>
          <cell r="Q169">
            <v>6.849315068493142E-2</v>
          </cell>
          <cell r="R169">
            <v>0.68</v>
          </cell>
          <cell r="S169">
            <v>6.849315068493142E-2</v>
          </cell>
          <cell r="T169">
            <v>0.68</v>
          </cell>
          <cell r="U169">
            <v>0.73</v>
          </cell>
          <cell r="V169">
            <v>0.68</v>
          </cell>
          <cell r="W169">
            <v>0</v>
          </cell>
          <cell r="X169">
            <v>0.68</v>
          </cell>
          <cell r="Y169">
            <v>0.68</v>
          </cell>
          <cell r="Z169">
            <v>0.73</v>
          </cell>
          <cell r="AA169">
            <v>6.849315068493142E-2</v>
          </cell>
          <cell r="AB169" t="str">
            <v>CRAYOLA LLC</v>
          </cell>
          <cell r="AC169" t="str">
            <v>52-080W</v>
          </cell>
          <cell r="AD169">
            <v>0.68</v>
          </cell>
          <cell r="AE169">
            <v>0.65</v>
          </cell>
        </row>
        <row r="170">
          <cell r="B170" t="str">
            <v>S-169</v>
          </cell>
          <cell r="C170" t="str">
            <v>supplies</v>
          </cell>
          <cell r="D170" t="str">
            <v>Box</v>
          </cell>
          <cell r="E170">
            <v>1</v>
          </cell>
          <cell r="F170" t="str">
            <v>406862</v>
          </cell>
          <cell r="G170" t="str">
            <v>CRAYONS CRAYOLA TWISTABLE 24CT MINI</v>
          </cell>
          <cell r="H170" t="str">
            <v>ACTIVE</v>
          </cell>
          <cell r="I170">
            <v>264</v>
          </cell>
          <cell r="J170" t="str">
            <v>CRAYOLA LLC</v>
          </cell>
          <cell r="K170" t="str">
            <v>52-9724</v>
          </cell>
          <cell r="L170" t="str">
            <v>SSI</v>
          </cell>
          <cell r="M170">
            <v>3.81</v>
          </cell>
          <cell r="N170">
            <v>5.6955380577427842E-2</v>
          </cell>
          <cell r="O170">
            <v>3.593</v>
          </cell>
          <cell r="P170">
            <v>3.81</v>
          </cell>
          <cell r="Q170">
            <v>5.6955380577427842E-2</v>
          </cell>
          <cell r="R170">
            <v>3.593</v>
          </cell>
          <cell r="S170">
            <v>5.6955380577427842E-2</v>
          </cell>
          <cell r="T170">
            <v>3.593</v>
          </cell>
          <cell r="U170">
            <v>3.81</v>
          </cell>
          <cell r="V170">
            <v>3.593</v>
          </cell>
          <cell r="W170">
            <v>-2.3510971786833913E-2</v>
          </cell>
          <cell r="X170">
            <v>3.5104655436447167</v>
          </cell>
          <cell r="Y170">
            <v>3.593</v>
          </cell>
          <cell r="Z170">
            <v>3.81</v>
          </cell>
          <cell r="AA170">
            <v>5.6955380577427842E-2</v>
          </cell>
          <cell r="AB170" t="str">
            <v>CRAYOLA LLC</v>
          </cell>
          <cell r="AC170" t="str">
            <v>52-9724</v>
          </cell>
          <cell r="AD170">
            <v>3.593</v>
          </cell>
          <cell r="AE170">
            <v>3.81</v>
          </cell>
        </row>
        <row r="171">
          <cell r="B171" t="str">
            <v>S-170</v>
          </cell>
          <cell r="C171" t="str">
            <v>supplies</v>
          </cell>
          <cell r="D171" t="str">
            <v>Box</v>
          </cell>
          <cell r="E171">
            <v>1</v>
          </cell>
          <cell r="F171" t="str">
            <v>332674</v>
          </cell>
          <cell r="G171" t="str">
            <v>CRAYONS CRAYOLA TWISTABLES 8CT STD COLORS</v>
          </cell>
          <cell r="H171" t="str">
            <v>ACTIVE</v>
          </cell>
          <cell r="I171">
            <v>884</v>
          </cell>
          <cell r="J171" t="str">
            <v>CRAYOLA LLC</v>
          </cell>
          <cell r="K171" t="str">
            <v>52-7408</v>
          </cell>
          <cell r="L171" t="str">
            <v>SSI</v>
          </cell>
          <cell r="M171">
            <v>2.09</v>
          </cell>
          <cell r="N171">
            <v>6.9856459330143506E-2</v>
          </cell>
          <cell r="O171">
            <v>1.944</v>
          </cell>
          <cell r="P171">
            <v>2.09</v>
          </cell>
          <cell r="Q171">
            <v>6.9856459330143506E-2</v>
          </cell>
          <cell r="R171">
            <v>1.944</v>
          </cell>
          <cell r="S171">
            <v>6.9856459330143506E-2</v>
          </cell>
          <cell r="T171">
            <v>1.944</v>
          </cell>
          <cell r="U171">
            <v>2.09</v>
          </cell>
          <cell r="V171">
            <v>1.944</v>
          </cell>
          <cell r="W171">
            <v>-1.2643678160919679E-2</v>
          </cell>
          <cell r="X171">
            <v>1.9197275822928488</v>
          </cell>
          <cell r="Y171">
            <v>1.944</v>
          </cell>
          <cell r="Z171">
            <v>2.09</v>
          </cell>
          <cell r="AA171">
            <v>6.9856459330143506E-2</v>
          </cell>
          <cell r="AB171" t="str">
            <v>CRAYOLA LLC</v>
          </cell>
          <cell r="AC171" t="str">
            <v>52-7408</v>
          </cell>
          <cell r="AD171">
            <v>1.944</v>
          </cell>
          <cell r="AE171">
            <v>1.51</v>
          </cell>
        </row>
        <row r="172">
          <cell r="B172" t="str">
            <v>S-171</v>
          </cell>
          <cell r="C172" t="str">
            <v>supplies</v>
          </cell>
          <cell r="D172" t="str">
            <v>Pack</v>
          </cell>
          <cell r="E172">
            <v>12</v>
          </cell>
          <cell r="F172" t="str">
            <v>332674</v>
          </cell>
          <cell r="G172" t="str">
            <v>CRAYONS CRAYOLA TWISTABLES 8CT STD COLORS</v>
          </cell>
          <cell r="H172" t="str">
            <v>ACTIVE</v>
          </cell>
          <cell r="I172">
            <v>56</v>
          </cell>
          <cell r="J172" t="str">
            <v>CRAYOLA LLC</v>
          </cell>
          <cell r="K172" t="str">
            <v>52-7408</v>
          </cell>
          <cell r="L172" t="str">
            <v>STAPLES</v>
          </cell>
          <cell r="M172">
            <v>1.63</v>
          </cell>
          <cell r="N172">
            <v>-0.192638036809816</v>
          </cell>
          <cell r="O172">
            <v>1.944</v>
          </cell>
          <cell r="P172">
            <v>2.09</v>
          </cell>
          <cell r="Q172">
            <v>6.9856459330143506E-2</v>
          </cell>
          <cell r="R172">
            <v>1.944</v>
          </cell>
          <cell r="S172">
            <v>6.9856459330143506E-2</v>
          </cell>
          <cell r="T172">
            <v>1.944</v>
          </cell>
          <cell r="U172">
            <v>2.09</v>
          </cell>
          <cell r="V172">
            <v>1.944</v>
          </cell>
          <cell r="W172">
            <v>-1.2643678160919679E-2</v>
          </cell>
          <cell r="X172">
            <v>1.9197275822928488</v>
          </cell>
          <cell r="Y172">
            <v>1.944</v>
          </cell>
          <cell r="Z172">
            <v>1.63</v>
          </cell>
          <cell r="AA172">
            <v>-0.192638036809816</v>
          </cell>
          <cell r="AB172" t="str">
            <v>CRAYOLA LLC</v>
          </cell>
          <cell r="AC172" t="str">
            <v>52-7408</v>
          </cell>
          <cell r="AD172">
            <v>1.944</v>
          </cell>
          <cell r="AE172">
            <v>1.51</v>
          </cell>
        </row>
        <row r="173">
          <cell r="B173" t="str">
            <v>S-172</v>
          </cell>
          <cell r="C173" t="str">
            <v>supplies</v>
          </cell>
          <cell r="D173" t="str">
            <v>Box</v>
          </cell>
          <cell r="E173">
            <v>1</v>
          </cell>
          <cell r="F173" t="str">
            <v>406861</v>
          </cell>
          <cell r="G173" t="str">
            <v>CRAYON CRAYOLA SLICK STICK TWISTABLE SET OF 5</v>
          </cell>
          <cell r="H173" t="str">
            <v>ACTIVE</v>
          </cell>
          <cell r="I173">
            <v>84</v>
          </cell>
          <cell r="J173" t="str">
            <v>CRAYOLA LLC</v>
          </cell>
          <cell r="K173" t="str">
            <v>52-9505</v>
          </cell>
          <cell r="L173" t="str">
            <v>SSI</v>
          </cell>
          <cell r="M173">
            <v>2.82</v>
          </cell>
          <cell r="N173">
            <v>5.4255319148936179E-2</v>
          </cell>
          <cell r="O173">
            <v>2.6669999999999998</v>
          </cell>
          <cell r="P173">
            <v>2.82</v>
          </cell>
          <cell r="Q173">
            <v>5.4255319148936179E-2</v>
          </cell>
          <cell r="R173">
            <v>2.6669999999999998</v>
          </cell>
          <cell r="S173">
            <v>5.4255319148936179E-2</v>
          </cell>
          <cell r="T173">
            <v>2.6669999999999998</v>
          </cell>
          <cell r="U173">
            <v>2.82</v>
          </cell>
          <cell r="V173">
            <v>2.6669999999999998</v>
          </cell>
          <cell r="W173">
            <v>-3.7190082644627674E-3</v>
          </cell>
          <cell r="X173">
            <v>2.6571181556195969</v>
          </cell>
          <cell r="Y173">
            <v>2.6669999999999998</v>
          </cell>
          <cell r="Z173">
            <v>2.82</v>
          </cell>
          <cell r="AA173">
            <v>5.4255319148936179E-2</v>
          </cell>
          <cell r="AB173" t="str">
            <v>CRAYOLA LLC</v>
          </cell>
          <cell r="AC173" t="str">
            <v>52-9505</v>
          </cell>
          <cell r="AD173">
            <v>2.6669999999999998</v>
          </cell>
          <cell r="AE173">
            <v>2.82</v>
          </cell>
        </row>
        <row r="174">
          <cell r="B174" t="str">
            <v>S-173</v>
          </cell>
          <cell r="C174" t="str">
            <v>supplies</v>
          </cell>
          <cell r="D174" t="str">
            <v>25lb Bag</v>
          </cell>
          <cell r="E174">
            <v>1</v>
          </cell>
          <cell r="F174" t="str">
            <v>352721</v>
          </cell>
          <cell r="G174" t="str">
            <v>CREA-STONE NATURAL</v>
          </cell>
          <cell r="H174" t="str">
            <v>ACTIVE</v>
          </cell>
          <cell r="I174">
            <v>16</v>
          </cell>
          <cell r="J174" t="str">
            <v>AMERICAN ART CLAY CO INC</v>
          </cell>
          <cell r="K174" t="str">
            <v>53401P</v>
          </cell>
          <cell r="L174" t="str">
            <v>SSI</v>
          </cell>
          <cell r="M174">
            <v>31.2</v>
          </cell>
          <cell r="N174">
            <v>9.2307692307692386E-3</v>
          </cell>
          <cell r="O174">
            <v>30.911999999999999</v>
          </cell>
          <cell r="P174">
            <v>31.2</v>
          </cell>
          <cell r="Q174">
            <v>9.2307692307692386E-3</v>
          </cell>
          <cell r="R174">
            <v>30.911999999999999</v>
          </cell>
          <cell r="S174">
            <v>9.2307692307692386E-3</v>
          </cell>
          <cell r="T174">
            <v>30.911999999999999</v>
          </cell>
          <cell r="U174">
            <v>31.2</v>
          </cell>
          <cell r="V174">
            <v>30.911999999999999</v>
          </cell>
          <cell r="W174">
            <v>-0.14394119984108025</v>
          </cell>
          <cell r="X174">
            <v>27.022367936651278</v>
          </cell>
          <cell r="Y174">
            <v>30.911999999999999</v>
          </cell>
          <cell r="Z174">
            <v>31.2</v>
          </cell>
          <cell r="AA174">
            <v>9.2307692307692386E-3</v>
          </cell>
          <cell r="AB174" t="str">
            <v>AMERICAN ART CLAY CO INC</v>
          </cell>
          <cell r="AC174" t="str">
            <v>53401P</v>
          </cell>
          <cell r="AD174">
            <v>30.911999999999999</v>
          </cell>
          <cell r="AE174">
            <v>31.2</v>
          </cell>
        </row>
        <row r="175">
          <cell r="B175" t="str">
            <v>S-174</v>
          </cell>
          <cell r="C175" t="str">
            <v>supplies</v>
          </cell>
          <cell r="D175" t="str">
            <v>Each</v>
          </cell>
          <cell r="E175">
            <v>1</v>
          </cell>
          <cell r="F175" t="str">
            <v>380969</v>
          </cell>
          <cell r="G175" t="str">
            <v>CUTTER HANDLE</v>
          </cell>
          <cell r="H175" t="str">
            <v>ACTIVE</v>
          </cell>
          <cell r="I175">
            <v>313</v>
          </cell>
          <cell r="J175" t="str">
            <v>SPEEDBALL ART PRODUCTS CO LLC</v>
          </cell>
          <cell r="K175" t="str">
            <v>4138</v>
          </cell>
          <cell r="L175" t="str">
            <v>SSI</v>
          </cell>
          <cell r="M175">
            <v>1.98</v>
          </cell>
          <cell r="N175">
            <v>8.6868686868686831E-2</v>
          </cell>
          <cell r="O175">
            <v>1.8080000000000001</v>
          </cell>
          <cell r="P175">
            <v>1.98</v>
          </cell>
          <cell r="Q175">
            <v>8.6868686868686831E-2</v>
          </cell>
          <cell r="R175">
            <v>1.8080000000000001</v>
          </cell>
          <cell r="S175">
            <v>8.6868686868686831E-2</v>
          </cell>
          <cell r="T175">
            <v>1.8080000000000001</v>
          </cell>
          <cell r="U175">
            <v>1.98</v>
          </cell>
          <cell r="V175">
            <v>1.8080000000000001</v>
          </cell>
          <cell r="W175">
            <v>7.2820512820512551E-2</v>
          </cell>
          <cell r="X175">
            <v>1.9499999999999995</v>
          </cell>
          <cell r="Y175">
            <v>1.8080000000000001</v>
          </cell>
          <cell r="Z175">
            <v>1.98</v>
          </cell>
          <cell r="AA175">
            <v>8.6868686868686831E-2</v>
          </cell>
          <cell r="AB175" t="str">
            <v>SPEEDBALL ART PRODUCTS CO LLC</v>
          </cell>
          <cell r="AC175" t="str">
            <v>4138</v>
          </cell>
          <cell r="AD175">
            <v>1.8080000000000001</v>
          </cell>
          <cell r="AE175">
            <v>1.98</v>
          </cell>
        </row>
        <row r="176">
          <cell r="B176" t="str">
            <v>S-175</v>
          </cell>
          <cell r="C176" t="str">
            <v>supplies</v>
          </cell>
          <cell r="D176" t="str">
            <v>Set</v>
          </cell>
          <cell r="E176">
            <v>12</v>
          </cell>
          <cell r="F176" t="str">
            <v>407542</v>
          </cell>
          <cell r="G176" t="str">
            <v>LINOLEUM CUTTER NO. 1 LINER PACK OF 12</v>
          </cell>
          <cell r="H176" t="str">
            <v>ACTIVE</v>
          </cell>
          <cell r="I176">
            <v>44</v>
          </cell>
          <cell r="J176" t="str">
            <v>SPEEDBALL ART PRODUCTS CO LLC</v>
          </cell>
          <cell r="K176" t="str">
            <v>4101</v>
          </cell>
          <cell r="L176" t="str">
            <v>SSI</v>
          </cell>
          <cell r="M176">
            <v>7.7</v>
          </cell>
          <cell r="N176">
            <v>-3.8961038961038939E-2</v>
          </cell>
          <cell r="O176">
            <v>8</v>
          </cell>
          <cell r="P176">
            <v>7.7</v>
          </cell>
          <cell r="Q176">
            <v>-3.8961038961038939E-2</v>
          </cell>
          <cell r="R176">
            <v>8</v>
          </cell>
          <cell r="S176">
            <v>-3.8961038961038939E-2</v>
          </cell>
          <cell r="T176">
            <v>8</v>
          </cell>
          <cell r="U176">
            <v>7.7000000000000011</v>
          </cell>
          <cell r="V176">
            <v>8</v>
          </cell>
          <cell r="W176">
            <v>-9.8901098901098869E-2</v>
          </cell>
          <cell r="X176">
            <v>7.2800000000000011</v>
          </cell>
          <cell r="Y176">
            <v>8</v>
          </cell>
          <cell r="Z176">
            <v>7.7</v>
          </cell>
          <cell r="AA176">
            <v>-3.8961038961038939E-2</v>
          </cell>
          <cell r="AB176" t="str">
            <v>SPEEDBALL ART PRODUCTS CO LLC</v>
          </cell>
          <cell r="AC176" t="str">
            <v>4101</v>
          </cell>
          <cell r="AD176">
            <v>8</v>
          </cell>
          <cell r="AE176">
            <v>7.7</v>
          </cell>
        </row>
        <row r="177">
          <cell r="B177" t="str">
            <v>S-176</v>
          </cell>
          <cell r="C177" t="str">
            <v>supplies</v>
          </cell>
          <cell r="D177" t="str">
            <v>Set</v>
          </cell>
          <cell r="E177">
            <v>12</v>
          </cell>
          <cell r="F177" t="str">
            <v>407545</v>
          </cell>
          <cell r="G177" t="str">
            <v>LINOLEUM CUTTER NO. 2 V-SHAPED GOUGE PACK OF 12</v>
          </cell>
          <cell r="H177" t="str">
            <v>ACTIVE</v>
          </cell>
          <cell r="I177">
            <v>54</v>
          </cell>
          <cell r="J177" t="str">
            <v>SPEEDBALL ART PRODUCTS CO LLC</v>
          </cell>
          <cell r="K177" t="str">
            <v>4102</v>
          </cell>
          <cell r="L177" t="str">
            <v>SSI</v>
          </cell>
          <cell r="M177">
            <v>7.7</v>
          </cell>
          <cell r="N177">
            <v>-3.8961038961038939E-2</v>
          </cell>
          <cell r="O177">
            <v>8</v>
          </cell>
          <cell r="P177">
            <v>7.7</v>
          </cell>
          <cell r="Q177">
            <v>-3.8961038961038939E-2</v>
          </cell>
          <cell r="R177">
            <v>8</v>
          </cell>
          <cell r="S177">
            <v>-3.8961038961038939E-2</v>
          </cell>
          <cell r="T177">
            <v>8</v>
          </cell>
          <cell r="U177">
            <v>7.7000000000000011</v>
          </cell>
          <cell r="V177">
            <v>8</v>
          </cell>
          <cell r="W177">
            <v>-9.8901098901098869E-2</v>
          </cell>
          <cell r="X177">
            <v>7.2800000000000011</v>
          </cell>
          <cell r="Y177">
            <v>8</v>
          </cell>
          <cell r="Z177">
            <v>7.7</v>
          </cell>
          <cell r="AA177">
            <v>-3.8961038961038939E-2</v>
          </cell>
          <cell r="AB177" t="str">
            <v>SPEEDBALL ART PRODUCTS CO LLC</v>
          </cell>
          <cell r="AC177" t="str">
            <v>4102</v>
          </cell>
          <cell r="AD177">
            <v>8</v>
          </cell>
          <cell r="AE177">
            <v>7.7</v>
          </cell>
        </row>
        <row r="178">
          <cell r="B178" t="str">
            <v>S-177</v>
          </cell>
          <cell r="C178" t="str">
            <v>supplies</v>
          </cell>
          <cell r="D178" t="str">
            <v>Set</v>
          </cell>
          <cell r="E178">
            <v>12</v>
          </cell>
          <cell r="F178" t="str">
            <v>407548</v>
          </cell>
          <cell r="G178" t="str">
            <v>LINOLEUM CUTTER NO. 3 LARGE LINER PACK OF 12</v>
          </cell>
          <cell r="H178" t="str">
            <v>ACTIVE</v>
          </cell>
          <cell r="I178">
            <v>38</v>
          </cell>
          <cell r="J178" t="str">
            <v>SPEEDBALL ART PRODUCTS CO LLC</v>
          </cell>
          <cell r="K178" t="str">
            <v>4103</v>
          </cell>
          <cell r="L178" t="str">
            <v>SSI</v>
          </cell>
          <cell r="M178">
            <v>7.7</v>
          </cell>
          <cell r="N178">
            <v>-3.8961038961038939E-2</v>
          </cell>
          <cell r="O178">
            <v>8</v>
          </cell>
          <cell r="P178">
            <v>7.7</v>
          </cell>
          <cell r="Q178">
            <v>-3.8961038961038939E-2</v>
          </cell>
          <cell r="R178">
            <v>8</v>
          </cell>
          <cell r="S178">
            <v>-3.8961038961038939E-2</v>
          </cell>
          <cell r="T178">
            <v>8</v>
          </cell>
          <cell r="U178">
            <v>7.7000000000000011</v>
          </cell>
          <cell r="V178">
            <v>8</v>
          </cell>
          <cell r="W178">
            <v>-9.8901098901098869E-2</v>
          </cell>
          <cell r="X178">
            <v>7.2800000000000011</v>
          </cell>
          <cell r="Y178">
            <v>8</v>
          </cell>
          <cell r="Z178">
            <v>7.7</v>
          </cell>
          <cell r="AA178">
            <v>-3.8961038961038939E-2</v>
          </cell>
          <cell r="AB178" t="str">
            <v>SPEEDBALL ART PRODUCTS CO LLC</v>
          </cell>
          <cell r="AC178" t="str">
            <v>4103</v>
          </cell>
          <cell r="AD178">
            <v>8</v>
          </cell>
          <cell r="AE178">
            <v>7.7</v>
          </cell>
        </row>
        <row r="179">
          <cell r="B179" t="str">
            <v>S-178</v>
          </cell>
          <cell r="C179" t="str">
            <v>supplies</v>
          </cell>
          <cell r="D179" t="str">
            <v>Set</v>
          </cell>
          <cell r="E179">
            <v>12</v>
          </cell>
          <cell r="F179" t="str">
            <v>407551</v>
          </cell>
          <cell r="G179" t="str">
            <v>LINOLEUM CUTTER NO. 4 U-SHAPED GOUGE PACK OF 12</v>
          </cell>
          <cell r="H179" t="str">
            <v>ACTIVE</v>
          </cell>
          <cell r="I179">
            <v>26</v>
          </cell>
          <cell r="J179" t="str">
            <v>SPEEDBALL ART PRODUCTS CO LLC</v>
          </cell>
          <cell r="K179" t="str">
            <v>4104</v>
          </cell>
          <cell r="L179" t="str">
            <v>SSI</v>
          </cell>
          <cell r="M179">
            <v>7.7</v>
          </cell>
          <cell r="N179">
            <v>-3.8961038961038939E-2</v>
          </cell>
          <cell r="O179">
            <v>8</v>
          </cell>
          <cell r="P179">
            <v>7.7</v>
          </cell>
          <cell r="Q179">
            <v>-3.8961038961038939E-2</v>
          </cell>
          <cell r="R179">
            <v>8</v>
          </cell>
          <cell r="S179">
            <v>-3.8961038961038939E-2</v>
          </cell>
          <cell r="T179">
            <v>8</v>
          </cell>
          <cell r="U179">
            <v>7.7000000000000011</v>
          </cell>
          <cell r="V179">
            <v>8</v>
          </cell>
          <cell r="W179">
            <v>-9.8901098901098869E-2</v>
          </cell>
          <cell r="X179">
            <v>7.2800000000000011</v>
          </cell>
          <cell r="Y179">
            <v>8</v>
          </cell>
          <cell r="Z179">
            <v>7.7</v>
          </cell>
          <cell r="AA179">
            <v>-3.8961038961038939E-2</v>
          </cell>
          <cell r="AB179" t="str">
            <v>SPEEDBALL ART PRODUCTS CO LLC</v>
          </cell>
          <cell r="AC179" t="str">
            <v>4104</v>
          </cell>
          <cell r="AD179">
            <v>8</v>
          </cell>
          <cell r="AE179">
            <v>7.7</v>
          </cell>
        </row>
        <row r="180">
          <cell r="B180" t="str">
            <v>S-179</v>
          </cell>
          <cell r="C180" t="str">
            <v>supplies</v>
          </cell>
          <cell r="D180" t="str">
            <v>Set</v>
          </cell>
          <cell r="E180">
            <v>12</v>
          </cell>
          <cell r="F180" t="str">
            <v>407554</v>
          </cell>
          <cell r="G180" t="str">
            <v>LINOLEUM CUTTER NO. 5 LARGE GOUGE PACK OF 12</v>
          </cell>
          <cell r="H180" t="str">
            <v>ACTIVE</v>
          </cell>
          <cell r="I180">
            <v>30</v>
          </cell>
          <cell r="J180" t="str">
            <v>SPEEDBALL ART PRODUCTS CO LLC</v>
          </cell>
          <cell r="K180" t="str">
            <v>4105</v>
          </cell>
          <cell r="L180" t="str">
            <v>SSI</v>
          </cell>
          <cell r="M180">
            <v>7.7</v>
          </cell>
          <cell r="N180">
            <v>-3.8961038961038939E-2</v>
          </cell>
          <cell r="O180">
            <v>8</v>
          </cell>
          <cell r="P180">
            <v>7.7</v>
          </cell>
          <cell r="Q180">
            <v>-3.8961038961038939E-2</v>
          </cell>
          <cell r="R180">
            <v>8</v>
          </cell>
          <cell r="S180">
            <v>-3.8961038961038939E-2</v>
          </cell>
          <cell r="T180">
            <v>8</v>
          </cell>
          <cell r="U180">
            <v>7.7000000000000011</v>
          </cell>
          <cell r="V180">
            <v>8</v>
          </cell>
          <cell r="W180">
            <v>-9.8901098901098869E-2</v>
          </cell>
          <cell r="X180">
            <v>7.2800000000000011</v>
          </cell>
          <cell r="Y180">
            <v>8</v>
          </cell>
          <cell r="Z180">
            <v>7.7</v>
          </cell>
          <cell r="AA180">
            <v>-3.8961038961038939E-2</v>
          </cell>
          <cell r="AB180" t="str">
            <v>SPEEDBALL ART PRODUCTS CO LLC</v>
          </cell>
          <cell r="AC180" t="str">
            <v>4105</v>
          </cell>
          <cell r="AD180">
            <v>8</v>
          </cell>
          <cell r="AE180">
            <v>7.7</v>
          </cell>
        </row>
        <row r="181">
          <cell r="B181" t="str">
            <v>S-180</v>
          </cell>
          <cell r="C181" t="str">
            <v>supplies</v>
          </cell>
          <cell r="D181" t="str">
            <v>Each</v>
          </cell>
          <cell r="E181">
            <v>1</v>
          </cell>
          <cell r="F181" t="str">
            <v>1109388</v>
          </cell>
          <cell r="G181" t="str">
            <v>DISPLAY BASE REF SYS AST</v>
          </cell>
          <cell r="H181" t="str">
            <v>ACTIVE</v>
          </cell>
          <cell r="I181">
            <v>25</v>
          </cell>
          <cell r="J181" t="str">
            <v>SP RICHARDS CO FURNITURE DIVISION</v>
          </cell>
          <cell r="K181" t="str">
            <v>DBL554200</v>
          </cell>
          <cell r="L181" t="str">
            <v>STAPLES</v>
          </cell>
          <cell r="M181">
            <v>57.42</v>
          </cell>
          <cell r="N181">
            <v>-0.52091605712295364</v>
          </cell>
          <cell r="O181">
            <v>87.331000000000003</v>
          </cell>
          <cell r="P181">
            <v>0</v>
          </cell>
          <cell r="Q181" t="e">
            <v>#DIV/0!</v>
          </cell>
          <cell r="R181">
            <v>83.914000000000001</v>
          </cell>
          <cell r="S181">
            <v>0</v>
          </cell>
          <cell r="T181">
            <v>87.331000000000003</v>
          </cell>
          <cell r="U181">
            <v>0</v>
          </cell>
          <cell r="V181">
            <v>87.331000000000003</v>
          </cell>
          <cell r="W181">
            <v>-0.15347047506289782</v>
          </cell>
          <cell r="X181">
            <v>75.711517449319985</v>
          </cell>
          <cell r="Y181">
            <v>87.331000000000003</v>
          </cell>
          <cell r="Z181">
            <v>57.42</v>
          </cell>
          <cell r="AA181">
            <v>-0.52091605712295364</v>
          </cell>
          <cell r="AB181" t="str">
            <v>SP RICHARDS CO FURNITURE DIVISION</v>
          </cell>
          <cell r="AC181" t="str">
            <v>DBL554200</v>
          </cell>
          <cell r="AD181">
            <v>87.331000000000003</v>
          </cell>
          <cell r="AE181">
            <v>87.33</v>
          </cell>
        </row>
        <row r="182">
          <cell r="B182" t="str">
            <v>S-181</v>
          </cell>
          <cell r="C182" t="str">
            <v>supplies</v>
          </cell>
          <cell r="D182" t="str">
            <v>Each</v>
          </cell>
          <cell r="E182">
            <v>1</v>
          </cell>
          <cell r="F182" t="str">
            <v>1325120</v>
          </cell>
          <cell r="G182" t="str">
            <v>BOARD WIPE-OFF PLAIN 9X12 PACK OF 10 - SCHOOL SMART</v>
          </cell>
          <cell r="H182" t="str">
            <v>ACTIVE</v>
          </cell>
          <cell r="I182">
            <v>1</v>
          </cell>
          <cell r="J182" t="str">
            <v>FU RONG INDUSTRIAL CO LTD</v>
          </cell>
          <cell r="K182" t="str">
            <v>1325120</v>
          </cell>
          <cell r="L182" t="str">
            <v>NEW</v>
          </cell>
          <cell r="M182">
            <v>0</v>
          </cell>
          <cell r="N182">
            <v>0</v>
          </cell>
          <cell r="O182">
            <v>4.8979999999999997</v>
          </cell>
          <cell r="P182">
            <v>0</v>
          </cell>
          <cell r="Q182" t="e">
            <v>#DIV/0!</v>
          </cell>
          <cell r="R182">
            <v>4.8979999999999997</v>
          </cell>
          <cell r="S182">
            <v>0</v>
          </cell>
          <cell r="T182">
            <v>4.8979999999999997</v>
          </cell>
          <cell r="U182">
            <v>0</v>
          </cell>
          <cell r="V182">
            <v>4.8979999999999997</v>
          </cell>
          <cell r="W182">
            <v>0</v>
          </cell>
          <cell r="X182">
            <v>4.8979999999999997</v>
          </cell>
          <cell r="Y182">
            <v>4.8979999999999997</v>
          </cell>
          <cell r="Z182">
            <v>0</v>
          </cell>
          <cell r="AA182" t="e">
            <v>#DIV/0!</v>
          </cell>
          <cell r="AB182" t="str">
            <v>FU RONG INDUSTRIAL CO LTD</v>
          </cell>
          <cell r="AC182" t="str">
            <v>1325120</v>
          </cell>
          <cell r="AD182">
            <v>4.8979999999999997</v>
          </cell>
          <cell r="AE182">
            <v>5</v>
          </cell>
        </row>
        <row r="183">
          <cell r="B183" t="str">
            <v>S-182</v>
          </cell>
          <cell r="C183" t="str">
            <v>supplies</v>
          </cell>
          <cell r="D183" t="str">
            <v>Each</v>
          </cell>
          <cell r="E183">
            <v>1</v>
          </cell>
          <cell r="F183" t="str">
            <v>1404747</v>
          </cell>
          <cell r="G183" t="str">
            <v>DUSTER COMPRESSED GAS 7OZ  -CCS24313</v>
          </cell>
          <cell r="H183" t="str">
            <v>ACTIVE</v>
          </cell>
          <cell r="I183">
            <v>344</v>
          </cell>
          <cell r="J183" t="str">
            <v>SP RICHARDS CO</v>
          </cell>
          <cell r="K183" t="str">
            <v>CCS24313</v>
          </cell>
          <cell r="L183" t="str">
            <v>STAPLES</v>
          </cell>
          <cell r="M183">
            <v>3.07</v>
          </cell>
          <cell r="N183">
            <v>-0.17133550488599358</v>
          </cell>
          <cell r="O183">
            <v>3.5960000000000001</v>
          </cell>
          <cell r="P183">
            <v>0</v>
          </cell>
          <cell r="Q183" t="e">
            <v>#DIV/0!</v>
          </cell>
          <cell r="R183">
            <v>3.5710000000000002</v>
          </cell>
          <cell r="S183">
            <v>6.6532258064516863E-3</v>
          </cell>
          <cell r="T183">
            <v>3.5960000000000001</v>
          </cell>
          <cell r="U183">
            <v>3.620085244570733</v>
          </cell>
          <cell r="V183">
            <v>3.5960000000000001</v>
          </cell>
          <cell r="W183">
            <v>0</v>
          </cell>
          <cell r="X183">
            <v>3.5960000000000001</v>
          </cell>
          <cell r="Y183">
            <v>3.5960000000000001</v>
          </cell>
          <cell r="Z183">
            <v>3.07</v>
          </cell>
          <cell r="AA183">
            <v>-0.17133550488599358</v>
          </cell>
          <cell r="AB183" t="str">
            <v>SP RICHARDS CO</v>
          </cell>
          <cell r="AC183" t="str">
            <v>CCS24313</v>
          </cell>
          <cell r="AD183">
            <v>3.5960000000000001</v>
          </cell>
          <cell r="AE183">
            <v>3.07</v>
          </cell>
        </row>
        <row r="184">
          <cell r="B184" t="str">
            <v>S-183</v>
          </cell>
          <cell r="C184" t="str">
            <v>supplies</v>
          </cell>
          <cell r="D184" t="str">
            <v>Box</v>
          </cell>
          <cell r="E184">
            <v>100</v>
          </cell>
          <cell r="F184" t="str">
            <v>085029</v>
          </cell>
          <cell r="G184" t="str">
            <v>ENVELOPE KRAFT NO CLASP 6X9 PACK OF 500 - SCHOOL SMART</v>
          </cell>
          <cell r="H184" t="str">
            <v>ACTIVE</v>
          </cell>
          <cell r="I184">
            <v>358</v>
          </cell>
          <cell r="J184" t="str">
            <v>QUALITY PARK PRODUCTS</v>
          </cell>
          <cell r="K184" t="str">
            <v>085029</v>
          </cell>
          <cell r="L184" t="str">
            <v>STAPLES</v>
          </cell>
          <cell r="M184">
            <v>5.09</v>
          </cell>
          <cell r="N184">
            <v>-1.871119842829077</v>
          </cell>
          <cell r="O184">
            <v>14.614000000000001</v>
          </cell>
          <cell r="P184">
            <v>14.73</v>
          </cell>
          <cell r="Q184">
            <v>7.8750848608282187E-3</v>
          </cell>
          <cell r="R184">
            <v>13.65</v>
          </cell>
          <cell r="S184">
            <v>7.3319755600814662E-2</v>
          </cell>
          <cell r="T184">
            <v>14.614000000000001</v>
          </cell>
          <cell r="U184">
            <v>15.77027252747253</v>
          </cell>
          <cell r="V184">
            <v>14.614000000000001</v>
          </cell>
          <cell r="W184">
            <v>-0.15465587044534415</v>
          </cell>
          <cell r="X184">
            <v>12.656584852734923</v>
          </cell>
          <cell r="Y184">
            <v>14.614000000000001</v>
          </cell>
          <cell r="Z184">
            <v>5.09</v>
          </cell>
          <cell r="AA184">
            <v>-1.871119842829077</v>
          </cell>
          <cell r="AB184" t="str">
            <v>QUALITY PARK PRODUCTS</v>
          </cell>
          <cell r="AC184" t="str">
            <v>085029</v>
          </cell>
          <cell r="AD184">
            <v>14.614000000000001</v>
          </cell>
          <cell r="AE184">
            <v>14.73</v>
          </cell>
        </row>
        <row r="185">
          <cell r="B185" t="str">
            <v>S-184</v>
          </cell>
          <cell r="C185" t="str">
            <v>supplies</v>
          </cell>
          <cell r="D185" t="str">
            <v>Box</v>
          </cell>
          <cell r="E185">
            <v>250</v>
          </cell>
          <cell r="F185" t="str">
            <v>085033</v>
          </cell>
          <cell r="G185" t="str">
            <v>ENVELOPE KRAFT NO CLASP 9X12 BOX OF 250 - SCHOOL SMART</v>
          </cell>
          <cell r="H185" t="str">
            <v>ACTIVE</v>
          </cell>
          <cell r="I185">
            <v>301</v>
          </cell>
          <cell r="J185" t="str">
            <v>NINGBO DINGFENG ARTS GIFTS MFG CO LTD</v>
          </cell>
          <cell r="K185" t="str">
            <v>085033</v>
          </cell>
          <cell r="L185" t="str">
            <v>STAPLES</v>
          </cell>
          <cell r="M185">
            <v>15.45</v>
          </cell>
          <cell r="N185">
            <v>0.16401294498381871</v>
          </cell>
          <cell r="O185">
            <v>12.916</v>
          </cell>
          <cell r="P185">
            <v>16.23</v>
          </cell>
          <cell r="Q185">
            <v>0.20418977202711028</v>
          </cell>
          <cell r="R185">
            <v>12.916</v>
          </cell>
          <cell r="S185">
            <v>0.20418977202711028</v>
          </cell>
          <cell r="T185">
            <v>12.916</v>
          </cell>
          <cell r="U185">
            <v>16.23</v>
          </cell>
          <cell r="V185">
            <v>12.916</v>
          </cell>
          <cell r="W185">
            <v>0.16476256022023389</v>
          </cell>
          <cell r="X185">
            <v>15.463866183256425</v>
          </cell>
          <cell r="Y185">
            <v>12.916</v>
          </cell>
          <cell r="Z185">
            <v>15.45</v>
          </cell>
          <cell r="AA185">
            <v>0.16401294498381871</v>
          </cell>
          <cell r="AB185" t="str">
            <v>NINGBO DINGFENG ARTS GIFTS MFG CO LTD</v>
          </cell>
          <cell r="AC185" t="str">
            <v>085033</v>
          </cell>
          <cell r="AD185">
            <v>12.916</v>
          </cell>
          <cell r="AE185">
            <v>13.57</v>
          </cell>
        </row>
        <row r="186">
          <cell r="B186" t="str">
            <v>S-185</v>
          </cell>
          <cell r="C186" t="str">
            <v>supplies</v>
          </cell>
          <cell r="D186" t="str">
            <v>Box</v>
          </cell>
          <cell r="E186">
            <v>250</v>
          </cell>
          <cell r="F186" t="str">
            <v>085036</v>
          </cell>
          <cell r="G186" t="str">
            <v>ENVELOPE KRAFT NO CLASP 10X13 BOX OF 250 - SCHOOL SMART</v>
          </cell>
          <cell r="H186" t="str">
            <v>ACTIVE</v>
          </cell>
          <cell r="I186">
            <v>177</v>
          </cell>
          <cell r="J186" t="str">
            <v>QUALITY PARK PRODUCTS</v>
          </cell>
          <cell r="K186" t="str">
            <v>085036</v>
          </cell>
          <cell r="L186" t="str">
            <v>STAPLES</v>
          </cell>
          <cell r="M186">
            <v>17.850000000000001</v>
          </cell>
          <cell r="N186">
            <v>0.18812324929971991</v>
          </cell>
          <cell r="O186">
            <v>14.492000000000001</v>
          </cell>
          <cell r="P186">
            <v>19.86</v>
          </cell>
          <cell r="Q186">
            <v>0.27029204431017112</v>
          </cell>
          <cell r="R186">
            <v>13.537000000000001</v>
          </cell>
          <cell r="S186">
            <v>0.3183786505538771</v>
          </cell>
          <cell r="T186">
            <v>14.492000000000001</v>
          </cell>
          <cell r="U186">
            <v>21.261071138361526</v>
          </cell>
          <cell r="V186">
            <v>14.492000000000001</v>
          </cell>
          <cell r="W186">
            <v>0.20388294879009575</v>
          </cell>
          <cell r="X186">
            <v>18.203353361136639</v>
          </cell>
          <cell r="Y186">
            <v>14.492000000000001</v>
          </cell>
          <cell r="Z186">
            <v>17.850000000000001</v>
          </cell>
          <cell r="AA186">
            <v>0.18812324929971991</v>
          </cell>
          <cell r="AB186" t="str">
            <v>QUALITY PARK PRODUCTS</v>
          </cell>
          <cell r="AC186" t="str">
            <v>085036</v>
          </cell>
          <cell r="AD186">
            <v>14.492000000000001</v>
          </cell>
          <cell r="AE186">
            <v>19.86</v>
          </cell>
        </row>
        <row r="187">
          <cell r="B187" t="str">
            <v>S-186</v>
          </cell>
          <cell r="C187" t="str">
            <v>supplies</v>
          </cell>
          <cell r="D187" t="str">
            <v>Box</v>
          </cell>
          <cell r="E187">
            <v>100</v>
          </cell>
          <cell r="F187" t="str">
            <v>085057</v>
          </cell>
          <cell r="G187" t="str">
            <v>ENVELOPE INTERDEPARTMENT 10/13 BOX OF 100 - SCHOOL SMART</v>
          </cell>
          <cell r="H187" t="str">
            <v>ACTIVE</v>
          </cell>
          <cell r="I187">
            <v>179</v>
          </cell>
          <cell r="J187" t="str">
            <v>NINGBO DINGFENG ARTS GIFTS MFG CO LTD</v>
          </cell>
          <cell r="K187" t="str">
            <v>085057</v>
          </cell>
          <cell r="L187" t="str">
            <v>SSI</v>
          </cell>
          <cell r="M187">
            <v>11.11</v>
          </cell>
          <cell r="N187">
            <v>1.035103510351037E-2</v>
          </cell>
          <cell r="O187">
            <v>10.994999999999999</v>
          </cell>
          <cell r="P187">
            <v>11.11</v>
          </cell>
          <cell r="Q187">
            <v>1.035103510351037E-2</v>
          </cell>
          <cell r="R187">
            <v>10.994999999999999</v>
          </cell>
          <cell r="S187">
            <v>1.035103510351037E-2</v>
          </cell>
          <cell r="T187">
            <v>10.994999999999999</v>
          </cell>
          <cell r="U187">
            <v>11.11</v>
          </cell>
          <cell r="V187">
            <v>10.994999999999999</v>
          </cell>
          <cell r="W187">
            <v>-3.3671399594320743E-2</v>
          </cell>
          <cell r="X187">
            <v>10.636842621664046</v>
          </cell>
          <cell r="Y187">
            <v>10.994999999999999</v>
          </cell>
          <cell r="Z187">
            <v>11.11</v>
          </cell>
          <cell r="AA187">
            <v>1.035103510351037E-2</v>
          </cell>
          <cell r="AB187" t="str">
            <v>NINGBO DINGFENG ARTS GIFTS MFG CO LTD</v>
          </cell>
          <cell r="AC187" t="str">
            <v>085057</v>
          </cell>
          <cell r="AD187">
            <v>10.994999999999999</v>
          </cell>
          <cell r="AE187">
            <v>11.11</v>
          </cell>
        </row>
        <row r="188">
          <cell r="B188" t="str">
            <v>S-187</v>
          </cell>
          <cell r="C188" t="str">
            <v>supplies</v>
          </cell>
          <cell r="D188" t="str">
            <v>Box</v>
          </cell>
          <cell r="E188">
            <v>100</v>
          </cell>
          <cell r="F188" t="str">
            <v>085040</v>
          </cell>
          <cell r="G188" t="str">
            <v>ENVELOPE KRAFT W/CLASP 6.5X9.5 BOX OF 100 - SCHOOL SMART</v>
          </cell>
          <cell r="H188" t="str">
            <v>ACTIVE</v>
          </cell>
          <cell r="I188">
            <v>262</v>
          </cell>
          <cell r="J188" t="str">
            <v>NINGBO DINGFENG ARTS GIFTS MFG CO LTD</v>
          </cell>
          <cell r="K188" t="str">
            <v>085040</v>
          </cell>
          <cell r="L188" t="str">
            <v>SSI</v>
          </cell>
          <cell r="M188">
            <v>5.03</v>
          </cell>
          <cell r="N188">
            <v>-1.0934393638170918E-2</v>
          </cell>
          <cell r="O188">
            <v>5.085</v>
          </cell>
          <cell r="P188">
            <v>5.03</v>
          </cell>
          <cell r="Q188">
            <v>-1.0934393638170918E-2</v>
          </cell>
          <cell r="R188">
            <v>5.085</v>
          </cell>
          <cell r="S188">
            <v>-1.0934393638170918E-2</v>
          </cell>
          <cell r="T188">
            <v>5.085</v>
          </cell>
          <cell r="U188">
            <v>5.03</v>
          </cell>
          <cell r="V188">
            <v>5.085</v>
          </cell>
          <cell r="W188">
            <v>-4.4567627494457078E-2</v>
          </cell>
          <cell r="X188">
            <v>4.8680428783697716</v>
          </cell>
          <cell r="Y188">
            <v>5.085</v>
          </cell>
          <cell r="Z188">
            <v>5.03</v>
          </cell>
          <cell r="AA188">
            <v>-1.0934393638170918E-2</v>
          </cell>
          <cell r="AB188" t="str">
            <v>NINGBO DINGFENG ARTS GIFTS MFG CO LTD</v>
          </cell>
          <cell r="AC188" t="str">
            <v>085040</v>
          </cell>
          <cell r="AD188">
            <v>5.085</v>
          </cell>
          <cell r="AE188">
            <v>5.03</v>
          </cell>
        </row>
        <row r="189">
          <cell r="B189" t="str">
            <v>S-188</v>
          </cell>
          <cell r="C189" t="str">
            <v>supplies</v>
          </cell>
          <cell r="D189" t="str">
            <v>Box</v>
          </cell>
          <cell r="E189">
            <v>100</v>
          </cell>
          <cell r="F189" t="str">
            <v>085056</v>
          </cell>
          <cell r="G189" t="str">
            <v>ENVELOPE KRAFT W/CLASP 12X15.5 BOX OF 100 - SCHOOL SMART</v>
          </cell>
          <cell r="H189" t="str">
            <v>ACTIVE</v>
          </cell>
          <cell r="I189">
            <v>159</v>
          </cell>
          <cell r="J189" t="str">
            <v>NINGBO DINGFENG ARTS GIFTS MFG CO LTD</v>
          </cell>
          <cell r="K189" t="str">
            <v>085056</v>
          </cell>
          <cell r="L189" t="str">
            <v>SSI</v>
          </cell>
          <cell r="M189">
            <v>9.0299999999999994</v>
          </cell>
          <cell r="N189">
            <v>-9.856035437430832E-3</v>
          </cell>
          <cell r="O189">
            <v>9.1189999999999998</v>
          </cell>
          <cell r="P189">
            <v>9.0299999999999994</v>
          </cell>
          <cell r="Q189">
            <v>-9.856035437430832E-3</v>
          </cell>
          <cell r="R189">
            <v>9.1189999999999998</v>
          </cell>
          <cell r="S189">
            <v>-9.856035437430832E-3</v>
          </cell>
          <cell r="T189">
            <v>9.1189999999999998</v>
          </cell>
          <cell r="U189">
            <v>9.0299999999999994</v>
          </cell>
          <cell r="V189">
            <v>9.1189999999999998</v>
          </cell>
          <cell r="W189">
            <v>-6.0074165636588246E-2</v>
          </cell>
          <cell r="X189">
            <v>8.6022283115671652</v>
          </cell>
          <cell r="Y189">
            <v>9.1189999999999998</v>
          </cell>
          <cell r="Z189">
            <v>9.0299999999999994</v>
          </cell>
          <cell r="AA189">
            <v>-9.856035437430832E-3</v>
          </cell>
          <cell r="AB189" t="str">
            <v>NINGBO DINGFENG ARTS GIFTS MFG CO LTD</v>
          </cell>
          <cell r="AC189" t="str">
            <v>085056</v>
          </cell>
          <cell r="AD189">
            <v>9.1189999999999998</v>
          </cell>
          <cell r="AE189">
            <v>9.0299999999999994</v>
          </cell>
        </row>
        <row r="190">
          <cell r="B190" t="str">
            <v>S-189</v>
          </cell>
          <cell r="C190" t="str">
            <v>supplies</v>
          </cell>
          <cell r="D190" t="str">
            <v>Box</v>
          </cell>
          <cell r="E190">
            <v>500</v>
          </cell>
          <cell r="F190" t="str">
            <v>085065</v>
          </cell>
          <cell r="G190" t="str">
            <v>ENVELOPE COIN 3-1/8X5.5 BOX OF 500 - SCHOOL SMART</v>
          </cell>
          <cell r="H190" t="str">
            <v>ACTIVE</v>
          </cell>
          <cell r="I190">
            <v>75</v>
          </cell>
          <cell r="J190" t="str">
            <v>QUALITY PARK PRODUCTS</v>
          </cell>
          <cell r="K190" t="str">
            <v>085065</v>
          </cell>
          <cell r="L190" t="str">
            <v>STAPLES</v>
          </cell>
          <cell r="M190">
            <v>12.08</v>
          </cell>
          <cell r="N190">
            <v>4.2798013245033066E-2</v>
          </cell>
          <cell r="O190">
            <v>11.563000000000001</v>
          </cell>
          <cell r="P190">
            <v>12.15</v>
          </cell>
          <cell r="Q190">
            <v>4.8312757201646066E-2</v>
          </cell>
          <cell r="R190">
            <v>10.803000000000001</v>
          </cell>
          <cell r="S190">
            <v>0.11086419753086416</v>
          </cell>
          <cell r="T190">
            <v>11.563000000000001</v>
          </cell>
          <cell r="U190">
            <v>13.004762565953902</v>
          </cell>
          <cell r="V190">
            <v>11.563000000000001</v>
          </cell>
          <cell r="W190">
            <v>-3.8454461821527237E-2</v>
          </cell>
          <cell r="X190">
            <v>11.134816619418851</v>
          </cell>
          <cell r="Y190">
            <v>11.563000000000001</v>
          </cell>
          <cell r="Z190">
            <v>12.08</v>
          </cell>
          <cell r="AA190">
            <v>4.2798013245033066E-2</v>
          </cell>
          <cell r="AB190" t="str">
            <v>QUALITY PARK PRODUCTS</v>
          </cell>
          <cell r="AC190" t="str">
            <v>085065</v>
          </cell>
          <cell r="AD190">
            <v>11.563000000000001</v>
          </cell>
          <cell r="AE190">
            <v>12.08</v>
          </cell>
        </row>
        <row r="191">
          <cell r="B191" t="str">
            <v>S-190</v>
          </cell>
          <cell r="C191" t="str">
            <v>supplies</v>
          </cell>
          <cell r="D191" t="str">
            <v>Box</v>
          </cell>
          <cell r="E191">
            <v>500</v>
          </cell>
          <cell r="F191" t="str">
            <v>085020</v>
          </cell>
          <cell r="G191" t="str">
            <v>ENVELOPE WHITE 3 5/8X6 1/2 BOX OF 500 - SCHOOL SMART</v>
          </cell>
          <cell r="H191" t="str">
            <v>ACTIVE</v>
          </cell>
          <cell r="I191">
            <v>86</v>
          </cell>
          <cell r="J191" t="str">
            <v>NINGBO DINGFENG ARTS GIFTS MFG CO LTD</v>
          </cell>
          <cell r="K191" t="str">
            <v>085020</v>
          </cell>
          <cell r="L191" t="str">
            <v>STAPLES</v>
          </cell>
          <cell r="M191">
            <v>5.94</v>
          </cell>
          <cell r="N191">
            <v>-0.13569023569023569</v>
          </cell>
          <cell r="O191">
            <v>6.7460000000000004</v>
          </cell>
          <cell r="P191">
            <v>6.55</v>
          </cell>
          <cell r="Q191">
            <v>-2.9923664122137501E-2</v>
          </cell>
          <cell r="R191">
            <v>6.7460000000000004</v>
          </cell>
          <cell r="S191">
            <v>-2.9923664122137501E-2</v>
          </cell>
          <cell r="T191">
            <v>6.7460000000000004</v>
          </cell>
          <cell r="U191">
            <v>6.5500000000000007</v>
          </cell>
          <cell r="V191">
            <v>6.7460000000000004</v>
          </cell>
          <cell r="W191">
            <v>-0.15045372050816724</v>
          </cell>
          <cell r="X191">
            <v>5.8637734658463465</v>
          </cell>
          <cell r="Y191">
            <v>6.7460000000000004</v>
          </cell>
          <cell r="Z191">
            <v>5.94</v>
          </cell>
          <cell r="AA191">
            <v>-0.13569023569023569</v>
          </cell>
          <cell r="AB191" t="str">
            <v>NINGBO DINGFENG ARTS GIFTS MFG CO LTD</v>
          </cell>
          <cell r="AC191" t="str">
            <v>085020</v>
          </cell>
          <cell r="AD191">
            <v>6.7460000000000004</v>
          </cell>
          <cell r="AE191">
            <v>6.55</v>
          </cell>
        </row>
        <row r="192">
          <cell r="B192" t="str">
            <v>S-191</v>
          </cell>
          <cell r="C192" t="str">
            <v>supplies</v>
          </cell>
          <cell r="D192" t="str">
            <v>Box</v>
          </cell>
          <cell r="E192">
            <v>500</v>
          </cell>
          <cell r="F192" t="str">
            <v>085021</v>
          </cell>
          <cell r="G192" t="str">
            <v>ENVELOPE WHITE 3 7/8 X 7/8 BOX OF 500 - SCHOOL SMART</v>
          </cell>
          <cell r="H192" t="str">
            <v>ACTIVE</v>
          </cell>
          <cell r="I192">
            <v>65</v>
          </cell>
          <cell r="J192" t="str">
            <v>QUALITY PARK PRODUCTS</v>
          </cell>
          <cell r="K192" t="str">
            <v>085021</v>
          </cell>
          <cell r="L192" t="str">
            <v>SSI</v>
          </cell>
          <cell r="M192">
            <v>6.86</v>
          </cell>
          <cell r="N192">
            <v>4.5335276967930022E-2</v>
          </cell>
          <cell r="O192">
            <v>6.5490000000000004</v>
          </cell>
          <cell r="P192">
            <v>6.86</v>
          </cell>
          <cell r="Q192">
            <v>4.5335276967930022E-2</v>
          </cell>
          <cell r="R192">
            <v>6.1130000000000004</v>
          </cell>
          <cell r="S192">
            <v>0.10889212827988336</v>
          </cell>
          <cell r="T192">
            <v>6.5490000000000004</v>
          </cell>
          <cell r="U192">
            <v>7.3492785866186816</v>
          </cell>
          <cell r="V192">
            <v>6.5490000000000004</v>
          </cell>
          <cell r="W192">
            <v>-2.1951219512195086E-2</v>
          </cell>
          <cell r="X192">
            <v>6.4083293556085925</v>
          </cell>
          <cell r="Y192">
            <v>6.5490000000000004</v>
          </cell>
          <cell r="Z192">
            <v>6.86</v>
          </cell>
          <cell r="AA192">
            <v>4.5335276967930022E-2</v>
          </cell>
          <cell r="AB192" t="str">
            <v>QUALITY PARK PRODUCTS</v>
          </cell>
          <cell r="AC192" t="str">
            <v>085021</v>
          </cell>
          <cell r="AD192">
            <v>6.5490000000000004</v>
          </cell>
          <cell r="AE192">
            <v>6.86</v>
          </cell>
        </row>
        <row r="193">
          <cell r="B193" t="str">
            <v>S-192</v>
          </cell>
          <cell r="C193" t="str">
            <v>supplies</v>
          </cell>
          <cell r="D193" t="str">
            <v>Box</v>
          </cell>
          <cell r="E193">
            <v>500</v>
          </cell>
          <cell r="F193" t="str">
            <v>085022</v>
          </cell>
          <cell r="G193" t="str">
            <v>ENVELOPE WHITE 4 1/8X9 1/2 BOX OF 500 - SCHOOL SMART</v>
          </cell>
          <cell r="H193" t="str">
            <v>ACTIVE</v>
          </cell>
          <cell r="I193">
            <v>1056</v>
          </cell>
          <cell r="J193" t="str">
            <v>NINGBO DINGFENG ARTS GIFTS MFG CO LTD</v>
          </cell>
          <cell r="K193" t="str">
            <v>085022</v>
          </cell>
          <cell r="L193" t="str">
            <v>SSI</v>
          </cell>
          <cell r="M193">
            <v>7.41</v>
          </cell>
          <cell r="N193">
            <v>3.1578947368421047E-2</v>
          </cell>
          <cell r="O193">
            <v>7.1760000000000002</v>
          </cell>
          <cell r="P193">
            <v>7.41</v>
          </cell>
          <cell r="Q193">
            <v>3.1578947368421047E-2</v>
          </cell>
          <cell r="R193">
            <v>7.1760000000000002</v>
          </cell>
          <cell r="S193">
            <v>3.1578947368421047E-2</v>
          </cell>
          <cell r="T193">
            <v>7.1760000000000002</v>
          </cell>
          <cell r="U193">
            <v>7.41</v>
          </cell>
          <cell r="V193">
            <v>7.1760000000000002</v>
          </cell>
          <cell r="W193">
            <v>-5.0778816199376749E-2</v>
          </cell>
          <cell r="X193">
            <v>6.8292202786836658</v>
          </cell>
          <cell r="Y193">
            <v>7.1760000000000002</v>
          </cell>
          <cell r="Z193">
            <v>7.41</v>
          </cell>
          <cell r="AA193">
            <v>3.1578947368421047E-2</v>
          </cell>
          <cell r="AB193" t="str">
            <v>NINGBO DINGFENG ARTS GIFTS MFG CO LTD</v>
          </cell>
          <cell r="AC193" t="str">
            <v>085022</v>
          </cell>
          <cell r="AD193">
            <v>7.1760000000000002</v>
          </cell>
          <cell r="AE193">
            <v>7.41</v>
          </cell>
        </row>
        <row r="194">
          <cell r="B194" t="str">
            <v>S-193</v>
          </cell>
          <cell r="C194" t="str">
            <v>supplies</v>
          </cell>
          <cell r="D194" t="str">
            <v>Box</v>
          </cell>
          <cell r="E194">
            <v>500</v>
          </cell>
          <cell r="F194" t="str">
            <v>085022</v>
          </cell>
          <cell r="G194" t="str">
            <v>ENVELOPE WHITE 4 1/8X9 1/2 BOX OF 500 - SCHOOL SMART</v>
          </cell>
          <cell r="H194" t="str">
            <v>ACTIVE</v>
          </cell>
          <cell r="I194">
            <v>194</v>
          </cell>
          <cell r="J194" t="str">
            <v>NINGBO DINGFENG ARTS GIFTS MFG CO LTD</v>
          </cell>
          <cell r="K194" t="str">
            <v>085022</v>
          </cell>
          <cell r="L194" t="str">
            <v>STAPLES</v>
          </cell>
          <cell r="M194">
            <v>7.92</v>
          </cell>
          <cell r="N194">
            <v>9.3939393939393906E-2</v>
          </cell>
          <cell r="O194">
            <v>7.1760000000000002</v>
          </cell>
          <cell r="P194">
            <v>7.41</v>
          </cell>
          <cell r="Q194">
            <v>3.1578947368421047E-2</v>
          </cell>
          <cell r="R194">
            <v>7.1760000000000002</v>
          </cell>
          <cell r="S194">
            <v>3.1578947368421047E-2</v>
          </cell>
          <cell r="T194">
            <v>7.1760000000000002</v>
          </cell>
          <cell r="U194">
            <v>7.41</v>
          </cell>
          <cell r="V194">
            <v>7.1760000000000002</v>
          </cell>
          <cell r="W194">
            <v>-5.0778816199376749E-2</v>
          </cell>
          <cell r="X194">
            <v>6.8292202786836658</v>
          </cell>
          <cell r="Y194">
            <v>7.1760000000000002</v>
          </cell>
          <cell r="Z194">
            <v>7.92</v>
          </cell>
          <cell r="AA194">
            <v>9.3939393939393906E-2</v>
          </cell>
          <cell r="AB194" t="str">
            <v>NINGBO DINGFENG ARTS GIFTS MFG CO LTD</v>
          </cell>
          <cell r="AC194" t="str">
            <v>085022</v>
          </cell>
          <cell r="AD194">
            <v>7.1760000000000002</v>
          </cell>
          <cell r="AE194">
            <v>7.41</v>
          </cell>
        </row>
        <row r="195">
          <cell r="B195" t="str">
            <v>S-194</v>
          </cell>
          <cell r="C195" t="str">
            <v>supplies</v>
          </cell>
          <cell r="D195" t="str">
            <v>Box</v>
          </cell>
          <cell r="E195">
            <v>500</v>
          </cell>
          <cell r="F195" t="str">
            <v>085027</v>
          </cell>
          <cell r="G195" t="str">
            <v>ENVELOPE WHITE WINDOW #10 PACK OF 500 - SCHOOL SMART</v>
          </cell>
          <cell r="H195" t="str">
            <v>ACTIVE</v>
          </cell>
          <cell r="I195">
            <v>87</v>
          </cell>
          <cell r="J195" t="str">
            <v>NINGBO DINGFENG ARTS GIFTS MFG CO LTD</v>
          </cell>
          <cell r="K195" t="str">
            <v>085027</v>
          </cell>
          <cell r="L195" t="str">
            <v>SSI</v>
          </cell>
          <cell r="M195">
            <v>9.1999999999999993</v>
          </cell>
          <cell r="N195">
            <v>4.3152173913043317E-2</v>
          </cell>
          <cell r="O195">
            <v>8.8030000000000008</v>
          </cell>
          <cell r="P195">
            <v>9.1999999999999993</v>
          </cell>
          <cell r="Q195">
            <v>4.3152173913043317E-2</v>
          </cell>
          <cell r="R195">
            <v>8.8030000000000008</v>
          </cell>
          <cell r="S195">
            <v>4.3152173913043317E-2</v>
          </cell>
          <cell r="T195">
            <v>8.8030000000000008</v>
          </cell>
          <cell r="U195">
            <v>9.1999999999999993</v>
          </cell>
          <cell r="V195">
            <v>8.8030000000000008</v>
          </cell>
          <cell r="W195">
            <v>-2.238993710691823E-2</v>
          </cell>
          <cell r="X195">
            <v>8.6102177657480325</v>
          </cell>
          <cell r="Y195">
            <v>8.8030000000000008</v>
          </cell>
          <cell r="Z195">
            <v>9.1999999999999993</v>
          </cell>
          <cell r="AA195">
            <v>4.3152173913043317E-2</v>
          </cell>
          <cell r="AB195" t="str">
            <v>NINGBO DINGFENG ARTS GIFTS MFG CO LTD</v>
          </cell>
          <cell r="AC195" t="str">
            <v>085027</v>
          </cell>
          <cell r="AD195">
            <v>8.8030000000000008</v>
          </cell>
          <cell r="AE195">
            <v>9.1999999999999993</v>
          </cell>
        </row>
        <row r="196">
          <cell r="B196" t="str">
            <v>S-195</v>
          </cell>
          <cell r="C196" t="str">
            <v>supplies</v>
          </cell>
          <cell r="D196" t="str">
            <v>Box</v>
          </cell>
          <cell r="E196">
            <v>100</v>
          </cell>
          <cell r="F196" t="str">
            <v>085059</v>
          </cell>
          <cell r="G196" t="str">
            <v>ENVELOPE REPORT CARD 28# BOX OF 100 - SCHOOL SMART</v>
          </cell>
          <cell r="H196" t="str">
            <v>ACTIVE</v>
          </cell>
          <cell r="I196">
            <v>137</v>
          </cell>
          <cell r="J196" t="str">
            <v>QUALITY PARK PRODUCTS</v>
          </cell>
          <cell r="K196" t="str">
            <v>085059</v>
          </cell>
          <cell r="L196" t="str">
            <v>SSI</v>
          </cell>
          <cell r="M196">
            <v>10.06</v>
          </cell>
          <cell r="N196">
            <v>0.48538767395626248</v>
          </cell>
          <cell r="O196">
            <v>5.1769999999999996</v>
          </cell>
          <cell r="P196">
            <v>10.06</v>
          </cell>
          <cell r="Q196">
            <v>0.48538767395626248</v>
          </cell>
          <cell r="R196">
            <v>8.2040000000000006</v>
          </cell>
          <cell r="S196">
            <v>0.18449304174950296</v>
          </cell>
          <cell r="T196">
            <v>5.1769999999999996</v>
          </cell>
          <cell r="U196">
            <v>6.3481984397854703</v>
          </cell>
          <cell r="V196">
            <v>5.1769999999999996</v>
          </cell>
          <cell r="W196">
            <v>-0.14877777777777823</v>
          </cell>
          <cell r="X196">
            <v>4.5065286778218381</v>
          </cell>
          <cell r="Y196">
            <v>5.1769999999999996</v>
          </cell>
          <cell r="Z196">
            <v>10.06</v>
          </cell>
          <cell r="AA196">
            <v>0.48538767395626248</v>
          </cell>
          <cell r="AB196" t="str">
            <v>QUALITY PARK PRODUCTS</v>
          </cell>
          <cell r="AC196" t="str">
            <v>085059</v>
          </cell>
          <cell r="AD196">
            <v>5.1769999999999996</v>
          </cell>
          <cell r="AE196">
            <v>10.06</v>
          </cell>
        </row>
        <row r="197">
          <cell r="B197" t="str">
            <v>S-196</v>
          </cell>
          <cell r="C197" t="str">
            <v>supplies</v>
          </cell>
          <cell r="D197" t="str">
            <v>Tub</v>
          </cell>
          <cell r="E197">
            <v>1</v>
          </cell>
          <cell r="F197" t="str">
            <v>1462974</v>
          </cell>
          <cell r="G197" t="str">
            <v>ERASERS SMALL VINYL FISHBOWL PACK OF 100</v>
          </cell>
          <cell r="H197" t="str">
            <v>ACTIVE</v>
          </cell>
          <cell r="I197">
            <v>1</v>
          </cell>
          <cell r="J197" t="str">
            <v>AW FABER-CASTELL USA INC</v>
          </cell>
          <cell r="K197" t="str">
            <v>800070</v>
          </cell>
          <cell r="L197" t="str">
            <v>NEW</v>
          </cell>
          <cell r="M197">
            <v>0</v>
          </cell>
          <cell r="N197">
            <v>0</v>
          </cell>
          <cell r="O197">
            <v>32.317999999999998</v>
          </cell>
          <cell r="P197">
            <v>0</v>
          </cell>
          <cell r="Q197" t="e">
            <v>#DIV/0!</v>
          </cell>
          <cell r="R197" t="e">
            <v>#N/A</v>
          </cell>
          <cell r="S197">
            <v>0</v>
          </cell>
          <cell r="T197">
            <v>32.317999999999998</v>
          </cell>
          <cell r="U197">
            <v>0</v>
          </cell>
          <cell r="V197">
            <v>32.317999999999998</v>
          </cell>
          <cell r="W197">
            <v>0</v>
          </cell>
          <cell r="X197">
            <v>32.317999999999998</v>
          </cell>
          <cell r="Y197">
            <v>32.317999999999998</v>
          </cell>
          <cell r="Z197">
            <v>0</v>
          </cell>
          <cell r="AA197" t="e">
            <v>#DIV/0!</v>
          </cell>
          <cell r="AB197" t="str">
            <v>AW FABER-CASTELL USA INC</v>
          </cell>
          <cell r="AC197" t="str">
            <v>800070</v>
          </cell>
          <cell r="AD197">
            <v>32.317999999999998</v>
          </cell>
          <cell r="AE197">
            <v>32.979999999999997</v>
          </cell>
        </row>
        <row r="198">
          <cell r="B198" t="str">
            <v>S-197</v>
          </cell>
          <cell r="C198" t="str">
            <v>supplies</v>
          </cell>
          <cell r="D198" t="str">
            <v>Pack</v>
          </cell>
          <cell r="E198">
            <v>1</v>
          </cell>
          <cell r="F198" t="str">
            <v>446129</v>
          </cell>
          <cell r="G198" t="str">
            <v>ERASER GRAPHITE VINYL PACK OF 24</v>
          </cell>
          <cell r="H198" t="str">
            <v>ACTIVE</v>
          </cell>
          <cell r="I198">
            <v>1</v>
          </cell>
          <cell r="J198" t="str">
            <v>GENERAL PENCIL CO INC</v>
          </cell>
          <cell r="K198" t="str">
            <v>P-24</v>
          </cell>
          <cell r="L198" t="str">
            <v>NEW</v>
          </cell>
          <cell r="M198">
            <v>0</v>
          </cell>
          <cell r="N198">
            <v>0</v>
          </cell>
          <cell r="O198">
            <v>7.1189999999999998</v>
          </cell>
          <cell r="P198">
            <v>0</v>
          </cell>
          <cell r="Q198" t="e">
            <v>#DIV/0!</v>
          </cell>
          <cell r="R198">
            <v>7.1189999999999998</v>
          </cell>
          <cell r="S198">
            <v>0</v>
          </cell>
          <cell r="T198">
            <v>7.1189999999999998</v>
          </cell>
          <cell r="U198">
            <v>0</v>
          </cell>
          <cell r="V198">
            <v>7.1189999999999998</v>
          </cell>
          <cell r="W198">
            <v>0</v>
          </cell>
          <cell r="X198">
            <v>7.1189999999999998</v>
          </cell>
          <cell r="Y198">
            <v>7.1189999999999998</v>
          </cell>
          <cell r="Z198">
            <v>0</v>
          </cell>
          <cell r="AA198" t="e">
            <v>#DIV/0!</v>
          </cell>
          <cell r="AB198" t="str">
            <v>GENERAL PENCIL CO INC</v>
          </cell>
          <cell r="AC198" t="str">
            <v>P-24</v>
          </cell>
          <cell r="AD198">
            <v>7.1189999999999998</v>
          </cell>
          <cell r="AE198">
            <v>7.26</v>
          </cell>
        </row>
        <row r="199">
          <cell r="B199" t="str">
            <v>S-198</v>
          </cell>
          <cell r="C199" t="str">
            <v>supplies</v>
          </cell>
          <cell r="D199" t="str">
            <v>Box</v>
          </cell>
          <cell r="E199">
            <v>12</v>
          </cell>
          <cell r="F199" t="str">
            <v>434501</v>
          </cell>
          <cell r="G199" t="str">
            <v>ERASER KNEADED 1-3/4X1.25 PACK OF 12</v>
          </cell>
          <cell r="H199" t="str">
            <v>ACTIVE</v>
          </cell>
          <cell r="I199">
            <v>309</v>
          </cell>
          <cell r="J199" t="str">
            <v>SANFORD LP</v>
          </cell>
          <cell r="K199" t="str">
            <v>70531</v>
          </cell>
          <cell r="L199" t="str">
            <v>SSI</v>
          </cell>
          <cell r="M199">
            <v>1.65</v>
          </cell>
          <cell r="N199">
            <v>-1.7939393939393944</v>
          </cell>
          <cell r="O199">
            <v>4.6100000000000003</v>
          </cell>
          <cell r="P199">
            <v>1.65</v>
          </cell>
          <cell r="Q199">
            <v>-1.7939393939393944</v>
          </cell>
          <cell r="R199">
            <v>4.6100000000000003</v>
          </cell>
          <cell r="S199">
            <v>-7.2727272727272797E-3</v>
          </cell>
          <cell r="T199">
            <v>4.6100000000000003</v>
          </cell>
          <cell r="U199">
            <v>4.5767148014440435</v>
          </cell>
          <cell r="V199">
            <v>4.6100000000000003</v>
          </cell>
          <cell r="W199">
            <v>0</v>
          </cell>
          <cell r="X199">
            <v>4.6100000000000003</v>
          </cell>
          <cell r="Y199">
            <v>4.6100000000000003</v>
          </cell>
          <cell r="Z199">
            <v>1.65</v>
          </cell>
          <cell r="AA199">
            <v>-1.7939393939393944</v>
          </cell>
          <cell r="AB199" t="str">
            <v>SANFORD LP</v>
          </cell>
          <cell r="AC199" t="str">
            <v>70531</v>
          </cell>
          <cell r="AD199">
            <v>4.6100000000000003</v>
          </cell>
          <cell r="AE199">
            <v>3.61</v>
          </cell>
        </row>
        <row r="200">
          <cell r="B200" t="str">
            <v>S-199</v>
          </cell>
          <cell r="C200" t="str">
            <v>supplies</v>
          </cell>
          <cell r="D200" t="str">
            <v>Each</v>
          </cell>
          <cell r="E200">
            <v>1</v>
          </cell>
          <cell r="F200" t="str">
            <v>009219</v>
          </cell>
          <cell r="G200" t="str">
            <v>ERASER FELT 5X2X1 - SCHOOL SMART</v>
          </cell>
          <cell r="H200" t="str">
            <v>ACTIVE</v>
          </cell>
          <cell r="I200">
            <v>1376</v>
          </cell>
          <cell r="J200" t="str">
            <v>CHENILLE KRAFT CO</v>
          </cell>
          <cell r="K200" t="str">
            <v>009219</v>
          </cell>
          <cell r="L200" t="str">
            <v>SSI</v>
          </cell>
          <cell r="M200">
            <v>0.47</v>
          </cell>
          <cell r="N200">
            <v>7.6595744680851022E-2</v>
          </cell>
          <cell r="O200">
            <v>0.434</v>
          </cell>
          <cell r="P200">
            <v>0.47</v>
          </cell>
          <cell r="Q200">
            <v>7.6595744680851022E-2</v>
          </cell>
          <cell r="R200">
            <v>0.434</v>
          </cell>
          <cell r="S200">
            <v>7.6595744680851022E-2</v>
          </cell>
          <cell r="T200">
            <v>0.434</v>
          </cell>
          <cell r="U200">
            <v>0.47</v>
          </cell>
          <cell r="V200">
            <v>0.434</v>
          </cell>
          <cell r="W200">
            <v>0.20512820512820515</v>
          </cell>
          <cell r="X200">
            <v>0.54600000000000004</v>
          </cell>
          <cell r="Y200">
            <v>0.434</v>
          </cell>
          <cell r="Z200">
            <v>0.47</v>
          </cell>
          <cell r="AA200">
            <v>7.6595744680851022E-2</v>
          </cell>
          <cell r="AB200" t="str">
            <v>CHENILLE KRAFT CO</v>
          </cell>
          <cell r="AC200" t="str">
            <v>009219</v>
          </cell>
          <cell r="AD200">
            <v>0.434</v>
          </cell>
          <cell r="AE200">
            <v>0.43</v>
          </cell>
        </row>
        <row r="201">
          <cell r="B201" t="str">
            <v>S-200</v>
          </cell>
          <cell r="C201" t="str">
            <v>supplies</v>
          </cell>
          <cell r="D201" t="str">
            <v>Each</v>
          </cell>
          <cell r="E201">
            <v>1</v>
          </cell>
          <cell r="F201" t="str">
            <v>076878</v>
          </cell>
          <cell r="G201" t="str">
            <v>ERASER EXPO</v>
          </cell>
          <cell r="H201" t="str">
            <v>ACTIVE</v>
          </cell>
          <cell r="I201">
            <v>5582</v>
          </cell>
          <cell r="J201" t="str">
            <v>SANFORD LP</v>
          </cell>
          <cell r="K201" t="str">
            <v>81505</v>
          </cell>
          <cell r="L201" t="str">
            <v>STAPLES</v>
          </cell>
          <cell r="M201">
            <v>0.8</v>
          </cell>
          <cell r="N201">
            <v>-0.87874999999999981</v>
          </cell>
          <cell r="O201">
            <v>1.5029999999999999</v>
          </cell>
          <cell r="P201">
            <v>1.42</v>
          </cell>
          <cell r="Q201">
            <v>-5.845070422535209E-2</v>
          </cell>
          <cell r="R201">
            <v>1.5029999999999999</v>
          </cell>
          <cell r="S201">
            <v>-5.845070422535209E-2</v>
          </cell>
          <cell r="T201">
            <v>1.5029999999999999</v>
          </cell>
          <cell r="U201">
            <v>1.42</v>
          </cell>
          <cell r="V201">
            <v>1.5029999999999999</v>
          </cell>
          <cell r="W201">
            <v>-0.14761904761904757</v>
          </cell>
          <cell r="X201">
            <v>1.309668049792531</v>
          </cell>
          <cell r="Y201">
            <v>1.5029999999999999</v>
          </cell>
          <cell r="Z201">
            <v>0.8</v>
          </cell>
          <cell r="AA201">
            <v>-0.87874999999999981</v>
          </cell>
          <cell r="AB201" t="str">
            <v>SANFORD LP</v>
          </cell>
          <cell r="AC201" t="str">
            <v>81505</v>
          </cell>
          <cell r="AD201">
            <v>1.5029999999999999</v>
          </cell>
          <cell r="AE201">
            <v>1.27</v>
          </cell>
        </row>
        <row r="202">
          <cell r="B202" t="str">
            <v>S-201</v>
          </cell>
          <cell r="C202" t="str">
            <v>supplies</v>
          </cell>
          <cell r="D202" t="str">
            <v>Box</v>
          </cell>
          <cell r="E202">
            <v>12</v>
          </cell>
          <cell r="F202" t="str">
            <v>077355</v>
          </cell>
          <cell r="G202" t="str">
            <v>ERASR 2 1/8''X3/4''X3/8'' PACK OF 12 - SCHOOL SMART</v>
          </cell>
          <cell r="H202" t="str">
            <v>ACTIVE</v>
          </cell>
          <cell r="I202">
            <v>3431</v>
          </cell>
          <cell r="J202" t="str">
            <v>WENZHOU SUN STATIONARY CO LTD</v>
          </cell>
          <cell r="K202" t="str">
            <v>SS077355</v>
          </cell>
          <cell r="L202" t="str">
            <v>SSI</v>
          </cell>
          <cell r="M202">
            <v>0.74</v>
          </cell>
          <cell r="N202">
            <v>0.24594594594594588</v>
          </cell>
          <cell r="O202">
            <v>0.55800000000000005</v>
          </cell>
          <cell r="P202">
            <v>0.74</v>
          </cell>
          <cell r="Q202">
            <v>0.24594594594594588</v>
          </cell>
          <cell r="R202">
            <v>0.55800000000000005</v>
          </cell>
          <cell r="S202">
            <v>0.24594594594594588</v>
          </cell>
          <cell r="T202">
            <v>0.55800000000000005</v>
          </cell>
          <cell r="U202">
            <v>0.74</v>
          </cell>
          <cell r="V202">
            <v>0.55800000000000005</v>
          </cell>
          <cell r="W202">
            <v>0.20285714285714274</v>
          </cell>
          <cell r="X202">
            <v>0.7</v>
          </cell>
          <cell r="Y202">
            <v>0.55800000000000005</v>
          </cell>
          <cell r="Z202">
            <v>0.74</v>
          </cell>
          <cell r="AA202">
            <v>0.24594594594594588</v>
          </cell>
          <cell r="AB202" t="str">
            <v>WENZHOU SUN STATIONARY CO LTD</v>
          </cell>
          <cell r="AC202" t="str">
            <v>SS077355</v>
          </cell>
          <cell r="AD202">
            <v>0.55800000000000005</v>
          </cell>
          <cell r="AE202">
            <v>0.74</v>
          </cell>
        </row>
        <row r="203">
          <cell r="B203" t="str">
            <v>S-202</v>
          </cell>
          <cell r="C203" t="str">
            <v>supplies</v>
          </cell>
          <cell r="D203" t="str">
            <v>Pack</v>
          </cell>
          <cell r="E203">
            <v>12</v>
          </cell>
          <cell r="F203" t="str">
            <v>020754</v>
          </cell>
          <cell r="G203" t="str">
            <v>ERASER CAPS RED PACK OF 144 - SCHOOL SMART</v>
          </cell>
          <cell r="H203" t="str">
            <v>ACTIVE</v>
          </cell>
          <cell r="I203">
            <v>2154</v>
          </cell>
          <cell r="J203" t="str">
            <v>WENZHOU SUN STATIONARY CO LTD</v>
          </cell>
          <cell r="K203" t="str">
            <v>SS020754</v>
          </cell>
          <cell r="L203" t="str">
            <v>STAPLES</v>
          </cell>
          <cell r="M203">
            <v>0.23</v>
          </cell>
          <cell r="N203">
            <v>-3.2043478260869565</v>
          </cell>
          <cell r="O203">
            <v>0.96699999999999997</v>
          </cell>
          <cell r="P203">
            <v>0.9</v>
          </cell>
          <cell r="Q203">
            <v>-7.4444444444444383E-2</v>
          </cell>
          <cell r="R203">
            <v>0.96699999999999997</v>
          </cell>
          <cell r="S203">
            <v>-7.4444444444444383E-2</v>
          </cell>
          <cell r="T203">
            <v>0.96699999999999997</v>
          </cell>
          <cell r="U203">
            <v>0.90000000000000013</v>
          </cell>
          <cell r="V203">
            <v>0.96699999999999997</v>
          </cell>
          <cell r="W203">
            <v>-0.15119047619047607</v>
          </cell>
          <cell r="X203">
            <v>0.84000000000000008</v>
          </cell>
          <cell r="Y203">
            <v>0.96699999999999997</v>
          </cell>
          <cell r="Z203">
            <v>0.23</v>
          </cell>
          <cell r="AA203">
            <v>-3.2043478260869565</v>
          </cell>
          <cell r="AB203" t="str">
            <v>WENZHOU SUN STATIONARY CO LTD</v>
          </cell>
          <cell r="AC203" t="str">
            <v>SS020754</v>
          </cell>
          <cell r="AD203">
            <v>0.96699999999999997</v>
          </cell>
          <cell r="AE203">
            <v>0.9</v>
          </cell>
        </row>
        <row r="204">
          <cell r="B204" t="str">
            <v>S-203</v>
          </cell>
          <cell r="C204" t="str">
            <v>supplies</v>
          </cell>
          <cell r="D204" t="str">
            <v>Each</v>
          </cell>
          <cell r="E204">
            <v>1</v>
          </cell>
          <cell r="F204" t="str">
            <v>650546</v>
          </cell>
          <cell r="G204" t="str">
            <v>EXTENSION CORD 25' HEAVY DUTY</v>
          </cell>
          <cell r="H204" t="str">
            <v>ACTIVE</v>
          </cell>
          <cell r="I204">
            <v>18</v>
          </cell>
          <cell r="J204" t="str">
            <v>FELLOWES INC</v>
          </cell>
          <cell r="K204" t="str">
            <v>99597</v>
          </cell>
          <cell r="L204" t="str">
            <v>STAPLES</v>
          </cell>
          <cell r="M204">
            <v>21.58</v>
          </cell>
          <cell r="N204">
            <v>-3.9944392956441241E-2</v>
          </cell>
          <cell r="O204">
            <v>22.442</v>
          </cell>
          <cell r="P204">
            <v>24.19</v>
          </cell>
          <cell r="Q204">
            <v>7.2261264985531259E-2</v>
          </cell>
          <cell r="R204">
            <v>22.442</v>
          </cell>
          <cell r="S204">
            <v>7.2261264985531259E-2</v>
          </cell>
          <cell r="T204">
            <v>22.442</v>
          </cell>
          <cell r="U204">
            <v>24.19</v>
          </cell>
          <cell r="V204">
            <v>22.442</v>
          </cell>
          <cell r="W204">
            <v>-7.9058539529269899E-3</v>
          </cell>
          <cell r="X204">
            <v>22.265968504879947</v>
          </cell>
          <cell r="Y204">
            <v>22.442</v>
          </cell>
          <cell r="Z204">
            <v>21.58</v>
          </cell>
          <cell r="AA204">
            <v>-3.9944392956441241E-2</v>
          </cell>
          <cell r="AB204" t="str">
            <v>FELLOWES INC</v>
          </cell>
          <cell r="AC204" t="str">
            <v>99597</v>
          </cell>
          <cell r="AD204">
            <v>22.442</v>
          </cell>
          <cell r="AE204">
            <v>24.19</v>
          </cell>
        </row>
        <row r="205">
          <cell r="B205" t="str">
            <v>S-204</v>
          </cell>
          <cell r="C205" t="str">
            <v>supplies</v>
          </cell>
          <cell r="D205" t="str">
            <v>Pack</v>
          </cell>
          <cell r="E205">
            <v>20</v>
          </cell>
          <cell r="F205" t="str">
            <v>060915</v>
          </cell>
          <cell r="G205" t="str">
            <v>ADHESIVE CLIPS E-Z UP STIKKI STANDARD WHITE PK/20</v>
          </cell>
          <cell r="H205" t="str">
            <v>ACTIVE</v>
          </cell>
          <cell r="I205">
            <v>2706</v>
          </cell>
          <cell r="J205" t="str">
            <v>STIKKIWORKS CO</v>
          </cell>
          <cell r="K205" t="str">
            <v>01220</v>
          </cell>
          <cell r="L205" t="str">
            <v>SSI</v>
          </cell>
          <cell r="M205">
            <v>2.2400000000000002</v>
          </cell>
          <cell r="N205">
            <v>1.1160714285714444E-2</v>
          </cell>
          <cell r="O205">
            <v>2.2149999999999999</v>
          </cell>
          <cell r="P205">
            <v>2.2400000000000002</v>
          </cell>
          <cell r="Q205">
            <v>1.1160714285714444E-2</v>
          </cell>
          <cell r="R205">
            <v>2.2149999999999999</v>
          </cell>
          <cell r="S205">
            <v>1.1160714285714444E-2</v>
          </cell>
          <cell r="T205">
            <v>2.2149999999999999</v>
          </cell>
          <cell r="U205">
            <v>2.2400000000000002</v>
          </cell>
          <cell r="V205">
            <v>2.2149999999999999</v>
          </cell>
          <cell r="W205">
            <v>-3.1067961165048355E-2</v>
          </cell>
          <cell r="X205">
            <v>2.1482580037664785</v>
          </cell>
          <cell r="Y205">
            <v>2.2149999999999999</v>
          </cell>
          <cell r="Z205">
            <v>2.2400000000000002</v>
          </cell>
          <cell r="AA205">
            <v>1.1160714285714444E-2</v>
          </cell>
          <cell r="AB205" t="str">
            <v>STIKKIWORKS CO</v>
          </cell>
          <cell r="AC205" t="str">
            <v>01220</v>
          </cell>
          <cell r="AD205">
            <v>2.2149999999999999</v>
          </cell>
          <cell r="AE205">
            <v>2.2400000000000002</v>
          </cell>
        </row>
        <row r="206">
          <cell r="B206" t="str">
            <v>S-205</v>
          </cell>
          <cell r="C206" t="str">
            <v>supplies</v>
          </cell>
          <cell r="D206" t="str">
            <v>Box</v>
          </cell>
          <cell r="E206">
            <v>1</v>
          </cell>
          <cell r="F206" t="str">
            <v>009952</v>
          </cell>
          <cell r="G206" t="str">
            <v>FASTENER #1 3/8'' BX/100 BOX - SCHOOL SMART</v>
          </cell>
          <cell r="H206" t="str">
            <v>ACTIVE</v>
          </cell>
          <cell r="I206">
            <v>549</v>
          </cell>
          <cell r="J206" t="str">
            <v>NINGBO G AND W IMP AND EXP CO LTD</v>
          </cell>
          <cell r="K206" t="str">
            <v>100309</v>
          </cell>
          <cell r="L206" t="str">
            <v>SSI</v>
          </cell>
          <cell r="M206">
            <v>0.41</v>
          </cell>
          <cell r="N206">
            <v>3.9024390243902342E-2</v>
          </cell>
          <cell r="O206">
            <v>0.39400000000000002</v>
          </cell>
          <cell r="P206">
            <v>0.41</v>
          </cell>
          <cell r="Q206">
            <v>3.9024390243902342E-2</v>
          </cell>
          <cell r="R206">
            <v>0.39400000000000002</v>
          </cell>
          <cell r="S206">
            <v>3.9024390243902342E-2</v>
          </cell>
          <cell r="T206">
            <v>0.39400000000000002</v>
          </cell>
          <cell r="U206">
            <v>0.41</v>
          </cell>
          <cell r="V206">
            <v>0.39400000000000002</v>
          </cell>
          <cell r="W206">
            <v>-0.11333333333333326</v>
          </cell>
          <cell r="X206">
            <v>0.3538922155688623</v>
          </cell>
          <cell r="Y206">
            <v>0.39400000000000002</v>
          </cell>
          <cell r="Z206">
            <v>0.41</v>
          </cell>
          <cell r="AA206">
            <v>3.9024390243902342E-2</v>
          </cell>
          <cell r="AB206" t="str">
            <v>NINGBO G AND W IMP AND EXP CO LTD</v>
          </cell>
          <cell r="AC206" t="str">
            <v>100309</v>
          </cell>
          <cell r="AD206">
            <v>0.39400000000000002</v>
          </cell>
          <cell r="AE206">
            <v>0.41</v>
          </cell>
        </row>
        <row r="207">
          <cell r="B207" t="str">
            <v>S-206</v>
          </cell>
          <cell r="C207" t="str">
            <v>supplies</v>
          </cell>
          <cell r="D207" t="str">
            <v>Box</v>
          </cell>
          <cell r="E207">
            <v>1</v>
          </cell>
          <cell r="F207" t="str">
            <v>059946</v>
          </cell>
          <cell r="G207" t="str">
            <v>FASTENER #2 1/2'' BX/100 - SCHOOL SMART</v>
          </cell>
          <cell r="H207" t="str">
            <v>ACTIVE</v>
          </cell>
          <cell r="I207">
            <v>1359</v>
          </cell>
          <cell r="J207" t="str">
            <v>NINGBO G AND W IMP AND EXP CO LTD</v>
          </cell>
          <cell r="K207" t="str">
            <v>103014</v>
          </cell>
          <cell r="L207" t="str">
            <v>SSI</v>
          </cell>
          <cell r="M207">
            <v>0.47</v>
          </cell>
          <cell r="N207">
            <v>2.3404255319148842E-2</v>
          </cell>
          <cell r="O207">
            <v>0.45900000000000002</v>
          </cell>
          <cell r="P207">
            <v>0.47</v>
          </cell>
          <cell r="Q207">
            <v>2.3404255319148842E-2</v>
          </cell>
          <cell r="R207">
            <v>0.45900000000000002</v>
          </cell>
          <cell r="S207">
            <v>2.3404255319148842E-2</v>
          </cell>
          <cell r="T207">
            <v>0.45900000000000002</v>
          </cell>
          <cell r="U207">
            <v>0.47</v>
          </cell>
          <cell r="V207">
            <v>0.45900000000000002</v>
          </cell>
          <cell r="W207">
            <v>-0.10967741935483863</v>
          </cell>
          <cell r="X207">
            <v>0.4136337209302326</v>
          </cell>
          <cell r="Y207">
            <v>0.45900000000000002</v>
          </cell>
          <cell r="Z207">
            <v>0.47</v>
          </cell>
          <cell r="AA207">
            <v>2.3404255319148842E-2</v>
          </cell>
          <cell r="AB207" t="str">
            <v>NINGBO G AND W IMP AND EXP CO LTD</v>
          </cell>
          <cell r="AC207" t="str">
            <v>103014</v>
          </cell>
          <cell r="AD207">
            <v>0.45900000000000002</v>
          </cell>
          <cell r="AE207">
            <v>0.47</v>
          </cell>
        </row>
        <row r="208">
          <cell r="B208" t="str">
            <v>S-207</v>
          </cell>
          <cell r="C208" t="str">
            <v>supplies</v>
          </cell>
          <cell r="D208" t="str">
            <v>Box</v>
          </cell>
          <cell r="E208">
            <v>1</v>
          </cell>
          <cell r="F208" t="str">
            <v>059949</v>
          </cell>
          <cell r="G208" t="str">
            <v>FASTENER #3 3/4'' BX/100 - SCHOOL SMART</v>
          </cell>
          <cell r="H208" t="str">
            <v>ACTIVE</v>
          </cell>
          <cell r="I208">
            <v>1215</v>
          </cell>
          <cell r="J208" t="str">
            <v>NINGBO G AND W IMP AND EXP CO LTD</v>
          </cell>
          <cell r="K208" t="str">
            <v>103032</v>
          </cell>
          <cell r="L208" t="str">
            <v>SSI</v>
          </cell>
          <cell r="M208">
            <v>0.5</v>
          </cell>
          <cell r="N208">
            <v>-2.0000000000000018E-3</v>
          </cell>
          <cell r="O208">
            <v>0.501</v>
          </cell>
          <cell r="P208">
            <v>0.5</v>
          </cell>
          <cell r="Q208">
            <v>-2.0000000000000018E-3</v>
          </cell>
          <cell r="R208">
            <v>0.501</v>
          </cell>
          <cell r="S208">
            <v>-2.0000000000000018E-3</v>
          </cell>
          <cell r="T208">
            <v>0.501</v>
          </cell>
          <cell r="U208">
            <v>0.5</v>
          </cell>
          <cell r="V208">
            <v>0.501</v>
          </cell>
          <cell r="W208">
            <v>-0.1028571428571428</v>
          </cell>
          <cell r="X208">
            <v>0.45427461139896375</v>
          </cell>
          <cell r="Y208">
            <v>0.501</v>
          </cell>
          <cell r="Z208">
            <v>0.5</v>
          </cell>
          <cell r="AA208">
            <v>-2.0000000000000018E-3</v>
          </cell>
          <cell r="AB208" t="str">
            <v>NINGBO G AND W IMP AND EXP CO LTD</v>
          </cell>
          <cell r="AC208" t="str">
            <v>103032</v>
          </cell>
          <cell r="AD208">
            <v>0.501</v>
          </cell>
          <cell r="AE208">
            <v>0.5</v>
          </cell>
        </row>
        <row r="209">
          <cell r="B209" t="str">
            <v>S-208</v>
          </cell>
          <cell r="C209" t="str">
            <v>supplies</v>
          </cell>
          <cell r="D209" t="str">
            <v>Box</v>
          </cell>
          <cell r="E209">
            <v>1</v>
          </cell>
          <cell r="F209" t="str">
            <v>059952</v>
          </cell>
          <cell r="G209" t="str">
            <v>FASTENER #4 1'' BX/100 - SCHOOL SMART</v>
          </cell>
          <cell r="H209" t="str">
            <v>ACTIVE</v>
          </cell>
          <cell r="I209">
            <v>859</v>
          </cell>
          <cell r="J209" t="str">
            <v>NINGBO G AND W IMP AND EXP CO LTD</v>
          </cell>
          <cell r="K209" t="str">
            <v>103025</v>
          </cell>
          <cell r="L209" t="str">
            <v>SSI</v>
          </cell>
          <cell r="M209">
            <v>0.6</v>
          </cell>
          <cell r="N209">
            <v>-4.3333333333333376E-2</v>
          </cell>
          <cell r="O209">
            <v>0.626</v>
          </cell>
          <cell r="P209">
            <v>0.6</v>
          </cell>
          <cell r="Q209">
            <v>-4.3333333333333376E-2</v>
          </cell>
          <cell r="R209">
            <v>0.626</v>
          </cell>
          <cell r="S209">
            <v>-4.3333333333333376E-2</v>
          </cell>
          <cell r="T209">
            <v>0.626</v>
          </cell>
          <cell r="U209">
            <v>0.6</v>
          </cell>
          <cell r="V209">
            <v>0.626</v>
          </cell>
          <cell r="W209">
            <v>-0.15000000000000013</v>
          </cell>
          <cell r="X209">
            <v>0.54434782608695642</v>
          </cell>
          <cell r="Y209">
            <v>0.626</v>
          </cell>
          <cell r="Z209">
            <v>0.6</v>
          </cell>
          <cell r="AA209">
            <v>-4.3333333333333376E-2</v>
          </cell>
          <cell r="AB209" t="str">
            <v>NINGBO G AND W IMP AND EXP CO LTD</v>
          </cell>
          <cell r="AC209" t="str">
            <v>103025</v>
          </cell>
          <cell r="AD209">
            <v>0.626</v>
          </cell>
          <cell r="AE209">
            <v>0.6</v>
          </cell>
        </row>
        <row r="210">
          <cell r="B210" t="str">
            <v>S-209</v>
          </cell>
          <cell r="C210" t="str">
            <v>supplies</v>
          </cell>
          <cell r="D210" t="str">
            <v>Box</v>
          </cell>
          <cell r="E210">
            <v>12</v>
          </cell>
          <cell r="F210" t="str">
            <v>1330062</v>
          </cell>
          <cell r="G210" t="str">
            <v>FELT 8 1/2 X 12 ASST PACK OF 25</v>
          </cell>
          <cell r="H210" t="str">
            <v>ACTIVE</v>
          </cell>
          <cell r="I210">
            <v>1</v>
          </cell>
          <cell r="J210" t="str">
            <v>NEW IMAGE GROUP</v>
          </cell>
          <cell r="K210" t="str">
            <v>100-49205</v>
          </cell>
          <cell r="L210" t="str">
            <v>NEW</v>
          </cell>
          <cell r="M210">
            <v>0</v>
          </cell>
          <cell r="N210">
            <v>0</v>
          </cell>
          <cell r="O210">
            <v>3.4689999999999999</v>
          </cell>
          <cell r="P210">
            <v>0</v>
          </cell>
          <cell r="Q210" t="e">
            <v>#DIV/0!</v>
          </cell>
          <cell r="R210">
            <v>3.4689999999999999</v>
          </cell>
          <cell r="S210">
            <v>0</v>
          </cell>
          <cell r="T210">
            <v>3.4689999999999999</v>
          </cell>
          <cell r="U210">
            <v>0</v>
          </cell>
          <cell r="V210">
            <v>3.4689999999999999</v>
          </cell>
          <cell r="W210">
            <v>0</v>
          </cell>
          <cell r="X210">
            <v>3.4689999999999999</v>
          </cell>
          <cell r="Y210">
            <v>3.4689999999999999</v>
          </cell>
          <cell r="Z210">
            <v>0</v>
          </cell>
          <cell r="AA210" t="e">
            <v>#DIV/0!</v>
          </cell>
          <cell r="AB210" t="str">
            <v>NEW IMAGE GROUP</v>
          </cell>
          <cell r="AC210" t="str">
            <v>100-49205</v>
          </cell>
          <cell r="AD210">
            <v>3.4689999999999999</v>
          </cell>
          <cell r="AE210">
            <v>3.54</v>
          </cell>
        </row>
        <row r="211">
          <cell r="B211" t="str">
            <v>S-210</v>
          </cell>
          <cell r="C211" t="str">
            <v>supplies</v>
          </cell>
          <cell r="D211" t="str">
            <v>Box</v>
          </cell>
          <cell r="E211">
            <v>30</v>
          </cell>
          <cell r="F211" t="str">
            <v>1330064</v>
          </cell>
          <cell r="G211" t="str">
            <v>FELT 8 1/2 X 12 SHEETS PASTELS PACK OF 25</v>
          </cell>
          <cell r="H211" t="str">
            <v>ACTIVE</v>
          </cell>
          <cell r="I211">
            <v>1</v>
          </cell>
          <cell r="J211" t="str">
            <v>NEW IMAGE GROUP</v>
          </cell>
          <cell r="K211" t="str">
            <v>100-49203</v>
          </cell>
          <cell r="L211" t="str">
            <v>NEW</v>
          </cell>
          <cell r="M211">
            <v>0</v>
          </cell>
          <cell r="N211">
            <v>0</v>
          </cell>
          <cell r="O211">
            <v>3.4689999999999999</v>
          </cell>
          <cell r="P211">
            <v>0</v>
          </cell>
          <cell r="Q211" t="e">
            <v>#DIV/0!</v>
          </cell>
          <cell r="R211">
            <v>3.4689999999999999</v>
          </cell>
          <cell r="S211">
            <v>0</v>
          </cell>
          <cell r="T211">
            <v>3.4689999999999999</v>
          </cell>
          <cell r="U211">
            <v>0</v>
          </cell>
          <cell r="V211">
            <v>3.4689999999999999</v>
          </cell>
          <cell r="W211">
            <v>0</v>
          </cell>
          <cell r="X211">
            <v>3.4689999999999999</v>
          </cell>
          <cell r="Y211">
            <v>3.4689999999999999</v>
          </cell>
          <cell r="Z211">
            <v>0</v>
          </cell>
          <cell r="AA211" t="e">
            <v>#DIV/0!</v>
          </cell>
          <cell r="AB211" t="str">
            <v>NEW IMAGE GROUP</v>
          </cell>
          <cell r="AC211" t="str">
            <v>100-49203</v>
          </cell>
          <cell r="AD211">
            <v>3.4689999999999999</v>
          </cell>
          <cell r="AE211">
            <v>3.54</v>
          </cell>
        </row>
        <row r="212">
          <cell r="B212" t="str">
            <v>S-211</v>
          </cell>
          <cell r="C212" t="str">
            <v>supplies</v>
          </cell>
          <cell r="D212" t="str">
            <v>Box</v>
          </cell>
          <cell r="E212">
            <v>100</v>
          </cell>
          <cell r="F212" t="str">
            <v>362432</v>
          </cell>
          <cell r="G212" t="str">
            <v>FELT 8 1/2 X 12 SHEETS ASSORTED COLORS PACK OF 100</v>
          </cell>
          <cell r="H212" t="str">
            <v>ACTIVE</v>
          </cell>
          <cell r="I212">
            <v>1</v>
          </cell>
          <cell r="J212" t="str">
            <v>NEW IMAGE GROUP</v>
          </cell>
          <cell r="K212" t="str">
            <v>105-00024</v>
          </cell>
          <cell r="L212" t="str">
            <v>NEW</v>
          </cell>
          <cell r="M212">
            <v>0</v>
          </cell>
          <cell r="N212">
            <v>0</v>
          </cell>
          <cell r="O212">
            <v>12.282999999999999</v>
          </cell>
          <cell r="P212">
            <v>0</v>
          </cell>
          <cell r="Q212" t="e">
            <v>#DIV/0!</v>
          </cell>
          <cell r="R212">
            <v>12.282999999999999</v>
          </cell>
          <cell r="S212">
            <v>0</v>
          </cell>
          <cell r="T212">
            <v>12.282999999999999</v>
          </cell>
          <cell r="U212">
            <v>0</v>
          </cell>
          <cell r="V212">
            <v>12.282999999999999</v>
          </cell>
          <cell r="W212">
            <v>0</v>
          </cell>
          <cell r="X212">
            <v>12.282999999999999</v>
          </cell>
          <cell r="Y212">
            <v>12.282999999999999</v>
          </cell>
          <cell r="Z212">
            <v>0</v>
          </cell>
          <cell r="AA212" t="e">
            <v>#DIV/0!</v>
          </cell>
          <cell r="AB212" t="str">
            <v>NEW IMAGE GROUP</v>
          </cell>
          <cell r="AC212" t="str">
            <v>105-00024</v>
          </cell>
          <cell r="AD212">
            <v>12.282999999999999</v>
          </cell>
          <cell r="AE212">
            <v>12.53</v>
          </cell>
        </row>
        <row r="213">
          <cell r="B213" t="str">
            <v>S-212</v>
          </cell>
          <cell r="C213" t="str">
            <v>supplies</v>
          </cell>
          <cell r="D213" t="str">
            <v>Set</v>
          </cell>
          <cell r="E213">
            <v>1</v>
          </cell>
          <cell r="F213" t="str">
            <v>076046</v>
          </cell>
          <cell r="G213" t="str">
            <v>INDEX CARD OXFORD 5X8 A-Z FILE 1/5TAB POLYGUIDES 25 CRDS/SET</v>
          </cell>
          <cell r="H213" t="str">
            <v>ACTIVE</v>
          </cell>
          <cell r="I213">
            <v>96</v>
          </cell>
          <cell r="J213" t="str">
            <v>ESSELTE PENDAFLEX</v>
          </cell>
          <cell r="K213" t="str">
            <v>73155</v>
          </cell>
          <cell r="L213" t="str">
            <v>STAPLES</v>
          </cell>
          <cell r="M213">
            <v>3.45</v>
          </cell>
          <cell r="N213">
            <v>-0.24144927536231889</v>
          </cell>
          <cell r="O213">
            <v>4.2830000000000004</v>
          </cell>
          <cell r="P213">
            <v>0</v>
          </cell>
          <cell r="Q213" t="e">
            <v>#DIV/0!</v>
          </cell>
          <cell r="R213">
            <v>4.1580000000000004</v>
          </cell>
          <cell r="S213">
            <v>0</v>
          </cell>
          <cell r="T213">
            <v>4.2830000000000004</v>
          </cell>
          <cell r="U213">
            <v>0</v>
          </cell>
          <cell r="V213">
            <v>4.2830000000000004</v>
          </cell>
          <cell r="W213">
            <v>0</v>
          </cell>
          <cell r="X213">
            <v>4.2830000000000004</v>
          </cell>
          <cell r="Y213">
            <v>4.2830000000000004</v>
          </cell>
          <cell r="Z213">
            <v>3.45</v>
          </cell>
          <cell r="AA213">
            <v>-0.24144927536231889</v>
          </cell>
          <cell r="AB213" t="str">
            <v>ESSELTE PENDAFLEX</v>
          </cell>
          <cell r="AC213" t="str">
            <v>73155</v>
          </cell>
          <cell r="AD213">
            <v>4.2830000000000004</v>
          </cell>
          <cell r="AE213">
            <v>3.45</v>
          </cell>
        </row>
        <row r="214">
          <cell r="B214" t="str">
            <v>S-213</v>
          </cell>
          <cell r="C214" t="str">
            <v>supplies</v>
          </cell>
          <cell r="D214" t="str">
            <v>Box</v>
          </cell>
          <cell r="E214">
            <v>100</v>
          </cell>
          <cell r="F214" t="str">
            <v>1068609</v>
          </cell>
          <cell r="G214" t="str">
            <v>FOLDER 1/3 CUT LTR WE</v>
          </cell>
          <cell r="H214" t="str">
            <v>ACTIVE</v>
          </cell>
          <cell r="I214">
            <v>39</v>
          </cell>
          <cell r="J214" t="str">
            <v>SP RICHARDS CO</v>
          </cell>
          <cell r="K214" t="str">
            <v>SMD12834</v>
          </cell>
          <cell r="L214" t="str">
            <v>STAPLES</v>
          </cell>
          <cell r="M214">
            <v>13.85</v>
          </cell>
          <cell r="N214">
            <v>-1.1329241877256317</v>
          </cell>
          <cell r="O214">
            <v>29.541</v>
          </cell>
          <cell r="P214">
            <v>0</v>
          </cell>
          <cell r="Q214" t="e">
            <v>#DIV/0!</v>
          </cell>
          <cell r="R214">
            <v>29.312000000000001</v>
          </cell>
          <cell r="S214">
            <v>0</v>
          </cell>
          <cell r="T214">
            <v>29.541</v>
          </cell>
          <cell r="U214">
            <v>0</v>
          </cell>
          <cell r="V214">
            <v>29.541</v>
          </cell>
          <cell r="W214">
            <v>0</v>
          </cell>
          <cell r="X214">
            <v>29.541</v>
          </cell>
          <cell r="Y214">
            <v>29.541</v>
          </cell>
          <cell r="Z214">
            <v>13.85</v>
          </cell>
          <cell r="AA214">
            <v>-1.1329241877256317</v>
          </cell>
          <cell r="AB214" t="str">
            <v>SP RICHARDS CO</v>
          </cell>
          <cell r="AC214" t="str">
            <v>SMD12834</v>
          </cell>
          <cell r="AD214">
            <v>29.541</v>
          </cell>
          <cell r="AE214">
            <v>25</v>
          </cell>
        </row>
        <row r="215">
          <cell r="B215" t="str">
            <v>S-214</v>
          </cell>
          <cell r="C215" t="str">
            <v>supplies</v>
          </cell>
          <cell r="D215" t="str">
            <v>Box</v>
          </cell>
          <cell r="E215">
            <v>100</v>
          </cell>
          <cell r="F215" t="str">
            <v>015792</v>
          </cell>
          <cell r="G215" t="str">
            <v>FOLDER FILE LTR 1/3 RED PACK OF 100 - SCHOOL SMART</v>
          </cell>
          <cell r="H215" t="str">
            <v>ACTIVE</v>
          </cell>
          <cell r="I215">
            <v>482</v>
          </cell>
          <cell r="J215" t="str">
            <v>ESSELTE PENDAFLEX</v>
          </cell>
          <cell r="K215" t="str">
            <v>SS015792</v>
          </cell>
          <cell r="L215" t="str">
            <v>SSI</v>
          </cell>
          <cell r="M215">
            <v>6.43</v>
          </cell>
          <cell r="N215">
            <v>-7.0295489891135293E-2</v>
          </cell>
          <cell r="O215">
            <v>6.8819999999999997</v>
          </cell>
          <cell r="P215">
            <v>6.43</v>
          </cell>
          <cell r="Q215">
            <v>-7.0295489891135293E-2</v>
          </cell>
          <cell r="R215">
            <v>6.8819999999999997</v>
          </cell>
          <cell r="S215">
            <v>-7.0295489891135293E-2</v>
          </cell>
          <cell r="T215">
            <v>6.8819999999999997</v>
          </cell>
          <cell r="U215">
            <v>6.4300000000000006</v>
          </cell>
          <cell r="V215">
            <v>6.8819999999999997</v>
          </cell>
          <cell r="W215">
            <v>7.8048780487803499E-3</v>
          </cell>
          <cell r="X215">
            <v>6.9361356932153377</v>
          </cell>
          <cell r="Y215">
            <v>6.8819999999999997</v>
          </cell>
          <cell r="Z215">
            <v>6.43</v>
          </cell>
          <cell r="AA215">
            <v>-7.0295489891135293E-2</v>
          </cell>
          <cell r="AB215" t="str">
            <v>ESSELTE PENDAFLEX</v>
          </cell>
          <cell r="AC215" t="str">
            <v>SS015792</v>
          </cell>
          <cell r="AD215">
            <v>6.8819999999999997</v>
          </cell>
          <cell r="AE215">
            <v>6.43</v>
          </cell>
        </row>
        <row r="216">
          <cell r="B216" t="str">
            <v>S-215</v>
          </cell>
          <cell r="C216" t="str">
            <v>supplies</v>
          </cell>
          <cell r="D216" t="str">
            <v>Box</v>
          </cell>
          <cell r="E216">
            <v>100</v>
          </cell>
          <cell r="F216" t="str">
            <v>015789</v>
          </cell>
          <cell r="G216" t="str">
            <v>FOLDER FILE LTR 1/3 BLUE PACK OF 100 - SCHOOL SMART</v>
          </cell>
          <cell r="H216" t="str">
            <v>ACTIVE</v>
          </cell>
          <cell r="I216">
            <v>515</v>
          </cell>
          <cell r="J216" t="str">
            <v>ESSELTE PENDAFLEX</v>
          </cell>
          <cell r="K216" t="str">
            <v>SS015789</v>
          </cell>
          <cell r="L216" t="str">
            <v>SSI</v>
          </cell>
          <cell r="M216">
            <v>6.43</v>
          </cell>
          <cell r="N216">
            <v>-7.0295489891135293E-2</v>
          </cell>
          <cell r="O216">
            <v>6.8819999999999997</v>
          </cell>
          <cell r="P216">
            <v>6.43</v>
          </cell>
          <cell r="Q216">
            <v>-7.0295489891135293E-2</v>
          </cell>
          <cell r="R216">
            <v>6.8819999999999997</v>
          </cell>
          <cell r="S216">
            <v>-7.0295489891135293E-2</v>
          </cell>
          <cell r="T216">
            <v>6.8819999999999997</v>
          </cell>
          <cell r="U216">
            <v>6.4300000000000006</v>
          </cell>
          <cell r="V216">
            <v>6.8819999999999997</v>
          </cell>
          <cell r="W216">
            <v>7.8048780487803499E-3</v>
          </cell>
          <cell r="X216">
            <v>6.9361356932153377</v>
          </cell>
          <cell r="Y216">
            <v>6.8819999999999997</v>
          </cell>
          <cell r="Z216">
            <v>6.43</v>
          </cell>
          <cell r="AA216">
            <v>-7.0295489891135293E-2</v>
          </cell>
          <cell r="AB216" t="str">
            <v>ESSELTE PENDAFLEX</v>
          </cell>
          <cell r="AC216" t="str">
            <v>SS015789</v>
          </cell>
          <cell r="AD216">
            <v>6.8819999999999997</v>
          </cell>
          <cell r="AE216">
            <v>6.43</v>
          </cell>
        </row>
        <row r="217">
          <cell r="B217" t="str">
            <v>S-216</v>
          </cell>
          <cell r="C217" t="str">
            <v>supplies</v>
          </cell>
          <cell r="D217" t="str">
            <v>Box</v>
          </cell>
          <cell r="E217">
            <v>100</v>
          </cell>
          <cell r="F217" t="str">
            <v>015795</v>
          </cell>
          <cell r="G217" t="str">
            <v>FOLDER FILE LTR 1/3 YELLOW PACK OF 100 - SCHOOL SMART</v>
          </cell>
          <cell r="H217" t="str">
            <v>ACTIVE</v>
          </cell>
          <cell r="I217">
            <v>556</v>
          </cell>
          <cell r="J217" t="str">
            <v>ESSELTE PENDAFLEX</v>
          </cell>
          <cell r="K217" t="str">
            <v>SS015795</v>
          </cell>
          <cell r="L217" t="str">
            <v>SSI</v>
          </cell>
          <cell r="M217">
            <v>6.43</v>
          </cell>
          <cell r="N217">
            <v>-7.0295489891135293E-2</v>
          </cell>
          <cell r="O217">
            <v>6.8819999999999997</v>
          </cell>
          <cell r="P217">
            <v>6.43</v>
          </cell>
          <cell r="Q217">
            <v>-7.0295489891135293E-2</v>
          </cell>
          <cell r="R217">
            <v>6.8819999999999997</v>
          </cell>
          <cell r="S217">
            <v>-7.0295489891135293E-2</v>
          </cell>
          <cell r="T217">
            <v>6.8819999999999997</v>
          </cell>
          <cell r="U217">
            <v>6.4300000000000006</v>
          </cell>
          <cell r="V217">
            <v>6.8819999999999997</v>
          </cell>
          <cell r="W217">
            <v>7.8048780487803499E-3</v>
          </cell>
          <cell r="X217">
            <v>6.9361356932153377</v>
          </cell>
          <cell r="Y217">
            <v>6.8819999999999997</v>
          </cell>
          <cell r="Z217">
            <v>6.43</v>
          </cell>
          <cell r="AA217">
            <v>-7.0295489891135293E-2</v>
          </cell>
          <cell r="AB217" t="str">
            <v>ESSELTE PENDAFLEX</v>
          </cell>
          <cell r="AC217" t="str">
            <v>SS015795</v>
          </cell>
          <cell r="AD217">
            <v>6.8819999999999997</v>
          </cell>
          <cell r="AE217">
            <v>6.43</v>
          </cell>
        </row>
        <row r="218">
          <cell r="B218" t="str">
            <v>S-217</v>
          </cell>
          <cell r="C218" t="str">
            <v>supplies</v>
          </cell>
          <cell r="D218" t="str">
            <v>Box</v>
          </cell>
          <cell r="E218">
            <v>100</v>
          </cell>
          <cell r="F218" t="str">
            <v>085106</v>
          </cell>
          <cell r="G218" t="str">
            <v>FILE FOLDER LTR ORANGE PACK OF 100 - SCHOOL SMART</v>
          </cell>
          <cell r="H218" t="str">
            <v>ACTIVE</v>
          </cell>
          <cell r="I218">
            <v>327</v>
          </cell>
          <cell r="J218" t="str">
            <v>ESSELTE PENDAFLEX</v>
          </cell>
          <cell r="K218" t="str">
            <v>SS085106</v>
          </cell>
          <cell r="L218" t="str">
            <v>SSI</v>
          </cell>
          <cell r="M218">
            <v>7.58</v>
          </cell>
          <cell r="N218">
            <v>8.0211081794195199E-2</v>
          </cell>
          <cell r="O218">
            <v>6.9720000000000004</v>
          </cell>
          <cell r="P218">
            <v>7.58</v>
          </cell>
          <cell r="Q218">
            <v>8.0211081794195199E-2</v>
          </cell>
          <cell r="R218">
            <v>6.9720000000000004</v>
          </cell>
          <cell r="S218">
            <v>8.0211081794195199E-2</v>
          </cell>
          <cell r="T218">
            <v>6.9720000000000004</v>
          </cell>
          <cell r="U218">
            <v>7.58</v>
          </cell>
          <cell r="V218">
            <v>6.9720000000000004</v>
          </cell>
          <cell r="W218">
            <v>-9.6136012364760146E-2</v>
          </cell>
          <cell r="X218">
            <v>6.3605245346869737</v>
          </cell>
          <cell r="Y218">
            <v>6.9720000000000004</v>
          </cell>
          <cell r="Z218">
            <v>7.58</v>
          </cell>
          <cell r="AA218">
            <v>8.0211081794195199E-2</v>
          </cell>
          <cell r="AB218" t="str">
            <v>ESSELTE PENDAFLEX</v>
          </cell>
          <cell r="AC218" t="str">
            <v>SS085106</v>
          </cell>
          <cell r="AD218">
            <v>6.9720000000000004</v>
          </cell>
          <cell r="AE218">
            <v>7.58</v>
          </cell>
        </row>
        <row r="219">
          <cell r="B219" t="str">
            <v>S-218</v>
          </cell>
          <cell r="C219" t="str">
            <v>supplies</v>
          </cell>
          <cell r="D219" t="str">
            <v>Box</v>
          </cell>
          <cell r="E219">
            <v>100</v>
          </cell>
          <cell r="F219" t="str">
            <v>015798</v>
          </cell>
          <cell r="G219" t="str">
            <v>FOLDER FILE LTR 1/3 GRN PACK OF 100 - SCHOOL SMART</v>
          </cell>
          <cell r="H219" t="str">
            <v>ACTIVE</v>
          </cell>
          <cell r="I219">
            <v>447</v>
          </cell>
          <cell r="J219" t="str">
            <v>ESSELTE PENDAFLEX</v>
          </cell>
          <cell r="K219" t="str">
            <v>SS015798</v>
          </cell>
          <cell r="L219" t="str">
            <v>SSI</v>
          </cell>
          <cell r="M219">
            <v>6.89</v>
          </cell>
          <cell r="N219">
            <v>1.1611030478955017E-3</v>
          </cell>
          <cell r="O219">
            <v>6.8819999999999997</v>
          </cell>
          <cell r="P219">
            <v>6.89</v>
          </cell>
          <cell r="Q219">
            <v>1.1611030478955017E-3</v>
          </cell>
          <cell r="R219">
            <v>6.8819999999999997</v>
          </cell>
          <cell r="S219">
            <v>1.1611030478955017E-3</v>
          </cell>
          <cell r="T219">
            <v>6.8819999999999997</v>
          </cell>
          <cell r="U219">
            <v>6.89</v>
          </cell>
          <cell r="V219">
            <v>6.8819999999999997</v>
          </cell>
          <cell r="W219">
            <v>7.8048780487803499E-3</v>
          </cell>
          <cell r="X219">
            <v>6.9361356932153377</v>
          </cell>
          <cell r="Y219">
            <v>6.8819999999999997</v>
          </cell>
          <cell r="Z219">
            <v>6.89</v>
          </cell>
          <cell r="AA219">
            <v>1.1611030478955017E-3</v>
          </cell>
          <cell r="AB219" t="str">
            <v>ESSELTE PENDAFLEX</v>
          </cell>
          <cell r="AC219" t="str">
            <v>SS015798</v>
          </cell>
          <cell r="AD219">
            <v>6.8819999999999997</v>
          </cell>
          <cell r="AE219">
            <v>6.89</v>
          </cell>
        </row>
        <row r="220">
          <cell r="B220" t="str">
            <v>S-219</v>
          </cell>
          <cell r="C220" t="str">
            <v>supplies</v>
          </cell>
          <cell r="D220" t="str">
            <v>Box</v>
          </cell>
          <cell r="E220">
            <v>100</v>
          </cell>
          <cell r="F220" t="str">
            <v>015765</v>
          </cell>
          <cell r="G220" t="str">
            <v>FOLDER FILE LGL 1/3-CUT TAB PACK OF 100 - SCHOOL SMART</v>
          </cell>
          <cell r="H220" t="str">
            <v>ACTIVE</v>
          </cell>
          <cell r="I220">
            <v>260</v>
          </cell>
          <cell r="J220" t="str">
            <v>NECI</v>
          </cell>
          <cell r="K220" t="str">
            <v>1103L</v>
          </cell>
          <cell r="L220" t="str">
            <v>SSI</v>
          </cell>
          <cell r="M220">
            <v>7.64</v>
          </cell>
          <cell r="N220">
            <v>8.4424083769633451E-2</v>
          </cell>
          <cell r="O220">
            <v>6.9950000000000001</v>
          </cell>
          <cell r="P220">
            <v>7.64</v>
          </cell>
          <cell r="Q220">
            <v>8.4424083769633451E-2</v>
          </cell>
          <cell r="R220">
            <v>6.9950000000000001</v>
          </cell>
          <cell r="S220">
            <v>8.4424083769633451E-2</v>
          </cell>
          <cell r="T220">
            <v>6.9950000000000001</v>
          </cell>
          <cell r="U220">
            <v>7.64</v>
          </cell>
          <cell r="V220">
            <v>6.9950000000000001</v>
          </cell>
          <cell r="W220">
            <v>1.3067400275103131E-2</v>
          </cell>
          <cell r="X220">
            <v>7.0876167247386759</v>
          </cell>
          <cell r="Y220">
            <v>6.9950000000000001</v>
          </cell>
          <cell r="Z220">
            <v>7.64</v>
          </cell>
          <cell r="AA220">
            <v>8.4424083769633451E-2</v>
          </cell>
          <cell r="AB220" t="str">
            <v>NECI</v>
          </cell>
          <cell r="AC220" t="str">
            <v>1103L</v>
          </cell>
          <cell r="AD220">
            <v>6.9950000000000001</v>
          </cell>
          <cell r="AE220">
            <v>4.97</v>
          </cell>
        </row>
        <row r="221">
          <cell r="B221" t="str">
            <v>S-220</v>
          </cell>
          <cell r="C221" t="str">
            <v>supplies</v>
          </cell>
          <cell r="D221" t="str">
            <v>Box</v>
          </cell>
          <cell r="E221">
            <v>100</v>
          </cell>
          <cell r="F221" t="str">
            <v>015741</v>
          </cell>
          <cell r="G221" t="str">
            <v>FOLDER FILE LTR 1/3-CUT TAB PACK OF 100 - SCHOOL SMART</v>
          </cell>
          <cell r="H221" t="str">
            <v>ACTIVE</v>
          </cell>
          <cell r="I221">
            <v>6357</v>
          </cell>
          <cell r="J221" t="str">
            <v>NECI</v>
          </cell>
          <cell r="K221" t="str">
            <v>1103</v>
          </cell>
          <cell r="L221" t="str">
            <v>SSI</v>
          </cell>
          <cell r="M221">
            <v>5.55</v>
          </cell>
          <cell r="N221">
            <v>8.3783783783783761E-2</v>
          </cell>
          <cell r="O221">
            <v>5.085</v>
          </cell>
          <cell r="P221">
            <v>5.55</v>
          </cell>
          <cell r="Q221">
            <v>8.3783783783783761E-2</v>
          </cell>
          <cell r="R221">
            <v>5.085</v>
          </cell>
          <cell r="S221">
            <v>8.3783783783783761E-2</v>
          </cell>
          <cell r="T221">
            <v>5.085</v>
          </cell>
          <cell r="U221">
            <v>5.55</v>
          </cell>
          <cell r="V221">
            <v>5.085</v>
          </cell>
          <cell r="W221">
            <v>7.2897196261683351E-3</v>
          </cell>
          <cell r="X221">
            <v>5.1223404255319149</v>
          </cell>
          <cell r="Y221">
            <v>5.085</v>
          </cell>
          <cell r="Z221">
            <v>5.55</v>
          </cell>
          <cell r="AA221">
            <v>8.3783783783783761E-2</v>
          </cell>
          <cell r="AB221" t="str">
            <v>NECI</v>
          </cell>
          <cell r="AC221" t="str">
            <v>1103</v>
          </cell>
          <cell r="AD221">
            <v>5.085</v>
          </cell>
          <cell r="AE221">
            <v>3.65</v>
          </cell>
        </row>
        <row r="222">
          <cell r="B222" t="str">
            <v>S-221</v>
          </cell>
          <cell r="C222" t="str">
            <v>supplies</v>
          </cell>
          <cell r="D222" t="str">
            <v>Box</v>
          </cell>
          <cell r="E222">
            <v>100</v>
          </cell>
          <cell r="F222" t="str">
            <v>015738</v>
          </cell>
          <cell r="G222" t="str">
            <v>FOLDER FILE LTR 1/2-CUT TAB PACK OF 100 - SCHOOL SMART</v>
          </cell>
          <cell r="H222" t="str">
            <v>ACTIVE</v>
          </cell>
          <cell r="I222">
            <v>271</v>
          </cell>
          <cell r="J222" t="str">
            <v>NECI</v>
          </cell>
          <cell r="K222" t="str">
            <v>1102</v>
          </cell>
          <cell r="L222" t="str">
            <v>SSI</v>
          </cell>
          <cell r="M222">
            <v>6.02</v>
          </cell>
          <cell r="N222">
            <v>-4.1860465116279187E-2</v>
          </cell>
          <cell r="O222">
            <v>6.2720000000000002</v>
          </cell>
          <cell r="P222">
            <v>6.02</v>
          </cell>
          <cell r="Q222">
            <v>-4.1860465116279187E-2</v>
          </cell>
          <cell r="R222">
            <v>6.2720000000000002</v>
          </cell>
          <cell r="S222">
            <v>-4.1860465116279187E-2</v>
          </cell>
          <cell r="T222">
            <v>6.2720000000000002</v>
          </cell>
          <cell r="U222">
            <v>6.0199999999999987</v>
          </cell>
          <cell r="V222">
            <v>6.2720000000000002</v>
          </cell>
          <cell r="W222">
            <v>-8.0662020905923351E-2</v>
          </cell>
          <cell r="X222">
            <v>5.803849750120909</v>
          </cell>
          <cell r="Y222">
            <v>6.2720000000000002</v>
          </cell>
          <cell r="Z222">
            <v>6.02</v>
          </cell>
          <cell r="AA222">
            <v>-4.1860465116279187E-2</v>
          </cell>
          <cell r="AB222" t="str">
            <v>NECI</v>
          </cell>
          <cell r="AC222" t="str">
            <v>1102</v>
          </cell>
          <cell r="AD222">
            <v>6.2720000000000002</v>
          </cell>
          <cell r="AE222">
            <v>6.02</v>
          </cell>
        </row>
        <row r="223">
          <cell r="B223" t="str">
            <v>S-222</v>
          </cell>
          <cell r="C223" t="str">
            <v>supplies</v>
          </cell>
          <cell r="D223" t="str">
            <v>Box</v>
          </cell>
          <cell r="E223">
            <v>100</v>
          </cell>
          <cell r="F223" t="str">
            <v>015735</v>
          </cell>
          <cell r="G223" t="str">
            <v>FOLDER FILE LTR ST TAB PACK OF 100 - SCHOOL SMART</v>
          </cell>
          <cell r="H223" t="str">
            <v>ACTIVE</v>
          </cell>
          <cell r="I223">
            <v>132</v>
          </cell>
          <cell r="J223" t="str">
            <v>NECI</v>
          </cell>
          <cell r="K223" t="str">
            <v>1100</v>
          </cell>
          <cell r="L223" t="str">
            <v>SSI</v>
          </cell>
          <cell r="M223">
            <v>7.33</v>
          </cell>
          <cell r="N223">
            <v>0.14433833560709411</v>
          </cell>
          <cell r="O223">
            <v>6.2720000000000002</v>
          </cell>
          <cell r="P223">
            <v>7.33</v>
          </cell>
          <cell r="Q223">
            <v>0.14433833560709411</v>
          </cell>
          <cell r="R223">
            <v>6.2720000000000002</v>
          </cell>
          <cell r="S223">
            <v>0.14433833560709411</v>
          </cell>
          <cell r="T223">
            <v>6.2720000000000002</v>
          </cell>
          <cell r="U223">
            <v>7.33</v>
          </cell>
          <cell r="V223">
            <v>6.2720000000000002</v>
          </cell>
          <cell r="W223">
            <v>0.22268170426065165</v>
          </cell>
          <cell r="X223">
            <v>8.0687667257778504</v>
          </cell>
          <cell r="Y223">
            <v>6.2720000000000002</v>
          </cell>
          <cell r="Z223">
            <v>7.33</v>
          </cell>
          <cell r="AA223">
            <v>0.14433833560709411</v>
          </cell>
          <cell r="AB223" t="str">
            <v>NECI</v>
          </cell>
          <cell r="AC223" t="str">
            <v>1100</v>
          </cell>
          <cell r="AD223">
            <v>6.2720000000000002</v>
          </cell>
          <cell r="AE223">
            <v>4.12</v>
          </cell>
        </row>
        <row r="224">
          <cell r="B224" t="str">
            <v>S-223</v>
          </cell>
          <cell r="C224" t="str">
            <v>supplies</v>
          </cell>
          <cell r="D224" t="str">
            <v>Box</v>
          </cell>
          <cell r="E224">
            <v>100</v>
          </cell>
          <cell r="F224" t="str">
            <v>1367596</v>
          </cell>
          <cell r="G224" t="str">
            <v>FILE FOLDER RECL MANILA 11PT LETTER STRAIGHT CUT PACK OF 100</v>
          </cell>
          <cell r="H224" t="str">
            <v>ACTIVE</v>
          </cell>
          <cell r="I224">
            <v>31</v>
          </cell>
          <cell r="J224" t="str">
            <v>NECI</v>
          </cell>
          <cell r="K224" t="str">
            <v>1100R</v>
          </cell>
          <cell r="L224" t="str">
            <v>STAPLES</v>
          </cell>
          <cell r="M224">
            <v>17.059999999999999</v>
          </cell>
          <cell r="N224">
            <v>0.53434935521688165</v>
          </cell>
          <cell r="O224">
            <v>7.944</v>
          </cell>
          <cell r="P224">
            <v>0</v>
          </cell>
          <cell r="Q224" t="e">
            <v>#DIV/0!</v>
          </cell>
          <cell r="R224">
            <v>7.944</v>
          </cell>
          <cell r="S224">
            <v>0</v>
          </cell>
          <cell r="T224">
            <v>7.944</v>
          </cell>
          <cell r="U224">
            <v>0</v>
          </cell>
          <cell r="V224">
            <v>7.944</v>
          </cell>
          <cell r="W224">
            <v>0</v>
          </cell>
          <cell r="X224">
            <v>7.944</v>
          </cell>
          <cell r="Y224">
            <v>7.944</v>
          </cell>
          <cell r="Z224">
            <v>17.059999999999999</v>
          </cell>
          <cell r="AA224">
            <v>0.53434935521688165</v>
          </cell>
          <cell r="AB224" t="str">
            <v>NECI</v>
          </cell>
          <cell r="AC224" t="str">
            <v>1100R</v>
          </cell>
          <cell r="AD224">
            <v>7.944</v>
          </cell>
          <cell r="AE224">
            <v>8.14</v>
          </cell>
        </row>
        <row r="225">
          <cell r="B225" t="str">
            <v>S-224</v>
          </cell>
          <cell r="C225" t="str">
            <v>supplies</v>
          </cell>
          <cell r="D225" t="str">
            <v>Box</v>
          </cell>
          <cell r="E225">
            <v>25</v>
          </cell>
          <cell r="F225" t="str">
            <v>070317</v>
          </cell>
          <cell r="G225" t="str">
            <v>FOLDERS HANGING LGL 1/5 PACK OF 25 - SCHOOL SMART</v>
          </cell>
          <cell r="H225" t="str">
            <v>ACTIVE</v>
          </cell>
          <cell r="I225">
            <v>153</v>
          </cell>
          <cell r="J225" t="str">
            <v>ESSELTE PENDAFLEX</v>
          </cell>
          <cell r="K225" t="str">
            <v>SS070317</v>
          </cell>
          <cell r="L225" t="str">
            <v>SSI</v>
          </cell>
          <cell r="M225">
            <v>5.51</v>
          </cell>
          <cell r="N225">
            <v>1.2704174228674544E-3</v>
          </cell>
          <cell r="O225">
            <v>5.5030000000000001</v>
          </cell>
          <cell r="P225">
            <v>5.51</v>
          </cell>
          <cell r="Q225">
            <v>1.2704174228674544E-3</v>
          </cell>
          <cell r="R225">
            <v>5.5030000000000001</v>
          </cell>
          <cell r="S225">
            <v>1.2704174228674544E-3</v>
          </cell>
          <cell r="T225">
            <v>5.5030000000000001</v>
          </cell>
          <cell r="U225">
            <v>5.51</v>
          </cell>
          <cell r="V225">
            <v>5.5030000000000001</v>
          </cell>
          <cell r="W225">
            <v>-8.6919831223629049E-2</v>
          </cell>
          <cell r="X225">
            <v>5.0629309006211169</v>
          </cell>
          <cell r="Y225">
            <v>5.5030000000000001</v>
          </cell>
          <cell r="Z225">
            <v>5.51</v>
          </cell>
          <cell r="AA225">
            <v>1.2704174228674544E-3</v>
          </cell>
          <cell r="AB225" t="str">
            <v>ESSELTE PENDAFLEX</v>
          </cell>
          <cell r="AC225" t="str">
            <v>SS070317</v>
          </cell>
          <cell r="AD225">
            <v>5.5030000000000001</v>
          </cell>
          <cell r="AE225">
            <v>5.51</v>
          </cell>
        </row>
        <row r="226">
          <cell r="B226" t="str">
            <v>S-225</v>
          </cell>
          <cell r="C226" t="str">
            <v>supplies</v>
          </cell>
          <cell r="D226" t="str">
            <v>Box</v>
          </cell>
          <cell r="E226">
            <v>25</v>
          </cell>
          <cell r="F226" t="str">
            <v>070320</v>
          </cell>
          <cell r="G226" t="str">
            <v>FOLDERS HANGING LGL 1/3 PACK OF 25 - SCHOOL SMART</v>
          </cell>
          <cell r="H226" t="str">
            <v>ACTIVE</v>
          </cell>
          <cell r="I226">
            <v>1</v>
          </cell>
          <cell r="J226" t="str">
            <v>ESSELTE PENDAFLEX</v>
          </cell>
          <cell r="K226" t="str">
            <v>SS070320</v>
          </cell>
          <cell r="L226" t="str">
            <v>SSI</v>
          </cell>
          <cell r="M226">
            <v>7.71</v>
          </cell>
          <cell r="N226">
            <v>0.24954604409857334</v>
          </cell>
          <cell r="O226">
            <v>5.7859999999999996</v>
          </cell>
          <cell r="P226">
            <v>7.71</v>
          </cell>
          <cell r="Q226">
            <v>0.24954604409857334</v>
          </cell>
          <cell r="R226">
            <v>5.7859999999999996</v>
          </cell>
          <cell r="S226">
            <v>0.24954604409857334</v>
          </cell>
          <cell r="T226">
            <v>5.7859999999999996</v>
          </cell>
          <cell r="U226">
            <v>7.7099999999999991</v>
          </cell>
          <cell r="V226">
            <v>5.7859999999999996</v>
          </cell>
          <cell r="W226">
            <v>0</v>
          </cell>
          <cell r="X226">
            <v>5.7859999999999996</v>
          </cell>
          <cell r="Y226">
            <v>5.7859999999999996</v>
          </cell>
          <cell r="Z226">
            <v>7.71</v>
          </cell>
          <cell r="AA226">
            <v>0.24954604409857334</v>
          </cell>
          <cell r="AB226" t="str">
            <v>ESSELTE PENDAFLEX</v>
          </cell>
          <cell r="AC226" t="str">
            <v>SS070320</v>
          </cell>
          <cell r="AD226">
            <v>5.7859999999999996</v>
          </cell>
          <cell r="AE226">
            <v>7.71</v>
          </cell>
        </row>
        <row r="227">
          <cell r="B227" t="str">
            <v>S-226</v>
          </cell>
          <cell r="C227" t="str">
            <v>supplies</v>
          </cell>
          <cell r="D227" t="str">
            <v>Box</v>
          </cell>
          <cell r="E227">
            <v>25</v>
          </cell>
          <cell r="F227" t="str">
            <v>070314</v>
          </cell>
          <cell r="G227" t="str">
            <v>FOLDERS HANGING LTR 1/3 P25 - SCHOOL SMART</v>
          </cell>
          <cell r="H227" t="str">
            <v>ACTIVE</v>
          </cell>
          <cell r="I227">
            <v>1</v>
          </cell>
          <cell r="J227" t="str">
            <v>ESSELTE PENDAFLEX</v>
          </cell>
          <cell r="K227" t="str">
            <v>SS070314</v>
          </cell>
          <cell r="L227" t="str">
            <v>SSI</v>
          </cell>
          <cell r="M227">
            <v>5.94</v>
          </cell>
          <cell r="N227">
            <v>0.25050505050505056</v>
          </cell>
          <cell r="O227">
            <v>4.452</v>
          </cell>
          <cell r="P227">
            <v>5.94</v>
          </cell>
          <cell r="Q227">
            <v>0.25050505050505056</v>
          </cell>
          <cell r="R227">
            <v>4.452</v>
          </cell>
          <cell r="S227">
            <v>0.25050505050505056</v>
          </cell>
          <cell r="T227">
            <v>4.452</v>
          </cell>
          <cell r="U227">
            <v>5.94</v>
          </cell>
          <cell r="V227">
            <v>4.452</v>
          </cell>
          <cell r="W227">
            <v>0</v>
          </cell>
          <cell r="X227">
            <v>4.452</v>
          </cell>
          <cell r="Y227">
            <v>4.452</v>
          </cell>
          <cell r="Z227">
            <v>5.94</v>
          </cell>
          <cell r="AA227">
            <v>0.25050505050505056</v>
          </cell>
          <cell r="AB227" t="str">
            <v>ESSELTE PENDAFLEX</v>
          </cell>
          <cell r="AC227" t="str">
            <v>SS070314</v>
          </cell>
          <cell r="AD227">
            <v>4.452</v>
          </cell>
          <cell r="AE227">
            <v>3.11</v>
          </cell>
        </row>
        <row r="228">
          <cell r="B228" t="str">
            <v>S-227</v>
          </cell>
          <cell r="C228" t="str">
            <v>supplies</v>
          </cell>
          <cell r="D228" t="str">
            <v>Box</v>
          </cell>
          <cell r="E228">
            <v>25</v>
          </cell>
          <cell r="F228" t="str">
            <v>070311</v>
          </cell>
          <cell r="G228" t="str">
            <v>FOLDERS HANGING LRT 1/5 P25 - SCHOOL SMART</v>
          </cell>
          <cell r="H228" t="str">
            <v>ACTIVE</v>
          </cell>
          <cell r="I228">
            <v>1899</v>
          </cell>
          <cell r="J228" t="str">
            <v>ESSELTE PENDAFLEX</v>
          </cell>
          <cell r="K228" t="str">
            <v>SS070311</v>
          </cell>
          <cell r="L228" t="str">
            <v>SSI</v>
          </cell>
          <cell r="M228">
            <v>4.05</v>
          </cell>
          <cell r="N228">
            <v>1.2345679012345416E-3</v>
          </cell>
          <cell r="O228">
            <v>4.0449999999999999</v>
          </cell>
          <cell r="P228">
            <v>4.05</v>
          </cell>
          <cell r="Q228">
            <v>1.2345679012345416E-3</v>
          </cell>
          <cell r="R228">
            <v>4.0449999999999999</v>
          </cell>
          <cell r="S228">
            <v>1.2345679012345416E-3</v>
          </cell>
          <cell r="T228">
            <v>4.0449999999999999</v>
          </cell>
          <cell r="U228">
            <v>4.05</v>
          </cell>
          <cell r="V228">
            <v>4.0449999999999999</v>
          </cell>
          <cell r="W228">
            <v>-7.5354107648724966E-2</v>
          </cell>
          <cell r="X228">
            <v>3.7615516332982093</v>
          </cell>
          <cell r="Y228">
            <v>4.0449999999999999</v>
          </cell>
          <cell r="Z228">
            <v>4.05</v>
          </cell>
          <cell r="AA228">
            <v>1.2345679012345416E-3</v>
          </cell>
          <cell r="AB228" t="str">
            <v>ESSELTE PENDAFLEX</v>
          </cell>
          <cell r="AC228" t="str">
            <v>SS070311</v>
          </cell>
          <cell r="AD228">
            <v>4.0449999999999999</v>
          </cell>
          <cell r="AE228">
            <v>2.84</v>
          </cell>
        </row>
        <row r="229">
          <cell r="B229" t="str">
            <v>S-228</v>
          </cell>
          <cell r="C229" t="str">
            <v>supplies</v>
          </cell>
          <cell r="D229" t="str">
            <v>Box</v>
          </cell>
          <cell r="E229">
            <v>25</v>
          </cell>
          <cell r="F229" t="str">
            <v>1071172</v>
          </cell>
          <cell r="G229" t="str">
            <v>FOLDER HANG BX1"EXP LTRGN</v>
          </cell>
          <cell r="H229" t="str">
            <v>ACTIVE</v>
          </cell>
          <cell r="I229">
            <v>65</v>
          </cell>
          <cell r="J229" t="str">
            <v>SP RICHARDS CO</v>
          </cell>
          <cell r="K229" t="str">
            <v>SPRSP52X115</v>
          </cell>
          <cell r="L229" t="str">
            <v>STAPLES</v>
          </cell>
          <cell r="M229">
            <v>12.74</v>
          </cell>
          <cell r="N229">
            <v>-0.4319466248037675</v>
          </cell>
          <cell r="O229">
            <v>18.242999999999999</v>
          </cell>
          <cell r="P229">
            <v>0</v>
          </cell>
          <cell r="Q229" t="e">
            <v>#DIV/0!</v>
          </cell>
          <cell r="R229">
            <v>18.091000000000001</v>
          </cell>
          <cell r="S229">
            <v>0</v>
          </cell>
          <cell r="T229">
            <v>18.242999999999999</v>
          </cell>
          <cell r="U229">
            <v>0</v>
          </cell>
          <cell r="V229">
            <v>18.242999999999999</v>
          </cell>
          <cell r="W229">
            <v>0</v>
          </cell>
          <cell r="X229">
            <v>18.242999999999999</v>
          </cell>
          <cell r="Y229">
            <v>18.242999999999999</v>
          </cell>
          <cell r="Z229">
            <v>12.74</v>
          </cell>
          <cell r="AA229">
            <v>-0.4319466248037675</v>
          </cell>
          <cell r="AB229" t="str">
            <v>SP RICHARDS CO</v>
          </cell>
          <cell r="AC229" t="str">
            <v>SPRSP52X115</v>
          </cell>
          <cell r="AD229">
            <v>18.242999999999999</v>
          </cell>
          <cell r="AE229">
            <v>12.74</v>
          </cell>
        </row>
        <row r="230">
          <cell r="B230" t="str">
            <v>S-229</v>
          </cell>
          <cell r="C230" t="str">
            <v>supplies</v>
          </cell>
          <cell r="D230" t="str">
            <v>Box</v>
          </cell>
          <cell r="E230">
            <v>25</v>
          </cell>
          <cell r="F230" t="str">
            <v>1071173</v>
          </cell>
          <cell r="G230" t="str">
            <v>FOLDER HANG BX2"EXP LTRGN</v>
          </cell>
          <cell r="H230" t="str">
            <v>ACTIVE</v>
          </cell>
          <cell r="I230">
            <v>60</v>
          </cell>
          <cell r="J230" t="str">
            <v>SP RICHARDS CO</v>
          </cell>
          <cell r="K230" t="str">
            <v>SPRSP52X215</v>
          </cell>
          <cell r="L230" t="str">
            <v>STAPLES</v>
          </cell>
          <cell r="M230">
            <v>11.95</v>
          </cell>
          <cell r="N230">
            <v>-0.5584100418410044</v>
          </cell>
          <cell r="O230">
            <v>18.623000000000001</v>
          </cell>
          <cell r="P230">
            <v>0</v>
          </cell>
          <cell r="Q230" t="e">
            <v>#DIV/0!</v>
          </cell>
          <cell r="R230">
            <v>18.498000000000001</v>
          </cell>
          <cell r="S230">
            <v>5.7441253263708202E-3</v>
          </cell>
          <cell r="T230">
            <v>18.623000000000001</v>
          </cell>
          <cell r="U230">
            <v>18.730590861344538</v>
          </cell>
          <cell r="V230">
            <v>18.623000000000001</v>
          </cell>
          <cell r="W230">
            <v>0</v>
          </cell>
          <cell r="X230">
            <v>18.623000000000001</v>
          </cell>
          <cell r="Y230">
            <v>18.623000000000001</v>
          </cell>
          <cell r="Z230">
            <v>11.95</v>
          </cell>
          <cell r="AA230">
            <v>-0.5584100418410044</v>
          </cell>
          <cell r="AB230" t="str">
            <v>SP RICHARDS CO</v>
          </cell>
          <cell r="AC230" t="str">
            <v>SPRSP52X215</v>
          </cell>
          <cell r="AD230">
            <v>18.623000000000001</v>
          </cell>
          <cell r="AE230">
            <v>11.95</v>
          </cell>
        </row>
        <row r="231">
          <cell r="B231" t="str">
            <v>S-230</v>
          </cell>
          <cell r="C231" t="str">
            <v>supplies</v>
          </cell>
          <cell r="D231" t="str">
            <v>Each</v>
          </cell>
          <cell r="E231">
            <v>1</v>
          </cell>
          <cell r="F231" t="str">
            <v>023146</v>
          </cell>
          <cell r="G231" t="str">
            <v>FILE HANGING FRAME LETTER/LEGAL PLASTIC</v>
          </cell>
          <cell r="H231" t="str">
            <v>ACTIVE</v>
          </cell>
          <cell r="I231">
            <v>119</v>
          </cell>
          <cell r="J231" t="str">
            <v>ESSELTE PENDAFLEX</v>
          </cell>
          <cell r="K231" t="str">
            <v>04441</v>
          </cell>
          <cell r="L231" t="str">
            <v>SSI</v>
          </cell>
          <cell r="M231">
            <v>5.01</v>
          </cell>
          <cell r="N231">
            <v>-9.8403193612774525E-2</v>
          </cell>
          <cell r="O231">
            <v>5.5030000000000001</v>
          </cell>
          <cell r="P231">
            <v>5.01</v>
          </cell>
          <cell r="Q231">
            <v>-9.8403193612774525E-2</v>
          </cell>
          <cell r="R231">
            <v>5.0060000000000002</v>
          </cell>
          <cell r="S231">
            <v>7.9840319361268659E-4</v>
          </cell>
          <cell r="T231">
            <v>5.5030000000000001</v>
          </cell>
          <cell r="U231">
            <v>5.5073971234518577</v>
          </cell>
          <cell r="V231">
            <v>5.5030000000000001</v>
          </cell>
          <cell r="W231">
            <v>0</v>
          </cell>
          <cell r="X231">
            <v>5.5030000000000001</v>
          </cell>
          <cell r="Y231">
            <v>5.5030000000000001</v>
          </cell>
          <cell r="Z231">
            <v>5.01</v>
          </cell>
          <cell r="AA231">
            <v>-9.8403193612774525E-2</v>
          </cell>
          <cell r="AB231" t="str">
            <v>ESSELTE PENDAFLEX</v>
          </cell>
          <cell r="AC231" t="str">
            <v>04441</v>
          </cell>
          <cell r="AD231">
            <v>5.5030000000000001</v>
          </cell>
          <cell r="AE231">
            <v>5.01</v>
          </cell>
        </row>
        <row r="232">
          <cell r="B232" t="str">
            <v>S-231</v>
          </cell>
          <cell r="C232" t="str">
            <v>supplies</v>
          </cell>
          <cell r="D232" t="str">
            <v>Set</v>
          </cell>
          <cell r="E232">
            <v>1</v>
          </cell>
          <cell r="F232" t="str">
            <v>081933</v>
          </cell>
          <cell r="G232" t="str">
            <v>TAB INDEX INSERT 11X8.5 SET OF8 - SCHOOL SMART</v>
          </cell>
          <cell r="H232" t="str">
            <v>ACTIVE</v>
          </cell>
          <cell r="I232">
            <v>12859</v>
          </cell>
          <cell r="J232" t="str">
            <v>NINGBO DINGFENG ARTS GIFTS MFG CO LTD</v>
          </cell>
          <cell r="K232" t="str">
            <v>081933</v>
          </cell>
          <cell r="L232" t="str">
            <v>SSI</v>
          </cell>
          <cell r="M232">
            <v>0.39</v>
          </cell>
          <cell r="N232">
            <v>6.153846153846159E-2</v>
          </cell>
          <cell r="O232">
            <v>0.36599999999999999</v>
          </cell>
          <cell r="P232">
            <v>0.39</v>
          </cell>
          <cell r="Q232">
            <v>6.153846153846159E-2</v>
          </cell>
          <cell r="R232">
            <v>0.36599999999999999</v>
          </cell>
          <cell r="S232">
            <v>6.153846153846159E-2</v>
          </cell>
          <cell r="T232">
            <v>0.36599999999999999</v>
          </cell>
          <cell r="U232">
            <v>0.39</v>
          </cell>
          <cell r="V232">
            <v>0.36599999999999999</v>
          </cell>
          <cell r="W232">
            <v>-0.16285714285714253</v>
          </cell>
          <cell r="X232">
            <v>0.3147420147420148</v>
          </cell>
          <cell r="Y232">
            <v>0.36599999999999999</v>
          </cell>
          <cell r="Z232">
            <v>0.39</v>
          </cell>
          <cell r="AA232">
            <v>6.153846153846159E-2</v>
          </cell>
          <cell r="AB232" t="str">
            <v>NINGBO DINGFENG ARTS GIFTS MFG CO LTD</v>
          </cell>
          <cell r="AC232" t="str">
            <v>081933</v>
          </cell>
          <cell r="AD232">
            <v>0.36599999999999999</v>
          </cell>
          <cell r="AE232">
            <v>0.37</v>
          </cell>
        </row>
        <row r="233">
          <cell r="B233" t="str">
            <v>S-232</v>
          </cell>
          <cell r="C233" t="str">
            <v>supplies</v>
          </cell>
          <cell r="D233" t="str">
            <v xml:space="preserve">Pack </v>
          </cell>
          <cell r="E233">
            <v>1</v>
          </cell>
          <cell r="F233" t="str">
            <v>401561</v>
          </cell>
          <cell r="G233" t="str">
            <v>SHRINK FILM CLEAR</v>
          </cell>
          <cell r="H233" t="str">
            <v>ACTIVE</v>
          </cell>
          <cell r="I233">
            <v>1</v>
          </cell>
          <cell r="J233" t="str">
            <v>GRAFIX</v>
          </cell>
          <cell r="K233" t="str">
            <v>KSF50-C</v>
          </cell>
          <cell r="L233" t="str">
            <v>NEW</v>
          </cell>
          <cell r="M233">
            <v>0</v>
          </cell>
          <cell r="N233">
            <v>0</v>
          </cell>
          <cell r="O233">
            <v>12.102</v>
          </cell>
          <cell r="P233">
            <v>0</v>
          </cell>
          <cell r="Q233" t="e">
            <v>#DIV/0!</v>
          </cell>
          <cell r="R233">
            <v>12.102</v>
          </cell>
          <cell r="S233">
            <v>0</v>
          </cell>
          <cell r="T233">
            <v>12.102</v>
          </cell>
          <cell r="U233">
            <v>0</v>
          </cell>
          <cell r="V233">
            <v>12.102</v>
          </cell>
          <cell r="W233">
            <v>0</v>
          </cell>
          <cell r="X233">
            <v>12.102</v>
          </cell>
          <cell r="Y233">
            <v>12.102</v>
          </cell>
          <cell r="Z233">
            <v>0</v>
          </cell>
          <cell r="AA233" t="e">
            <v>#DIV/0!</v>
          </cell>
          <cell r="AB233" t="str">
            <v>GRAFIX</v>
          </cell>
          <cell r="AC233" t="str">
            <v>KSF50-C</v>
          </cell>
          <cell r="AD233">
            <v>12.102</v>
          </cell>
          <cell r="AE233">
            <v>12.35</v>
          </cell>
        </row>
        <row r="234">
          <cell r="B234" t="str">
            <v>S-233</v>
          </cell>
          <cell r="C234" t="str">
            <v>supplies</v>
          </cell>
          <cell r="D234" t="str">
            <v xml:space="preserve">Pack </v>
          </cell>
          <cell r="E234">
            <v>1</v>
          </cell>
          <cell r="F234" t="str">
            <v>401564</v>
          </cell>
          <cell r="G234" t="str">
            <v>SHRINK FILM WHITE</v>
          </cell>
          <cell r="H234" t="str">
            <v>ACTIVE</v>
          </cell>
          <cell r="I234">
            <v>1</v>
          </cell>
          <cell r="J234" t="str">
            <v>GRAFIX</v>
          </cell>
          <cell r="K234" t="str">
            <v>KSF50-W</v>
          </cell>
          <cell r="L234" t="str">
            <v>NEW</v>
          </cell>
          <cell r="M234">
            <v>0</v>
          </cell>
          <cell r="N234">
            <v>0</v>
          </cell>
          <cell r="O234">
            <v>12.102</v>
          </cell>
          <cell r="P234">
            <v>0</v>
          </cell>
          <cell r="Q234" t="e">
            <v>#DIV/0!</v>
          </cell>
          <cell r="R234">
            <v>12.102</v>
          </cell>
          <cell r="S234">
            <v>0</v>
          </cell>
          <cell r="T234">
            <v>12.102</v>
          </cell>
          <cell r="U234">
            <v>0</v>
          </cell>
          <cell r="V234">
            <v>12.102</v>
          </cell>
          <cell r="W234">
            <v>0</v>
          </cell>
          <cell r="X234">
            <v>12.102</v>
          </cell>
          <cell r="Y234">
            <v>12.102</v>
          </cell>
          <cell r="Z234">
            <v>0</v>
          </cell>
          <cell r="AA234" t="e">
            <v>#DIV/0!</v>
          </cell>
          <cell r="AB234" t="str">
            <v>GRAFIX</v>
          </cell>
          <cell r="AC234" t="str">
            <v>KSF50-W</v>
          </cell>
          <cell r="AD234">
            <v>12.102</v>
          </cell>
          <cell r="AE234">
            <v>12.35</v>
          </cell>
        </row>
        <row r="235">
          <cell r="B235" t="str">
            <v>S-234</v>
          </cell>
          <cell r="C235" t="str">
            <v>supplies</v>
          </cell>
          <cell r="D235" t="str">
            <v xml:space="preserve">Pack </v>
          </cell>
          <cell r="E235">
            <v>1</v>
          </cell>
          <cell r="F235" t="str">
            <v>401562</v>
          </cell>
          <cell r="G235" t="str">
            <v>SHRINK FILM MATTE PACK OF 50</v>
          </cell>
          <cell r="H235" t="str">
            <v>ACTIVE</v>
          </cell>
          <cell r="I235">
            <v>1</v>
          </cell>
          <cell r="J235" t="str">
            <v>GRAFIX</v>
          </cell>
          <cell r="K235" t="str">
            <v>KSF50-M</v>
          </cell>
          <cell r="L235" t="str">
            <v>NEW</v>
          </cell>
          <cell r="M235">
            <v>0</v>
          </cell>
          <cell r="N235">
            <v>0</v>
          </cell>
          <cell r="O235">
            <v>12.102</v>
          </cell>
          <cell r="P235">
            <v>0</v>
          </cell>
          <cell r="Q235" t="e">
            <v>#DIV/0!</v>
          </cell>
          <cell r="R235">
            <v>12.102</v>
          </cell>
          <cell r="S235">
            <v>0</v>
          </cell>
          <cell r="T235">
            <v>12.102</v>
          </cell>
          <cell r="U235">
            <v>0</v>
          </cell>
          <cell r="V235">
            <v>12.102</v>
          </cell>
          <cell r="W235">
            <v>0</v>
          </cell>
          <cell r="X235">
            <v>12.102</v>
          </cell>
          <cell r="Y235">
            <v>12.102</v>
          </cell>
          <cell r="Z235">
            <v>0</v>
          </cell>
          <cell r="AA235" t="e">
            <v>#DIV/0!</v>
          </cell>
          <cell r="AB235" t="str">
            <v>GRAFIX</v>
          </cell>
          <cell r="AC235" t="str">
            <v>KSF50-M</v>
          </cell>
          <cell r="AD235">
            <v>12.102</v>
          </cell>
          <cell r="AE235">
            <v>12.35</v>
          </cell>
        </row>
        <row r="236">
          <cell r="B236" t="str">
            <v>S-235</v>
          </cell>
          <cell r="C236" t="str">
            <v>supplies</v>
          </cell>
          <cell r="D236" t="str">
            <v>Pack</v>
          </cell>
          <cell r="E236">
            <v>1</v>
          </cell>
          <cell r="F236" t="str">
            <v>401565</v>
          </cell>
          <cell r="G236" t="str">
            <v>SHRINK FILM ASSORTMENT PACK OF 100</v>
          </cell>
          <cell r="H236" t="str">
            <v>ACTIVE</v>
          </cell>
          <cell r="I236">
            <v>1</v>
          </cell>
          <cell r="J236" t="str">
            <v>GRAFIX</v>
          </cell>
          <cell r="K236" t="str">
            <v>KSF100-ASST</v>
          </cell>
          <cell r="L236" t="str">
            <v>NEW</v>
          </cell>
          <cell r="M236">
            <v>0</v>
          </cell>
          <cell r="N236">
            <v>0</v>
          </cell>
          <cell r="O236">
            <v>24.984000000000002</v>
          </cell>
          <cell r="P236">
            <v>0</v>
          </cell>
          <cell r="Q236" t="e">
            <v>#DIV/0!</v>
          </cell>
          <cell r="R236">
            <v>24.984000000000002</v>
          </cell>
          <cell r="S236">
            <v>0</v>
          </cell>
          <cell r="T236">
            <v>24.984000000000002</v>
          </cell>
          <cell r="U236">
            <v>0</v>
          </cell>
          <cell r="V236">
            <v>24.984000000000002</v>
          </cell>
          <cell r="W236">
            <v>0</v>
          </cell>
          <cell r="X236">
            <v>24.984000000000002</v>
          </cell>
          <cell r="Y236">
            <v>24.984000000000002</v>
          </cell>
          <cell r="Z236">
            <v>0</v>
          </cell>
          <cell r="AA236" t="e">
            <v>#DIV/0!</v>
          </cell>
          <cell r="AB236" t="str">
            <v>GRAFIX</v>
          </cell>
          <cell r="AC236" t="str">
            <v>KSF100-ASST</v>
          </cell>
          <cell r="AD236">
            <v>24.984000000000002</v>
          </cell>
          <cell r="AE236">
            <v>25.49</v>
          </cell>
        </row>
        <row r="237">
          <cell r="B237" t="str">
            <v>S-236</v>
          </cell>
          <cell r="C237" t="str">
            <v>supplies</v>
          </cell>
          <cell r="D237" t="str">
            <v>11 oz can</v>
          </cell>
          <cell r="E237">
            <v>1</v>
          </cell>
          <cell r="F237" t="str">
            <v>416164</v>
          </cell>
          <cell r="G237" t="str">
            <v>FIXATIVE KRYLON WORKABLE 11 OUNCE</v>
          </cell>
          <cell r="H237" t="str">
            <v>ACTIVE</v>
          </cell>
          <cell r="I237">
            <v>287</v>
          </cell>
          <cell r="J237" t="str">
            <v>SHERWIN-WILLIAMS CO</v>
          </cell>
          <cell r="K237" t="str">
            <v>1306</v>
          </cell>
          <cell r="L237" t="str">
            <v>SSI</v>
          </cell>
          <cell r="M237">
            <v>4.0599999999999996</v>
          </cell>
          <cell r="N237">
            <v>5.0985221674876707E-2</v>
          </cell>
          <cell r="O237">
            <v>3.8530000000000002</v>
          </cell>
          <cell r="P237">
            <v>4.0599999999999996</v>
          </cell>
          <cell r="Q237">
            <v>5.0985221674876707E-2</v>
          </cell>
          <cell r="R237">
            <v>3.8530000000000002</v>
          </cell>
          <cell r="S237">
            <v>5.0985221674876707E-2</v>
          </cell>
          <cell r="T237">
            <v>3.8530000000000002</v>
          </cell>
          <cell r="U237">
            <v>4.0599999999999996</v>
          </cell>
          <cell r="V237">
            <v>3.8530000000000002</v>
          </cell>
          <cell r="W237">
            <v>-3.0294117647058753E-2</v>
          </cell>
          <cell r="X237">
            <v>3.7397088210105625</v>
          </cell>
          <cell r="Y237">
            <v>3.8530000000000002</v>
          </cell>
          <cell r="Z237">
            <v>4.0599999999999996</v>
          </cell>
          <cell r="AA237">
            <v>5.0985221674876707E-2</v>
          </cell>
          <cell r="AB237" t="str">
            <v>SHERWIN-WILLIAMS CO</v>
          </cell>
          <cell r="AC237" t="str">
            <v>1306</v>
          </cell>
          <cell r="AD237">
            <v>3.8530000000000002</v>
          </cell>
          <cell r="AE237">
            <v>4.0599999999999996</v>
          </cell>
        </row>
        <row r="238">
          <cell r="B238" t="str">
            <v>S-237</v>
          </cell>
          <cell r="C238" t="str">
            <v>supplies</v>
          </cell>
          <cell r="D238" t="str">
            <v>Each</v>
          </cell>
          <cell r="E238">
            <v>1</v>
          </cell>
          <cell r="F238" t="str">
            <v>017211</v>
          </cell>
          <cell r="G238" t="str">
            <v>FLAG OHIO 3X5 NYLON</v>
          </cell>
          <cell r="H238" t="str">
            <v>ACTIVE</v>
          </cell>
          <cell r="I238">
            <v>1</v>
          </cell>
          <cell r="J238" t="str">
            <v>ANNIN AND CO</v>
          </cell>
          <cell r="K238" t="str">
            <v>144260</v>
          </cell>
          <cell r="L238" t="str">
            <v>NEW</v>
          </cell>
          <cell r="M238">
            <v>0</v>
          </cell>
          <cell r="N238">
            <v>0</v>
          </cell>
          <cell r="O238">
            <v>20.736000000000001</v>
          </cell>
          <cell r="P238">
            <v>0</v>
          </cell>
          <cell r="Q238" t="e">
            <v>#DIV/0!</v>
          </cell>
          <cell r="R238">
            <v>20.736000000000001</v>
          </cell>
          <cell r="S238">
            <v>0</v>
          </cell>
          <cell r="T238">
            <v>20.736000000000001</v>
          </cell>
          <cell r="U238">
            <v>0</v>
          </cell>
          <cell r="V238">
            <v>20.736000000000001</v>
          </cell>
          <cell r="W238">
            <v>0</v>
          </cell>
          <cell r="X238">
            <v>20.736000000000001</v>
          </cell>
          <cell r="Y238">
            <v>20.736000000000001</v>
          </cell>
          <cell r="Z238">
            <v>0</v>
          </cell>
          <cell r="AA238" t="e">
            <v>#DIV/0!</v>
          </cell>
          <cell r="AB238" t="str">
            <v>ANNIN AND CO</v>
          </cell>
          <cell r="AC238" t="str">
            <v>144260</v>
          </cell>
          <cell r="AD238">
            <v>20.736000000000001</v>
          </cell>
          <cell r="AE238">
            <v>21.16</v>
          </cell>
        </row>
        <row r="239">
          <cell r="B239" t="str">
            <v>S-238</v>
          </cell>
          <cell r="C239" t="str">
            <v>supplies</v>
          </cell>
          <cell r="D239" t="str">
            <v>Each</v>
          </cell>
          <cell r="E239">
            <v>1</v>
          </cell>
          <cell r="F239" t="str">
            <v>1334692</v>
          </cell>
          <cell r="G239" t="str">
            <v>FLAG US 5X8 NYLON GLO - DROP SHIP</v>
          </cell>
          <cell r="H239" t="str">
            <v>ACTIVE</v>
          </cell>
          <cell r="I239">
            <v>47</v>
          </cell>
          <cell r="J239" t="str">
            <v>ANNIN AND CO</v>
          </cell>
          <cell r="K239" t="str">
            <v>002270</v>
          </cell>
          <cell r="L239" t="str">
            <v>SSI</v>
          </cell>
          <cell r="M239">
            <v>43.91</v>
          </cell>
          <cell r="N239">
            <v>0.29230243680255064</v>
          </cell>
          <cell r="O239">
            <v>31.074999999999999</v>
          </cell>
          <cell r="P239">
            <v>43.91</v>
          </cell>
          <cell r="Q239">
            <v>0.29230243680255064</v>
          </cell>
          <cell r="R239">
            <v>31.074999999999999</v>
          </cell>
          <cell r="S239">
            <v>0.29230243680255064</v>
          </cell>
          <cell r="T239">
            <v>31.074999999999999</v>
          </cell>
          <cell r="U239">
            <v>43.91</v>
          </cell>
          <cell r="V239">
            <v>31.074999999999999</v>
          </cell>
          <cell r="W239">
            <v>0</v>
          </cell>
          <cell r="X239">
            <v>31.074999999999999</v>
          </cell>
          <cell r="Y239">
            <v>31.074999999999999</v>
          </cell>
          <cell r="Z239">
            <v>43.91</v>
          </cell>
          <cell r="AA239">
            <v>0.29230243680255064</v>
          </cell>
          <cell r="AB239" t="str">
            <v>ANNIN AND CO</v>
          </cell>
          <cell r="AC239" t="str">
            <v>002270</v>
          </cell>
          <cell r="AD239">
            <v>31.074999999999999</v>
          </cell>
          <cell r="AE239">
            <v>43.91</v>
          </cell>
        </row>
        <row r="240">
          <cell r="B240" t="str">
            <v>S-239</v>
          </cell>
          <cell r="C240" t="str">
            <v>supplies</v>
          </cell>
          <cell r="D240" t="str">
            <v>Each</v>
          </cell>
          <cell r="E240">
            <v>1</v>
          </cell>
          <cell r="F240" t="str">
            <v>1356643</v>
          </cell>
          <cell r="G240" t="str">
            <v>USB FLASH DRIVE 4 GB</v>
          </cell>
          <cell r="H240" t="str">
            <v>ACTIVE</v>
          </cell>
          <cell r="I240">
            <v>109</v>
          </cell>
          <cell r="J240" t="str">
            <v>SP RICHARDS CO</v>
          </cell>
          <cell r="K240" t="str">
            <v>IMN18410</v>
          </cell>
          <cell r="L240" t="str">
            <v>STAPLES</v>
          </cell>
          <cell r="M240">
            <v>7.05</v>
          </cell>
          <cell r="N240">
            <v>-1.3180141843971629</v>
          </cell>
          <cell r="O240">
            <v>6.9950000000000001</v>
          </cell>
          <cell r="P240">
            <v>0</v>
          </cell>
          <cell r="Q240" t="e">
            <v>#DIV/0!</v>
          </cell>
          <cell r="R240">
            <v>33.719000000000001</v>
          </cell>
          <cell r="S240">
            <v>0</v>
          </cell>
          <cell r="T240">
            <v>16.341999999999999</v>
          </cell>
          <cell r="U240">
            <v>0</v>
          </cell>
          <cell r="V240">
            <v>16.341999999999999</v>
          </cell>
          <cell r="W240">
            <v>-0.15258402602096136</v>
          </cell>
          <cell r="X240">
            <v>14.178575818387054</v>
          </cell>
          <cell r="Y240">
            <v>6.9950000000000001</v>
          </cell>
          <cell r="Z240">
            <v>7.05</v>
          </cell>
          <cell r="AA240" t="str">
            <v>CHANGE#</v>
          </cell>
          <cell r="AB240" t="str">
            <v>SP RICHARDS CO</v>
          </cell>
          <cell r="AC240" t="str">
            <v>IMN18410</v>
          </cell>
          <cell r="AD240">
            <v>6.9950000000000001</v>
          </cell>
          <cell r="AE240">
            <v>7.05</v>
          </cell>
        </row>
        <row r="241">
          <cell r="B241" t="str">
            <v>S-240</v>
          </cell>
          <cell r="C241" t="str">
            <v>supplies</v>
          </cell>
          <cell r="D241" t="str">
            <v>Pack</v>
          </cell>
          <cell r="E241">
            <v>1</v>
          </cell>
          <cell r="F241" t="str">
            <v>408106</v>
          </cell>
          <cell r="G241" t="str">
            <v>BOARD PRINTING PLATES 6X9 PACK OF 30</v>
          </cell>
          <cell r="H241" t="str">
            <v>ACTIVE</v>
          </cell>
          <cell r="I241">
            <v>1</v>
          </cell>
          <cell r="J241" t="str">
            <v>MELISSA AND DOUG LLC</v>
          </cell>
          <cell r="K241" t="str">
            <v>8187</v>
          </cell>
          <cell r="L241" t="str">
            <v>NEW</v>
          </cell>
          <cell r="M241">
            <v>0</v>
          </cell>
          <cell r="N241">
            <v>0</v>
          </cell>
          <cell r="O241">
            <v>4.4640000000000004</v>
          </cell>
          <cell r="P241">
            <v>0</v>
          </cell>
          <cell r="Q241" t="e">
            <v>#DIV/0!</v>
          </cell>
          <cell r="R241">
            <v>4.4640000000000004</v>
          </cell>
          <cell r="S241">
            <v>0</v>
          </cell>
          <cell r="T241">
            <v>4.4640000000000004</v>
          </cell>
          <cell r="U241">
            <v>0</v>
          </cell>
          <cell r="V241">
            <v>4.4640000000000004</v>
          </cell>
          <cell r="W241">
            <v>0</v>
          </cell>
          <cell r="X241">
            <v>4.4640000000000004</v>
          </cell>
          <cell r="Y241">
            <v>4.4640000000000004</v>
          </cell>
          <cell r="Z241">
            <v>0</v>
          </cell>
          <cell r="AA241" t="e">
            <v>#DIV/0!</v>
          </cell>
          <cell r="AB241" t="str">
            <v>MELISSA AND DOUG LLC</v>
          </cell>
          <cell r="AC241" t="str">
            <v>8187</v>
          </cell>
          <cell r="AD241">
            <v>4.4640000000000004</v>
          </cell>
          <cell r="AE241">
            <v>4.5599999999999996</v>
          </cell>
        </row>
        <row r="242">
          <cell r="B242" t="str">
            <v>S-241</v>
          </cell>
          <cell r="C242" t="str">
            <v>supplies</v>
          </cell>
          <cell r="D242" t="str">
            <v>Pack</v>
          </cell>
          <cell r="E242">
            <v>1</v>
          </cell>
          <cell r="F242" t="str">
            <v>408108</v>
          </cell>
          <cell r="G242" t="str">
            <v>BOARD PRINTING PLATES 9X12 PACK OF 48</v>
          </cell>
          <cell r="H242" t="str">
            <v>ACTIVE</v>
          </cell>
          <cell r="I242">
            <v>1</v>
          </cell>
          <cell r="J242" t="str">
            <v>MELISSA AND DOUG LLC</v>
          </cell>
          <cell r="K242" t="str">
            <v>8186</v>
          </cell>
          <cell r="L242" t="str">
            <v>NEW</v>
          </cell>
          <cell r="M242">
            <v>0</v>
          </cell>
          <cell r="N242">
            <v>0</v>
          </cell>
          <cell r="O242">
            <v>10.057</v>
          </cell>
          <cell r="P242">
            <v>0</v>
          </cell>
          <cell r="Q242" t="e">
            <v>#DIV/0!</v>
          </cell>
          <cell r="R242">
            <v>10.057</v>
          </cell>
          <cell r="S242">
            <v>0</v>
          </cell>
          <cell r="T242">
            <v>10.057</v>
          </cell>
          <cell r="U242">
            <v>0</v>
          </cell>
          <cell r="V242">
            <v>10.057</v>
          </cell>
          <cell r="W242">
            <v>0</v>
          </cell>
          <cell r="X242">
            <v>10.057</v>
          </cell>
          <cell r="Y242">
            <v>10.057</v>
          </cell>
          <cell r="Z242">
            <v>0</v>
          </cell>
          <cell r="AA242" t="e">
            <v>#DIV/0!</v>
          </cell>
          <cell r="AB242" t="str">
            <v>MELISSA AND DOUG LLC</v>
          </cell>
          <cell r="AC242" t="str">
            <v>8186</v>
          </cell>
          <cell r="AD242">
            <v>10.057</v>
          </cell>
          <cell r="AE242">
            <v>10.26</v>
          </cell>
        </row>
        <row r="243">
          <cell r="B243" t="str">
            <v>S-242</v>
          </cell>
          <cell r="C243" t="str">
            <v>supplies</v>
          </cell>
          <cell r="D243" t="str">
            <v>Pack</v>
          </cell>
          <cell r="E243">
            <v>1</v>
          </cell>
          <cell r="F243" t="str">
            <v>408107</v>
          </cell>
          <cell r="G243" t="str">
            <v>BOARD PRINTING PLATES 12X18 PACK OF 12</v>
          </cell>
          <cell r="H243" t="str">
            <v>ACTIVE</v>
          </cell>
          <cell r="I243">
            <v>1</v>
          </cell>
          <cell r="J243" t="str">
            <v>MELISSA AND DOUG LLC</v>
          </cell>
          <cell r="K243" t="str">
            <v>8188</v>
          </cell>
          <cell r="L243" t="str">
            <v>NEW</v>
          </cell>
          <cell r="M243">
            <v>0</v>
          </cell>
          <cell r="N243">
            <v>0</v>
          </cell>
          <cell r="O243">
            <v>7.3449999999999998</v>
          </cell>
          <cell r="P243">
            <v>0</v>
          </cell>
          <cell r="Q243" t="e">
            <v>#DIV/0!</v>
          </cell>
          <cell r="R243">
            <v>7.3449999999999998</v>
          </cell>
          <cell r="S243">
            <v>0</v>
          </cell>
          <cell r="T243">
            <v>7.3449999999999998</v>
          </cell>
          <cell r="U243">
            <v>0</v>
          </cell>
          <cell r="V243">
            <v>7.3449999999999998</v>
          </cell>
          <cell r="W243">
            <v>0</v>
          </cell>
          <cell r="X243">
            <v>7.3449999999999998</v>
          </cell>
          <cell r="Y243">
            <v>7.3449999999999998</v>
          </cell>
          <cell r="Z243">
            <v>0</v>
          </cell>
          <cell r="AA243" t="e">
            <v>#DIV/0!</v>
          </cell>
          <cell r="AB243" t="str">
            <v>MELISSA AND DOUG LLC</v>
          </cell>
          <cell r="AC243" t="str">
            <v>8188</v>
          </cell>
          <cell r="AD243">
            <v>7.3449999999999998</v>
          </cell>
          <cell r="AE243">
            <v>7.49</v>
          </cell>
        </row>
        <row r="244">
          <cell r="B244" t="str">
            <v>S-243</v>
          </cell>
          <cell r="C244" t="str">
            <v>supplies</v>
          </cell>
          <cell r="D244" t="str">
            <v>Pack</v>
          </cell>
          <cell r="E244">
            <v>1</v>
          </cell>
          <cell r="F244" t="str">
            <v>406541</v>
          </cell>
          <cell r="G244" t="str">
            <v>SCRATCH FOAM PRINTING PLATES 9X12 PACK OF 12</v>
          </cell>
          <cell r="H244" t="str">
            <v>ACTIVE</v>
          </cell>
          <cell r="I244">
            <v>1</v>
          </cell>
          <cell r="J244" t="str">
            <v>MELISSA AND DOUG LLC</v>
          </cell>
          <cell r="K244" t="str">
            <v>8185</v>
          </cell>
          <cell r="L244" t="str">
            <v>NEW</v>
          </cell>
          <cell r="M244">
            <v>0</v>
          </cell>
          <cell r="N244">
            <v>0</v>
          </cell>
          <cell r="O244">
            <v>2.7120000000000002</v>
          </cell>
          <cell r="P244">
            <v>0</v>
          </cell>
          <cell r="Q244" t="e">
            <v>#DIV/0!</v>
          </cell>
          <cell r="R244">
            <v>2.7120000000000002</v>
          </cell>
          <cell r="S244">
            <v>0</v>
          </cell>
          <cell r="T244">
            <v>2.7120000000000002</v>
          </cell>
          <cell r="U244">
            <v>0</v>
          </cell>
          <cell r="V244">
            <v>2.7120000000000002</v>
          </cell>
          <cell r="W244">
            <v>0</v>
          </cell>
          <cell r="X244">
            <v>2.7120000000000002</v>
          </cell>
          <cell r="Y244">
            <v>2.7120000000000002</v>
          </cell>
          <cell r="Z244">
            <v>0</v>
          </cell>
          <cell r="AA244" t="e">
            <v>#DIV/0!</v>
          </cell>
          <cell r="AB244" t="str">
            <v>MELISSA AND DOUG LLC</v>
          </cell>
          <cell r="AC244" t="str">
            <v>8185</v>
          </cell>
          <cell r="AD244">
            <v>2.7120000000000002</v>
          </cell>
          <cell r="AE244">
            <v>2.77</v>
          </cell>
        </row>
        <row r="245">
          <cell r="B245" t="str">
            <v>S-244</v>
          </cell>
          <cell r="C245" t="str">
            <v>supplies</v>
          </cell>
          <cell r="D245" t="str">
            <v>Pack</v>
          </cell>
          <cell r="E245">
            <v>1</v>
          </cell>
          <cell r="F245" t="str">
            <v>410375</v>
          </cell>
          <cell r="G245" t="str">
            <v>PRINTING PLATE FOAM 4X6 PACK OF 100</v>
          </cell>
          <cell r="H245" t="str">
            <v>ACTIVE</v>
          </cell>
          <cell r="I245">
            <v>1</v>
          </cell>
          <cell r="J245" t="str">
            <v>INOVART INC</v>
          </cell>
          <cell r="K245" t="str">
            <v>6003</v>
          </cell>
          <cell r="L245" t="str">
            <v>NEW</v>
          </cell>
          <cell r="M245">
            <v>0</v>
          </cell>
          <cell r="N245">
            <v>0</v>
          </cell>
          <cell r="O245">
            <v>5.1980000000000004</v>
          </cell>
          <cell r="P245">
            <v>0</v>
          </cell>
          <cell r="Q245" t="e">
            <v>#DIV/0!</v>
          </cell>
          <cell r="R245">
            <v>5.1980000000000004</v>
          </cell>
          <cell r="S245">
            <v>0</v>
          </cell>
          <cell r="T245">
            <v>5.1980000000000004</v>
          </cell>
          <cell r="U245">
            <v>0</v>
          </cell>
          <cell r="V245">
            <v>5.1980000000000004</v>
          </cell>
          <cell r="W245">
            <v>0</v>
          </cell>
          <cell r="X245">
            <v>5.1980000000000004</v>
          </cell>
          <cell r="Y245">
            <v>5.1980000000000004</v>
          </cell>
          <cell r="Z245">
            <v>0</v>
          </cell>
          <cell r="AA245" t="e">
            <v>#DIV/0!</v>
          </cell>
          <cell r="AB245" t="str">
            <v>INOVART INC</v>
          </cell>
          <cell r="AC245" t="str">
            <v>6003</v>
          </cell>
          <cell r="AD245">
            <v>5.1980000000000004</v>
          </cell>
          <cell r="AE245">
            <v>5.3</v>
          </cell>
        </row>
        <row r="246">
          <cell r="B246" t="str">
            <v>S-245</v>
          </cell>
          <cell r="C246" t="str">
            <v>supplies</v>
          </cell>
          <cell r="D246" t="str">
            <v>Roll</v>
          </cell>
          <cell r="E246">
            <v>1</v>
          </cell>
          <cell r="F246" t="str">
            <v>405830</v>
          </cell>
          <cell r="G246" t="str">
            <v>FOIL ALUMINUM 36 GAUGE 10 FEET</v>
          </cell>
          <cell r="H246" t="str">
            <v>ACTIVE</v>
          </cell>
          <cell r="I246">
            <v>467</v>
          </cell>
          <cell r="J246" t="str">
            <v>ST LOUIS CRAFTS INC</v>
          </cell>
          <cell r="K246" t="str">
            <v>12""X10' 36GA ALM</v>
          </cell>
          <cell r="L246" t="str">
            <v>SSI</v>
          </cell>
          <cell r="M246">
            <v>3.9</v>
          </cell>
          <cell r="N246">
            <v>4.9743589743589729E-2</v>
          </cell>
          <cell r="O246">
            <v>3.706</v>
          </cell>
          <cell r="P246">
            <v>3.9</v>
          </cell>
          <cell r="Q246">
            <v>4.9743589743589729E-2</v>
          </cell>
          <cell r="R246">
            <v>3.706</v>
          </cell>
          <cell r="S246">
            <v>4.9743589743589729E-2</v>
          </cell>
          <cell r="T246">
            <v>3.706</v>
          </cell>
          <cell r="U246">
            <v>3.9</v>
          </cell>
          <cell r="V246">
            <v>3.706</v>
          </cell>
          <cell r="W246">
            <v>1.6976127320954687E-2</v>
          </cell>
          <cell r="X246">
            <v>3.7699999999999991</v>
          </cell>
          <cell r="Y246">
            <v>3.706</v>
          </cell>
          <cell r="Z246">
            <v>3.9</v>
          </cell>
          <cell r="AA246">
            <v>4.9743589743589729E-2</v>
          </cell>
          <cell r="AB246" t="str">
            <v>ST LOUIS CRAFTS INC</v>
          </cell>
          <cell r="AC246" t="str">
            <v>12""X10' 36GA ALM</v>
          </cell>
          <cell r="AD246">
            <v>3.706</v>
          </cell>
          <cell r="AE246">
            <v>3.9</v>
          </cell>
        </row>
        <row r="247">
          <cell r="B247" t="str">
            <v>S-246</v>
          </cell>
          <cell r="C247" t="str">
            <v>supplies</v>
          </cell>
          <cell r="D247" t="str">
            <v>Roll</v>
          </cell>
          <cell r="E247">
            <v>1</v>
          </cell>
          <cell r="F247" t="str">
            <v>405842</v>
          </cell>
          <cell r="G247" t="str">
            <v>FOIL COPPER 36 GAUGE 10 FEET</v>
          </cell>
          <cell r="H247" t="str">
            <v>ACTIVE</v>
          </cell>
          <cell r="I247">
            <v>37</v>
          </cell>
          <cell r="J247" t="str">
            <v>ST LOUIS CRAFTS INC</v>
          </cell>
          <cell r="K247" t="str">
            <v>12""X10' 36GA COP</v>
          </cell>
          <cell r="L247" t="str">
            <v>SSI</v>
          </cell>
          <cell r="M247">
            <v>27.95</v>
          </cell>
          <cell r="N247">
            <v>5.3130590339892647E-2</v>
          </cell>
          <cell r="O247">
            <v>26.465</v>
          </cell>
          <cell r="P247">
            <v>27.95</v>
          </cell>
          <cell r="Q247">
            <v>5.3130590339892647E-2</v>
          </cell>
          <cell r="R247">
            <v>26.465</v>
          </cell>
          <cell r="S247">
            <v>5.3130590339892647E-2</v>
          </cell>
          <cell r="T247">
            <v>26.465</v>
          </cell>
          <cell r="U247">
            <v>27.95</v>
          </cell>
          <cell r="V247">
            <v>26.465</v>
          </cell>
          <cell r="W247">
            <v>-2.8267752148349163E-2</v>
          </cell>
          <cell r="X247">
            <v>25.737459863646357</v>
          </cell>
          <cell r="Y247">
            <v>26.465</v>
          </cell>
          <cell r="Z247">
            <v>27.95</v>
          </cell>
          <cell r="AA247">
            <v>5.3130590339892647E-2</v>
          </cell>
          <cell r="AB247" t="str">
            <v>ST LOUIS CRAFTS INC</v>
          </cell>
          <cell r="AC247" t="str">
            <v>12""X10' 36GA COP</v>
          </cell>
          <cell r="AD247">
            <v>26.465</v>
          </cell>
          <cell r="AE247">
            <v>27.95</v>
          </cell>
        </row>
        <row r="248">
          <cell r="B248" t="str">
            <v>S-247</v>
          </cell>
          <cell r="C248" t="str">
            <v>supplies</v>
          </cell>
          <cell r="D248" t="str">
            <v>Box</v>
          </cell>
          <cell r="E248">
            <v>10</v>
          </cell>
          <cell r="F248" t="str">
            <v>084901</v>
          </cell>
          <cell r="G248" t="str">
            <v>FOLDER 2PKT W/FASTNRS ASST PACK OF 25 - SCHOOL SMART</v>
          </cell>
          <cell r="H248" t="str">
            <v>ACTIVE</v>
          </cell>
          <cell r="I248">
            <v>1538</v>
          </cell>
          <cell r="J248" t="str">
            <v>THREE COLOR STATIONERY</v>
          </cell>
          <cell r="K248" t="str">
            <v>084901</v>
          </cell>
          <cell r="L248" t="str">
            <v>STAPLES</v>
          </cell>
          <cell r="M248">
            <v>3.41</v>
          </cell>
          <cell r="N248">
            <v>-9.8240469208211126E-2</v>
          </cell>
          <cell r="O248">
            <v>3.7450000000000001</v>
          </cell>
          <cell r="P248">
            <v>0</v>
          </cell>
          <cell r="Q248" t="e">
            <v>#DIV/0!</v>
          </cell>
          <cell r="R248">
            <v>4.3899999999999997</v>
          </cell>
          <cell r="S248">
            <v>0</v>
          </cell>
          <cell r="T248">
            <v>3.7450000000000001</v>
          </cell>
          <cell r="U248">
            <v>0</v>
          </cell>
          <cell r="V248">
            <v>3.7450000000000001</v>
          </cell>
          <cell r="W248">
            <v>0</v>
          </cell>
          <cell r="X248">
            <v>3.7450000000000001</v>
          </cell>
          <cell r="Y248">
            <v>3.7450000000000001</v>
          </cell>
          <cell r="Z248">
            <v>3.41</v>
          </cell>
          <cell r="AA248">
            <v>-9.8240469208211126E-2</v>
          </cell>
          <cell r="AB248" t="str">
            <v>THREE COLOR STATIONERY</v>
          </cell>
          <cell r="AC248" t="str">
            <v>084901</v>
          </cell>
          <cell r="AD248">
            <v>3.7450000000000001</v>
          </cell>
          <cell r="AE248">
            <v>3.41</v>
          </cell>
        </row>
        <row r="249">
          <cell r="B249" t="str">
            <v>S-248</v>
          </cell>
          <cell r="C249" t="str">
            <v>supplies</v>
          </cell>
          <cell r="D249" t="str">
            <v>Box</v>
          </cell>
          <cell r="E249">
            <v>25</v>
          </cell>
          <cell r="F249" t="str">
            <v>067504</v>
          </cell>
          <cell r="G249" t="str">
            <v>FOLDER 2PKT W/O FASTNRS ASST PACK OF 25 - SCHOOL SMART</v>
          </cell>
          <cell r="H249" t="str">
            <v>ACTIVE</v>
          </cell>
          <cell r="I249">
            <v>3904</v>
          </cell>
          <cell r="J249" t="str">
            <v>THREE COLOR STATIONERY</v>
          </cell>
          <cell r="K249" t="str">
            <v>067504</v>
          </cell>
          <cell r="L249" t="str">
            <v>SSI</v>
          </cell>
          <cell r="M249">
            <v>4.07</v>
          </cell>
          <cell r="N249">
            <v>0.36633906633906632</v>
          </cell>
          <cell r="O249">
            <v>2.5790000000000002</v>
          </cell>
          <cell r="P249">
            <v>4.07</v>
          </cell>
          <cell r="Q249">
            <v>0.36633906633906632</v>
          </cell>
          <cell r="R249">
            <v>3.4220000000000002</v>
          </cell>
          <cell r="S249">
            <v>0.15921375921375924</v>
          </cell>
          <cell r="T249">
            <v>2.5790000000000002</v>
          </cell>
          <cell r="U249">
            <v>3.0673670368205732</v>
          </cell>
          <cell r="V249">
            <v>2.5790000000000002</v>
          </cell>
          <cell r="W249">
            <v>8.7848101265822889E-2</v>
          </cell>
          <cell r="X249">
            <v>2.827379961143492</v>
          </cell>
          <cell r="Y249">
            <v>2.5790000000000002</v>
          </cell>
          <cell r="Z249">
            <v>4.07</v>
          </cell>
          <cell r="AA249">
            <v>0.36633906633906632</v>
          </cell>
          <cell r="AB249" t="str">
            <v>THREE COLOR STATIONERY</v>
          </cell>
          <cell r="AC249" t="str">
            <v>067504</v>
          </cell>
          <cell r="AD249">
            <v>2.5790000000000002</v>
          </cell>
          <cell r="AE249">
            <v>4.07</v>
          </cell>
        </row>
        <row r="250">
          <cell r="B250" t="str">
            <v>S-249</v>
          </cell>
          <cell r="C250" t="str">
            <v>supplies</v>
          </cell>
          <cell r="D250" t="str">
            <v>QT</v>
          </cell>
          <cell r="E250">
            <v>1</v>
          </cell>
          <cell r="F250" t="str">
            <v>1384131</v>
          </cell>
          <cell r="G250" t="str">
            <v>GESSO SAX TRUE FLOW QUART</v>
          </cell>
          <cell r="H250" t="str">
            <v>ACTIVE</v>
          </cell>
          <cell r="I250">
            <v>251</v>
          </cell>
          <cell r="J250" t="str">
            <v>JACK RICHESON AND CO INC</v>
          </cell>
          <cell r="K250" t="str">
            <v>SAG35001</v>
          </cell>
          <cell r="L250" t="str">
            <v>SSI</v>
          </cell>
          <cell r="M250">
            <v>6.91</v>
          </cell>
          <cell r="N250">
            <v>-2.2141823444283587E-2</v>
          </cell>
          <cell r="O250">
            <v>7.0629999999999997</v>
          </cell>
          <cell r="P250">
            <v>6.91</v>
          </cell>
          <cell r="Q250">
            <v>-2.2141823444283587E-2</v>
          </cell>
          <cell r="R250">
            <v>7.0629999999999997</v>
          </cell>
          <cell r="S250">
            <v>-2.2141823444283587E-2</v>
          </cell>
          <cell r="T250">
            <v>7.0629999999999997</v>
          </cell>
          <cell r="U250">
            <v>6.91</v>
          </cell>
          <cell r="V250">
            <v>7.0629999999999997</v>
          </cell>
          <cell r="W250">
            <v>-0.15111111111111117</v>
          </cell>
          <cell r="X250">
            <v>6.1358108108108098</v>
          </cell>
          <cell r="Y250">
            <v>7.0629999999999997</v>
          </cell>
          <cell r="Z250">
            <v>6.91</v>
          </cell>
          <cell r="AA250">
            <v>-2.2141823444283587E-2</v>
          </cell>
          <cell r="AB250" t="str">
            <v>JACK RICHESON AND CO INC</v>
          </cell>
          <cell r="AC250" t="str">
            <v>SAG35001</v>
          </cell>
          <cell r="AD250">
            <v>7.0629999999999997</v>
          </cell>
          <cell r="AE250">
            <v>6.91</v>
          </cell>
        </row>
        <row r="251">
          <cell r="B251" t="str">
            <v>S-250</v>
          </cell>
          <cell r="C251" t="str">
            <v>supplies</v>
          </cell>
          <cell r="D251" t="str">
            <v>Each</v>
          </cell>
          <cell r="E251">
            <v>1</v>
          </cell>
          <cell r="F251" t="str">
            <v>1451292</v>
          </cell>
          <cell r="G251" t="str">
            <v>GLITTER BLUE 16 OZ  SCHOOL SMART</v>
          </cell>
          <cell r="H251" t="str">
            <v>ACTIVE</v>
          </cell>
          <cell r="I251">
            <v>1</v>
          </cell>
          <cell r="J251" t="str">
            <v>GRANDEAGLE GLOBAL CO LTD</v>
          </cell>
          <cell r="K251" t="str">
            <v>1451292</v>
          </cell>
          <cell r="L251" t="str">
            <v>NEW</v>
          </cell>
          <cell r="M251">
            <v>0</v>
          </cell>
          <cell r="N251">
            <v>0</v>
          </cell>
          <cell r="O251">
            <v>2.13</v>
          </cell>
          <cell r="P251">
            <v>0</v>
          </cell>
          <cell r="Q251" t="e">
            <v>#DIV/0!</v>
          </cell>
          <cell r="R251" t="e">
            <v>#N/A</v>
          </cell>
          <cell r="S251">
            <v>0</v>
          </cell>
          <cell r="T251">
            <v>2.13</v>
          </cell>
          <cell r="U251">
            <v>0</v>
          </cell>
          <cell r="V251">
            <v>2.13</v>
          </cell>
          <cell r="W251">
            <v>0</v>
          </cell>
          <cell r="X251">
            <v>2.13</v>
          </cell>
          <cell r="Y251">
            <v>2.13</v>
          </cell>
          <cell r="Z251">
            <v>0</v>
          </cell>
          <cell r="AA251" t="e">
            <v>#DIV/0!</v>
          </cell>
          <cell r="AB251" t="str">
            <v>GRANDEAGLE GLOBAL CO LTD</v>
          </cell>
          <cell r="AC251" t="str">
            <v>1451292</v>
          </cell>
          <cell r="AD251">
            <v>2.13</v>
          </cell>
          <cell r="AE251">
            <v>2.17</v>
          </cell>
        </row>
        <row r="252">
          <cell r="B252" t="str">
            <v>S-251</v>
          </cell>
          <cell r="C252" t="str">
            <v>supplies</v>
          </cell>
          <cell r="D252" t="str">
            <v>Each</v>
          </cell>
          <cell r="E252">
            <v>1</v>
          </cell>
          <cell r="F252" t="str">
            <v>1451293</v>
          </cell>
          <cell r="G252" t="str">
            <v>GLITTER GOLD 16 OZ  SCHOOL SMART</v>
          </cell>
          <cell r="H252" t="str">
            <v>ACTIVE</v>
          </cell>
          <cell r="I252">
            <v>221</v>
          </cell>
          <cell r="J252" t="str">
            <v>GRANDEAGLE GLOBAL CO LTD</v>
          </cell>
          <cell r="K252" t="str">
            <v>1451293</v>
          </cell>
          <cell r="L252" t="str">
            <v>SSI</v>
          </cell>
          <cell r="M252">
            <v>3.56</v>
          </cell>
          <cell r="N252">
            <v>0.401685393258427</v>
          </cell>
          <cell r="O252">
            <v>2.13</v>
          </cell>
          <cell r="P252">
            <v>3.56</v>
          </cell>
          <cell r="Q252">
            <v>0.401685393258427</v>
          </cell>
          <cell r="R252">
            <v>2.13</v>
          </cell>
          <cell r="S252">
            <v>0.401685393258427</v>
          </cell>
          <cell r="T252">
            <v>2.13</v>
          </cell>
          <cell r="U252">
            <v>3.56</v>
          </cell>
          <cell r="V252">
            <v>2.13</v>
          </cell>
          <cell r="W252">
            <v>0.24950166112956809</v>
          </cell>
          <cell r="X252">
            <v>2.8381142098273568</v>
          </cell>
          <cell r="Y252">
            <v>2.13</v>
          </cell>
          <cell r="Z252">
            <v>3.56</v>
          </cell>
          <cell r="AA252">
            <v>0.401685393258427</v>
          </cell>
          <cell r="AB252" t="str">
            <v>GRANDEAGLE GLOBAL CO LTD</v>
          </cell>
          <cell r="AC252" t="str">
            <v>1451293</v>
          </cell>
          <cell r="AD252">
            <v>2.13</v>
          </cell>
          <cell r="AE252">
            <v>3.56</v>
          </cell>
        </row>
        <row r="253">
          <cell r="B253" t="str">
            <v>S-252</v>
          </cell>
          <cell r="C253" t="str">
            <v>supplies</v>
          </cell>
          <cell r="D253" t="str">
            <v>Each</v>
          </cell>
          <cell r="E253">
            <v>1</v>
          </cell>
          <cell r="F253" t="str">
            <v>1451294</v>
          </cell>
          <cell r="G253" t="str">
            <v>GLITTER GREEN 16 OZ  SCHOOL SMART</v>
          </cell>
          <cell r="H253" t="str">
            <v>ACTIVE</v>
          </cell>
          <cell r="I253">
            <v>150</v>
          </cell>
          <cell r="J253" t="str">
            <v>GRANDEAGLE GLOBAL CO LTD</v>
          </cell>
          <cell r="K253" t="str">
            <v>1451294</v>
          </cell>
          <cell r="L253" t="str">
            <v>SSI</v>
          </cell>
          <cell r="M253">
            <v>3.56</v>
          </cell>
          <cell r="N253">
            <v>0.401685393258427</v>
          </cell>
          <cell r="O253">
            <v>2.13</v>
          </cell>
          <cell r="P253">
            <v>3.56</v>
          </cell>
          <cell r="Q253">
            <v>0.401685393258427</v>
          </cell>
          <cell r="R253">
            <v>2.13</v>
          </cell>
          <cell r="S253">
            <v>0.401685393258427</v>
          </cell>
          <cell r="T253">
            <v>2.13</v>
          </cell>
          <cell r="U253">
            <v>3.56</v>
          </cell>
          <cell r="V253">
            <v>2.13</v>
          </cell>
          <cell r="W253">
            <v>0.24950166112956809</v>
          </cell>
          <cell r="X253">
            <v>2.8381142098273568</v>
          </cell>
          <cell r="Y253">
            <v>2.13</v>
          </cell>
          <cell r="Z253">
            <v>3.56</v>
          </cell>
          <cell r="AA253">
            <v>0.401685393258427</v>
          </cell>
          <cell r="AB253" t="str">
            <v>GRANDEAGLE GLOBAL CO LTD</v>
          </cell>
          <cell r="AC253" t="str">
            <v>1451294</v>
          </cell>
          <cell r="AD253">
            <v>2.13</v>
          </cell>
          <cell r="AE253">
            <v>3.56</v>
          </cell>
        </row>
        <row r="254">
          <cell r="B254" t="str">
            <v>S-253</v>
          </cell>
          <cell r="C254" t="str">
            <v>supplies</v>
          </cell>
          <cell r="D254" t="str">
            <v>Each</v>
          </cell>
          <cell r="E254">
            <v>1</v>
          </cell>
          <cell r="F254" t="str">
            <v>1451289</v>
          </cell>
          <cell r="G254" t="str">
            <v>GLITTER RED 16 OZ  SCHOOL SMART</v>
          </cell>
          <cell r="H254" t="str">
            <v>ACTIVE</v>
          </cell>
          <cell r="I254">
            <v>171</v>
          </cell>
          <cell r="J254" t="str">
            <v>GRANDEAGLE GLOBAL CO LTD</v>
          </cell>
          <cell r="K254" t="str">
            <v>1451289</v>
          </cell>
          <cell r="L254" t="str">
            <v>SSI</v>
          </cell>
          <cell r="M254">
            <v>3.56</v>
          </cell>
          <cell r="N254">
            <v>0.401685393258427</v>
          </cell>
          <cell r="O254">
            <v>2.13</v>
          </cell>
          <cell r="P254">
            <v>3.56</v>
          </cell>
          <cell r="Q254">
            <v>0.401685393258427</v>
          </cell>
          <cell r="R254">
            <v>2.13</v>
          </cell>
          <cell r="S254">
            <v>0.401685393258427</v>
          </cell>
          <cell r="T254">
            <v>2.13</v>
          </cell>
          <cell r="U254">
            <v>3.56</v>
          </cell>
          <cell r="V254">
            <v>2.13</v>
          </cell>
          <cell r="W254">
            <v>0.24950166112956809</v>
          </cell>
          <cell r="X254">
            <v>2.8381142098273568</v>
          </cell>
          <cell r="Y254">
            <v>2.13</v>
          </cell>
          <cell r="Z254">
            <v>3.56</v>
          </cell>
          <cell r="AA254">
            <v>0.401685393258427</v>
          </cell>
          <cell r="AB254" t="str">
            <v>GRANDEAGLE GLOBAL CO LTD</v>
          </cell>
          <cell r="AC254" t="str">
            <v>1451289</v>
          </cell>
          <cell r="AD254">
            <v>2.13</v>
          </cell>
          <cell r="AE254">
            <v>3.56</v>
          </cell>
        </row>
        <row r="255">
          <cell r="B255" t="str">
            <v>S-254</v>
          </cell>
          <cell r="C255" t="str">
            <v>supplies</v>
          </cell>
          <cell r="D255" t="str">
            <v>Each</v>
          </cell>
          <cell r="E255">
            <v>1</v>
          </cell>
          <cell r="F255" t="str">
            <v>1451290</v>
          </cell>
          <cell r="G255" t="str">
            <v>GLITTER SILVER 16 OZ  SCHOOL SMART</v>
          </cell>
          <cell r="H255" t="str">
            <v>ACTIVE</v>
          </cell>
          <cell r="I255">
            <v>217</v>
          </cell>
          <cell r="J255" t="str">
            <v>GRANDEAGLE GLOBAL CO LTD</v>
          </cell>
          <cell r="K255" t="str">
            <v>1451290</v>
          </cell>
          <cell r="L255" t="str">
            <v>SSI</v>
          </cell>
          <cell r="M255">
            <v>3.56</v>
          </cell>
          <cell r="N255">
            <v>0.401685393258427</v>
          </cell>
          <cell r="O255">
            <v>2.13</v>
          </cell>
          <cell r="P255">
            <v>3.56</v>
          </cell>
          <cell r="Q255">
            <v>0.401685393258427</v>
          </cell>
          <cell r="R255">
            <v>2.13</v>
          </cell>
          <cell r="S255">
            <v>0.401685393258427</v>
          </cell>
          <cell r="T255">
            <v>2.13</v>
          </cell>
          <cell r="U255">
            <v>3.56</v>
          </cell>
          <cell r="V255">
            <v>2.13</v>
          </cell>
          <cell r="W255">
            <v>0.24950166112956809</v>
          </cell>
          <cell r="X255">
            <v>2.8381142098273568</v>
          </cell>
          <cell r="Y255">
            <v>2.13</v>
          </cell>
          <cell r="Z255">
            <v>3.56</v>
          </cell>
          <cell r="AA255">
            <v>0.401685393258427</v>
          </cell>
          <cell r="AB255" t="str">
            <v>GRANDEAGLE GLOBAL CO LTD</v>
          </cell>
          <cell r="AC255" t="str">
            <v>1451290</v>
          </cell>
          <cell r="AD255">
            <v>2.13</v>
          </cell>
          <cell r="AE255">
            <v>3.56</v>
          </cell>
        </row>
        <row r="256">
          <cell r="B256" t="str">
            <v>S-255</v>
          </cell>
          <cell r="C256" t="str">
            <v>supplies</v>
          </cell>
          <cell r="D256" t="str">
            <v>Set</v>
          </cell>
          <cell r="E256">
            <v>1</v>
          </cell>
          <cell r="F256" t="str">
            <v>392303</v>
          </cell>
          <cell r="G256" t="str">
            <v>GLITTER CRAYOLA GLUE WASHABLE SET-9</v>
          </cell>
          <cell r="H256" t="str">
            <v>ACTIVE</v>
          </cell>
          <cell r="I256">
            <v>1</v>
          </cell>
          <cell r="J256" t="str">
            <v>CRAYOLA LLC</v>
          </cell>
          <cell r="K256" t="str">
            <v>69-3527</v>
          </cell>
          <cell r="L256" t="str">
            <v>SSI</v>
          </cell>
          <cell r="M256">
            <v>3.88</v>
          </cell>
          <cell r="N256">
            <v>0.12036082474226807</v>
          </cell>
          <cell r="O256">
            <v>3.4129999999999998</v>
          </cell>
          <cell r="P256">
            <v>3.88</v>
          </cell>
          <cell r="Q256">
            <v>0.12036082474226807</v>
          </cell>
          <cell r="R256">
            <v>3.4129999999999998</v>
          </cell>
          <cell r="S256">
            <v>0.12036082474226807</v>
          </cell>
          <cell r="T256">
            <v>3.4129999999999998</v>
          </cell>
          <cell r="U256">
            <v>3.88</v>
          </cell>
          <cell r="V256">
            <v>3.4129999999999998</v>
          </cell>
          <cell r="W256">
            <v>0.24950166112956809</v>
          </cell>
          <cell r="X256">
            <v>4.5476449756529433</v>
          </cell>
          <cell r="Y256">
            <v>3.4129999999999998</v>
          </cell>
          <cell r="Z256">
            <v>3.88</v>
          </cell>
          <cell r="AA256">
            <v>0.12036082474226807</v>
          </cell>
          <cell r="AB256" t="str">
            <v>CRAYOLA LLC</v>
          </cell>
          <cell r="AC256" t="str">
            <v>69-3527</v>
          </cell>
          <cell r="AD256">
            <v>3.4129999999999998</v>
          </cell>
          <cell r="AE256">
            <v>3.88</v>
          </cell>
        </row>
        <row r="257">
          <cell r="B257" t="str">
            <v>S-256</v>
          </cell>
          <cell r="C257" t="str">
            <v>supplies</v>
          </cell>
          <cell r="D257" t="str">
            <v>PT</v>
          </cell>
          <cell r="E257">
            <v>1</v>
          </cell>
          <cell r="F257" t="str">
            <v>1366803</v>
          </cell>
          <cell r="G257" t="str">
            <v>WOOD GLUE 16 OZ. ELMER'S CARPENTER'S</v>
          </cell>
          <cell r="H257" t="str">
            <v>ACTIVE</v>
          </cell>
          <cell r="I257">
            <v>170</v>
          </cell>
          <cell r="J257" t="str">
            <v>ELMERS PRODUCTS INC</v>
          </cell>
          <cell r="K257" t="str">
            <v>E7020</v>
          </cell>
          <cell r="L257" t="str">
            <v>SSI</v>
          </cell>
          <cell r="M257">
            <v>3.09</v>
          </cell>
          <cell r="N257">
            <v>5.177993527508095E-3</v>
          </cell>
          <cell r="O257">
            <v>3.0739999999999998</v>
          </cell>
          <cell r="P257">
            <v>3.09</v>
          </cell>
          <cell r="Q257">
            <v>5.177993527508095E-3</v>
          </cell>
          <cell r="R257">
            <v>3.0739999999999998</v>
          </cell>
          <cell r="S257">
            <v>5.177993527508095E-3</v>
          </cell>
          <cell r="T257">
            <v>3.0739999999999998</v>
          </cell>
          <cell r="U257">
            <v>3.09</v>
          </cell>
          <cell r="V257">
            <v>3.0739999999999998</v>
          </cell>
          <cell r="W257">
            <v>-5.6013745704467134E-2</v>
          </cell>
          <cell r="X257">
            <v>2.9109469573706481</v>
          </cell>
          <cell r="Y257">
            <v>3.0739999999999998</v>
          </cell>
          <cell r="Z257">
            <v>3.09</v>
          </cell>
          <cell r="AA257">
            <v>5.177993527508095E-3</v>
          </cell>
          <cell r="AB257" t="str">
            <v>ELMERS PRODUCTS INC</v>
          </cell>
          <cell r="AC257" t="str">
            <v>E7020</v>
          </cell>
          <cell r="AD257">
            <v>3.0739999999999998</v>
          </cell>
          <cell r="AE257">
            <v>3.09</v>
          </cell>
        </row>
        <row r="258">
          <cell r="B258" t="str">
            <v>S-257</v>
          </cell>
          <cell r="C258" t="str">
            <v>supplies</v>
          </cell>
          <cell r="D258" t="str">
            <v>Each</v>
          </cell>
          <cell r="E258">
            <v>1</v>
          </cell>
          <cell r="F258" t="str">
            <v>055935</v>
          </cell>
          <cell r="G258" t="str">
            <v>CEMENT RUBBER 4OZ</v>
          </cell>
          <cell r="H258" t="str">
            <v>ACTIVE</v>
          </cell>
          <cell r="I258">
            <v>3474</v>
          </cell>
          <cell r="J258" t="str">
            <v>ELMERS PRODUCTS INC</v>
          </cell>
          <cell r="K258" t="str">
            <v>E904</v>
          </cell>
          <cell r="L258" t="str">
            <v>SSI</v>
          </cell>
          <cell r="M258">
            <v>0.95</v>
          </cell>
          <cell r="N258">
            <v>-0.11789473684210537</v>
          </cell>
          <cell r="O258">
            <v>1.0620000000000001</v>
          </cell>
          <cell r="P258">
            <v>0.95</v>
          </cell>
          <cell r="Q258">
            <v>-0.11789473684210537</v>
          </cell>
          <cell r="R258">
            <v>1.006</v>
          </cell>
          <cell r="S258">
            <v>-5.8947368421052686E-2</v>
          </cell>
          <cell r="T258">
            <v>1.0620000000000001</v>
          </cell>
          <cell r="U258">
            <v>1.002882703777336</v>
          </cell>
          <cell r="V258">
            <v>1.0620000000000001</v>
          </cell>
          <cell r="W258">
            <v>0</v>
          </cell>
          <cell r="X258">
            <v>1.0620000000000001</v>
          </cell>
          <cell r="Y258">
            <v>1.0620000000000001</v>
          </cell>
          <cell r="Z258">
            <v>0.95</v>
          </cell>
          <cell r="AA258">
            <v>-0.11789473684210537</v>
          </cell>
          <cell r="AB258" t="str">
            <v>ELMERS PRODUCTS INC</v>
          </cell>
          <cell r="AC258" t="str">
            <v>E904</v>
          </cell>
          <cell r="AD258">
            <v>1.0620000000000001</v>
          </cell>
          <cell r="AE258">
            <v>1.06</v>
          </cell>
        </row>
        <row r="259">
          <cell r="B259" t="str">
            <v>S-258</v>
          </cell>
          <cell r="C259" t="str">
            <v>supplies</v>
          </cell>
          <cell r="D259" t="str">
            <v>Each</v>
          </cell>
          <cell r="E259">
            <v>1</v>
          </cell>
          <cell r="F259" t="str">
            <v>055965</v>
          </cell>
          <cell r="G259" t="str">
            <v>RUBBER CEMENT QUART</v>
          </cell>
          <cell r="H259" t="str">
            <v>ACTIVE</v>
          </cell>
          <cell r="I259">
            <v>376</v>
          </cell>
          <cell r="J259" t="str">
            <v>ELMERS PRODUCTS INC</v>
          </cell>
          <cell r="K259" t="str">
            <v>233</v>
          </cell>
          <cell r="L259" t="str">
            <v>SSI</v>
          </cell>
          <cell r="M259">
            <v>5.27</v>
          </cell>
          <cell r="N259">
            <v>-9.3548387096774266E-2</v>
          </cell>
          <cell r="O259">
            <v>5.7629999999999999</v>
          </cell>
          <cell r="P259">
            <v>5.27</v>
          </cell>
          <cell r="Q259">
            <v>-9.3548387096774266E-2</v>
          </cell>
          <cell r="R259">
            <v>5.492</v>
          </cell>
          <cell r="S259">
            <v>-4.2125237191650934E-2</v>
          </cell>
          <cell r="T259">
            <v>5.7629999999999999</v>
          </cell>
          <cell r="U259">
            <v>5.530045520757465</v>
          </cell>
          <cell r="V259">
            <v>5.7629999999999999</v>
          </cell>
          <cell r="W259">
            <v>-0.13216494845360807</v>
          </cell>
          <cell r="X259">
            <v>5.090247678018577</v>
          </cell>
          <cell r="Y259">
            <v>5.7629999999999999</v>
          </cell>
          <cell r="Z259">
            <v>5.27</v>
          </cell>
          <cell r="AA259">
            <v>-9.3548387096774266E-2</v>
          </cell>
          <cell r="AB259" t="str">
            <v>ELMERS PRODUCTS INC</v>
          </cell>
          <cell r="AC259" t="str">
            <v>233</v>
          </cell>
          <cell r="AD259">
            <v>5.7629999999999999</v>
          </cell>
          <cell r="AE259">
            <v>4.6500000000000004</v>
          </cell>
        </row>
        <row r="260">
          <cell r="B260" t="str">
            <v>S-259</v>
          </cell>
          <cell r="C260" t="str">
            <v>supplies</v>
          </cell>
          <cell r="D260" t="str">
            <v>Each</v>
          </cell>
          <cell r="E260">
            <v>1</v>
          </cell>
          <cell r="F260" t="str">
            <v>055968</v>
          </cell>
          <cell r="G260" t="str">
            <v>RUBBER CEMENT GALLON</v>
          </cell>
          <cell r="H260" t="str">
            <v>ACTIVE</v>
          </cell>
          <cell r="I260">
            <v>74</v>
          </cell>
          <cell r="J260" t="str">
            <v>ELMERS PRODUCTS INC</v>
          </cell>
          <cell r="K260" t="str">
            <v>234</v>
          </cell>
          <cell r="L260" t="str">
            <v>SSI</v>
          </cell>
          <cell r="M260">
            <v>19.350000000000001</v>
          </cell>
          <cell r="N260">
            <v>0.1024289405684756</v>
          </cell>
          <cell r="O260">
            <v>17.367999999999999</v>
          </cell>
          <cell r="P260">
            <v>19.350000000000001</v>
          </cell>
          <cell r="Q260">
            <v>0.1024289405684756</v>
          </cell>
          <cell r="R260">
            <v>16.542999999999999</v>
          </cell>
          <cell r="S260">
            <v>0.14506459948320424</v>
          </cell>
          <cell r="T260">
            <v>17.367999999999999</v>
          </cell>
          <cell r="U260">
            <v>20.314985190110622</v>
          </cell>
          <cell r="V260">
            <v>17.367999999999999</v>
          </cell>
          <cell r="W260">
            <v>0.47113171355498723</v>
          </cell>
          <cell r="X260">
            <v>32.839934715589678</v>
          </cell>
          <cell r="Y260">
            <v>17.367999999999999</v>
          </cell>
          <cell r="Z260">
            <v>19.350000000000001</v>
          </cell>
          <cell r="AA260">
            <v>0.1024289405684756</v>
          </cell>
          <cell r="AB260" t="str">
            <v>ELMERS PRODUCTS INC</v>
          </cell>
          <cell r="AC260" t="str">
            <v>234</v>
          </cell>
          <cell r="AD260">
            <v>17.367999999999999</v>
          </cell>
          <cell r="AE260">
            <v>19.350000000000001</v>
          </cell>
        </row>
        <row r="261">
          <cell r="B261" t="str">
            <v>S-260</v>
          </cell>
          <cell r="C261" t="str">
            <v>supplies</v>
          </cell>
          <cell r="D261" t="str">
            <v>Each</v>
          </cell>
          <cell r="E261">
            <v>1</v>
          </cell>
          <cell r="F261" t="str">
            <v>1337116</v>
          </cell>
          <cell r="G261" t="str">
            <v>GLUE NEW AND IMPROVED GLUE ALL 4 OZ</v>
          </cell>
          <cell r="H261" t="str">
            <v>ACTIVE</v>
          </cell>
          <cell r="I261">
            <v>5265</v>
          </cell>
          <cell r="J261" t="str">
            <v>ELMERS PRODUCTS INC</v>
          </cell>
          <cell r="K261" t="str">
            <v>E1322NR</v>
          </cell>
          <cell r="L261" t="str">
            <v>SSI</v>
          </cell>
          <cell r="M261">
            <v>0.72</v>
          </cell>
          <cell r="N261">
            <v>-0.113888888888889</v>
          </cell>
          <cell r="O261">
            <v>0.80200000000000005</v>
          </cell>
          <cell r="P261">
            <v>0.72</v>
          </cell>
          <cell r="Q261">
            <v>-0.113888888888889</v>
          </cell>
          <cell r="R261">
            <v>0.80200000000000005</v>
          </cell>
          <cell r="S261">
            <v>-0.113888888888889</v>
          </cell>
          <cell r="T261">
            <v>0.80200000000000005</v>
          </cell>
          <cell r="U261">
            <v>0.72</v>
          </cell>
          <cell r="V261">
            <v>0.80200000000000005</v>
          </cell>
          <cell r="W261">
            <v>-0.14571428571428569</v>
          </cell>
          <cell r="X261">
            <v>0.70000000000000007</v>
          </cell>
          <cell r="Y261">
            <v>0.80200000000000005</v>
          </cell>
          <cell r="Z261">
            <v>0.72</v>
          </cell>
          <cell r="AA261">
            <v>-0.113888888888889</v>
          </cell>
          <cell r="AB261" t="str">
            <v>ELMERS PRODUCTS INC</v>
          </cell>
          <cell r="AC261" t="str">
            <v>E1322NR</v>
          </cell>
          <cell r="AD261">
            <v>0.80200000000000005</v>
          </cell>
          <cell r="AE261">
            <v>0.72</v>
          </cell>
        </row>
        <row r="262">
          <cell r="B262" t="str">
            <v>S-261</v>
          </cell>
          <cell r="C262" t="str">
            <v>supplies</v>
          </cell>
          <cell r="D262" t="str">
            <v>Each</v>
          </cell>
          <cell r="E262">
            <v>1</v>
          </cell>
          <cell r="F262" t="str">
            <v>1337117</v>
          </cell>
          <cell r="G262" t="str">
            <v>GLUE NEW AND IMPROVED GLUE ALL 7 5/8 OZ</v>
          </cell>
          <cell r="H262" t="str">
            <v>ACTIVE</v>
          </cell>
          <cell r="I262">
            <v>3657</v>
          </cell>
          <cell r="J262" t="str">
            <v>ELMERS PRODUCTS INC</v>
          </cell>
          <cell r="K262" t="str">
            <v>E1324NR</v>
          </cell>
          <cell r="L262" t="str">
            <v>SSI</v>
          </cell>
          <cell r="M262">
            <v>1.1000000000000001</v>
          </cell>
          <cell r="N262">
            <v>-0.15090909090909083</v>
          </cell>
          <cell r="O262">
            <v>1.266</v>
          </cell>
          <cell r="P262">
            <v>1.1000000000000001</v>
          </cell>
          <cell r="Q262">
            <v>-0.15090909090909083</v>
          </cell>
          <cell r="R262">
            <v>1.266</v>
          </cell>
          <cell r="S262">
            <v>-0.15090909090909083</v>
          </cell>
          <cell r="T262">
            <v>1.266</v>
          </cell>
          <cell r="U262">
            <v>1.1000000000000001</v>
          </cell>
          <cell r="V262">
            <v>1.266</v>
          </cell>
          <cell r="W262">
            <v>-0.14999999999999983</v>
          </cell>
          <cell r="X262">
            <v>1.1008695652173914</v>
          </cell>
          <cell r="Y262">
            <v>1.266</v>
          </cell>
          <cell r="Z262">
            <v>1.1000000000000001</v>
          </cell>
          <cell r="AA262">
            <v>-0.15090909090909083</v>
          </cell>
          <cell r="AB262" t="str">
            <v>ELMERS PRODUCTS INC</v>
          </cell>
          <cell r="AC262" t="str">
            <v>E1324NR</v>
          </cell>
          <cell r="AD262">
            <v>1.266</v>
          </cell>
          <cell r="AE262">
            <v>1.27</v>
          </cell>
        </row>
        <row r="263">
          <cell r="B263" t="str">
            <v>S-262</v>
          </cell>
          <cell r="C263" t="str">
            <v>supplies</v>
          </cell>
          <cell r="D263" t="str">
            <v>Each</v>
          </cell>
          <cell r="E263">
            <v>1</v>
          </cell>
          <cell r="F263" t="str">
            <v>1337118</v>
          </cell>
          <cell r="G263" t="str">
            <v>GLUE NEW AND IMPROVED GLUE ALL GALLON</v>
          </cell>
          <cell r="H263" t="str">
            <v>ACTIVE</v>
          </cell>
          <cell r="I263">
            <v>152</v>
          </cell>
          <cell r="J263" t="str">
            <v>ELMERS PRODUCTS INC</v>
          </cell>
          <cell r="K263" t="str">
            <v>E1326NRSS</v>
          </cell>
          <cell r="L263" t="str">
            <v>STAPLES</v>
          </cell>
          <cell r="M263">
            <v>9.58</v>
          </cell>
          <cell r="N263">
            <v>-2.6096033402923128E-3</v>
          </cell>
          <cell r="O263">
            <v>9.6050000000000004</v>
          </cell>
          <cell r="P263">
            <v>8.3699999999999992</v>
          </cell>
          <cell r="Q263">
            <v>-0.14755077658303481</v>
          </cell>
          <cell r="R263">
            <v>9.6050000000000004</v>
          </cell>
          <cell r="S263">
            <v>-0.14755077658303481</v>
          </cell>
          <cell r="T263">
            <v>9.6050000000000004</v>
          </cell>
          <cell r="U263">
            <v>8.3699999999999992</v>
          </cell>
          <cell r="V263">
            <v>9.6050000000000004</v>
          </cell>
          <cell r="W263">
            <v>-0.14755077658303481</v>
          </cell>
          <cell r="X263">
            <v>8.3699999999999992</v>
          </cell>
          <cell r="Y263">
            <v>9.6050000000000004</v>
          </cell>
          <cell r="Z263">
            <v>9.58</v>
          </cell>
          <cell r="AA263">
            <v>-2.6096033402923128E-3</v>
          </cell>
          <cell r="AB263" t="str">
            <v>ELMERS PRODUCTS INC</v>
          </cell>
          <cell r="AC263" t="str">
            <v>E1326NRSS</v>
          </cell>
          <cell r="AD263">
            <v>9.6050000000000004</v>
          </cell>
          <cell r="AE263">
            <v>7.5</v>
          </cell>
        </row>
        <row r="264">
          <cell r="B264" t="str">
            <v>S-263</v>
          </cell>
          <cell r="C264" t="str">
            <v>supplies</v>
          </cell>
          <cell r="D264" t="str">
            <v>Each</v>
          </cell>
          <cell r="E264">
            <v>1</v>
          </cell>
          <cell r="F264" t="str">
            <v>008970</v>
          </cell>
          <cell r="G264" t="str">
            <v>GLUE ELMER'S SCHOOL 4OZ</v>
          </cell>
          <cell r="H264" t="str">
            <v>ACTIVE</v>
          </cell>
          <cell r="I264">
            <v>4757</v>
          </cell>
          <cell r="J264" t="str">
            <v>ELMERS PRODUCTS INC</v>
          </cell>
          <cell r="K264" t="str">
            <v>E304NR</v>
          </cell>
          <cell r="L264" t="str">
            <v>SSI</v>
          </cell>
          <cell r="M264">
            <v>0.53</v>
          </cell>
          <cell r="N264">
            <v>-8.6792452830188549E-2</v>
          </cell>
          <cell r="O264">
            <v>0.57599999999999996</v>
          </cell>
          <cell r="P264">
            <v>0.53</v>
          </cell>
          <cell r="Q264">
            <v>-8.6792452830188549E-2</v>
          </cell>
          <cell r="R264">
            <v>0.57599999999999996</v>
          </cell>
          <cell r="S264">
            <v>-8.6792452830188549E-2</v>
          </cell>
          <cell r="T264">
            <v>0.57599999999999996</v>
          </cell>
          <cell r="U264">
            <v>0.53</v>
          </cell>
          <cell r="V264">
            <v>0.57599999999999996</v>
          </cell>
          <cell r="W264">
            <v>-0.15199999999999991</v>
          </cell>
          <cell r="X264">
            <v>0.5</v>
          </cell>
          <cell r="Y264">
            <v>0.57599999999999996</v>
          </cell>
          <cell r="Z264">
            <v>0.53</v>
          </cell>
          <cell r="AA264">
            <v>-8.6792452830188549E-2</v>
          </cell>
          <cell r="AB264" t="str">
            <v>ELMERS PRODUCTS INC</v>
          </cell>
          <cell r="AC264" t="str">
            <v>E304NR</v>
          </cell>
          <cell r="AD264">
            <v>0.57599999999999996</v>
          </cell>
          <cell r="AE264">
            <v>0.49</v>
          </cell>
        </row>
        <row r="265">
          <cell r="B265" t="str">
            <v>S-264</v>
          </cell>
          <cell r="C265" t="str">
            <v>supplies</v>
          </cell>
          <cell r="D265" t="str">
            <v>Each</v>
          </cell>
          <cell r="E265">
            <v>1</v>
          </cell>
          <cell r="F265" t="str">
            <v>008973</v>
          </cell>
          <cell r="G265" t="str">
            <v>GLUE ELMER'S SCHOOL 8 OZ</v>
          </cell>
          <cell r="H265" t="str">
            <v>ACTIVE</v>
          </cell>
          <cell r="I265">
            <v>3390</v>
          </cell>
          <cell r="J265" t="str">
            <v>ELMERS PRODUCTS INC</v>
          </cell>
          <cell r="K265" t="str">
            <v>E308NR</v>
          </cell>
          <cell r="L265" t="str">
            <v>SSI</v>
          </cell>
          <cell r="M265">
            <v>0.85</v>
          </cell>
          <cell r="N265">
            <v>-0.15647058823529414</v>
          </cell>
          <cell r="O265">
            <v>0.98299999999999998</v>
          </cell>
          <cell r="P265">
            <v>0.85</v>
          </cell>
          <cell r="Q265">
            <v>-0.15647058823529414</v>
          </cell>
          <cell r="R265">
            <v>0.98299999999999998</v>
          </cell>
          <cell r="S265">
            <v>-0.15647058823529414</v>
          </cell>
          <cell r="T265">
            <v>0.98299999999999998</v>
          </cell>
          <cell r="U265">
            <v>0.85</v>
          </cell>
          <cell r="V265">
            <v>0.98299999999999998</v>
          </cell>
          <cell r="W265">
            <v>-0.15647058823529414</v>
          </cell>
          <cell r="X265">
            <v>0.85</v>
          </cell>
          <cell r="Y265">
            <v>0.98299999999999998</v>
          </cell>
          <cell r="Z265">
            <v>0.85</v>
          </cell>
          <cell r="AA265">
            <v>-0.15647058823529414</v>
          </cell>
          <cell r="AB265" t="str">
            <v>ELMERS PRODUCTS INC</v>
          </cell>
          <cell r="AC265" t="str">
            <v>E308NR</v>
          </cell>
          <cell r="AD265">
            <v>0.98299999999999998</v>
          </cell>
          <cell r="AE265">
            <v>0.8</v>
          </cell>
        </row>
        <row r="266">
          <cell r="B266" t="str">
            <v>S-265</v>
          </cell>
          <cell r="C266" t="str">
            <v>supplies</v>
          </cell>
          <cell r="D266" t="str">
            <v>Each</v>
          </cell>
          <cell r="E266">
            <v>1</v>
          </cell>
          <cell r="F266" t="str">
            <v>008979</v>
          </cell>
          <cell r="G266" t="str">
            <v>GLUE ELMER'S SCHOOL GALLON</v>
          </cell>
          <cell r="H266" t="str">
            <v>ACTIVE</v>
          </cell>
          <cell r="I266">
            <v>120</v>
          </cell>
          <cell r="J266" t="str">
            <v>ELMERS PRODUCTS INC</v>
          </cell>
          <cell r="K266" t="str">
            <v>E340NRSS</v>
          </cell>
          <cell r="L266" t="str">
            <v>STAPLES</v>
          </cell>
          <cell r="M266">
            <v>9.06</v>
          </cell>
          <cell r="N266">
            <v>-5.2980132450331169E-3</v>
          </cell>
          <cell r="O266">
            <v>9.1080000000000005</v>
          </cell>
          <cell r="P266">
            <v>7.95</v>
          </cell>
          <cell r="Q266">
            <v>-0.14566037735849061</v>
          </cell>
          <cell r="R266">
            <v>9.1080000000000005</v>
          </cell>
          <cell r="S266">
            <v>-0.14566037735849061</v>
          </cell>
          <cell r="T266">
            <v>9.1080000000000005</v>
          </cell>
          <cell r="U266">
            <v>7.95</v>
          </cell>
          <cell r="V266">
            <v>9.1080000000000005</v>
          </cell>
          <cell r="W266">
            <v>-0.14553459119496823</v>
          </cell>
          <cell r="X266">
            <v>7.950872954869884</v>
          </cell>
          <cell r="Y266">
            <v>9.1080000000000005</v>
          </cell>
          <cell r="Z266">
            <v>9.06</v>
          </cell>
          <cell r="AA266">
            <v>-5.2980132450331169E-3</v>
          </cell>
          <cell r="AB266" t="str">
            <v>ELMERS PRODUCTS INC</v>
          </cell>
          <cell r="AC266" t="str">
            <v>E340NRSS</v>
          </cell>
          <cell r="AD266">
            <v>9.1080000000000005</v>
          </cell>
          <cell r="AE266">
            <v>6.9</v>
          </cell>
        </row>
        <row r="267">
          <cell r="B267" t="str">
            <v>S-266</v>
          </cell>
          <cell r="C267" t="str">
            <v>supplies</v>
          </cell>
          <cell r="D267" t="str">
            <v>Each</v>
          </cell>
          <cell r="E267">
            <v>1</v>
          </cell>
          <cell r="F267" t="str">
            <v>055989</v>
          </cell>
          <cell r="G267" t="str">
            <v>GLUE STICK ROSS .70 OUNCE</v>
          </cell>
          <cell r="H267" t="str">
            <v>ACTIVE</v>
          </cell>
          <cell r="I267">
            <v>12057</v>
          </cell>
          <cell r="J267" t="str">
            <v>ELMERS PRODUCTS INC</v>
          </cell>
          <cell r="K267" t="str">
            <v>95180</v>
          </cell>
          <cell r="L267" t="str">
            <v>STAPLES</v>
          </cell>
          <cell r="M267">
            <v>0.56000000000000005</v>
          </cell>
          <cell r="N267">
            <v>-6.9642857142857006E-2</v>
          </cell>
          <cell r="O267">
            <v>0.59899999999999998</v>
          </cell>
          <cell r="P267">
            <v>0.59</v>
          </cell>
          <cell r="Q267">
            <v>-1.5254237288135608E-2</v>
          </cell>
          <cell r="R267">
            <v>0.56499999999999995</v>
          </cell>
          <cell r="S267">
            <v>4.2372881355932243E-2</v>
          </cell>
          <cell r="T267">
            <v>0.59899999999999998</v>
          </cell>
          <cell r="U267">
            <v>0.625504424778761</v>
          </cell>
          <cell r="V267">
            <v>0.59899999999999998</v>
          </cell>
          <cell r="W267">
            <v>-4.6296296296296127E-2</v>
          </cell>
          <cell r="X267">
            <v>0.57249557522123906</v>
          </cell>
          <cell r="Y267">
            <v>0.59899999999999998</v>
          </cell>
          <cell r="Z267">
            <v>0.56000000000000005</v>
          </cell>
          <cell r="AA267">
            <v>-6.9642857142857006E-2</v>
          </cell>
          <cell r="AB267" t="str">
            <v>ELMERS PRODUCTS INC</v>
          </cell>
          <cell r="AC267" t="str">
            <v>95180</v>
          </cell>
          <cell r="AD267">
            <v>0.59899999999999998</v>
          </cell>
          <cell r="AE267">
            <v>0.59</v>
          </cell>
        </row>
        <row r="268">
          <cell r="B268" t="str">
            <v>S-267</v>
          </cell>
          <cell r="C268" t="str">
            <v>supplies</v>
          </cell>
          <cell r="D268" t="str">
            <v>Pack</v>
          </cell>
          <cell r="E268">
            <v>4</v>
          </cell>
          <cell r="F268" t="str">
            <v>055986</v>
          </cell>
          <cell r="G268" t="str">
            <v>GLUE STICK ROSS .30 OUNCE</v>
          </cell>
          <cell r="H268" t="str">
            <v>ACTIVE</v>
          </cell>
          <cell r="I268">
            <v>6333</v>
          </cell>
          <cell r="J268" t="str">
            <v>ELMERS PRODUCTS INC</v>
          </cell>
          <cell r="K268" t="str">
            <v>95300</v>
          </cell>
          <cell r="L268" t="str">
            <v>STAPLES</v>
          </cell>
          <cell r="M268">
            <v>0.55000000000000004</v>
          </cell>
          <cell r="N268">
            <v>0.40363636363636368</v>
          </cell>
          <cell r="O268">
            <v>0.32800000000000001</v>
          </cell>
          <cell r="P268">
            <v>0.4</v>
          </cell>
          <cell r="Q268">
            <v>0.18000000000000002</v>
          </cell>
          <cell r="R268">
            <v>0.316</v>
          </cell>
          <cell r="S268">
            <v>0.21000000000000005</v>
          </cell>
          <cell r="T268">
            <v>0.32800000000000001</v>
          </cell>
          <cell r="U268">
            <v>0.41518987341772157</v>
          </cell>
          <cell r="V268">
            <v>0.32800000000000001</v>
          </cell>
          <cell r="W268">
            <v>0.20851063829787234</v>
          </cell>
          <cell r="X268">
            <v>0.41440860215053765</v>
          </cell>
          <cell r="Y268">
            <v>0.32800000000000001</v>
          </cell>
          <cell r="Z268">
            <v>0.55000000000000004</v>
          </cell>
          <cell r="AA268">
            <v>0.40363636363636368</v>
          </cell>
          <cell r="AB268" t="str">
            <v>ELMERS PRODUCTS INC</v>
          </cell>
          <cell r="AC268" t="str">
            <v>95300</v>
          </cell>
          <cell r="AD268">
            <v>0.32800000000000001</v>
          </cell>
          <cell r="AE268">
            <v>0.4</v>
          </cell>
        </row>
        <row r="269">
          <cell r="B269" t="str">
            <v>S-268</v>
          </cell>
          <cell r="C269" t="str">
            <v>supplies</v>
          </cell>
          <cell r="D269" t="str">
            <v>Each</v>
          </cell>
          <cell r="E269">
            <v>1</v>
          </cell>
          <cell r="F269" t="str">
            <v>025507</v>
          </cell>
          <cell r="G269" t="str">
            <v>HAND SANITIZER 8OZ PUMP PURELL GOJ9652</v>
          </cell>
          <cell r="H269" t="str">
            <v>ACTIVE</v>
          </cell>
          <cell r="I269">
            <v>523</v>
          </cell>
          <cell r="J269" t="str">
            <v>RJ SCHINNER CO INC</v>
          </cell>
          <cell r="K269" t="str">
            <v>9652-12</v>
          </cell>
          <cell r="L269" t="str">
            <v>STAPLES</v>
          </cell>
          <cell r="M269">
            <v>3.63</v>
          </cell>
          <cell r="N269">
            <v>-7.4104683195592325E-2</v>
          </cell>
          <cell r="O269">
            <v>3.899</v>
          </cell>
          <cell r="P269">
            <v>3.93</v>
          </cell>
          <cell r="Q269">
            <v>7.8880407124682275E-3</v>
          </cell>
          <cell r="R269">
            <v>3.899</v>
          </cell>
          <cell r="S269">
            <v>7.8880407124682275E-3</v>
          </cell>
          <cell r="T269">
            <v>3.899</v>
          </cell>
          <cell r="U269">
            <v>3.93</v>
          </cell>
          <cell r="V269">
            <v>3.899</v>
          </cell>
          <cell r="W269">
            <v>0</v>
          </cell>
          <cell r="X269">
            <v>3.899</v>
          </cell>
          <cell r="Y269">
            <v>3.899</v>
          </cell>
          <cell r="Z269">
            <v>3.63</v>
          </cell>
          <cell r="AA269">
            <v>-7.4104683195592325E-2</v>
          </cell>
          <cell r="AB269" t="str">
            <v>RJ SCHINNER CO INC</v>
          </cell>
          <cell r="AC269" t="str">
            <v>9652-12</v>
          </cell>
          <cell r="AD269">
            <v>3.899</v>
          </cell>
          <cell r="AE269">
            <v>2.4</v>
          </cell>
        </row>
        <row r="270">
          <cell r="B270" t="str">
            <v>S-269</v>
          </cell>
          <cell r="C270" t="str">
            <v>supplies</v>
          </cell>
          <cell r="D270" t="str">
            <v>Each</v>
          </cell>
          <cell r="E270">
            <v>1</v>
          </cell>
          <cell r="F270" t="str">
            <v>1089963</v>
          </cell>
          <cell r="G270" t="str">
            <v>PUNCH 3HOLE 40SHT CAP BK</v>
          </cell>
          <cell r="H270" t="str">
            <v>ACTIVE</v>
          </cell>
          <cell r="I270">
            <v>25</v>
          </cell>
          <cell r="J270" t="str">
            <v>SP RICHARDS CO</v>
          </cell>
          <cell r="K270" t="str">
            <v>SWI74440</v>
          </cell>
          <cell r="L270" t="str">
            <v>STAPLES</v>
          </cell>
          <cell r="M270">
            <v>36.700000000000003</v>
          </cell>
          <cell r="N270">
            <v>-0.65318801089918233</v>
          </cell>
          <cell r="O270">
            <v>60.671999999999997</v>
          </cell>
          <cell r="P270">
            <v>0</v>
          </cell>
          <cell r="Q270" t="e">
            <v>#DIV/0!</v>
          </cell>
          <cell r="R270">
            <v>59.009</v>
          </cell>
          <cell r="S270">
            <v>0</v>
          </cell>
          <cell r="T270">
            <v>60.671999999999997</v>
          </cell>
          <cell r="U270">
            <v>0</v>
          </cell>
          <cell r="V270">
            <v>60.671999999999997</v>
          </cell>
          <cell r="W270">
            <v>-0.14895678092399403</v>
          </cell>
          <cell r="X270">
            <v>52.806163823853687</v>
          </cell>
          <cell r="Y270">
            <v>60.671999999999997</v>
          </cell>
          <cell r="Z270">
            <v>36.700000000000003</v>
          </cell>
          <cell r="AA270">
            <v>-0.65318801089918233</v>
          </cell>
          <cell r="AB270" t="str">
            <v>SP RICHARDS CO</v>
          </cell>
          <cell r="AC270" t="str">
            <v>SWI74440</v>
          </cell>
          <cell r="AD270">
            <v>60.671999999999997</v>
          </cell>
          <cell r="AE270">
            <v>36.700000000000003</v>
          </cell>
        </row>
        <row r="271">
          <cell r="B271" t="str">
            <v>S-270</v>
          </cell>
          <cell r="C271" t="str">
            <v>supplies</v>
          </cell>
          <cell r="D271" t="str">
            <v>Each</v>
          </cell>
          <cell r="E271">
            <v>1</v>
          </cell>
          <cell r="F271" t="str">
            <v>1089963</v>
          </cell>
          <cell r="G271" t="str">
            <v>PUNCH 3HOLE 40SHT CAP BK</v>
          </cell>
          <cell r="H271" t="str">
            <v>ACTIVE</v>
          </cell>
          <cell r="I271">
            <v>59</v>
          </cell>
          <cell r="J271" t="str">
            <v>SP RICHARDS CO</v>
          </cell>
          <cell r="K271" t="str">
            <v>SWI74440</v>
          </cell>
          <cell r="L271" t="str">
            <v>STAPLES</v>
          </cell>
          <cell r="M271">
            <v>19.260000000000002</v>
          </cell>
          <cell r="N271">
            <v>-2.1501557632398747</v>
          </cell>
          <cell r="O271">
            <v>60.671999999999997</v>
          </cell>
          <cell r="P271">
            <v>0</v>
          </cell>
          <cell r="Q271" t="e">
            <v>#DIV/0!</v>
          </cell>
          <cell r="R271">
            <v>59.009</v>
          </cell>
          <cell r="S271">
            <v>0</v>
          </cell>
          <cell r="T271">
            <v>60.671999999999997</v>
          </cell>
          <cell r="U271">
            <v>0</v>
          </cell>
          <cell r="V271">
            <v>60.671999999999997</v>
          </cell>
          <cell r="W271">
            <v>-0.14895678092399403</v>
          </cell>
          <cell r="X271">
            <v>52.806163823853687</v>
          </cell>
          <cell r="Y271">
            <v>60.671999999999997</v>
          </cell>
          <cell r="Z271">
            <v>19.260000000000002</v>
          </cell>
          <cell r="AA271">
            <v>-2.1501557632398747</v>
          </cell>
          <cell r="AB271" t="str">
            <v>SP RICHARDS CO</v>
          </cell>
          <cell r="AC271" t="str">
            <v>SWI74440</v>
          </cell>
          <cell r="AD271">
            <v>9.1140000000000008</v>
          </cell>
          <cell r="AE271">
            <v>19.260000000000002</v>
          </cell>
        </row>
        <row r="272">
          <cell r="B272" t="str">
            <v>S-271</v>
          </cell>
          <cell r="C272" t="str">
            <v>supplies</v>
          </cell>
          <cell r="D272" t="str">
            <v>Each</v>
          </cell>
          <cell r="E272">
            <v>1</v>
          </cell>
          <cell r="F272" t="str">
            <v>1089963</v>
          </cell>
          <cell r="G272" t="str">
            <v>PUNCH 3HOLE 40SHT CAP BK</v>
          </cell>
          <cell r="H272" t="str">
            <v>ACTIVE</v>
          </cell>
          <cell r="I272">
            <v>18</v>
          </cell>
          <cell r="J272" t="str">
            <v>SP RICHARDS CO</v>
          </cell>
          <cell r="K272" t="str">
            <v>SWI74440</v>
          </cell>
          <cell r="L272" t="str">
            <v>STAPLES</v>
          </cell>
          <cell r="M272">
            <v>33.75</v>
          </cell>
          <cell r="N272">
            <v>-0.79768888888888878</v>
          </cell>
          <cell r="O272">
            <v>60.671999999999997</v>
          </cell>
          <cell r="P272">
            <v>0</v>
          </cell>
          <cell r="Q272" t="e">
            <v>#DIV/0!</v>
          </cell>
          <cell r="R272">
            <v>59.009</v>
          </cell>
          <cell r="S272">
            <v>0</v>
          </cell>
          <cell r="T272">
            <v>60.671999999999997</v>
          </cell>
          <cell r="U272">
            <v>0</v>
          </cell>
          <cell r="V272">
            <v>60.671999999999997</v>
          </cell>
          <cell r="W272">
            <v>-0.14895678092399403</v>
          </cell>
          <cell r="X272">
            <v>52.806163823853687</v>
          </cell>
          <cell r="Y272">
            <v>60.671999999999997</v>
          </cell>
          <cell r="Z272">
            <v>33.75</v>
          </cell>
          <cell r="AA272">
            <v>-0.79768888888888878</v>
          </cell>
          <cell r="AB272" t="str">
            <v>SP RICHARDS CO</v>
          </cell>
          <cell r="AC272" t="str">
            <v>SWI74440</v>
          </cell>
          <cell r="AD272">
            <v>60.671999999999997</v>
          </cell>
          <cell r="AE272">
            <v>36.700000000000003</v>
          </cell>
        </row>
        <row r="273">
          <cell r="B273" t="str">
            <v>S-272</v>
          </cell>
          <cell r="C273" t="str">
            <v>supplies</v>
          </cell>
          <cell r="D273" t="str">
            <v>Each</v>
          </cell>
          <cell r="E273">
            <v>1</v>
          </cell>
          <cell r="F273" t="str">
            <v>039423</v>
          </cell>
          <cell r="G273" t="str">
            <v>HAND PUNCH PAPER 1-HOLE NICKEL PLATED - SCHOOL SMART</v>
          </cell>
          <cell r="H273" t="str">
            <v>ACTIVE</v>
          </cell>
          <cell r="I273">
            <v>1763</v>
          </cell>
          <cell r="J273" t="str">
            <v>NINGBO G AND W IMP AND EXP CO LTD</v>
          </cell>
          <cell r="K273" t="str">
            <v>T20005</v>
          </cell>
          <cell r="L273" t="str">
            <v>SSI</v>
          </cell>
          <cell r="M273">
            <v>0.44</v>
          </cell>
          <cell r="N273">
            <v>-0.12727272727272726</v>
          </cell>
          <cell r="O273">
            <v>0.496</v>
          </cell>
          <cell r="P273">
            <v>0.44</v>
          </cell>
          <cell r="Q273">
            <v>-0.12727272727272726</v>
          </cell>
          <cell r="R273">
            <v>0.496</v>
          </cell>
          <cell r="S273">
            <v>-0.12727272727272726</v>
          </cell>
          <cell r="T273">
            <v>0.496</v>
          </cell>
          <cell r="U273">
            <v>0.44</v>
          </cell>
          <cell r="V273">
            <v>0.496</v>
          </cell>
          <cell r="W273">
            <v>2.3076923076923238E-2</v>
          </cell>
          <cell r="X273">
            <v>0.50771653543307094</v>
          </cell>
          <cell r="Y273">
            <v>0.496</v>
          </cell>
          <cell r="Z273">
            <v>0.44</v>
          </cell>
          <cell r="AA273">
            <v>-0.12727272727272726</v>
          </cell>
          <cell r="AB273" t="str">
            <v>NINGBO G AND W IMP AND EXP CO LTD</v>
          </cell>
          <cell r="AC273" t="str">
            <v>T20005</v>
          </cell>
          <cell r="AD273">
            <v>0.496</v>
          </cell>
          <cell r="AE273">
            <v>0.5</v>
          </cell>
        </row>
        <row r="274">
          <cell r="B274" t="str">
            <v>S-273</v>
          </cell>
          <cell r="C274" t="str">
            <v>supplies</v>
          </cell>
          <cell r="D274" t="str">
            <v>Each</v>
          </cell>
          <cell r="E274">
            <v>1</v>
          </cell>
          <cell r="F274" t="str">
            <v>025983</v>
          </cell>
          <cell r="G274" t="str">
            <v>PUNCH 3-HOLE PAPER ADJ BLACK - SCHOOL SMART</v>
          </cell>
          <cell r="H274" t="str">
            <v>ACTIVE</v>
          </cell>
          <cell r="I274">
            <v>497</v>
          </cell>
          <cell r="J274" t="str">
            <v>NINGBO G AND W IMP AND EXP CO LTD</v>
          </cell>
          <cell r="K274" t="str">
            <v>3303</v>
          </cell>
          <cell r="L274" t="str">
            <v>SSI</v>
          </cell>
          <cell r="M274">
            <v>2.92</v>
          </cell>
          <cell r="N274">
            <v>8.5616438356164084E-3</v>
          </cell>
          <cell r="O274">
            <v>2.895</v>
          </cell>
          <cell r="P274">
            <v>2.92</v>
          </cell>
          <cell r="Q274">
            <v>8.5616438356164084E-3</v>
          </cell>
          <cell r="R274">
            <v>2.895</v>
          </cell>
          <cell r="S274">
            <v>8.5616438356164084E-3</v>
          </cell>
          <cell r="T274">
            <v>2.895</v>
          </cell>
          <cell r="U274">
            <v>2.92</v>
          </cell>
          <cell r="V274">
            <v>2.895</v>
          </cell>
          <cell r="W274">
            <v>0.18063063063063081</v>
          </cell>
          <cell r="X274">
            <v>3.5332050577240248</v>
          </cell>
          <cell r="Y274">
            <v>2.895</v>
          </cell>
          <cell r="Z274">
            <v>2.92</v>
          </cell>
          <cell r="AA274">
            <v>8.5616438356164084E-3</v>
          </cell>
          <cell r="AB274" t="str">
            <v>NINGBO G AND W IMP AND EXP CO LTD</v>
          </cell>
          <cell r="AC274" t="str">
            <v>3303</v>
          </cell>
          <cell r="AD274">
            <v>2.895</v>
          </cell>
          <cell r="AE274">
            <v>2.92</v>
          </cell>
        </row>
        <row r="275">
          <cell r="B275" t="str">
            <v>S-274</v>
          </cell>
          <cell r="C275" t="str">
            <v>supplies</v>
          </cell>
          <cell r="D275" t="str">
            <v>Each</v>
          </cell>
          <cell r="E275">
            <v>1</v>
          </cell>
          <cell r="F275" t="str">
            <v>1440038</v>
          </cell>
          <cell r="G275" t="str">
            <v>INDEX CARDS LASER/INKJET UNCOATED 3-UP WHITE 50-SHT PK/150</v>
          </cell>
          <cell r="H275" t="str">
            <v>ACTIVE</v>
          </cell>
          <cell r="I275">
            <v>1</v>
          </cell>
          <cell r="J275" t="str">
            <v>AVERY PRODUCTS CORP</v>
          </cell>
          <cell r="K275" t="str">
            <v>5388</v>
          </cell>
          <cell r="L275" t="str">
            <v>NEW</v>
          </cell>
          <cell r="M275">
            <v>0</v>
          </cell>
          <cell r="N275">
            <v>0</v>
          </cell>
          <cell r="O275">
            <v>10.72</v>
          </cell>
          <cell r="P275">
            <v>0</v>
          </cell>
          <cell r="Q275" t="e">
            <v>#DIV/0!</v>
          </cell>
          <cell r="R275">
            <v>10.72</v>
          </cell>
          <cell r="S275">
            <v>0</v>
          </cell>
          <cell r="T275">
            <v>10.72</v>
          </cell>
          <cell r="U275">
            <v>0</v>
          </cell>
          <cell r="V275">
            <v>10.72</v>
          </cell>
          <cell r="W275">
            <v>0</v>
          </cell>
          <cell r="X275">
            <v>10.72</v>
          </cell>
          <cell r="Y275">
            <v>10.72</v>
          </cell>
          <cell r="Z275">
            <v>0</v>
          </cell>
          <cell r="AA275" t="e">
            <v>#DIV/0!</v>
          </cell>
          <cell r="AB275" t="str">
            <v>AVERY PRODUCTS CORP</v>
          </cell>
          <cell r="AC275" t="str">
            <v>5388</v>
          </cell>
          <cell r="AD275">
            <v>10.72</v>
          </cell>
          <cell r="AE275">
            <v>10.94</v>
          </cell>
        </row>
        <row r="276">
          <cell r="B276" t="str">
            <v>S-275</v>
          </cell>
          <cell r="C276" t="str">
            <v>supplies</v>
          </cell>
          <cell r="D276" t="str">
            <v>Pack</v>
          </cell>
          <cell r="E276">
            <v>300</v>
          </cell>
          <cell r="F276" t="str">
            <v>1437857</v>
          </cell>
          <cell r="G276" t="str">
            <v>INDEX CARD RULED 3X5 ASST PACK OF 100</v>
          </cell>
          <cell r="H276" t="str">
            <v>ACTIVE</v>
          </cell>
          <cell r="I276">
            <v>1</v>
          </cell>
          <cell r="J276" t="str">
            <v>ESSELTE PENDAFLEX</v>
          </cell>
          <cell r="K276" t="str">
            <v>40280</v>
          </cell>
          <cell r="L276" t="str">
            <v>NEW</v>
          </cell>
          <cell r="M276">
            <v>0</v>
          </cell>
          <cell r="N276">
            <v>0</v>
          </cell>
          <cell r="O276">
            <v>1.25</v>
          </cell>
          <cell r="P276">
            <v>0</v>
          </cell>
          <cell r="Q276" t="e">
            <v>#DIV/0!</v>
          </cell>
          <cell r="R276">
            <v>1.25</v>
          </cell>
          <cell r="S276">
            <v>0</v>
          </cell>
          <cell r="T276">
            <v>1.25</v>
          </cell>
          <cell r="U276">
            <v>0</v>
          </cell>
          <cell r="V276">
            <v>1.25</v>
          </cell>
          <cell r="W276">
            <v>0</v>
          </cell>
          <cell r="X276">
            <v>1.25</v>
          </cell>
          <cell r="Y276">
            <v>1.25</v>
          </cell>
          <cell r="Z276">
            <v>0</v>
          </cell>
          <cell r="AA276" t="e">
            <v>#DIV/0!</v>
          </cell>
          <cell r="AB276" t="str">
            <v>ESSELTE PENDAFLEX</v>
          </cell>
          <cell r="AC276" t="str">
            <v>40280</v>
          </cell>
          <cell r="AD276">
            <v>1.25</v>
          </cell>
          <cell r="AE276">
            <v>1.28</v>
          </cell>
        </row>
        <row r="277">
          <cell r="B277" t="str">
            <v>S-276</v>
          </cell>
          <cell r="C277" t="str">
            <v>supplies</v>
          </cell>
          <cell r="D277" t="str">
            <v>Pack</v>
          </cell>
          <cell r="E277">
            <v>300</v>
          </cell>
          <cell r="F277" t="str">
            <v>1437856</v>
          </cell>
          <cell r="G277" t="str">
            <v>INDEX CARDS 3X5 RULED ASST GLOW COLORS PACK OF 100</v>
          </cell>
          <cell r="H277" t="str">
            <v>ACTIVE</v>
          </cell>
          <cell r="I277">
            <v>1</v>
          </cell>
          <cell r="J277" t="str">
            <v>ESSELTE PENDAFLEX</v>
          </cell>
          <cell r="K277" t="str">
            <v>40279</v>
          </cell>
          <cell r="L277" t="str">
            <v>NEW</v>
          </cell>
          <cell r="M277">
            <v>0</v>
          </cell>
          <cell r="N277">
            <v>0</v>
          </cell>
          <cell r="O277">
            <v>1.51</v>
          </cell>
          <cell r="P277">
            <v>0</v>
          </cell>
          <cell r="Q277" t="e">
            <v>#DIV/0!</v>
          </cell>
          <cell r="R277">
            <v>1.51</v>
          </cell>
          <cell r="S277">
            <v>0</v>
          </cell>
          <cell r="T277">
            <v>1.51</v>
          </cell>
          <cell r="U277">
            <v>0</v>
          </cell>
          <cell r="V277">
            <v>1.51</v>
          </cell>
          <cell r="W277">
            <v>0</v>
          </cell>
          <cell r="X277">
            <v>1.51</v>
          </cell>
          <cell r="Y277">
            <v>1.51</v>
          </cell>
          <cell r="Z277">
            <v>0</v>
          </cell>
          <cell r="AA277" t="e">
            <v>#DIV/0!</v>
          </cell>
          <cell r="AB277" t="str">
            <v>ESSELTE PENDAFLEX</v>
          </cell>
          <cell r="AC277" t="str">
            <v>40279</v>
          </cell>
          <cell r="AD277">
            <v>1.51</v>
          </cell>
          <cell r="AE277">
            <v>1.54</v>
          </cell>
        </row>
        <row r="278">
          <cell r="B278" t="str">
            <v>S-277</v>
          </cell>
          <cell r="C278" t="str">
            <v>supplies</v>
          </cell>
          <cell r="D278" t="str">
            <v>Pack</v>
          </cell>
          <cell r="E278">
            <v>300</v>
          </cell>
          <cell r="F278" t="str">
            <v>1058826</v>
          </cell>
          <cell r="G278" t="str">
            <v>CARD INDX COLOR 4X6 AST</v>
          </cell>
          <cell r="H278" t="str">
            <v>ACTIVE</v>
          </cell>
          <cell r="I278">
            <v>1</v>
          </cell>
          <cell r="J278" t="str">
            <v>SP RICHARDS CO</v>
          </cell>
          <cell r="K278" t="str">
            <v>ESS34610</v>
          </cell>
          <cell r="L278" t="str">
            <v>NEW</v>
          </cell>
          <cell r="M278">
            <v>0</v>
          </cell>
          <cell r="N278">
            <v>0</v>
          </cell>
          <cell r="O278">
            <v>2.706</v>
          </cell>
          <cell r="P278">
            <v>0</v>
          </cell>
          <cell r="Q278" t="e">
            <v>#DIV/0!</v>
          </cell>
          <cell r="R278">
            <v>2.6890000000000001</v>
          </cell>
          <cell r="S278">
            <v>0</v>
          </cell>
          <cell r="T278">
            <v>2.706</v>
          </cell>
          <cell r="U278">
            <v>0</v>
          </cell>
          <cell r="V278">
            <v>2.706</v>
          </cell>
          <cell r="W278">
            <v>0</v>
          </cell>
          <cell r="X278">
            <v>2.706</v>
          </cell>
          <cell r="Y278">
            <v>2.706</v>
          </cell>
          <cell r="Z278">
            <v>0</v>
          </cell>
          <cell r="AA278" t="e">
            <v>#DIV/0!</v>
          </cell>
          <cell r="AB278" t="str">
            <v>SP RICHARDS CO</v>
          </cell>
          <cell r="AC278" t="str">
            <v>ESS34610</v>
          </cell>
          <cell r="AD278">
            <v>2.706</v>
          </cell>
          <cell r="AE278">
            <v>2.76</v>
          </cell>
        </row>
        <row r="279">
          <cell r="B279" t="str">
            <v>S-278</v>
          </cell>
          <cell r="C279" t="str">
            <v>supplies</v>
          </cell>
          <cell r="D279" t="str">
            <v>Pack</v>
          </cell>
          <cell r="E279">
            <v>500</v>
          </cell>
          <cell r="F279" t="str">
            <v>088706</v>
          </cell>
          <cell r="G279" t="str">
            <v>INDEX CARDS 3X5 NARROW RULE WHITE PACK OF 100 - SCHOOL SMART</v>
          </cell>
          <cell r="H279" t="str">
            <v>ACTIVE</v>
          </cell>
          <cell r="I279">
            <v>2367</v>
          </cell>
          <cell r="J279" t="str">
            <v>AMERICAN PAPER CONVERTERS INC</v>
          </cell>
          <cell r="K279" t="str">
            <v>IND35RL</v>
          </cell>
          <cell r="L279" t="str">
            <v>STAPLES</v>
          </cell>
          <cell r="M279">
            <v>1.76</v>
          </cell>
          <cell r="N279">
            <v>0.81931818181818183</v>
          </cell>
          <cell r="O279">
            <v>0.318</v>
          </cell>
          <cell r="P279">
            <v>0.34</v>
          </cell>
          <cell r="Q279">
            <v>6.4705882352941224E-2</v>
          </cell>
          <cell r="R279">
            <v>0.309</v>
          </cell>
          <cell r="S279">
            <v>9.1176470588235373E-2</v>
          </cell>
          <cell r="T279">
            <v>0.318</v>
          </cell>
          <cell r="U279">
            <v>0.34990291262135925</v>
          </cell>
          <cell r="V279">
            <v>0.318</v>
          </cell>
          <cell r="W279">
            <v>2.2292993630573337E-2</v>
          </cell>
          <cell r="X279">
            <v>0.32525081433224762</v>
          </cell>
          <cell r="Y279">
            <v>0.318</v>
          </cell>
          <cell r="Z279">
            <v>1.76</v>
          </cell>
          <cell r="AA279">
            <v>0.81931818181818183</v>
          </cell>
          <cell r="AB279" t="str">
            <v>AMERICAN PAPER CONVERTERS INC</v>
          </cell>
          <cell r="AC279" t="str">
            <v>IND35RL</v>
          </cell>
          <cell r="AD279">
            <v>0.318</v>
          </cell>
          <cell r="AE279">
            <v>0.26</v>
          </cell>
        </row>
        <row r="280">
          <cell r="B280" t="str">
            <v>S-279</v>
          </cell>
          <cell r="C280" t="str">
            <v>supplies</v>
          </cell>
          <cell r="D280" t="str">
            <v>Pack</v>
          </cell>
          <cell r="E280">
            <v>1</v>
          </cell>
          <cell r="F280" t="str">
            <v>088710</v>
          </cell>
          <cell r="G280" t="str">
            <v>INDEX CARD 4X6 NARROW RULE WHT PACK OF 100 - SCHOOL SMART</v>
          </cell>
          <cell r="H280" t="str">
            <v>ACTIVE</v>
          </cell>
          <cell r="I280">
            <v>4787</v>
          </cell>
          <cell r="J280" t="str">
            <v>AMERICAN PAPER CONVERTERS INC</v>
          </cell>
          <cell r="K280" t="str">
            <v>IND46RL</v>
          </cell>
          <cell r="L280" t="str">
            <v>SSI</v>
          </cell>
          <cell r="M280">
            <v>0.55000000000000004</v>
          </cell>
          <cell r="N280">
            <v>6.1818181818181869E-2</v>
          </cell>
          <cell r="O280">
            <v>0.51600000000000001</v>
          </cell>
          <cell r="P280">
            <v>0.55000000000000004</v>
          </cell>
          <cell r="Q280">
            <v>6.1818181818181869E-2</v>
          </cell>
          <cell r="R280">
            <v>0.501</v>
          </cell>
          <cell r="S280">
            <v>8.9090909090909165E-2</v>
          </cell>
          <cell r="T280">
            <v>0.51600000000000001</v>
          </cell>
          <cell r="U280">
            <v>0.56646706586826345</v>
          </cell>
          <cell r="V280">
            <v>0.51600000000000001</v>
          </cell>
          <cell r="W280">
            <v>-8.0645161290322648E-3</v>
          </cell>
          <cell r="X280">
            <v>0.51187199999999999</v>
          </cell>
          <cell r="Y280">
            <v>0.51600000000000001</v>
          </cell>
          <cell r="Z280">
            <v>0.55000000000000004</v>
          </cell>
          <cell r="AA280">
            <v>6.1818181818181869E-2</v>
          </cell>
          <cell r="AB280" t="str">
            <v>AMERICAN PAPER CONVERTERS INC</v>
          </cell>
          <cell r="AC280" t="str">
            <v>IND46RL</v>
          </cell>
          <cell r="AD280">
            <v>0.51600000000000001</v>
          </cell>
          <cell r="AE280">
            <v>0.51</v>
          </cell>
        </row>
        <row r="281">
          <cell r="B281" t="str">
            <v>S-280</v>
          </cell>
          <cell r="C281" t="str">
            <v>supplies</v>
          </cell>
          <cell r="D281" t="str">
            <v>Pack</v>
          </cell>
          <cell r="E281">
            <v>1</v>
          </cell>
          <cell r="F281" t="str">
            <v>088713</v>
          </cell>
          <cell r="G281" t="str">
            <v>INDEX CARD 5X8 NARROW RULE WHT PACK OF 100 - SCHOOL SMART</v>
          </cell>
          <cell r="H281" t="str">
            <v>ACTIVE</v>
          </cell>
          <cell r="I281">
            <v>1756</v>
          </cell>
          <cell r="J281" t="str">
            <v>AMERICAN PAPER CONVERTERS INC</v>
          </cell>
          <cell r="K281" t="str">
            <v>IND58RL</v>
          </cell>
          <cell r="L281" t="str">
            <v>SSI</v>
          </cell>
          <cell r="M281">
            <v>0.89</v>
          </cell>
          <cell r="N281">
            <v>3.3707865168539353E-2</v>
          </cell>
          <cell r="O281">
            <v>0.86</v>
          </cell>
          <cell r="P281">
            <v>0.89</v>
          </cell>
          <cell r="Q281">
            <v>3.3707865168539353E-2</v>
          </cell>
          <cell r="R281">
            <v>0.83599999999999997</v>
          </cell>
          <cell r="S281">
            <v>6.0674157303370842E-2</v>
          </cell>
          <cell r="T281">
            <v>0.86</v>
          </cell>
          <cell r="U281">
            <v>0.91555023923444989</v>
          </cell>
          <cell r="V281">
            <v>0.86</v>
          </cell>
          <cell r="W281">
            <v>-1.463414634146332E-2</v>
          </cell>
          <cell r="X281">
            <v>0.84759615384615383</v>
          </cell>
          <cell r="Y281">
            <v>0.86</v>
          </cell>
          <cell r="Z281">
            <v>0.89</v>
          </cell>
          <cell r="AA281">
            <v>3.3707865168539353E-2</v>
          </cell>
          <cell r="AB281" t="str">
            <v>AMERICAN PAPER CONVERTERS INC</v>
          </cell>
          <cell r="AC281" t="str">
            <v>IND58RL</v>
          </cell>
          <cell r="AD281">
            <v>0.86</v>
          </cell>
          <cell r="AE281">
            <v>0.72</v>
          </cell>
        </row>
        <row r="282">
          <cell r="B282" t="str">
            <v>S-281</v>
          </cell>
          <cell r="C282" t="str">
            <v>supplies</v>
          </cell>
          <cell r="D282" t="str">
            <v>Pack</v>
          </cell>
          <cell r="E282">
            <v>1</v>
          </cell>
          <cell r="F282" t="str">
            <v>088708</v>
          </cell>
          <cell r="G282" t="str">
            <v>INDEX CARD 3X5 PLAIN WHITE PACK OF 100 - SCHOOL SMART</v>
          </cell>
          <cell r="H282" t="str">
            <v>ACTIVE</v>
          </cell>
          <cell r="I282">
            <v>7191</v>
          </cell>
          <cell r="J282" t="str">
            <v>AMERICAN PAPER CONVERTERS INC</v>
          </cell>
          <cell r="K282" t="str">
            <v>IND35P</v>
          </cell>
          <cell r="L282" t="str">
            <v>SSI</v>
          </cell>
          <cell r="M282">
            <v>0.34</v>
          </cell>
          <cell r="N282">
            <v>6.4705882352941224E-2</v>
          </cell>
          <cell r="O282">
            <v>0.318</v>
          </cell>
          <cell r="P282">
            <v>0.34</v>
          </cell>
          <cell r="Q282">
            <v>6.4705882352941224E-2</v>
          </cell>
          <cell r="R282">
            <v>0.309</v>
          </cell>
          <cell r="S282">
            <v>9.1176470588235373E-2</v>
          </cell>
          <cell r="T282">
            <v>0.318</v>
          </cell>
          <cell r="U282">
            <v>0.34990291262135925</v>
          </cell>
          <cell r="V282">
            <v>0.318</v>
          </cell>
          <cell r="W282">
            <v>2.2292993630573337E-2</v>
          </cell>
          <cell r="X282">
            <v>0.32525081433224762</v>
          </cell>
          <cell r="Y282">
            <v>0.318</v>
          </cell>
          <cell r="Z282">
            <v>0.34</v>
          </cell>
          <cell r="AA282">
            <v>6.4705882352941224E-2</v>
          </cell>
          <cell r="AB282" t="str">
            <v>AMERICAN PAPER CONVERTERS INC</v>
          </cell>
          <cell r="AC282" t="str">
            <v>IND35P</v>
          </cell>
          <cell r="AD282">
            <v>0.318</v>
          </cell>
          <cell r="AE282">
            <v>0.26</v>
          </cell>
        </row>
        <row r="283">
          <cell r="B283" t="str">
            <v>S-282</v>
          </cell>
          <cell r="C283" t="str">
            <v>supplies</v>
          </cell>
          <cell r="D283" t="str">
            <v>Pack</v>
          </cell>
          <cell r="E283">
            <v>1</v>
          </cell>
          <cell r="F283" t="str">
            <v>088712</v>
          </cell>
          <cell r="G283" t="str">
            <v>INDEX CARD 4X6 PLAIN WHITE PACK OF 100 - SCHOOL SMART</v>
          </cell>
          <cell r="H283" t="str">
            <v>ACTIVE</v>
          </cell>
          <cell r="I283">
            <v>2292</v>
          </cell>
          <cell r="J283" t="str">
            <v>AMERICAN PAPER CONVERTERS INC</v>
          </cell>
          <cell r="K283" t="str">
            <v>IND46P</v>
          </cell>
          <cell r="L283" t="str">
            <v>SSI</v>
          </cell>
          <cell r="M283">
            <v>0.56000000000000005</v>
          </cell>
          <cell r="N283">
            <v>7.8571428571428639E-2</v>
          </cell>
          <cell r="O283">
            <v>0.51600000000000001</v>
          </cell>
          <cell r="P283">
            <v>0.56000000000000005</v>
          </cell>
          <cell r="Q283">
            <v>7.8571428571428639E-2</v>
          </cell>
          <cell r="R283">
            <v>0.501</v>
          </cell>
          <cell r="S283">
            <v>0.10535714285714294</v>
          </cell>
          <cell r="T283">
            <v>0.51600000000000001</v>
          </cell>
          <cell r="U283">
            <v>0.57676646706586832</v>
          </cell>
          <cell r="V283">
            <v>0.51600000000000001</v>
          </cell>
          <cell r="W283">
            <v>3.1007751937984523E-2</v>
          </cell>
          <cell r="X283">
            <v>0.5325120000000001</v>
          </cell>
          <cell r="Y283">
            <v>0.51600000000000001</v>
          </cell>
          <cell r="Z283">
            <v>0.56000000000000005</v>
          </cell>
          <cell r="AA283">
            <v>7.8571428571428639E-2</v>
          </cell>
          <cell r="AB283" t="str">
            <v>AMERICAN PAPER CONVERTERS INC</v>
          </cell>
          <cell r="AC283" t="str">
            <v>IND46P</v>
          </cell>
          <cell r="AD283">
            <v>0.51600000000000001</v>
          </cell>
          <cell r="AE283">
            <v>0.51</v>
          </cell>
        </row>
        <row r="284">
          <cell r="B284" t="str">
            <v>S-283</v>
          </cell>
          <cell r="C284" t="str">
            <v>supplies</v>
          </cell>
          <cell r="D284" t="str">
            <v>Pack</v>
          </cell>
          <cell r="E284">
            <v>1</v>
          </cell>
          <cell r="F284" t="str">
            <v>088714</v>
          </cell>
          <cell r="G284" t="str">
            <v>INDEX CARD 5X8 PLAIN WHITE PACK OF 100 - SCHOOL SMART</v>
          </cell>
          <cell r="H284" t="str">
            <v>ACTIVE</v>
          </cell>
          <cell r="I284">
            <v>1168</v>
          </cell>
          <cell r="J284" t="str">
            <v>AMERICAN PAPER CONVERTERS INC</v>
          </cell>
          <cell r="K284" t="str">
            <v>IND58P</v>
          </cell>
          <cell r="L284" t="str">
            <v>SSI</v>
          </cell>
          <cell r="M284">
            <v>0.89</v>
          </cell>
          <cell r="N284">
            <v>3.3707865168539353E-2</v>
          </cell>
          <cell r="O284">
            <v>0.86</v>
          </cell>
          <cell r="P284">
            <v>0.89</v>
          </cell>
          <cell r="Q284">
            <v>3.3707865168539353E-2</v>
          </cell>
          <cell r="R284">
            <v>0.83599999999999997</v>
          </cell>
          <cell r="S284">
            <v>6.0674157303370842E-2</v>
          </cell>
          <cell r="T284">
            <v>0.86</v>
          </cell>
          <cell r="U284">
            <v>0.91555023923444989</v>
          </cell>
          <cell r="V284">
            <v>0.86</v>
          </cell>
          <cell r="W284">
            <v>-1.463414634146332E-2</v>
          </cell>
          <cell r="X284">
            <v>0.84759615384615383</v>
          </cell>
          <cell r="Y284">
            <v>0.86</v>
          </cell>
          <cell r="Z284">
            <v>0.89</v>
          </cell>
          <cell r="AA284">
            <v>3.3707865168539353E-2</v>
          </cell>
          <cell r="AB284" t="str">
            <v>AMERICAN PAPER CONVERTERS INC</v>
          </cell>
          <cell r="AC284" t="str">
            <v>IND58P</v>
          </cell>
          <cell r="AD284">
            <v>0.86</v>
          </cell>
          <cell r="AE284">
            <v>0.72</v>
          </cell>
        </row>
        <row r="285">
          <cell r="B285" t="str">
            <v>S-284</v>
          </cell>
          <cell r="C285" t="str">
            <v>supplies</v>
          </cell>
          <cell r="D285" t="str">
            <v>Each</v>
          </cell>
          <cell r="E285">
            <v>1</v>
          </cell>
          <cell r="F285" t="str">
            <v>380663</v>
          </cell>
          <cell r="G285" t="str">
            <v>INK WATERBASE BLOCK PRINTING 2.5 OZ BLACK</v>
          </cell>
          <cell r="H285" t="str">
            <v>ACTIVE</v>
          </cell>
          <cell r="I285">
            <v>823</v>
          </cell>
          <cell r="J285" t="str">
            <v>SPEEDBALL ART PRODUCTS CO LLC</v>
          </cell>
          <cell r="K285" t="str">
            <v>3500</v>
          </cell>
          <cell r="L285" t="str">
            <v>SSI</v>
          </cell>
          <cell r="M285">
            <v>2.63</v>
          </cell>
          <cell r="N285">
            <v>-5.2851711026616059E-2</v>
          </cell>
          <cell r="O285">
            <v>2.7690000000000001</v>
          </cell>
          <cell r="P285">
            <v>2.63</v>
          </cell>
          <cell r="Q285">
            <v>-5.2851711026616059E-2</v>
          </cell>
          <cell r="R285">
            <v>2.7690000000000001</v>
          </cell>
          <cell r="S285">
            <v>-5.2851711026616059E-2</v>
          </cell>
          <cell r="T285">
            <v>2.7690000000000001</v>
          </cell>
          <cell r="U285">
            <v>2.63</v>
          </cell>
          <cell r="V285">
            <v>2.7690000000000001</v>
          </cell>
          <cell r="W285">
            <v>-0.14520547945205503</v>
          </cell>
          <cell r="X285">
            <v>2.4179066985645932</v>
          </cell>
          <cell r="Y285">
            <v>2.7690000000000001</v>
          </cell>
          <cell r="Z285">
            <v>2.63</v>
          </cell>
          <cell r="AA285">
            <v>-5.2851711026616059E-2</v>
          </cell>
          <cell r="AB285" t="str">
            <v>SPEEDBALL ART PRODUCTS CO LLC</v>
          </cell>
          <cell r="AC285" t="str">
            <v>3500</v>
          </cell>
          <cell r="AD285">
            <v>2.7690000000000001</v>
          </cell>
          <cell r="AE285">
            <v>2.63</v>
          </cell>
        </row>
        <row r="286">
          <cell r="B286" t="str">
            <v>S-285</v>
          </cell>
          <cell r="C286" t="str">
            <v>supplies</v>
          </cell>
          <cell r="D286" t="str">
            <v>Each</v>
          </cell>
          <cell r="E286">
            <v>1</v>
          </cell>
          <cell r="F286" t="str">
            <v>380681</v>
          </cell>
          <cell r="G286" t="str">
            <v>INK WATERBASE BLOCK PRINTING 2.5 OZ BROWN</v>
          </cell>
          <cell r="H286" t="str">
            <v>ACTIVE</v>
          </cell>
          <cell r="I286">
            <v>146</v>
          </cell>
          <cell r="J286" t="str">
            <v>SPEEDBALL ART PRODUCTS CO LLC</v>
          </cell>
          <cell r="K286" t="str">
            <v>3506</v>
          </cell>
          <cell r="L286" t="str">
            <v>SSI</v>
          </cell>
          <cell r="M286">
            <v>2.63</v>
          </cell>
          <cell r="N286">
            <v>-5.2851711026616059E-2</v>
          </cell>
          <cell r="O286">
            <v>2.7690000000000001</v>
          </cell>
          <cell r="P286">
            <v>2.63</v>
          </cell>
          <cell r="Q286">
            <v>-5.2851711026616059E-2</v>
          </cell>
          <cell r="R286">
            <v>2.7690000000000001</v>
          </cell>
          <cell r="S286">
            <v>-5.2851711026616059E-2</v>
          </cell>
          <cell r="T286">
            <v>2.7690000000000001</v>
          </cell>
          <cell r="U286">
            <v>2.63</v>
          </cell>
          <cell r="V286">
            <v>2.7690000000000001</v>
          </cell>
          <cell r="W286">
            <v>-0.14520547945205503</v>
          </cell>
          <cell r="X286">
            <v>2.4179066985645932</v>
          </cell>
          <cell r="Y286">
            <v>2.7690000000000001</v>
          </cell>
          <cell r="Z286">
            <v>2.63</v>
          </cell>
          <cell r="AA286">
            <v>-5.2851711026616059E-2</v>
          </cell>
          <cell r="AB286" t="str">
            <v>SPEEDBALL ART PRODUCTS CO LLC</v>
          </cell>
          <cell r="AC286" t="str">
            <v>3506</v>
          </cell>
          <cell r="AD286">
            <v>2.7690000000000001</v>
          </cell>
          <cell r="AE286">
            <v>2.63</v>
          </cell>
        </row>
        <row r="287">
          <cell r="B287" t="str">
            <v>S-286</v>
          </cell>
          <cell r="C287" t="str">
            <v>supplies</v>
          </cell>
          <cell r="D287" t="str">
            <v>Each</v>
          </cell>
          <cell r="E287">
            <v>1</v>
          </cell>
          <cell r="F287" t="str">
            <v>380669</v>
          </cell>
          <cell r="G287" t="str">
            <v>INK WATERBASE BLOCK PRINTING 2.5 OZ BLUE</v>
          </cell>
          <cell r="H287" t="str">
            <v>ACTIVE</v>
          </cell>
          <cell r="I287">
            <v>484</v>
          </cell>
          <cell r="J287" t="str">
            <v>SPEEDBALL ART PRODUCTS CO LLC</v>
          </cell>
          <cell r="K287" t="str">
            <v>3502</v>
          </cell>
          <cell r="L287" t="str">
            <v>SSI</v>
          </cell>
          <cell r="M287">
            <v>2.63</v>
          </cell>
          <cell r="N287">
            <v>-5.2851711026616059E-2</v>
          </cell>
          <cell r="O287">
            <v>2.7690000000000001</v>
          </cell>
          <cell r="P287">
            <v>2.63</v>
          </cell>
          <cell r="Q287">
            <v>-5.2851711026616059E-2</v>
          </cell>
          <cell r="R287">
            <v>2.7690000000000001</v>
          </cell>
          <cell r="S287">
            <v>-5.2851711026616059E-2</v>
          </cell>
          <cell r="T287">
            <v>2.7690000000000001</v>
          </cell>
          <cell r="U287">
            <v>2.63</v>
          </cell>
          <cell r="V287">
            <v>2.7690000000000001</v>
          </cell>
          <cell r="W287">
            <v>-0.14520547945205503</v>
          </cell>
          <cell r="X287">
            <v>2.4179066985645932</v>
          </cell>
          <cell r="Y287">
            <v>2.7690000000000001</v>
          </cell>
          <cell r="Z287">
            <v>2.63</v>
          </cell>
          <cell r="AA287">
            <v>-5.2851711026616059E-2</v>
          </cell>
          <cell r="AB287" t="str">
            <v>SPEEDBALL ART PRODUCTS CO LLC</v>
          </cell>
          <cell r="AC287" t="str">
            <v>3502</v>
          </cell>
          <cell r="AD287">
            <v>2.7690000000000001</v>
          </cell>
          <cell r="AE287">
            <v>2.63</v>
          </cell>
        </row>
        <row r="288">
          <cell r="B288" t="str">
            <v>S-287</v>
          </cell>
          <cell r="C288" t="str">
            <v>supplies</v>
          </cell>
          <cell r="D288" t="str">
            <v>Each</v>
          </cell>
          <cell r="E288">
            <v>1</v>
          </cell>
          <cell r="F288" t="str">
            <v>380702</v>
          </cell>
          <cell r="G288" t="str">
            <v>INK WATERBASE BLOCK PRINTING 2.5 OZ GOLD</v>
          </cell>
          <cell r="H288" t="str">
            <v>ACTIVE</v>
          </cell>
          <cell r="I288">
            <v>240</v>
          </cell>
          <cell r="J288" t="str">
            <v>SPEEDBALL ART PRODUCTS CO LLC</v>
          </cell>
          <cell r="K288" t="str">
            <v>3513</v>
          </cell>
          <cell r="L288" t="str">
            <v>SSI</v>
          </cell>
          <cell r="M288">
            <v>2.63</v>
          </cell>
          <cell r="N288">
            <v>-5.2851711026616059E-2</v>
          </cell>
          <cell r="O288">
            <v>2.7690000000000001</v>
          </cell>
          <cell r="P288">
            <v>2.63</v>
          </cell>
          <cell r="Q288">
            <v>-5.2851711026616059E-2</v>
          </cell>
          <cell r="R288">
            <v>2.7690000000000001</v>
          </cell>
          <cell r="S288">
            <v>-5.2851711026616059E-2</v>
          </cell>
          <cell r="T288">
            <v>2.7690000000000001</v>
          </cell>
          <cell r="U288">
            <v>2.63</v>
          </cell>
          <cell r="V288">
            <v>2.7690000000000001</v>
          </cell>
          <cell r="W288">
            <v>-0.14520547945205503</v>
          </cell>
          <cell r="X288">
            <v>2.4179066985645932</v>
          </cell>
          <cell r="Y288">
            <v>2.7690000000000001</v>
          </cell>
          <cell r="Z288">
            <v>2.63</v>
          </cell>
          <cell r="AA288">
            <v>-5.2851711026616059E-2</v>
          </cell>
          <cell r="AB288" t="str">
            <v>SPEEDBALL ART PRODUCTS CO LLC</v>
          </cell>
          <cell r="AC288" t="str">
            <v>3513</v>
          </cell>
          <cell r="AD288">
            <v>2.7690000000000001</v>
          </cell>
          <cell r="AE288">
            <v>2.63</v>
          </cell>
        </row>
        <row r="289">
          <cell r="B289" t="str">
            <v>S-288</v>
          </cell>
          <cell r="C289" t="str">
            <v>supplies</v>
          </cell>
          <cell r="D289" t="str">
            <v>Each</v>
          </cell>
          <cell r="E289">
            <v>1</v>
          </cell>
          <cell r="F289" t="str">
            <v>380675</v>
          </cell>
          <cell r="G289" t="str">
            <v>INK WATERBASE BLOCK PRINTING 2.5 OZ GREEN</v>
          </cell>
          <cell r="H289" t="str">
            <v>ACTIVE</v>
          </cell>
          <cell r="I289">
            <v>390</v>
          </cell>
          <cell r="J289" t="str">
            <v>SPEEDBALL ART PRODUCTS CO LLC</v>
          </cell>
          <cell r="K289" t="str">
            <v>3504</v>
          </cell>
          <cell r="L289" t="str">
            <v>SSI</v>
          </cell>
          <cell r="M289">
            <v>2.63</v>
          </cell>
          <cell r="N289">
            <v>-5.2851711026616059E-2</v>
          </cell>
          <cell r="O289">
            <v>2.7690000000000001</v>
          </cell>
          <cell r="P289">
            <v>2.63</v>
          </cell>
          <cell r="Q289">
            <v>-5.2851711026616059E-2</v>
          </cell>
          <cell r="R289">
            <v>2.7690000000000001</v>
          </cell>
          <cell r="S289">
            <v>-5.2851711026616059E-2</v>
          </cell>
          <cell r="T289">
            <v>2.7690000000000001</v>
          </cell>
          <cell r="U289">
            <v>2.63</v>
          </cell>
          <cell r="V289">
            <v>2.7690000000000001</v>
          </cell>
          <cell r="W289">
            <v>-0.14520547945205503</v>
          </cell>
          <cell r="X289">
            <v>2.4179066985645932</v>
          </cell>
          <cell r="Y289">
            <v>2.7690000000000001</v>
          </cell>
          <cell r="Z289">
            <v>2.63</v>
          </cell>
          <cell r="AA289">
            <v>-5.2851711026616059E-2</v>
          </cell>
          <cell r="AB289" t="str">
            <v>SPEEDBALL ART PRODUCTS CO LLC</v>
          </cell>
          <cell r="AC289" t="str">
            <v>3504</v>
          </cell>
          <cell r="AD289">
            <v>2.7690000000000001</v>
          </cell>
          <cell r="AE289">
            <v>2.63</v>
          </cell>
        </row>
        <row r="290">
          <cell r="B290" t="str">
            <v>S-289</v>
          </cell>
          <cell r="C290" t="str">
            <v>supplies</v>
          </cell>
          <cell r="D290" t="str">
            <v>Each</v>
          </cell>
          <cell r="E290">
            <v>1</v>
          </cell>
          <cell r="F290" t="str">
            <v>380693</v>
          </cell>
          <cell r="G290" t="str">
            <v>INK WATERBASE BLOCK PRINTING 2.5 OZ MAGENTA</v>
          </cell>
          <cell r="H290" t="str">
            <v>ACTIVE</v>
          </cell>
          <cell r="I290">
            <v>322</v>
          </cell>
          <cell r="J290" t="str">
            <v>SPEEDBALL ART PRODUCTS CO LLC</v>
          </cell>
          <cell r="K290" t="str">
            <v>3510</v>
          </cell>
          <cell r="L290" t="str">
            <v>SSI</v>
          </cell>
          <cell r="M290">
            <v>2.63</v>
          </cell>
          <cell r="N290">
            <v>-5.2851711026616059E-2</v>
          </cell>
          <cell r="O290">
            <v>2.7690000000000001</v>
          </cell>
          <cell r="P290">
            <v>2.63</v>
          </cell>
          <cell r="Q290">
            <v>-5.2851711026616059E-2</v>
          </cell>
          <cell r="R290">
            <v>2.7690000000000001</v>
          </cell>
          <cell r="S290">
            <v>-5.2851711026616059E-2</v>
          </cell>
          <cell r="T290">
            <v>2.7690000000000001</v>
          </cell>
          <cell r="U290">
            <v>2.63</v>
          </cell>
          <cell r="V290">
            <v>2.7690000000000001</v>
          </cell>
          <cell r="W290">
            <v>-0.14520547945205503</v>
          </cell>
          <cell r="X290">
            <v>2.4179066985645932</v>
          </cell>
          <cell r="Y290">
            <v>2.7690000000000001</v>
          </cell>
          <cell r="Z290">
            <v>2.63</v>
          </cell>
          <cell r="AA290">
            <v>-5.2851711026616059E-2</v>
          </cell>
          <cell r="AB290" t="str">
            <v>SPEEDBALL ART PRODUCTS CO LLC</v>
          </cell>
          <cell r="AC290" t="str">
            <v>3510</v>
          </cell>
          <cell r="AD290">
            <v>2.7690000000000001</v>
          </cell>
          <cell r="AE290">
            <v>2.63</v>
          </cell>
        </row>
        <row r="291">
          <cell r="B291" t="str">
            <v>S-290</v>
          </cell>
          <cell r="C291" t="str">
            <v>supplies</v>
          </cell>
          <cell r="D291" t="str">
            <v>Each</v>
          </cell>
          <cell r="E291">
            <v>1</v>
          </cell>
          <cell r="F291" t="str">
            <v>380684</v>
          </cell>
          <cell r="G291" t="str">
            <v>INK WATERBASE BLOCK PRINTING 2.5 OZ ORANGE</v>
          </cell>
          <cell r="H291" t="str">
            <v>ACTIVE</v>
          </cell>
          <cell r="I291">
            <v>352</v>
          </cell>
          <cell r="J291" t="str">
            <v>SPEEDBALL ART PRODUCTS CO LLC</v>
          </cell>
          <cell r="K291" t="str">
            <v>3507</v>
          </cell>
          <cell r="L291" t="str">
            <v>SSI</v>
          </cell>
          <cell r="M291">
            <v>2.63</v>
          </cell>
          <cell r="N291">
            <v>-5.2851711026616059E-2</v>
          </cell>
          <cell r="O291">
            <v>2.7690000000000001</v>
          </cell>
          <cell r="P291">
            <v>2.63</v>
          </cell>
          <cell r="Q291">
            <v>-5.2851711026616059E-2</v>
          </cell>
          <cell r="R291">
            <v>2.7690000000000001</v>
          </cell>
          <cell r="S291">
            <v>-5.2851711026616059E-2</v>
          </cell>
          <cell r="T291">
            <v>2.7690000000000001</v>
          </cell>
          <cell r="U291">
            <v>2.63</v>
          </cell>
          <cell r="V291">
            <v>2.7690000000000001</v>
          </cell>
          <cell r="W291">
            <v>-0.14520547945205503</v>
          </cell>
          <cell r="X291">
            <v>2.4179066985645932</v>
          </cell>
          <cell r="Y291">
            <v>2.7690000000000001</v>
          </cell>
          <cell r="Z291">
            <v>2.63</v>
          </cell>
          <cell r="AA291">
            <v>-5.2851711026616059E-2</v>
          </cell>
          <cell r="AB291" t="str">
            <v>SPEEDBALL ART PRODUCTS CO LLC</v>
          </cell>
          <cell r="AC291" t="str">
            <v>3507</v>
          </cell>
          <cell r="AD291">
            <v>2.7690000000000001</v>
          </cell>
          <cell r="AE291">
            <v>2.63</v>
          </cell>
        </row>
        <row r="292">
          <cell r="B292" t="str">
            <v>S-291</v>
          </cell>
          <cell r="C292" t="str">
            <v>supplies</v>
          </cell>
          <cell r="D292" t="str">
            <v>Each</v>
          </cell>
          <cell r="E292">
            <v>1</v>
          </cell>
          <cell r="F292" t="str">
            <v>380666</v>
          </cell>
          <cell r="G292" t="str">
            <v>INK WATERBASE BLOCK PRINTING 2.5 OZ RED</v>
          </cell>
          <cell r="H292" t="str">
            <v>ACTIVE</v>
          </cell>
          <cell r="I292">
            <v>462</v>
          </cell>
          <cell r="J292" t="str">
            <v>SPEEDBALL ART PRODUCTS CO LLC</v>
          </cell>
          <cell r="K292" t="str">
            <v>3501</v>
          </cell>
          <cell r="L292" t="str">
            <v>SSI</v>
          </cell>
          <cell r="M292">
            <v>2.63</v>
          </cell>
          <cell r="N292">
            <v>-5.2851711026616059E-2</v>
          </cell>
          <cell r="O292">
            <v>2.7690000000000001</v>
          </cell>
          <cell r="P292">
            <v>2.63</v>
          </cell>
          <cell r="Q292">
            <v>-5.2851711026616059E-2</v>
          </cell>
          <cell r="R292">
            <v>2.7690000000000001</v>
          </cell>
          <cell r="S292">
            <v>-5.2851711026616059E-2</v>
          </cell>
          <cell r="T292">
            <v>2.7690000000000001</v>
          </cell>
          <cell r="U292">
            <v>2.63</v>
          </cell>
          <cell r="V292">
            <v>2.7690000000000001</v>
          </cell>
          <cell r="W292">
            <v>-0.14520547945205503</v>
          </cell>
          <cell r="X292">
            <v>2.4179066985645932</v>
          </cell>
          <cell r="Y292">
            <v>2.7690000000000001</v>
          </cell>
          <cell r="Z292">
            <v>2.63</v>
          </cell>
          <cell r="AA292">
            <v>-5.2851711026616059E-2</v>
          </cell>
          <cell r="AB292" t="str">
            <v>SPEEDBALL ART PRODUCTS CO LLC</v>
          </cell>
          <cell r="AC292" t="str">
            <v>3501</v>
          </cell>
          <cell r="AD292">
            <v>2.7690000000000001</v>
          </cell>
          <cell r="AE292">
            <v>2.63</v>
          </cell>
        </row>
        <row r="293">
          <cell r="B293" t="str">
            <v>S-292</v>
          </cell>
          <cell r="C293" t="str">
            <v>supplies</v>
          </cell>
          <cell r="D293" t="str">
            <v>Each</v>
          </cell>
          <cell r="E293">
            <v>1</v>
          </cell>
          <cell r="F293" t="str">
            <v>380705</v>
          </cell>
          <cell r="G293" t="str">
            <v>INK WATERBASE BLOCK PRINTING 2.5 OZ SILVER</v>
          </cell>
          <cell r="H293" t="str">
            <v>ACTIVE</v>
          </cell>
          <cell r="I293">
            <v>243</v>
          </cell>
          <cell r="J293" t="str">
            <v>SPEEDBALL ART PRODUCTS CO LLC</v>
          </cell>
          <cell r="K293" t="str">
            <v>3514</v>
          </cell>
          <cell r="L293" t="str">
            <v>SSI</v>
          </cell>
          <cell r="M293">
            <v>2.63</v>
          </cell>
          <cell r="N293">
            <v>-5.2851711026616059E-2</v>
          </cell>
          <cell r="O293">
            <v>2.7690000000000001</v>
          </cell>
          <cell r="P293">
            <v>2.63</v>
          </cell>
          <cell r="Q293">
            <v>-5.2851711026616059E-2</v>
          </cell>
          <cell r="R293">
            <v>2.7690000000000001</v>
          </cell>
          <cell r="S293">
            <v>-5.2851711026616059E-2</v>
          </cell>
          <cell r="T293">
            <v>2.7690000000000001</v>
          </cell>
          <cell r="U293">
            <v>2.63</v>
          </cell>
          <cell r="V293">
            <v>2.7690000000000001</v>
          </cell>
          <cell r="W293">
            <v>-0.14520547945205503</v>
          </cell>
          <cell r="X293">
            <v>2.4179066985645932</v>
          </cell>
          <cell r="Y293">
            <v>2.7690000000000001</v>
          </cell>
          <cell r="Z293">
            <v>2.63</v>
          </cell>
          <cell r="AA293">
            <v>-5.2851711026616059E-2</v>
          </cell>
          <cell r="AB293" t="str">
            <v>SPEEDBALL ART PRODUCTS CO LLC</v>
          </cell>
          <cell r="AC293" t="str">
            <v>3514</v>
          </cell>
          <cell r="AD293">
            <v>2.7690000000000001</v>
          </cell>
          <cell r="AE293">
            <v>2.63</v>
          </cell>
        </row>
        <row r="294">
          <cell r="B294" t="str">
            <v>S-293</v>
          </cell>
          <cell r="C294" t="str">
            <v>supplies</v>
          </cell>
          <cell r="D294" t="str">
            <v>Each</v>
          </cell>
          <cell r="E294">
            <v>1</v>
          </cell>
          <cell r="F294" t="str">
            <v>380690</v>
          </cell>
          <cell r="G294" t="str">
            <v>INK WATERBASE BLOCK PRINTING 2.5 OZ TURQUOISE</v>
          </cell>
          <cell r="H294" t="str">
            <v>ACTIVE</v>
          </cell>
          <cell r="I294">
            <v>348</v>
          </cell>
          <cell r="J294" t="str">
            <v>SPEEDBALL ART PRODUCTS CO LLC</v>
          </cell>
          <cell r="K294" t="str">
            <v>3509</v>
          </cell>
          <cell r="L294" t="str">
            <v>SSI</v>
          </cell>
          <cell r="M294">
            <v>2.63</v>
          </cell>
          <cell r="N294">
            <v>-5.2851711026616059E-2</v>
          </cell>
          <cell r="O294">
            <v>2.7690000000000001</v>
          </cell>
          <cell r="P294">
            <v>2.63</v>
          </cell>
          <cell r="Q294">
            <v>-5.2851711026616059E-2</v>
          </cell>
          <cell r="R294">
            <v>2.7690000000000001</v>
          </cell>
          <cell r="S294">
            <v>-5.2851711026616059E-2</v>
          </cell>
          <cell r="T294">
            <v>2.7690000000000001</v>
          </cell>
          <cell r="U294">
            <v>2.63</v>
          </cell>
          <cell r="V294">
            <v>2.7690000000000001</v>
          </cell>
          <cell r="W294">
            <v>-0.14520547945205503</v>
          </cell>
          <cell r="X294">
            <v>2.4179066985645932</v>
          </cell>
          <cell r="Y294">
            <v>2.7690000000000001</v>
          </cell>
          <cell r="Z294">
            <v>2.63</v>
          </cell>
          <cell r="AA294">
            <v>-5.2851711026616059E-2</v>
          </cell>
          <cell r="AB294" t="str">
            <v>SPEEDBALL ART PRODUCTS CO LLC</v>
          </cell>
          <cell r="AC294" t="str">
            <v>3509</v>
          </cell>
          <cell r="AD294">
            <v>2.7690000000000001</v>
          </cell>
          <cell r="AE294">
            <v>2.63</v>
          </cell>
        </row>
        <row r="295">
          <cell r="B295" t="str">
            <v>S-294</v>
          </cell>
          <cell r="C295" t="str">
            <v>supplies</v>
          </cell>
          <cell r="D295" t="str">
            <v>Each</v>
          </cell>
          <cell r="E295">
            <v>1</v>
          </cell>
          <cell r="F295" t="str">
            <v>380687</v>
          </cell>
          <cell r="G295" t="str">
            <v>INK WATERBASE BLOCK PRINTING 2.5 OZ VIOLET</v>
          </cell>
          <cell r="H295" t="str">
            <v>ACTIVE</v>
          </cell>
          <cell r="I295">
            <v>348</v>
          </cell>
          <cell r="J295" t="str">
            <v>SPEEDBALL ART PRODUCTS CO LLC</v>
          </cell>
          <cell r="K295" t="str">
            <v>3508</v>
          </cell>
          <cell r="L295" t="str">
            <v>SSI</v>
          </cell>
          <cell r="M295">
            <v>2.63</v>
          </cell>
          <cell r="N295">
            <v>-5.2851711026616059E-2</v>
          </cell>
          <cell r="O295">
            <v>2.7690000000000001</v>
          </cell>
          <cell r="P295">
            <v>2.63</v>
          </cell>
          <cell r="Q295">
            <v>-5.2851711026616059E-2</v>
          </cell>
          <cell r="R295">
            <v>2.7690000000000001</v>
          </cell>
          <cell r="S295">
            <v>-5.2851711026616059E-2</v>
          </cell>
          <cell r="T295">
            <v>2.7690000000000001</v>
          </cell>
          <cell r="U295">
            <v>2.63</v>
          </cell>
          <cell r="V295">
            <v>2.7690000000000001</v>
          </cell>
          <cell r="W295">
            <v>-0.14520547945205503</v>
          </cell>
          <cell r="X295">
            <v>2.4179066985645932</v>
          </cell>
          <cell r="Y295">
            <v>2.7690000000000001</v>
          </cell>
          <cell r="Z295">
            <v>2.63</v>
          </cell>
          <cell r="AA295">
            <v>-5.2851711026616059E-2</v>
          </cell>
          <cell r="AB295" t="str">
            <v>SPEEDBALL ART PRODUCTS CO LLC</v>
          </cell>
          <cell r="AC295" t="str">
            <v>3508</v>
          </cell>
          <cell r="AD295">
            <v>2.7690000000000001</v>
          </cell>
          <cell r="AE295">
            <v>2.63</v>
          </cell>
        </row>
        <row r="296">
          <cell r="B296" t="str">
            <v>S-295</v>
          </cell>
          <cell r="C296" t="str">
            <v>supplies</v>
          </cell>
          <cell r="D296" t="str">
            <v>Each</v>
          </cell>
          <cell r="E296">
            <v>1</v>
          </cell>
          <cell r="F296" t="str">
            <v>380672</v>
          </cell>
          <cell r="G296" t="str">
            <v>INK WATERBASE BLOCK PRINTING 2.5 OZ WHITE</v>
          </cell>
          <cell r="H296" t="str">
            <v>ACTIVE</v>
          </cell>
          <cell r="I296">
            <v>388</v>
          </cell>
          <cell r="J296" t="str">
            <v>SPEEDBALL ART PRODUCTS CO LLC</v>
          </cell>
          <cell r="K296" t="str">
            <v>3503</v>
          </cell>
          <cell r="L296" t="str">
            <v>SSI</v>
          </cell>
          <cell r="M296">
            <v>2.63</v>
          </cell>
          <cell r="N296">
            <v>-5.2851711026616059E-2</v>
          </cell>
          <cell r="O296">
            <v>2.7690000000000001</v>
          </cell>
          <cell r="P296">
            <v>2.63</v>
          </cell>
          <cell r="Q296">
            <v>-5.2851711026616059E-2</v>
          </cell>
          <cell r="R296">
            <v>2.7690000000000001</v>
          </cell>
          <cell r="S296">
            <v>-5.2851711026616059E-2</v>
          </cell>
          <cell r="T296">
            <v>2.7690000000000001</v>
          </cell>
          <cell r="U296">
            <v>2.63</v>
          </cell>
          <cell r="V296">
            <v>2.7690000000000001</v>
          </cell>
          <cell r="W296">
            <v>-0.14520547945205503</v>
          </cell>
          <cell r="X296">
            <v>2.4179066985645932</v>
          </cell>
          <cell r="Y296">
            <v>2.7690000000000001</v>
          </cell>
          <cell r="Z296">
            <v>2.63</v>
          </cell>
          <cell r="AA296">
            <v>-5.2851711026616059E-2</v>
          </cell>
          <cell r="AB296" t="str">
            <v>SPEEDBALL ART PRODUCTS CO LLC</v>
          </cell>
          <cell r="AC296" t="str">
            <v>3503</v>
          </cell>
          <cell r="AD296">
            <v>2.7690000000000001</v>
          </cell>
          <cell r="AE296">
            <v>2.63</v>
          </cell>
        </row>
        <row r="297">
          <cell r="B297" t="str">
            <v>S-296</v>
          </cell>
          <cell r="C297" t="str">
            <v>supplies</v>
          </cell>
          <cell r="D297" t="str">
            <v>Each</v>
          </cell>
          <cell r="E297">
            <v>1</v>
          </cell>
          <cell r="F297" t="str">
            <v>380678</v>
          </cell>
          <cell r="G297" t="str">
            <v>INK WATERBASE BLOCK PRINTING 2.5 OZ YELLOW</v>
          </cell>
          <cell r="H297" t="str">
            <v>ACTIVE</v>
          </cell>
          <cell r="I297">
            <v>422</v>
          </cell>
          <cell r="J297" t="str">
            <v>SPEEDBALL ART PRODUCTS CO LLC</v>
          </cell>
          <cell r="K297" t="str">
            <v>3505</v>
          </cell>
          <cell r="L297" t="str">
            <v>SSI</v>
          </cell>
          <cell r="M297">
            <v>2.63</v>
          </cell>
          <cell r="N297">
            <v>-5.2851711026616059E-2</v>
          </cell>
          <cell r="O297">
            <v>2.7690000000000001</v>
          </cell>
          <cell r="P297">
            <v>2.63</v>
          </cell>
          <cell r="Q297">
            <v>-5.2851711026616059E-2</v>
          </cell>
          <cell r="R297">
            <v>2.7690000000000001</v>
          </cell>
          <cell r="S297">
            <v>-5.2851711026616059E-2</v>
          </cell>
          <cell r="T297">
            <v>2.7690000000000001</v>
          </cell>
          <cell r="U297">
            <v>2.63</v>
          </cell>
          <cell r="V297">
            <v>2.7690000000000001</v>
          </cell>
          <cell r="W297">
            <v>-0.14520547945205503</v>
          </cell>
          <cell r="X297">
            <v>2.4179066985645932</v>
          </cell>
          <cell r="Y297">
            <v>2.7690000000000001</v>
          </cell>
          <cell r="Z297">
            <v>2.63</v>
          </cell>
          <cell r="AA297">
            <v>-5.2851711026616059E-2</v>
          </cell>
          <cell r="AB297" t="str">
            <v>SPEEDBALL ART PRODUCTS CO LLC</v>
          </cell>
          <cell r="AC297" t="str">
            <v>3505</v>
          </cell>
          <cell r="AD297">
            <v>2.7690000000000001</v>
          </cell>
          <cell r="AE297">
            <v>2.63</v>
          </cell>
        </row>
        <row r="298">
          <cell r="B298" t="str">
            <v>S-297</v>
          </cell>
          <cell r="C298" t="str">
            <v>supplies</v>
          </cell>
          <cell r="D298" t="str">
            <v>Each</v>
          </cell>
          <cell r="E298">
            <v>1</v>
          </cell>
          <cell r="F298" t="str">
            <v>407494</v>
          </cell>
          <cell r="G298" t="str">
            <v>INDIA INK SUPER BLACK 2 OZ</v>
          </cell>
          <cell r="H298" t="str">
            <v>ACTIVE</v>
          </cell>
          <cell r="I298">
            <v>696</v>
          </cell>
          <cell r="J298" t="str">
            <v>SPEEDBALL ART PRODUCTS CO LLC</v>
          </cell>
          <cell r="K298" t="str">
            <v>3338</v>
          </cell>
          <cell r="L298" t="str">
            <v>SSI</v>
          </cell>
          <cell r="M298">
            <v>2.2799999999999998</v>
          </cell>
          <cell r="N298">
            <v>0.1127192982456139</v>
          </cell>
          <cell r="O298">
            <v>2.0230000000000001</v>
          </cell>
          <cell r="P298">
            <v>2.2799999999999998</v>
          </cell>
          <cell r="Q298">
            <v>0.1127192982456139</v>
          </cell>
          <cell r="R298">
            <v>2.0230000000000001</v>
          </cell>
          <cell r="S298">
            <v>0.1127192982456139</v>
          </cell>
          <cell r="T298">
            <v>2.0230000000000001</v>
          </cell>
          <cell r="U298">
            <v>2.2799999999999998</v>
          </cell>
          <cell r="V298">
            <v>2.0230000000000001</v>
          </cell>
          <cell r="W298">
            <v>3.9896373056994568E-2</v>
          </cell>
          <cell r="X298">
            <v>2.1070642201834859</v>
          </cell>
          <cell r="Y298">
            <v>2.0230000000000001</v>
          </cell>
          <cell r="Z298">
            <v>2.2799999999999998</v>
          </cell>
          <cell r="AA298">
            <v>0.1127192982456139</v>
          </cell>
          <cell r="AB298" t="str">
            <v>SPEEDBALL ART PRODUCTS CO LLC</v>
          </cell>
          <cell r="AC298" t="str">
            <v>3338</v>
          </cell>
          <cell r="AD298">
            <v>2.0230000000000001</v>
          </cell>
          <cell r="AE298">
            <v>2.2799999999999998</v>
          </cell>
        </row>
        <row r="299">
          <cell r="B299" t="str">
            <v>S-298</v>
          </cell>
          <cell r="C299" t="str">
            <v>supplies</v>
          </cell>
          <cell r="D299" t="str">
            <v>Each</v>
          </cell>
          <cell r="E299">
            <v>1</v>
          </cell>
          <cell r="F299" t="str">
            <v>1397085</v>
          </cell>
          <cell r="G299" t="str">
            <v>INK INDIA BLACK VELVET 16 OZ HANDY ART</v>
          </cell>
          <cell r="H299" t="str">
            <v>ACTIVE</v>
          </cell>
          <cell r="I299">
            <v>1</v>
          </cell>
          <cell r="J299" t="str">
            <v>ROCK PAINT DISTRIBUTION CORP</v>
          </cell>
          <cell r="K299" t="str">
            <v>401-000</v>
          </cell>
          <cell r="L299" t="str">
            <v>NEW</v>
          </cell>
          <cell r="M299">
            <v>0</v>
          </cell>
          <cell r="N299">
            <v>0</v>
          </cell>
          <cell r="O299">
            <v>5.1980000000000004</v>
          </cell>
          <cell r="P299">
            <v>0</v>
          </cell>
          <cell r="Q299" t="e">
            <v>#DIV/0!</v>
          </cell>
          <cell r="R299">
            <v>5.1980000000000004</v>
          </cell>
          <cell r="S299">
            <v>0</v>
          </cell>
          <cell r="T299">
            <v>5.1980000000000004</v>
          </cell>
          <cell r="U299">
            <v>0</v>
          </cell>
          <cell r="V299">
            <v>5.1980000000000004</v>
          </cell>
          <cell r="W299">
            <v>0</v>
          </cell>
          <cell r="X299">
            <v>5.1980000000000004</v>
          </cell>
          <cell r="Y299">
            <v>5.1980000000000004</v>
          </cell>
          <cell r="Z299">
            <v>0</v>
          </cell>
          <cell r="AA299" t="e">
            <v>#DIV/0!</v>
          </cell>
          <cell r="AB299" t="str">
            <v>ROCK PAINT DISTRIBUTION CORP</v>
          </cell>
          <cell r="AC299" t="str">
            <v>401-000</v>
          </cell>
          <cell r="AD299">
            <v>5.1980000000000004</v>
          </cell>
          <cell r="AE299">
            <v>5.3</v>
          </cell>
        </row>
        <row r="300">
          <cell r="B300" t="str">
            <v>S-299</v>
          </cell>
          <cell r="C300" t="str">
            <v>supplies</v>
          </cell>
          <cell r="D300" t="str">
            <v>Each</v>
          </cell>
          <cell r="E300">
            <v>1</v>
          </cell>
          <cell r="F300" t="str">
            <v>248953</v>
          </cell>
          <cell r="G300" t="str">
            <v>KNIFE ARTIST + UTILITY NO. 11 LIGHT DUTY</v>
          </cell>
          <cell r="H300" t="str">
            <v>ACTIVE</v>
          </cell>
          <cell r="I300">
            <v>1214</v>
          </cell>
          <cell r="J300" t="str">
            <v>SUPER PROEDGE BLADES</v>
          </cell>
          <cell r="K300" t="str">
            <v>11001</v>
          </cell>
          <cell r="L300" t="str">
            <v>SSI</v>
          </cell>
          <cell r="M300">
            <v>1.1399999999999999</v>
          </cell>
          <cell r="N300">
            <v>0.16754385964912277</v>
          </cell>
          <cell r="O300">
            <v>0.94899999999999995</v>
          </cell>
          <cell r="P300">
            <v>1.1399999999999999</v>
          </cell>
          <cell r="Q300">
            <v>0.16754385964912277</v>
          </cell>
          <cell r="R300">
            <v>0.85899999999999999</v>
          </cell>
          <cell r="S300">
            <v>0.2464912280701754</v>
          </cell>
          <cell r="T300">
            <v>0.94899999999999995</v>
          </cell>
          <cell r="U300">
            <v>1.259441210710128</v>
          </cell>
          <cell r="V300">
            <v>0.94899999999999995</v>
          </cell>
          <cell r="W300">
            <v>0.18163265306122453</v>
          </cell>
          <cell r="X300">
            <v>1.1596259351620948</v>
          </cell>
          <cell r="Y300">
            <v>0.94899999999999995</v>
          </cell>
          <cell r="Z300">
            <v>1.1399999999999999</v>
          </cell>
          <cell r="AA300">
            <v>0.16754385964912277</v>
          </cell>
          <cell r="AB300" t="str">
            <v>SUPER PROEDGE BLADES</v>
          </cell>
          <cell r="AC300" t="str">
            <v>11001</v>
          </cell>
          <cell r="AD300">
            <v>0.94899999999999995</v>
          </cell>
          <cell r="AE300">
            <v>1.1399999999999999</v>
          </cell>
        </row>
        <row r="301">
          <cell r="B301" t="str">
            <v>S-300</v>
          </cell>
          <cell r="C301" t="str">
            <v>supplies</v>
          </cell>
          <cell r="D301" t="str">
            <v>Each</v>
          </cell>
          <cell r="E301">
            <v>1</v>
          </cell>
          <cell r="F301" t="str">
            <v>401111</v>
          </cell>
          <cell r="G301" t="str">
            <v>KNIFE ARTIST + UTILITY NO. 24 MEDIUM DUTY</v>
          </cell>
          <cell r="H301" t="str">
            <v>ACTIVE</v>
          </cell>
          <cell r="I301">
            <v>208</v>
          </cell>
          <cell r="J301" t="str">
            <v>SUPER PROEDGE BLADES</v>
          </cell>
          <cell r="K301" t="str">
            <v>11002</v>
          </cell>
          <cell r="L301" t="str">
            <v>SSI</v>
          </cell>
          <cell r="M301">
            <v>1.31</v>
          </cell>
          <cell r="N301">
            <v>-6.1068702290076216E-2</v>
          </cell>
          <cell r="O301">
            <v>1.39</v>
          </cell>
          <cell r="P301">
            <v>1.31</v>
          </cell>
          <cell r="Q301">
            <v>-6.1068702290076216E-2</v>
          </cell>
          <cell r="R301">
            <v>1.266</v>
          </cell>
          <cell r="S301">
            <v>3.3587786259542014E-2</v>
          </cell>
          <cell r="T301">
            <v>1.39</v>
          </cell>
          <cell r="U301">
            <v>1.438309636650869</v>
          </cell>
          <cell r="V301">
            <v>1.39</v>
          </cell>
          <cell r="W301">
            <v>-4.9557522123894047E-2</v>
          </cell>
          <cell r="X301">
            <v>1.3243676222596961</v>
          </cell>
          <cell r="Y301">
            <v>1.39</v>
          </cell>
          <cell r="Z301">
            <v>1.31</v>
          </cell>
          <cell r="AA301">
            <v>-6.1068702290076216E-2</v>
          </cell>
          <cell r="AB301" t="str">
            <v>SUPER PROEDGE BLADES</v>
          </cell>
          <cell r="AC301" t="str">
            <v>11002</v>
          </cell>
          <cell r="AD301">
            <v>1.39</v>
          </cell>
          <cell r="AE301">
            <v>1.31</v>
          </cell>
        </row>
        <row r="302">
          <cell r="B302" t="str">
            <v>S-301</v>
          </cell>
          <cell r="C302" t="str">
            <v>supplies</v>
          </cell>
          <cell r="D302" t="str">
            <v>Each</v>
          </cell>
          <cell r="E302">
            <v>1</v>
          </cell>
          <cell r="F302" t="str">
            <v>239943</v>
          </cell>
          <cell r="G302" t="str">
            <v>KNIFE PALETTE 3 BLADE</v>
          </cell>
          <cell r="H302" t="str">
            <v>ACTIVE</v>
          </cell>
          <cell r="I302">
            <v>131</v>
          </cell>
          <cell r="J302" t="str">
            <v>ROYAL BRUSH MFG INC</v>
          </cell>
          <cell r="K302" t="str">
            <v>JT-3</v>
          </cell>
          <cell r="L302" t="str">
            <v>SSI</v>
          </cell>
          <cell r="M302">
            <v>1.82</v>
          </cell>
          <cell r="N302">
            <v>0.20549450549450554</v>
          </cell>
          <cell r="O302">
            <v>1.446</v>
          </cell>
          <cell r="P302">
            <v>1.82</v>
          </cell>
          <cell r="Q302">
            <v>0.20549450549450554</v>
          </cell>
          <cell r="R302">
            <v>1.446</v>
          </cell>
          <cell r="S302">
            <v>0.20549450549450554</v>
          </cell>
          <cell r="T302">
            <v>1.446</v>
          </cell>
          <cell r="U302">
            <v>1.82</v>
          </cell>
          <cell r="V302">
            <v>1.446</v>
          </cell>
          <cell r="W302">
            <v>0.20549450549450554</v>
          </cell>
          <cell r="X302">
            <v>1.82</v>
          </cell>
          <cell r="Y302">
            <v>1.446</v>
          </cell>
          <cell r="Z302">
            <v>1.82</v>
          </cell>
          <cell r="AA302">
            <v>0.20549450549450554</v>
          </cell>
          <cell r="AB302" t="str">
            <v>ROYAL BRUSH MFG INC</v>
          </cell>
          <cell r="AC302" t="str">
            <v>JT-3</v>
          </cell>
          <cell r="AD302">
            <v>1.446</v>
          </cell>
          <cell r="AE302">
            <v>1.82</v>
          </cell>
        </row>
        <row r="303">
          <cell r="B303" t="str">
            <v>S-302</v>
          </cell>
          <cell r="C303" t="str">
            <v>supplies</v>
          </cell>
          <cell r="D303" t="str">
            <v>Box</v>
          </cell>
          <cell r="E303">
            <v>100</v>
          </cell>
          <cell r="F303" t="str">
            <v>1380620</v>
          </cell>
          <cell r="G303" t="str">
            <v>LABEL BADGE BLUE HELLO NAME</v>
          </cell>
          <cell r="H303" t="str">
            <v>ACTIVE</v>
          </cell>
          <cell r="I303">
            <v>363</v>
          </cell>
          <cell r="J303" t="str">
            <v>AVERY PRODUCTS CORP</v>
          </cell>
          <cell r="K303" t="str">
            <v>05141</v>
          </cell>
          <cell r="L303" t="str">
            <v>SSI</v>
          </cell>
          <cell r="M303">
            <v>1.67</v>
          </cell>
          <cell r="N303">
            <v>5.2694610778443028E-2</v>
          </cell>
          <cell r="O303">
            <v>1.5820000000000001</v>
          </cell>
          <cell r="P303">
            <v>1.67</v>
          </cell>
          <cell r="Q303">
            <v>5.2694610778443028E-2</v>
          </cell>
          <cell r="R303">
            <v>1.5820000000000001</v>
          </cell>
          <cell r="S303">
            <v>5.2694610778443028E-2</v>
          </cell>
          <cell r="T303">
            <v>1.5820000000000001</v>
          </cell>
          <cell r="U303">
            <v>1.67</v>
          </cell>
          <cell r="V303">
            <v>1.5820000000000001</v>
          </cell>
          <cell r="W303">
            <v>0</v>
          </cell>
          <cell r="X303">
            <v>1.5820000000000001</v>
          </cell>
          <cell r="Y303">
            <v>1.5820000000000001</v>
          </cell>
          <cell r="Z303">
            <v>1.67</v>
          </cell>
          <cell r="AA303">
            <v>5.2694610778443028E-2</v>
          </cell>
          <cell r="AB303" t="str">
            <v>AVERY PRODUCTS CORP</v>
          </cell>
          <cell r="AC303" t="str">
            <v>05141</v>
          </cell>
          <cell r="AD303">
            <v>1.5820000000000001</v>
          </cell>
          <cell r="AE303">
            <v>1.67</v>
          </cell>
        </row>
        <row r="304">
          <cell r="B304" t="str">
            <v>S-303</v>
          </cell>
          <cell r="C304" t="str">
            <v>supplies</v>
          </cell>
          <cell r="D304" t="str">
            <v>Box</v>
          </cell>
          <cell r="E304">
            <v>1000</v>
          </cell>
          <cell r="F304" t="str">
            <v>067676</v>
          </cell>
          <cell r="G304" t="str">
            <v>LABEL LASER #5163 WHITE 2 X 4 PACK OF 1000</v>
          </cell>
          <cell r="H304" t="str">
            <v>ACTIVE</v>
          </cell>
          <cell r="I304">
            <v>1</v>
          </cell>
          <cell r="J304" t="str">
            <v>AVERY PRODUCTS CORP</v>
          </cell>
          <cell r="K304" t="str">
            <v>5163</v>
          </cell>
          <cell r="L304" t="str">
            <v>NEW</v>
          </cell>
          <cell r="M304">
            <v>0</v>
          </cell>
          <cell r="N304">
            <v>0</v>
          </cell>
          <cell r="O304">
            <v>22.657</v>
          </cell>
          <cell r="P304">
            <v>0</v>
          </cell>
          <cell r="Q304" t="e">
            <v>#DIV/0!</v>
          </cell>
          <cell r="R304">
            <v>22.657</v>
          </cell>
          <cell r="S304">
            <v>0</v>
          </cell>
          <cell r="T304">
            <v>22.657</v>
          </cell>
          <cell r="U304">
            <v>0</v>
          </cell>
          <cell r="V304">
            <v>22.657</v>
          </cell>
          <cell r="W304">
            <v>0</v>
          </cell>
          <cell r="X304">
            <v>22.657</v>
          </cell>
          <cell r="Y304">
            <v>22.657</v>
          </cell>
          <cell r="Z304">
            <v>0</v>
          </cell>
          <cell r="AA304" t="e">
            <v>#DIV/0!</v>
          </cell>
          <cell r="AB304" t="str">
            <v>AVERY PRODUCTS CORP</v>
          </cell>
          <cell r="AC304" t="str">
            <v>5163</v>
          </cell>
          <cell r="AD304">
            <v>22.657</v>
          </cell>
          <cell r="AE304">
            <v>23.12</v>
          </cell>
        </row>
        <row r="305">
          <cell r="B305" t="str">
            <v>S-304</v>
          </cell>
          <cell r="C305" t="str">
            <v>supplies</v>
          </cell>
          <cell r="D305" t="str">
            <v>Box</v>
          </cell>
          <cell r="E305">
            <v>8000</v>
          </cell>
          <cell r="F305" t="str">
            <v>1054566</v>
          </cell>
          <cell r="G305" t="str">
            <v>LABEL ADRS .5X1.75 80/SH</v>
          </cell>
          <cell r="H305" t="str">
            <v>ACTIVE</v>
          </cell>
          <cell r="I305">
            <v>1</v>
          </cell>
          <cell r="J305" t="str">
            <v>SP RICHARDS CO</v>
          </cell>
          <cell r="K305" t="str">
            <v>AVE5167</v>
          </cell>
          <cell r="L305" t="str">
            <v>NEW</v>
          </cell>
          <cell r="M305">
            <v>0</v>
          </cell>
          <cell r="N305">
            <v>0</v>
          </cell>
          <cell r="O305">
            <v>33.816000000000003</v>
          </cell>
          <cell r="P305">
            <v>0</v>
          </cell>
          <cell r="Q305" t="e">
            <v>#DIV/0!</v>
          </cell>
          <cell r="R305">
            <v>31.606000000000002</v>
          </cell>
          <cell r="S305">
            <v>0</v>
          </cell>
          <cell r="T305">
            <v>33.816000000000003</v>
          </cell>
          <cell r="U305">
            <v>0</v>
          </cell>
          <cell r="V305">
            <v>33.816000000000003</v>
          </cell>
          <cell r="W305">
            <v>0</v>
          </cell>
          <cell r="X305">
            <v>33.816000000000003</v>
          </cell>
          <cell r="Y305">
            <v>33.816000000000003</v>
          </cell>
          <cell r="Z305">
            <v>0</v>
          </cell>
          <cell r="AA305" t="e">
            <v>#DIV/0!</v>
          </cell>
          <cell r="AB305" t="str">
            <v>SP RICHARDS CO</v>
          </cell>
          <cell r="AC305" t="str">
            <v>AVE5167</v>
          </cell>
          <cell r="AD305">
            <v>33.816000000000003</v>
          </cell>
          <cell r="AE305">
            <v>34.51</v>
          </cell>
        </row>
        <row r="306">
          <cell r="B306" t="str">
            <v>S-305</v>
          </cell>
          <cell r="C306" t="str">
            <v>supplies</v>
          </cell>
          <cell r="D306" t="str">
            <v>Box</v>
          </cell>
          <cell r="E306">
            <v>600</v>
          </cell>
          <cell r="F306" t="str">
            <v>075639</v>
          </cell>
          <cell r="G306" t="str">
            <v>LABEL LASER #5164 WHITE 3-1/3 X 4 PACK OF 600</v>
          </cell>
          <cell r="H306" t="str">
            <v>ACTIVE</v>
          </cell>
          <cell r="I306">
            <v>1</v>
          </cell>
          <cell r="J306" t="str">
            <v>AVERY PRODUCTS CORP</v>
          </cell>
          <cell r="K306" t="str">
            <v>5164</v>
          </cell>
          <cell r="L306" t="str">
            <v>NEW</v>
          </cell>
          <cell r="M306">
            <v>0</v>
          </cell>
          <cell r="N306">
            <v>0</v>
          </cell>
          <cell r="O306">
            <v>22.657</v>
          </cell>
          <cell r="P306">
            <v>0</v>
          </cell>
          <cell r="Q306" t="e">
            <v>#DIV/0!</v>
          </cell>
          <cell r="R306">
            <v>22.657</v>
          </cell>
          <cell r="S306">
            <v>0</v>
          </cell>
          <cell r="T306">
            <v>22.657</v>
          </cell>
          <cell r="U306">
            <v>0</v>
          </cell>
          <cell r="V306">
            <v>22.657</v>
          </cell>
          <cell r="W306">
            <v>0</v>
          </cell>
          <cell r="X306">
            <v>22.657</v>
          </cell>
          <cell r="Y306">
            <v>22.657</v>
          </cell>
          <cell r="Z306">
            <v>0</v>
          </cell>
          <cell r="AA306" t="e">
            <v>#DIV/0!</v>
          </cell>
          <cell r="AB306" t="str">
            <v>AVERY PRODUCTS CORP</v>
          </cell>
          <cell r="AC306" t="str">
            <v>5164</v>
          </cell>
          <cell r="AD306">
            <v>22.657</v>
          </cell>
          <cell r="AE306">
            <v>23.12</v>
          </cell>
        </row>
        <row r="307">
          <cell r="B307" t="str">
            <v>S-306</v>
          </cell>
          <cell r="C307" t="str">
            <v>supplies</v>
          </cell>
          <cell r="D307" t="str">
            <v>Box</v>
          </cell>
          <cell r="E307">
            <v>3000</v>
          </cell>
          <cell r="F307" t="str">
            <v>067673</v>
          </cell>
          <cell r="G307" t="str">
            <v>LABEL LASER #5160 WHITE 1 X 2-5/8 PACK OF 3000</v>
          </cell>
          <cell r="H307" t="str">
            <v>ACTIVE</v>
          </cell>
          <cell r="I307">
            <v>1</v>
          </cell>
          <cell r="J307" t="str">
            <v>AVERY PRODUCTS CORP</v>
          </cell>
          <cell r="K307" t="str">
            <v>5160</v>
          </cell>
          <cell r="L307" t="str">
            <v>NEW</v>
          </cell>
          <cell r="M307">
            <v>0</v>
          </cell>
          <cell r="N307">
            <v>0</v>
          </cell>
          <cell r="O307">
            <v>22.001000000000001</v>
          </cell>
          <cell r="P307">
            <v>0</v>
          </cell>
          <cell r="Q307" t="e">
            <v>#DIV/0!</v>
          </cell>
          <cell r="R307">
            <v>22.001000000000001</v>
          </cell>
          <cell r="S307">
            <v>0</v>
          </cell>
          <cell r="T307">
            <v>22.001000000000001</v>
          </cell>
          <cell r="U307">
            <v>0</v>
          </cell>
          <cell r="V307">
            <v>22.001000000000001</v>
          </cell>
          <cell r="W307">
            <v>0</v>
          </cell>
          <cell r="X307">
            <v>22.001000000000001</v>
          </cell>
          <cell r="Y307">
            <v>22.001000000000001</v>
          </cell>
          <cell r="Z307">
            <v>0</v>
          </cell>
          <cell r="AA307" t="e">
            <v>#DIV/0!</v>
          </cell>
          <cell r="AB307" t="str">
            <v>AVERY PRODUCTS CORP</v>
          </cell>
          <cell r="AC307" t="str">
            <v>5160</v>
          </cell>
          <cell r="AD307">
            <v>22.001000000000001</v>
          </cell>
          <cell r="AE307">
            <v>22.45</v>
          </cell>
        </row>
        <row r="308">
          <cell r="B308" t="str">
            <v>S-307</v>
          </cell>
          <cell r="C308" t="str">
            <v>supplies</v>
          </cell>
          <cell r="D308" t="str">
            <v>Box</v>
          </cell>
          <cell r="E308">
            <v>3000</v>
          </cell>
          <cell r="F308" t="str">
            <v>067673</v>
          </cell>
          <cell r="G308" t="str">
            <v>LABEL LASER #5160 WHITE 1 X 2-5/8 PACK OF 3000</v>
          </cell>
          <cell r="H308" t="str">
            <v>ACTIVE</v>
          </cell>
          <cell r="I308">
            <v>1</v>
          </cell>
          <cell r="J308" t="str">
            <v>AVERY PRODUCTS CORP</v>
          </cell>
          <cell r="K308" t="str">
            <v>5160</v>
          </cell>
          <cell r="L308" t="str">
            <v>NEW</v>
          </cell>
          <cell r="M308">
            <v>0</v>
          </cell>
          <cell r="N308">
            <v>0</v>
          </cell>
          <cell r="O308">
            <v>22.001000000000001</v>
          </cell>
          <cell r="P308">
            <v>0</v>
          </cell>
          <cell r="Q308" t="e">
            <v>#DIV/0!</v>
          </cell>
          <cell r="R308">
            <v>22.001000000000001</v>
          </cell>
          <cell r="S308">
            <v>0</v>
          </cell>
          <cell r="T308">
            <v>22.001000000000001</v>
          </cell>
          <cell r="U308">
            <v>0</v>
          </cell>
          <cell r="V308">
            <v>22.001000000000001</v>
          </cell>
          <cell r="W308">
            <v>0</v>
          </cell>
          <cell r="X308">
            <v>22.001000000000001</v>
          </cell>
          <cell r="Y308">
            <v>22.001000000000001</v>
          </cell>
          <cell r="Z308">
            <v>0</v>
          </cell>
          <cell r="AA308" t="e">
            <v>#DIV/0!</v>
          </cell>
          <cell r="AB308" t="str">
            <v>AVERY PRODUCTS CORP</v>
          </cell>
          <cell r="AC308" t="str">
            <v>5160</v>
          </cell>
          <cell r="AD308">
            <v>22.001000000000001</v>
          </cell>
          <cell r="AE308">
            <v>22.45</v>
          </cell>
        </row>
        <row r="309">
          <cell r="B309" t="str">
            <v>S-308</v>
          </cell>
          <cell r="C309" t="str">
            <v>supplies</v>
          </cell>
          <cell r="D309" t="str">
            <v>Box</v>
          </cell>
          <cell r="E309">
            <v>3000</v>
          </cell>
          <cell r="F309" t="str">
            <v>067673</v>
          </cell>
          <cell r="G309" t="str">
            <v>LABEL LASER #5160 WHITE 1 X 2-5/8 PACK OF 3000</v>
          </cell>
          <cell r="H309" t="str">
            <v>ACTIVE</v>
          </cell>
          <cell r="I309">
            <v>766</v>
          </cell>
          <cell r="J309" t="str">
            <v>AVERY PRODUCTS CORP</v>
          </cell>
          <cell r="K309" t="str">
            <v>5160</v>
          </cell>
          <cell r="L309" t="str">
            <v>STAPLES</v>
          </cell>
          <cell r="M309">
            <v>6.52</v>
          </cell>
          <cell r="N309">
            <v>-2.3743865030674849</v>
          </cell>
          <cell r="O309">
            <v>22.001000000000001</v>
          </cell>
          <cell r="P309">
            <v>0</v>
          </cell>
          <cell r="Q309" t="e">
            <v>#DIV/0!</v>
          </cell>
          <cell r="R309">
            <v>22.001000000000001</v>
          </cell>
          <cell r="S309">
            <v>0</v>
          </cell>
          <cell r="T309">
            <v>22.001000000000001</v>
          </cell>
          <cell r="U309">
            <v>0</v>
          </cell>
          <cell r="V309">
            <v>22.001000000000001</v>
          </cell>
          <cell r="W309">
            <v>0</v>
          </cell>
          <cell r="X309">
            <v>22.001000000000001</v>
          </cell>
          <cell r="Y309">
            <v>22.001000000000001</v>
          </cell>
          <cell r="Z309">
            <v>6.52</v>
          </cell>
          <cell r="AA309">
            <v>-2.3743865030674849</v>
          </cell>
          <cell r="AB309" t="str">
            <v>AVERY PRODUCTS CORP</v>
          </cell>
          <cell r="AC309" t="str">
            <v>5160</v>
          </cell>
          <cell r="AD309">
            <v>22.001000000000001</v>
          </cell>
          <cell r="AE309">
            <v>22.45</v>
          </cell>
        </row>
        <row r="310">
          <cell r="B310" t="str">
            <v>S-309</v>
          </cell>
          <cell r="C310" t="str">
            <v>supplies</v>
          </cell>
          <cell r="D310" t="str">
            <v>Box</v>
          </cell>
          <cell r="E310">
            <v>3000</v>
          </cell>
          <cell r="F310" t="str">
            <v>067673</v>
          </cell>
          <cell r="G310" t="str">
            <v>LABEL LASER #5160 WHITE 1 X 2-5/8 PACK OF 3000</v>
          </cell>
          <cell r="H310" t="str">
            <v>ACTIVE</v>
          </cell>
          <cell r="I310">
            <v>1</v>
          </cell>
          <cell r="J310" t="str">
            <v>AVERY PRODUCTS CORP</v>
          </cell>
          <cell r="K310" t="str">
            <v>5160</v>
          </cell>
          <cell r="L310" t="str">
            <v>NEW</v>
          </cell>
          <cell r="M310">
            <v>0</v>
          </cell>
          <cell r="N310">
            <v>0</v>
          </cell>
          <cell r="O310">
            <v>22.001000000000001</v>
          </cell>
          <cell r="P310">
            <v>0</v>
          </cell>
          <cell r="Q310" t="e">
            <v>#DIV/0!</v>
          </cell>
          <cell r="R310">
            <v>22.001000000000001</v>
          </cell>
          <cell r="S310">
            <v>0</v>
          </cell>
          <cell r="T310">
            <v>22.001000000000001</v>
          </cell>
          <cell r="U310">
            <v>0</v>
          </cell>
          <cell r="V310">
            <v>22.001000000000001</v>
          </cell>
          <cell r="W310">
            <v>0</v>
          </cell>
          <cell r="X310">
            <v>22.001000000000001</v>
          </cell>
          <cell r="Y310">
            <v>22.001000000000001</v>
          </cell>
          <cell r="Z310">
            <v>0</v>
          </cell>
          <cell r="AA310" t="e">
            <v>#DIV/0!</v>
          </cell>
          <cell r="AB310" t="str">
            <v>AVERY PRODUCTS CORP</v>
          </cell>
          <cell r="AC310" t="str">
            <v>5160</v>
          </cell>
          <cell r="AD310">
            <v>22.001000000000001</v>
          </cell>
          <cell r="AE310">
            <v>22.45</v>
          </cell>
        </row>
        <row r="311">
          <cell r="B311" t="str">
            <v>S-310</v>
          </cell>
          <cell r="C311" t="str">
            <v>supplies</v>
          </cell>
          <cell r="D311" t="str">
            <v>Box</v>
          </cell>
          <cell r="E311">
            <v>2000</v>
          </cell>
          <cell r="F311" t="str">
            <v>067674</v>
          </cell>
          <cell r="G311" t="str">
            <v>LABEL LASER #5161 WHITE 1 X 4 PACK OF 2000</v>
          </cell>
          <cell r="H311" t="str">
            <v>ACTIVE</v>
          </cell>
          <cell r="I311">
            <v>80</v>
          </cell>
          <cell r="J311" t="str">
            <v>AVERY PRODUCTS CORP</v>
          </cell>
          <cell r="K311" t="str">
            <v>5161</v>
          </cell>
          <cell r="L311" t="str">
            <v>STAPLES</v>
          </cell>
          <cell r="M311">
            <v>6.5</v>
          </cell>
          <cell r="N311">
            <v>-2.3847692307692308</v>
          </cell>
          <cell r="O311">
            <v>22.001000000000001</v>
          </cell>
          <cell r="P311">
            <v>0</v>
          </cell>
          <cell r="Q311" t="e">
            <v>#DIV/0!</v>
          </cell>
          <cell r="R311">
            <v>22.001000000000001</v>
          </cell>
          <cell r="S311">
            <v>0</v>
          </cell>
          <cell r="T311">
            <v>22.001000000000001</v>
          </cell>
          <cell r="U311">
            <v>0</v>
          </cell>
          <cell r="V311">
            <v>22.001000000000001</v>
          </cell>
          <cell r="W311">
            <v>0</v>
          </cell>
          <cell r="X311">
            <v>22.001000000000001</v>
          </cell>
          <cell r="Y311">
            <v>22.001000000000001</v>
          </cell>
          <cell r="Z311">
            <v>6.5</v>
          </cell>
          <cell r="AA311">
            <v>-2.3847692307692308</v>
          </cell>
          <cell r="AB311" t="str">
            <v>AVERY PRODUCTS CORP</v>
          </cell>
          <cell r="AC311" t="str">
            <v>5161</v>
          </cell>
          <cell r="AD311">
            <v>22.001000000000001</v>
          </cell>
          <cell r="AE311">
            <v>22.45</v>
          </cell>
        </row>
        <row r="312">
          <cell r="B312" t="str">
            <v>S-311</v>
          </cell>
          <cell r="C312" t="str">
            <v>supplies</v>
          </cell>
          <cell r="D312" t="str">
            <v>Pack</v>
          </cell>
          <cell r="E312">
            <v>252</v>
          </cell>
          <cell r="F312" t="str">
            <v>1054122</v>
          </cell>
          <cell r="G312" t="str">
            <v>LABEL FILE FLDR 252PK DBE</v>
          </cell>
          <cell r="H312" t="str">
            <v>ACTIVE</v>
          </cell>
          <cell r="I312">
            <v>29</v>
          </cell>
          <cell r="J312" t="str">
            <v>SP RICHARDS CO</v>
          </cell>
          <cell r="K312" t="str">
            <v>AVE05200</v>
          </cell>
          <cell r="L312" t="str">
            <v>STAPLES</v>
          </cell>
          <cell r="M312">
            <v>1.42</v>
          </cell>
          <cell r="N312">
            <v>-0.51549295774647907</v>
          </cell>
          <cell r="O312">
            <v>2.1520000000000001</v>
          </cell>
          <cell r="P312">
            <v>0</v>
          </cell>
          <cell r="Q312" t="e">
            <v>#DIV/0!</v>
          </cell>
          <cell r="R312">
            <v>2</v>
          </cell>
          <cell r="S312">
            <v>0</v>
          </cell>
          <cell r="T312">
            <v>2.1520000000000001</v>
          </cell>
          <cell r="U312">
            <v>0</v>
          </cell>
          <cell r="V312">
            <v>2.1520000000000001</v>
          </cell>
          <cell r="W312">
            <v>0.15311004784688989</v>
          </cell>
          <cell r="X312">
            <v>2.5410621468926551</v>
          </cell>
          <cell r="Y312">
            <v>2.1520000000000001</v>
          </cell>
          <cell r="Z312">
            <v>1.42</v>
          </cell>
          <cell r="AA312">
            <v>-0.51549295774647907</v>
          </cell>
          <cell r="AB312" t="str">
            <v>SP RICHARDS CO</v>
          </cell>
          <cell r="AC312" t="str">
            <v>AVE05200</v>
          </cell>
          <cell r="AD312">
            <v>2.1520000000000001</v>
          </cell>
          <cell r="AE312">
            <v>1.42</v>
          </cell>
        </row>
        <row r="313">
          <cell r="B313" t="str">
            <v>S-312</v>
          </cell>
          <cell r="C313" t="str">
            <v>supplies</v>
          </cell>
          <cell r="D313" t="str">
            <v>Box</v>
          </cell>
          <cell r="E313">
            <v>400</v>
          </cell>
          <cell r="F313" t="str">
            <v>1308257</v>
          </cell>
          <cell r="G313" t="str">
            <v>LABELS NAME BADGES 2-1/3'' X 3-3/8'' 400/BX WHITE</v>
          </cell>
          <cell r="H313" t="str">
            <v>ACTIVE</v>
          </cell>
          <cell r="I313">
            <v>52</v>
          </cell>
          <cell r="J313" t="str">
            <v>AVERY PRODUCTS CORP</v>
          </cell>
          <cell r="K313" t="str">
            <v>AVE45395</v>
          </cell>
          <cell r="L313" t="str">
            <v>STAPLES</v>
          </cell>
          <cell r="M313">
            <v>29.18</v>
          </cell>
          <cell r="N313">
            <v>-0.58954763536668964</v>
          </cell>
          <cell r="O313">
            <v>46.383000000000003</v>
          </cell>
          <cell r="P313">
            <v>0</v>
          </cell>
          <cell r="Q313" t="e">
            <v>#DIV/0!</v>
          </cell>
          <cell r="R313" t="e">
            <v>#N/A</v>
          </cell>
          <cell r="S313">
            <v>5.2694610778443028E-2</v>
          </cell>
          <cell r="T313">
            <v>46.383000000000003</v>
          </cell>
          <cell r="U313">
            <v>48.96309102402023</v>
          </cell>
          <cell r="V313">
            <v>46.383000000000003</v>
          </cell>
          <cell r="W313">
            <v>-0.14714027694160117</v>
          </cell>
          <cell r="X313">
            <v>40.433590322242061</v>
          </cell>
          <cell r="Y313">
            <v>46.383000000000003</v>
          </cell>
          <cell r="Z313">
            <v>29.18</v>
          </cell>
          <cell r="AA313">
            <v>-0.58954763536668964</v>
          </cell>
          <cell r="AB313" t="str">
            <v>AVERY PRODUCTS CORP</v>
          </cell>
          <cell r="AC313" t="str">
            <v>AVE45395</v>
          </cell>
          <cell r="AD313">
            <v>46.383000000000003</v>
          </cell>
          <cell r="AE313">
            <v>29.18</v>
          </cell>
        </row>
        <row r="314">
          <cell r="B314" t="str">
            <v>S-313</v>
          </cell>
          <cell r="C314" t="str">
            <v>supplies</v>
          </cell>
          <cell r="D314" t="str">
            <v>Box</v>
          </cell>
          <cell r="E314">
            <v>50</v>
          </cell>
          <cell r="F314" t="str">
            <v>016149</v>
          </cell>
          <cell r="G314" t="str">
            <v>NAME BADGE HOLDER PLASTIC W/CLIP PK OF 50</v>
          </cell>
          <cell r="H314" t="str">
            <v>ACTIVE</v>
          </cell>
          <cell r="I314">
            <v>40</v>
          </cell>
          <cell r="J314" t="str">
            <v>C-LINE PRODUCTS INC</v>
          </cell>
          <cell r="K314" t="str">
            <v>95523</v>
          </cell>
          <cell r="L314" t="str">
            <v>SSI</v>
          </cell>
          <cell r="M314">
            <v>17.29</v>
          </cell>
          <cell r="N314">
            <v>-6.3331405436668736E-2</v>
          </cell>
          <cell r="O314">
            <v>18.385000000000002</v>
          </cell>
          <cell r="P314">
            <v>17.29</v>
          </cell>
          <cell r="Q314">
            <v>-6.3331405436668736E-2</v>
          </cell>
          <cell r="R314">
            <v>18.385000000000002</v>
          </cell>
          <cell r="S314">
            <v>-6.3331405436668736E-2</v>
          </cell>
          <cell r="T314">
            <v>18.385000000000002</v>
          </cell>
          <cell r="U314">
            <v>17.29</v>
          </cell>
          <cell r="V314">
            <v>18.385000000000002</v>
          </cell>
          <cell r="W314">
            <v>-6.8440594059406043E-2</v>
          </cell>
          <cell r="X314">
            <v>17.207320745974748</v>
          </cell>
          <cell r="Y314">
            <v>18.385000000000002</v>
          </cell>
          <cell r="Z314">
            <v>17.29</v>
          </cell>
          <cell r="AA314">
            <v>-6.3331405436668736E-2</v>
          </cell>
          <cell r="AB314" t="str">
            <v>C-LINE PRODUCTS INC</v>
          </cell>
          <cell r="AC314" t="str">
            <v>95523</v>
          </cell>
          <cell r="AD314">
            <v>18.385000000000002</v>
          </cell>
          <cell r="AE314">
            <v>17.29</v>
          </cell>
        </row>
        <row r="315">
          <cell r="B315" t="str">
            <v>S-314</v>
          </cell>
          <cell r="C315" t="str">
            <v>supplies</v>
          </cell>
          <cell r="D315" t="str">
            <v>Box</v>
          </cell>
          <cell r="E315">
            <v>248</v>
          </cell>
          <cell r="F315" t="str">
            <v>084915</v>
          </cell>
          <cell r="G315" t="str">
            <v>LABEL FILE FOLDER SHEET WHITE 248 LABELS - SCHOOL SMART</v>
          </cell>
          <cell r="H315" t="str">
            <v>ACTIVE</v>
          </cell>
          <cell r="I315">
            <v>152</v>
          </cell>
          <cell r="J315" t="str">
            <v>XIAMEN INLYTEK DEVELOPMENT CO LTD</v>
          </cell>
          <cell r="K315" t="str">
            <v>084915</v>
          </cell>
          <cell r="L315" t="str">
            <v>SSI</v>
          </cell>
          <cell r="M315">
            <v>0.56999999999999995</v>
          </cell>
          <cell r="N315">
            <v>0.19473684210526304</v>
          </cell>
          <cell r="O315">
            <v>0.45900000000000002</v>
          </cell>
          <cell r="P315">
            <v>0.56999999999999995</v>
          </cell>
          <cell r="Q315">
            <v>0.19473684210526304</v>
          </cell>
          <cell r="R315">
            <v>0.45900000000000002</v>
          </cell>
          <cell r="S315">
            <v>0.19473684210526304</v>
          </cell>
          <cell r="T315">
            <v>0.45900000000000002</v>
          </cell>
          <cell r="U315">
            <v>0.56999999999999995</v>
          </cell>
          <cell r="V315">
            <v>0.45900000000000002</v>
          </cell>
          <cell r="W315">
            <v>0</v>
          </cell>
          <cell r="X315">
            <v>0.45900000000000002</v>
          </cell>
          <cell r="Y315">
            <v>0.45900000000000002</v>
          </cell>
          <cell r="Z315">
            <v>0.56999999999999995</v>
          </cell>
          <cell r="AA315">
            <v>0.19473684210526304</v>
          </cell>
          <cell r="AB315" t="str">
            <v>XIAMEN INLYTEK DEVELOPMENT CO LTD</v>
          </cell>
          <cell r="AC315" t="str">
            <v>084915</v>
          </cell>
          <cell r="AD315">
            <v>0.45900000000000002</v>
          </cell>
          <cell r="AE315">
            <v>0.56999999999999995</v>
          </cell>
        </row>
        <row r="316">
          <cell r="B316" t="str">
            <v>S-315</v>
          </cell>
          <cell r="C316" t="str">
            <v>supplies</v>
          </cell>
          <cell r="D316" t="str">
            <v>Pack</v>
          </cell>
          <cell r="E316">
            <v>1500</v>
          </cell>
          <cell r="F316" t="str">
            <v>084951</v>
          </cell>
          <cell r="G316" t="str">
            <v>LABEL LASER-INK FILE FLDR WHITE 1500 LABELS - SCHOOL SMART</v>
          </cell>
          <cell r="H316" t="str">
            <v>ACTIVE</v>
          </cell>
          <cell r="I316">
            <v>88</v>
          </cell>
          <cell r="J316" t="str">
            <v>XIAMEN INLYTEK DEVELOPMENT CO LTD</v>
          </cell>
          <cell r="K316" t="str">
            <v>084951</v>
          </cell>
          <cell r="L316" t="str">
            <v>SSI</v>
          </cell>
          <cell r="M316">
            <v>3.42</v>
          </cell>
          <cell r="N316">
            <v>0.32573099415204676</v>
          </cell>
          <cell r="O316">
            <v>2.306</v>
          </cell>
          <cell r="P316">
            <v>3.42</v>
          </cell>
          <cell r="Q316">
            <v>0.32573099415204676</v>
          </cell>
          <cell r="R316">
            <v>2.306</v>
          </cell>
          <cell r="S316">
            <v>0.32573099415204676</v>
          </cell>
          <cell r="T316">
            <v>2.306</v>
          </cell>
          <cell r="U316">
            <v>3.42</v>
          </cell>
          <cell r="V316">
            <v>2.306</v>
          </cell>
          <cell r="W316">
            <v>0.30542168674698789</v>
          </cell>
          <cell r="X316">
            <v>3.32</v>
          </cell>
          <cell r="Y316">
            <v>2.306</v>
          </cell>
          <cell r="Z316">
            <v>3.42</v>
          </cell>
          <cell r="AA316">
            <v>0.32573099415204676</v>
          </cell>
          <cell r="AB316" t="str">
            <v>XIAMEN INLYTEK DEVELOPMENT CO LTD</v>
          </cell>
          <cell r="AC316" t="str">
            <v>084951</v>
          </cell>
          <cell r="AD316">
            <v>2.306</v>
          </cell>
          <cell r="AE316">
            <v>3.42</v>
          </cell>
        </row>
        <row r="317">
          <cell r="B317" t="str">
            <v>S-316</v>
          </cell>
          <cell r="C317" t="str">
            <v>supplies</v>
          </cell>
          <cell r="D317" t="str">
            <v>Pack</v>
          </cell>
          <cell r="E317">
            <v>750</v>
          </cell>
          <cell r="F317" t="str">
            <v>1074435</v>
          </cell>
          <cell r="G317" t="str">
            <v>LABEL LSR F/FLDR 750 PE</v>
          </cell>
          <cell r="H317" t="str">
            <v>ACTIVE</v>
          </cell>
          <cell r="I317">
            <v>34</v>
          </cell>
          <cell r="J317" t="str">
            <v>SP RICHARDS CO</v>
          </cell>
          <cell r="K317" t="str">
            <v>AVE5666</v>
          </cell>
          <cell r="L317" t="str">
            <v>STAPLES</v>
          </cell>
          <cell r="M317">
            <v>11.75</v>
          </cell>
          <cell r="N317">
            <v>-0.51778723404255311</v>
          </cell>
          <cell r="O317">
            <v>17.834</v>
          </cell>
          <cell r="P317">
            <v>0</v>
          </cell>
          <cell r="Q317" t="e">
            <v>#DIV/0!</v>
          </cell>
          <cell r="R317">
            <v>16.555</v>
          </cell>
          <cell r="S317">
            <v>0</v>
          </cell>
          <cell r="T317">
            <v>17.834</v>
          </cell>
          <cell r="U317">
            <v>0</v>
          </cell>
          <cell r="V317">
            <v>17.834</v>
          </cell>
          <cell r="W317">
            <v>-0.14804075235109684</v>
          </cell>
          <cell r="X317">
            <v>15.534291760529731</v>
          </cell>
          <cell r="Y317">
            <v>17.834</v>
          </cell>
          <cell r="Z317">
            <v>11.75</v>
          </cell>
          <cell r="AA317">
            <v>-0.51778723404255311</v>
          </cell>
          <cell r="AB317" t="str">
            <v>SP RICHARDS CO</v>
          </cell>
          <cell r="AC317" t="str">
            <v>AVE5666</v>
          </cell>
          <cell r="AD317">
            <v>17.834</v>
          </cell>
          <cell r="AE317">
            <v>11.75</v>
          </cell>
        </row>
        <row r="318">
          <cell r="B318" t="str">
            <v>S-317</v>
          </cell>
          <cell r="C318" t="str">
            <v>supplies</v>
          </cell>
          <cell r="D318" t="str">
            <v>Roll</v>
          </cell>
          <cell r="E318">
            <v>2</v>
          </cell>
          <cell r="F318" t="str">
            <v>669689</v>
          </cell>
          <cell r="G318" t="str">
            <v>LAMINATION ROLL 1 INCH CORE 18 IN x 500 FT</v>
          </cell>
          <cell r="H318" t="str">
            <v>ACTIVE</v>
          </cell>
          <cell r="I318">
            <v>62</v>
          </cell>
          <cell r="J318" t="str">
            <v>ACCO BRANDS USA LLC-ACCO PRODUCTS</v>
          </cell>
          <cell r="K318" t="str">
            <v>3000003</v>
          </cell>
          <cell r="L318" t="str">
            <v>STAPLES</v>
          </cell>
          <cell r="M318">
            <v>35.1</v>
          </cell>
          <cell r="N318">
            <v>0.39669515669515676</v>
          </cell>
          <cell r="O318">
            <v>21.175999999999998</v>
          </cell>
          <cell r="P318">
            <v>21.32</v>
          </cell>
          <cell r="Q318">
            <v>6.7542213883678192E-3</v>
          </cell>
          <cell r="R318">
            <v>21.175999999999998</v>
          </cell>
          <cell r="S318">
            <v>6.7542213883678192E-3</v>
          </cell>
          <cell r="T318">
            <v>21.175999999999998</v>
          </cell>
          <cell r="U318">
            <v>21.32</v>
          </cell>
          <cell r="V318">
            <v>21.175999999999998</v>
          </cell>
          <cell r="W318">
            <v>-0.1466707768187426</v>
          </cell>
          <cell r="X318">
            <v>18.467375665358347</v>
          </cell>
          <cell r="Y318">
            <v>21.175999999999998</v>
          </cell>
          <cell r="Z318">
            <v>35.1</v>
          </cell>
          <cell r="AA318">
            <v>0.39669515669515676</v>
          </cell>
          <cell r="AB318" t="str">
            <v>ACCO BRANDS USA LLC-ACCO PRODUCTS</v>
          </cell>
          <cell r="AC318" t="str">
            <v>3000003</v>
          </cell>
          <cell r="AD318">
            <v>21.175999999999998</v>
          </cell>
          <cell r="AE318">
            <v>21.32</v>
          </cell>
        </row>
        <row r="319">
          <cell r="B319" t="str">
            <v>S-318</v>
          </cell>
          <cell r="C319" t="str">
            <v>supplies</v>
          </cell>
          <cell r="D319" t="str">
            <v>Roll</v>
          </cell>
          <cell r="E319">
            <v>1</v>
          </cell>
          <cell r="F319" t="str">
            <v>669692</v>
          </cell>
          <cell r="G319" t="str">
            <v>LAMINATING FILM 25''X500' 1''CORE EACH</v>
          </cell>
          <cell r="H319" t="str">
            <v>ACTIVE</v>
          </cell>
          <cell r="I319">
            <v>6976</v>
          </cell>
          <cell r="J319" t="str">
            <v>ACCO BRANDS USA LLC-ACCO PRODUCTS</v>
          </cell>
          <cell r="K319" t="str">
            <v>3000004</v>
          </cell>
          <cell r="L319" t="str">
            <v>SSI</v>
          </cell>
          <cell r="M319">
            <v>21.38</v>
          </cell>
          <cell r="N319">
            <v>-5.598690364826954E-2</v>
          </cell>
          <cell r="O319">
            <v>22.577000000000002</v>
          </cell>
          <cell r="P319">
            <v>21.38</v>
          </cell>
          <cell r="Q319">
            <v>-5.598690364826954E-2</v>
          </cell>
          <cell r="R319">
            <v>22.577000000000002</v>
          </cell>
          <cell r="S319">
            <v>-5.598690364826954E-2</v>
          </cell>
          <cell r="T319">
            <v>22.577000000000002</v>
          </cell>
          <cell r="U319">
            <v>21.379999999999995</v>
          </cell>
          <cell r="V319">
            <v>22.577000000000002</v>
          </cell>
          <cell r="W319">
            <v>-0.14759976865240021</v>
          </cell>
          <cell r="X319">
            <v>19.673235056949906</v>
          </cell>
          <cell r="Y319">
            <v>22.577000000000002</v>
          </cell>
          <cell r="Z319">
            <v>21.38</v>
          </cell>
          <cell r="AA319">
            <v>-5.598690364826954E-2</v>
          </cell>
          <cell r="AB319" t="str">
            <v>ACCO BRANDS USA LLC-ACCO PRODUCTS</v>
          </cell>
          <cell r="AC319" t="str">
            <v>3000004</v>
          </cell>
          <cell r="AD319">
            <v>22.577000000000002</v>
          </cell>
          <cell r="AE319">
            <v>21.38</v>
          </cell>
        </row>
        <row r="320">
          <cell r="B320" t="str">
            <v>S-319</v>
          </cell>
          <cell r="C320" t="str">
            <v>supplies</v>
          </cell>
          <cell r="D320" t="str">
            <v>Roll</v>
          </cell>
          <cell r="E320">
            <v>1</v>
          </cell>
          <cell r="F320" t="str">
            <v>036413</v>
          </cell>
          <cell r="G320" t="str">
            <v>LAMINATION ROLL 1 INCH CORE 27 IN X 500 FT</v>
          </cell>
          <cell r="H320" t="str">
            <v>ACTIVE</v>
          </cell>
          <cell r="I320">
            <v>872</v>
          </cell>
          <cell r="J320" t="str">
            <v>ACCO BRANDS USA LLC-ACCO PRODUCTS</v>
          </cell>
          <cell r="K320" t="str">
            <v>3126061</v>
          </cell>
          <cell r="L320" t="str">
            <v>GBC</v>
          </cell>
          <cell r="M320">
            <v>26.25</v>
          </cell>
          <cell r="N320">
            <v>-0.20575238095238094</v>
          </cell>
          <cell r="O320">
            <v>31.651</v>
          </cell>
          <cell r="P320">
            <v>33.5</v>
          </cell>
          <cell r="Q320">
            <v>5.5194029850746278E-2</v>
          </cell>
          <cell r="R320">
            <v>31.03</v>
          </cell>
          <cell r="S320">
            <v>7.3731343283582051E-2</v>
          </cell>
          <cell r="T320">
            <v>31.651</v>
          </cell>
          <cell r="U320">
            <v>34.170431840154684</v>
          </cell>
          <cell r="V320">
            <v>31.651</v>
          </cell>
          <cell r="W320">
            <v>0.39744422785358458</v>
          </cell>
          <cell r="X320">
            <v>52.527917685118616</v>
          </cell>
          <cell r="Y320">
            <v>31.651</v>
          </cell>
          <cell r="Z320">
            <v>26.25</v>
          </cell>
          <cell r="AA320">
            <v>-0.20575238095238094</v>
          </cell>
          <cell r="AB320" t="str">
            <v>ACCO BRANDS USA LLC-ACCO PRODUCTS</v>
          </cell>
          <cell r="AC320" t="str">
            <v>3126061</v>
          </cell>
          <cell r="AD320">
            <v>31.651</v>
          </cell>
          <cell r="AE320">
            <v>33.5</v>
          </cell>
        </row>
        <row r="321">
          <cell r="B321" t="str">
            <v>S-320</v>
          </cell>
          <cell r="C321" t="str">
            <v>supplies</v>
          </cell>
          <cell r="D321" t="str">
            <v>Box</v>
          </cell>
          <cell r="E321">
            <v>500</v>
          </cell>
          <cell r="F321" t="str">
            <v>026869</v>
          </cell>
          <cell r="G321" t="str">
            <v>BOOK POCKET SELF STICK MANILA KRAFT</v>
          </cell>
          <cell r="H321" t="str">
            <v>ACTIVE</v>
          </cell>
          <cell r="I321">
            <v>60</v>
          </cell>
          <cell r="J321" t="str">
            <v>KAPCO</v>
          </cell>
          <cell r="K321" t="str">
            <v>HB/PSB</v>
          </cell>
          <cell r="L321" t="str">
            <v>SSI</v>
          </cell>
          <cell r="M321">
            <v>21.9</v>
          </cell>
          <cell r="N321">
            <v>0.20022831050228301</v>
          </cell>
          <cell r="O321">
            <v>17.515000000000001</v>
          </cell>
          <cell r="P321">
            <v>21.9</v>
          </cell>
          <cell r="Q321">
            <v>0.20022831050228301</v>
          </cell>
          <cell r="R321">
            <v>17.515000000000001</v>
          </cell>
          <cell r="S321">
            <v>0.20022831050228301</v>
          </cell>
          <cell r="T321">
            <v>17.515000000000001</v>
          </cell>
          <cell r="U321">
            <v>21.9</v>
          </cell>
          <cell r="V321">
            <v>17.515000000000001</v>
          </cell>
          <cell r="W321">
            <v>0.16035474592521567</v>
          </cell>
          <cell r="X321">
            <v>20.86</v>
          </cell>
          <cell r="Y321">
            <v>17.515000000000001</v>
          </cell>
          <cell r="Z321">
            <v>21.9</v>
          </cell>
          <cell r="AA321">
            <v>0.20022831050228301</v>
          </cell>
          <cell r="AB321" t="str">
            <v>KAPCO</v>
          </cell>
          <cell r="AC321" t="str">
            <v>HB/PSB</v>
          </cell>
          <cell r="AD321">
            <v>17.515000000000001</v>
          </cell>
          <cell r="AE321">
            <v>21.9</v>
          </cell>
        </row>
        <row r="322">
          <cell r="B322" t="str">
            <v>S-321</v>
          </cell>
          <cell r="C322" t="str">
            <v>supplies</v>
          </cell>
          <cell r="D322" t="str">
            <v>Each</v>
          </cell>
          <cell r="E322">
            <v>1</v>
          </cell>
          <cell r="F322" t="str">
            <v>793728</v>
          </cell>
          <cell r="G322" t="str">
            <v>BRAYER HARD POP-IN PLASTIC FRAME 4</v>
          </cell>
          <cell r="H322" t="str">
            <v>ACTIVE</v>
          </cell>
          <cell r="I322">
            <v>184</v>
          </cell>
          <cell r="J322" t="str">
            <v>SPEEDBALL ART PRODUCTS CO LLC</v>
          </cell>
          <cell r="K322" t="str">
            <v>4128</v>
          </cell>
          <cell r="L322" t="str">
            <v>SSI</v>
          </cell>
          <cell r="M322">
            <v>4.1500000000000004</v>
          </cell>
          <cell r="N322">
            <v>7.4216867469879572E-2</v>
          </cell>
          <cell r="O322">
            <v>3.8420000000000001</v>
          </cell>
          <cell r="P322">
            <v>4.1500000000000004</v>
          </cell>
          <cell r="Q322">
            <v>7.4216867469879572E-2</v>
          </cell>
          <cell r="R322">
            <v>3.8420000000000001</v>
          </cell>
          <cell r="S322">
            <v>7.4216867469879572E-2</v>
          </cell>
          <cell r="T322">
            <v>3.8420000000000001</v>
          </cell>
          <cell r="U322">
            <v>4.1500000000000004</v>
          </cell>
          <cell r="V322">
            <v>3.8420000000000001</v>
          </cell>
          <cell r="W322">
            <v>-4.3956043956045214E-3</v>
          </cell>
          <cell r="X322">
            <v>3.8251859956236318</v>
          </cell>
          <cell r="Y322">
            <v>3.8420000000000001</v>
          </cell>
          <cell r="Z322">
            <v>4.1500000000000004</v>
          </cell>
          <cell r="AA322">
            <v>7.4216867469879572E-2</v>
          </cell>
          <cell r="AB322" t="str">
            <v>SPEEDBALL ART PRODUCTS CO LLC</v>
          </cell>
          <cell r="AC322" t="str">
            <v>4128</v>
          </cell>
          <cell r="AD322">
            <v>3.8420000000000001</v>
          </cell>
          <cell r="AE322">
            <v>4.1500000000000004</v>
          </cell>
        </row>
        <row r="323">
          <cell r="B323" t="str">
            <v>S-322</v>
          </cell>
          <cell r="C323" t="str">
            <v>supplies</v>
          </cell>
          <cell r="D323" t="str">
            <v>Box</v>
          </cell>
          <cell r="E323">
            <v>1</v>
          </cell>
          <cell r="F323" t="str">
            <v>207192</v>
          </cell>
          <cell r="G323" t="str">
            <v>MARKER CRAYOLA BROAD LINE ORIGINAL CLASSPACK OF 256</v>
          </cell>
          <cell r="H323" t="str">
            <v>ACTIVE</v>
          </cell>
          <cell r="I323">
            <v>1</v>
          </cell>
          <cell r="J323" t="str">
            <v>CRAYOLA LLC</v>
          </cell>
          <cell r="K323" t="str">
            <v>58-8201</v>
          </cell>
          <cell r="L323" t="str">
            <v>NEW</v>
          </cell>
          <cell r="M323">
            <v>0</v>
          </cell>
          <cell r="N323">
            <v>0</v>
          </cell>
          <cell r="O323">
            <v>55.472000000000001</v>
          </cell>
          <cell r="P323">
            <v>0</v>
          </cell>
          <cell r="Q323" t="e">
            <v>#DIV/0!</v>
          </cell>
          <cell r="R323">
            <v>55.472000000000001</v>
          </cell>
          <cell r="S323">
            <v>0</v>
          </cell>
          <cell r="T323">
            <v>55.472000000000001</v>
          </cell>
          <cell r="U323">
            <v>0</v>
          </cell>
          <cell r="V323">
            <v>55.472000000000001</v>
          </cell>
          <cell r="W323">
            <v>0</v>
          </cell>
          <cell r="X323">
            <v>55.472000000000001</v>
          </cell>
          <cell r="Y323">
            <v>55.472000000000001</v>
          </cell>
          <cell r="Z323">
            <v>0</v>
          </cell>
          <cell r="AA323" t="e">
            <v>#DIV/0!</v>
          </cell>
          <cell r="AB323" t="str">
            <v>CRAYOLA LLC</v>
          </cell>
          <cell r="AC323" t="str">
            <v>58-8201</v>
          </cell>
          <cell r="AD323">
            <v>55.472000000000001</v>
          </cell>
          <cell r="AE323">
            <v>47.5</v>
          </cell>
        </row>
        <row r="324">
          <cell r="B324" t="str">
            <v>S-324</v>
          </cell>
          <cell r="C324" t="str">
            <v>supplies</v>
          </cell>
          <cell r="D324" t="str">
            <v>Set</v>
          </cell>
          <cell r="E324">
            <v>1</v>
          </cell>
          <cell r="F324" t="str">
            <v>175136</v>
          </cell>
          <cell r="G324" t="str">
            <v>MARKER DRY ERASE LOW ODOR 4-CLR SET CHISEL SET OF 4</v>
          </cell>
          <cell r="H324" t="str">
            <v>ACTIVE</v>
          </cell>
          <cell r="I324">
            <v>6151</v>
          </cell>
          <cell r="J324" t="str">
            <v>SANFORD LP</v>
          </cell>
          <cell r="K324" t="str">
            <v>80074</v>
          </cell>
          <cell r="L324" t="str">
            <v>STAPLES</v>
          </cell>
          <cell r="M324">
            <v>0.83</v>
          </cell>
          <cell r="N324">
            <v>-2.6084337349397591</v>
          </cell>
          <cell r="O324">
            <v>2.9950000000000001</v>
          </cell>
          <cell r="P324">
            <v>3.09</v>
          </cell>
          <cell r="Q324">
            <v>3.0744336569579207E-2</v>
          </cell>
          <cell r="R324">
            <v>2.9950000000000001</v>
          </cell>
          <cell r="S324">
            <v>3.0744336569579207E-2</v>
          </cell>
          <cell r="T324">
            <v>2.9950000000000001</v>
          </cell>
          <cell r="U324">
            <v>3.09</v>
          </cell>
          <cell r="V324">
            <v>2.9950000000000001</v>
          </cell>
          <cell r="W324">
            <v>-5.1459854014598058E-2</v>
          </cell>
          <cell r="X324">
            <v>2.8484206872613691</v>
          </cell>
          <cell r="Y324">
            <v>2.9950000000000001</v>
          </cell>
          <cell r="Z324">
            <v>0.83</v>
          </cell>
          <cell r="AA324">
            <v>-2.6084337349397591</v>
          </cell>
          <cell r="AB324" t="str">
            <v>SANFORD LP</v>
          </cell>
          <cell r="AC324" t="str">
            <v>80074</v>
          </cell>
          <cell r="AD324">
            <v>2.9950000000000001</v>
          </cell>
          <cell r="AE324">
            <v>3.09</v>
          </cell>
        </row>
        <row r="325">
          <cell r="B325" t="str">
            <v>S-325</v>
          </cell>
          <cell r="C325" t="str">
            <v>supplies</v>
          </cell>
          <cell r="D325" t="str">
            <v>Pack</v>
          </cell>
          <cell r="E325">
            <v>12</v>
          </cell>
          <cell r="F325" t="str">
            <v>1354253</v>
          </cell>
          <cell r="G325" t="str">
            <v>MARKER SCHOOL SMART DRY ERASE BLACK CHISEL PACK OF 12</v>
          </cell>
          <cell r="H325" t="str">
            <v>ACTIVE</v>
          </cell>
          <cell r="I325">
            <v>2369</v>
          </cell>
          <cell r="J325" t="str">
            <v>LUXOR INTL PVT LTD</v>
          </cell>
          <cell r="K325" t="str">
            <v>1354253</v>
          </cell>
          <cell r="L325" t="str">
            <v>STAPLES</v>
          </cell>
          <cell r="M325">
            <v>3.14</v>
          </cell>
          <cell r="N325">
            <v>7.5796178343949042E-2</v>
          </cell>
          <cell r="O325">
            <v>2.9020000000000001</v>
          </cell>
          <cell r="P325">
            <v>3.04</v>
          </cell>
          <cell r="Q325">
            <v>4.5394736842105231E-2</v>
          </cell>
          <cell r="R325">
            <v>2.9020000000000001</v>
          </cell>
          <cell r="S325">
            <v>4.5394736842105231E-2</v>
          </cell>
          <cell r="T325">
            <v>2.9020000000000001</v>
          </cell>
          <cell r="U325">
            <v>3.04</v>
          </cell>
          <cell r="V325">
            <v>2.9020000000000001</v>
          </cell>
          <cell r="W325">
            <v>0</v>
          </cell>
          <cell r="X325">
            <v>2.9020000000000001</v>
          </cell>
          <cell r="Y325">
            <v>2.9020000000000001</v>
          </cell>
          <cell r="Z325">
            <v>3.14</v>
          </cell>
          <cell r="AA325">
            <v>7.5796178343949042E-2</v>
          </cell>
          <cell r="AB325" t="str">
            <v>LUXOR INTL PVT LTD</v>
          </cell>
          <cell r="AC325" t="str">
            <v>1354253</v>
          </cell>
          <cell r="AD325">
            <v>2.9020000000000001</v>
          </cell>
          <cell r="AE325">
            <v>3.04</v>
          </cell>
        </row>
        <row r="326">
          <cell r="B326" t="str">
            <v>S-326</v>
          </cell>
          <cell r="C326" t="str">
            <v>supplies</v>
          </cell>
          <cell r="D326" t="str">
            <v>Pack</v>
          </cell>
          <cell r="E326">
            <v>12</v>
          </cell>
          <cell r="F326" t="str">
            <v>1400753</v>
          </cell>
          <cell r="G326" t="str">
            <v>MARKERS DRY ERASE NEW STYLE RED CHISEL PACK OF 12</v>
          </cell>
          <cell r="H326" t="str">
            <v>ACTIVE</v>
          </cell>
          <cell r="I326">
            <v>215</v>
          </cell>
          <cell r="J326" t="str">
            <v>LUXOR INTL PVT LTD</v>
          </cell>
          <cell r="K326" t="str">
            <v>1400753</v>
          </cell>
          <cell r="L326" t="str">
            <v>STAPLES</v>
          </cell>
          <cell r="M326">
            <v>3.72</v>
          </cell>
          <cell r="N326">
            <v>0.21989247311827959</v>
          </cell>
          <cell r="O326">
            <v>2.9020000000000001</v>
          </cell>
          <cell r="P326">
            <v>3.19</v>
          </cell>
          <cell r="Q326">
            <v>9.0282131661441944E-2</v>
          </cell>
          <cell r="R326">
            <v>2.9020000000000001</v>
          </cell>
          <cell r="S326">
            <v>9.0282131661441944E-2</v>
          </cell>
          <cell r="T326">
            <v>2.9020000000000001</v>
          </cell>
          <cell r="U326">
            <v>3.19</v>
          </cell>
          <cell r="V326">
            <v>2.9020000000000001</v>
          </cell>
          <cell r="W326">
            <v>0</v>
          </cell>
          <cell r="X326">
            <v>2.9020000000000001</v>
          </cell>
          <cell r="Y326">
            <v>2.9020000000000001</v>
          </cell>
          <cell r="Z326">
            <v>3.72</v>
          </cell>
          <cell r="AA326">
            <v>0.21989247311827959</v>
          </cell>
          <cell r="AB326" t="str">
            <v>LUXOR INTL PVT LTD</v>
          </cell>
          <cell r="AC326" t="str">
            <v>1400753</v>
          </cell>
          <cell r="AD326">
            <v>2.9020000000000001</v>
          </cell>
          <cell r="AE326">
            <v>3.19</v>
          </cell>
        </row>
        <row r="327">
          <cell r="B327" t="str">
            <v>S-327</v>
          </cell>
          <cell r="C327" t="str">
            <v>supplies</v>
          </cell>
          <cell r="D327" t="str">
            <v>Pack</v>
          </cell>
          <cell r="E327">
            <v>12</v>
          </cell>
          <cell r="F327" t="str">
            <v>1333744</v>
          </cell>
          <cell r="G327" t="str">
            <v>MARKER EXPO DRY ERASE LOW ODOR BLACK CHISEL PACK OF 12</v>
          </cell>
          <cell r="H327" t="str">
            <v>ACTIVE</v>
          </cell>
          <cell r="I327">
            <v>1</v>
          </cell>
          <cell r="J327" t="str">
            <v>SANFORD LP</v>
          </cell>
          <cell r="K327" t="str">
            <v>80001PK</v>
          </cell>
          <cell r="L327" t="str">
            <v>NEW</v>
          </cell>
          <cell r="M327">
            <v>0</v>
          </cell>
          <cell r="N327">
            <v>0</v>
          </cell>
          <cell r="O327">
            <v>9.0850000000000009</v>
          </cell>
          <cell r="P327">
            <v>0</v>
          </cell>
          <cell r="Q327" t="e">
            <v>#DIV/0!</v>
          </cell>
          <cell r="R327">
            <v>9.0850000000000009</v>
          </cell>
          <cell r="S327">
            <v>0</v>
          </cell>
          <cell r="T327">
            <v>9.0850000000000009</v>
          </cell>
          <cell r="U327">
            <v>0</v>
          </cell>
          <cell r="V327">
            <v>9.0850000000000009</v>
          </cell>
          <cell r="W327">
            <v>0</v>
          </cell>
          <cell r="X327">
            <v>9.0850000000000009</v>
          </cell>
          <cell r="Y327">
            <v>9.0850000000000009</v>
          </cell>
          <cell r="Z327">
            <v>0</v>
          </cell>
          <cell r="AA327" t="e">
            <v>#DIV/0!</v>
          </cell>
          <cell r="AB327" t="str">
            <v>SANFORD LP</v>
          </cell>
          <cell r="AC327" t="str">
            <v>80001PK</v>
          </cell>
          <cell r="AD327">
            <v>9.0850000000000009</v>
          </cell>
          <cell r="AE327">
            <v>9.27</v>
          </cell>
        </row>
        <row r="328">
          <cell r="B328" t="str">
            <v>S-328</v>
          </cell>
          <cell r="C328" t="str">
            <v>supplies</v>
          </cell>
          <cell r="D328" t="str">
            <v>Pack</v>
          </cell>
          <cell r="E328">
            <v>12</v>
          </cell>
          <cell r="F328" t="str">
            <v>1333746</v>
          </cell>
          <cell r="G328" t="str">
            <v>MARKER EXPO DRY ERASE LOW ODOR BLUE CHISEL PACK OF 12</v>
          </cell>
          <cell r="H328" t="str">
            <v>ACTIVE</v>
          </cell>
          <cell r="I328">
            <v>1</v>
          </cell>
          <cell r="J328" t="str">
            <v>SANFORD LP</v>
          </cell>
          <cell r="K328" t="str">
            <v>80003PK</v>
          </cell>
          <cell r="L328" t="str">
            <v>NEW</v>
          </cell>
          <cell r="M328">
            <v>0</v>
          </cell>
          <cell r="N328">
            <v>0</v>
          </cell>
          <cell r="O328">
            <v>9.0850000000000009</v>
          </cell>
          <cell r="P328">
            <v>0</v>
          </cell>
          <cell r="Q328" t="e">
            <v>#DIV/0!</v>
          </cell>
          <cell r="R328">
            <v>9.0850000000000009</v>
          </cell>
          <cell r="S328">
            <v>0</v>
          </cell>
          <cell r="T328">
            <v>9.0850000000000009</v>
          </cell>
          <cell r="U328">
            <v>0</v>
          </cell>
          <cell r="V328">
            <v>9.0850000000000009</v>
          </cell>
          <cell r="W328">
            <v>0</v>
          </cell>
          <cell r="X328">
            <v>9.0850000000000009</v>
          </cell>
          <cell r="Y328">
            <v>9.0850000000000009</v>
          </cell>
          <cell r="Z328">
            <v>0</v>
          </cell>
          <cell r="AA328" t="e">
            <v>#DIV/0!</v>
          </cell>
          <cell r="AB328" t="str">
            <v>SANFORD LP</v>
          </cell>
          <cell r="AC328" t="str">
            <v>80003PK</v>
          </cell>
          <cell r="AD328">
            <v>9.0850000000000009</v>
          </cell>
          <cell r="AE328">
            <v>7.73</v>
          </cell>
        </row>
        <row r="329">
          <cell r="B329" t="str">
            <v>S-329</v>
          </cell>
          <cell r="C329" t="str">
            <v>supplies</v>
          </cell>
          <cell r="D329" t="str">
            <v>Pack</v>
          </cell>
          <cell r="E329">
            <v>12</v>
          </cell>
          <cell r="F329" t="str">
            <v>1333747</v>
          </cell>
          <cell r="G329" t="str">
            <v>MARKER EXPO DRY ERASE LOW ODOR GREEN CHISEL PACK OF 12</v>
          </cell>
          <cell r="H329" t="str">
            <v>ACTIVE</v>
          </cell>
          <cell r="I329">
            <v>1</v>
          </cell>
          <cell r="J329" t="str">
            <v>SANFORD LP</v>
          </cell>
          <cell r="K329" t="str">
            <v>80004PK</v>
          </cell>
          <cell r="L329" t="str">
            <v>NEW</v>
          </cell>
          <cell r="M329">
            <v>0</v>
          </cell>
          <cell r="N329">
            <v>0</v>
          </cell>
          <cell r="O329">
            <v>9.0850000000000009</v>
          </cell>
          <cell r="P329">
            <v>0</v>
          </cell>
          <cell r="Q329" t="e">
            <v>#DIV/0!</v>
          </cell>
          <cell r="R329">
            <v>9.0850000000000009</v>
          </cell>
          <cell r="S329">
            <v>0</v>
          </cell>
          <cell r="T329">
            <v>9.0850000000000009</v>
          </cell>
          <cell r="U329">
            <v>0</v>
          </cell>
          <cell r="V329">
            <v>9.0850000000000009</v>
          </cell>
          <cell r="W329">
            <v>0</v>
          </cell>
          <cell r="X329">
            <v>9.0850000000000009</v>
          </cell>
          <cell r="Y329">
            <v>9.0850000000000009</v>
          </cell>
          <cell r="Z329">
            <v>0</v>
          </cell>
          <cell r="AA329" t="e">
            <v>#DIV/0!</v>
          </cell>
          <cell r="AB329" t="str">
            <v>SANFORD LP</v>
          </cell>
          <cell r="AC329" t="str">
            <v>80004PK</v>
          </cell>
          <cell r="AD329">
            <v>9.0850000000000009</v>
          </cell>
          <cell r="AE329">
            <v>7.73</v>
          </cell>
        </row>
        <row r="330">
          <cell r="B330" t="str">
            <v>S-330</v>
          </cell>
          <cell r="C330" t="str">
            <v>supplies</v>
          </cell>
          <cell r="D330" t="str">
            <v>Pack</v>
          </cell>
          <cell r="E330">
            <v>12</v>
          </cell>
          <cell r="F330" t="str">
            <v>1333745</v>
          </cell>
          <cell r="G330" t="str">
            <v>MARKER EXPO DRY ERASE LOW ODOR RED CHISEL PACK OF 12</v>
          </cell>
          <cell r="H330" t="str">
            <v>ACTIVE</v>
          </cell>
          <cell r="I330">
            <v>1</v>
          </cell>
          <cell r="J330" t="str">
            <v>SANFORD LP</v>
          </cell>
          <cell r="K330" t="str">
            <v>80002PK</v>
          </cell>
          <cell r="L330" t="str">
            <v>NEW</v>
          </cell>
          <cell r="M330">
            <v>0</v>
          </cell>
          <cell r="N330">
            <v>0</v>
          </cell>
          <cell r="O330">
            <v>9.0850000000000009</v>
          </cell>
          <cell r="P330">
            <v>0</v>
          </cell>
          <cell r="Q330" t="e">
            <v>#DIV/0!</v>
          </cell>
          <cell r="R330">
            <v>9.0850000000000009</v>
          </cell>
          <cell r="S330">
            <v>0</v>
          </cell>
          <cell r="T330">
            <v>9.0850000000000009</v>
          </cell>
          <cell r="U330">
            <v>0</v>
          </cell>
          <cell r="V330">
            <v>9.0850000000000009</v>
          </cell>
          <cell r="W330">
            <v>0</v>
          </cell>
          <cell r="X330">
            <v>9.0850000000000009</v>
          </cell>
          <cell r="Y330">
            <v>9.0850000000000009</v>
          </cell>
          <cell r="Z330">
            <v>0</v>
          </cell>
          <cell r="AA330" t="e">
            <v>#DIV/0!</v>
          </cell>
          <cell r="AB330" t="str">
            <v>SANFORD LP</v>
          </cell>
          <cell r="AC330" t="str">
            <v>80002PK</v>
          </cell>
          <cell r="AD330">
            <v>9.0850000000000009</v>
          </cell>
          <cell r="AE330">
            <v>7.73</v>
          </cell>
        </row>
        <row r="331">
          <cell r="B331" t="str">
            <v>S-331</v>
          </cell>
          <cell r="C331" t="str">
            <v>supplies</v>
          </cell>
          <cell r="D331" t="str">
            <v>Pack</v>
          </cell>
          <cell r="E331">
            <v>12</v>
          </cell>
          <cell r="F331" t="str">
            <v>081990</v>
          </cell>
          <cell r="G331" t="str">
            <v>MARKER DRY ERASE CRAYOLA BLACK P/12</v>
          </cell>
          <cell r="H331" t="str">
            <v>ACTIVE</v>
          </cell>
          <cell r="I331">
            <v>1</v>
          </cell>
          <cell r="J331" t="str">
            <v>CRAYOLA LLC</v>
          </cell>
          <cell r="K331" t="str">
            <v>98-9626-051</v>
          </cell>
          <cell r="L331" t="str">
            <v>SSI</v>
          </cell>
          <cell r="M331">
            <v>8.24</v>
          </cell>
          <cell r="N331">
            <v>0.11953883495145634</v>
          </cell>
          <cell r="O331">
            <v>7.2549999999999999</v>
          </cell>
          <cell r="P331">
            <v>8.24</v>
          </cell>
          <cell r="Q331">
            <v>0.11953883495145634</v>
          </cell>
          <cell r="R331">
            <v>7.2549999999999999</v>
          </cell>
          <cell r="S331">
            <v>0.11953883495145634</v>
          </cell>
          <cell r="T331">
            <v>7.2549999999999999</v>
          </cell>
          <cell r="U331">
            <v>8.24</v>
          </cell>
          <cell r="V331">
            <v>7.2549999999999999</v>
          </cell>
          <cell r="W331">
            <v>0</v>
          </cell>
          <cell r="X331">
            <v>7.2549999999999999</v>
          </cell>
          <cell r="Y331">
            <v>7.2549999999999999</v>
          </cell>
          <cell r="Z331">
            <v>8.24</v>
          </cell>
          <cell r="AA331">
            <v>0.11953883495145634</v>
          </cell>
          <cell r="AB331" t="str">
            <v>CRAYOLA LLC</v>
          </cell>
          <cell r="AC331" t="str">
            <v>98-9626-051</v>
          </cell>
          <cell r="AD331">
            <v>7.2549999999999999</v>
          </cell>
          <cell r="AE331">
            <v>8.24</v>
          </cell>
        </row>
        <row r="332">
          <cell r="B332" t="str">
            <v>S-332</v>
          </cell>
          <cell r="C332" t="str">
            <v>supplies</v>
          </cell>
          <cell r="D332" t="str">
            <v>Pack</v>
          </cell>
          <cell r="E332">
            <v>12</v>
          </cell>
          <cell r="F332" t="str">
            <v>081992</v>
          </cell>
          <cell r="G332" t="str">
            <v>MARKER DRY ERASE CRAYOLA BLUE PACK OF 12</v>
          </cell>
          <cell r="H332" t="str">
            <v>ACTIVE</v>
          </cell>
          <cell r="I332">
            <v>1</v>
          </cell>
          <cell r="J332" t="str">
            <v>CRAYOLA LLC</v>
          </cell>
          <cell r="K332" t="str">
            <v>98-9626-042</v>
          </cell>
          <cell r="L332" t="str">
            <v>SSI</v>
          </cell>
          <cell r="M332">
            <v>8.24</v>
          </cell>
          <cell r="N332">
            <v>0.11953883495145634</v>
          </cell>
          <cell r="O332">
            <v>7.2549999999999999</v>
          </cell>
          <cell r="P332">
            <v>8.24</v>
          </cell>
          <cell r="Q332">
            <v>0.11953883495145634</v>
          </cell>
          <cell r="R332">
            <v>7.2549999999999999</v>
          </cell>
          <cell r="S332">
            <v>0.11953883495145634</v>
          </cell>
          <cell r="T332">
            <v>7.2549999999999999</v>
          </cell>
          <cell r="U332">
            <v>8.24</v>
          </cell>
          <cell r="V332">
            <v>7.2549999999999999</v>
          </cell>
          <cell r="W332">
            <v>0</v>
          </cell>
          <cell r="X332">
            <v>7.2549999999999999</v>
          </cell>
          <cell r="Y332">
            <v>7.2549999999999999</v>
          </cell>
          <cell r="Z332">
            <v>8.24</v>
          </cell>
          <cell r="AA332">
            <v>0.11953883495145634</v>
          </cell>
          <cell r="AB332" t="str">
            <v>CRAYOLA LLC</v>
          </cell>
          <cell r="AC332" t="str">
            <v>98-9626-042</v>
          </cell>
          <cell r="AD332">
            <v>7.2549999999999999</v>
          </cell>
          <cell r="AE332">
            <v>8.24</v>
          </cell>
        </row>
        <row r="333">
          <cell r="B333" t="str">
            <v>S-333</v>
          </cell>
          <cell r="C333" t="str">
            <v>supplies</v>
          </cell>
          <cell r="D333" t="str">
            <v>Pack</v>
          </cell>
          <cell r="E333">
            <v>12</v>
          </cell>
          <cell r="F333" t="str">
            <v>081993</v>
          </cell>
          <cell r="G333" t="str">
            <v>MARKER DRY ERASE CRAYOLA GREEN PACK OF 12</v>
          </cell>
          <cell r="H333" t="str">
            <v>ACTIVE</v>
          </cell>
          <cell r="I333">
            <v>1</v>
          </cell>
          <cell r="J333" t="str">
            <v>CRAYOLA LLC</v>
          </cell>
          <cell r="K333" t="str">
            <v>98-9626-044</v>
          </cell>
          <cell r="L333" t="str">
            <v>SSI</v>
          </cell>
          <cell r="M333">
            <v>8.24</v>
          </cell>
          <cell r="N333">
            <v>0.11953883495145634</v>
          </cell>
          <cell r="O333">
            <v>7.2549999999999999</v>
          </cell>
          <cell r="P333">
            <v>8.24</v>
          </cell>
          <cell r="Q333">
            <v>0.11953883495145634</v>
          </cell>
          <cell r="R333">
            <v>7.2549999999999999</v>
          </cell>
          <cell r="S333">
            <v>0.11953883495145634</v>
          </cell>
          <cell r="T333">
            <v>7.2549999999999999</v>
          </cell>
          <cell r="U333">
            <v>8.24</v>
          </cell>
          <cell r="V333">
            <v>7.2549999999999999</v>
          </cell>
          <cell r="W333">
            <v>0</v>
          </cell>
          <cell r="X333">
            <v>7.2549999999999999</v>
          </cell>
          <cell r="Y333">
            <v>7.2549999999999999</v>
          </cell>
          <cell r="Z333">
            <v>8.24</v>
          </cell>
          <cell r="AA333">
            <v>0.11953883495145634</v>
          </cell>
          <cell r="AB333" t="str">
            <v>CRAYOLA LLC</v>
          </cell>
          <cell r="AC333" t="str">
            <v>98-9626-044</v>
          </cell>
          <cell r="AD333">
            <v>7.2549999999999999</v>
          </cell>
          <cell r="AE333">
            <v>8.24</v>
          </cell>
        </row>
        <row r="334">
          <cell r="B334" t="str">
            <v>S-334</v>
          </cell>
          <cell r="C334" t="str">
            <v>supplies</v>
          </cell>
          <cell r="D334" t="str">
            <v>Pack</v>
          </cell>
          <cell r="E334">
            <v>12</v>
          </cell>
          <cell r="F334" t="str">
            <v>081991</v>
          </cell>
          <cell r="G334" t="str">
            <v>MARKER DRY ERASE CRAYOLA RED PACK OF 12</v>
          </cell>
          <cell r="H334" t="str">
            <v>ACTIVE</v>
          </cell>
          <cell r="I334">
            <v>1</v>
          </cell>
          <cell r="J334" t="str">
            <v>CRAYOLA LLC</v>
          </cell>
          <cell r="K334" t="str">
            <v>98-9626-038</v>
          </cell>
          <cell r="L334" t="str">
            <v>SSI</v>
          </cell>
          <cell r="M334">
            <v>8.24</v>
          </cell>
          <cell r="N334">
            <v>0.11953883495145634</v>
          </cell>
          <cell r="O334">
            <v>7.2549999999999999</v>
          </cell>
          <cell r="P334">
            <v>8.24</v>
          </cell>
          <cell r="Q334">
            <v>0.11953883495145634</v>
          </cell>
          <cell r="R334">
            <v>7.2549999999999999</v>
          </cell>
          <cell r="S334">
            <v>0.11953883495145634</v>
          </cell>
          <cell r="T334">
            <v>7.2549999999999999</v>
          </cell>
          <cell r="U334">
            <v>8.24</v>
          </cell>
          <cell r="V334">
            <v>7.2549999999999999</v>
          </cell>
          <cell r="W334">
            <v>0</v>
          </cell>
          <cell r="X334">
            <v>7.2549999999999999</v>
          </cell>
          <cell r="Y334">
            <v>7.2549999999999999</v>
          </cell>
          <cell r="Z334">
            <v>8.24</v>
          </cell>
          <cell r="AA334">
            <v>0.11953883495145634</v>
          </cell>
          <cell r="AB334" t="str">
            <v>CRAYOLA LLC</v>
          </cell>
          <cell r="AC334" t="str">
            <v>98-9626-038</v>
          </cell>
          <cell r="AD334">
            <v>7.2549999999999999</v>
          </cell>
          <cell r="AE334">
            <v>8.24</v>
          </cell>
        </row>
        <row r="335">
          <cell r="B335" t="str">
            <v>S-335</v>
          </cell>
          <cell r="C335" t="str">
            <v>supplies</v>
          </cell>
          <cell r="D335" t="str">
            <v>Set</v>
          </cell>
          <cell r="E335">
            <v>1</v>
          </cell>
          <cell r="F335" t="str">
            <v>175139</v>
          </cell>
          <cell r="G335" t="str">
            <v>MARKER DRY ERASE LOW ODOR 4-CLR SET FINE SET OF 4</v>
          </cell>
          <cell r="H335" t="str">
            <v>ACTIVE</v>
          </cell>
          <cell r="I335">
            <v>5176</v>
          </cell>
          <cell r="J335" t="str">
            <v>SANFORD LP</v>
          </cell>
          <cell r="K335" t="str">
            <v>86074</v>
          </cell>
          <cell r="L335" t="str">
            <v>SSI</v>
          </cell>
          <cell r="M335">
            <v>2.63</v>
          </cell>
          <cell r="N335">
            <v>1.5969581749049361E-2</v>
          </cell>
          <cell r="O335">
            <v>2.5880000000000001</v>
          </cell>
          <cell r="P335">
            <v>2.63</v>
          </cell>
          <cell r="Q335">
            <v>1.5969581749049361E-2</v>
          </cell>
          <cell r="R335">
            <v>2.5880000000000001</v>
          </cell>
          <cell r="S335">
            <v>1.5969581749049361E-2</v>
          </cell>
          <cell r="T335">
            <v>2.5880000000000001</v>
          </cell>
          <cell r="U335">
            <v>2.63</v>
          </cell>
          <cell r="V335">
            <v>2.5880000000000001</v>
          </cell>
          <cell r="W335">
            <v>-6.6952789699570872E-2</v>
          </cell>
          <cell r="X335">
            <v>2.4255993563958165</v>
          </cell>
          <cell r="Y335">
            <v>2.5880000000000001</v>
          </cell>
          <cell r="Z335">
            <v>2.63</v>
          </cell>
          <cell r="AA335">
            <v>1.5969581749049361E-2</v>
          </cell>
          <cell r="AB335" t="str">
            <v>SANFORD LP</v>
          </cell>
          <cell r="AC335" t="str">
            <v>86074</v>
          </cell>
          <cell r="AD335">
            <v>2.5880000000000001</v>
          </cell>
          <cell r="AE335">
            <v>2.15</v>
          </cell>
        </row>
        <row r="336">
          <cell r="B336" t="str">
            <v>S-336</v>
          </cell>
          <cell r="C336" t="str">
            <v>supplies</v>
          </cell>
          <cell r="D336" t="str">
            <v>Set</v>
          </cell>
          <cell r="E336">
            <v>4</v>
          </cell>
          <cell r="F336" t="str">
            <v>1400750</v>
          </cell>
          <cell r="G336" t="str">
            <v>MARKERS DRY ERASE NEW STYLE 4-CLR CHISEL SET OF 4</v>
          </cell>
          <cell r="H336" t="str">
            <v>ACTIVE</v>
          </cell>
          <cell r="I336">
            <v>1</v>
          </cell>
          <cell r="J336" t="str">
            <v>LUXOR INTL PVT LTD</v>
          </cell>
          <cell r="K336" t="str">
            <v>1400750</v>
          </cell>
          <cell r="L336" t="str">
            <v>STAPLES</v>
          </cell>
          <cell r="M336">
            <v>0.83</v>
          </cell>
          <cell r="N336">
            <v>-0.19518072289156632</v>
          </cell>
          <cell r="O336">
            <v>0.99199999999999999</v>
          </cell>
          <cell r="P336">
            <v>1.0900000000000001</v>
          </cell>
          <cell r="Q336">
            <v>8.9908256880734019E-2</v>
          </cell>
          <cell r="R336">
            <v>0.99199999999999999</v>
          </cell>
          <cell r="S336">
            <v>8.9908256880734019E-2</v>
          </cell>
          <cell r="T336">
            <v>0.99199999999999999</v>
          </cell>
          <cell r="U336">
            <v>1.0900000000000001</v>
          </cell>
          <cell r="V336">
            <v>0.99199999999999999</v>
          </cell>
          <cell r="W336">
            <v>0</v>
          </cell>
          <cell r="X336">
            <v>0.99199999999999999</v>
          </cell>
          <cell r="Y336">
            <v>0.99199999999999999</v>
          </cell>
          <cell r="Z336">
            <v>0.83</v>
          </cell>
          <cell r="AA336">
            <v>-0.19518072289156632</v>
          </cell>
          <cell r="AB336" t="str">
            <v>LUXOR INTL PVT LTD</v>
          </cell>
          <cell r="AC336" t="str">
            <v>1400750</v>
          </cell>
          <cell r="AD336">
            <v>0.99199999999999999</v>
          </cell>
          <cell r="AE336">
            <v>1.0900000000000001</v>
          </cell>
        </row>
        <row r="337">
          <cell r="B337" t="str">
            <v>S-337</v>
          </cell>
          <cell r="C337" t="str">
            <v>supplies</v>
          </cell>
          <cell r="D337" t="str">
            <v>Pack</v>
          </cell>
          <cell r="E337">
            <v>12</v>
          </cell>
          <cell r="F337" t="str">
            <v>1354253</v>
          </cell>
          <cell r="G337" t="str">
            <v>MARKER SCHOOL SMART DRY ERASE BLACK CHISEL PACK OF 12</v>
          </cell>
          <cell r="H337" t="str">
            <v>ACTIVE</v>
          </cell>
          <cell r="I337">
            <v>1</v>
          </cell>
          <cell r="J337" t="str">
            <v>LUXOR INTL PVT LTD</v>
          </cell>
          <cell r="K337" t="str">
            <v>1354253</v>
          </cell>
          <cell r="L337" t="str">
            <v>STAPLES</v>
          </cell>
          <cell r="M337">
            <v>3.14</v>
          </cell>
          <cell r="N337">
            <v>7.5796178343949042E-2</v>
          </cell>
          <cell r="O337">
            <v>2.9020000000000001</v>
          </cell>
          <cell r="P337">
            <v>3.04</v>
          </cell>
          <cell r="Q337">
            <v>4.5394736842105231E-2</v>
          </cell>
          <cell r="R337">
            <v>2.9020000000000001</v>
          </cell>
          <cell r="S337">
            <v>4.5394736842105231E-2</v>
          </cell>
          <cell r="T337">
            <v>2.9020000000000001</v>
          </cell>
          <cell r="U337">
            <v>3.04</v>
          </cell>
          <cell r="V337">
            <v>2.9020000000000001</v>
          </cell>
          <cell r="W337">
            <v>0</v>
          </cell>
          <cell r="X337">
            <v>2.9020000000000001</v>
          </cell>
          <cell r="Y337">
            <v>2.9020000000000001</v>
          </cell>
          <cell r="Z337">
            <v>3.14</v>
          </cell>
          <cell r="AA337">
            <v>7.5796178343949042E-2</v>
          </cell>
          <cell r="AB337" t="str">
            <v>LUXOR INTL PVT LTD</v>
          </cell>
          <cell r="AC337" t="str">
            <v>1354253</v>
          </cell>
          <cell r="AD337">
            <v>2.9020000000000001</v>
          </cell>
          <cell r="AE337">
            <v>3.04</v>
          </cell>
        </row>
        <row r="338">
          <cell r="B338" t="str">
            <v>S-338</v>
          </cell>
          <cell r="C338" t="str">
            <v>supplies</v>
          </cell>
          <cell r="D338" t="str">
            <v>Pack</v>
          </cell>
          <cell r="E338">
            <v>12</v>
          </cell>
          <cell r="F338" t="str">
            <v>1298547</v>
          </cell>
          <cell r="G338" t="str">
            <v>HIGHLIGHTER BLUE PACK OF 12 - SCHOOL SMART</v>
          </cell>
          <cell r="H338" t="str">
            <v>ACTIVE</v>
          </cell>
          <cell r="I338">
            <v>946</v>
          </cell>
          <cell r="J338" t="str">
            <v>LUXOR INTL PVT LTD</v>
          </cell>
          <cell r="K338" t="str">
            <v>4141-44/12 TURQUOISE</v>
          </cell>
          <cell r="L338" t="str">
            <v>SSI</v>
          </cell>
          <cell r="M338">
            <v>1.69</v>
          </cell>
          <cell r="N338">
            <v>0.11952662721893489</v>
          </cell>
          <cell r="O338">
            <v>1.488</v>
          </cell>
          <cell r="P338">
            <v>1.69</v>
          </cell>
          <cell r="Q338">
            <v>0.11952662721893489</v>
          </cell>
          <cell r="R338">
            <v>1.488</v>
          </cell>
          <cell r="S338">
            <v>0.11952662721893489</v>
          </cell>
          <cell r="T338">
            <v>1.488</v>
          </cell>
          <cell r="U338">
            <v>1.69</v>
          </cell>
          <cell r="V338">
            <v>1.488</v>
          </cell>
          <cell r="W338">
            <v>9.818181818181787E-2</v>
          </cell>
          <cell r="X338">
            <v>1.6499999999999995</v>
          </cell>
          <cell r="Y338">
            <v>1.488</v>
          </cell>
          <cell r="Z338">
            <v>1.69</v>
          </cell>
          <cell r="AA338">
            <v>0.11952662721893489</v>
          </cell>
          <cell r="AB338" t="str">
            <v>LUXOR INTL PVT LTD</v>
          </cell>
          <cell r="AC338" t="str">
            <v>4141-44/12 TURQUOISE</v>
          </cell>
          <cell r="AD338">
            <v>1.488</v>
          </cell>
          <cell r="AE338">
            <v>1.69</v>
          </cell>
        </row>
        <row r="339">
          <cell r="B339" t="str">
            <v>S-339</v>
          </cell>
          <cell r="C339" t="str">
            <v>supplies</v>
          </cell>
          <cell r="D339" t="str">
            <v>Pack</v>
          </cell>
          <cell r="E339">
            <v>12</v>
          </cell>
          <cell r="F339" t="str">
            <v>1298549</v>
          </cell>
          <cell r="G339" t="str">
            <v>HIGHLIGHTER ORANGE PACK OF 12 - SCHOOL SMART</v>
          </cell>
          <cell r="H339" t="str">
            <v>ACTIVE</v>
          </cell>
          <cell r="I339">
            <v>943</v>
          </cell>
          <cell r="J339" t="str">
            <v>LUXOR INTL PVT LTD</v>
          </cell>
          <cell r="K339" t="str">
            <v>4141-44/12 FLOUR ORANGE</v>
          </cell>
          <cell r="L339" t="str">
            <v>SSI</v>
          </cell>
          <cell r="M339">
            <v>1.67</v>
          </cell>
          <cell r="N339">
            <v>0.10898203592814368</v>
          </cell>
          <cell r="O339">
            <v>1.488</v>
          </cell>
          <cell r="P339">
            <v>1.67</v>
          </cell>
          <cell r="Q339">
            <v>0.10898203592814368</v>
          </cell>
          <cell r="R339">
            <v>1.488</v>
          </cell>
          <cell r="S339">
            <v>0.10898203592814368</v>
          </cell>
          <cell r="T339">
            <v>1.488</v>
          </cell>
          <cell r="U339">
            <v>1.67</v>
          </cell>
          <cell r="V339">
            <v>1.488</v>
          </cell>
          <cell r="W339">
            <v>9.818181818181787E-2</v>
          </cell>
          <cell r="X339">
            <v>1.6499999999999995</v>
          </cell>
          <cell r="Y339">
            <v>1.488</v>
          </cell>
          <cell r="Z339">
            <v>1.67</v>
          </cell>
          <cell r="AA339">
            <v>0.10898203592814368</v>
          </cell>
          <cell r="AB339" t="str">
            <v>LUXOR INTL PVT LTD</v>
          </cell>
          <cell r="AC339" t="str">
            <v>4141-44/12 FLOUR ORANGE</v>
          </cell>
          <cell r="AD339">
            <v>1.488</v>
          </cell>
          <cell r="AE339">
            <v>1.67</v>
          </cell>
        </row>
        <row r="340">
          <cell r="B340" t="str">
            <v>S-340</v>
          </cell>
          <cell r="C340" t="str">
            <v>supplies</v>
          </cell>
          <cell r="D340" t="str">
            <v>Pack</v>
          </cell>
          <cell r="E340">
            <v>12</v>
          </cell>
          <cell r="F340" t="str">
            <v>1298546</v>
          </cell>
          <cell r="G340" t="str">
            <v>HIGHLIGHTER PINK PACK OF 12 - SCHOOL SMART</v>
          </cell>
          <cell r="H340" t="str">
            <v>ACTIVE</v>
          </cell>
          <cell r="I340">
            <v>960</v>
          </cell>
          <cell r="J340" t="str">
            <v>LUXOR INTL PVT LTD</v>
          </cell>
          <cell r="K340" t="str">
            <v>4141-44/12 PINK</v>
          </cell>
          <cell r="L340" t="str">
            <v>SSI</v>
          </cell>
          <cell r="M340">
            <v>1.67</v>
          </cell>
          <cell r="N340">
            <v>0.10898203592814368</v>
          </cell>
          <cell r="O340">
            <v>1.488</v>
          </cell>
          <cell r="P340">
            <v>1.67</v>
          </cell>
          <cell r="Q340">
            <v>0.10898203592814368</v>
          </cell>
          <cell r="R340">
            <v>1.488</v>
          </cell>
          <cell r="S340">
            <v>0.10898203592814368</v>
          </cell>
          <cell r="T340">
            <v>1.488</v>
          </cell>
          <cell r="U340">
            <v>1.67</v>
          </cell>
          <cell r="V340">
            <v>1.488</v>
          </cell>
          <cell r="W340">
            <v>9.818181818181787E-2</v>
          </cell>
          <cell r="X340">
            <v>1.6499999999999995</v>
          </cell>
          <cell r="Y340">
            <v>1.488</v>
          </cell>
          <cell r="Z340">
            <v>1.67</v>
          </cell>
          <cell r="AA340">
            <v>0.10898203592814368</v>
          </cell>
          <cell r="AB340" t="str">
            <v>LUXOR INTL PVT LTD</v>
          </cell>
          <cell r="AC340" t="str">
            <v>4141-44/12 PINK</v>
          </cell>
          <cell r="AD340">
            <v>1.488</v>
          </cell>
          <cell r="AE340">
            <v>1.67</v>
          </cell>
        </row>
        <row r="341">
          <cell r="B341" t="str">
            <v>S-341</v>
          </cell>
          <cell r="C341" t="str">
            <v>supplies</v>
          </cell>
          <cell r="D341" t="str">
            <v>Pack</v>
          </cell>
          <cell r="E341">
            <v>12</v>
          </cell>
          <cell r="F341" t="str">
            <v>1298146</v>
          </cell>
          <cell r="G341" t="str">
            <v>HIGHLIGHTER YELLOW PACK OF 12 - SCHOOL SMART</v>
          </cell>
          <cell r="H341" t="str">
            <v>ACTIVE</v>
          </cell>
          <cell r="I341">
            <v>914</v>
          </cell>
          <cell r="J341" t="str">
            <v>LUXOR INTL PVT LTD</v>
          </cell>
          <cell r="K341" t="str">
            <v>4141-44/12 YELLOW</v>
          </cell>
          <cell r="L341" t="str">
            <v>STAPLES</v>
          </cell>
          <cell r="M341">
            <v>1.7</v>
          </cell>
          <cell r="N341">
            <v>0.12470588235294117</v>
          </cell>
          <cell r="O341">
            <v>1.488</v>
          </cell>
          <cell r="P341">
            <v>1.6</v>
          </cell>
          <cell r="Q341">
            <v>7.0000000000000062E-2</v>
          </cell>
          <cell r="R341">
            <v>1.488</v>
          </cell>
          <cell r="S341">
            <v>7.0000000000000062E-2</v>
          </cell>
          <cell r="T341">
            <v>1.488</v>
          </cell>
          <cell r="U341">
            <v>1.6</v>
          </cell>
          <cell r="V341">
            <v>1.488</v>
          </cell>
          <cell r="W341">
            <v>5.8227848101265592E-2</v>
          </cell>
          <cell r="X341">
            <v>1.5799999999999996</v>
          </cell>
          <cell r="Y341">
            <v>1.488</v>
          </cell>
          <cell r="Z341">
            <v>1.7</v>
          </cell>
          <cell r="AA341">
            <v>0.12470588235294117</v>
          </cell>
          <cell r="AB341" t="str">
            <v>LUXOR INTL PVT LTD</v>
          </cell>
          <cell r="AC341" t="str">
            <v>4141-44/12 YELLOW</v>
          </cell>
          <cell r="AD341">
            <v>1.488</v>
          </cell>
          <cell r="AE341">
            <v>1.6</v>
          </cell>
        </row>
        <row r="342">
          <cell r="B342" t="str">
            <v>S-342</v>
          </cell>
          <cell r="C342" t="str">
            <v>supplies</v>
          </cell>
          <cell r="D342" t="str">
            <v>Set</v>
          </cell>
          <cell r="E342">
            <v>1</v>
          </cell>
          <cell r="F342" t="str">
            <v>008196</v>
          </cell>
          <cell r="G342" t="str">
            <v>MARKER WASH CLASSIC ASST ST/8 ST</v>
          </cell>
          <cell r="H342" t="str">
            <v>ACTIVE</v>
          </cell>
          <cell r="I342">
            <v>1508</v>
          </cell>
          <cell r="J342" t="str">
            <v>CRAYOLA LLC</v>
          </cell>
          <cell r="K342" t="str">
            <v>58-7808</v>
          </cell>
          <cell r="L342" t="str">
            <v>STAPLES</v>
          </cell>
          <cell r="M342">
            <v>2.33</v>
          </cell>
          <cell r="N342">
            <v>0.2274678111587983</v>
          </cell>
          <cell r="O342">
            <v>1.8</v>
          </cell>
          <cell r="P342">
            <v>1.9</v>
          </cell>
          <cell r="Q342">
            <v>5.2631578947368356E-2</v>
          </cell>
          <cell r="R342">
            <v>1.8</v>
          </cell>
          <cell r="S342">
            <v>5.2631578947368356E-2</v>
          </cell>
          <cell r="T342">
            <v>1.8</v>
          </cell>
          <cell r="U342">
            <v>1.9</v>
          </cell>
          <cell r="V342">
            <v>1.8</v>
          </cell>
          <cell r="W342">
            <v>5.2631578947368356E-2</v>
          </cell>
          <cell r="X342">
            <v>1.9</v>
          </cell>
          <cell r="Y342">
            <v>1.8</v>
          </cell>
          <cell r="Z342">
            <v>2.33</v>
          </cell>
          <cell r="AA342">
            <v>0.2274678111587983</v>
          </cell>
          <cell r="AB342" t="str">
            <v>CRAYOLA LLC</v>
          </cell>
          <cell r="AC342" t="str">
            <v>58-7808</v>
          </cell>
          <cell r="AD342">
            <v>1.8</v>
          </cell>
          <cell r="AE342">
            <v>1.8</v>
          </cell>
        </row>
        <row r="343">
          <cell r="B343" t="str">
            <v>S-343</v>
          </cell>
          <cell r="C343" t="str">
            <v>supplies</v>
          </cell>
          <cell r="D343" t="str">
            <v>Set</v>
          </cell>
          <cell r="E343">
            <v>1</v>
          </cell>
          <cell r="F343" t="str">
            <v>008538</v>
          </cell>
          <cell r="G343" t="str">
            <v>MARKER CRAYOLA WASHABLE FINE CLASSIC SET OF 8</v>
          </cell>
          <cell r="H343" t="str">
            <v>ACTIVE</v>
          </cell>
          <cell r="I343">
            <v>881</v>
          </cell>
          <cell r="J343" t="str">
            <v>CRAYOLA LLC</v>
          </cell>
          <cell r="K343" t="str">
            <v>58-7809</v>
          </cell>
          <cell r="L343" t="str">
            <v>STAPLES</v>
          </cell>
          <cell r="M343">
            <v>2.33</v>
          </cell>
          <cell r="N343">
            <v>0.2274678111587983</v>
          </cell>
          <cell r="O343">
            <v>1.8</v>
          </cell>
          <cell r="P343">
            <v>1.9</v>
          </cell>
          <cell r="Q343">
            <v>5.2631578947368356E-2</v>
          </cell>
          <cell r="R343">
            <v>1.8</v>
          </cell>
          <cell r="S343">
            <v>5.2631578947368356E-2</v>
          </cell>
          <cell r="T343">
            <v>1.8</v>
          </cell>
          <cell r="U343">
            <v>1.9</v>
          </cell>
          <cell r="V343">
            <v>1.8</v>
          </cell>
          <cell r="W343">
            <v>5.2631578947368356E-2</v>
          </cell>
          <cell r="X343">
            <v>1.9</v>
          </cell>
          <cell r="Y343">
            <v>1.8</v>
          </cell>
          <cell r="Z343">
            <v>2.33</v>
          </cell>
          <cell r="AA343">
            <v>0.2274678111587983</v>
          </cell>
          <cell r="AB343" t="str">
            <v>CRAYOLA LLC</v>
          </cell>
          <cell r="AC343" t="str">
            <v>58-7809</v>
          </cell>
          <cell r="AD343">
            <v>1.8</v>
          </cell>
          <cell r="AE343">
            <v>1.9</v>
          </cell>
        </row>
        <row r="344">
          <cell r="B344" t="str">
            <v>S-344</v>
          </cell>
          <cell r="C344" t="str">
            <v>supplies</v>
          </cell>
          <cell r="D344" t="str">
            <v>Set</v>
          </cell>
          <cell r="E344">
            <v>6</v>
          </cell>
          <cell r="F344" t="str">
            <v>008532</v>
          </cell>
          <cell r="G344" t="str">
            <v>MARKER CRAYOLA CONICAL FLUORESCENT PACK OF 6</v>
          </cell>
          <cell r="H344" t="str">
            <v>ACTIVE</v>
          </cell>
          <cell r="I344">
            <v>1576</v>
          </cell>
          <cell r="J344" t="str">
            <v>CRAYOLA LLC</v>
          </cell>
          <cell r="K344" t="str">
            <v>58-7748</v>
          </cell>
          <cell r="L344" t="str">
            <v>SSI</v>
          </cell>
          <cell r="M344">
            <v>1.56</v>
          </cell>
          <cell r="N344">
            <v>-1.2820512820512832E-2</v>
          </cell>
          <cell r="O344">
            <v>1.58</v>
          </cell>
          <cell r="P344">
            <v>1.56</v>
          </cell>
          <cell r="Q344">
            <v>-1.2820512820512832E-2</v>
          </cell>
          <cell r="R344">
            <v>1.58</v>
          </cell>
          <cell r="S344">
            <v>-1.2820512820512832E-2</v>
          </cell>
          <cell r="T344">
            <v>1.58</v>
          </cell>
          <cell r="U344">
            <v>1.56</v>
          </cell>
          <cell r="V344">
            <v>1.58</v>
          </cell>
          <cell r="W344">
            <v>-1.9354838709677438E-2</v>
          </cell>
          <cell r="X344">
            <v>1.5500000000000003</v>
          </cell>
          <cell r="Y344">
            <v>1.58</v>
          </cell>
          <cell r="Z344">
            <v>1.56</v>
          </cell>
          <cell r="AA344">
            <v>-1.2820512820512832E-2</v>
          </cell>
          <cell r="AB344" t="str">
            <v>CRAYOLA LLC</v>
          </cell>
          <cell r="AC344" t="str">
            <v>58-7748</v>
          </cell>
          <cell r="AD344">
            <v>1.58</v>
          </cell>
          <cell r="AE344">
            <v>1.56</v>
          </cell>
        </row>
        <row r="345">
          <cell r="B345" t="str">
            <v>S-345</v>
          </cell>
          <cell r="C345" t="str">
            <v>supplies</v>
          </cell>
          <cell r="D345" t="str">
            <v>Set</v>
          </cell>
          <cell r="E345">
            <v>1</v>
          </cell>
          <cell r="F345" t="str">
            <v>008172</v>
          </cell>
          <cell r="G345" t="str">
            <v>MARKER CRAYOLA CLASSIC FINESET OF 8</v>
          </cell>
          <cell r="H345" t="str">
            <v>ACTIVE</v>
          </cell>
          <cell r="I345">
            <v>1</v>
          </cell>
          <cell r="J345" t="str">
            <v>CRAYOLA LLC</v>
          </cell>
          <cell r="K345" t="str">
            <v>58-7709</v>
          </cell>
          <cell r="L345" t="str">
            <v>SSI</v>
          </cell>
          <cell r="M345">
            <v>2.38</v>
          </cell>
          <cell r="N345">
            <v>0.1214285714285713</v>
          </cell>
          <cell r="O345">
            <v>2.0910000000000002</v>
          </cell>
          <cell r="P345">
            <v>2.38</v>
          </cell>
          <cell r="Q345">
            <v>0.1214285714285713</v>
          </cell>
          <cell r="R345">
            <v>2.0910000000000002</v>
          </cell>
          <cell r="S345">
            <v>0.1214285714285713</v>
          </cell>
          <cell r="T345">
            <v>2.0910000000000002</v>
          </cell>
          <cell r="U345">
            <v>2.38</v>
          </cell>
          <cell r="V345">
            <v>2.0910000000000002</v>
          </cell>
          <cell r="W345">
            <v>0</v>
          </cell>
          <cell r="X345">
            <v>2.0910000000000002</v>
          </cell>
          <cell r="Y345">
            <v>2.0910000000000002</v>
          </cell>
          <cell r="Z345">
            <v>2.38</v>
          </cell>
          <cell r="AA345">
            <v>0.1214285714285713</v>
          </cell>
          <cell r="AB345" t="str">
            <v>CRAYOLA LLC</v>
          </cell>
          <cell r="AC345" t="str">
            <v>58-7709</v>
          </cell>
          <cell r="AD345">
            <v>2.0910000000000002</v>
          </cell>
          <cell r="AE345">
            <v>1.46</v>
          </cell>
        </row>
        <row r="346">
          <cell r="B346" t="str">
            <v>S-346</v>
          </cell>
          <cell r="C346" t="str">
            <v>supplies</v>
          </cell>
          <cell r="D346" t="str">
            <v>Set</v>
          </cell>
          <cell r="E346">
            <v>8</v>
          </cell>
          <cell r="F346" t="str">
            <v>002133</v>
          </cell>
          <cell r="G346" t="str">
            <v>MARKER FINE SHARPIE SET OF 8</v>
          </cell>
          <cell r="H346" t="str">
            <v>ACTIVE</v>
          </cell>
          <cell r="I346">
            <v>842</v>
          </cell>
          <cell r="J346" t="str">
            <v>SANFORD LP</v>
          </cell>
          <cell r="K346" t="str">
            <v>30078ST</v>
          </cell>
          <cell r="L346" t="str">
            <v>STAPLES</v>
          </cell>
          <cell r="M346">
            <v>4.6100000000000003</v>
          </cell>
          <cell r="N346">
            <v>2.1908893709327543E-2</v>
          </cell>
          <cell r="O346">
            <v>4.5090000000000003</v>
          </cell>
          <cell r="P346">
            <v>4.8600000000000003</v>
          </cell>
          <cell r="Q346">
            <v>7.2222222222222215E-2</v>
          </cell>
          <cell r="R346">
            <v>4.5090000000000003</v>
          </cell>
          <cell r="S346">
            <v>7.2222222222222215E-2</v>
          </cell>
          <cell r="T346">
            <v>4.5090000000000003</v>
          </cell>
          <cell r="U346">
            <v>4.8600000000000003</v>
          </cell>
          <cell r="V346">
            <v>4.5090000000000003</v>
          </cell>
          <cell r="W346">
            <v>2.472406181015474E-2</v>
          </cell>
          <cell r="X346">
            <v>4.6233069262109563</v>
          </cell>
          <cell r="Y346">
            <v>4.5090000000000003</v>
          </cell>
          <cell r="Z346">
            <v>4.6100000000000003</v>
          </cell>
          <cell r="AA346">
            <v>2.1908893709327543E-2</v>
          </cell>
          <cell r="AB346" t="str">
            <v>SANFORD LP</v>
          </cell>
          <cell r="AC346" t="str">
            <v>30078ST</v>
          </cell>
          <cell r="AD346">
            <v>4.5090000000000003</v>
          </cell>
          <cell r="AE346">
            <v>3.61</v>
          </cell>
        </row>
        <row r="347">
          <cell r="B347" t="str">
            <v>S-347</v>
          </cell>
          <cell r="C347" t="str">
            <v>supplies</v>
          </cell>
          <cell r="D347" t="str">
            <v>Set</v>
          </cell>
          <cell r="E347">
            <v>4</v>
          </cell>
          <cell r="F347" t="str">
            <v>175136</v>
          </cell>
          <cell r="G347" t="str">
            <v>MARKER DRY ERASE LOW ODOR 4-CLR SET CHISEL SET OF 4</v>
          </cell>
          <cell r="H347" t="str">
            <v>ACTIVE</v>
          </cell>
          <cell r="I347">
            <v>1</v>
          </cell>
          <cell r="J347" t="str">
            <v>SANFORD LP</v>
          </cell>
          <cell r="K347" t="str">
            <v>80074</v>
          </cell>
          <cell r="L347" t="str">
            <v>NEW</v>
          </cell>
          <cell r="M347">
            <v>0</v>
          </cell>
          <cell r="N347">
            <v>0</v>
          </cell>
          <cell r="O347">
            <v>2.9950000000000001</v>
          </cell>
          <cell r="P347">
            <v>3.09</v>
          </cell>
          <cell r="Q347">
            <v>3.0744336569579207E-2</v>
          </cell>
          <cell r="R347">
            <v>2.9950000000000001</v>
          </cell>
          <cell r="S347">
            <v>3.0744336569579207E-2</v>
          </cell>
          <cell r="T347">
            <v>2.9950000000000001</v>
          </cell>
          <cell r="U347">
            <v>3.09</v>
          </cell>
          <cell r="V347">
            <v>2.9950000000000001</v>
          </cell>
          <cell r="W347">
            <v>-5.1459854014598058E-2</v>
          </cell>
          <cell r="X347">
            <v>2.8484206872613691</v>
          </cell>
          <cell r="Y347">
            <v>2.9950000000000001</v>
          </cell>
          <cell r="Z347">
            <v>0</v>
          </cell>
          <cell r="AA347" t="e">
            <v>#DIV/0!</v>
          </cell>
          <cell r="AB347" t="str">
            <v>SANFORD LP</v>
          </cell>
          <cell r="AC347" t="str">
            <v>80074</v>
          </cell>
          <cell r="AD347">
            <v>2.9950000000000001</v>
          </cell>
          <cell r="AE347">
            <v>3.09</v>
          </cell>
        </row>
        <row r="348">
          <cell r="B348" t="str">
            <v>S-348</v>
          </cell>
          <cell r="C348" t="str">
            <v>supplies</v>
          </cell>
          <cell r="D348" t="str">
            <v>Set</v>
          </cell>
          <cell r="E348">
            <v>4</v>
          </cell>
          <cell r="F348" t="str">
            <v>059745</v>
          </cell>
          <cell r="G348" t="str">
            <v>MARKER EXPO DRY ERASE 4-CLR BULLET SET/4</v>
          </cell>
          <cell r="H348" t="str">
            <v>ACTIVE</v>
          </cell>
          <cell r="I348">
            <v>1</v>
          </cell>
          <cell r="J348" t="str">
            <v>SANFORD LP</v>
          </cell>
          <cell r="K348" t="str">
            <v>82074</v>
          </cell>
          <cell r="L348" t="str">
            <v>NEW</v>
          </cell>
          <cell r="M348">
            <v>0</v>
          </cell>
          <cell r="N348">
            <v>0</v>
          </cell>
          <cell r="O348">
            <v>2.9950000000000001</v>
          </cell>
          <cell r="P348">
            <v>0</v>
          </cell>
          <cell r="Q348" t="e">
            <v>#DIV/0!</v>
          </cell>
          <cell r="R348">
            <v>2.9950000000000001</v>
          </cell>
          <cell r="S348">
            <v>0</v>
          </cell>
          <cell r="T348">
            <v>2.9950000000000001</v>
          </cell>
          <cell r="U348">
            <v>0</v>
          </cell>
          <cell r="V348">
            <v>2.9950000000000001</v>
          </cell>
          <cell r="W348">
            <v>0</v>
          </cell>
          <cell r="X348">
            <v>2.9950000000000001</v>
          </cell>
          <cell r="Y348">
            <v>2.9950000000000001</v>
          </cell>
          <cell r="Z348">
            <v>0</v>
          </cell>
          <cell r="AA348" t="e">
            <v>#DIV/0!</v>
          </cell>
          <cell r="AB348" t="str">
            <v>SANFORD LP</v>
          </cell>
          <cell r="AC348" t="str">
            <v>82074</v>
          </cell>
          <cell r="AD348">
            <v>2.9950000000000001</v>
          </cell>
          <cell r="AE348">
            <v>2.5499999999999998</v>
          </cell>
        </row>
        <row r="349">
          <cell r="B349" t="str">
            <v>S-349</v>
          </cell>
          <cell r="C349" t="str">
            <v>supplies</v>
          </cell>
          <cell r="D349" t="str">
            <v>Set</v>
          </cell>
          <cell r="E349">
            <v>4</v>
          </cell>
          <cell r="F349" t="str">
            <v>175136</v>
          </cell>
          <cell r="G349" t="str">
            <v>MARKER DRY ERASE LOW ODOR 4-CLR SET CHISEL SET OF 4</v>
          </cell>
          <cell r="H349" t="str">
            <v>ACTIVE</v>
          </cell>
          <cell r="I349">
            <v>1</v>
          </cell>
          <cell r="J349" t="str">
            <v>SANFORD LP</v>
          </cell>
          <cell r="K349" t="str">
            <v>80074</v>
          </cell>
          <cell r="L349" t="str">
            <v>NEW</v>
          </cell>
          <cell r="M349">
            <v>0</v>
          </cell>
          <cell r="N349">
            <v>0</v>
          </cell>
          <cell r="O349">
            <v>2.9950000000000001</v>
          </cell>
          <cell r="P349">
            <v>3.09</v>
          </cell>
          <cell r="Q349">
            <v>3.0744336569579207E-2</v>
          </cell>
          <cell r="R349">
            <v>2.9950000000000001</v>
          </cell>
          <cell r="S349">
            <v>3.0744336569579207E-2</v>
          </cell>
          <cell r="T349">
            <v>2.9950000000000001</v>
          </cell>
          <cell r="U349">
            <v>3.09</v>
          </cell>
          <cell r="V349">
            <v>2.9950000000000001</v>
          </cell>
          <cell r="W349">
            <v>-5.1459854014598058E-2</v>
          </cell>
          <cell r="X349">
            <v>2.8484206872613691</v>
          </cell>
          <cell r="Y349">
            <v>2.9950000000000001</v>
          </cell>
          <cell r="Z349">
            <v>0</v>
          </cell>
          <cell r="AA349" t="e">
            <v>#DIV/0!</v>
          </cell>
          <cell r="AB349" t="str">
            <v>SANFORD LP</v>
          </cell>
          <cell r="AC349" t="str">
            <v>80074</v>
          </cell>
          <cell r="AD349">
            <v>2.9950000000000001</v>
          </cell>
          <cell r="AE349">
            <v>3.09</v>
          </cell>
        </row>
        <row r="350">
          <cell r="B350" t="str">
            <v>S-350</v>
          </cell>
          <cell r="C350" t="str">
            <v>supplies</v>
          </cell>
          <cell r="D350" t="str">
            <v>Set</v>
          </cell>
          <cell r="E350">
            <v>4</v>
          </cell>
          <cell r="F350" t="str">
            <v>175136</v>
          </cell>
          <cell r="G350" t="str">
            <v>MARKER DRY ERASE LOW ODOR 4-CLR SET CHISEL SET OF 4</v>
          </cell>
          <cell r="H350" t="str">
            <v>ACTIVE</v>
          </cell>
          <cell r="I350">
            <v>1</v>
          </cell>
          <cell r="J350" t="str">
            <v>SANFORD LP</v>
          </cell>
          <cell r="K350" t="str">
            <v>80074</v>
          </cell>
          <cell r="L350" t="str">
            <v>NEW</v>
          </cell>
          <cell r="M350">
            <v>0</v>
          </cell>
          <cell r="N350">
            <v>0</v>
          </cell>
          <cell r="O350">
            <v>2.9950000000000001</v>
          </cell>
          <cell r="P350">
            <v>3.09</v>
          </cell>
          <cell r="Q350">
            <v>3.0744336569579207E-2</v>
          </cell>
          <cell r="R350">
            <v>2.9950000000000001</v>
          </cell>
          <cell r="S350">
            <v>3.0744336569579207E-2</v>
          </cell>
          <cell r="T350">
            <v>2.9950000000000001</v>
          </cell>
          <cell r="U350">
            <v>3.09</v>
          </cell>
          <cell r="V350">
            <v>2.9950000000000001</v>
          </cell>
          <cell r="W350">
            <v>-5.1459854014598058E-2</v>
          </cell>
          <cell r="X350">
            <v>2.8484206872613691</v>
          </cell>
          <cell r="Y350">
            <v>2.9950000000000001</v>
          </cell>
          <cell r="Z350">
            <v>0</v>
          </cell>
          <cell r="AA350" t="e">
            <v>#DIV/0!</v>
          </cell>
          <cell r="AB350" t="str">
            <v>SANFORD LP</v>
          </cell>
          <cell r="AC350" t="str">
            <v>80074</v>
          </cell>
          <cell r="AD350">
            <v>2.9950000000000001</v>
          </cell>
          <cell r="AE350">
            <v>3.09</v>
          </cell>
        </row>
        <row r="351">
          <cell r="B351" t="str">
            <v>S-351</v>
          </cell>
          <cell r="C351" t="str">
            <v>supplies</v>
          </cell>
          <cell r="D351" t="str">
            <v>Box</v>
          </cell>
          <cell r="E351">
            <v>1</v>
          </cell>
          <cell r="F351" t="str">
            <v>077399</v>
          </cell>
          <cell r="G351" t="str">
            <v>MARKER BLACK FINE SHARPIE SET OF 12</v>
          </cell>
          <cell r="H351" t="str">
            <v>ACTIVE</v>
          </cell>
          <cell r="I351">
            <v>4411</v>
          </cell>
          <cell r="J351" t="str">
            <v>SANFORD LP</v>
          </cell>
          <cell r="K351" t="str">
            <v>30001</v>
          </cell>
          <cell r="L351" t="str">
            <v>SSI</v>
          </cell>
          <cell r="M351">
            <v>6.99</v>
          </cell>
          <cell r="N351">
            <v>3.0042918454935615E-2</v>
          </cell>
          <cell r="O351">
            <v>6.78</v>
          </cell>
          <cell r="P351">
            <v>6.99</v>
          </cell>
          <cell r="Q351">
            <v>3.0042918454935615E-2</v>
          </cell>
          <cell r="R351">
            <v>6.78</v>
          </cell>
          <cell r="S351">
            <v>3.0042918454935615E-2</v>
          </cell>
          <cell r="T351">
            <v>6.78</v>
          </cell>
          <cell r="U351">
            <v>6.99</v>
          </cell>
          <cell r="V351">
            <v>6.78</v>
          </cell>
          <cell r="W351">
            <v>-2.9746835443038071E-2</v>
          </cell>
          <cell r="X351">
            <v>6.5841425937307925</v>
          </cell>
          <cell r="Y351">
            <v>6.78</v>
          </cell>
          <cell r="Z351">
            <v>6.99</v>
          </cell>
          <cell r="AA351">
            <v>3.0042918454935615E-2</v>
          </cell>
          <cell r="AB351" t="str">
            <v>SANFORD LP</v>
          </cell>
          <cell r="AC351" t="str">
            <v>30001</v>
          </cell>
          <cell r="AD351">
            <v>6.78</v>
          </cell>
          <cell r="AE351">
            <v>6.99</v>
          </cell>
        </row>
        <row r="352">
          <cell r="B352" t="str">
            <v>S-352</v>
          </cell>
          <cell r="C352" t="str">
            <v>supplies</v>
          </cell>
          <cell r="D352" t="str">
            <v>Box</v>
          </cell>
          <cell r="E352">
            <v>1</v>
          </cell>
          <cell r="F352" t="str">
            <v>008199</v>
          </cell>
          <cell r="G352" t="str">
            <v>MARKER CRAYOLA WASHABLE TROPICAL 8CT</v>
          </cell>
          <cell r="H352" t="str">
            <v>ACTIVE</v>
          </cell>
          <cell r="I352">
            <v>1571</v>
          </cell>
          <cell r="J352" t="str">
            <v>CRAYOLA LLC</v>
          </cell>
          <cell r="K352" t="str">
            <v>58-7816</v>
          </cell>
          <cell r="L352" t="str">
            <v>SSI</v>
          </cell>
          <cell r="M352">
            <v>3.22</v>
          </cell>
          <cell r="N352">
            <v>0.18322981366459637</v>
          </cell>
          <cell r="O352">
            <v>2.63</v>
          </cell>
          <cell r="P352">
            <v>3.22</v>
          </cell>
          <cell r="Q352">
            <v>0.18322981366459637</v>
          </cell>
          <cell r="R352">
            <v>2.633</v>
          </cell>
          <cell r="S352">
            <v>0.18229813664596278</v>
          </cell>
          <cell r="T352">
            <v>2.63</v>
          </cell>
          <cell r="U352">
            <v>3.2163311811621726</v>
          </cell>
          <cell r="V352">
            <v>2.63</v>
          </cell>
          <cell r="W352">
            <v>0.16178343949044599</v>
          </cell>
          <cell r="X352">
            <v>3.1376139817629185</v>
          </cell>
          <cell r="Y352">
            <v>2.63</v>
          </cell>
          <cell r="Z352">
            <v>3.22</v>
          </cell>
          <cell r="AA352">
            <v>0.18322981366459637</v>
          </cell>
          <cell r="AB352" t="str">
            <v>CRAYOLA LLC</v>
          </cell>
          <cell r="AC352" t="str">
            <v>58-7816</v>
          </cell>
          <cell r="AD352">
            <v>2.63</v>
          </cell>
          <cell r="AE352">
            <v>3.22</v>
          </cell>
        </row>
        <row r="353">
          <cell r="B353" t="str">
            <v>S-353</v>
          </cell>
          <cell r="C353" t="str">
            <v>supplies</v>
          </cell>
          <cell r="D353" t="str">
            <v>Set</v>
          </cell>
          <cell r="E353">
            <v>1</v>
          </cell>
          <cell r="F353" t="str">
            <v>008547</v>
          </cell>
          <cell r="G353" t="str">
            <v>MARKER CRAYOLA WASHABLE FINE BOLD SET OF 8</v>
          </cell>
          <cell r="H353" t="str">
            <v>ACTIVE</v>
          </cell>
          <cell r="I353">
            <v>1064</v>
          </cell>
          <cell r="J353" t="str">
            <v>CRAYOLA LLC</v>
          </cell>
          <cell r="K353" t="str">
            <v>58-7836</v>
          </cell>
          <cell r="L353" t="str">
            <v>SSI</v>
          </cell>
          <cell r="M353">
            <v>1.99</v>
          </cell>
          <cell r="N353">
            <v>-5.0251256281407079E-3</v>
          </cell>
          <cell r="O353">
            <v>2</v>
          </cell>
          <cell r="P353">
            <v>1.99</v>
          </cell>
          <cell r="Q353">
            <v>-5.0251256281407079E-3</v>
          </cell>
          <cell r="R353">
            <v>2</v>
          </cell>
          <cell r="S353">
            <v>-5.0251256281407079E-3</v>
          </cell>
          <cell r="T353">
            <v>2</v>
          </cell>
          <cell r="U353">
            <v>1.9900000000000002</v>
          </cell>
          <cell r="V353">
            <v>2</v>
          </cell>
          <cell r="W353">
            <v>-5.0251256281407079E-3</v>
          </cell>
          <cell r="X353">
            <v>1.9900000000000002</v>
          </cell>
          <cell r="Y353">
            <v>2</v>
          </cell>
          <cell r="Z353">
            <v>1.99</v>
          </cell>
          <cell r="AA353">
            <v>-5.0251256281407079E-3</v>
          </cell>
          <cell r="AB353" t="str">
            <v>CRAYOLA LLC</v>
          </cell>
          <cell r="AC353" t="str">
            <v>58-7836</v>
          </cell>
          <cell r="AD353">
            <v>2</v>
          </cell>
          <cell r="AE353">
            <v>1.99</v>
          </cell>
        </row>
        <row r="354">
          <cell r="B354" t="str">
            <v>S-354</v>
          </cell>
          <cell r="C354" t="str">
            <v>supplies</v>
          </cell>
          <cell r="D354" t="str">
            <v>Set</v>
          </cell>
          <cell r="E354">
            <v>1</v>
          </cell>
          <cell r="F354" t="str">
            <v>402354</v>
          </cell>
          <cell r="G354" t="str">
            <v>MARKER SHARPIE ASSORTED ULTRA FINE SET OF 12</v>
          </cell>
          <cell r="H354" t="str">
            <v>ACTIVE</v>
          </cell>
          <cell r="I354">
            <v>719</v>
          </cell>
          <cell r="J354" t="str">
            <v>SANFORD LP</v>
          </cell>
          <cell r="K354" t="str">
            <v>37172</v>
          </cell>
          <cell r="L354" t="str">
            <v>SSI</v>
          </cell>
          <cell r="M354">
            <v>6.9</v>
          </cell>
          <cell r="N354">
            <v>1.8985507246376845E-2</v>
          </cell>
          <cell r="O354">
            <v>6.7690000000000001</v>
          </cell>
          <cell r="P354">
            <v>6.9</v>
          </cell>
          <cell r="Q354">
            <v>1.8985507246376845E-2</v>
          </cell>
          <cell r="R354">
            <v>6.7690000000000001</v>
          </cell>
          <cell r="S354">
            <v>1.8985507246376845E-2</v>
          </cell>
          <cell r="T354">
            <v>2.0299999999999998</v>
          </cell>
          <cell r="U354">
            <v>2.0692864529472592</v>
          </cell>
          <cell r="V354">
            <v>6.7690000000000001</v>
          </cell>
          <cell r="W354">
            <v>-0.14559585492227994</v>
          </cell>
          <cell r="X354">
            <v>5.9087155133423783</v>
          </cell>
          <cell r="Y354">
            <v>6.7690000000000001</v>
          </cell>
          <cell r="Z354">
            <v>6.9</v>
          </cell>
          <cell r="AA354">
            <v>1.8985507246376845E-2</v>
          </cell>
          <cell r="AB354" t="str">
            <v>SANFORD LP</v>
          </cell>
          <cell r="AC354" t="str">
            <v>37172</v>
          </cell>
          <cell r="AD354">
            <v>6.7690000000000001</v>
          </cell>
          <cell r="AE354">
            <v>5.43</v>
          </cell>
        </row>
        <row r="355">
          <cell r="B355" t="str">
            <v>S-355</v>
          </cell>
          <cell r="C355" t="str">
            <v>supplies</v>
          </cell>
          <cell r="D355" t="str">
            <v>Pack</v>
          </cell>
          <cell r="E355">
            <v>12</v>
          </cell>
          <cell r="F355" t="str">
            <v>077415</v>
          </cell>
          <cell r="G355" t="str">
            <v>MARKER SHARPIE BLACK ULTRA FINE PACK/12</v>
          </cell>
          <cell r="H355" t="str">
            <v>ACTIVE</v>
          </cell>
          <cell r="I355">
            <v>387</v>
          </cell>
          <cell r="J355" t="str">
            <v>SANFORD LP</v>
          </cell>
          <cell r="K355" t="str">
            <v>37001PK</v>
          </cell>
          <cell r="L355" t="str">
            <v>STAPLES</v>
          </cell>
          <cell r="M355">
            <v>3.72</v>
          </cell>
          <cell r="N355">
            <v>-0.82258064516129026</v>
          </cell>
          <cell r="O355">
            <v>6.78</v>
          </cell>
          <cell r="P355">
            <v>6.99</v>
          </cell>
          <cell r="Q355">
            <v>3.0042918454935615E-2</v>
          </cell>
          <cell r="R355">
            <v>6.78</v>
          </cell>
          <cell r="S355">
            <v>3.0042918454935615E-2</v>
          </cell>
          <cell r="T355">
            <v>2</v>
          </cell>
          <cell r="U355">
            <v>2.0619469026548671</v>
          </cell>
          <cell r="V355">
            <v>6.78</v>
          </cell>
          <cell r="W355">
            <v>-2.9746835443038071E-2</v>
          </cell>
          <cell r="X355">
            <v>6.5841425937307925</v>
          </cell>
          <cell r="Y355">
            <v>6.78</v>
          </cell>
          <cell r="Z355">
            <v>3.72</v>
          </cell>
          <cell r="AA355">
            <v>-0.82258064516129026</v>
          </cell>
          <cell r="AB355" t="str">
            <v>SANFORD LP</v>
          </cell>
          <cell r="AC355" t="str">
            <v>37001PK</v>
          </cell>
          <cell r="AD355">
            <v>6.78</v>
          </cell>
          <cell r="AE355">
            <v>5.5</v>
          </cell>
        </row>
        <row r="356">
          <cell r="B356" t="str">
            <v>S-356</v>
          </cell>
          <cell r="C356" t="str">
            <v>supplies</v>
          </cell>
          <cell r="D356" t="str">
            <v>Pack</v>
          </cell>
          <cell r="E356">
            <v>12</v>
          </cell>
          <cell r="F356" t="str">
            <v>077267</v>
          </cell>
          <cell r="G356" t="str">
            <v>MARKER MARKSALOT LRG BLACK PK - 12</v>
          </cell>
          <cell r="H356" t="str">
            <v>ACTIVE</v>
          </cell>
          <cell r="I356">
            <v>480</v>
          </cell>
          <cell r="J356" t="str">
            <v>AVERY PRODUCTS CORP</v>
          </cell>
          <cell r="K356" t="str">
            <v>08888</v>
          </cell>
          <cell r="L356" t="str">
            <v>STAPLES</v>
          </cell>
          <cell r="M356">
            <v>1.82</v>
          </cell>
          <cell r="N356">
            <v>-2.2782417582417582</v>
          </cell>
          <cell r="O356">
            <v>5.9664000000000001</v>
          </cell>
          <cell r="P356">
            <v>0</v>
          </cell>
          <cell r="Q356" t="e">
            <v>#DIV/0!</v>
          </cell>
          <cell r="R356" t="e">
            <v>#N/A</v>
          </cell>
          <cell r="S356">
            <v>0</v>
          </cell>
          <cell r="T356">
            <v>5.9660000000000002</v>
          </cell>
          <cell r="U356">
            <v>0</v>
          </cell>
          <cell r="V356">
            <v>5.9664000000000001</v>
          </cell>
          <cell r="W356">
            <v>0</v>
          </cell>
          <cell r="X356">
            <v>5.9664000000000001</v>
          </cell>
          <cell r="Y356">
            <v>5.9664000000000001</v>
          </cell>
          <cell r="Z356">
            <v>1.82</v>
          </cell>
          <cell r="AA356">
            <v>-2.2782417582417582</v>
          </cell>
          <cell r="AB356" t="str">
            <v>AVERY PRODUCTS CORP</v>
          </cell>
          <cell r="AC356" t="str">
            <v>08888</v>
          </cell>
          <cell r="AD356">
            <v>5.9660000000000002</v>
          </cell>
          <cell r="AE356">
            <v>5.9660000000000002</v>
          </cell>
        </row>
        <row r="357">
          <cell r="B357" t="str">
            <v>S-357</v>
          </cell>
          <cell r="C357" t="str">
            <v>supplies</v>
          </cell>
          <cell r="D357" t="str">
            <v>Pack</v>
          </cell>
          <cell r="E357">
            <v>12</v>
          </cell>
          <cell r="F357" t="str">
            <v>1074393</v>
          </cell>
          <cell r="G357" t="str">
            <v>MARKER MARKSALOT LRG BLUE PK - 12</v>
          </cell>
          <cell r="H357" t="str">
            <v>ACTIVE</v>
          </cell>
          <cell r="I357">
            <v>93</v>
          </cell>
          <cell r="J357" t="str">
            <v>SP RICHARDS CO</v>
          </cell>
          <cell r="K357" t="str">
            <v>AVE08886</v>
          </cell>
          <cell r="L357" t="str">
            <v>STAPLES</v>
          </cell>
          <cell r="M357">
            <v>5.77</v>
          </cell>
          <cell r="N357">
            <v>-0.40606585788561528</v>
          </cell>
          <cell r="O357">
            <v>8.1129999999999995</v>
          </cell>
          <cell r="P357">
            <v>0</v>
          </cell>
          <cell r="Q357" t="e">
            <v>#DIV/0!</v>
          </cell>
          <cell r="R357">
            <v>8.0570000000000004</v>
          </cell>
          <cell r="S357">
            <v>0</v>
          </cell>
          <cell r="T357">
            <v>8.1129999999999995</v>
          </cell>
          <cell r="U357">
            <v>0</v>
          </cell>
          <cell r="V357">
            <v>8.1129999999999995</v>
          </cell>
          <cell r="W357">
            <v>-0.14710610932475884</v>
          </cell>
          <cell r="X357">
            <v>7.0725802382620886</v>
          </cell>
          <cell r="Y357">
            <v>8.1129999999999995</v>
          </cell>
          <cell r="Z357">
            <v>5.77</v>
          </cell>
          <cell r="AA357">
            <v>-0.40606585788561528</v>
          </cell>
          <cell r="AB357" t="str">
            <v>SP RICHARDS CO</v>
          </cell>
          <cell r="AC357" t="str">
            <v>AVE08886</v>
          </cell>
          <cell r="AD357">
            <v>8.1129999999999995</v>
          </cell>
          <cell r="AE357">
            <v>5.97</v>
          </cell>
        </row>
        <row r="358">
          <cell r="B358" t="str">
            <v>S-358</v>
          </cell>
          <cell r="C358" t="str">
            <v>supplies</v>
          </cell>
          <cell r="D358" t="str">
            <v>Pack</v>
          </cell>
          <cell r="E358">
            <v>12</v>
          </cell>
          <cell r="F358" t="str">
            <v>1074392</v>
          </cell>
          <cell r="G358" t="str">
            <v>MARKER MARKSALOT LRG GREEN EACH</v>
          </cell>
          <cell r="H358" t="str">
            <v>ACTIVE</v>
          </cell>
          <cell r="I358">
            <v>58</v>
          </cell>
          <cell r="J358" t="str">
            <v>SP RICHARDS CO</v>
          </cell>
          <cell r="K358" t="str">
            <v>AVE08885</v>
          </cell>
          <cell r="L358" t="str">
            <v>STAPLES</v>
          </cell>
          <cell r="M358">
            <v>5.91</v>
          </cell>
          <cell r="N358">
            <v>0.88917089678510997</v>
          </cell>
          <cell r="O358">
            <v>0.65500000000000003</v>
          </cell>
          <cell r="P358">
            <v>0</v>
          </cell>
          <cell r="Q358" t="e">
            <v>#DIV/0!</v>
          </cell>
          <cell r="R358">
            <v>0.65500000000000003</v>
          </cell>
          <cell r="S358">
            <v>0</v>
          </cell>
          <cell r="T358">
            <v>0.65500000000000003</v>
          </cell>
          <cell r="U358">
            <v>0</v>
          </cell>
          <cell r="V358">
            <v>0.65500000000000003</v>
          </cell>
          <cell r="W358">
            <v>0.16945107398568027</v>
          </cell>
          <cell r="X358">
            <v>0.7886350574712645</v>
          </cell>
          <cell r="Y358">
            <v>0.65500000000000003</v>
          </cell>
          <cell r="Z358">
            <v>5.91</v>
          </cell>
          <cell r="AA358">
            <v>0.88917089678510997</v>
          </cell>
          <cell r="AB358" t="str">
            <v>SP RICHARDS CO</v>
          </cell>
          <cell r="AC358" t="str">
            <v>AVE08885</v>
          </cell>
          <cell r="AD358">
            <v>0.65500000000000003</v>
          </cell>
          <cell r="AE358">
            <v>0.5</v>
          </cell>
        </row>
        <row r="359">
          <cell r="B359" t="str">
            <v>S-359</v>
          </cell>
          <cell r="C359" t="str">
            <v>supplies</v>
          </cell>
          <cell r="D359" t="str">
            <v>Each</v>
          </cell>
          <cell r="E359">
            <v>1</v>
          </cell>
          <cell r="F359" t="str">
            <v>1074390</v>
          </cell>
          <cell r="G359" t="str">
            <v>MARKER MARKSALOT LRG ORANGE EACH</v>
          </cell>
          <cell r="H359" t="str">
            <v>ACTIVE</v>
          </cell>
          <cell r="I359">
            <v>853</v>
          </cell>
          <cell r="J359" t="str">
            <v>SP RICHARDS CO</v>
          </cell>
          <cell r="K359" t="str">
            <v>AVE08883</v>
          </cell>
          <cell r="L359" t="str">
            <v>SSI</v>
          </cell>
          <cell r="M359">
            <v>0.67</v>
          </cell>
          <cell r="N359">
            <v>-1.1940298507462697E-2</v>
          </cell>
          <cell r="O359">
            <v>0.67800000000000005</v>
          </cell>
          <cell r="P359">
            <v>0.67</v>
          </cell>
          <cell r="Q359">
            <v>-1.1940298507462697E-2</v>
          </cell>
          <cell r="R359">
            <v>0.66700000000000004</v>
          </cell>
          <cell r="S359">
            <v>4.4776119402985112E-3</v>
          </cell>
          <cell r="T359">
            <v>0.67800000000000005</v>
          </cell>
          <cell r="U359">
            <v>0.68104947526236881</v>
          </cell>
          <cell r="V359">
            <v>0.67800000000000005</v>
          </cell>
          <cell r="W359">
            <v>0.15</v>
          </cell>
          <cell r="X359">
            <v>0.79764705882352949</v>
          </cell>
          <cell r="Y359">
            <v>0.67800000000000005</v>
          </cell>
          <cell r="Z359">
            <v>0.67</v>
          </cell>
          <cell r="AA359">
            <v>-1.1940298507462697E-2</v>
          </cell>
          <cell r="AB359" t="str">
            <v>SP RICHARDS CO</v>
          </cell>
          <cell r="AC359" t="str">
            <v>AVE08883</v>
          </cell>
          <cell r="AD359">
            <v>0.67800000000000005</v>
          </cell>
          <cell r="AE359">
            <v>0.67</v>
          </cell>
        </row>
        <row r="360">
          <cell r="B360" t="str">
            <v>S-360</v>
          </cell>
          <cell r="C360" t="str">
            <v>supplies</v>
          </cell>
          <cell r="D360" t="str">
            <v>Each</v>
          </cell>
          <cell r="E360">
            <v>1</v>
          </cell>
          <cell r="F360" t="str">
            <v>1074391</v>
          </cell>
          <cell r="G360" t="str">
            <v>MARKER MARKSALOT LRG PURPLE EACH</v>
          </cell>
          <cell r="H360" t="str">
            <v>ACTIVE</v>
          </cell>
          <cell r="I360">
            <v>808</v>
          </cell>
          <cell r="J360" t="str">
            <v>SP RICHARDS CO</v>
          </cell>
          <cell r="K360" t="str">
            <v>AVE08884</v>
          </cell>
          <cell r="L360" t="str">
            <v>SSI</v>
          </cell>
          <cell r="M360">
            <v>0.67</v>
          </cell>
          <cell r="N360">
            <v>-1.1940298507462697E-2</v>
          </cell>
          <cell r="O360">
            <v>0.67800000000000005</v>
          </cell>
          <cell r="P360">
            <v>0.67</v>
          </cell>
          <cell r="Q360">
            <v>-1.1940298507462697E-2</v>
          </cell>
          <cell r="R360">
            <v>0.66700000000000004</v>
          </cell>
          <cell r="S360">
            <v>4.4776119402985112E-3</v>
          </cell>
          <cell r="T360">
            <v>0.67800000000000005</v>
          </cell>
          <cell r="U360">
            <v>0.68104947526236881</v>
          </cell>
          <cell r="V360">
            <v>0.67800000000000005</v>
          </cell>
          <cell r="W360">
            <v>0.15</v>
          </cell>
          <cell r="X360">
            <v>0.79764705882352949</v>
          </cell>
          <cell r="Y360">
            <v>0.67800000000000005</v>
          </cell>
          <cell r="Z360">
            <v>0.67</v>
          </cell>
          <cell r="AA360">
            <v>-1.1940298507462697E-2</v>
          </cell>
          <cell r="AB360" t="str">
            <v>SP RICHARDS CO</v>
          </cell>
          <cell r="AC360" t="str">
            <v>AVE08884</v>
          </cell>
          <cell r="AD360">
            <v>0.67800000000000005</v>
          </cell>
          <cell r="AE360">
            <v>0.67</v>
          </cell>
        </row>
        <row r="361">
          <cell r="B361" t="str">
            <v>S-361</v>
          </cell>
          <cell r="C361" t="str">
            <v>supplies</v>
          </cell>
          <cell r="D361" t="str">
            <v>Pack</v>
          </cell>
          <cell r="E361">
            <v>12</v>
          </cell>
          <cell r="F361" t="str">
            <v>1074394</v>
          </cell>
          <cell r="G361" t="str">
            <v>MARKER MARKSALOT LRG RED PK - 12</v>
          </cell>
          <cell r="H361" t="str">
            <v>ACTIVE</v>
          </cell>
          <cell r="I361">
            <v>83</v>
          </cell>
          <cell r="J361" t="str">
            <v>SP RICHARDS CO</v>
          </cell>
          <cell r="K361" t="str">
            <v>AVE08887</v>
          </cell>
          <cell r="L361" t="str">
            <v>STAPLES</v>
          </cell>
          <cell r="M361">
            <v>5.77</v>
          </cell>
          <cell r="N361">
            <v>-0.40606585788561528</v>
          </cell>
          <cell r="O361">
            <v>8.1129999999999995</v>
          </cell>
          <cell r="P361">
            <v>0</v>
          </cell>
          <cell r="Q361" t="e">
            <v>#DIV/0!</v>
          </cell>
          <cell r="R361">
            <v>8.0570000000000004</v>
          </cell>
          <cell r="S361">
            <v>0</v>
          </cell>
          <cell r="T361">
            <v>8.1129999999999995</v>
          </cell>
          <cell r="U361">
            <v>0</v>
          </cell>
          <cell r="V361">
            <v>8.1129999999999995</v>
          </cell>
          <cell r="W361">
            <v>-0.1545307443365696</v>
          </cell>
          <cell r="X361">
            <v>7.0270974071478625</v>
          </cell>
          <cell r="Y361">
            <v>8.1129999999999995</v>
          </cell>
          <cell r="Z361">
            <v>5.77</v>
          </cell>
          <cell r="AA361">
            <v>-0.40606585788561528</v>
          </cell>
          <cell r="AB361" t="str">
            <v>SP RICHARDS CO</v>
          </cell>
          <cell r="AC361" t="str">
            <v>AVE08887</v>
          </cell>
          <cell r="AD361">
            <v>8.1129999999999995</v>
          </cell>
          <cell r="AE361">
            <v>5.97</v>
          </cell>
        </row>
        <row r="362">
          <cell r="B362" t="str">
            <v>S-362</v>
          </cell>
          <cell r="C362" t="str">
            <v>supplies</v>
          </cell>
          <cell r="D362" t="str">
            <v>Each</v>
          </cell>
          <cell r="E362">
            <v>1</v>
          </cell>
          <cell r="F362" t="str">
            <v>1074389</v>
          </cell>
          <cell r="G362" t="str">
            <v>MARKER MARKSALOT LRG YELLOW EACH</v>
          </cell>
          <cell r="H362" t="str">
            <v>ACTIVE</v>
          </cell>
          <cell r="I362">
            <v>551</v>
          </cell>
          <cell r="J362" t="str">
            <v>SP RICHARDS CO</v>
          </cell>
          <cell r="K362" t="str">
            <v>AVE08882</v>
          </cell>
          <cell r="L362" t="str">
            <v>SSI</v>
          </cell>
          <cell r="M362">
            <v>0.67</v>
          </cell>
          <cell r="N362">
            <v>2.2388059701492557E-2</v>
          </cell>
          <cell r="O362">
            <v>0.65500000000000003</v>
          </cell>
          <cell r="P362">
            <v>0.67</v>
          </cell>
          <cell r="Q362">
            <v>2.2388059701492557E-2</v>
          </cell>
          <cell r="R362">
            <v>0.65500000000000003</v>
          </cell>
          <cell r="S362">
            <v>2.2388059701492557E-2</v>
          </cell>
          <cell r="T362">
            <v>0.65500000000000003</v>
          </cell>
          <cell r="U362">
            <v>0.67</v>
          </cell>
          <cell r="V362">
            <v>0.65500000000000003</v>
          </cell>
          <cell r="W362">
            <v>0.17142857142857143</v>
          </cell>
          <cell r="X362">
            <v>0.79051724137931045</v>
          </cell>
          <cell r="Y362">
            <v>0.65500000000000003</v>
          </cell>
          <cell r="Z362">
            <v>0.67</v>
          </cell>
          <cell r="AA362">
            <v>2.2388059701492557E-2</v>
          </cell>
          <cell r="AB362" t="str">
            <v>SP RICHARDS CO</v>
          </cell>
          <cell r="AC362" t="str">
            <v>AVE08882</v>
          </cell>
          <cell r="AD362">
            <v>0.65500000000000003</v>
          </cell>
          <cell r="AE362">
            <v>0.67</v>
          </cell>
        </row>
        <row r="363">
          <cell r="B363" t="str">
            <v>S-363</v>
          </cell>
          <cell r="C363" t="str">
            <v>supplies</v>
          </cell>
          <cell r="D363" t="str">
            <v>Pack</v>
          </cell>
          <cell r="E363">
            <v>12</v>
          </cell>
          <cell r="F363" t="str">
            <v>086400</v>
          </cell>
          <cell r="G363" t="str">
            <v>MARKER WATERCOLOR CHISEL TIP BLACK SET OF 12 - SCHOOL SMART</v>
          </cell>
          <cell r="H363" t="str">
            <v>ACTIVE</v>
          </cell>
          <cell r="I363">
            <v>358</v>
          </cell>
          <cell r="J363" t="str">
            <v>LUXOR INTL PVT LTD</v>
          </cell>
          <cell r="K363" t="str">
            <v>086400</v>
          </cell>
          <cell r="L363" t="str">
            <v>SSI</v>
          </cell>
          <cell r="M363">
            <v>1.1299999999999999</v>
          </cell>
          <cell r="N363">
            <v>0.1</v>
          </cell>
          <cell r="O363">
            <v>1.0169999999999999</v>
          </cell>
          <cell r="P363">
            <v>1.1299999999999999</v>
          </cell>
          <cell r="Q363">
            <v>0.1</v>
          </cell>
          <cell r="R363">
            <v>1.0169999999999999</v>
          </cell>
          <cell r="S363">
            <v>0.1</v>
          </cell>
          <cell r="T363">
            <v>1.0169999999999999</v>
          </cell>
          <cell r="U363">
            <v>1.1299999999999999</v>
          </cell>
          <cell r="V363">
            <v>1.0169999999999999</v>
          </cell>
          <cell r="W363">
            <v>0.13660714285714307</v>
          </cell>
          <cell r="X363">
            <v>1.1779110651499485</v>
          </cell>
          <cell r="Y363">
            <v>1.0169999999999999</v>
          </cell>
          <cell r="Z363">
            <v>1.1299999999999999</v>
          </cell>
          <cell r="AA363">
            <v>0.1</v>
          </cell>
          <cell r="AB363" t="str">
            <v>LUXOR INTL PVT LTD</v>
          </cell>
          <cell r="AC363" t="str">
            <v>086400</v>
          </cell>
          <cell r="AD363">
            <v>1.0169999999999999</v>
          </cell>
          <cell r="AE363">
            <v>1.1299999999999999</v>
          </cell>
        </row>
        <row r="364">
          <cell r="B364" t="str">
            <v>S-364</v>
          </cell>
          <cell r="C364" t="str">
            <v>supplies</v>
          </cell>
          <cell r="D364" t="str">
            <v>Pack</v>
          </cell>
          <cell r="E364">
            <v>12</v>
          </cell>
          <cell r="F364" t="str">
            <v>086401</v>
          </cell>
          <cell r="G364" t="str">
            <v>MARKER WATERCOLOR CHISEL TIP BLUE SET OF 12 - SCHOOL SMART</v>
          </cell>
          <cell r="H364" t="str">
            <v>ACTIVE</v>
          </cell>
          <cell r="I364">
            <v>162</v>
          </cell>
          <cell r="J364" t="str">
            <v>LUXOR INTL PVT LTD</v>
          </cell>
          <cell r="K364" t="str">
            <v>086401</v>
          </cell>
          <cell r="L364" t="str">
            <v>SSI</v>
          </cell>
          <cell r="M364">
            <v>1.1299999999999999</v>
          </cell>
          <cell r="N364">
            <v>0.1</v>
          </cell>
          <cell r="O364">
            <v>1.0169999999999999</v>
          </cell>
          <cell r="P364">
            <v>1.1299999999999999</v>
          </cell>
          <cell r="Q364">
            <v>0.1</v>
          </cell>
          <cell r="R364">
            <v>1.0169999999999999</v>
          </cell>
          <cell r="S364">
            <v>0.1</v>
          </cell>
          <cell r="T364">
            <v>1.0169999999999999</v>
          </cell>
          <cell r="U364">
            <v>1.1299999999999999</v>
          </cell>
          <cell r="V364">
            <v>1.0169999999999999</v>
          </cell>
          <cell r="W364">
            <v>0.13660714285714307</v>
          </cell>
          <cell r="X364">
            <v>1.1779110651499485</v>
          </cell>
          <cell r="Y364">
            <v>1.0169999999999999</v>
          </cell>
          <cell r="Z364">
            <v>1.1299999999999999</v>
          </cell>
          <cell r="AA364">
            <v>0.1</v>
          </cell>
          <cell r="AB364" t="str">
            <v>LUXOR INTL PVT LTD</v>
          </cell>
          <cell r="AC364" t="str">
            <v>086401</v>
          </cell>
          <cell r="AD364">
            <v>1.0169999999999999</v>
          </cell>
          <cell r="AE364">
            <v>1.1299999999999999</v>
          </cell>
        </row>
        <row r="365">
          <cell r="B365" t="str">
            <v>S-365</v>
          </cell>
          <cell r="C365" t="str">
            <v>supplies</v>
          </cell>
          <cell r="D365" t="str">
            <v>Pack</v>
          </cell>
          <cell r="E365">
            <v>12</v>
          </cell>
          <cell r="F365" t="str">
            <v>086402</v>
          </cell>
          <cell r="G365" t="str">
            <v>MARKER WATERCOLOR CHISEL TIP BROWN SET OF 12 - SCHOOL SMART</v>
          </cell>
          <cell r="H365" t="str">
            <v>ACTIVE</v>
          </cell>
          <cell r="I365">
            <v>91</v>
          </cell>
          <cell r="J365" t="str">
            <v>LUXOR INTL PVT LTD</v>
          </cell>
          <cell r="K365" t="str">
            <v>086402</v>
          </cell>
          <cell r="L365" t="str">
            <v>SSI</v>
          </cell>
          <cell r="M365">
            <v>1.1299999999999999</v>
          </cell>
          <cell r="N365">
            <v>0.1</v>
          </cell>
          <cell r="O365">
            <v>1.0169999999999999</v>
          </cell>
          <cell r="P365">
            <v>1.1299999999999999</v>
          </cell>
          <cell r="Q365">
            <v>0.1</v>
          </cell>
          <cell r="R365">
            <v>1.0169999999999999</v>
          </cell>
          <cell r="S365">
            <v>0.1</v>
          </cell>
          <cell r="T365">
            <v>1.0169999999999999</v>
          </cell>
          <cell r="U365">
            <v>1.1299999999999999</v>
          </cell>
          <cell r="V365">
            <v>1.0169999999999999</v>
          </cell>
          <cell r="W365">
            <v>0.13660714285714307</v>
          </cell>
          <cell r="X365">
            <v>1.1779110651499485</v>
          </cell>
          <cell r="Y365">
            <v>1.0169999999999999</v>
          </cell>
          <cell r="Z365">
            <v>1.1299999999999999</v>
          </cell>
          <cell r="AA365">
            <v>0.1</v>
          </cell>
          <cell r="AB365" t="str">
            <v>LUXOR INTL PVT LTD</v>
          </cell>
          <cell r="AC365" t="str">
            <v>086402</v>
          </cell>
          <cell r="AD365">
            <v>1.0169999999999999</v>
          </cell>
          <cell r="AE365">
            <v>1.1299999999999999</v>
          </cell>
        </row>
        <row r="366">
          <cell r="B366" t="str">
            <v>S-366</v>
          </cell>
          <cell r="C366" t="str">
            <v>supplies</v>
          </cell>
          <cell r="D366" t="str">
            <v>Pack</v>
          </cell>
          <cell r="E366">
            <v>12</v>
          </cell>
          <cell r="F366" t="str">
            <v>086403</v>
          </cell>
          <cell r="G366" t="str">
            <v>MARKER WATERCOLOR CHISEL TIP GREEN SET OF 12 - SCHOOL SMART</v>
          </cell>
          <cell r="H366" t="str">
            <v>ACTIVE</v>
          </cell>
          <cell r="I366">
            <v>143</v>
          </cell>
          <cell r="J366" t="str">
            <v>LUXOR INTL PVT LTD</v>
          </cell>
          <cell r="K366" t="str">
            <v>086403</v>
          </cell>
          <cell r="L366" t="str">
            <v>SSI</v>
          </cell>
          <cell r="M366">
            <v>1.1299999999999999</v>
          </cell>
          <cell r="N366">
            <v>0.1</v>
          </cell>
          <cell r="O366">
            <v>1.0169999999999999</v>
          </cell>
          <cell r="P366">
            <v>1.1299999999999999</v>
          </cell>
          <cell r="Q366">
            <v>0.1</v>
          </cell>
          <cell r="R366">
            <v>1.0169999999999999</v>
          </cell>
          <cell r="S366">
            <v>0.1</v>
          </cell>
          <cell r="T366">
            <v>1.0169999999999999</v>
          </cell>
          <cell r="U366">
            <v>1.1299999999999999</v>
          </cell>
          <cell r="V366">
            <v>1.0169999999999999</v>
          </cell>
          <cell r="W366">
            <v>0.13660714285714307</v>
          </cell>
          <cell r="X366">
            <v>1.1779110651499485</v>
          </cell>
          <cell r="Y366">
            <v>1.0169999999999999</v>
          </cell>
          <cell r="Z366">
            <v>1.1299999999999999</v>
          </cell>
          <cell r="AA366">
            <v>0.1</v>
          </cell>
          <cell r="AB366" t="str">
            <v>LUXOR INTL PVT LTD</v>
          </cell>
          <cell r="AC366" t="str">
            <v>086403</v>
          </cell>
          <cell r="AD366">
            <v>1.0169999999999999</v>
          </cell>
          <cell r="AE366">
            <v>1.1299999999999999</v>
          </cell>
        </row>
        <row r="367">
          <cell r="B367" t="str">
            <v>S-367</v>
          </cell>
          <cell r="C367" t="str">
            <v>supplies</v>
          </cell>
          <cell r="D367" t="str">
            <v>Pack</v>
          </cell>
          <cell r="E367">
            <v>12</v>
          </cell>
          <cell r="F367" t="str">
            <v>086404</v>
          </cell>
          <cell r="G367" t="str">
            <v>MARKER WATERCOLOR CHISEL TIP ORANGE SET OF 12 - SCHOOL SMART</v>
          </cell>
          <cell r="H367" t="str">
            <v>ACTIVE</v>
          </cell>
          <cell r="I367">
            <v>114</v>
          </cell>
          <cell r="J367" t="str">
            <v>LUXOR INTL PVT LTD</v>
          </cell>
          <cell r="K367" t="str">
            <v>086404</v>
          </cell>
          <cell r="L367" t="str">
            <v>SSI</v>
          </cell>
          <cell r="M367">
            <v>1.1299999999999999</v>
          </cell>
          <cell r="N367">
            <v>0.1</v>
          </cell>
          <cell r="O367">
            <v>1.0169999999999999</v>
          </cell>
          <cell r="P367">
            <v>1.1299999999999999</v>
          </cell>
          <cell r="Q367">
            <v>0.1</v>
          </cell>
          <cell r="R367">
            <v>1.0169999999999999</v>
          </cell>
          <cell r="S367">
            <v>0.1</v>
          </cell>
          <cell r="T367">
            <v>1.0169999999999999</v>
          </cell>
          <cell r="U367">
            <v>1.1299999999999999</v>
          </cell>
          <cell r="V367">
            <v>1.0169999999999999</v>
          </cell>
          <cell r="W367">
            <v>0.13660714285714307</v>
          </cell>
          <cell r="X367">
            <v>1.1779110651499485</v>
          </cell>
          <cell r="Y367">
            <v>1.0169999999999999</v>
          </cell>
          <cell r="Z367">
            <v>1.1299999999999999</v>
          </cell>
          <cell r="AA367">
            <v>0.1</v>
          </cell>
          <cell r="AB367" t="str">
            <v>LUXOR INTL PVT LTD</v>
          </cell>
          <cell r="AC367" t="str">
            <v>086404</v>
          </cell>
          <cell r="AD367">
            <v>1.0169999999999999</v>
          </cell>
          <cell r="AE367">
            <v>1.1299999999999999</v>
          </cell>
        </row>
        <row r="368">
          <cell r="B368" t="str">
            <v>S-368</v>
          </cell>
          <cell r="C368" t="str">
            <v>supplies</v>
          </cell>
          <cell r="D368" t="str">
            <v>Pack</v>
          </cell>
          <cell r="E368">
            <v>12</v>
          </cell>
          <cell r="F368" t="str">
            <v>086407</v>
          </cell>
          <cell r="G368" t="str">
            <v>MARKER WATERCOLOR CHISEL TIP PURPLE SET OF 12 - SCHOOL SMART</v>
          </cell>
          <cell r="H368" t="str">
            <v>ACTIVE</v>
          </cell>
          <cell r="I368">
            <v>88</v>
          </cell>
          <cell r="J368" t="str">
            <v>LUXOR INTL PVT LTD</v>
          </cell>
          <cell r="K368" t="str">
            <v>086407</v>
          </cell>
          <cell r="L368" t="str">
            <v>SSI</v>
          </cell>
          <cell r="M368">
            <v>1.1299999999999999</v>
          </cell>
          <cell r="N368">
            <v>0.1</v>
          </cell>
          <cell r="O368">
            <v>1.0169999999999999</v>
          </cell>
          <cell r="P368">
            <v>1.1299999999999999</v>
          </cell>
          <cell r="Q368">
            <v>0.1</v>
          </cell>
          <cell r="R368">
            <v>1.0169999999999999</v>
          </cell>
          <cell r="S368">
            <v>0.1</v>
          </cell>
          <cell r="T368">
            <v>1.0169999999999999</v>
          </cell>
          <cell r="U368">
            <v>1.1299999999999999</v>
          </cell>
          <cell r="V368">
            <v>1.0169999999999999</v>
          </cell>
          <cell r="W368">
            <v>0.13660714285714307</v>
          </cell>
          <cell r="X368">
            <v>1.1779110651499485</v>
          </cell>
          <cell r="Y368">
            <v>1.0169999999999999</v>
          </cell>
          <cell r="Z368">
            <v>1.1299999999999999</v>
          </cell>
          <cell r="AA368">
            <v>0.1</v>
          </cell>
          <cell r="AB368" t="str">
            <v>LUXOR INTL PVT LTD</v>
          </cell>
          <cell r="AC368" t="str">
            <v>086407</v>
          </cell>
          <cell r="AD368">
            <v>1.0169999999999999</v>
          </cell>
          <cell r="AE368">
            <v>1.1299999999999999</v>
          </cell>
        </row>
        <row r="369">
          <cell r="B369" t="str">
            <v>S-369</v>
          </cell>
          <cell r="C369" t="str">
            <v>supplies</v>
          </cell>
          <cell r="D369" t="str">
            <v>Pack</v>
          </cell>
          <cell r="E369">
            <v>12</v>
          </cell>
          <cell r="F369" t="str">
            <v>086405</v>
          </cell>
          <cell r="G369" t="str">
            <v>MARKER WATERCOLOR CHISEL TIP RED SET OF 12 - SCHOOL SMART</v>
          </cell>
          <cell r="H369" t="str">
            <v>ACTIVE</v>
          </cell>
          <cell r="I369">
            <v>183</v>
          </cell>
          <cell r="J369" t="str">
            <v>LUXOR INTL PVT LTD</v>
          </cell>
          <cell r="K369" t="str">
            <v>086405</v>
          </cell>
          <cell r="L369" t="str">
            <v>SSI</v>
          </cell>
          <cell r="M369">
            <v>1.1299999999999999</v>
          </cell>
          <cell r="N369">
            <v>0.1</v>
          </cell>
          <cell r="O369">
            <v>1.0169999999999999</v>
          </cell>
          <cell r="P369">
            <v>1.1299999999999999</v>
          </cell>
          <cell r="Q369">
            <v>0.1</v>
          </cell>
          <cell r="R369">
            <v>1.0169999999999999</v>
          </cell>
          <cell r="S369">
            <v>0.1</v>
          </cell>
          <cell r="T369">
            <v>1.0169999999999999</v>
          </cell>
          <cell r="U369">
            <v>1.1299999999999999</v>
          </cell>
          <cell r="V369">
            <v>1.0169999999999999</v>
          </cell>
          <cell r="W369">
            <v>0.13660714285714307</v>
          </cell>
          <cell r="X369">
            <v>1.1779110651499485</v>
          </cell>
          <cell r="Y369">
            <v>1.0169999999999999</v>
          </cell>
          <cell r="Z369">
            <v>1.1299999999999999</v>
          </cell>
          <cell r="AA369">
            <v>0.1</v>
          </cell>
          <cell r="AB369" t="str">
            <v>LUXOR INTL PVT LTD</v>
          </cell>
          <cell r="AC369" t="str">
            <v>086405</v>
          </cell>
          <cell r="AD369">
            <v>1.0169999999999999</v>
          </cell>
          <cell r="AE369">
            <v>1.1299999999999999</v>
          </cell>
        </row>
        <row r="370">
          <cell r="B370" t="str">
            <v>S-370</v>
          </cell>
          <cell r="C370" t="str">
            <v>supplies</v>
          </cell>
          <cell r="D370" t="str">
            <v>Pack</v>
          </cell>
          <cell r="E370">
            <v>12</v>
          </cell>
          <cell r="F370" t="str">
            <v>086406</v>
          </cell>
          <cell r="G370" t="str">
            <v>MARKER WATERCOLOR CHISEL TIP YELLOW SET OF 12 - SCHOOL SMART</v>
          </cell>
          <cell r="H370" t="str">
            <v>ACTIVE</v>
          </cell>
          <cell r="I370">
            <v>111</v>
          </cell>
          <cell r="J370" t="str">
            <v>LUXOR INTL PVT LTD</v>
          </cell>
          <cell r="K370" t="str">
            <v>086406</v>
          </cell>
          <cell r="L370" t="str">
            <v>SSI</v>
          </cell>
          <cell r="M370">
            <v>1.1299999999999999</v>
          </cell>
          <cell r="N370">
            <v>0.1</v>
          </cell>
          <cell r="O370">
            <v>1.0169999999999999</v>
          </cell>
          <cell r="P370">
            <v>1.1299999999999999</v>
          </cell>
          <cell r="Q370">
            <v>0.1</v>
          </cell>
          <cell r="R370">
            <v>1.0169999999999999</v>
          </cell>
          <cell r="S370">
            <v>0.1</v>
          </cell>
          <cell r="T370">
            <v>1.0169999999999999</v>
          </cell>
          <cell r="U370">
            <v>1.1299999999999999</v>
          </cell>
          <cell r="V370">
            <v>1.0169999999999999</v>
          </cell>
          <cell r="W370">
            <v>0.13660714285714307</v>
          </cell>
          <cell r="X370">
            <v>1.1779110651499485</v>
          </cell>
          <cell r="Y370">
            <v>1.0169999999999999</v>
          </cell>
          <cell r="Z370">
            <v>1.1299999999999999</v>
          </cell>
          <cell r="AA370">
            <v>0.1</v>
          </cell>
          <cell r="AB370" t="str">
            <v>LUXOR INTL PVT LTD</v>
          </cell>
          <cell r="AC370" t="str">
            <v>086406</v>
          </cell>
          <cell r="AD370">
            <v>1.0169999999999999</v>
          </cell>
          <cell r="AE370">
            <v>1.1299999999999999</v>
          </cell>
        </row>
        <row r="371">
          <cell r="B371" t="str">
            <v>S-371</v>
          </cell>
          <cell r="C371" t="str">
            <v>supplies</v>
          </cell>
          <cell r="D371" t="str">
            <v>Box</v>
          </cell>
          <cell r="E371">
            <v>1</v>
          </cell>
          <cell r="F371" t="str">
            <v>008148</v>
          </cell>
          <cell r="G371" t="str">
            <v>MARKER CRAYOLA CLASSIC CONICAL 8 CT</v>
          </cell>
          <cell r="H371" t="str">
            <v>ACTIVE</v>
          </cell>
          <cell r="I371">
            <v>1</v>
          </cell>
          <cell r="J371" t="str">
            <v>CRAYOLA LLC</v>
          </cell>
          <cell r="K371" t="str">
            <v>58-7708</v>
          </cell>
          <cell r="L371" t="str">
            <v>SSI</v>
          </cell>
          <cell r="M371">
            <v>1.99</v>
          </cell>
          <cell r="N371">
            <v>-2.0100502512562721E-2</v>
          </cell>
          <cell r="O371">
            <v>2.0299999999999998</v>
          </cell>
          <cell r="P371">
            <v>1.99</v>
          </cell>
          <cell r="Q371">
            <v>-2.0100502512562721E-2</v>
          </cell>
          <cell r="R371">
            <v>2.0339999999999998</v>
          </cell>
          <cell r="S371">
            <v>-2.2110552763819003E-2</v>
          </cell>
          <cell r="T371">
            <v>2.0299999999999998</v>
          </cell>
          <cell r="U371">
            <v>1.986086529006883</v>
          </cell>
          <cell r="V371">
            <v>2.0299999999999998</v>
          </cell>
          <cell r="W371">
            <v>7.8048780487804956E-3</v>
          </cell>
          <cell r="X371">
            <v>2.0459685349065877</v>
          </cell>
          <cell r="Y371">
            <v>2.0299999999999998</v>
          </cell>
          <cell r="Z371">
            <v>1.99</v>
          </cell>
          <cell r="AA371">
            <v>-2.0100502512562721E-2</v>
          </cell>
          <cell r="AB371" t="str">
            <v>CRAYOLA LLC</v>
          </cell>
          <cell r="AC371" t="str">
            <v>58-7708</v>
          </cell>
          <cell r="AD371">
            <v>2.0299999999999998</v>
          </cell>
          <cell r="AE371">
            <v>1.99</v>
          </cell>
        </row>
        <row r="372">
          <cell r="B372" t="str">
            <v>S-372</v>
          </cell>
          <cell r="C372" t="str">
            <v>supplies</v>
          </cell>
          <cell r="D372" t="str">
            <v>Set</v>
          </cell>
          <cell r="E372">
            <v>1</v>
          </cell>
          <cell r="F372" t="str">
            <v>008544</v>
          </cell>
          <cell r="G372" t="str">
            <v>MARKER CRAYOLA WASHABLE CONICAL BOLD SET OF 8</v>
          </cell>
          <cell r="H372" t="str">
            <v>ACTIVE</v>
          </cell>
          <cell r="I372">
            <v>1</v>
          </cell>
          <cell r="J372" t="str">
            <v>CRAYOLA LLC</v>
          </cell>
          <cell r="K372" t="str">
            <v>58-7832</v>
          </cell>
          <cell r="L372" t="str">
            <v>SSI</v>
          </cell>
          <cell r="M372">
            <v>1.99</v>
          </cell>
          <cell r="N372">
            <v>-5.0251256281407079E-3</v>
          </cell>
          <cell r="O372">
            <v>2</v>
          </cell>
          <cell r="P372">
            <v>1.99</v>
          </cell>
          <cell r="Q372">
            <v>-5.0251256281407079E-3</v>
          </cell>
          <cell r="R372">
            <v>2</v>
          </cell>
          <cell r="S372">
            <v>-5.0251256281407079E-3</v>
          </cell>
          <cell r="T372">
            <v>2</v>
          </cell>
          <cell r="U372">
            <v>1.9900000000000002</v>
          </cell>
          <cell r="V372">
            <v>2</v>
          </cell>
          <cell r="W372">
            <v>-5.0251256281407079E-3</v>
          </cell>
          <cell r="X372">
            <v>1.9900000000000002</v>
          </cell>
          <cell r="Y372">
            <v>2</v>
          </cell>
          <cell r="Z372">
            <v>1.99</v>
          </cell>
          <cell r="AA372">
            <v>-5.0251256281407079E-3</v>
          </cell>
          <cell r="AB372" t="str">
            <v>CRAYOLA LLC</v>
          </cell>
          <cell r="AC372" t="str">
            <v>58-7832</v>
          </cell>
          <cell r="AD372">
            <v>2</v>
          </cell>
          <cell r="AE372">
            <v>1.99</v>
          </cell>
        </row>
        <row r="373">
          <cell r="B373" t="str">
            <v>S-373</v>
          </cell>
          <cell r="C373" t="str">
            <v>supplies</v>
          </cell>
          <cell r="D373" t="str">
            <v>Set</v>
          </cell>
          <cell r="E373">
            <v>1</v>
          </cell>
          <cell r="F373" t="str">
            <v>1436148</v>
          </cell>
          <cell r="G373" t="str">
            <v>MARKERS CRAYOLA EXTREME COLOR SET OF 8</v>
          </cell>
          <cell r="H373" t="str">
            <v>ACTIVE</v>
          </cell>
          <cell r="I373">
            <v>1</v>
          </cell>
          <cell r="J373" t="str">
            <v>CRAYOLA LLC</v>
          </cell>
          <cell r="K373" t="str">
            <v>58-8175-A-000</v>
          </cell>
          <cell r="L373" t="str">
            <v>SSI</v>
          </cell>
          <cell r="M373">
            <v>2.0499999999999998</v>
          </cell>
          <cell r="N373">
            <v>0.12195121951219502</v>
          </cell>
          <cell r="O373">
            <v>1.8</v>
          </cell>
          <cell r="P373">
            <v>2.0499999999999998</v>
          </cell>
          <cell r="Q373">
            <v>0.12195121951219502</v>
          </cell>
          <cell r="R373">
            <v>1.8</v>
          </cell>
          <cell r="S373">
            <v>0.12195121951219502</v>
          </cell>
          <cell r="T373">
            <v>1.8</v>
          </cell>
          <cell r="U373">
            <v>2.0499999999999998</v>
          </cell>
          <cell r="V373">
            <v>1.8</v>
          </cell>
          <cell r="W373">
            <v>0</v>
          </cell>
          <cell r="X373">
            <v>1.8</v>
          </cell>
          <cell r="Y373">
            <v>1.8</v>
          </cell>
          <cell r="Z373">
            <v>2.0499999999999998</v>
          </cell>
          <cell r="AA373">
            <v>0.12195121951219502</v>
          </cell>
          <cell r="AB373" t="str">
            <v>CRAYOLA LLC</v>
          </cell>
          <cell r="AC373" t="str">
            <v>58-8175-A-000</v>
          </cell>
          <cell r="AD373">
            <v>1.8</v>
          </cell>
          <cell r="AE373">
            <v>2.0499999999999998</v>
          </cell>
        </row>
        <row r="374">
          <cell r="B374" t="str">
            <v>S-374</v>
          </cell>
          <cell r="C374" t="str">
            <v>supplies</v>
          </cell>
          <cell r="D374" t="str">
            <v>Box</v>
          </cell>
          <cell r="E374">
            <v>12</v>
          </cell>
          <cell r="F374" t="str">
            <v>1282509</v>
          </cell>
          <cell r="G374" t="str">
            <v>HIGHLIGHTER CRAYOLA ERASABLE PACK OF 12</v>
          </cell>
          <cell r="H374" t="str">
            <v>ACTIVE</v>
          </cell>
          <cell r="I374">
            <v>68</v>
          </cell>
          <cell r="J374" t="str">
            <v>CRAYOLA LLC</v>
          </cell>
          <cell r="K374" t="str">
            <v>69-6105</v>
          </cell>
          <cell r="L374" t="str">
            <v>SSI</v>
          </cell>
          <cell r="M374">
            <v>13.29</v>
          </cell>
          <cell r="N374">
            <v>0.35801354401805863</v>
          </cell>
          <cell r="O374">
            <v>8.532</v>
          </cell>
          <cell r="P374">
            <v>13.29</v>
          </cell>
          <cell r="Q374">
            <v>0.35801354401805863</v>
          </cell>
          <cell r="R374">
            <v>8.532</v>
          </cell>
          <cell r="S374">
            <v>0.35801354401805863</v>
          </cell>
          <cell r="T374">
            <v>8.532</v>
          </cell>
          <cell r="U374">
            <v>13.29</v>
          </cell>
          <cell r="V374">
            <v>8.532</v>
          </cell>
          <cell r="W374">
            <v>0.36900887573964503</v>
          </cell>
          <cell r="X374">
            <v>13.521584808346033</v>
          </cell>
          <cell r="Y374">
            <v>8.532</v>
          </cell>
          <cell r="Z374">
            <v>13.29</v>
          </cell>
          <cell r="AA374">
            <v>0.35801354401805863</v>
          </cell>
          <cell r="AB374" t="str">
            <v>CRAYOLA LLC</v>
          </cell>
          <cell r="AC374" t="str">
            <v>69-6105</v>
          </cell>
          <cell r="AD374">
            <v>8.532</v>
          </cell>
          <cell r="AE374">
            <v>13.29</v>
          </cell>
        </row>
        <row r="375">
          <cell r="B375" t="str">
            <v>S-375</v>
          </cell>
          <cell r="C375" t="str">
            <v>supplies</v>
          </cell>
          <cell r="D375" t="str">
            <v>Box</v>
          </cell>
          <cell r="E375">
            <v>1</v>
          </cell>
          <cell r="F375" t="str">
            <v>081994</v>
          </cell>
          <cell r="G375" t="str">
            <v>MARKER DRY ERASE CRAYOLA SET OF 4</v>
          </cell>
          <cell r="H375" t="str">
            <v>ACTIVE</v>
          </cell>
          <cell r="I375">
            <v>1567</v>
          </cell>
          <cell r="J375" t="str">
            <v>CRAYOLA LLC</v>
          </cell>
          <cell r="K375" t="str">
            <v>98-8626</v>
          </cell>
          <cell r="L375" t="str">
            <v>SSI</v>
          </cell>
          <cell r="M375">
            <v>1.93</v>
          </cell>
          <cell r="N375">
            <v>-3.6269430051813503E-2</v>
          </cell>
          <cell r="O375">
            <v>2</v>
          </cell>
          <cell r="P375">
            <v>1.93</v>
          </cell>
          <cell r="Q375">
            <v>-3.6269430051813503E-2</v>
          </cell>
          <cell r="R375">
            <v>2</v>
          </cell>
          <cell r="S375">
            <v>-3.6269430051813503E-2</v>
          </cell>
          <cell r="T375">
            <v>2</v>
          </cell>
          <cell r="U375">
            <v>1.9299999999999997</v>
          </cell>
          <cell r="V375">
            <v>2</v>
          </cell>
          <cell r="W375">
            <v>-3.6269430051813503E-2</v>
          </cell>
          <cell r="X375">
            <v>1.9299999999999997</v>
          </cell>
          <cell r="Y375">
            <v>2</v>
          </cell>
          <cell r="Z375">
            <v>1.93</v>
          </cell>
          <cell r="AA375">
            <v>-3.6269430051813503E-2</v>
          </cell>
          <cell r="AB375" t="str">
            <v>CRAYOLA LLC</v>
          </cell>
          <cell r="AC375" t="str">
            <v>98-8626</v>
          </cell>
          <cell r="AD375">
            <v>2</v>
          </cell>
          <cell r="AE375">
            <v>1.93</v>
          </cell>
        </row>
        <row r="376">
          <cell r="B376" t="str">
            <v>S-376</v>
          </cell>
          <cell r="C376" t="str">
            <v>supplies</v>
          </cell>
          <cell r="D376" t="str">
            <v>Box</v>
          </cell>
          <cell r="E376">
            <v>1</v>
          </cell>
          <cell r="F376" t="str">
            <v>087231</v>
          </cell>
          <cell r="G376" t="str">
            <v>MARKER DRY ERASE CRAYOLA SET OF 8</v>
          </cell>
          <cell r="H376" t="str">
            <v>ACTIVE</v>
          </cell>
          <cell r="I376">
            <v>1182</v>
          </cell>
          <cell r="J376" t="str">
            <v>CRAYOLA LLC</v>
          </cell>
          <cell r="K376" t="str">
            <v>98-8628</v>
          </cell>
          <cell r="L376" t="str">
            <v>SSI</v>
          </cell>
          <cell r="M376">
            <v>4.26</v>
          </cell>
          <cell r="N376">
            <v>6.1032863849765209E-2</v>
          </cell>
          <cell r="O376">
            <v>4</v>
          </cell>
          <cell r="P376">
            <v>4.26</v>
          </cell>
          <cell r="Q376">
            <v>6.1032863849765209E-2</v>
          </cell>
          <cell r="R376">
            <v>4</v>
          </cell>
          <cell r="S376">
            <v>6.1032863849765209E-2</v>
          </cell>
          <cell r="T376">
            <v>4</v>
          </cell>
          <cell r="U376">
            <v>4.26</v>
          </cell>
          <cell r="V376">
            <v>4</v>
          </cell>
          <cell r="W376">
            <v>6.1032863849765209E-2</v>
          </cell>
          <cell r="X376">
            <v>4.26</v>
          </cell>
          <cell r="Y376">
            <v>4</v>
          </cell>
          <cell r="Z376">
            <v>4.26</v>
          </cell>
          <cell r="AA376">
            <v>6.1032863849765209E-2</v>
          </cell>
          <cell r="AB376" t="str">
            <v>CRAYOLA LLC</v>
          </cell>
          <cell r="AC376" t="str">
            <v>98-8628</v>
          </cell>
          <cell r="AD376">
            <v>4</v>
          </cell>
          <cell r="AE376">
            <v>4.26</v>
          </cell>
        </row>
        <row r="377">
          <cell r="B377" t="str">
            <v>S-377</v>
          </cell>
          <cell r="C377" t="str">
            <v>supplies</v>
          </cell>
          <cell r="D377" t="str">
            <v>Box</v>
          </cell>
          <cell r="E377">
            <v>1</v>
          </cell>
          <cell r="F377" t="str">
            <v>1280962</v>
          </cell>
          <cell r="G377" t="str">
            <v>MARKERS CRAYOLA FINELINE BULLET-TIP FOR ACTIVITY CENTER PACK OF 4</v>
          </cell>
          <cell r="H377" t="str">
            <v>ACTIVE</v>
          </cell>
          <cell r="I377">
            <v>930</v>
          </cell>
          <cell r="J377" t="str">
            <v>CRAYOLA LLC</v>
          </cell>
          <cell r="K377" t="str">
            <v>98-8629</v>
          </cell>
          <cell r="L377" t="str">
            <v>SSI</v>
          </cell>
          <cell r="M377">
            <v>1.93</v>
          </cell>
          <cell r="N377">
            <v>-3.6269430051813503E-2</v>
          </cell>
          <cell r="O377">
            <v>2</v>
          </cell>
          <cell r="P377">
            <v>1.93</v>
          </cell>
          <cell r="Q377">
            <v>-3.6269430051813503E-2</v>
          </cell>
          <cell r="R377">
            <v>2</v>
          </cell>
          <cell r="S377">
            <v>-3.6269430051813503E-2</v>
          </cell>
          <cell r="T377">
            <v>2</v>
          </cell>
          <cell r="U377">
            <v>1.9299999999999997</v>
          </cell>
          <cell r="V377">
            <v>2</v>
          </cell>
          <cell r="W377">
            <v>-3.6269430051813503E-2</v>
          </cell>
          <cell r="X377">
            <v>1.9299999999999997</v>
          </cell>
          <cell r="Y377">
            <v>2</v>
          </cell>
          <cell r="Z377">
            <v>1.93</v>
          </cell>
          <cell r="AA377">
            <v>-3.6269430051813503E-2</v>
          </cell>
          <cell r="AB377" t="str">
            <v>CRAYOLA LLC</v>
          </cell>
          <cell r="AC377" t="str">
            <v>98-8629</v>
          </cell>
          <cell r="AD377">
            <v>2</v>
          </cell>
          <cell r="AE377">
            <v>1.93</v>
          </cell>
        </row>
        <row r="378">
          <cell r="B378" t="str">
            <v>S-378</v>
          </cell>
          <cell r="C378" t="str">
            <v>supplies</v>
          </cell>
          <cell r="D378" t="str">
            <v>Box</v>
          </cell>
          <cell r="E378">
            <v>1</v>
          </cell>
          <cell r="F378" t="str">
            <v>077400</v>
          </cell>
          <cell r="G378" t="str">
            <v>MARKER RED FINE SHARPIE PACK OF 12</v>
          </cell>
          <cell r="H378" t="str">
            <v>ACTIVE</v>
          </cell>
          <cell r="I378">
            <v>366</v>
          </cell>
          <cell r="J378" t="str">
            <v>SANFORD LP</v>
          </cell>
          <cell r="K378" t="str">
            <v>30002</v>
          </cell>
          <cell r="L378" t="str">
            <v>SSI</v>
          </cell>
          <cell r="M378">
            <v>6.83</v>
          </cell>
          <cell r="N378">
            <v>7.320644216691043E-3</v>
          </cell>
          <cell r="O378">
            <v>6.78</v>
          </cell>
          <cell r="P378">
            <v>6.83</v>
          </cell>
          <cell r="Q378">
            <v>7.320644216691043E-3</v>
          </cell>
          <cell r="R378">
            <v>6.78</v>
          </cell>
          <cell r="S378">
            <v>7.320644216691043E-3</v>
          </cell>
          <cell r="T378">
            <v>6.78</v>
          </cell>
          <cell r="U378">
            <v>6.83</v>
          </cell>
          <cell r="V378">
            <v>6.78</v>
          </cell>
          <cell r="W378">
            <v>-2.9746835443038071E-2</v>
          </cell>
          <cell r="X378">
            <v>6.5841425937307925</v>
          </cell>
          <cell r="Y378">
            <v>6.78</v>
          </cell>
          <cell r="Z378">
            <v>6.83</v>
          </cell>
          <cell r="AA378">
            <v>7.320644216691043E-3</v>
          </cell>
          <cell r="AB378" t="str">
            <v>SANFORD LP</v>
          </cell>
          <cell r="AC378" t="str">
            <v>30002</v>
          </cell>
          <cell r="AD378">
            <v>6.78</v>
          </cell>
          <cell r="AE378">
            <v>6.83</v>
          </cell>
        </row>
        <row r="379">
          <cell r="B379" t="str">
            <v>S-379</v>
          </cell>
          <cell r="C379" t="str">
            <v>supplies</v>
          </cell>
          <cell r="D379" t="str">
            <v>Box</v>
          </cell>
          <cell r="E379">
            <v>1</v>
          </cell>
          <cell r="F379" t="str">
            <v>077401</v>
          </cell>
          <cell r="G379" t="str">
            <v>MARKER SHARPIE BLUE FINE PACK OF 12</v>
          </cell>
          <cell r="H379" t="str">
            <v>ACTIVE</v>
          </cell>
          <cell r="I379">
            <v>317</v>
          </cell>
          <cell r="J379" t="str">
            <v>SANFORD LP</v>
          </cell>
          <cell r="K379" t="str">
            <v>30003</v>
          </cell>
          <cell r="L379" t="str">
            <v>SSI</v>
          </cell>
          <cell r="M379">
            <v>6.99</v>
          </cell>
          <cell r="N379">
            <v>3.0042918454935615E-2</v>
          </cell>
          <cell r="O379">
            <v>6.78</v>
          </cell>
          <cell r="P379">
            <v>6.99</v>
          </cell>
          <cell r="Q379">
            <v>3.0042918454935615E-2</v>
          </cell>
          <cell r="R379">
            <v>6.78</v>
          </cell>
          <cell r="S379">
            <v>3.0042918454935615E-2</v>
          </cell>
          <cell r="T379">
            <v>6.78</v>
          </cell>
          <cell r="U379">
            <v>6.99</v>
          </cell>
          <cell r="V379">
            <v>6.78</v>
          </cell>
          <cell r="W379">
            <v>-2.9746835443038071E-2</v>
          </cell>
          <cell r="X379">
            <v>6.5841425937307925</v>
          </cell>
          <cell r="Y379">
            <v>6.78</v>
          </cell>
          <cell r="Z379">
            <v>6.99</v>
          </cell>
          <cell r="AA379">
            <v>3.0042918454935615E-2</v>
          </cell>
          <cell r="AB379" t="str">
            <v>SANFORD LP</v>
          </cell>
          <cell r="AC379" t="str">
            <v>30003</v>
          </cell>
          <cell r="AD379">
            <v>6.78</v>
          </cell>
          <cell r="AE379">
            <v>6.99</v>
          </cell>
        </row>
        <row r="380">
          <cell r="B380" t="str">
            <v>S-380</v>
          </cell>
          <cell r="C380" t="str">
            <v>supplies</v>
          </cell>
          <cell r="D380" t="str">
            <v>Box</v>
          </cell>
          <cell r="E380">
            <v>1</v>
          </cell>
          <cell r="F380" t="str">
            <v>077402</v>
          </cell>
          <cell r="G380" t="str">
            <v>MARKER SHARPIE GREEN FINE PACK OF 12</v>
          </cell>
          <cell r="H380" t="str">
            <v>ACTIVE</v>
          </cell>
          <cell r="I380">
            <v>233</v>
          </cell>
          <cell r="J380" t="str">
            <v>SANFORD LP</v>
          </cell>
          <cell r="K380" t="str">
            <v>30004</v>
          </cell>
          <cell r="L380" t="str">
            <v>SSI</v>
          </cell>
          <cell r="M380">
            <v>6.99</v>
          </cell>
          <cell r="N380">
            <v>3.0042918454935615E-2</v>
          </cell>
          <cell r="O380">
            <v>6.78</v>
          </cell>
          <cell r="P380">
            <v>6.99</v>
          </cell>
          <cell r="Q380">
            <v>3.0042918454935615E-2</v>
          </cell>
          <cell r="R380">
            <v>6.78</v>
          </cell>
          <cell r="S380">
            <v>3.0042918454935615E-2</v>
          </cell>
          <cell r="T380">
            <v>6.78</v>
          </cell>
          <cell r="U380">
            <v>6.99</v>
          </cell>
          <cell r="V380">
            <v>6.78</v>
          </cell>
          <cell r="W380">
            <v>-2.9746835443038071E-2</v>
          </cell>
          <cell r="X380">
            <v>6.5841425937307925</v>
          </cell>
          <cell r="Y380">
            <v>6.78</v>
          </cell>
          <cell r="Z380">
            <v>6.99</v>
          </cell>
          <cell r="AA380">
            <v>3.0042918454935615E-2</v>
          </cell>
          <cell r="AB380" t="str">
            <v>SANFORD LP</v>
          </cell>
          <cell r="AC380" t="str">
            <v>30004</v>
          </cell>
          <cell r="AD380">
            <v>6.78</v>
          </cell>
          <cell r="AE380">
            <v>6.99</v>
          </cell>
        </row>
        <row r="381">
          <cell r="B381" t="str">
            <v>S-381</v>
          </cell>
          <cell r="C381" t="str">
            <v>supplies</v>
          </cell>
          <cell r="D381" t="str">
            <v>Box</v>
          </cell>
          <cell r="E381">
            <v>1</v>
          </cell>
          <cell r="F381" t="str">
            <v>077404</v>
          </cell>
          <cell r="G381" t="str">
            <v>MARKER SHARPIE PURPLE FINE PACK OF 12</v>
          </cell>
          <cell r="H381" t="str">
            <v>ACTIVE</v>
          </cell>
          <cell r="I381">
            <v>186</v>
          </cell>
          <cell r="J381" t="str">
            <v>SANFORD LP</v>
          </cell>
          <cell r="K381" t="str">
            <v>30008</v>
          </cell>
          <cell r="L381" t="str">
            <v>SSI</v>
          </cell>
          <cell r="M381">
            <v>6.72</v>
          </cell>
          <cell r="N381">
            <v>-8.9285714285715027E-3</v>
          </cell>
          <cell r="O381">
            <v>6.78</v>
          </cell>
          <cell r="P381">
            <v>6.72</v>
          </cell>
          <cell r="Q381">
            <v>-8.9285714285715027E-3</v>
          </cell>
          <cell r="R381">
            <v>6.78</v>
          </cell>
          <cell r="S381">
            <v>-8.9285714285715027E-3</v>
          </cell>
          <cell r="T381">
            <v>6.78</v>
          </cell>
          <cell r="U381">
            <v>6.7200000000000006</v>
          </cell>
          <cell r="V381">
            <v>6.78</v>
          </cell>
          <cell r="W381">
            <v>0</v>
          </cell>
          <cell r="X381">
            <v>6.78</v>
          </cell>
          <cell r="Y381">
            <v>6.78</v>
          </cell>
          <cell r="Z381">
            <v>6.72</v>
          </cell>
          <cell r="AA381">
            <v>-8.9285714285715027E-3</v>
          </cell>
          <cell r="AB381" t="str">
            <v>SANFORD LP</v>
          </cell>
          <cell r="AC381" t="str">
            <v>30008</v>
          </cell>
          <cell r="AD381">
            <v>6.78</v>
          </cell>
          <cell r="AE381">
            <v>6.72</v>
          </cell>
        </row>
        <row r="382">
          <cell r="B382" t="str">
            <v>S-382</v>
          </cell>
          <cell r="C382" t="str">
            <v>supplies</v>
          </cell>
          <cell r="D382" t="str">
            <v>Pack</v>
          </cell>
          <cell r="E382">
            <v>12</v>
          </cell>
          <cell r="F382" t="str">
            <v>077416</v>
          </cell>
          <cell r="G382" t="str">
            <v>MARKER SHARPIE RED ULTRA FINE PACK OF 12</v>
          </cell>
          <cell r="H382" t="str">
            <v>ACTIVE</v>
          </cell>
          <cell r="I382">
            <v>1</v>
          </cell>
          <cell r="J382" t="str">
            <v>SANFORD LP</v>
          </cell>
          <cell r="K382" t="str">
            <v>37002</v>
          </cell>
          <cell r="L382" t="str">
            <v>STAPLES</v>
          </cell>
          <cell r="M382">
            <v>6.85</v>
          </cell>
          <cell r="N382">
            <v>1.0218978102189693E-2</v>
          </cell>
          <cell r="O382">
            <v>6.78</v>
          </cell>
          <cell r="P382">
            <v>6.99</v>
          </cell>
          <cell r="Q382">
            <v>3.0042918454935615E-2</v>
          </cell>
          <cell r="R382">
            <v>6.78</v>
          </cell>
          <cell r="S382">
            <v>3.0042918454935615E-2</v>
          </cell>
          <cell r="T382">
            <v>6.78</v>
          </cell>
          <cell r="U382">
            <v>6.99</v>
          </cell>
          <cell r="V382">
            <v>6.78</v>
          </cell>
          <cell r="W382">
            <v>-1.5288611544461896E-2</v>
          </cell>
          <cell r="X382">
            <v>6.6779041180086036</v>
          </cell>
          <cell r="Y382">
            <v>6.78</v>
          </cell>
          <cell r="Z382">
            <v>6.85</v>
          </cell>
          <cell r="AA382">
            <v>1.0218978102189693E-2</v>
          </cell>
          <cell r="AB382" t="str">
            <v>SANFORD LP</v>
          </cell>
          <cell r="AC382" t="str">
            <v>37002</v>
          </cell>
          <cell r="AD382">
            <v>6.78</v>
          </cell>
          <cell r="AE382">
            <v>6.99</v>
          </cell>
        </row>
        <row r="383">
          <cell r="B383" t="str">
            <v>S-383</v>
          </cell>
          <cell r="C383" t="str">
            <v>supplies</v>
          </cell>
          <cell r="D383" t="str">
            <v>Pack</v>
          </cell>
          <cell r="E383">
            <v>12</v>
          </cell>
          <cell r="F383" t="str">
            <v>077417</v>
          </cell>
          <cell r="G383" t="str">
            <v>MARKER SHARPIE BLUE ULTRA FINE PACK OF 12</v>
          </cell>
          <cell r="H383" t="str">
            <v>ACTIVE</v>
          </cell>
          <cell r="I383">
            <v>1</v>
          </cell>
          <cell r="J383" t="str">
            <v>SANFORD LP</v>
          </cell>
          <cell r="K383" t="str">
            <v>37003</v>
          </cell>
          <cell r="L383" t="str">
            <v>STAPLES</v>
          </cell>
          <cell r="M383">
            <v>6.85</v>
          </cell>
          <cell r="N383">
            <v>1.0218978102189693E-2</v>
          </cell>
          <cell r="O383">
            <v>6.78</v>
          </cell>
          <cell r="P383">
            <v>6.99</v>
          </cell>
          <cell r="Q383">
            <v>3.0042918454935615E-2</v>
          </cell>
          <cell r="R383">
            <v>6.78</v>
          </cell>
          <cell r="S383">
            <v>3.0042918454935615E-2</v>
          </cell>
          <cell r="T383">
            <v>6.78</v>
          </cell>
          <cell r="U383">
            <v>6.99</v>
          </cell>
          <cell r="V383">
            <v>6.78</v>
          </cell>
          <cell r="W383">
            <v>-1.5288611544461896E-2</v>
          </cell>
          <cell r="X383">
            <v>6.6779041180086036</v>
          </cell>
          <cell r="Y383">
            <v>6.78</v>
          </cell>
          <cell r="Z383">
            <v>6.85</v>
          </cell>
          <cell r="AA383">
            <v>1.0218978102189693E-2</v>
          </cell>
          <cell r="AB383" t="str">
            <v>SANFORD LP</v>
          </cell>
          <cell r="AC383" t="str">
            <v>37003</v>
          </cell>
          <cell r="AD383">
            <v>6.78</v>
          </cell>
          <cell r="AE383">
            <v>6.99</v>
          </cell>
        </row>
        <row r="384">
          <cell r="B384" t="str">
            <v>S-384</v>
          </cell>
          <cell r="C384" t="str">
            <v>supplies</v>
          </cell>
          <cell r="D384" t="str">
            <v>Pack</v>
          </cell>
          <cell r="E384">
            <v>10</v>
          </cell>
          <cell r="F384" t="str">
            <v>405241</v>
          </cell>
          <cell r="G384" t="str">
            <v>BOARD MAT 32X40 ANTIQUE WHITE PACK OF 10</v>
          </cell>
          <cell r="H384" t="str">
            <v>ACTIVE</v>
          </cell>
          <cell r="I384">
            <v>55</v>
          </cell>
          <cell r="J384" t="str">
            <v>CRESCENT CARDBOARD CO LLC</v>
          </cell>
          <cell r="K384" t="str">
            <v>405241</v>
          </cell>
          <cell r="L384" t="str">
            <v>SSI</v>
          </cell>
          <cell r="M384">
            <v>37.450000000000003</v>
          </cell>
          <cell r="N384">
            <v>-2.8918558077436537E-2</v>
          </cell>
          <cell r="O384">
            <v>38.533000000000001</v>
          </cell>
          <cell r="P384">
            <v>37.450000000000003</v>
          </cell>
          <cell r="Q384">
            <v>-2.8918558077436537E-2</v>
          </cell>
          <cell r="R384">
            <v>38.533000000000001</v>
          </cell>
          <cell r="S384">
            <v>-2.8918558077436537E-2</v>
          </cell>
          <cell r="T384">
            <v>38.533000000000001</v>
          </cell>
          <cell r="U384">
            <v>37.450000000000003</v>
          </cell>
          <cell r="V384">
            <v>38.533000000000001</v>
          </cell>
          <cell r="W384">
            <v>-3.7647058823529242E-2</v>
          </cell>
          <cell r="X384">
            <v>37.134977324263048</v>
          </cell>
          <cell r="Y384">
            <v>38.533000000000001</v>
          </cell>
          <cell r="Z384">
            <v>37.450000000000003</v>
          </cell>
          <cell r="AA384">
            <v>-2.8918558077436537E-2</v>
          </cell>
          <cell r="AB384" t="str">
            <v>CRESCENT CARDBOARD CO LLC</v>
          </cell>
          <cell r="AC384" t="str">
            <v>405241</v>
          </cell>
          <cell r="AD384">
            <v>38.533000000000001</v>
          </cell>
          <cell r="AE384">
            <v>37.450000000000003</v>
          </cell>
        </row>
        <row r="385">
          <cell r="B385" t="str">
            <v>S-385</v>
          </cell>
          <cell r="C385" t="str">
            <v>supplies</v>
          </cell>
          <cell r="D385" t="str">
            <v>Pack</v>
          </cell>
          <cell r="E385">
            <v>10</v>
          </cell>
          <cell r="F385" t="str">
            <v>405223</v>
          </cell>
          <cell r="G385" t="str">
            <v>BOARD MAT 20X32 WHITE PACK OF 10</v>
          </cell>
          <cell r="H385" t="str">
            <v>ACTIVE</v>
          </cell>
          <cell r="I385">
            <v>48</v>
          </cell>
          <cell r="J385" t="str">
            <v>CRESCENT CARDBOARD CO LLC</v>
          </cell>
          <cell r="K385" t="str">
            <v>405223</v>
          </cell>
          <cell r="L385" t="str">
            <v>SSI</v>
          </cell>
          <cell r="M385">
            <v>21.01</v>
          </cell>
          <cell r="N385">
            <v>-1.4897667777248873E-2</v>
          </cell>
          <cell r="O385">
            <v>21.323</v>
          </cell>
          <cell r="P385">
            <v>21.01</v>
          </cell>
          <cell r="Q385">
            <v>-1.4897667777248873E-2</v>
          </cell>
          <cell r="R385">
            <v>21.323</v>
          </cell>
          <cell r="S385">
            <v>-1.4897667777248873E-2</v>
          </cell>
          <cell r="T385">
            <v>21.323</v>
          </cell>
          <cell r="U385">
            <v>21.010000000000005</v>
          </cell>
          <cell r="V385">
            <v>21.323</v>
          </cell>
          <cell r="W385">
            <v>-3.8672072985301113E-2</v>
          </cell>
          <cell r="X385">
            <v>20.529097252720451</v>
          </cell>
          <cell r="Y385">
            <v>21.323</v>
          </cell>
          <cell r="Z385">
            <v>21.01</v>
          </cell>
          <cell r="AA385">
            <v>-1.4897667777248873E-2</v>
          </cell>
          <cell r="AB385" t="str">
            <v>CRESCENT CARDBOARD CO LLC</v>
          </cell>
          <cell r="AC385" t="str">
            <v>405223</v>
          </cell>
          <cell r="AD385">
            <v>21.323</v>
          </cell>
          <cell r="AE385">
            <v>21.01</v>
          </cell>
        </row>
        <row r="386">
          <cell r="B386" t="str">
            <v>S-386</v>
          </cell>
          <cell r="C386" t="str">
            <v>supplies</v>
          </cell>
          <cell r="D386" t="str">
            <v>Each</v>
          </cell>
          <cell r="E386">
            <v>1</v>
          </cell>
          <cell r="F386" t="str">
            <v>081902</v>
          </cell>
          <cell r="G386" t="str">
            <v>METERSTICK METAL END - SCHOOL SMART</v>
          </cell>
          <cell r="H386" t="str">
            <v>ACTIVE</v>
          </cell>
          <cell r="I386">
            <v>912</v>
          </cell>
          <cell r="J386" t="str">
            <v>NINGHAI TAISEN STATIONARY CO LTD</v>
          </cell>
          <cell r="K386" t="str">
            <v>SSI081902</v>
          </cell>
          <cell r="L386" t="str">
            <v>SSI</v>
          </cell>
          <cell r="M386">
            <v>1.1399999999999999</v>
          </cell>
          <cell r="N386">
            <v>0.31140350877192974</v>
          </cell>
          <cell r="O386">
            <v>0.78500000000000003</v>
          </cell>
          <cell r="P386">
            <v>1.1399999999999999</v>
          </cell>
          <cell r="Q386">
            <v>0.31140350877192974</v>
          </cell>
          <cell r="R386">
            <v>0.78500000000000003</v>
          </cell>
          <cell r="S386">
            <v>0.31140350877192974</v>
          </cell>
          <cell r="T386">
            <v>0.78500000000000003</v>
          </cell>
          <cell r="U386">
            <v>1.1399999999999999</v>
          </cell>
          <cell r="V386">
            <v>0.78500000000000003</v>
          </cell>
          <cell r="W386">
            <v>0.35229357798165134</v>
          </cell>
          <cell r="X386">
            <v>1.2119688385269123</v>
          </cell>
          <cell r="Y386">
            <v>0.78500000000000003</v>
          </cell>
          <cell r="Z386">
            <v>1.1399999999999999</v>
          </cell>
          <cell r="AA386">
            <v>0.31140350877192974</v>
          </cell>
          <cell r="AB386" t="str">
            <v>NINGHAI TAISEN STATIONARY CO LTD</v>
          </cell>
          <cell r="AC386" t="str">
            <v>SSI081902</v>
          </cell>
          <cell r="AD386">
            <v>0.78500000000000003</v>
          </cell>
          <cell r="AE386">
            <v>1.1399999999999999</v>
          </cell>
        </row>
        <row r="387">
          <cell r="B387" t="str">
            <v>S-387</v>
          </cell>
          <cell r="C387" t="str">
            <v>supplies</v>
          </cell>
          <cell r="D387" t="str">
            <v>Box</v>
          </cell>
          <cell r="E387">
            <v>1</v>
          </cell>
          <cell r="F387" t="str">
            <v>067506</v>
          </cell>
          <cell r="G387" t="str">
            <v>SHEET PROTECTOR HD TOP LOAD CLEAR PACK OF 100 - SCHOOL SMART</v>
          </cell>
          <cell r="H387" t="str">
            <v>ACTIVE</v>
          </cell>
          <cell r="I387">
            <v>3477</v>
          </cell>
          <cell r="J387" t="str">
            <v>JIEYANG SHENGYA STATIONERY CO LTD</v>
          </cell>
          <cell r="K387" t="str">
            <v>067506</v>
          </cell>
          <cell r="L387" t="str">
            <v>SSI</v>
          </cell>
          <cell r="M387">
            <v>2.7</v>
          </cell>
          <cell r="N387">
            <v>-0.18037037037037024</v>
          </cell>
          <cell r="O387">
            <v>3.1869999999999998</v>
          </cell>
          <cell r="P387">
            <v>2.7</v>
          </cell>
          <cell r="Q387">
            <v>-0.18037037037037024</v>
          </cell>
          <cell r="R387">
            <v>3.1869999999999998</v>
          </cell>
          <cell r="S387">
            <v>-0.18037037037037024</v>
          </cell>
          <cell r="T387">
            <v>3.1869999999999998</v>
          </cell>
          <cell r="U387">
            <v>2.7</v>
          </cell>
          <cell r="V387">
            <v>3.1869999999999998</v>
          </cell>
          <cell r="W387">
            <v>0.34491017964071852</v>
          </cell>
          <cell r="X387">
            <v>4.8649817184643505</v>
          </cell>
          <cell r="Y387">
            <v>3.1869999999999998</v>
          </cell>
          <cell r="Z387">
            <v>2.7</v>
          </cell>
          <cell r="AA387">
            <v>-0.18037037037037024</v>
          </cell>
          <cell r="AB387" t="str">
            <v>JIEYANG SHENGYA STATIONERY CO LTD</v>
          </cell>
          <cell r="AC387" t="str">
            <v>067506</v>
          </cell>
          <cell r="AD387">
            <v>3.1869999999999998</v>
          </cell>
          <cell r="AE387">
            <v>2.7</v>
          </cell>
        </row>
        <row r="388">
          <cell r="B388" t="str">
            <v>S-388</v>
          </cell>
          <cell r="C388" t="str">
            <v>supplies</v>
          </cell>
          <cell r="D388" t="str">
            <v>Each</v>
          </cell>
          <cell r="E388">
            <v>1</v>
          </cell>
          <cell r="F388" t="str">
            <v>085285</v>
          </cell>
          <cell r="G388" t="str">
            <v>PAPER FILLER 8X10.5 16# 3/8 RULE  - SCHOOL SMART</v>
          </cell>
          <cell r="H388" t="str">
            <v>ACTIVE</v>
          </cell>
          <cell r="I388">
            <v>1</v>
          </cell>
          <cell r="J388" t="str">
            <v>ROSELLE PAPER INC</v>
          </cell>
          <cell r="K388" t="str">
            <v>09202</v>
          </cell>
          <cell r="L388" t="str">
            <v>NEW</v>
          </cell>
          <cell r="M388">
            <v>0</v>
          </cell>
          <cell r="N388">
            <v>0</v>
          </cell>
          <cell r="O388">
            <v>1.012</v>
          </cell>
          <cell r="P388">
            <v>0</v>
          </cell>
          <cell r="Q388" t="e">
            <v>#DIV/0!</v>
          </cell>
          <cell r="R388">
            <v>1.012</v>
          </cell>
          <cell r="S388">
            <v>0</v>
          </cell>
          <cell r="T388">
            <v>1.012</v>
          </cell>
          <cell r="U388">
            <v>0</v>
          </cell>
          <cell r="V388">
            <v>1.012</v>
          </cell>
          <cell r="W388">
            <v>0</v>
          </cell>
          <cell r="X388">
            <v>1.012</v>
          </cell>
          <cell r="Y388">
            <v>1.012</v>
          </cell>
          <cell r="Z388">
            <v>0</v>
          </cell>
          <cell r="AA388" t="e">
            <v>#DIV/0!</v>
          </cell>
          <cell r="AB388" t="str">
            <v>ROSELLE PAPER INC</v>
          </cell>
          <cell r="AC388" t="str">
            <v>09202</v>
          </cell>
          <cell r="AD388">
            <v>1.012</v>
          </cell>
          <cell r="AE388">
            <v>1.07</v>
          </cell>
        </row>
        <row r="389">
          <cell r="B389" t="str">
            <v>S-389</v>
          </cell>
          <cell r="C389" t="str">
            <v>supplies</v>
          </cell>
          <cell r="D389" t="str">
            <v>Each</v>
          </cell>
          <cell r="E389">
            <v>1</v>
          </cell>
          <cell r="F389" t="str">
            <v>085289</v>
          </cell>
          <cell r="G389" t="str">
            <v>PAPER FILLER 8.5X11 RLD 9/32 W/3-HP PACK OF 200 - SCHOOL SMART</v>
          </cell>
          <cell r="H389" t="str">
            <v>ACTIVE</v>
          </cell>
          <cell r="I389">
            <v>1</v>
          </cell>
          <cell r="J389" t="str">
            <v>ROSELLE PAPER INC</v>
          </cell>
          <cell r="K389" t="str">
            <v>09213</v>
          </cell>
          <cell r="L389" t="str">
            <v>NEW</v>
          </cell>
          <cell r="M389">
            <v>0</v>
          </cell>
          <cell r="N389">
            <v>0</v>
          </cell>
          <cell r="O389">
            <v>1.048</v>
          </cell>
          <cell r="P389">
            <v>0</v>
          </cell>
          <cell r="Q389" t="e">
            <v>#DIV/0!</v>
          </cell>
          <cell r="R389">
            <v>1.048</v>
          </cell>
          <cell r="S389">
            <v>0</v>
          </cell>
          <cell r="T389">
            <v>1.048</v>
          </cell>
          <cell r="U389">
            <v>0</v>
          </cell>
          <cell r="V389">
            <v>1.048</v>
          </cell>
          <cell r="W389">
            <v>0</v>
          </cell>
          <cell r="X389">
            <v>1.048</v>
          </cell>
          <cell r="Y389">
            <v>1.048</v>
          </cell>
          <cell r="Z389">
            <v>0</v>
          </cell>
          <cell r="AA389" t="e">
            <v>#DIV/0!</v>
          </cell>
          <cell r="AB389" t="str">
            <v>ROSELLE PAPER INC</v>
          </cell>
          <cell r="AC389" t="str">
            <v>09213</v>
          </cell>
          <cell r="AD389">
            <v>1.048</v>
          </cell>
          <cell r="AE389">
            <v>0.79</v>
          </cell>
        </row>
        <row r="390">
          <cell r="B390" t="str">
            <v>S-390</v>
          </cell>
          <cell r="C390" t="str">
            <v>supplies</v>
          </cell>
          <cell r="D390" t="str">
            <v>Pack</v>
          </cell>
          <cell r="E390">
            <v>10</v>
          </cell>
          <cell r="F390" t="str">
            <v>405105</v>
          </cell>
          <cell r="G390" t="str">
            <v>BOARD ILLUSTRATION NO. 99 20X30 PACK OF 10</v>
          </cell>
          <cell r="H390" t="str">
            <v>ACTIVE</v>
          </cell>
          <cell r="I390">
            <v>138</v>
          </cell>
          <cell r="J390" t="str">
            <v>CRESCENT CARDBOARD CO LLC</v>
          </cell>
          <cell r="K390" t="str">
            <v>405105</v>
          </cell>
          <cell r="L390" t="str">
            <v>SSI</v>
          </cell>
          <cell r="M390">
            <v>19.97</v>
          </cell>
          <cell r="N390">
            <v>-5.53329994992489E-2</v>
          </cell>
          <cell r="O390">
            <v>21.074999999999999</v>
          </cell>
          <cell r="P390">
            <v>19.97</v>
          </cell>
          <cell r="Q390">
            <v>-5.53329994992489E-2</v>
          </cell>
          <cell r="R390">
            <v>21.074999999999999</v>
          </cell>
          <cell r="S390">
            <v>-5.53329994992489E-2</v>
          </cell>
          <cell r="T390">
            <v>21.074999999999999</v>
          </cell>
          <cell r="U390">
            <v>19.97</v>
          </cell>
          <cell r="V390">
            <v>21.074999999999999</v>
          </cell>
          <cell r="W390">
            <v>-4.7183462532299748E-2</v>
          </cell>
          <cell r="X390">
            <v>20.125413314908947</v>
          </cell>
          <cell r="Y390">
            <v>21.074999999999999</v>
          </cell>
          <cell r="Z390">
            <v>19.97</v>
          </cell>
          <cell r="AA390">
            <v>-5.53329994992489E-2</v>
          </cell>
          <cell r="AB390" t="str">
            <v>CRESCENT CARDBOARD CO LLC</v>
          </cell>
          <cell r="AC390" t="str">
            <v>405105</v>
          </cell>
          <cell r="AD390">
            <v>21.074999999999999</v>
          </cell>
          <cell r="AE390">
            <v>19.97</v>
          </cell>
        </row>
        <row r="391">
          <cell r="B391" t="str">
            <v>S-391</v>
          </cell>
          <cell r="C391" t="str">
            <v>supplies</v>
          </cell>
          <cell r="D391" t="str">
            <v>Pack</v>
          </cell>
          <cell r="E391">
            <v>25</v>
          </cell>
          <cell r="F391" t="str">
            <v>1369772</v>
          </cell>
          <cell r="G391" t="str">
            <v>PAPER DWG ARTAGAIN 400 SERIES 19X25 60 LB IVORY-25-PK</v>
          </cell>
          <cell r="H391" t="str">
            <v>ACTIVE</v>
          </cell>
          <cell r="I391">
            <v>74</v>
          </cell>
          <cell r="J391" t="str">
            <v>STRATHMORE ARTIST PAPERS</v>
          </cell>
          <cell r="K391" t="str">
            <v>446-2</v>
          </cell>
          <cell r="L391" t="str">
            <v>SSI</v>
          </cell>
          <cell r="M391">
            <v>20.07</v>
          </cell>
          <cell r="N391">
            <v>0.22725460886895865</v>
          </cell>
          <cell r="O391">
            <v>15.509</v>
          </cell>
          <cell r="P391">
            <v>20.07</v>
          </cell>
          <cell r="Q391">
            <v>0.22725460886895865</v>
          </cell>
          <cell r="R391">
            <v>15.509</v>
          </cell>
          <cell r="S391">
            <v>0.22725460886895865</v>
          </cell>
          <cell r="T391">
            <v>15.509</v>
          </cell>
          <cell r="U391">
            <v>20.07</v>
          </cell>
          <cell r="V391">
            <v>15.509</v>
          </cell>
          <cell r="W391">
            <v>0</v>
          </cell>
          <cell r="X391">
            <v>15.509</v>
          </cell>
          <cell r="Y391">
            <v>15.509</v>
          </cell>
          <cell r="Z391">
            <v>20.07</v>
          </cell>
          <cell r="AA391">
            <v>0.22725460886895865</v>
          </cell>
          <cell r="AB391" t="str">
            <v>STRATHMORE ARTIST PAPERS</v>
          </cell>
          <cell r="AC391" t="str">
            <v>446-2</v>
          </cell>
          <cell r="AD391">
            <v>15.509</v>
          </cell>
          <cell r="AE391">
            <v>20.07</v>
          </cell>
        </row>
        <row r="392">
          <cell r="B392" t="str">
            <v>S-392</v>
          </cell>
          <cell r="C392" t="str">
            <v>supplies</v>
          </cell>
          <cell r="D392" t="str">
            <v>RM</v>
          </cell>
          <cell r="E392">
            <v>500</v>
          </cell>
          <cell r="F392" t="str">
            <v>206336</v>
          </cell>
          <cell r="G392" t="str">
            <v>PAPER DRAWING GRAY BOGUS 80 POUND 12X18 PACK OF 250</v>
          </cell>
          <cell r="H392" t="str">
            <v>ACTIVE</v>
          </cell>
          <cell r="I392">
            <v>81</v>
          </cell>
          <cell r="J392" t="str">
            <v>AMERICAN PAPER CONVERTERS INC</v>
          </cell>
          <cell r="K392" t="str">
            <v>812G250</v>
          </cell>
          <cell r="L392" t="str">
            <v>SSI</v>
          </cell>
          <cell r="M392">
            <v>13</v>
          </cell>
          <cell r="N392">
            <v>0.47930769230769232</v>
          </cell>
          <cell r="O392">
            <v>6.7690000000000001</v>
          </cell>
          <cell r="P392">
            <v>13</v>
          </cell>
          <cell r="Q392">
            <v>0.47930769230769232</v>
          </cell>
          <cell r="R392">
            <v>6.7690000000000001</v>
          </cell>
          <cell r="S392">
            <v>0.47930769230769232</v>
          </cell>
          <cell r="T392">
            <v>6.7690000000000001</v>
          </cell>
          <cell r="U392">
            <v>13</v>
          </cell>
          <cell r="V392">
            <v>6.7690000000000001</v>
          </cell>
          <cell r="W392">
            <v>0.46916802610114183</v>
          </cell>
          <cell r="X392">
            <v>12.751681007990165</v>
          </cell>
          <cell r="Y392">
            <v>6.7690000000000001</v>
          </cell>
          <cell r="Z392">
            <v>13</v>
          </cell>
          <cell r="AA392">
            <v>0.47930769230769232</v>
          </cell>
          <cell r="AB392" t="str">
            <v>AMERICAN PAPER CONVERTERS INC</v>
          </cell>
          <cell r="AC392" t="str">
            <v>812G250</v>
          </cell>
          <cell r="AD392">
            <v>6.7690000000000001</v>
          </cell>
          <cell r="AE392">
            <v>13</v>
          </cell>
        </row>
        <row r="393">
          <cell r="B393" t="str">
            <v>S-393</v>
          </cell>
          <cell r="C393" t="str">
            <v>supplies</v>
          </cell>
          <cell r="D393" t="str">
            <v>RM</v>
          </cell>
          <cell r="E393">
            <v>500</v>
          </cell>
          <cell r="F393" t="str">
            <v>053931</v>
          </cell>
          <cell r="G393" t="str">
            <v>PAPER DRAWING 9X12 60# WHITE REAM</v>
          </cell>
          <cell r="H393" t="str">
            <v>ACTIVE</v>
          </cell>
          <cell r="I393">
            <v>1129</v>
          </cell>
          <cell r="J393" t="str">
            <v>PACON CORP</v>
          </cell>
          <cell r="K393" t="str">
            <v>X4861SS-5987</v>
          </cell>
          <cell r="L393" t="str">
            <v>SSI</v>
          </cell>
          <cell r="M393">
            <v>4.99</v>
          </cell>
          <cell r="N393">
            <v>1.803607214428926E-3</v>
          </cell>
          <cell r="O393">
            <v>4.9809999999999999</v>
          </cell>
          <cell r="P393">
            <v>4.99</v>
          </cell>
          <cell r="Q393">
            <v>1.803607214428926E-3</v>
          </cell>
          <cell r="R393">
            <v>4.9809999999999999</v>
          </cell>
          <cell r="S393">
            <v>1.803607214428926E-3</v>
          </cell>
          <cell r="T393">
            <v>4.9809999999999999</v>
          </cell>
          <cell r="U393">
            <v>4.99</v>
          </cell>
          <cell r="V393">
            <v>4.9809999999999999</v>
          </cell>
          <cell r="W393">
            <v>-1.4161220043573071E-2</v>
          </cell>
          <cell r="X393">
            <v>4.9114479054779805</v>
          </cell>
          <cell r="Y393">
            <v>4.9809999999999999</v>
          </cell>
          <cell r="Z393">
            <v>4.99</v>
          </cell>
          <cell r="AA393">
            <v>1.803607214428926E-3</v>
          </cell>
          <cell r="AB393" t="str">
            <v>PACON CORP</v>
          </cell>
          <cell r="AC393" t="str">
            <v>X4861SS-5987</v>
          </cell>
          <cell r="AD393">
            <v>4.9809999999999999</v>
          </cell>
          <cell r="AE393">
            <v>4.3600000000000003</v>
          </cell>
        </row>
        <row r="394">
          <cell r="B394" t="str">
            <v>S-394</v>
          </cell>
          <cell r="C394" t="str">
            <v>supplies</v>
          </cell>
          <cell r="D394" t="str">
            <v>RM</v>
          </cell>
          <cell r="E394">
            <v>500</v>
          </cell>
          <cell r="F394" t="str">
            <v>053943</v>
          </cell>
          <cell r="G394" t="str">
            <v>PAPER DRAWING 9X12 80# WHITE REAM</v>
          </cell>
          <cell r="H394" t="str">
            <v>ACTIVE</v>
          </cell>
          <cell r="I394">
            <v>324</v>
          </cell>
          <cell r="J394" t="str">
            <v>PACON CORP</v>
          </cell>
          <cell r="K394" t="str">
            <v>X4881SS-5987</v>
          </cell>
          <cell r="L394" t="str">
            <v>STAPLES</v>
          </cell>
          <cell r="M394">
            <v>7.57</v>
          </cell>
          <cell r="N394">
            <v>0.14808454425363282</v>
          </cell>
          <cell r="O394">
            <v>6.4489999999999998</v>
          </cell>
          <cell r="P394">
            <v>6.49</v>
          </cell>
          <cell r="Q394">
            <v>6.3174114021572218E-3</v>
          </cell>
          <cell r="R394">
            <v>6.4489999999999998</v>
          </cell>
          <cell r="S394">
            <v>6.3174114021572218E-3</v>
          </cell>
          <cell r="T394">
            <v>6.4489999999999998</v>
          </cell>
          <cell r="U394">
            <v>6.49</v>
          </cell>
          <cell r="V394">
            <v>6.4489999999999998</v>
          </cell>
          <cell r="W394">
            <v>-7.8595317725754978E-3</v>
          </cell>
          <cell r="X394">
            <v>6.3987091421934608</v>
          </cell>
          <cell r="Y394">
            <v>6.4489999999999998</v>
          </cell>
          <cell r="Z394">
            <v>7.57</v>
          </cell>
          <cell r="AA394">
            <v>0.14808454425363282</v>
          </cell>
          <cell r="AB394" t="str">
            <v>PACON CORP</v>
          </cell>
          <cell r="AC394" t="str">
            <v>X4881SS-5987</v>
          </cell>
          <cell r="AD394">
            <v>6.4489999999999998</v>
          </cell>
          <cell r="AE394">
            <v>6.49</v>
          </cell>
        </row>
        <row r="395">
          <cell r="B395" t="str">
            <v>S-395</v>
          </cell>
          <cell r="C395" t="str">
            <v>supplies</v>
          </cell>
          <cell r="D395" t="str">
            <v>RM</v>
          </cell>
          <cell r="E395">
            <v>500</v>
          </cell>
          <cell r="F395" t="str">
            <v>053934</v>
          </cell>
          <cell r="G395" t="str">
            <v>PAPER DRAWING 12X18 60# WHITE REAM</v>
          </cell>
          <cell r="H395" t="str">
            <v>ACTIVE</v>
          </cell>
          <cell r="I395">
            <v>847</v>
          </cell>
          <cell r="J395" t="str">
            <v>PACON CORP</v>
          </cell>
          <cell r="K395" t="str">
            <v>X4863SS-5987</v>
          </cell>
          <cell r="L395" t="str">
            <v>SSI</v>
          </cell>
          <cell r="M395">
            <v>9.9600000000000009</v>
          </cell>
          <cell r="N395">
            <v>1.1847389558232963E-2</v>
          </cell>
          <cell r="O395">
            <v>9.8420000000000005</v>
          </cell>
          <cell r="P395">
            <v>9.9600000000000009</v>
          </cell>
          <cell r="Q395">
            <v>1.1847389558232963E-2</v>
          </cell>
          <cell r="R395">
            <v>9.8420000000000005</v>
          </cell>
          <cell r="S395">
            <v>1.1847389558232963E-2</v>
          </cell>
          <cell r="T395">
            <v>9.8420000000000005</v>
          </cell>
          <cell r="U395">
            <v>9.9600000000000009</v>
          </cell>
          <cell r="V395">
            <v>9.8420000000000005</v>
          </cell>
          <cell r="W395">
            <v>-3.0534351145038679E-3</v>
          </cell>
          <cell r="X395">
            <v>9.8120395738203943</v>
          </cell>
          <cell r="Y395">
            <v>9.8420000000000005</v>
          </cell>
          <cell r="Z395">
            <v>9.9600000000000009</v>
          </cell>
          <cell r="AA395">
            <v>1.1847389558232963E-2</v>
          </cell>
          <cell r="AB395" t="str">
            <v>PACON CORP</v>
          </cell>
          <cell r="AC395" t="str">
            <v>X4863SS-5987</v>
          </cell>
          <cell r="AD395">
            <v>9.8420000000000005</v>
          </cell>
          <cell r="AE395">
            <v>9.0299999999999994</v>
          </cell>
        </row>
        <row r="396">
          <cell r="B396" t="str">
            <v>S-396</v>
          </cell>
          <cell r="C396" t="str">
            <v>supplies</v>
          </cell>
          <cell r="D396" t="str">
            <v>RM</v>
          </cell>
          <cell r="E396">
            <v>500</v>
          </cell>
          <cell r="F396" t="str">
            <v>053946</v>
          </cell>
          <cell r="G396" t="str">
            <v>PAPER DRAWING 12X18 80# WHITE REAM</v>
          </cell>
          <cell r="H396" t="str">
            <v>ACTIVE</v>
          </cell>
          <cell r="I396">
            <v>311</v>
          </cell>
          <cell r="J396" t="str">
            <v>PACON CORP</v>
          </cell>
          <cell r="K396" t="str">
            <v>X4883SS-5987</v>
          </cell>
          <cell r="L396" t="str">
            <v>STAPLES</v>
          </cell>
          <cell r="M396">
            <v>15.14</v>
          </cell>
          <cell r="N396">
            <v>0.15607661822985477</v>
          </cell>
          <cell r="O396">
            <v>12.776999999999999</v>
          </cell>
          <cell r="P396">
            <v>0</v>
          </cell>
          <cell r="Q396" t="e">
            <v>#DIV/0!</v>
          </cell>
          <cell r="R396">
            <v>12.776999999999999</v>
          </cell>
          <cell r="S396">
            <v>0</v>
          </cell>
          <cell r="T396">
            <v>12.776999999999999</v>
          </cell>
          <cell r="U396">
            <v>0</v>
          </cell>
          <cell r="V396">
            <v>12.776999999999999</v>
          </cell>
          <cell r="W396">
            <v>0</v>
          </cell>
          <cell r="X396">
            <v>12.776999999999999</v>
          </cell>
          <cell r="Y396">
            <v>12.776999999999999</v>
          </cell>
          <cell r="Z396">
            <v>15.14</v>
          </cell>
          <cell r="AA396">
            <v>0.15607661822985477</v>
          </cell>
          <cell r="AB396" t="str">
            <v>PACON CORP</v>
          </cell>
          <cell r="AC396" t="str">
            <v>X4883SS-5987</v>
          </cell>
          <cell r="AD396">
            <v>12.776999999999999</v>
          </cell>
          <cell r="AE396">
            <v>15.14</v>
          </cell>
        </row>
        <row r="397">
          <cell r="B397" t="str">
            <v>S-397</v>
          </cell>
          <cell r="C397" t="str">
            <v>supplies</v>
          </cell>
          <cell r="D397" t="str">
            <v>RM</v>
          </cell>
          <cell r="E397">
            <v>500</v>
          </cell>
          <cell r="F397" t="str">
            <v>053949</v>
          </cell>
          <cell r="G397" t="str">
            <v>PAPER DRAWING 18X24 80# REAM</v>
          </cell>
          <cell r="H397" t="str">
            <v>ACTIVE</v>
          </cell>
          <cell r="I397">
            <v>53</v>
          </cell>
          <cell r="J397" t="str">
            <v>PACON CORP</v>
          </cell>
          <cell r="K397" t="str">
            <v>X4885SS-5987</v>
          </cell>
          <cell r="L397" t="str">
            <v>STAPLES</v>
          </cell>
          <cell r="M397">
            <v>30.28</v>
          </cell>
          <cell r="N397">
            <v>0.15175033025099083</v>
          </cell>
          <cell r="O397">
            <v>25.684999999999999</v>
          </cell>
          <cell r="P397">
            <v>26</v>
          </cell>
          <cell r="Q397">
            <v>1.2115384615384665E-2</v>
          </cell>
          <cell r="R397">
            <v>25.684999999999999</v>
          </cell>
          <cell r="S397">
            <v>1.2115384615384665E-2</v>
          </cell>
          <cell r="T397">
            <v>25.684999999999999</v>
          </cell>
          <cell r="U397">
            <v>26</v>
          </cell>
          <cell r="V397">
            <v>25.684999999999999</v>
          </cell>
          <cell r="W397">
            <v>-3.3012954450479344E-3</v>
          </cell>
          <cell r="X397">
            <v>25.600485234703655</v>
          </cell>
          <cell r="Y397">
            <v>25.684999999999999</v>
          </cell>
          <cell r="Z397">
            <v>30.28</v>
          </cell>
          <cell r="AA397">
            <v>0.15175033025099083</v>
          </cell>
          <cell r="AB397" t="str">
            <v>PACON CORP</v>
          </cell>
          <cell r="AC397" t="str">
            <v>X4885SS-5987</v>
          </cell>
          <cell r="AD397">
            <v>25.684999999999999</v>
          </cell>
          <cell r="AE397">
            <v>26</v>
          </cell>
        </row>
        <row r="398">
          <cell r="B398" t="str">
            <v>S-398</v>
          </cell>
          <cell r="C398" t="str">
            <v>supplies</v>
          </cell>
          <cell r="D398" t="str">
            <v>Pack</v>
          </cell>
          <cell r="E398">
            <v>1</v>
          </cell>
          <cell r="F398" t="str">
            <v>085376</v>
          </cell>
          <cell r="G398" t="str">
            <v>PAPER 60# FINGERPAINT 16X22 WHT - SCHOOL SMART</v>
          </cell>
          <cell r="H398" t="str">
            <v>ACTIVE</v>
          </cell>
          <cell r="I398">
            <v>141</v>
          </cell>
          <cell r="J398" t="str">
            <v>AMERICAN PAPER CONVERTERS INC</v>
          </cell>
          <cell r="K398" t="str">
            <v>1622-SS</v>
          </cell>
          <cell r="L398" t="str">
            <v>SSI</v>
          </cell>
          <cell r="M398">
            <v>2.2999999999999998</v>
          </cell>
          <cell r="N398">
            <v>-7.6086956521739246E-2</v>
          </cell>
          <cell r="O398">
            <v>2.4750000000000001</v>
          </cell>
          <cell r="P398">
            <v>2.2999999999999998</v>
          </cell>
          <cell r="Q398">
            <v>-7.6086956521739246E-2</v>
          </cell>
          <cell r="R398">
            <v>2.09</v>
          </cell>
          <cell r="S398">
            <v>9.1304347826086943E-2</v>
          </cell>
          <cell r="T398">
            <v>2.4750000000000001</v>
          </cell>
          <cell r="U398">
            <v>2.7236842105263159</v>
          </cell>
          <cell r="V398">
            <v>2.4750000000000001</v>
          </cell>
          <cell r="W398">
            <v>9.170305676855893E-2</v>
          </cell>
          <cell r="X398">
            <v>2.7248798076923078</v>
          </cell>
          <cell r="Y398">
            <v>2.4750000000000001</v>
          </cell>
          <cell r="Z398">
            <v>2.2999999999999998</v>
          </cell>
          <cell r="AA398">
            <v>-7.6086956521739246E-2</v>
          </cell>
          <cell r="AB398" t="str">
            <v>AMERICAN PAPER CONVERTERS INC</v>
          </cell>
          <cell r="AC398" t="str">
            <v>1622-SS</v>
          </cell>
          <cell r="AD398">
            <v>2.4750000000000001</v>
          </cell>
          <cell r="AE398">
            <v>2.2999999999999998</v>
          </cell>
        </row>
        <row r="399">
          <cell r="B399" t="str">
            <v>S-399</v>
          </cell>
          <cell r="C399" t="str">
            <v>supplies</v>
          </cell>
          <cell r="D399" t="str">
            <v>RM</v>
          </cell>
          <cell r="E399">
            <v>500</v>
          </cell>
          <cell r="F399" t="str">
            <v>085570</v>
          </cell>
          <cell r="G399" t="str">
            <v>PAPER SAX DRAWING 9X12 MANILA 60# REAM</v>
          </cell>
          <cell r="H399" t="str">
            <v>ACTIVE</v>
          </cell>
          <cell r="I399">
            <v>648</v>
          </cell>
          <cell r="J399" t="str">
            <v>AMERICAN PAPER CONVERTERS INC</v>
          </cell>
          <cell r="K399" t="str">
            <v>609M</v>
          </cell>
          <cell r="L399" t="str">
            <v>SSI</v>
          </cell>
          <cell r="M399">
            <v>4.7</v>
          </cell>
          <cell r="N399">
            <v>0.10319148936170219</v>
          </cell>
          <cell r="O399">
            <v>4.2149999999999999</v>
          </cell>
          <cell r="P399">
            <v>4.7</v>
          </cell>
          <cell r="Q399">
            <v>0.10319148936170219</v>
          </cell>
          <cell r="R399">
            <v>4.2</v>
          </cell>
          <cell r="S399">
            <v>0.10638297872340426</v>
          </cell>
          <cell r="T399">
            <v>4.2149999999999999</v>
          </cell>
          <cell r="U399">
            <v>4.7167857142857139</v>
          </cell>
          <cell r="V399">
            <v>4.2149999999999999</v>
          </cell>
          <cell r="W399">
            <v>0.12608695652173915</v>
          </cell>
          <cell r="X399">
            <v>4.8231343283582087</v>
          </cell>
          <cell r="Y399">
            <v>4.2149999999999999</v>
          </cell>
          <cell r="Z399">
            <v>4.7</v>
          </cell>
          <cell r="AA399">
            <v>0.10319148936170219</v>
          </cell>
          <cell r="AB399" t="str">
            <v>AMERICAN PAPER CONVERTERS INC</v>
          </cell>
          <cell r="AC399" t="str">
            <v>609M</v>
          </cell>
          <cell r="AD399">
            <v>4.2149999999999999</v>
          </cell>
          <cell r="AE399">
            <v>4.7</v>
          </cell>
        </row>
        <row r="400">
          <cell r="B400" t="str">
            <v>S-400</v>
          </cell>
          <cell r="C400" t="str">
            <v>supplies</v>
          </cell>
          <cell r="D400" t="str">
            <v>RM</v>
          </cell>
          <cell r="E400">
            <v>500</v>
          </cell>
          <cell r="F400" t="str">
            <v>085574</v>
          </cell>
          <cell r="G400" t="str">
            <v>PAPER SAX DRAWING 12X18 MANILA 60# REAM</v>
          </cell>
          <cell r="H400" t="str">
            <v>ACTIVE</v>
          </cell>
          <cell r="I400">
            <v>411</v>
          </cell>
          <cell r="J400" t="str">
            <v>AMERICAN PAPER CONVERTERS INC</v>
          </cell>
          <cell r="K400" t="str">
            <v>612M</v>
          </cell>
          <cell r="L400" t="str">
            <v>SSI</v>
          </cell>
          <cell r="M400">
            <v>9.1999999999999993</v>
          </cell>
          <cell r="N400">
            <v>9.9673913043478252E-2</v>
          </cell>
          <cell r="O400">
            <v>8.2829999999999995</v>
          </cell>
          <cell r="P400">
            <v>9.1999999999999993</v>
          </cell>
          <cell r="Q400">
            <v>9.9673913043478252E-2</v>
          </cell>
          <cell r="R400">
            <v>8.2829999999999995</v>
          </cell>
          <cell r="S400">
            <v>9.9673913043478252E-2</v>
          </cell>
          <cell r="T400">
            <v>8.2829999999999995</v>
          </cell>
          <cell r="U400">
            <v>9.1999999999999993</v>
          </cell>
          <cell r="V400">
            <v>8.2829999999999995</v>
          </cell>
          <cell r="W400">
            <v>0.12499999999999986</v>
          </cell>
          <cell r="X400">
            <v>9.4662857142857124</v>
          </cell>
          <cell r="Y400">
            <v>8.2829999999999995</v>
          </cell>
          <cell r="Z400">
            <v>9.1999999999999993</v>
          </cell>
          <cell r="AA400">
            <v>9.9673913043478252E-2</v>
          </cell>
          <cell r="AB400" t="str">
            <v>AMERICAN PAPER CONVERTERS INC</v>
          </cell>
          <cell r="AC400" t="str">
            <v>612M</v>
          </cell>
          <cell r="AD400">
            <v>8.2829999999999995</v>
          </cell>
          <cell r="AE400">
            <v>9.1999999999999993</v>
          </cell>
        </row>
        <row r="401">
          <cell r="B401" t="str">
            <v>S-401</v>
          </cell>
          <cell r="C401" t="str">
            <v>supplies</v>
          </cell>
          <cell r="D401" t="str">
            <v>RM</v>
          </cell>
          <cell r="E401">
            <v>500</v>
          </cell>
          <cell r="F401" t="str">
            <v>085577</v>
          </cell>
          <cell r="G401" t="str">
            <v>PAPER DRAWING MANILA 60# 18X24</v>
          </cell>
          <cell r="H401" t="str">
            <v>ACTIVE</v>
          </cell>
          <cell r="I401">
            <v>63</v>
          </cell>
          <cell r="J401" t="str">
            <v>AMERICAN PAPER CONVERTERS INC</v>
          </cell>
          <cell r="K401" t="str">
            <v>618M</v>
          </cell>
          <cell r="L401" t="str">
            <v>SSI</v>
          </cell>
          <cell r="M401">
            <v>16.149999999999999</v>
          </cell>
          <cell r="N401">
            <v>-4.464396284829722E-2</v>
          </cell>
          <cell r="O401">
            <v>16.870999999999999</v>
          </cell>
          <cell r="P401">
            <v>16.149999999999999</v>
          </cell>
          <cell r="Q401">
            <v>-4.464396284829722E-2</v>
          </cell>
          <cell r="R401">
            <v>16.82</v>
          </cell>
          <cell r="S401">
            <v>-4.1486068111455221E-2</v>
          </cell>
          <cell r="T401">
            <v>16.870999999999999</v>
          </cell>
          <cell r="U401">
            <v>16.19896848989298</v>
          </cell>
          <cell r="V401">
            <v>16.870999999999999</v>
          </cell>
          <cell r="W401">
            <v>3.7151702786376922E-3</v>
          </cell>
          <cell r="X401">
            <v>16.93391236793039</v>
          </cell>
          <cell r="Y401">
            <v>16.870999999999999</v>
          </cell>
          <cell r="Z401">
            <v>16.149999999999999</v>
          </cell>
          <cell r="AA401">
            <v>-4.464396284829722E-2</v>
          </cell>
          <cell r="AB401" t="str">
            <v>AMERICAN PAPER CONVERTERS INC</v>
          </cell>
          <cell r="AC401" t="str">
            <v>618M</v>
          </cell>
          <cell r="AD401">
            <v>16.870999999999999</v>
          </cell>
          <cell r="AE401">
            <v>16.149999999999999</v>
          </cell>
        </row>
        <row r="402">
          <cell r="B402" t="str">
            <v>S-402</v>
          </cell>
          <cell r="C402" t="str">
            <v>supplies</v>
          </cell>
          <cell r="D402" t="str">
            <v>RM</v>
          </cell>
          <cell r="E402">
            <v>500</v>
          </cell>
          <cell r="F402" t="str">
            <v>085477</v>
          </cell>
          <cell r="G402" t="str">
            <v>PAPER 1/4/RULE GRAPH 9X12 MANILA SCHOOL SMART REAM</v>
          </cell>
          <cell r="H402" t="str">
            <v>ACTIVE</v>
          </cell>
          <cell r="I402">
            <v>85</v>
          </cell>
          <cell r="J402" t="str">
            <v>AMERICAN PAPER CONVERTERS INC</v>
          </cell>
          <cell r="K402" t="str">
            <v>MX4-SS</v>
          </cell>
          <cell r="L402" t="str">
            <v>SSI</v>
          </cell>
          <cell r="M402">
            <v>4.22</v>
          </cell>
          <cell r="N402">
            <v>1.4691943127961942E-2</v>
          </cell>
          <cell r="O402">
            <v>4.1580000000000004</v>
          </cell>
          <cell r="P402">
            <v>4.22</v>
          </cell>
          <cell r="Q402">
            <v>1.4691943127961942E-2</v>
          </cell>
          <cell r="R402">
            <v>4.1580000000000004</v>
          </cell>
          <cell r="S402">
            <v>1.4691943127961942E-2</v>
          </cell>
          <cell r="T402">
            <v>4.1580000000000004</v>
          </cell>
          <cell r="U402">
            <v>4.22</v>
          </cell>
          <cell r="V402">
            <v>4.1580000000000004</v>
          </cell>
          <cell r="W402">
            <v>5.2132701421800889E-2</v>
          </cell>
          <cell r="X402">
            <v>4.3866900000000006</v>
          </cell>
          <cell r="Y402">
            <v>4.1580000000000004</v>
          </cell>
          <cell r="Z402">
            <v>4.22</v>
          </cell>
          <cell r="AA402">
            <v>1.4691943127961942E-2</v>
          </cell>
          <cell r="AB402" t="str">
            <v>AMERICAN PAPER CONVERTERS INC</v>
          </cell>
          <cell r="AC402" t="str">
            <v>MX4-SS</v>
          </cell>
          <cell r="AD402">
            <v>4.1580000000000004</v>
          </cell>
          <cell r="AE402">
            <v>4.22</v>
          </cell>
        </row>
        <row r="403">
          <cell r="B403" t="str">
            <v>S-403</v>
          </cell>
          <cell r="C403" t="str">
            <v>supplies</v>
          </cell>
          <cell r="D403" t="str">
            <v>RM</v>
          </cell>
          <cell r="E403">
            <v>500</v>
          </cell>
          <cell r="F403" t="str">
            <v>085478</v>
          </cell>
          <cell r="G403" t="str">
            <v>PAPER 1/2/RULE GRAPH 9X12 MANILA SCHOOL SMART REAM</v>
          </cell>
          <cell r="H403" t="str">
            <v>ACTIVE</v>
          </cell>
          <cell r="I403">
            <v>161</v>
          </cell>
          <cell r="J403" t="str">
            <v>AMERICAN PAPER CONVERTERS INC</v>
          </cell>
          <cell r="K403" t="str">
            <v>MX2</v>
          </cell>
          <cell r="L403" t="str">
            <v>SSI</v>
          </cell>
          <cell r="M403">
            <v>4.22</v>
          </cell>
          <cell r="N403">
            <v>1.4691943127961942E-2</v>
          </cell>
          <cell r="O403">
            <v>4.1580000000000004</v>
          </cell>
          <cell r="P403">
            <v>4.22</v>
          </cell>
          <cell r="Q403">
            <v>1.4691943127961942E-2</v>
          </cell>
          <cell r="R403">
            <v>4.1580000000000004</v>
          </cell>
          <cell r="S403">
            <v>1.4691943127961942E-2</v>
          </cell>
          <cell r="T403">
            <v>4.1580000000000004</v>
          </cell>
          <cell r="U403">
            <v>4.22</v>
          </cell>
          <cell r="V403">
            <v>4.1580000000000004</v>
          </cell>
          <cell r="W403">
            <v>5.2132701421800889E-2</v>
          </cell>
          <cell r="X403">
            <v>4.3866900000000006</v>
          </cell>
          <cell r="Y403">
            <v>4.1580000000000004</v>
          </cell>
          <cell r="Z403">
            <v>4.22</v>
          </cell>
          <cell r="AA403">
            <v>1.4691943127961942E-2</v>
          </cell>
          <cell r="AB403" t="str">
            <v>AMERICAN PAPER CONVERTERS INC</v>
          </cell>
          <cell r="AC403" t="str">
            <v>MX2</v>
          </cell>
          <cell r="AD403">
            <v>4.1580000000000004</v>
          </cell>
          <cell r="AE403">
            <v>4.22</v>
          </cell>
        </row>
        <row r="404">
          <cell r="B404" t="str">
            <v>S-404</v>
          </cell>
          <cell r="C404" t="str">
            <v>supplies</v>
          </cell>
          <cell r="D404" t="str">
            <v>RM</v>
          </cell>
          <cell r="E404">
            <v>500</v>
          </cell>
          <cell r="F404" t="str">
            <v>085481</v>
          </cell>
          <cell r="G404" t="str">
            <v>PAPER 1/RULE GRAPH 9X12 MANILA SCHOOL SMART REAM</v>
          </cell>
          <cell r="H404" t="str">
            <v>ACTIVE</v>
          </cell>
          <cell r="I404">
            <v>198</v>
          </cell>
          <cell r="J404" t="str">
            <v>AMERICAN PAPER CONVERTERS INC</v>
          </cell>
          <cell r="K404" t="str">
            <v>MX1</v>
          </cell>
          <cell r="L404" t="str">
            <v>SSI</v>
          </cell>
          <cell r="M404">
            <v>4.22</v>
          </cell>
          <cell r="N404">
            <v>1.4691943127961942E-2</v>
          </cell>
          <cell r="O404">
            <v>4.1580000000000004</v>
          </cell>
          <cell r="P404">
            <v>4.22</v>
          </cell>
          <cell r="Q404">
            <v>1.4691943127961942E-2</v>
          </cell>
          <cell r="R404">
            <v>4.1580000000000004</v>
          </cell>
          <cell r="S404">
            <v>1.4691943127961942E-2</v>
          </cell>
          <cell r="T404">
            <v>4.1580000000000004</v>
          </cell>
          <cell r="U404">
            <v>4.22</v>
          </cell>
          <cell r="V404">
            <v>4.1580000000000004</v>
          </cell>
          <cell r="W404">
            <v>5.2132701421800889E-2</v>
          </cell>
          <cell r="X404">
            <v>4.3866900000000006</v>
          </cell>
          <cell r="Y404">
            <v>4.1580000000000004</v>
          </cell>
          <cell r="Z404">
            <v>4.22</v>
          </cell>
          <cell r="AA404">
            <v>1.4691943127961942E-2</v>
          </cell>
          <cell r="AB404" t="str">
            <v>AMERICAN PAPER CONVERTERS INC</v>
          </cell>
          <cell r="AC404" t="str">
            <v>MX1</v>
          </cell>
          <cell r="AD404">
            <v>4.1580000000000004</v>
          </cell>
          <cell r="AE404">
            <v>4.22</v>
          </cell>
        </row>
        <row r="405">
          <cell r="B405" t="str">
            <v>S-405</v>
          </cell>
          <cell r="C405" t="str">
            <v>supplies</v>
          </cell>
          <cell r="D405" t="str">
            <v>RM</v>
          </cell>
          <cell r="E405">
            <v>500</v>
          </cell>
          <cell r="F405" t="str">
            <v>085596</v>
          </cell>
          <cell r="G405" t="str">
            <v>PAPER NEWSPRINT WHITE 30 LB 9X12 REAM</v>
          </cell>
          <cell r="H405" t="str">
            <v>ACTIVE</v>
          </cell>
          <cell r="I405">
            <v>713</v>
          </cell>
          <cell r="J405" t="str">
            <v>ROSELLE PAPER INC</v>
          </cell>
          <cell r="K405" t="str">
            <v>WNP912500SS</v>
          </cell>
          <cell r="L405" t="str">
            <v>SSI</v>
          </cell>
          <cell r="M405">
            <v>1.98</v>
          </cell>
          <cell r="N405">
            <v>1.010101010101011E-3</v>
          </cell>
          <cell r="O405">
            <v>1.978</v>
          </cell>
          <cell r="P405">
            <v>1.98</v>
          </cell>
          <cell r="Q405">
            <v>1.010101010101011E-3</v>
          </cell>
          <cell r="R405">
            <v>1.9219999999999999</v>
          </cell>
          <cell r="S405">
            <v>2.9292929292929318E-2</v>
          </cell>
          <cell r="T405">
            <v>1.978</v>
          </cell>
          <cell r="U405">
            <v>2.0376899063475546</v>
          </cell>
          <cell r="V405">
            <v>1.978</v>
          </cell>
          <cell r="W405">
            <v>2.2702702702702481E-2</v>
          </cell>
          <cell r="X405">
            <v>2.0239491150442475</v>
          </cell>
          <cell r="Y405">
            <v>1.978</v>
          </cell>
          <cell r="Z405">
            <v>1.98</v>
          </cell>
          <cell r="AA405">
            <v>1.010101010101011E-3</v>
          </cell>
          <cell r="AB405" t="str">
            <v>ROSELLE PAPER INC</v>
          </cell>
          <cell r="AC405" t="str">
            <v>WNP912500SS</v>
          </cell>
          <cell r="AD405">
            <v>1.978</v>
          </cell>
          <cell r="AE405">
            <v>1.98</v>
          </cell>
        </row>
        <row r="406">
          <cell r="B406" t="str">
            <v>S-406</v>
          </cell>
          <cell r="C406" t="str">
            <v>supplies</v>
          </cell>
          <cell r="D406" t="str">
            <v>RM</v>
          </cell>
          <cell r="E406">
            <v>500</v>
          </cell>
          <cell r="F406" t="str">
            <v>085597</v>
          </cell>
          <cell r="G406" t="str">
            <v>PAPER NEWSPRINT WHITE 30 LB 12X18 REAM</v>
          </cell>
          <cell r="H406" t="str">
            <v>ACTIVE</v>
          </cell>
          <cell r="I406">
            <v>353</v>
          </cell>
          <cell r="J406" t="str">
            <v>ROSELLE PAPER INC</v>
          </cell>
          <cell r="K406" t="str">
            <v>WNP1218500SS</v>
          </cell>
          <cell r="L406" t="str">
            <v>SSI</v>
          </cell>
          <cell r="M406">
            <v>3.99</v>
          </cell>
          <cell r="N406">
            <v>6.0150375939849671E-3</v>
          </cell>
          <cell r="O406">
            <v>3.9660000000000002</v>
          </cell>
          <cell r="P406">
            <v>3.99</v>
          </cell>
          <cell r="Q406">
            <v>6.0150375939849671E-3</v>
          </cell>
          <cell r="R406">
            <v>3.8450000000000002</v>
          </cell>
          <cell r="S406">
            <v>3.6340852130325819E-2</v>
          </cell>
          <cell r="T406">
            <v>3.9660000000000002</v>
          </cell>
          <cell r="U406">
            <v>4.1155630689206761</v>
          </cell>
          <cell r="V406">
            <v>3.9660000000000002</v>
          </cell>
          <cell r="W406">
            <v>2.5336927223719399E-2</v>
          </cell>
          <cell r="X406">
            <v>4.0690984513274326</v>
          </cell>
          <cell r="Y406">
            <v>3.9660000000000002</v>
          </cell>
          <cell r="Z406">
            <v>3.99</v>
          </cell>
          <cell r="AA406">
            <v>6.0150375939849671E-3</v>
          </cell>
          <cell r="AB406" t="str">
            <v>ROSELLE PAPER INC</v>
          </cell>
          <cell r="AC406" t="str">
            <v>WNP1218500SS</v>
          </cell>
          <cell r="AD406">
            <v>3.9660000000000002</v>
          </cell>
          <cell r="AE406">
            <v>3.99</v>
          </cell>
        </row>
        <row r="407">
          <cell r="B407" t="str">
            <v>S-407</v>
          </cell>
          <cell r="C407" t="str">
            <v>supplies</v>
          </cell>
          <cell r="D407" t="str">
            <v>RM</v>
          </cell>
          <cell r="E407">
            <v>500</v>
          </cell>
          <cell r="F407" t="str">
            <v>085598</v>
          </cell>
          <cell r="G407" t="str">
            <v>PAPER NEWSPRINT WHITE 30 LB 18X24 REAM</v>
          </cell>
          <cell r="H407" t="str">
            <v>ACTIVE</v>
          </cell>
          <cell r="I407">
            <v>141</v>
          </cell>
          <cell r="J407" t="str">
            <v>ROSELLE PAPER INC</v>
          </cell>
          <cell r="K407" t="str">
            <v>WNP1824500SS</v>
          </cell>
          <cell r="L407" t="str">
            <v>SSI</v>
          </cell>
          <cell r="M407">
            <v>7.99</v>
          </cell>
          <cell r="N407">
            <v>1.2891113892365537E-2</v>
          </cell>
          <cell r="O407">
            <v>7.8869999999999996</v>
          </cell>
          <cell r="P407">
            <v>7.99</v>
          </cell>
          <cell r="Q407">
            <v>1.2891113892365537E-2</v>
          </cell>
          <cell r="R407">
            <v>7.6630000000000003</v>
          </cell>
          <cell r="S407">
            <v>4.0926157697121393E-2</v>
          </cell>
          <cell r="T407">
            <v>7.8869999999999996</v>
          </cell>
          <cell r="U407">
            <v>8.2235586584888427</v>
          </cell>
          <cell r="V407">
            <v>7.8869999999999996</v>
          </cell>
          <cell r="W407">
            <v>2.8436657681940741E-2</v>
          </cell>
          <cell r="X407">
            <v>8.1178443612151465</v>
          </cell>
          <cell r="Y407">
            <v>7.8869999999999996</v>
          </cell>
          <cell r="Z407">
            <v>7.99</v>
          </cell>
          <cell r="AA407">
            <v>1.2891113892365537E-2</v>
          </cell>
          <cell r="AB407" t="str">
            <v>ROSELLE PAPER INC</v>
          </cell>
          <cell r="AC407" t="str">
            <v>WNP1824500SS</v>
          </cell>
          <cell r="AD407">
            <v>7.8869999999999996</v>
          </cell>
          <cell r="AE407">
            <v>7.99</v>
          </cell>
        </row>
        <row r="408">
          <cell r="B408" t="str">
            <v>S-408</v>
          </cell>
          <cell r="C408" t="str">
            <v>supplies</v>
          </cell>
          <cell r="D408" t="str">
            <v>RM</v>
          </cell>
          <cell r="E408">
            <v>500</v>
          </cell>
          <cell r="F408" t="str">
            <v>085599</v>
          </cell>
          <cell r="G408" t="str">
            <v>PAPER NEWSPRINT WHITE 30 PLB 24X36 REAM</v>
          </cell>
          <cell r="H408" t="str">
            <v>ACTIVE</v>
          </cell>
          <cell r="I408">
            <v>23</v>
          </cell>
          <cell r="J408" t="str">
            <v>ROSELLE PAPER INC</v>
          </cell>
          <cell r="K408" t="str">
            <v>WNP2436500SS</v>
          </cell>
          <cell r="L408" t="str">
            <v>SSI</v>
          </cell>
          <cell r="M408">
            <v>15.99</v>
          </cell>
          <cell r="N408">
            <v>0</v>
          </cell>
          <cell r="O408">
            <v>15.99</v>
          </cell>
          <cell r="P408">
            <v>15.99</v>
          </cell>
          <cell r="Q408">
            <v>0</v>
          </cell>
          <cell r="R408">
            <v>15.568</v>
          </cell>
          <cell r="S408">
            <v>2.6391494684177647E-2</v>
          </cell>
          <cell r="T408">
            <v>15.99</v>
          </cell>
          <cell r="U408">
            <v>16.423439105858172</v>
          </cell>
          <cell r="V408">
            <v>15.99</v>
          </cell>
          <cell r="W408">
            <v>2.7867746288799056E-2</v>
          </cell>
          <cell r="X408">
            <v>16.448379260081907</v>
          </cell>
          <cell r="Y408">
            <v>15.99</v>
          </cell>
          <cell r="Z408">
            <v>15.99</v>
          </cell>
          <cell r="AA408">
            <v>0</v>
          </cell>
          <cell r="AB408" t="str">
            <v>ROSELLE PAPER INC</v>
          </cell>
          <cell r="AC408" t="str">
            <v>WNP2436500SS</v>
          </cell>
          <cell r="AD408">
            <v>15.99</v>
          </cell>
          <cell r="AE408">
            <v>15.99</v>
          </cell>
        </row>
        <row r="409">
          <cell r="B409" t="str">
            <v>S-409</v>
          </cell>
          <cell r="C409" t="str">
            <v>supplies</v>
          </cell>
          <cell r="D409" t="str">
            <v>Pack</v>
          </cell>
          <cell r="E409">
            <v>100</v>
          </cell>
          <cell r="F409" t="str">
            <v>085483</v>
          </cell>
          <cell r="G409" t="str">
            <v>TAGBOARD 9X12 125# WHITE PK-100</v>
          </cell>
          <cell r="H409" t="str">
            <v>ACTIVE</v>
          </cell>
          <cell r="I409">
            <v>1</v>
          </cell>
          <cell r="J409" t="str">
            <v>PACON CORP</v>
          </cell>
          <cell r="K409" t="str">
            <v>5281</v>
          </cell>
          <cell r="L409" t="str">
            <v>New</v>
          </cell>
          <cell r="M409">
            <v>0</v>
          </cell>
          <cell r="N409">
            <v>0</v>
          </cell>
          <cell r="O409">
            <v>1.8979999999999999</v>
          </cell>
          <cell r="P409">
            <v>0</v>
          </cell>
          <cell r="Q409" t="e">
            <v>#DIV/0!</v>
          </cell>
          <cell r="R409">
            <v>1.8979999999999999</v>
          </cell>
          <cell r="S409">
            <v>0</v>
          </cell>
          <cell r="T409">
            <v>1.8979999999999999</v>
          </cell>
          <cell r="U409">
            <v>0</v>
          </cell>
          <cell r="V409">
            <v>1.8979999999999999</v>
          </cell>
          <cell r="W409">
            <v>0</v>
          </cell>
          <cell r="X409">
            <v>1.8979999999999999</v>
          </cell>
          <cell r="Y409">
            <v>1.8979999999999999</v>
          </cell>
          <cell r="Z409">
            <v>0</v>
          </cell>
          <cell r="AA409" t="e">
            <v>#DIV/0!</v>
          </cell>
          <cell r="AB409" t="str">
            <v>PACON CORP</v>
          </cell>
          <cell r="AC409" t="str">
            <v>5281</v>
          </cell>
          <cell r="AD409">
            <v>1.8979999999999999</v>
          </cell>
          <cell r="AE409">
            <v>1.94</v>
          </cell>
        </row>
        <row r="410">
          <cell r="B410" t="str">
            <v>S-410</v>
          </cell>
          <cell r="C410" t="str">
            <v>supplies</v>
          </cell>
          <cell r="D410" t="str">
            <v>Pack</v>
          </cell>
          <cell r="E410">
            <v>100</v>
          </cell>
          <cell r="F410" t="str">
            <v>085496</v>
          </cell>
          <cell r="G410" t="str">
            <v>TAGBOARD 9X12 150# WHITE 100-PK</v>
          </cell>
          <cell r="H410" t="str">
            <v>ACTIVE</v>
          </cell>
          <cell r="I410">
            <v>2400</v>
          </cell>
          <cell r="J410" t="str">
            <v>PACON CORP</v>
          </cell>
          <cell r="K410" t="str">
            <v>5211</v>
          </cell>
          <cell r="L410" t="str">
            <v>SSI</v>
          </cell>
          <cell r="M410">
            <v>2.2400000000000002</v>
          </cell>
          <cell r="N410">
            <v>5.6696428571428668E-2</v>
          </cell>
          <cell r="O410">
            <v>2.113</v>
          </cell>
          <cell r="P410">
            <v>2.2400000000000002</v>
          </cell>
          <cell r="Q410">
            <v>5.6696428571428668E-2</v>
          </cell>
          <cell r="R410">
            <v>2.113</v>
          </cell>
          <cell r="S410">
            <v>5.6696428571428668E-2</v>
          </cell>
          <cell r="T410">
            <v>2.113</v>
          </cell>
          <cell r="U410">
            <v>2.2400000000000002</v>
          </cell>
          <cell r="V410">
            <v>2.113</v>
          </cell>
          <cell r="W410">
            <v>0</v>
          </cell>
          <cell r="X410">
            <v>2.113</v>
          </cell>
          <cell r="Y410">
            <v>2.113</v>
          </cell>
          <cell r="Z410">
            <v>2.2400000000000002</v>
          </cell>
          <cell r="AA410">
            <v>5.6696428571428668E-2</v>
          </cell>
          <cell r="AB410" t="str">
            <v>PACON CORP</v>
          </cell>
          <cell r="AC410" t="str">
            <v>5211</v>
          </cell>
          <cell r="AD410">
            <v>2.113</v>
          </cell>
          <cell r="AE410">
            <v>2.11</v>
          </cell>
        </row>
        <row r="411">
          <cell r="B411" t="str">
            <v>S-411</v>
          </cell>
          <cell r="C411" t="str">
            <v>supplies</v>
          </cell>
          <cell r="D411" t="str">
            <v>Pack</v>
          </cell>
          <cell r="E411">
            <v>100</v>
          </cell>
          <cell r="F411" t="str">
            <v>085496</v>
          </cell>
          <cell r="G411" t="str">
            <v>TAGBOARD 9X12 150# WHITE 100-PK</v>
          </cell>
          <cell r="H411" t="str">
            <v>ACTIVE</v>
          </cell>
          <cell r="I411">
            <v>259</v>
          </cell>
          <cell r="J411" t="str">
            <v>PACON CORP</v>
          </cell>
          <cell r="K411" t="str">
            <v>5211</v>
          </cell>
          <cell r="L411" t="str">
            <v>STAPLES</v>
          </cell>
          <cell r="M411">
            <v>2.38</v>
          </cell>
          <cell r="N411">
            <v>0.11218487394957979</v>
          </cell>
          <cell r="O411">
            <v>2.113</v>
          </cell>
          <cell r="P411">
            <v>2.2400000000000002</v>
          </cell>
          <cell r="Q411">
            <v>5.6696428571428668E-2</v>
          </cell>
          <cell r="R411">
            <v>2.113</v>
          </cell>
          <cell r="S411">
            <v>5.6696428571428668E-2</v>
          </cell>
          <cell r="T411">
            <v>2.113</v>
          </cell>
          <cell r="U411">
            <v>2.2400000000000002</v>
          </cell>
          <cell r="V411">
            <v>2.113</v>
          </cell>
          <cell r="W411">
            <v>0</v>
          </cell>
          <cell r="X411">
            <v>2.113</v>
          </cell>
          <cell r="Y411">
            <v>2.113</v>
          </cell>
          <cell r="Z411">
            <v>2.38</v>
          </cell>
          <cell r="AA411">
            <v>0.11218487394957979</v>
          </cell>
          <cell r="AB411" t="str">
            <v>PACON CORP</v>
          </cell>
          <cell r="AC411" t="str">
            <v>5211</v>
          </cell>
          <cell r="AD411">
            <v>2.113</v>
          </cell>
          <cell r="AE411">
            <v>2.11</v>
          </cell>
        </row>
        <row r="412">
          <cell r="B412" t="str">
            <v>S-412</v>
          </cell>
          <cell r="C412" t="str">
            <v>supplies</v>
          </cell>
          <cell r="D412" t="str">
            <v>Pack</v>
          </cell>
          <cell r="E412">
            <v>100</v>
          </cell>
          <cell r="F412" t="str">
            <v>085497</v>
          </cell>
          <cell r="G412" t="str">
            <v>TAGBOARD 12X18 150# WHITE 100-PK</v>
          </cell>
          <cell r="H412" t="str">
            <v>ACTIVE</v>
          </cell>
          <cell r="I412">
            <v>619</v>
          </cell>
          <cell r="J412" t="str">
            <v>PACON CORP</v>
          </cell>
          <cell r="K412" t="str">
            <v>5214</v>
          </cell>
          <cell r="L412" t="str">
            <v>STAPLES</v>
          </cell>
          <cell r="M412">
            <v>4.76</v>
          </cell>
          <cell r="N412">
            <v>0.11218487394957979</v>
          </cell>
          <cell r="O412">
            <v>4.226</v>
          </cell>
          <cell r="P412">
            <v>0</v>
          </cell>
          <cell r="Q412" t="e">
            <v>#DIV/0!</v>
          </cell>
          <cell r="R412">
            <v>4.226</v>
          </cell>
          <cell r="S412">
            <v>0</v>
          </cell>
          <cell r="T412">
            <v>4.226</v>
          </cell>
          <cell r="U412">
            <v>0</v>
          </cell>
          <cell r="V412">
            <v>4.226</v>
          </cell>
          <cell r="W412">
            <v>0</v>
          </cell>
          <cell r="X412">
            <v>4.226</v>
          </cell>
          <cell r="Y412">
            <v>4.226</v>
          </cell>
          <cell r="Z412">
            <v>4.76</v>
          </cell>
          <cell r="AA412">
            <v>0.11218487394957979</v>
          </cell>
          <cell r="AB412" t="str">
            <v>PACON CORP</v>
          </cell>
          <cell r="AC412" t="str">
            <v>5214</v>
          </cell>
          <cell r="AD412">
            <v>4.226</v>
          </cell>
          <cell r="AE412">
            <v>3.93</v>
          </cell>
        </row>
        <row r="413">
          <cell r="B413" t="str">
            <v>S-413</v>
          </cell>
          <cell r="C413" t="str">
            <v>supplies</v>
          </cell>
          <cell r="D413" t="str">
            <v>Pack</v>
          </cell>
          <cell r="E413">
            <v>100</v>
          </cell>
          <cell r="F413" t="str">
            <v>085498</v>
          </cell>
          <cell r="G413" t="str">
            <v>TAGBOARD 18X24 150# WHITE 100-PK</v>
          </cell>
          <cell r="H413" t="str">
            <v>ACTIVE</v>
          </cell>
          <cell r="I413">
            <v>569</v>
          </cell>
          <cell r="J413" t="str">
            <v>PACON CORP</v>
          </cell>
          <cell r="K413" t="str">
            <v>5220</v>
          </cell>
          <cell r="L413" t="str">
            <v>SSI</v>
          </cell>
          <cell r="M413">
            <v>8.9600000000000009</v>
          </cell>
          <cell r="N413">
            <v>1.6294642857142945E-2</v>
          </cell>
          <cell r="O413">
            <v>8.8140000000000001</v>
          </cell>
          <cell r="P413">
            <v>8.9600000000000009</v>
          </cell>
          <cell r="Q413">
            <v>1.6294642857142945E-2</v>
          </cell>
          <cell r="R413">
            <v>8.65</v>
          </cell>
          <cell r="S413">
            <v>3.4598214285714336E-2</v>
          </cell>
          <cell r="T413">
            <v>8.8140000000000001</v>
          </cell>
          <cell r="U413">
            <v>9.1298774566473995</v>
          </cell>
          <cell r="V413">
            <v>8.8140000000000001</v>
          </cell>
          <cell r="W413">
            <v>0</v>
          </cell>
          <cell r="X413">
            <v>8.8140000000000001</v>
          </cell>
          <cell r="Y413">
            <v>8.8140000000000001</v>
          </cell>
          <cell r="Z413">
            <v>8.9600000000000009</v>
          </cell>
          <cell r="AA413">
            <v>1.6294642857142945E-2</v>
          </cell>
          <cell r="AB413" t="str">
            <v>PACON CORP</v>
          </cell>
          <cell r="AC413" t="str">
            <v>5220</v>
          </cell>
          <cell r="AD413">
            <v>8.8140000000000001</v>
          </cell>
          <cell r="AE413">
            <v>8.1999999999999993</v>
          </cell>
        </row>
        <row r="414">
          <cell r="B414" t="str">
            <v>S-414</v>
          </cell>
          <cell r="C414" t="str">
            <v>supplies</v>
          </cell>
          <cell r="D414" t="str">
            <v>Pack</v>
          </cell>
          <cell r="E414">
            <v>100</v>
          </cell>
          <cell r="F414" t="str">
            <v>085498</v>
          </cell>
          <cell r="G414" t="str">
            <v>TAGBOARD 18X24 150# WHITE 100-PK</v>
          </cell>
          <cell r="H414" t="str">
            <v>ACTIVE</v>
          </cell>
          <cell r="I414">
            <v>1</v>
          </cell>
          <cell r="J414" t="str">
            <v>PACON CORP</v>
          </cell>
          <cell r="K414" t="str">
            <v>5220</v>
          </cell>
          <cell r="L414" t="str">
            <v>STAPLES</v>
          </cell>
          <cell r="M414">
            <v>9.52</v>
          </cell>
          <cell r="N414">
            <v>7.4159663865546177E-2</v>
          </cell>
          <cell r="O414">
            <v>8.8140000000000001</v>
          </cell>
          <cell r="P414">
            <v>8.9600000000000009</v>
          </cell>
          <cell r="Q414">
            <v>1.6294642857142945E-2</v>
          </cell>
          <cell r="R414">
            <v>8.65</v>
          </cell>
          <cell r="S414">
            <v>3.4598214285714336E-2</v>
          </cell>
          <cell r="T414">
            <v>8.8140000000000001</v>
          </cell>
          <cell r="U414">
            <v>9.1298774566473995</v>
          </cell>
          <cell r="V414">
            <v>8.8140000000000001</v>
          </cell>
          <cell r="W414">
            <v>0</v>
          </cell>
          <cell r="X414">
            <v>8.8140000000000001</v>
          </cell>
          <cell r="Y414">
            <v>8.8140000000000001</v>
          </cell>
          <cell r="Z414">
            <v>9.52</v>
          </cell>
          <cell r="AA414">
            <v>7.4159663865546177E-2</v>
          </cell>
          <cell r="AB414" t="str">
            <v>PACON CORP</v>
          </cell>
          <cell r="AC414" t="str">
            <v>5220</v>
          </cell>
          <cell r="AD414">
            <v>8.8140000000000001</v>
          </cell>
          <cell r="AE414">
            <v>8.1999999999999993</v>
          </cell>
        </row>
        <row r="415">
          <cell r="B415" t="str">
            <v>S-415</v>
          </cell>
          <cell r="C415" t="str">
            <v>supplies</v>
          </cell>
          <cell r="D415" t="str">
            <v>Roll</v>
          </cell>
          <cell r="E415">
            <v>1</v>
          </cell>
          <cell r="F415" t="str">
            <v>027282</v>
          </cell>
          <cell r="G415" t="str">
            <v>PAPER RNBW DUO KRAFT RLL 40# 36X1000 BLACK</v>
          </cell>
          <cell r="H415" t="str">
            <v>ACTIVE</v>
          </cell>
          <cell r="I415">
            <v>115</v>
          </cell>
          <cell r="J415" t="str">
            <v>PACON CORP</v>
          </cell>
          <cell r="K415" t="str">
            <v>0063300</v>
          </cell>
          <cell r="L415" t="str">
            <v>SSI</v>
          </cell>
          <cell r="M415">
            <v>34.35</v>
          </cell>
          <cell r="N415">
            <v>2.5181950509461485E-2</v>
          </cell>
          <cell r="O415">
            <v>33.484999999999999</v>
          </cell>
          <cell r="P415">
            <v>34.35</v>
          </cell>
          <cell r="Q415">
            <v>2.5181950509461485E-2</v>
          </cell>
          <cell r="R415">
            <v>33.484999999999999</v>
          </cell>
          <cell r="S415">
            <v>2.5181950509461485E-2</v>
          </cell>
          <cell r="T415">
            <v>33.484999999999999</v>
          </cell>
          <cell r="U415">
            <v>34.35</v>
          </cell>
          <cell r="V415">
            <v>33.484999999999999</v>
          </cell>
          <cell r="W415">
            <v>2.1857410881801174E-2</v>
          </cell>
          <cell r="X415">
            <v>34.233250215785944</v>
          </cell>
          <cell r="Y415">
            <v>33.484999999999999</v>
          </cell>
          <cell r="Z415">
            <v>34.35</v>
          </cell>
          <cell r="AA415">
            <v>2.5181950509461485E-2</v>
          </cell>
          <cell r="AB415" t="str">
            <v>PACON CORP</v>
          </cell>
          <cell r="AC415" t="str">
            <v>0063300</v>
          </cell>
          <cell r="AD415">
            <v>33.484999999999999</v>
          </cell>
          <cell r="AE415">
            <v>34.35</v>
          </cell>
        </row>
        <row r="416">
          <cell r="B416" t="str">
            <v>S-416</v>
          </cell>
          <cell r="C416" t="str">
            <v>supplies</v>
          </cell>
          <cell r="D416" t="str">
            <v>Roll</v>
          </cell>
          <cell r="E416">
            <v>1</v>
          </cell>
          <cell r="F416" t="str">
            <v>082288</v>
          </cell>
          <cell r="G416" t="str">
            <v>ART KRAFT RL 36X1000' ROYAL BLUE</v>
          </cell>
          <cell r="H416" t="str">
            <v>ACTIVE</v>
          </cell>
          <cell r="I416">
            <v>68</v>
          </cell>
          <cell r="J416" t="str">
            <v>PACON CORP</v>
          </cell>
          <cell r="K416" t="str">
            <v>0067201</v>
          </cell>
          <cell r="L416" t="str">
            <v>SSI</v>
          </cell>
          <cell r="M416">
            <v>46.39</v>
          </cell>
          <cell r="N416">
            <v>-0.47930588488898468</v>
          </cell>
          <cell r="O416">
            <v>68.625</v>
          </cell>
          <cell r="P416">
            <v>46.39</v>
          </cell>
          <cell r="Q416">
            <v>-0.47930588488898468</v>
          </cell>
          <cell r="R416">
            <v>41.42</v>
          </cell>
          <cell r="S416">
            <v>0.1071351584393188</v>
          </cell>
          <cell r="T416">
            <v>68.625</v>
          </cell>
          <cell r="U416">
            <v>76.859337276677934</v>
          </cell>
          <cell r="V416">
            <v>68.625</v>
          </cell>
          <cell r="W416">
            <v>0.12890709204569958</v>
          </cell>
          <cell r="X416">
            <v>78.780345211581306</v>
          </cell>
          <cell r="Y416">
            <v>68.625</v>
          </cell>
          <cell r="Z416">
            <v>46.39</v>
          </cell>
          <cell r="AA416">
            <v>-0.47930588488898468</v>
          </cell>
          <cell r="AB416" t="str">
            <v>PACON CORP</v>
          </cell>
          <cell r="AC416" t="str">
            <v>0067201</v>
          </cell>
          <cell r="AD416">
            <v>68.625</v>
          </cell>
          <cell r="AE416">
            <v>46.39</v>
          </cell>
        </row>
        <row r="417">
          <cell r="B417" t="str">
            <v>S-417</v>
          </cell>
          <cell r="C417" t="str">
            <v>supplies</v>
          </cell>
          <cell r="D417" t="str">
            <v>Roll</v>
          </cell>
          <cell r="E417">
            <v>1</v>
          </cell>
          <cell r="F417" t="str">
            <v>247815</v>
          </cell>
          <cell r="G417" t="str">
            <v>ART KRAFT RL 36X1000 SKYBL</v>
          </cell>
          <cell r="H417" t="str">
            <v>ACTIVE</v>
          </cell>
          <cell r="I417">
            <v>103</v>
          </cell>
          <cell r="J417" t="str">
            <v>PACON CORP</v>
          </cell>
          <cell r="K417" t="str">
            <v>0067151</v>
          </cell>
          <cell r="L417" t="str">
            <v>SSI</v>
          </cell>
          <cell r="M417">
            <v>46.31</v>
          </cell>
          <cell r="N417">
            <v>-0.10852947527531842</v>
          </cell>
          <cell r="O417">
            <v>51.335999999999999</v>
          </cell>
          <cell r="P417">
            <v>46.31</v>
          </cell>
          <cell r="Q417">
            <v>-0.10852947527531842</v>
          </cell>
          <cell r="R417">
            <v>30.53</v>
          </cell>
          <cell r="S417">
            <v>0.34074713884690133</v>
          </cell>
          <cell r="T417">
            <v>51.335999999999999</v>
          </cell>
          <cell r="U417">
            <v>77.86996921061251</v>
          </cell>
          <cell r="V417">
            <v>51.335999999999999</v>
          </cell>
          <cell r="W417">
            <v>0.35672640898294111</v>
          </cell>
          <cell r="X417">
            <v>79.804302114803633</v>
          </cell>
          <cell r="Y417">
            <v>51.335999999999999</v>
          </cell>
          <cell r="Z417">
            <v>46.31</v>
          </cell>
          <cell r="AA417">
            <v>-0.10852947527531842</v>
          </cell>
          <cell r="AB417" t="str">
            <v>PACON CORP</v>
          </cell>
          <cell r="AC417" t="str">
            <v>0067151</v>
          </cell>
          <cell r="AD417">
            <v>51.335999999999999</v>
          </cell>
          <cell r="AE417">
            <v>46.31</v>
          </cell>
        </row>
        <row r="418">
          <cell r="B418" t="str">
            <v>S-418</v>
          </cell>
          <cell r="C418" t="str">
            <v>supplies</v>
          </cell>
          <cell r="D418" t="str">
            <v>Roll</v>
          </cell>
          <cell r="E418">
            <v>1</v>
          </cell>
          <cell r="F418" t="str">
            <v>027285</v>
          </cell>
          <cell r="G418" t="str">
            <v>PAPER RNBW DUO KRAFT RLL 40# 36X1000 BROWN</v>
          </cell>
          <cell r="H418" t="str">
            <v>ACTIVE</v>
          </cell>
          <cell r="I418">
            <v>53</v>
          </cell>
          <cell r="J418" t="str">
            <v>PACON CORP</v>
          </cell>
          <cell r="K418" t="str">
            <v>0063020</v>
          </cell>
          <cell r="L418" t="str">
            <v>SSI</v>
          </cell>
          <cell r="M418">
            <v>30.73</v>
          </cell>
          <cell r="N418">
            <v>4.2173771558737368E-2</v>
          </cell>
          <cell r="O418">
            <v>29.434000000000001</v>
          </cell>
          <cell r="P418">
            <v>30.73</v>
          </cell>
          <cell r="Q418">
            <v>4.2173771558737368E-2</v>
          </cell>
          <cell r="R418">
            <v>29.434000000000001</v>
          </cell>
          <cell r="S418">
            <v>4.2173771558737368E-2</v>
          </cell>
          <cell r="T418">
            <v>29.434000000000001</v>
          </cell>
          <cell r="U418">
            <v>30.73</v>
          </cell>
          <cell r="V418">
            <v>29.434000000000001</v>
          </cell>
          <cell r="W418">
            <v>6.9712351945854553E-2</v>
          </cell>
          <cell r="X418">
            <v>31.639676245907605</v>
          </cell>
          <cell r="Y418">
            <v>29.434000000000001</v>
          </cell>
          <cell r="Z418">
            <v>30.73</v>
          </cell>
          <cell r="AA418">
            <v>4.2173771558737368E-2</v>
          </cell>
          <cell r="AB418" t="str">
            <v>PACON CORP</v>
          </cell>
          <cell r="AC418" t="str">
            <v>0063020</v>
          </cell>
          <cell r="AD418">
            <v>29.434000000000001</v>
          </cell>
          <cell r="AE418">
            <v>30.73</v>
          </cell>
        </row>
        <row r="419">
          <cell r="B419" t="str">
            <v>S-419</v>
          </cell>
          <cell r="C419" t="str">
            <v>supplies</v>
          </cell>
          <cell r="D419" t="str">
            <v>Roll</v>
          </cell>
          <cell r="E419">
            <v>1</v>
          </cell>
          <cell r="F419" t="str">
            <v>006255</v>
          </cell>
          <cell r="G419" t="str">
            <v>ART KRAFT RL 36X1000' EMERALD</v>
          </cell>
          <cell r="H419" t="str">
            <v>ACTIVE</v>
          </cell>
          <cell r="I419">
            <v>100</v>
          </cell>
          <cell r="J419" t="str">
            <v>PACON CORP</v>
          </cell>
          <cell r="K419" t="str">
            <v>0067141</v>
          </cell>
          <cell r="L419" t="str">
            <v>SSI</v>
          </cell>
          <cell r="M419">
            <v>42.84</v>
          </cell>
          <cell r="N419">
            <v>0.14484126984126997</v>
          </cell>
          <cell r="O419">
            <v>36.634999999999998</v>
          </cell>
          <cell r="P419">
            <v>42.84</v>
          </cell>
          <cell r="Q419">
            <v>0.14484126984126997</v>
          </cell>
          <cell r="R419">
            <v>32.46</v>
          </cell>
          <cell r="S419">
            <v>0.24229691876750703</v>
          </cell>
          <cell r="T419">
            <v>36.634999999999998</v>
          </cell>
          <cell r="U419">
            <v>48.350073937153418</v>
          </cell>
          <cell r="V419">
            <v>36.634999999999998</v>
          </cell>
          <cell r="W419">
            <v>0.26073762838468723</v>
          </cell>
          <cell r="X419">
            <v>49.556154089043254</v>
          </cell>
          <cell r="Y419">
            <v>36.634999999999998</v>
          </cell>
          <cell r="Z419">
            <v>42.84</v>
          </cell>
          <cell r="AA419">
            <v>0.14484126984126997</v>
          </cell>
          <cell r="AB419" t="str">
            <v>PACON CORP</v>
          </cell>
          <cell r="AC419" t="str">
            <v>0067141</v>
          </cell>
          <cell r="AD419">
            <v>36.634999999999998</v>
          </cell>
          <cell r="AE419">
            <v>42.84</v>
          </cell>
        </row>
        <row r="420">
          <cell r="B420" t="str">
            <v>S-420</v>
          </cell>
          <cell r="C420" t="str">
            <v>supplies</v>
          </cell>
          <cell r="D420" t="str">
            <v>Roll</v>
          </cell>
          <cell r="E420">
            <v>1</v>
          </cell>
          <cell r="F420" t="str">
            <v>027294</v>
          </cell>
          <cell r="G420" t="str">
            <v>PAPER RNBW DUO KRAFT RLL 40# 36X1000 ORANGE</v>
          </cell>
          <cell r="H420" t="str">
            <v>ACTIVE</v>
          </cell>
          <cell r="I420">
            <v>69</v>
          </cell>
          <cell r="J420" t="str">
            <v>PACON CORP</v>
          </cell>
          <cell r="K420" t="str">
            <v>0063100</v>
          </cell>
          <cell r="L420" t="str">
            <v>SSI</v>
          </cell>
          <cell r="M420">
            <v>40.06</v>
          </cell>
          <cell r="N420">
            <v>2.1367948077883215E-2</v>
          </cell>
          <cell r="O420">
            <v>39.204000000000001</v>
          </cell>
          <cell r="P420">
            <v>40.06</v>
          </cell>
          <cell r="Q420">
            <v>2.1367948077883215E-2</v>
          </cell>
          <cell r="R420">
            <v>39.204000000000001</v>
          </cell>
          <cell r="S420">
            <v>2.1367948077883215E-2</v>
          </cell>
          <cell r="T420">
            <v>39.204000000000001</v>
          </cell>
          <cell r="U420">
            <v>40.06</v>
          </cell>
          <cell r="V420">
            <v>39.204000000000001</v>
          </cell>
          <cell r="W420">
            <v>4.9247144340602608E-2</v>
          </cell>
          <cell r="X420">
            <v>41.23469076809657</v>
          </cell>
          <cell r="Y420">
            <v>39.204000000000001</v>
          </cell>
          <cell r="Z420">
            <v>40.06</v>
          </cell>
          <cell r="AA420">
            <v>2.1367948077883215E-2</v>
          </cell>
          <cell r="AB420" t="str">
            <v>PACON CORP</v>
          </cell>
          <cell r="AC420" t="str">
            <v>0063100</v>
          </cell>
          <cell r="AD420">
            <v>39.204000000000001</v>
          </cell>
          <cell r="AE420">
            <v>40.06</v>
          </cell>
        </row>
        <row r="421">
          <cell r="B421" t="str">
            <v>S-421</v>
          </cell>
          <cell r="C421" t="str">
            <v>supplies</v>
          </cell>
          <cell r="D421" t="str">
            <v>Roll</v>
          </cell>
          <cell r="E421">
            <v>1</v>
          </cell>
          <cell r="F421" t="str">
            <v>027288</v>
          </cell>
          <cell r="G421" t="str">
            <v>KRAFT PAPER WHITE 40# DUO ART 1000' ROLL</v>
          </cell>
          <cell r="H421" t="str">
            <v>ACTIVE</v>
          </cell>
          <cell r="I421">
            <v>243</v>
          </cell>
          <cell r="J421" t="str">
            <v>PACON CORP</v>
          </cell>
          <cell r="K421" t="str">
            <v>0063000</v>
          </cell>
          <cell r="L421" t="str">
            <v>SSI</v>
          </cell>
          <cell r="M421">
            <v>29.35</v>
          </cell>
          <cell r="N421">
            <v>2.279386712095402E-2</v>
          </cell>
          <cell r="O421">
            <v>28.681000000000001</v>
          </cell>
          <cell r="P421">
            <v>29.35</v>
          </cell>
          <cell r="Q421">
            <v>2.279386712095402E-2</v>
          </cell>
          <cell r="R421">
            <v>28.681000000000001</v>
          </cell>
          <cell r="S421">
            <v>2.279386712095402E-2</v>
          </cell>
          <cell r="T421">
            <v>28.681000000000001</v>
          </cell>
          <cell r="U421">
            <v>29.35</v>
          </cell>
          <cell r="V421">
            <v>28.681000000000001</v>
          </cell>
          <cell r="W421">
            <v>5.077958894401121E-2</v>
          </cell>
          <cell r="X421">
            <v>30.215321611229324</v>
          </cell>
          <cell r="Y421">
            <v>28.681000000000001</v>
          </cell>
          <cell r="Z421">
            <v>29.35</v>
          </cell>
          <cell r="AA421">
            <v>2.279386712095402E-2</v>
          </cell>
          <cell r="AB421" t="str">
            <v>PACON CORP</v>
          </cell>
          <cell r="AC421" t="str">
            <v>0063000</v>
          </cell>
          <cell r="AD421">
            <v>28.681000000000001</v>
          </cell>
          <cell r="AE421">
            <v>29.35</v>
          </cell>
        </row>
        <row r="422">
          <cell r="B422" t="str">
            <v>S-422</v>
          </cell>
          <cell r="C422" t="str">
            <v>supplies</v>
          </cell>
          <cell r="D422" t="str">
            <v>Roll</v>
          </cell>
          <cell r="E422">
            <v>1</v>
          </cell>
          <cell r="F422" t="str">
            <v>027291</v>
          </cell>
          <cell r="G422" t="str">
            <v>PAPER RNBW DUO KRAFT RLL YELLOW 40# 36X1000</v>
          </cell>
          <cell r="H422" t="str">
            <v>ACTIVE</v>
          </cell>
          <cell r="I422">
            <v>106</v>
          </cell>
          <cell r="J422" t="str">
            <v>PACON CORP</v>
          </cell>
          <cell r="K422" t="str">
            <v>0063080</v>
          </cell>
          <cell r="L422" t="str">
            <v>SSI</v>
          </cell>
          <cell r="M422">
            <v>38.14</v>
          </cell>
          <cell r="N422">
            <v>1.5207131620346048E-2</v>
          </cell>
          <cell r="O422">
            <v>37.56</v>
          </cell>
          <cell r="P422">
            <v>38.14</v>
          </cell>
          <cell r="Q422">
            <v>1.5207131620346048E-2</v>
          </cell>
          <cell r="R422">
            <v>37.56</v>
          </cell>
          <cell r="S422">
            <v>1.5207131620346048E-2</v>
          </cell>
          <cell r="T422">
            <v>37.56</v>
          </cell>
          <cell r="U422">
            <v>38.14</v>
          </cell>
          <cell r="V422">
            <v>37.56</v>
          </cell>
          <cell r="W422">
            <v>4.3223343332424349E-2</v>
          </cell>
          <cell r="X422">
            <v>39.256810602821723</v>
          </cell>
          <cell r="Y422">
            <v>37.56</v>
          </cell>
          <cell r="Z422">
            <v>38.14</v>
          </cell>
          <cell r="AA422">
            <v>1.5207131620346048E-2</v>
          </cell>
          <cell r="AB422" t="str">
            <v>PACON CORP</v>
          </cell>
          <cell r="AC422" t="str">
            <v>0063080</v>
          </cell>
          <cell r="AD422">
            <v>37.56</v>
          </cell>
          <cell r="AE422">
            <v>38.14</v>
          </cell>
        </row>
        <row r="423">
          <cell r="B423" t="str">
            <v>S-423</v>
          </cell>
          <cell r="C423" t="str">
            <v>supplies</v>
          </cell>
          <cell r="D423" t="str">
            <v>Roll</v>
          </cell>
          <cell r="E423">
            <v>1</v>
          </cell>
          <cell r="F423" t="str">
            <v>006261</v>
          </cell>
          <cell r="G423" t="str">
            <v>ART KRAFT RL 36X1000' BLACK</v>
          </cell>
          <cell r="H423" t="str">
            <v>ACTIVE</v>
          </cell>
          <cell r="I423">
            <v>93</v>
          </cell>
          <cell r="J423" t="str">
            <v>PACON CORP</v>
          </cell>
          <cell r="K423" t="str">
            <v>0067301</v>
          </cell>
          <cell r="L423" t="str">
            <v>SSI</v>
          </cell>
          <cell r="M423">
            <v>40.590000000000003</v>
          </cell>
          <cell r="N423">
            <v>-2.2813500862281219E-2</v>
          </cell>
          <cell r="O423">
            <v>41.515999999999998</v>
          </cell>
          <cell r="P423">
            <v>40.590000000000003</v>
          </cell>
          <cell r="Q423">
            <v>-2.2813500862281219E-2</v>
          </cell>
          <cell r="R423">
            <v>38.11</v>
          </cell>
          <cell r="S423">
            <v>6.1098792806109969E-2</v>
          </cell>
          <cell r="T423">
            <v>41.515999999999998</v>
          </cell>
          <cell r="U423">
            <v>44.217644712673838</v>
          </cell>
          <cell r="V423">
            <v>41.515999999999998</v>
          </cell>
          <cell r="W423">
            <v>6.3240110859158427E-2</v>
          </cell>
          <cell r="X423">
            <v>44.318720817643893</v>
          </cell>
          <cell r="Y423">
            <v>41.515999999999998</v>
          </cell>
          <cell r="Z423">
            <v>40.590000000000003</v>
          </cell>
          <cell r="AA423">
            <v>-2.2813500862281219E-2</v>
          </cell>
          <cell r="AB423" t="str">
            <v>PACON CORP</v>
          </cell>
          <cell r="AC423" t="str">
            <v>0067301</v>
          </cell>
          <cell r="AD423">
            <v>41.515999999999998</v>
          </cell>
          <cell r="AE423">
            <v>40.590000000000003</v>
          </cell>
        </row>
        <row r="424">
          <cell r="B424" t="str">
            <v>S-424</v>
          </cell>
          <cell r="C424" t="str">
            <v>supplies</v>
          </cell>
          <cell r="D424" t="str">
            <v>Roll</v>
          </cell>
          <cell r="E424">
            <v>1</v>
          </cell>
          <cell r="F424" t="str">
            <v>006258</v>
          </cell>
          <cell r="G424" t="str">
            <v>ART KRAFT RL 36X1000' DK BLUE</v>
          </cell>
          <cell r="H424" t="str">
            <v>ACTIVE</v>
          </cell>
          <cell r="I424">
            <v>47</v>
          </cell>
          <cell r="J424" t="str">
            <v>PACON CORP</v>
          </cell>
          <cell r="K424" t="str">
            <v>0067181</v>
          </cell>
          <cell r="L424" t="str">
            <v>SSI</v>
          </cell>
          <cell r="M424">
            <v>37.39</v>
          </cell>
          <cell r="N424">
            <v>-6.1995185878577101E-2</v>
          </cell>
          <cell r="O424">
            <v>39.707999999999998</v>
          </cell>
          <cell r="P424">
            <v>37.39</v>
          </cell>
          <cell r="Q424">
            <v>-6.1995185878577101E-2</v>
          </cell>
          <cell r="R424">
            <v>39.707999999999998</v>
          </cell>
          <cell r="S424">
            <v>-6.1995185878577101E-2</v>
          </cell>
          <cell r="T424">
            <v>39.707999999999998</v>
          </cell>
          <cell r="U424">
            <v>37.390000000000008</v>
          </cell>
          <cell r="V424">
            <v>39.707999999999998</v>
          </cell>
          <cell r="W424">
            <v>7.1757378824803639E-2</v>
          </cell>
          <cell r="X424">
            <v>42.777609101516916</v>
          </cell>
          <cell r="Y424">
            <v>39.707999999999998</v>
          </cell>
          <cell r="Z424">
            <v>37.39</v>
          </cell>
          <cell r="AA424">
            <v>-6.1995185878577101E-2</v>
          </cell>
          <cell r="AB424" t="str">
            <v>PACON CORP</v>
          </cell>
          <cell r="AC424" t="str">
            <v>0067181</v>
          </cell>
          <cell r="AD424">
            <v>39.707999999999998</v>
          </cell>
          <cell r="AE424">
            <v>37.39</v>
          </cell>
        </row>
        <row r="425">
          <cell r="B425" t="str">
            <v>S-425</v>
          </cell>
          <cell r="C425" t="str">
            <v>supplies</v>
          </cell>
          <cell r="D425" t="str">
            <v>Roll</v>
          </cell>
          <cell r="E425">
            <v>1</v>
          </cell>
          <cell r="F425" t="str">
            <v>006243</v>
          </cell>
          <cell r="G425" t="str">
            <v>ART KRAFT RL 36X1000' BROWN</v>
          </cell>
          <cell r="H425" t="str">
            <v>ACTIVE</v>
          </cell>
          <cell r="I425">
            <v>54</v>
          </cell>
          <cell r="J425" t="str">
            <v>PACON CORP</v>
          </cell>
          <cell r="K425" t="str">
            <v>0067021</v>
          </cell>
          <cell r="L425" t="str">
            <v>SSI</v>
          </cell>
          <cell r="M425">
            <v>36.76</v>
          </cell>
          <cell r="N425">
            <v>-0.11523394994559316</v>
          </cell>
          <cell r="O425">
            <v>40.996000000000002</v>
          </cell>
          <cell r="P425">
            <v>36.76</v>
          </cell>
          <cell r="Q425">
            <v>-0.11523394994559316</v>
          </cell>
          <cell r="R425">
            <v>34.21</v>
          </cell>
          <cell r="S425">
            <v>6.9368879216539642E-2</v>
          </cell>
          <cell r="T425">
            <v>40.996000000000002</v>
          </cell>
          <cell r="U425">
            <v>44.051825781935108</v>
          </cell>
          <cell r="V425">
            <v>40.996000000000002</v>
          </cell>
          <cell r="W425">
            <v>9.1947769314472128E-2</v>
          </cell>
          <cell r="X425">
            <v>45.147182744158172</v>
          </cell>
          <cell r="Y425">
            <v>40.996000000000002</v>
          </cell>
          <cell r="Z425">
            <v>36.76</v>
          </cell>
          <cell r="AA425">
            <v>-0.11523394994559316</v>
          </cell>
          <cell r="AB425" t="str">
            <v>PACON CORP</v>
          </cell>
          <cell r="AC425" t="str">
            <v>0067021</v>
          </cell>
          <cell r="AD425">
            <v>40.996000000000002</v>
          </cell>
          <cell r="AE425">
            <v>36.76</v>
          </cell>
        </row>
        <row r="426">
          <cell r="B426" t="str">
            <v>S-426</v>
          </cell>
          <cell r="C426" t="str">
            <v>supplies</v>
          </cell>
          <cell r="D426" t="str">
            <v>Roll</v>
          </cell>
          <cell r="E426">
            <v>1</v>
          </cell>
          <cell r="F426" t="str">
            <v>006252</v>
          </cell>
          <cell r="G426" t="str">
            <v>ART KRAFT RL 36X1000' ORANGE</v>
          </cell>
          <cell r="H426" t="str">
            <v>ACTIVE</v>
          </cell>
          <cell r="I426">
            <v>55</v>
          </cell>
          <cell r="J426" t="str">
            <v>PACON CORP</v>
          </cell>
          <cell r="K426" t="str">
            <v>0067101</v>
          </cell>
          <cell r="L426" t="str">
            <v>SSI</v>
          </cell>
          <cell r="M426">
            <v>43.17</v>
          </cell>
          <cell r="N426">
            <v>-0.27317581653926337</v>
          </cell>
          <cell r="O426">
            <v>54.963000000000001</v>
          </cell>
          <cell r="P426">
            <v>43.17</v>
          </cell>
          <cell r="Q426">
            <v>-0.27317581653926337</v>
          </cell>
          <cell r="R426">
            <v>41.37</v>
          </cell>
          <cell r="S426">
            <v>4.1695621959694326E-2</v>
          </cell>
          <cell r="T426">
            <v>54.963000000000001</v>
          </cell>
          <cell r="U426">
            <v>57.354428571428578</v>
          </cell>
          <cell r="V426">
            <v>54.963000000000001</v>
          </cell>
          <cell r="W426">
            <v>6.5091498725967159E-2</v>
          </cell>
          <cell r="X426">
            <v>58.789710356788909</v>
          </cell>
          <cell r="Y426">
            <v>54.963000000000001</v>
          </cell>
          <cell r="Z426">
            <v>43.17</v>
          </cell>
          <cell r="AA426">
            <v>-0.27317581653926337</v>
          </cell>
          <cell r="AB426" t="str">
            <v>PACON CORP</v>
          </cell>
          <cell r="AC426" t="str">
            <v>0067101</v>
          </cell>
          <cell r="AD426">
            <v>54.963000000000001</v>
          </cell>
          <cell r="AE426">
            <v>43.17</v>
          </cell>
        </row>
        <row r="427">
          <cell r="B427" t="str">
            <v>S-427</v>
          </cell>
          <cell r="C427" t="str">
            <v>supplies</v>
          </cell>
          <cell r="D427" t="str">
            <v>Roll</v>
          </cell>
          <cell r="E427">
            <v>1</v>
          </cell>
          <cell r="F427" t="str">
            <v>006459</v>
          </cell>
          <cell r="G427" t="str">
            <v>ART KRAFT RL 36X1000' PINK</v>
          </cell>
          <cell r="H427" t="str">
            <v>ACTIVE</v>
          </cell>
          <cell r="I427">
            <v>44</v>
          </cell>
          <cell r="J427" t="str">
            <v>PACON CORP</v>
          </cell>
          <cell r="K427" t="str">
            <v>0067261</v>
          </cell>
          <cell r="L427" t="str">
            <v>SSI</v>
          </cell>
          <cell r="M427">
            <v>42.95</v>
          </cell>
          <cell r="N427">
            <v>-0.15315483119906859</v>
          </cell>
          <cell r="O427">
            <v>49.527999999999999</v>
          </cell>
          <cell r="P427">
            <v>42.95</v>
          </cell>
          <cell r="Q427">
            <v>-0.15315483119906859</v>
          </cell>
          <cell r="R427">
            <v>40.06</v>
          </cell>
          <cell r="S427">
            <v>6.7287543655413284E-2</v>
          </cell>
          <cell r="T427">
            <v>49.527999999999999</v>
          </cell>
          <cell r="U427">
            <v>53.101038442336488</v>
          </cell>
          <cell r="V427">
            <v>49.527999999999999</v>
          </cell>
          <cell r="W427">
            <v>9.0104772991851087E-2</v>
          </cell>
          <cell r="X427">
            <v>54.43264073694985</v>
          </cell>
          <cell r="Y427">
            <v>49.527999999999999</v>
          </cell>
          <cell r="Z427">
            <v>42.95</v>
          </cell>
          <cell r="AA427">
            <v>-0.15315483119906859</v>
          </cell>
          <cell r="AB427" t="str">
            <v>PACON CORP</v>
          </cell>
          <cell r="AC427" t="str">
            <v>0067261</v>
          </cell>
          <cell r="AD427">
            <v>49.527999999999999</v>
          </cell>
          <cell r="AE427">
            <v>42.95</v>
          </cell>
        </row>
        <row r="428">
          <cell r="B428" t="str">
            <v>S-428</v>
          </cell>
          <cell r="C428" t="str">
            <v>supplies</v>
          </cell>
          <cell r="D428" t="str">
            <v>Roll</v>
          </cell>
          <cell r="E428">
            <v>1</v>
          </cell>
          <cell r="F428" t="str">
            <v>006546</v>
          </cell>
          <cell r="G428" t="str">
            <v>ART KRAFT RL 36X1000' SCARLET</v>
          </cell>
          <cell r="H428" t="str">
            <v>ACTIVE</v>
          </cell>
          <cell r="I428">
            <v>100</v>
          </cell>
          <cell r="J428" t="str">
            <v>PACON CORP</v>
          </cell>
          <cell r="K428" t="str">
            <v>0067041</v>
          </cell>
          <cell r="L428" t="str">
            <v>SSI</v>
          </cell>
          <cell r="M428">
            <v>45.74</v>
          </cell>
          <cell r="N428">
            <v>-2.5491910800174832E-2</v>
          </cell>
          <cell r="O428">
            <v>46.905999999999999</v>
          </cell>
          <cell r="P428">
            <v>45.74</v>
          </cell>
          <cell r="Q428">
            <v>-2.5491910800174832E-2</v>
          </cell>
          <cell r="R428">
            <v>37.24</v>
          </cell>
          <cell r="S428">
            <v>0.18583296895496282</v>
          </cell>
          <cell r="T428">
            <v>46.905999999999999</v>
          </cell>
          <cell r="U428">
            <v>57.6122567132116</v>
          </cell>
          <cell r="V428">
            <v>46.905999999999999</v>
          </cell>
          <cell r="W428">
            <v>0.20572802798425893</v>
          </cell>
          <cell r="X428">
            <v>59.055338287916328</v>
          </cell>
          <cell r="Y428">
            <v>46.905999999999999</v>
          </cell>
          <cell r="Z428">
            <v>45.74</v>
          </cell>
          <cell r="AA428">
            <v>-2.5491910800174832E-2</v>
          </cell>
          <cell r="AB428" t="str">
            <v>PACON CORP</v>
          </cell>
          <cell r="AC428" t="str">
            <v>0067041</v>
          </cell>
          <cell r="AD428">
            <v>46.905999999999999</v>
          </cell>
          <cell r="AE428">
            <v>45.74</v>
          </cell>
        </row>
        <row r="429">
          <cell r="B429" t="str">
            <v>S-429</v>
          </cell>
          <cell r="C429" t="str">
            <v>supplies</v>
          </cell>
          <cell r="D429" t="str">
            <v>Roll</v>
          </cell>
          <cell r="E429">
            <v>1</v>
          </cell>
          <cell r="F429" t="str">
            <v>006240</v>
          </cell>
          <cell r="G429" t="str">
            <v>ART KRAFT RL 36X1000' WHITE</v>
          </cell>
          <cell r="H429" t="str">
            <v>ACTIVE</v>
          </cell>
          <cell r="I429">
            <v>159</v>
          </cell>
          <cell r="J429" t="str">
            <v>PACON CORP</v>
          </cell>
          <cell r="K429" t="str">
            <v>0067001</v>
          </cell>
          <cell r="L429" t="str">
            <v>SSI</v>
          </cell>
          <cell r="M429">
            <v>35.42</v>
          </cell>
          <cell r="N429">
            <v>-7.2586109542631214E-2</v>
          </cell>
          <cell r="O429">
            <v>37.991</v>
          </cell>
          <cell r="P429">
            <v>35.42</v>
          </cell>
          <cell r="Q429">
            <v>-7.2586109542631214E-2</v>
          </cell>
          <cell r="R429">
            <v>33.630000000000003</v>
          </cell>
          <cell r="S429">
            <v>5.0536420101637468E-2</v>
          </cell>
          <cell r="T429">
            <v>37.991</v>
          </cell>
          <cell r="U429">
            <v>40.013119833482008</v>
          </cell>
          <cell r="V429">
            <v>37.991</v>
          </cell>
          <cell r="W429">
            <v>7.3687182382834532E-2</v>
          </cell>
          <cell r="X429">
            <v>41.01314294422432</v>
          </cell>
          <cell r="Y429">
            <v>37.991</v>
          </cell>
          <cell r="Z429">
            <v>35.42</v>
          </cell>
          <cell r="AA429">
            <v>-7.2586109542631214E-2</v>
          </cell>
          <cell r="AB429" t="str">
            <v>PACON CORP</v>
          </cell>
          <cell r="AC429" t="str">
            <v>0067001</v>
          </cell>
          <cell r="AD429">
            <v>37.991</v>
          </cell>
          <cell r="AE429">
            <v>35.42</v>
          </cell>
        </row>
        <row r="430">
          <cell r="B430" t="str">
            <v>S-430</v>
          </cell>
          <cell r="C430" t="str">
            <v>supplies</v>
          </cell>
          <cell r="D430" t="str">
            <v>Roll</v>
          </cell>
          <cell r="E430">
            <v>1</v>
          </cell>
          <cell r="F430" t="str">
            <v>006249</v>
          </cell>
          <cell r="G430" t="str">
            <v>ART KRAFT RL 36X1000' CANARY</v>
          </cell>
          <cell r="H430" t="str">
            <v>ACTIVE</v>
          </cell>
          <cell r="I430">
            <v>83</v>
          </cell>
          <cell r="J430" t="str">
            <v>PACON CORP</v>
          </cell>
          <cell r="K430" t="str">
            <v>0067081</v>
          </cell>
          <cell r="L430" t="str">
            <v>SSI</v>
          </cell>
          <cell r="M430">
            <v>43.17</v>
          </cell>
          <cell r="N430">
            <v>-0.16323835997220285</v>
          </cell>
          <cell r="O430">
            <v>50.216999999999999</v>
          </cell>
          <cell r="P430">
            <v>43.17</v>
          </cell>
          <cell r="Q430">
            <v>-0.16323835997220285</v>
          </cell>
          <cell r="R430">
            <v>41.37</v>
          </cell>
          <cell r="S430">
            <v>4.1695621959694326E-2</v>
          </cell>
          <cell r="T430">
            <v>50.216999999999999</v>
          </cell>
          <cell r="U430">
            <v>52.401931109499643</v>
          </cell>
          <cell r="V430">
            <v>50.216999999999999</v>
          </cell>
          <cell r="W430">
            <v>6.5091498725967159E-2</v>
          </cell>
          <cell r="X430">
            <v>53.713277750247777</v>
          </cell>
          <cell r="Y430">
            <v>50.216999999999999</v>
          </cell>
          <cell r="Z430">
            <v>43.17</v>
          </cell>
          <cell r="AA430">
            <v>-0.16323835997220285</v>
          </cell>
          <cell r="AB430" t="str">
            <v>PACON CORP</v>
          </cell>
          <cell r="AC430" t="str">
            <v>0067081</v>
          </cell>
          <cell r="AD430">
            <v>50.216999999999999</v>
          </cell>
          <cell r="AE430">
            <v>43.17</v>
          </cell>
        </row>
        <row r="431">
          <cell r="B431" t="str">
            <v>S-431</v>
          </cell>
          <cell r="C431" t="str">
            <v>supplies</v>
          </cell>
          <cell r="D431" t="str">
            <v>Pack</v>
          </cell>
          <cell r="E431">
            <v>20</v>
          </cell>
          <cell r="F431" t="str">
            <v>006177</v>
          </cell>
          <cell r="G431" t="str">
            <v>TISSUE SPECTRA 20X30 STD CLRS 20-PK</v>
          </cell>
          <cell r="H431" t="str">
            <v>ACTIVE</v>
          </cell>
          <cell r="I431">
            <v>1923</v>
          </cell>
          <cell r="J431" t="str">
            <v>PACON CORP</v>
          </cell>
          <cell r="K431" t="str">
            <v>0058506</v>
          </cell>
          <cell r="L431" t="str">
            <v>SSI</v>
          </cell>
          <cell r="M431">
            <v>1.56</v>
          </cell>
          <cell r="N431">
            <v>-5.1282051282051325E-3</v>
          </cell>
          <cell r="O431">
            <v>1.5680000000000001</v>
          </cell>
          <cell r="P431">
            <v>1.56</v>
          </cell>
          <cell r="Q431">
            <v>-5.1282051282051325E-3</v>
          </cell>
          <cell r="R431">
            <v>1.5680000000000001</v>
          </cell>
          <cell r="S431">
            <v>-5.1282051282051325E-3</v>
          </cell>
          <cell r="T431">
            <v>1.5680000000000001</v>
          </cell>
          <cell r="U431">
            <v>1.56</v>
          </cell>
          <cell r="V431">
            <v>1.5680000000000001</v>
          </cell>
          <cell r="W431">
            <v>-3.381294964028804E-2</v>
          </cell>
          <cell r="X431">
            <v>1.5167153792623516</v>
          </cell>
          <cell r="Y431">
            <v>1.5680000000000001</v>
          </cell>
          <cell r="Z431">
            <v>1.56</v>
          </cell>
          <cell r="AA431">
            <v>-5.1282051282051325E-3</v>
          </cell>
          <cell r="AB431" t="str">
            <v>PACON CORP</v>
          </cell>
          <cell r="AC431" t="str">
            <v>0058506</v>
          </cell>
          <cell r="AD431">
            <v>1.5680000000000001</v>
          </cell>
          <cell r="AE431">
            <v>1.56</v>
          </cell>
        </row>
        <row r="432">
          <cell r="B432" t="str">
            <v>S-432</v>
          </cell>
          <cell r="C432" t="str">
            <v>supplies</v>
          </cell>
          <cell r="D432">
            <v>0</v>
          </cell>
          <cell r="E432">
            <v>0</v>
          </cell>
          <cell r="F432" t="str">
            <v>006228</v>
          </cell>
          <cell r="G432" t="str">
            <v>TISSUE SPECTRA 20X30 SEAL BROWN QUIRE OF 24 SHTS</v>
          </cell>
          <cell r="H432" t="str">
            <v>ACTIVE</v>
          </cell>
          <cell r="I432">
            <v>1</v>
          </cell>
          <cell r="J432" t="str">
            <v>PACON CORP</v>
          </cell>
          <cell r="K432" t="str">
            <v>0059230</v>
          </cell>
          <cell r="L432" t="str">
            <v>New</v>
          </cell>
          <cell r="M432">
            <v>0</v>
          </cell>
          <cell r="N432">
            <v>0</v>
          </cell>
          <cell r="O432">
            <v>1.5029999999999999</v>
          </cell>
          <cell r="P432">
            <v>0</v>
          </cell>
          <cell r="Q432" t="e">
            <v>#DIV/0!</v>
          </cell>
          <cell r="R432">
            <v>1.5029999999999999</v>
          </cell>
          <cell r="S432">
            <v>0</v>
          </cell>
          <cell r="T432">
            <v>1.5029999999999999</v>
          </cell>
          <cell r="U432">
            <v>0</v>
          </cell>
          <cell r="V432">
            <v>1.5029999999999999</v>
          </cell>
          <cell r="W432">
            <v>0</v>
          </cell>
          <cell r="X432">
            <v>1.5029999999999999</v>
          </cell>
          <cell r="Y432">
            <v>1.5029999999999999</v>
          </cell>
          <cell r="Z432">
            <v>0</v>
          </cell>
          <cell r="AA432" t="e">
            <v>#DIV/0!</v>
          </cell>
          <cell r="AB432" t="str">
            <v>PACON CORP</v>
          </cell>
          <cell r="AC432" t="str">
            <v>0059230</v>
          </cell>
          <cell r="AD432">
            <v>1.5029999999999999</v>
          </cell>
          <cell r="AE432">
            <v>1.53</v>
          </cell>
        </row>
        <row r="433">
          <cell r="B433" t="str">
            <v>S-433</v>
          </cell>
          <cell r="C433" t="str">
            <v>supplies</v>
          </cell>
          <cell r="D433">
            <v>0</v>
          </cell>
          <cell r="E433">
            <v>0</v>
          </cell>
          <cell r="F433" t="str">
            <v>006198</v>
          </cell>
          <cell r="G433" t="str">
            <v>TISSUE SPECTRA 20X30 BABY PINK QUIRE OF 24 SHTS</v>
          </cell>
          <cell r="H433" t="str">
            <v>ACTIVE</v>
          </cell>
          <cell r="I433">
            <v>1</v>
          </cell>
          <cell r="J433" t="str">
            <v>PACON CORP</v>
          </cell>
          <cell r="K433" t="str">
            <v>0059040</v>
          </cell>
          <cell r="L433" t="str">
            <v>New</v>
          </cell>
          <cell r="M433">
            <v>0</v>
          </cell>
          <cell r="N433">
            <v>0</v>
          </cell>
          <cell r="O433">
            <v>1.5029999999999999</v>
          </cell>
          <cell r="P433">
            <v>0</v>
          </cell>
          <cell r="Q433" t="e">
            <v>#DIV/0!</v>
          </cell>
          <cell r="R433">
            <v>1.5029999999999999</v>
          </cell>
          <cell r="S433">
            <v>0</v>
          </cell>
          <cell r="T433">
            <v>1.5029999999999999</v>
          </cell>
          <cell r="U433">
            <v>0</v>
          </cell>
          <cell r="V433">
            <v>1.5029999999999999</v>
          </cell>
          <cell r="W433">
            <v>0</v>
          </cell>
          <cell r="X433">
            <v>1.5029999999999999</v>
          </cell>
          <cell r="Y433">
            <v>1.5029999999999999</v>
          </cell>
          <cell r="Z433">
            <v>0</v>
          </cell>
          <cell r="AA433" t="e">
            <v>#DIV/0!</v>
          </cell>
          <cell r="AB433" t="str">
            <v>PACON CORP</v>
          </cell>
          <cell r="AC433" t="str">
            <v>0059040</v>
          </cell>
          <cell r="AD433">
            <v>1.5029999999999999</v>
          </cell>
          <cell r="AE433">
            <v>1.53</v>
          </cell>
        </row>
        <row r="434">
          <cell r="B434" t="str">
            <v>S-434</v>
          </cell>
          <cell r="C434" t="str">
            <v>supplies</v>
          </cell>
          <cell r="D434">
            <v>0</v>
          </cell>
          <cell r="E434">
            <v>0</v>
          </cell>
          <cell r="F434" t="str">
            <v>391967</v>
          </cell>
          <cell r="G434" t="str">
            <v>TISSUE SPECTRA 20X30 SKY BLUE QUIRE OF 24 SHTS POLY BAGGED</v>
          </cell>
          <cell r="H434" t="str">
            <v>ACTIVE</v>
          </cell>
          <cell r="I434">
            <v>1</v>
          </cell>
          <cell r="J434" t="str">
            <v>PACON CORP</v>
          </cell>
          <cell r="K434" t="str">
            <v>0059392</v>
          </cell>
          <cell r="L434" t="str">
            <v>New</v>
          </cell>
          <cell r="M434">
            <v>0</v>
          </cell>
          <cell r="N434">
            <v>0</v>
          </cell>
          <cell r="O434">
            <v>2.2090000000000001</v>
          </cell>
          <cell r="P434">
            <v>0</v>
          </cell>
          <cell r="Q434" t="e">
            <v>#DIV/0!</v>
          </cell>
          <cell r="R434">
            <v>2.2090000000000001</v>
          </cell>
          <cell r="S434">
            <v>0</v>
          </cell>
          <cell r="T434">
            <v>2.2090000000000001</v>
          </cell>
          <cell r="U434">
            <v>0</v>
          </cell>
          <cell r="V434">
            <v>2.2090000000000001</v>
          </cell>
          <cell r="W434">
            <v>0</v>
          </cell>
          <cell r="X434">
            <v>2.2090000000000001</v>
          </cell>
          <cell r="Y434">
            <v>2.2090000000000001</v>
          </cell>
          <cell r="Z434">
            <v>0</v>
          </cell>
          <cell r="AA434" t="e">
            <v>#DIV/0!</v>
          </cell>
          <cell r="AB434" t="str">
            <v>PACON CORP</v>
          </cell>
          <cell r="AC434" t="str">
            <v>0059392</v>
          </cell>
          <cell r="AD434">
            <v>2.2090000000000001</v>
          </cell>
          <cell r="AE434">
            <v>2.25</v>
          </cell>
        </row>
        <row r="435">
          <cell r="B435" t="str">
            <v>S-435</v>
          </cell>
          <cell r="C435" t="str">
            <v>supplies</v>
          </cell>
          <cell r="D435">
            <v>0</v>
          </cell>
          <cell r="E435">
            <v>0</v>
          </cell>
          <cell r="F435" t="str">
            <v>006222</v>
          </cell>
          <cell r="G435" t="str">
            <v>TISSUE SPECTRA 20X30 ORANGE QUIRE OF 24 SHTS</v>
          </cell>
          <cell r="H435" t="str">
            <v>ACTIVE</v>
          </cell>
          <cell r="I435">
            <v>1</v>
          </cell>
          <cell r="J435" t="str">
            <v>PACON CORP</v>
          </cell>
          <cell r="K435" t="str">
            <v>0059160</v>
          </cell>
          <cell r="L435" t="str">
            <v>New</v>
          </cell>
          <cell r="M435">
            <v>0</v>
          </cell>
          <cell r="N435">
            <v>0</v>
          </cell>
          <cell r="O435">
            <v>1.5029999999999999</v>
          </cell>
          <cell r="P435">
            <v>0</v>
          </cell>
          <cell r="Q435" t="e">
            <v>#DIV/0!</v>
          </cell>
          <cell r="R435">
            <v>1.5029999999999999</v>
          </cell>
          <cell r="S435">
            <v>0</v>
          </cell>
          <cell r="T435">
            <v>1.5029999999999999</v>
          </cell>
          <cell r="U435">
            <v>0</v>
          </cell>
          <cell r="V435">
            <v>1.5029999999999999</v>
          </cell>
          <cell r="W435">
            <v>0</v>
          </cell>
          <cell r="X435">
            <v>1.5029999999999999</v>
          </cell>
          <cell r="Y435">
            <v>1.5029999999999999</v>
          </cell>
          <cell r="Z435">
            <v>0</v>
          </cell>
          <cell r="AA435" t="e">
            <v>#DIV/0!</v>
          </cell>
          <cell r="AB435" t="str">
            <v>PACON CORP</v>
          </cell>
          <cell r="AC435" t="str">
            <v>0059160</v>
          </cell>
          <cell r="AD435">
            <v>1.5029999999999999</v>
          </cell>
          <cell r="AE435">
            <v>1.53</v>
          </cell>
        </row>
        <row r="436">
          <cell r="B436" t="str">
            <v>S-436</v>
          </cell>
          <cell r="C436" t="str">
            <v>supplies</v>
          </cell>
          <cell r="D436">
            <v>0</v>
          </cell>
          <cell r="E436">
            <v>0</v>
          </cell>
          <cell r="F436" t="str">
            <v>006237</v>
          </cell>
          <cell r="G436" t="str">
            <v>TISSUE SPECTRA 20X30 NATIONAL BLUE QUIRE OF 24 SHTS</v>
          </cell>
          <cell r="H436" t="str">
            <v>ACTIVE</v>
          </cell>
          <cell r="I436">
            <v>1</v>
          </cell>
          <cell r="J436" t="str">
            <v>PACON CORP</v>
          </cell>
          <cell r="K436" t="str">
            <v>0059400</v>
          </cell>
          <cell r="L436" t="str">
            <v>New</v>
          </cell>
          <cell r="M436">
            <v>0</v>
          </cell>
          <cell r="N436">
            <v>0</v>
          </cell>
          <cell r="O436">
            <v>1.5029999999999999</v>
          </cell>
          <cell r="P436">
            <v>0</v>
          </cell>
          <cell r="Q436" t="e">
            <v>#DIV/0!</v>
          </cell>
          <cell r="R436">
            <v>1.5029999999999999</v>
          </cell>
          <cell r="S436">
            <v>0</v>
          </cell>
          <cell r="T436">
            <v>1.5029999999999999</v>
          </cell>
          <cell r="U436">
            <v>0</v>
          </cell>
          <cell r="V436">
            <v>1.5029999999999999</v>
          </cell>
          <cell r="W436">
            <v>0</v>
          </cell>
          <cell r="X436">
            <v>1.5029999999999999</v>
          </cell>
          <cell r="Y436">
            <v>1.5029999999999999</v>
          </cell>
          <cell r="Z436">
            <v>0</v>
          </cell>
          <cell r="AA436" t="e">
            <v>#DIV/0!</v>
          </cell>
          <cell r="AB436" t="str">
            <v>PACON CORP</v>
          </cell>
          <cell r="AC436" t="str">
            <v>0059400</v>
          </cell>
          <cell r="AD436">
            <v>1.5029999999999999</v>
          </cell>
          <cell r="AE436">
            <v>1.53</v>
          </cell>
        </row>
        <row r="437">
          <cell r="B437" t="str">
            <v>S-437</v>
          </cell>
          <cell r="C437" t="str">
            <v>supplies</v>
          </cell>
          <cell r="D437">
            <v>0</v>
          </cell>
          <cell r="E437">
            <v>0</v>
          </cell>
          <cell r="F437" t="str">
            <v>006207</v>
          </cell>
          <cell r="G437" t="str">
            <v>TISSUE SPECTRA 20X30 AZURE QUIRE OF 24 SHTS</v>
          </cell>
          <cell r="H437" t="str">
            <v>ACTIVE</v>
          </cell>
          <cell r="I437">
            <v>1</v>
          </cell>
          <cell r="J437" t="str">
            <v>PACON CORP</v>
          </cell>
          <cell r="K437" t="str">
            <v>0059100</v>
          </cell>
          <cell r="L437" t="str">
            <v>New</v>
          </cell>
          <cell r="M437">
            <v>0</v>
          </cell>
          <cell r="N437">
            <v>0</v>
          </cell>
          <cell r="O437">
            <v>1.5029999999999999</v>
          </cell>
          <cell r="P437">
            <v>0</v>
          </cell>
          <cell r="Q437" t="e">
            <v>#DIV/0!</v>
          </cell>
          <cell r="R437">
            <v>1.5029999999999999</v>
          </cell>
          <cell r="S437">
            <v>0</v>
          </cell>
          <cell r="T437">
            <v>1.5029999999999999</v>
          </cell>
          <cell r="U437">
            <v>0</v>
          </cell>
          <cell r="V437">
            <v>1.5029999999999999</v>
          </cell>
          <cell r="W437">
            <v>0</v>
          </cell>
          <cell r="X437">
            <v>1.5029999999999999</v>
          </cell>
          <cell r="Y437">
            <v>1.5029999999999999</v>
          </cell>
          <cell r="Z437">
            <v>0</v>
          </cell>
          <cell r="AA437" t="e">
            <v>#DIV/0!</v>
          </cell>
          <cell r="AB437" t="str">
            <v>PACON CORP</v>
          </cell>
          <cell r="AC437" t="str">
            <v>0059100</v>
          </cell>
          <cell r="AD437">
            <v>1.5029999999999999</v>
          </cell>
          <cell r="AE437">
            <v>1.53</v>
          </cell>
        </row>
        <row r="438">
          <cell r="B438" t="str">
            <v>S-438</v>
          </cell>
          <cell r="C438" t="str">
            <v>supplies</v>
          </cell>
          <cell r="D438">
            <v>0</v>
          </cell>
          <cell r="E438">
            <v>0</v>
          </cell>
          <cell r="F438" t="str">
            <v>006219</v>
          </cell>
          <cell r="G438" t="str">
            <v>TISSUE SPECTRA 20X30 BLACK QUIRE OF 24 SHTS</v>
          </cell>
          <cell r="H438" t="str">
            <v>ACTIVE</v>
          </cell>
          <cell r="I438">
            <v>1</v>
          </cell>
          <cell r="J438" t="str">
            <v>PACON CORP</v>
          </cell>
          <cell r="K438" t="str">
            <v>0059140</v>
          </cell>
          <cell r="L438" t="str">
            <v>New</v>
          </cell>
          <cell r="M438">
            <v>0</v>
          </cell>
          <cell r="N438">
            <v>0</v>
          </cell>
          <cell r="O438">
            <v>1.5029999999999999</v>
          </cell>
          <cell r="P438">
            <v>0</v>
          </cell>
          <cell r="Q438" t="e">
            <v>#DIV/0!</v>
          </cell>
          <cell r="R438">
            <v>1.5029999999999999</v>
          </cell>
          <cell r="S438">
            <v>0</v>
          </cell>
          <cell r="T438">
            <v>1.5029999999999999</v>
          </cell>
          <cell r="U438">
            <v>0</v>
          </cell>
          <cell r="V438">
            <v>1.5029999999999999</v>
          </cell>
          <cell r="W438">
            <v>0</v>
          </cell>
          <cell r="X438">
            <v>1.5029999999999999</v>
          </cell>
          <cell r="Y438">
            <v>1.5029999999999999</v>
          </cell>
          <cell r="Z438">
            <v>0</v>
          </cell>
          <cell r="AA438" t="e">
            <v>#DIV/0!</v>
          </cell>
          <cell r="AB438" t="str">
            <v>PACON CORP</v>
          </cell>
          <cell r="AC438" t="str">
            <v>0059140</v>
          </cell>
          <cell r="AD438">
            <v>1.5029999999999999</v>
          </cell>
          <cell r="AE438">
            <v>1.53</v>
          </cell>
        </row>
        <row r="439">
          <cell r="B439" t="str">
            <v>S-439</v>
          </cell>
          <cell r="C439" t="str">
            <v>supplies</v>
          </cell>
          <cell r="D439">
            <v>0</v>
          </cell>
          <cell r="E439">
            <v>0</v>
          </cell>
          <cell r="F439" t="str">
            <v>214971</v>
          </cell>
          <cell r="G439" t="str">
            <v>TISSUE SPECTRA 12X18 BLACK PACK OF 50</v>
          </cell>
          <cell r="H439" t="str">
            <v>ACTIVE</v>
          </cell>
          <cell r="I439">
            <v>1</v>
          </cell>
          <cell r="J439" t="str">
            <v>PACON CORP</v>
          </cell>
          <cell r="K439" t="str">
            <v>0059147</v>
          </cell>
          <cell r="L439" t="str">
            <v>New</v>
          </cell>
          <cell r="M439">
            <v>0</v>
          </cell>
          <cell r="N439">
            <v>0</v>
          </cell>
          <cell r="O439">
            <v>2.4329999999999998</v>
          </cell>
          <cell r="P439">
            <v>0</v>
          </cell>
          <cell r="Q439" t="e">
            <v>#DIV/0!</v>
          </cell>
          <cell r="R439">
            <v>2.4329999999999998</v>
          </cell>
          <cell r="S439">
            <v>0</v>
          </cell>
          <cell r="T439">
            <v>2.4329999999999998</v>
          </cell>
          <cell r="U439">
            <v>0</v>
          </cell>
          <cell r="V439">
            <v>2.4329999999999998</v>
          </cell>
          <cell r="W439">
            <v>0</v>
          </cell>
          <cell r="X439">
            <v>2.4329999999999998</v>
          </cell>
          <cell r="Y439">
            <v>2.4329999999999998</v>
          </cell>
          <cell r="Z439">
            <v>0</v>
          </cell>
          <cell r="AA439" t="e">
            <v>#DIV/0!</v>
          </cell>
          <cell r="AB439" t="str">
            <v>PACON CORP</v>
          </cell>
          <cell r="AC439" t="str">
            <v>0059147</v>
          </cell>
          <cell r="AD439">
            <v>2.4329999999999998</v>
          </cell>
          <cell r="AE439">
            <v>2.48</v>
          </cell>
        </row>
        <row r="440">
          <cell r="B440" t="str">
            <v>S-440</v>
          </cell>
          <cell r="C440" t="str">
            <v>supplies</v>
          </cell>
          <cell r="D440">
            <v>0</v>
          </cell>
          <cell r="E440">
            <v>0</v>
          </cell>
          <cell r="F440" t="str">
            <v>214833</v>
          </cell>
          <cell r="G440" t="str">
            <v>TISSUE SPECTRA 12X18 WHITE PACK OF 50</v>
          </cell>
          <cell r="H440" t="str">
            <v>ACTIVE</v>
          </cell>
          <cell r="I440">
            <v>1</v>
          </cell>
          <cell r="J440" t="str">
            <v>PACON CORP</v>
          </cell>
          <cell r="K440" t="str">
            <v>0059007</v>
          </cell>
          <cell r="L440" t="str">
            <v>New</v>
          </cell>
          <cell r="M440">
            <v>0</v>
          </cell>
          <cell r="N440">
            <v>0</v>
          </cell>
          <cell r="O440">
            <v>2.4020000000000001</v>
          </cell>
          <cell r="P440">
            <v>0</v>
          </cell>
          <cell r="Q440" t="e">
            <v>#DIV/0!</v>
          </cell>
          <cell r="R440">
            <v>2.4020000000000001</v>
          </cell>
          <cell r="S440">
            <v>0</v>
          </cell>
          <cell r="T440">
            <v>2.4020000000000001</v>
          </cell>
          <cell r="U440">
            <v>0</v>
          </cell>
          <cell r="V440">
            <v>2.4020000000000001</v>
          </cell>
          <cell r="W440">
            <v>0</v>
          </cell>
          <cell r="X440">
            <v>2.4020000000000001</v>
          </cell>
          <cell r="Y440">
            <v>2.4020000000000001</v>
          </cell>
          <cell r="Z440">
            <v>0</v>
          </cell>
          <cell r="AA440" t="e">
            <v>#DIV/0!</v>
          </cell>
          <cell r="AB440" t="str">
            <v>PACON CORP</v>
          </cell>
          <cell r="AC440" t="str">
            <v>0059007</v>
          </cell>
          <cell r="AD440">
            <v>2.4020000000000001</v>
          </cell>
          <cell r="AE440">
            <v>2.4500000000000002</v>
          </cell>
        </row>
        <row r="441">
          <cell r="B441" t="str">
            <v>S-441</v>
          </cell>
          <cell r="C441" t="str">
            <v>supplies</v>
          </cell>
          <cell r="D441">
            <v>0</v>
          </cell>
          <cell r="E441">
            <v>0</v>
          </cell>
          <cell r="F441" t="str">
            <v>214836</v>
          </cell>
          <cell r="G441" t="str">
            <v>TISSUE SPECTRA 12X18 CANARY PACK OF 50 SHTS</v>
          </cell>
          <cell r="H441" t="str">
            <v>ACTIVE</v>
          </cell>
          <cell r="I441">
            <v>1</v>
          </cell>
          <cell r="J441" t="str">
            <v>PACON CORP</v>
          </cell>
          <cell r="K441" t="str">
            <v>0059027</v>
          </cell>
          <cell r="L441" t="str">
            <v>New</v>
          </cell>
          <cell r="M441">
            <v>0</v>
          </cell>
          <cell r="N441">
            <v>0</v>
          </cell>
          <cell r="O441">
            <v>2.4329999999999998</v>
          </cell>
          <cell r="P441">
            <v>0</v>
          </cell>
          <cell r="Q441" t="e">
            <v>#DIV/0!</v>
          </cell>
          <cell r="R441">
            <v>2.4329999999999998</v>
          </cell>
          <cell r="S441">
            <v>0</v>
          </cell>
          <cell r="T441">
            <v>2.4329999999999998</v>
          </cell>
          <cell r="U441">
            <v>0</v>
          </cell>
          <cell r="V441">
            <v>2.4329999999999998</v>
          </cell>
          <cell r="W441">
            <v>0</v>
          </cell>
          <cell r="X441">
            <v>2.4329999999999998</v>
          </cell>
          <cell r="Y441">
            <v>2.4329999999999998</v>
          </cell>
          <cell r="Z441">
            <v>0</v>
          </cell>
          <cell r="AA441" t="e">
            <v>#DIV/0!</v>
          </cell>
          <cell r="AB441" t="str">
            <v>PACON CORP</v>
          </cell>
          <cell r="AC441" t="str">
            <v>0059027</v>
          </cell>
          <cell r="AD441">
            <v>2.4329999999999998</v>
          </cell>
          <cell r="AE441">
            <v>2.48</v>
          </cell>
        </row>
        <row r="442">
          <cell r="B442" t="str">
            <v>S-442</v>
          </cell>
          <cell r="C442" t="str">
            <v>supplies</v>
          </cell>
          <cell r="D442">
            <v>0</v>
          </cell>
          <cell r="E442">
            <v>0</v>
          </cell>
          <cell r="F442" t="str">
            <v>214845</v>
          </cell>
          <cell r="G442" t="str">
            <v>TISSUE SPECTRA 12X18 SCARLET</v>
          </cell>
          <cell r="H442" t="str">
            <v>ACTIVE</v>
          </cell>
          <cell r="I442">
            <v>1</v>
          </cell>
          <cell r="J442" t="str">
            <v>PACON CORP</v>
          </cell>
          <cell r="K442" t="str">
            <v>0059037</v>
          </cell>
          <cell r="L442" t="str">
            <v>New</v>
          </cell>
          <cell r="M442">
            <v>0</v>
          </cell>
          <cell r="N442">
            <v>0</v>
          </cell>
          <cell r="O442">
            <v>2.4329999999999998</v>
          </cell>
          <cell r="P442">
            <v>0</v>
          </cell>
          <cell r="Q442" t="e">
            <v>#DIV/0!</v>
          </cell>
          <cell r="R442">
            <v>2.4329999999999998</v>
          </cell>
          <cell r="S442">
            <v>0</v>
          </cell>
          <cell r="T442">
            <v>2.4329999999999998</v>
          </cell>
          <cell r="U442">
            <v>0</v>
          </cell>
          <cell r="V442">
            <v>2.4329999999999998</v>
          </cell>
          <cell r="W442">
            <v>0</v>
          </cell>
          <cell r="X442">
            <v>2.4329999999999998</v>
          </cell>
          <cell r="Y442">
            <v>2.4329999999999998</v>
          </cell>
          <cell r="Z442">
            <v>0</v>
          </cell>
          <cell r="AA442" t="e">
            <v>#DIV/0!</v>
          </cell>
          <cell r="AB442" t="str">
            <v>PACON CORP</v>
          </cell>
          <cell r="AC442" t="str">
            <v>0059037</v>
          </cell>
          <cell r="AD442">
            <v>2.4329999999999998</v>
          </cell>
          <cell r="AE442">
            <v>2.48</v>
          </cell>
        </row>
        <row r="443">
          <cell r="B443" t="str">
            <v>S-443</v>
          </cell>
          <cell r="C443" t="str">
            <v>supplies</v>
          </cell>
          <cell r="D443" t="str">
            <v>Pack</v>
          </cell>
          <cell r="E443">
            <v>1</v>
          </cell>
          <cell r="F443" t="str">
            <v>234459</v>
          </cell>
          <cell r="G443" t="str">
            <v>PAD WATERCOLOR 400 SERIES 18X24 140 LB 12 SHT</v>
          </cell>
          <cell r="H443" t="str">
            <v>ACTIVE</v>
          </cell>
          <cell r="I443">
            <v>1</v>
          </cell>
          <cell r="J443" t="str">
            <v>STRATHMORE ARTIST PAPERS</v>
          </cell>
          <cell r="K443" t="str">
            <v>440-5</v>
          </cell>
          <cell r="L443" t="str">
            <v>New</v>
          </cell>
          <cell r="M443">
            <v>0</v>
          </cell>
          <cell r="N443">
            <v>0</v>
          </cell>
          <cell r="O443">
            <v>10.167</v>
          </cell>
          <cell r="P443">
            <v>0</v>
          </cell>
          <cell r="Q443" t="e">
            <v>#DIV/0!</v>
          </cell>
          <cell r="R443">
            <v>10.167</v>
          </cell>
          <cell r="S443">
            <v>0</v>
          </cell>
          <cell r="T443">
            <v>10.167</v>
          </cell>
          <cell r="U443">
            <v>0</v>
          </cell>
          <cell r="V443">
            <v>10.167</v>
          </cell>
          <cell r="W443">
            <v>0</v>
          </cell>
          <cell r="X443">
            <v>10.167</v>
          </cell>
          <cell r="Y443">
            <v>10.167</v>
          </cell>
          <cell r="Z443">
            <v>0</v>
          </cell>
          <cell r="AA443" t="e">
            <v>#DIV/0!</v>
          </cell>
          <cell r="AB443" t="str">
            <v>STRATHMORE ARTIST PAPERS</v>
          </cell>
          <cell r="AC443" t="str">
            <v>440-5</v>
          </cell>
          <cell r="AD443">
            <v>10.167</v>
          </cell>
          <cell r="AE443">
            <v>10.37</v>
          </cell>
        </row>
        <row r="444">
          <cell r="B444" t="str">
            <v>S-444</v>
          </cell>
          <cell r="C444" t="str">
            <v>supplies</v>
          </cell>
          <cell r="D444" t="str">
            <v>Pack</v>
          </cell>
          <cell r="E444">
            <v>1</v>
          </cell>
          <cell r="F444" t="str">
            <v>205469</v>
          </cell>
          <cell r="G444" t="str">
            <v>PAPER WATERCOLOR HALIFAX 90 LB 22X30 PK 100</v>
          </cell>
          <cell r="H444" t="str">
            <v>ACTIVE</v>
          </cell>
          <cell r="I444">
            <v>93</v>
          </cell>
          <cell r="J444" t="str">
            <v>PACON CORP</v>
          </cell>
          <cell r="K444" t="str">
            <v>X4922-5987</v>
          </cell>
          <cell r="L444" t="str">
            <v>SSI</v>
          </cell>
          <cell r="M444">
            <v>40.67</v>
          </cell>
          <cell r="N444">
            <v>0.26675682321121219</v>
          </cell>
          <cell r="O444">
            <v>29.821000000000002</v>
          </cell>
          <cell r="P444">
            <v>40.67</v>
          </cell>
          <cell r="Q444">
            <v>0.26675682321121219</v>
          </cell>
          <cell r="R444">
            <v>29.821000000000002</v>
          </cell>
          <cell r="S444">
            <v>0.26675682321121219</v>
          </cell>
          <cell r="T444">
            <v>29.821000000000002</v>
          </cell>
          <cell r="U444">
            <v>40.67</v>
          </cell>
          <cell r="V444">
            <v>29.821000000000002</v>
          </cell>
          <cell r="W444">
            <v>0.25978010738941448</v>
          </cell>
          <cell r="X444">
            <v>40.286677374784112</v>
          </cell>
          <cell r="Y444">
            <v>29.821000000000002</v>
          </cell>
          <cell r="Z444">
            <v>40.67</v>
          </cell>
          <cell r="AA444">
            <v>0.26675682321121219</v>
          </cell>
          <cell r="AB444" t="str">
            <v>PACON CORP</v>
          </cell>
          <cell r="AC444" t="str">
            <v>X4922-5987</v>
          </cell>
          <cell r="AD444">
            <v>29.821000000000002</v>
          </cell>
          <cell r="AE444">
            <v>40.67</v>
          </cell>
        </row>
        <row r="445">
          <cell r="B445" t="str">
            <v>S-445</v>
          </cell>
          <cell r="C445" t="str">
            <v>supplies</v>
          </cell>
          <cell r="D445" t="str">
            <v>Pack</v>
          </cell>
          <cell r="E445">
            <v>1</v>
          </cell>
          <cell r="F445" t="str">
            <v>358445</v>
          </cell>
          <cell r="G445" t="str">
            <v>PAPER WATERCOLOR ECON 140LB 18X24 PK 100</v>
          </cell>
          <cell r="H445" t="str">
            <v>ACTIVE</v>
          </cell>
          <cell r="I445">
            <v>141</v>
          </cell>
          <cell r="J445" t="str">
            <v>PACON CORP</v>
          </cell>
          <cell r="K445" t="str">
            <v>X4935-5987</v>
          </cell>
          <cell r="L445" t="str">
            <v>SSI</v>
          </cell>
          <cell r="M445">
            <v>45.85</v>
          </cell>
          <cell r="N445">
            <v>0.16229007633587791</v>
          </cell>
          <cell r="O445">
            <v>38.408999999999999</v>
          </cell>
          <cell r="P445">
            <v>45.85</v>
          </cell>
          <cell r="Q445">
            <v>0.16229007633587791</v>
          </cell>
          <cell r="R445">
            <v>38.408999999999999</v>
          </cell>
          <cell r="S445">
            <v>0.16229007633587791</v>
          </cell>
          <cell r="T445">
            <v>38.408999999999999</v>
          </cell>
          <cell r="U445">
            <v>45.85</v>
          </cell>
          <cell r="V445">
            <v>38.408999999999999</v>
          </cell>
          <cell r="W445">
            <v>0.15422998412338407</v>
          </cell>
          <cell r="X445">
            <v>45.413054706355595</v>
          </cell>
          <cell r="Y445">
            <v>38.408999999999999</v>
          </cell>
          <cell r="Z445">
            <v>45.85</v>
          </cell>
          <cell r="AA445">
            <v>0.16229007633587791</v>
          </cell>
          <cell r="AB445" t="str">
            <v>PACON CORP</v>
          </cell>
          <cell r="AC445" t="str">
            <v>X4935-5987</v>
          </cell>
          <cell r="AD445">
            <v>38.408999999999999</v>
          </cell>
          <cell r="AE445">
            <v>45.85</v>
          </cell>
        </row>
        <row r="446">
          <cell r="B446" t="str">
            <v>S-446</v>
          </cell>
          <cell r="C446" t="str">
            <v>supplies</v>
          </cell>
          <cell r="D446" t="str">
            <v>Pack</v>
          </cell>
          <cell r="E446">
            <v>1</v>
          </cell>
          <cell r="F446" t="str">
            <v>1299453</v>
          </cell>
          <cell r="G446" t="str">
            <v>PAD WATERCOLOR 9x12 TAPE BOUND 35 PAGES 90#</v>
          </cell>
          <cell r="H446" t="str">
            <v>ACTIVE</v>
          </cell>
          <cell r="I446">
            <v>1</v>
          </cell>
          <cell r="J446" t="str">
            <v>COLART AMERICAS</v>
          </cell>
          <cell r="K446" t="str">
            <v>8490530</v>
          </cell>
          <cell r="L446" t="str">
            <v>New</v>
          </cell>
          <cell r="M446">
            <v>0</v>
          </cell>
          <cell r="N446">
            <v>0</v>
          </cell>
          <cell r="O446">
            <v>2.915</v>
          </cell>
          <cell r="P446">
            <v>0</v>
          </cell>
          <cell r="Q446" t="e">
            <v>#DIV/0!</v>
          </cell>
          <cell r="R446">
            <v>2.915</v>
          </cell>
          <cell r="S446">
            <v>0</v>
          </cell>
          <cell r="T446">
            <v>2.915</v>
          </cell>
          <cell r="U446">
            <v>0</v>
          </cell>
          <cell r="V446">
            <v>2.915</v>
          </cell>
          <cell r="W446">
            <v>0</v>
          </cell>
          <cell r="X446">
            <v>2.915</v>
          </cell>
          <cell r="Y446">
            <v>2.915</v>
          </cell>
          <cell r="Z446">
            <v>0</v>
          </cell>
          <cell r="AA446" t="e">
            <v>#DIV/0!</v>
          </cell>
          <cell r="AB446" t="str">
            <v>COLART AMERICAS</v>
          </cell>
          <cell r="AC446" t="str">
            <v>8490530</v>
          </cell>
          <cell r="AD446">
            <v>2.915</v>
          </cell>
          <cell r="AE446">
            <v>2.97</v>
          </cell>
        </row>
        <row r="447">
          <cell r="B447" t="str">
            <v>S-447</v>
          </cell>
          <cell r="C447" t="str">
            <v>supplies</v>
          </cell>
          <cell r="D447" t="str">
            <v>Roll</v>
          </cell>
          <cell r="E447">
            <v>1</v>
          </cell>
          <cell r="F447" t="str">
            <v>085445</v>
          </cell>
          <cell r="G447" t="str">
            <v>PAPER KRFT RL 36X1000 40# NATRL - SCHOOL SMART</v>
          </cell>
          <cell r="H447" t="str">
            <v>ACTIVE</v>
          </cell>
          <cell r="I447">
            <v>55</v>
          </cell>
          <cell r="J447" t="str">
            <v>AMERICAN PAPER CONVERTERS INC</v>
          </cell>
          <cell r="K447" t="str">
            <v>4036BKM</v>
          </cell>
          <cell r="L447" t="str">
            <v>SSI</v>
          </cell>
          <cell r="M447">
            <v>23.87</v>
          </cell>
          <cell r="N447">
            <v>-3.6279849183074975E-2</v>
          </cell>
          <cell r="O447">
            <v>24.736000000000001</v>
          </cell>
          <cell r="P447">
            <v>23.87</v>
          </cell>
          <cell r="Q447">
            <v>-3.6279849183074975E-2</v>
          </cell>
          <cell r="R447">
            <v>21.9</v>
          </cell>
          <cell r="S447">
            <v>8.2530372852953601E-2</v>
          </cell>
          <cell r="T447">
            <v>24.736000000000001</v>
          </cell>
          <cell r="U447">
            <v>26.961110502283109</v>
          </cell>
          <cell r="V447">
            <v>24.736000000000001</v>
          </cell>
          <cell r="W447">
            <v>8.2424771042302683E-2</v>
          </cell>
          <cell r="X447">
            <v>26.958007604562741</v>
          </cell>
          <cell r="Y447">
            <v>24.736000000000001</v>
          </cell>
          <cell r="Z447">
            <v>23.87</v>
          </cell>
          <cell r="AA447">
            <v>-3.6279849183074975E-2</v>
          </cell>
          <cell r="AB447" t="str">
            <v>AMERICAN PAPER CONVERTERS INC</v>
          </cell>
          <cell r="AC447" t="str">
            <v>4036BKM</v>
          </cell>
          <cell r="AD447">
            <v>24.736000000000001</v>
          </cell>
          <cell r="AE447">
            <v>23.87</v>
          </cell>
        </row>
        <row r="448">
          <cell r="B448" t="str">
            <v>S-448</v>
          </cell>
          <cell r="C448" t="str">
            <v>supplies</v>
          </cell>
          <cell r="D448" t="str">
            <v>Roll</v>
          </cell>
          <cell r="E448">
            <v>1</v>
          </cell>
          <cell r="F448" t="str">
            <v>085485</v>
          </cell>
          <cell r="G448" t="str">
            <v>PAPER KRFT RL 36X1000 40# WHITE - SCHOOL SMART</v>
          </cell>
          <cell r="H448" t="str">
            <v>ACTIVE</v>
          </cell>
          <cell r="I448">
            <v>23</v>
          </cell>
          <cell r="J448" t="str">
            <v>AMERICAN PAPER CONVERTERS INC</v>
          </cell>
          <cell r="K448" t="str">
            <v>4036WKM</v>
          </cell>
          <cell r="L448" t="str">
            <v>SSI</v>
          </cell>
          <cell r="M448">
            <v>25.14</v>
          </cell>
          <cell r="N448">
            <v>-4.7295147175815434E-2</v>
          </cell>
          <cell r="O448">
            <v>26.329000000000001</v>
          </cell>
          <cell r="P448">
            <v>25.14</v>
          </cell>
          <cell r="Q448">
            <v>-4.7295147175815434E-2</v>
          </cell>
          <cell r="R448">
            <v>21.54</v>
          </cell>
          <cell r="S448">
            <v>0.14319809069212416</v>
          </cell>
          <cell r="T448">
            <v>26.329000000000001</v>
          </cell>
          <cell r="U448">
            <v>30.729389972144851</v>
          </cell>
          <cell r="V448">
            <v>26.329000000000001</v>
          </cell>
          <cell r="W448">
            <v>0.14314679643146802</v>
          </cell>
          <cell r="X448">
            <v>30.727550402271653</v>
          </cell>
          <cell r="Y448">
            <v>26.329000000000001</v>
          </cell>
          <cell r="Z448">
            <v>25.14</v>
          </cell>
          <cell r="AA448">
            <v>-4.7295147175815434E-2</v>
          </cell>
          <cell r="AB448" t="str">
            <v>AMERICAN PAPER CONVERTERS INC</v>
          </cell>
          <cell r="AC448" t="str">
            <v>4036WKM</v>
          </cell>
          <cell r="AD448">
            <v>26.329000000000001</v>
          </cell>
          <cell r="AE448">
            <v>25.14</v>
          </cell>
        </row>
        <row r="449">
          <cell r="B449" t="str">
            <v>S-449</v>
          </cell>
          <cell r="C449" t="str">
            <v>supplies</v>
          </cell>
          <cell r="D449" t="str">
            <v>Each</v>
          </cell>
          <cell r="E449">
            <v>1</v>
          </cell>
          <cell r="F449" t="str">
            <v>454118</v>
          </cell>
          <cell r="G449" t="str">
            <v>PAPER CHART 24X36 1IN RLD SW PACK/100 SHEETS</v>
          </cell>
          <cell r="H449" t="str">
            <v>ACTIVE</v>
          </cell>
          <cell r="I449">
            <v>1</v>
          </cell>
          <cell r="J449" t="str">
            <v>PACON CORP</v>
          </cell>
          <cell r="K449" t="str">
            <v>3052</v>
          </cell>
          <cell r="L449" t="str">
            <v>NEW</v>
          </cell>
          <cell r="M449">
            <v>0</v>
          </cell>
          <cell r="N449">
            <v>0</v>
          </cell>
          <cell r="O449">
            <v>5.3920000000000003</v>
          </cell>
          <cell r="P449">
            <v>0</v>
          </cell>
          <cell r="Q449" t="e">
            <v>#DIV/0!</v>
          </cell>
          <cell r="R449">
            <v>5.3920000000000003</v>
          </cell>
          <cell r="S449">
            <v>0</v>
          </cell>
          <cell r="T449">
            <v>5.3920000000000003</v>
          </cell>
          <cell r="U449">
            <v>0</v>
          </cell>
          <cell r="V449">
            <v>5.3920000000000003</v>
          </cell>
          <cell r="W449">
            <v>0</v>
          </cell>
          <cell r="X449">
            <v>5.3920000000000003</v>
          </cell>
          <cell r="Y449">
            <v>5.3920000000000003</v>
          </cell>
          <cell r="Z449">
            <v>0</v>
          </cell>
          <cell r="AA449" t="e">
            <v>#DIV/0!</v>
          </cell>
          <cell r="AB449" t="str">
            <v>PACON CORP</v>
          </cell>
          <cell r="AC449" t="str">
            <v>3052</v>
          </cell>
          <cell r="AD449">
            <v>5.3920000000000003</v>
          </cell>
          <cell r="AE449">
            <v>5.5</v>
          </cell>
        </row>
        <row r="450">
          <cell r="B450" t="str">
            <v>S-450</v>
          </cell>
          <cell r="C450" t="str">
            <v>supplies</v>
          </cell>
          <cell r="D450" t="str">
            <v>Each</v>
          </cell>
          <cell r="E450">
            <v>1</v>
          </cell>
          <cell r="F450" t="str">
            <v>085337</v>
          </cell>
          <cell r="G450" t="str">
            <v>PAPER CHRT 24X16 1.5/SKP-LN 25TBLT - SCHOOL SMART</v>
          </cell>
          <cell r="H450" t="str">
            <v>ACTIVE</v>
          </cell>
          <cell r="I450">
            <v>1921</v>
          </cell>
          <cell r="J450" t="str">
            <v>AMERICAN PAPER CONVERTERS INC</v>
          </cell>
          <cell r="K450" t="str">
            <v>APS2415H</v>
          </cell>
          <cell r="L450" t="str">
            <v>SSI</v>
          </cell>
          <cell r="M450">
            <v>1.27</v>
          </cell>
          <cell r="N450">
            <v>9.2125984251968496E-2</v>
          </cell>
          <cell r="O450">
            <v>1.153</v>
          </cell>
          <cell r="P450">
            <v>1.27</v>
          </cell>
          <cell r="Q450">
            <v>9.2125984251968496E-2</v>
          </cell>
          <cell r="R450">
            <v>1.1100000000000001</v>
          </cell>
          <cell r="S450">
            <v>0.12598425196850388</v>
          </cell>
          <cell r="T450">
            <v>1.153</v>
          </cell>
          <cell r="U450">
            <v>1.3191981981981982</v>
          </cell>
          <cell r="V450">
            <v>1.153</v>
          </cell>
          <cell r="W450">
            <v>0.12598425196850388</v>
          </cell>
          <cell r="X450">
            <v>1.3191981981981982</v>
          </cell>
          <cell r="Y450">
            <v>1.153</v>
          </cell>
          <cell r="Z450">
            <v>1.27</v>
          </cell>
          <cell r="AA450">
            <v>9.2125984251968496E-2</v>
          </cell>
          <cell r="AB450" t="str">
            <v>AMERICAN PAPER CONVERTERS INC</v>
          </cell>
          <cell r="AC450" t="str">
            <v>APS2415H</v>
          </cell>
          <cell r="AD450">
            <v>1.153</v>
          </cell>
          <cell r="AE450">
            <v>1.1499999999999999</v>
          </cell>
        </row>
        <row r="451">
          <cell r="B451" t="str">
            <v>S-451</v>
          </cell>
          <cell r="C451" t="str">
            <v>supplies</v>
          </cell>
          <cell r="D451" t="str">
            <v>Pack</v>
          </cell>
          <cell r="E451">
            <v>4</v>
          </cell>
          <cell r="F451" t="str">
            <v>085343</v>
          </cell>
          <cell r="G451" t="str">
            <v>EASEL PAD 27X34 UNRLD 50/SHT/PD - SCHOOL SMART</v>
          </cell>
          <cell r="H451" t="str">
            <v>ACTIVE</v>
          </cell>
          <cell r="I451">
            <v>1</v>
          </cell>
          <cell r="J451" t="str">
            <v>ROSELLE PAPER INC</v>
          </cell>
          <cell r="K451" t="str">
            <v>7501SS</v>
          </cell>
          <cell r="L451" t="str">
            <v>SSI</v>
          </cell>
          <cell r="M451">
            <v>5.58</v>
          </cell>
          <cell r="N451">
            <v>0.17974910394265234</v>
          </cell>
          <cell r="O451">
            <v>4.577</v>
          </cell>
          <cell r="P451">
            <v>5.58</v>
          </cell>
          <cell r="Q451">
            <v>0.17974910394265234</v>
          </cell>
          <cell r="R451">
            <v>4.577</v>
          </cell>
          <cell r="S451">
            <v>0.17974910394265234</v>
          </cell>
          <cell r="T451">
            <v>4.577</v>
          </cell>
          <cell r="U451">
            <v>5.58</v>
          </cell>
          <cell r="V451">
            <v>4.577</v>
          </cell>
          <cell r="W451">
            <v>0</v>
          </cell>
          <cell r="X451">
            <v>4.577</v>
          </cell>
          <cell r="Y451">
            <v>4.577</v>
          </cell>
          <cell r="Z451">
            <v>5.58</v>
          </cell>
          <cell r="AA451">
            <v>0.17974910394265234</v>
          </cell>
          <cell r="AB451" t="str">
            <v>ROSELLE PAPER INC</v>
          </cell>
          <cell r="AC451" t="str">
            <v>7501SS</v>
          </cell>
          <cell r="AD451">
            <v>4.577</v>
          </cell>
          <cell r="AE451">
            <v>5.0599999999999996</v>
          </cell>
        </row>
        <row r="452">
          <cell r="B452" t="str">
            <v>S-452</v>
          </cell>
          <cell r="C452" t="str">
            <v>supplies</v>
          </cell>
          <cell r="D452">
            <v>0</v>
          </cell>
          <cell r="E452">
            <v>0</v>
          </cell>
          <cell r="F452" t="str">
            <v>085345</v>
          </cell>
          <cell r="G452" t="str">
            <v>EASEL PAD 27X34 1''RLD 50/SHEET/PAD - SCHOOL SMART</v>
          </cell>
          <cell r="H452" t="str">
            <v>ACTIVE</v>
          </cell>
          <cell r="I452">
            <v>1</v>
          </cell>
          <cell r="J452" t="str">
            <v>ROSELLE PAPER INC</v>
          </cell>
          <cell r="K452" t="str">
            <v>7502SS</v>
          </cell>
          <cell r="L452" t="str">
            <v>New</v>
          </cell>
          <cell r="M452">
            <v>0</v>
          </cell>
          <cell r="N452">
            <v>0</v>
          </cell>
          <cell r="O452">
            <v>4.577</v>
          </cell>
          <cell r="P452">
            <v>0</v>
          </cell>
          <cell r="Q452" t="e">
            <v>#DIV/0!</v>
          </cell>
          <cell r="R452">
            <v>4.577</v>
          </cell>
          <cell r="S452">
            <v>0</v>
          </cell>
          <cell r="T452">
            <v>4.577</v>
          </cell>
          <cell r="U452">
            <v>0</v>
          </cell>
          <cell r="V452">
            <v>4.577</v>
          </cell>
          <cell r="W452">
            <v>0</v>
          </cell>
          <cell r="X452">
            <v>4.577</v>
          </cell>
          <cell r="Y452">
            <v>4.577</v>
          </cell>
          <cell r="Z452">
            <v>0</v>
          </cell>
          <cell r="AA452" t="e">
            <v>#DIV/0!</v>
          </cell>
          <cell r="AB452" t="str">
            <v>ROSELLE PAPER INC</v>
          </cell>
          <cell r="AC452" t="str">
            <v>7502SS</v>
          </cell>
          <cell r="AD452">
            <v>4.577</v>
          </cell>
          <cell r="AE452">
            <v>4.67</v>
          </cell>
        </row>
        <row r="453">
          <cell r="B453" t="str">
            <v>S-453</v>
          </cell>
          <cell r="C453" t="str">
            <v>supplies</v>
          </cell>
          <cell r="D453" t="str">
            <v>Pack</v>
          </cell>
          <cell r="E453">
            <v>12</v>
          </cell>
          <cell r="F453" t="str">
            <v>085271</v>
          </cell>
          <cell r="G453" t="str">
            <v>PAPER 3/8 RLD 8.5''X11'' WHT 50 SHT/PD - PK OF 12 - SCHOOL SMART</v>
          </cell>
          <cell r="H453" t="str">
            <v>ACTIVE</v>
          </cell>
          <cell r="I453">
            <v>111</v>
          </cell>
          <cell r="J453" t="str">
            <v>AMERICAN PAPER CONVERTERS INC</v>
          </cell>
          <cell r="K453" t="str">
            <v>1150</v>
          </cell>
          <cell r="L453" t="str">
            <v>STAPLES</v>
          </cell>
          <cell r="M453">
            <v>4.9400000000000004</v>
          </cell>
          <cell r="N453">
            <v>1.6396761133603319E-2</v>
          </cell>
          <cell r="O453">
            <v>4.859</v>
          </cell>
          <cell r="P453">
            <v>5.78</v>
          </cell>
          <cell r="Q453">
            <v>0.15934256055363324</v>
          </cell>
          <cell r="R453">
            <v>4.859</v>
          </cell>
          <cell r="S453">
            <v>0.15934256055363324</v>
          </cell>
          <cell r="T453">
            <v>4.859</v>
          </cell>
          <cell r="U453">
            <v>5.78</v>
          </cell>
          <cell r="V453">
            <v>4.859</v>
          </cell>
          <cell r="W453">
            <v>0.1128971962616821</v>
          </cell>
          <cell r="X453">
            <v>5.4773809523809511</v>
          </cell>
          <cell r="Y453">
            <v>4.859</v>
          </cell>
          <cell r="Z453">
            <v>4.9400000000000004</v>
          </cell>
          <cell r="AA453">
            <v>1.6396761133603319E-2</v>
          </cell>
          <cell r="AB453" t="str">
            <v>AMERICAN PAPER CONVERTERS INC</v>
          </cell>
          <cell r="AC453" t="str">
            <v>1150</v>
          </cell>
          <cell r="AD453">
            <v>4.859</v>
          </cell>
          <cell r="AE453">
            <v>5.78</v>
          </cell>
        </row>
        <row r="454">
          <cell r="B454" t="str">
            <v>S-454</v>
          </cell>
          <cell r="C454" t="str">
            <v>supplies</v>
          </cell>
          <cell r="D454" t="str">
            <v>Pack</v>
          </cell>
          <cell r="E454">
            <v>12</v>
          </cell>
          <cell r="F454" t="str">
            <v>085278</v>
          </cell>
          <cell r="G454" t="str">
            <v>PAPER 3/8RLD 8.5X11 CANARY 50 SHT/PD PACK OF 12 - SCHOOL SMART</v>
          </cell>
          <cell r="H454" t="str">
            <v>ACTIVE</v>
          </cell>
          <cell r="I454">
            <v>53</v>
          </cell>
          <cell r="J454" t="str">
            <v>ROSELLE PAPER INC</v>
          </cell>
          <cell r="K454" t="str">
            <v>RCT851138PD</v>
          </cell>
          <cell r="L454" t="str">
            <v>STAPLES</v>
          </cell>
          <cell r="M454">
            <v>4.1500000000000004</v>
          </cell>
          <cell r="N454">
            <v>-0.25253012048192769</v>
          </cell>
          <cell r="O454">
            <v>5.1980000000000004</v>
          </cell>
          <cell r="P454">
            <v>5.62</v>
          </cell>
          <cell r="Q454">
            <v>7.5088967971530196E-2</v>
          </cell>
          <cell r="R454">
            <v>5.1980000000000004</v>
          </cell>
          <cell r="S454">
            <v>7.5088967971530196E-2</v>
          </cell>
          <cell r="T454">
            <v>5.1980000000000004</v>
          </cell>
          <cell r="U454">
            <v>5.62</v>
          </cell>
          <cell r="V454">
            <v>5.1980000000000004</v>
          </cell>
          <cell r="W454">
            <v>2.841121495327089E-2</v>
          </cell>
          <cell r="X454">
            <v>5.35</v>
          </cell>
          <cell r="Y454">
            <v>5.1980000000000004</v>
          </cell>
          <cell r="Z454">
            <v>4.1500000000000004</v>
          </cell>
          <cell r="AA454">
            <v>-0.25253012048192769</v>
          </cell>
          <cell r="AB454" t="str">
            <v>ROSELLE PAPER INC</v>
          </cell>
          <cell r="AC454" t="str">
            <v>RCT851138PD</v>
          </cell>
          <cell r="AD454">
            <v>5.1980000000000004</v>
          </cell>
          <cell r="AE454">
            <v>5.62</v>
          </cell>
        </row>
        <row r="455">
          <cell r="B455" t="str">
            <v>S-455</v>
          </cell>
          <cell r="C455" t="str">
            <v>supplies</v>
          </cell>
          <cell r="D455" t="str">
            <v>Pack</v>
          </cell>
          <cell r="E455">
            <v>12</v>
          </cell>
          <cell r="F455" t="str">
            <v>027442</v>
          </cell>
          <cell r="G455" t="str">
            <v>PAPER LEGAL PADS 8.5X14 WHT 50-SHT/PD PACK OF 12 - SCHOOL SMART</v>
          </cell>
          <cell r="H455" t="str">
            <v>ACTIVE</v>
          </cell>
          <cell r="I455">
            <v>104</v>
          </cell>
          <cell r="J455" t="str">
            <v>SHANGHAI PUDONG WENBAO PAPER PRODUCTS FACTORY</v>
          </cell>
          <cell r="K455" t="str">
            <v>027442</v>
          </cell>
          <cell r="L455" t="str">
            <v>SSI</v>
          </cell>
          <cell r="M455">
            <v>6.37</v>
          </cell>
          <cell r="N455">
            <v>0.24128728414442699</v>
          </cell>
          <cell r="O455">
            <v>4.8330000000000002</v>
          </cell>
          <cell r="P455">
            <v>6.37</v>
          </cell>
          <cell r="Q455">
            <v>0.24128728414442699</v>
          </cell>
          <cell r="R455">
            <v>5.2450000000000001</v>
          </cell>
          <cell r="S455">
            <v>0.17660910518053374</v>
          </cell>
          <cell r="T455">
            <v>4.8330000000000002</v>
          </cell>
          <cell r="U455">
            <v>5.8696301239275499</v>
          </cell>
          <cell r="V455">
            <v>4.8330000000000002</v>
          </cell>
          <cell r="W455">
            <v>0.29191419141914182</v>
          </cell>
          <cell r="X455">
            <v>6.8254439524586346</v>
          </cell>
          <cell r="Y455">
            <v>4.8330000000000002</v>
          </cell>
          <cell r="Z455">
            <v>6.37</v>
          </cell>
          <cell r="AA455">
            <v>0.24128728414442699</v>
          </cell>
          <cell r="AB455" t="str">
            <v>SHANGHAI PUDONG WENBAO PAPER PRODUCTS FACTORY</v>
          </cell>
          <cell r="AC455" t="str">
            <v>027442</v>
          </cell>
          <cell r="AD455">
            <v>4.8330000000000002</v>
          </cell>
          <cell r="AE455">
            <v>6.37</v>
          </cell>
        </row>
        <row r="456">
          <cell r="B456" t="str">
            <v>S-456</v>
          </cell>
          <cell r="C456" t="str">
            <v>supplies</v>
          </cell>
          <cell r="D456" t="str">
            <v>Pack</v>
          </cell>
          <cell r="E456">
            <v>12</v>
          </cell>
          <cell r="F456" t="str">
            <v>027427</v>
          </cell>
          <cell r="G456" t="str">
            <v>PAPER LEGAL PADS 8.5X14 YLW 50-SHT/PD PACK OF 12 - SCHOOL SMART</v>
          </cell>
          <cell r="H456" t="str">
            <v>ACTIVE</v>
          </cell>
          <cell r="I456">
            <v>123</v>
          </cell>
          <cell r="J456" t="str">
            <v>SHANGHAI PUDONG WENBAO PAPER PRODUCTS FACTORY</v>
          </cell>
          <cell r="K456" t="str">
            <v>027427</v>
          </cell>
          <cell r="L456" t="str">
            <v>SSI</v>
          </cell>
          <cell r="M456">
            <v>4.8499999999999996</v>
          </cell>
          <cell r="N456">
            <v>-8.4536082474227572E-3</v>
          </cell>
          <cell r="O456">
            <v>4.891</v>
          </cell>
          <cell r="P456">
            <v>4.8499999999999996</v>
          </cell>
          <cell r="Q456">
            <v>-8.4536082474227572E-3</v>
          </cell>
          <cell r="R456">
            <v>5.3070000000000004</v>
          </cell>
          <cell r="S456">
            <v>-9.4226804123711497E-2</v>
          </cell>
          <cell r="T456">
            <v>4.891</v>
          </cell>
          <cell r="U456">
            <v>4.4698228754475213</v>
          </cell>
          <cell r="V456">
            <v>4.891</v>
          </cell>
          <cell r="W456">
            <v>9.7402597402597244E-3</v>
          </cell>
          <cell r="X456">
            <v>4.9391081967213113</v>
          </cell>
          <cell r="Y456">
            <v>4.891</v>
          </cell>
          <cell r="Z456">
            <v>4.8499999999999996</v>
          </cell>
          <cell r="AA456">
            <v>-8.4536082474227572E-3</v>
          </cell>
          <cell r="AB456" t="str">
            <v>SHANGHAI PUDONG WENBAO PAPER PRODUCTS FACTORY</v>
          </cell>
          <cell r="AC456" t="str">
            <v>027427</v>
          </cell>
          <cell r="AD456">
            <v>4.891</v>
          </cell>
          <cell r="AE456">
            <v>4.8499999999999996</v>
          </cell>
        </row>
        <row r="457">
          <cell r="B457" t="str">
            <v>S-457</v>
          </cell>
          <cell r="C457" t="str">
            <v>supplies</v>
          </cell>
          <cell r="D457" t="str">
            <v>Pack</v>
          </cell>
          <cell r="E457">
            <v>12</v>
          </cell>
          <cell r="F457" t="str">
            <v>027439</v>
          </cell>
          <cell r="G457" t="str">
            <v>PAPER LEGAL PADS 5X8 YLW 50-SHT/PD PACK OF 12 - SCHOOL SMART</v>
          </cell>
          <cell r="H457" t="str">
            <v>ACTIVE</v>
          </cell>
          <cell r="I457">
            <v>783</v>
          </cell>
          <cell r="J457" t="str">
            <v>SHANGHAI PUDONG WENBAO PAPER PRODUCTS FACTORY</v>
          </cell>
          <cell r="K457" t="str">
            <v>027439</v>
          </cell>
          <cell r="L457" t="str">
            <v>SSI</v>
          </cell>
          <cell r="M457">
            <v>2.2000000000000002</v>
          </cell>
          <cell r="N457">
            <v>4.6818181818181905E-2</v>
          </cell>
          <cell r="O457">
            <v>2.097</v>
          </cell>
          <cell r="P457">
            <v>2.2000000000000002</v>
          </cell>
          <cell r="Q457">
            <v>4.6818181818181905E-2</v>
          </cell>
          <cell r="R457">
            <v>2.2749999999999999</v>
          </cell>
          <cell r="S457">
            <v>-3.409090909090897E-2</v>
          </cell>
          <cell r="T457">
            <v>2.097</v>
          </cell>
          <cell r="U457">
            <v>2.0278681318681322</v>
          </cell>
          <cell r="V457">
            <v>2.097</v>
          </cell>
          <cell r="W457">
            <v>8.3333333333333301E-2</v>
          </cell>
          <cell r="X457">
            <v>2.2876363636363632</v>
          </cell>
          <cell r="Y457">
            <v>2.097</v>
          </cell>
          <cell r="Z457">
            <v>2.2000000000000002</v>
          </cell>
          <cell r="AA457">
            <v>4.6818181818181905E-2</v>
          </cell>
          <cell r="AB457" t="str">
            <v>SHANGHAI PUDONG WENBAO PAPER PRODUCTS FACTORY</v>
          </cell>
          <cell r="AC457" t="str">
            <v>027439</v>
          </cell>
          <cell r="AD457">
            <v>2.097</v>
          </cell>
          <cell r="AE457">
            <v>2.1</v>
          </cell>
        </row>
        <row r="458">
          <cell r="B458" t="str">
            <v>S-458</v>
          </cell>
          <cell r="C458" t="str">
            <v>supplies</v>
          </cell>
          <cell r="D458" t="str">
            <v>Pack</v>
          </cell>
          <cell r="E458">
            <v>12</v>
          </cell>
          <cell r="F458" t="str">
            <v>027433</v>
          </cell>
          <cell r="G458" t="str">
            <v>PAPER LEGAL PADS 8.5X11.75 WHT 50-SHT/PD PACK OF 12 - SCHOOL SMART</v>
          </cell>
          <cell r="H458" t="str">
            <v>ACTIVE</v>
          </cell>
          <cell r="I458">
            <v>204</v>
          </cell>
          <cell r="J458" t="str">
            <v>SHANGHAI PUDONG WENBAO PAPER PRODUCTS FACTORY</v>
          </cell>
          <cell r="K458" t="str">
            <v>027433</v>
          </cell>
          <cell r="L458" t="str">
            <v>STAPLES</v>
          </cell>
          <cell r="M458">
            <v>4.4000000000000004</v>
          </cell>
          <cell r="N458">
            <v>6.7727272727272733E-2</v>
          </cell>
          <cell r="O458">
            <v>4.1020000000000003</v>
          </cell>
          <cell r="P458">
            <v>4.8099999999999996</v>
          </cell>
          <cell r="Q458">
            <v>0.14719334719334706</v>
          </cell>
          <cell r="R458">
            <v>4.452</v>
          </cell>
          <cell r="S458">
            <v>7.4428274428274363E-2</v>
          </cell>
          <cell r="T458">
            <v>4.1020000000000003</v>
          </cell>
          <cell r="U458">
            <v>4.4318553459119494</v>
          </cell>
          <cell r="V458">
            <v>4.1020000000000003</v>
          </cell>
          <cell r="W458">
            <v>0.20349344978165948</v>
          </cell>
          <cell r="X458">
            <v>5.1499890350877209</v>
          </cell>
          <cell r="Y458">
            <v>4.1020000000000003</v>
          </cell>
          <cell r="Z458">
            <v>4.4000000000000004</v>
          </cell>
          <cell r="AA458">
            <v>6.7727272727272733E-2</v>
          </cell>
          <cell r="AB458" t="str">
            <v>SHANGHAI PUDONG WENBAO PAPER PRODUCTS FACTORY</v>
          </cell>
          <cell r="AC458" t="str">
            <v>027433</v>
          </cell>
          <cell r="AD458">
            <v>4.1020000000000003</v>
          </cell>
          <cell r="AE458">
            <v>3.09</v>
          </cell>
        </row>
        <row r="459">
          <cell r="B459" t="str">
            <v>S-459</v>
          </cell>
          <cell r="C459" t="str">
            <v>supplies</v>
          </cell>
          <cell r="D459" t="str">
            <v>Pack</v>
          </cell>
          <cell r="E459">
            <v>12</v>
          </cell>
          <cell r="F459" t="str">
            <v>027430</v>
          </cell>
          <cell r="G459" t="str">
            <v>PAPER LEGAL PADS 8.5X11.75 YLW 50-SHT/PD PACK OF 12 - SCHOOL SMART</v>
          </cell>
          <cell r="H459" t="str">
            <v>ACTIVE</v>
          </cell>
          <cell r="I459">
            <v>419</v>
          </cell>
          <cell r="J459" t="str">
            <v>SHANGHAI PUDONG WENBAO PAPER PRODUCTS FACTORY</v>
          </cell>
          <cell r="K459" t="str">
            <v>027430</v>
          </cell>
          <cell r="L459" t="str">
            <v>SSI</v>
          </cell>
          <cell r="M459">
            <v>4.1100000000000003</v>
          </cell>
          <cell r="N459">
            <v>-9.245742092457267E-3</v>
          </cell>
          <cell r="O459">
            <v>4.1479999999999997</v>
          </cell>
          <cell r="P459">
            <v>4.1100000000000003</v>
          </cell>
          <cell r="Q459">
            <v>-9.245742092457267E-3</v>
          </cell>
          <cell r="R459">
            <v>4.5010000000000003</v>
          </cell>
          <cell r="S459">
            <v>-9.5133819951338197E-2</v>
          </cell>
          <cell r="T459">
            <v>4.1479999999999997</v>
          </cell>
          <cell r="U459">
            <v>3.787664963341479</v>
          </cell>
          <cell r="V459">
            <v>4.1479999999999997</v>
          </cell>
          <cell r="W459">
            <v>1.301020408163258E-2</v>
          </cell>
          <cell r="X459">
            <v>4.2026776944947004</v>
          </cell>
          <cell r="Y459">
            <v>4.1479999999999997</v>
          </cell>
          <cell r="Z459">
            <v>4.1100000000000003</v>
          </cell>
          <cell r="AA459">
            <v>-9.245742092457267E-3</v>
          </cell>
          <cell r="AB459" t="str">
            <v>SHANGHAI PUDONG WENBAO PAPER PRODUCTS FACTORY</v>
          </cell>
          <cell r="AC459" t="str">
            <v>027430</v>
          </cell>
          <cell r="AD459">
            <v>4.1479999999999997</v>
          </cell>
          <cell r="AE459">
            <v>4.1500000000000004</v>
          </cell>
        </row>
        <row r="460">
          <cell r="B460" t="str">
            <v>S-460</v>
          </cell>
          <cell r="C460" t="str">
            <v>supplies</v>
          </cell>
          <cell r="D460" t="str">
            <v>Each</v>
          </cell>
          <cell r="E460">
            <v>1</v>
          </cell>
          <cell r="F460" t="str">
            <v>085326</v>
          </cell>
          <cell r="G460" t="str">
            <v>PAPER STORYBOOK R+B GR3 SW SCHOOL SMART REAM</v>
          </cell>
          <cell r="H460" t="str">
            <v>ACTIVE</v>
          </cell>
          <cell r="I460">
            <v>1</v>
          </cell>
          <cell r="J460" t="str">
            <v>PACON CORP</v>
          </cell>
          <cell r="K460" t="str">
            <v>L2695-5987</v>
          </cell>
          <cell r="L460" t="str">
            <v>NEW</v>
          </cell>
          <cell r="M460">
            <v>0</v>
          </cell>
          <cell r="N460">
            <v>0</v>
          </cell>
          <cell r="O460">
            <v>2.4129999999999998</v>
          </cell>
          <cell r="P460">
            <v>0</v>
          </cell>
          <cell r="Q460" t="e">
            <v>#DIV/0!</v>
          </cell>
          <cell r="R460">
            <v>2.4129999999999998</v>
          </cell>
          <cell r="S460">
            <v>0</v>
          </cell>
          <cell r="T460">
            <v>2.4129999999999998</v>
          </cell>
          <cell r="U460">
            <v>0</v>
          </cell>
          <cell r="V460">
            <v>2.4129999999999998</v>
          </cell>
          <cell r="W460">
            <v>0</v>
          </cell>
          <cell r="X460">
            <v>2.4129999999999998</v>
          </cell>
          <cell r="Y460">
            <v>2.4129999999999998</v>
          </cell>
          <cell r="Z460">
            <v>0</v>
          </cell>
          <cell r="AA460" t="e">
            <v>#DIV/0!</v>
          </cell>
          <cell r="AB460" t="str">
            <v>PACON CORP</v>
          </cell>
          <cell r="AC460" t="str">
            <v>L2695-5987</v>
          </cell>
          <cell r="AD460">
            <v>2.4129999999999998</v>
          </cell>
          <cell r="AE460">
            <v>2.46</v>
          </cell>
        </row>
        <row r="461">
          <cell r="B461" t="str">
            <v>S-462</v>
          </cell>
          <cell r="C461" t="str">
            <v>supplies</v>
          </cell>
          <cell r="D461" t="str">
            <v>RM</v>
          </cell>
          <cell r="E461">
            <v>500</v>
          </cell>
          <cell r="F461" t="str">
            <v>085477</v>
          </cell>
          <cell r="G461" t="str">
            <v>PAPER 1/4/RULE GRAPH 9X12 MANILA SCHOOL SMART REAM</v>
          </cell>
          <cell r="H461" t="str">
            <v>ACTIVE</v>
          </cell>
          <cell r="I461">
            <v>321</v>
          </cell>
          <cell r="J461" t="str">
            <v>AMERICAN PAPER CONVERTERS INC</v>
          </cell>
          <cell r="K461" t="str">
            <v>MX4-SS</v>
          </cell>
          <cell r="L461" t="str">
            <v>STAPLES</v>
          </cell>
          <cell r="M461">
            <v>2.8</v>
          </cell>
          <cell r="N461">
            <v>-0.48500000000000021</v>
          </cell>
          <cell r="O461">
            <v>4.1580000000000004</v>
          </cell>
          <cell r="P461">
            <v>4.22</v>
          </cell>
          <cell r="Q461">
            <v>1.4691943127961942E-2</v>
          </cell>
          <cell r="R461">
            <v>4.1580000000000004</v>
          </cell>
          <cell r="S461">
            <v>1.4691943127961942E-2</v>
          </cell>
          <cell r="T461">
            <v>4.1580000000000004</v>
          </cell>
          <cell r="U461">
            <v>4.22</v>
          </cell>
          <cell r="V461">
            <v>4.1580000000000004</v>
          </cell>
          <cell r="W461">
            <v>5.2132701421800889E-2</v>
          </cell>
          <cell r="X461">
            <v>4.3866900000000006</v>
          </cell>
          <cell r="Y461">
            <v>4.1580000000000004</v>
          </cell>
          <cell r="Z461">
            <v>2.8</v>
          </cell>
          <cell r="AA461">
            <v>-0.48500000000000021</v>
          </cell>
          <cell r="AB461" t="str">
            <v>AMERICAN PAPER CONVERTERS INC</v>
          </cell>
          <cell r="AC461" t="str">
            <v>MX4-SS</v>
          </cell>
          <cell r="AD461">
            <v>4.1580000000000004</v>
          </cell>
          <cell r="AE461">
            <v>4.22</v>
          </cell>
        </row>
        <row r="462">
          <cell r="B462" t="str">
            <v>S-463</v>
          </cell>
          <cell r="C462" t="str">
            <v>supplies</v>
          </cell>
          <cell r="D462" t="str">
            <v>RM</v>
          </cell>
          <cell r="E462">
            <v>500</v>
          </cell>
          <cell r="F462" t="str">
            <v>085215</v>
          </cell>
          <cell r="G462" t="str">
            <v>PAPER SKP/LNE 12X9 GR-K-1 LW/RUL SCHOOL SMART REAM</v>
          </cell>
          <cell r="H462" t="str">
            <v>ACTIVE</v>
          </cell>
          <cell r="I462">
            <v>15</v>
          </cell>
          <cell r="J462" t="str">
            <v>AMERICAN PAPER CONVERTERS INC</v>
          </cell>
          <cell r="K462" t="str">
            <v>79</v>
          </cell>
          <cell r="L462" t="str">
            <v>SSI</v>
          </cell>
          <cell r="M462">
            <v>2.0499999999999998</v>
          </cell>
          <cell r="N462">
            <v>-0.2239024390243903</v>
          </cell>
          <cell r="O462">
            <v>2.5089999999999999</v>
          </cell>
          <cell r="P462">
            <v>2.0499999999999998</v>
          </cell>
          <cell r="Q462">
            <v>-0.2239024390243903</v>
          </cell>
          <cell r="R462">
            <v>2.25</v>
          </cell>
          <cell r="S462">
            <v>-9.7560975609756198E-2</v>
          </cell>
          <cell r="T462">
            <v>2.5089999999999999</v>
          </cell>
          <cell r="U462">
            <v>2.2859777777777777</v>
          </cell>
          <cell r="V462">
            <v>2.5089999999999999</v>
          </cell>
          <cell r="W462">
            <v>-9.8039215686274592E-2</v>
          </cell>
          <cell r="X462">
            <v>2.2849821428571424</v>
          </cell>
          <cell r="Y462">
            <v>2.5089999999999999</v>
          </cell>
          <cell r="Z462">
            <v>2.0499999999999998</v>
          </cell>
          <cell r="AA462">
            <v>-0.2239024390243903</v>
          </cell>
          <cell r="AB462" t="str">
            <v>AMERICAN PAPER CONVERTERS INC</v>
          </cell>
          <cell r="AC462" t="str">
            <v>79</v>
          </cell>
          <cell r="AD462">
            <v>2.5089999999999999</v>
          </cell>
          <cell r="AE462">
            <v>2.0499999999999998</v>
          </cell>
        </row>
        <row r="463">
          <cell r="B463" t="str">
            <v>S-464</v>
          </cell>
          <cell r="C463" t="str">
            <v>supplies</v>
          </cell>
          <cell r="D463" t="str">
            <v>RM</v>
          </cell>
          <cell r="E463">
            <v>500</v>
          </cell>
          <cell r="F463" t="str">
            <v>085355</v>
          </cell>
          <cell r="G463" t="str">
            <v>PAPER MNSCRPT 11X8.5 ALT 1LWRUL SCHOOL SMART REAM</v>
          </cell>
          <cell r="H463" t="str">
            <v>ACTIVE</v>
          </cell>
          <cell r="I463">
            <v>66</v>
          </cell>
          <cell r="J463" t="str">
            <v>AMERICAN PAPER CONVERTERS INC</v>
          </cell>
          <cell r="K463" t="str">
            <v>71</v>
          </cell>
          <cell r="L463" t="str">
            <v>SSI</v>
          </cell>
          <cell r="M463">
            <v>2.21</v>
          </cell>
          <cell r="N463">
            <v>0.20226244343891406</v>
          </cell>
          <cell r="O463">
            <v>1.7629999999999999</v>
          </cell>
          <cell r="P463">
            <v>2.21</v>
          </cell>
          <cell r="Q463">
            <v>0.20226244343891406</v>
          </cell>
          <cell r="R463">
            <v>1.74</v>
          </cell>
          <cell r="S463">
            <v>0.21266968325791855</v>
          </cell>
          <cell r="T463">
            <v>1.7629999999999999</v>
          </cell>
          <cell r="U463">
            <v>2.2392126436781608</v>
          </cell>
          <cell r="V463">
            <v>1.7629999999999999</v>
          </cell>
          <cell r="W463">
            <v>0.2137254901960785</v>
          </cell>
          <cell r="X463">
            <v>2.2422194513715712</v>
          </cell>
          <cell r="Y463">
            <v>1.7629999999999999</v>
          </cell>
          <cell r="Z463">
            <v>2.21</v>
          </cell>
          <cell r="AA463">
            <v>0.20226244343891406</v>
          </cell>
          <cell r="AB463" t="str">
            <v>AMERICAN PAPER CONVERTERS INC</v>
          </cell>
          <cell r="AC463" t="str">
            <v>71</v>
          </cell>
          <cell r="AD463">
            <v>1.7629999999999999</v>
          </cell>
          <cell r="AE463">
            <v>2.21</v>
          </cell>
        </row>
        <row r="464">
          <cell r="B464" t="str">
            <v>S-465</v>
          </cell>
          <cell r="C464" t="str">
            <v>supplies</v>
          </cell>
          <cell r="D464" t="str">
            <v>RM</v>
          </cell>
          <cell r="E464">
            <v>500</v>
          </cell>
          <cell r="F464" t="str">
            <v>085216</v>
          </cell>
          <cell r="G464" t="str">
            <v>PAPER SKP/LINE 12X9 GR-1 LW/RULE SCHOOL SMART REAM</v>
          </cell>
          <cell r="H464" t="str">
            <v>ACTIVE</v>
          </cell>
          <cell r="I464">
            <v>105</v>
          </cell>
          <cell r="J464" t="str">
            <v>AMERICAN PAPER CONVERTERS INC</v>
          </cell>
          <cell r="K464" t="str">
            <v>80</v>
          </cell>
          <cell r="L464" t="str">
            <v>SSI</v>
          </cell>
          <cell r="M464">
            <v>2.0499999999999998</v>
          </cell>
          <cell r="N464">
            <v>-0.2239024390243903</v>
          </cell>
          <cell r="O464">
            <v>2.5089999999999999</v>
          </cell>
          <cell r="P464">
            <v>2.0499999999999998</v>
          </cell>
          <cell r="Q464">
            <v>-0.2239024390243903</v>
          </cell>
          <cell r="R464">
            <v>2.25</v>
          </cell>
          <cell r="S464">
            <v>-9.7560975609756198E-2</v>
          </cell>
          <cell r="T464">
            <v>2.5089999999999999</v>
          </cell>
          <cell r="U464">
            <v>2.2859777777777777</v>
          </cell>
          <cell r="V464">
            <v>2.5089999999999999</v>
          </cell>
          <cell r="W464">
            <v>-9.8039215686274592E-2</v>
          </cell>
          <cell r="X464">
            <v>2.2849821428571424</v>
          </cell>
          <cell r="Y464">
            <v>2.5089999999999999</v>
          </cell>
          <cell r="Z464">
            <v>2.0499999999999998</v>
          </cell>
          <cell r="AA464">
            <v>-0.2239024390243903</v>
          </cell>
          <cell r="AB464" t="str">
            <v>AMERICAN PAPER CONVERTERS INC</v>
          </cell>
          <cell r="AC464" t="str">
            <v>80</v>
          </cell>
          <cell r="AD464">
            <v>2.5089999999999999</v>
          </cell>
          <cell r="AE464">
            <v>2.0499999999999998</v>
          </cell>
        </row>
        <row r="465">
          <cell r="B465" t="str">
            <v>S-466</v>
          </cell>
          <cell r="C465" t="str">
            <v>supplies</v>
          </cell>
          <cell r="D465" t="str">
            <v>RM</v>
          </cell>
          <cell r="E465">
            <v>500</v>
          </cell>
          <cell r="F465" t="str">
            <v>085283</v>
          </cell>
          <cell r="G465" t="str">
            <v>PAPER FILLER 8X10.5 16# 3/8 RULE -REAM - SCHOOL SMART</v>
          </cell>
          <cell r="H465" t="str">
            <v>ACTIVE</v>
          </cell>
          <cell r="I465">
            <v>672</v>
          </cell>
          <cell r="J465" t="str">
            <v>ROSELLE PAPER INC</v>
          </cell>
          <cell r="K465" t="str">
            <v>RWC81538MP</v>
          </cell>
          <cell r="L465" t="str">
            <v>SSI</v>
          </cell>
          <cell r="M465">
            <v>2.35</v>
          </cell>
          <cell r="N465">
            <v>2.8510638297872412E-2</v>
          </cell>
          <cell r="O465">
            <v>2.2829999999999999</v>
          </cell>
          <cell r="P465">
            <v>2.35</v>
          </cell>
          <cell r="Q465">
            <v>2.8510638297872412E-2</v>
          </cell>
          <cell r="R465">
            <v>2.3410000000000002</v>
          </cell>
          <cell r="S465">
            <v>3.8297872340425092E-3</v>
          </cell>
          <cell r="T465">
            <v>2.2829999999999999</v>
          </cell>
          <cell r="U465">
            <v>2.2917770183682187</v>
          </cell>
          <cell r="V465">
            <v>2.2829999999999999</v>
          </cell>
          <cell r="W465">
            <v>-8.1428571428571336E-2</v>
          </cell>
          <cell r="X465">
            <v>2.1110964332892999</v>
          </cell>
          <cell r="Y465">
            <v>2.2829999999999999</v>
          </cell>
          <cell r="Z465">
            <v>2.35</v>
          </cell>
          <cell r="AA465">
            <v>2.8510638297872412E-2</v>
          </cell>
          <cell r="AB465" t="str">
            <v>ROSELLE PAPER INC</v>
          </cell>
          <cell r="AC465" t="str">
            <v>RWC81538MP</v>
          </cell>
          <cell r="AD465">
            <v>2.2829999999999999</v>
          </cell>
          <cell r="AE465">
            <v>2.35</v>
          </cell>
        </row>
        <row r="466">
          <cell r="B466" t="str">
            <v>S-467</v>
          </cell>
          <cell r="C466" t="str">
            <v>supplies</v>
          </cell>
          <cell r="D466" t="str">
            <v>Each</v>
          </cell>
          <cell r="E466">
            <v>1</v>
          </cell>
          <cell r="F466" t="str">
            <v>085290</v>
          </cell>
          <cell r="G466" t="str">
            <v>PAPER STENO NOTEBOOK 6 '' X 9'' GREGG/RLD WHT 80SHT - SCHOOL SMART</v>
          </cell>
          <cell r="H466" t="str">
            <v>ACTIVE</v>
          </cell>
          <cell r="I466">
            <v>4827</v>
          </cell>
          <cell r="J466" t="str">
            <v>SHANGHAI PUDONG WENBAO PAPER PRODUCTS FACTORY</v>
          </cell>
          <cell r="K466" t="str">
            <v>085290</v>
          </cell>
          <cell r="L466" t="str">
            <v>SSI</v>
          </cell>
          <cell r="M466">
            <v>0.74</v>
          </cell>
          <cell r="N466">
            <v>0.50540540540540546</v>
          </cell>
          <cell r="O466">
            <v>0.36599999999999999</v>
          </cell>
          <cell r="P466">
            <v>0.74</v>
          </cell>
          <cell r="Q466">
            <v>0.50540540540540546</v>
          </cell>
          <cell r="R466">
            <v>0.39700000000000002</v>
          </cell>
          <cell r="S466">
            <v>0.4635135135135135</v>
          </cell>
          <cell r="T466">
            <v>0.36599999999999999</v>
          </cell>
          <cell r="U466">
            <v>0.68221662468513855</v>
          </cell>
          <cell r="V466">
            <v>0.36599999999999999</v>
          </cell>
          <cell r="W466">
            <v>0.64302325581395348</v>
          </cell>
          <cell r="X466">
            <v>1.0252768729641693</v>
          </cell>
          <cell r="Y466">
            <v>0.36599999999999999</v>
          </cell>
          <cell r="Z466">
            <v>0.74</v>
          </cell>
          <cell r="AA466">
            <v>0.50540540540540546</v>
          </cell>
          <cell r="AB466" t="str">
            <v>SHANGHAI PUDONG WENBAO PAPER PRODUCTS FACTORY</v>
          </cell>
          <cell r="AC466" t="str">
            <v>085290</v>
          </cell>
          <cell r="AD466">
            <v>0.36599999999999999</v>
          </cell>
          <cell r="AE466">
            <v>0.74</v>
          </cell>
        </row>
        <row r="467">
          <cell r="B467" t="str">
            <v>S-468</v>
          </cell>
          <cell r="C467" t="str">
            <v>supplies</v>
          </cell>
          <cell r="D467" t="str">
            <v>Roll</v>
          </cell>
          <cell r="E467">
            <v>1</v>
          </cell>
          <cell r="F467" t="str">
            <v>053859</v>
          </cell>
          <cell r="G467" t="str">
            <v>TAPE CALCULATOR 2 1/4''X 150'</v>
          </cell>
          <cell r="H467" t="str">
            <v>ACTIVE</v>
          </cell>
          <cell r="I467">
            <v>856</v>
          </cell>
          <cell r="J467" t="str">
            <v>PMCO LLC</v>
          </cell>
          <cell r="K467" t="str">
            <v>08677</v>
          </cell>
          <cell r="L467" t="str">
            <v>STAPLES</v>
          </cell>
          <cell r="M467">
            <v>0.21</v>
          </cell>
          <cell r="N467">
            <v>-0.56190476190476202</v>
          </cell>
          <cell r="O467">
            <v>0.32800000000000001</v>
          </cell>
          <cell r="P467">
            <v>0.33</v>
          </cell>
          <cell r="Q467">
            <v>6.0606060606060658E-3</v>
          </cell>
          <cell r="R467">
            <v>0.30499999999999999</v>
          </cell>
          <cell r="S467">
            <v>7.5757575757575815E-2</v>
          </cell>
          <cell r="T467">
            <v>0.32800000000000001</v>
          </cell>
          <cell r="U467">
            <v>0.35488524590163939</v>
          </cell>
          <cell r="V467">
            <v>0.32800000000000001</v>
          </cell>
          <cell r="W467">
            <v>-1.0344827586206907E-2</v>
          </cell>
          <cell r="X467">
            <v>0.32464163822525599</v>
          </cell>
          <cell r="Y467">
            <v>0.32800000000000001</v>
          </cell>
          <cell r="Z467">
            <v>0.21</v>
          </cell>
          <cell r="AA467">
            <v>-0.56190476190476202</v>
          </cell>
          <cell r="AB467" t="str">
            <v>PMCO LLC</v>
          </cell>
          <cell r="AC467" t="str">
            <v>08677</v>
          </cell>
          <cell r="AD467">
            <v>0.32800000000000001</v>
          </cell>
          <cell r="AE467">
            <v>0.33</v>
          </cell>
        </row>
        <row r="468">
          <cell r="B468" t="str">
            <v>S-469</v>
          </cell>
          <cell r="C468" t="str">
            <v>supplies</v>
          </cell>
          <cell r="D468" t="str">
            <v>Each</v>
          </cell>
          <cell r="E468">
            <v>1</v>
          </cell>
          <cell r="F468" t="str">
            <v>1465806</v>
          </cell>
          <cell r="G468" t="str">
            <v>PAPER TRIMMER HEAVY DUTY 12 IN ROTARY 36 SHEET CAPACITY</v>
          </cell>
          <cell r="H468" t="str">
            <v>ACTIVE</v>
          </cell>
          <cell r="I468">
            <v>1</v>
          </cell>
          <cell r="J468" t="str">
            <v>CARL MFG USA INC</v>
          </cell>
          <cell r="K468" t="str">
            <v>DC-210N</v>
          </cell>
          <cell r="L468" t="str">
            <v>STAPLES</v>
          </cell>
          <cell r="M468">
            <v>65.03</v>
          </cell>
          <cell r="N468">
            <v>-9.4879286483161643E-2</v>
          </cell>
          <cell r="O468">
            <v>71.2</v>
          </cell>
          <cell r="P468">
            <v>0</v>
          </cell>
          <cell r="Q468" t="e">
            <v>#DIV/0!</v>
          </cell>
          <cell r="R468" t="e">
            <v>#N/A</v>
          </cell>
          <cell r="S468">
            <v>0</v>
          </cell>
          <cell r="T468">
            <v>71.2</v>
          </cell>
          <cell r="U468">
            <v>0</v>
          </cell>
          <cell r="V468">
            <v>71.2</v>
          </cell>
          <cell r="W468">
            <v>0</v>
          </cell>
          <cell r="X468">
            <v>71.2</v>
          </cell>
          <cell r="Y468">
            <v>71.2</v>
          </cell>
          <cell r="Z468">
            <v>65.03</v>
          </cell>
          <cell r="AA468">
            <v>-9.4879286483161643E-2</v>
          </cell>
          <cell r="AB468" t="str">
            <v>CARL MFG USA INC</v>
          </cell>
          <cell r="AC468" t="str">
            <v>DC-210N</v>
          </cell>
          <cell r="AD468">
            <v>71.2</v>
          </cell>
          <cell r="AE468">
            <v>65.03</v>
          </cell>
        </row>
        <row r="469">
          <cell r="B469" t="str">
            <v>S-470</v>
          </cell>
          <cell r="C469" t="str">
            <v>supplies</v>
          </cell>
          <cell r="D469" t="str">
            <v>Each</v>
          </cell>
          <cell r="E469">
            <v>1</v>
          </cell>
          <cell r="F469" t="str">
            <v>1370890</v>
          </cell>
          <cell r="G469" t="str">
            <v>TRIMMER 18'' SMARTCUT COMMERCIAL HEAVY DUTY ROTARY</v>
          </cell>
          <cell r="H469" t="str">
            <v>ACTIVE</v>
          </cell>
          <cell r="I469">
            <v>1</v>
          </cell>
          <cell r="J469" t="str">
            <v>ACCO BRANDS USA LLC-ACCO PRODUCTS</v>
          </cell>
          <cell r="K469" t="str">
            <v>9618A</v>
          </cell>
          <cell r="L469" t="str">
            <v>STAPLES</v>
          </cell>
          <cell r="M469">
            <v>154.43</v>
          </cell>
          <cell r="N469">
            <v>0.27698633685164803</v>
          </cell>
          <cell r="O469">
            <v>111.655</v>
          </cell>
          <cell r="P469">
            <v>156.21</v>
          </cell>
          <cell r="Q469">
            <v>0.2852250176045068</v>
          </cell>
          <cell r="R469">
            <v>111.655</v>
          </cell>
          <cell r="S469">
            <v>0.2852250176045068</v>
          </cell>
          <cell r="T469">
            <v>111.655</v>
          </cell>
          <cell r="U469">
            <v>156.21</v>
          </cell>
          <cell r="V469">
            <v>111.655</v>
          </cell>
          <cell r="W469">
            <v>0.31229699972474556</v>
          </cell>
          <cell r="X469">
            <v>162.35933237939906</v>
          </cell>
          <cell r="Y469">
            <v>111.655</v>
          </cell>
          <cell r="Z469">
            <v>154.43</v>
          </cell>
          <cell r="AA469">
            <v>0.27698633685164803</v>
          </cell>
          <cell r="AB469" t="str">
            <v>ACCO BRANDS USA LLC-ACCO PRODUCTS</v>
          </cell>
          <cell r="AC469" t="str">
            <v>9618A</v>
          </cell>
          <cell r="AD469">
            <v>111.655</v>
          </cell>
          <cell r="AE469">
            <v>156.21</v>
          </cell>
        </row>
        <row r="470">
          <cell r="B470" t="str">
            <v>S-471</v>
          </cell>
          <cell r="C470" t="str">
            <v>supplies</v>
          </cell>
          <cell r="D470" t="str">
            <v>Each</v>
          </cell>
          <cell r="E470">
            <v>1</v>
          </cell>
          <cell r="F470" t="str">
            <v>1465806</v>
          </cell>
          <cell r="G470" t="str">
            <v>PAPER TRIMMER HEAVY DUTY 12 IN ROTARY 36 SHEET CAPACITY</v>
          </cell>
          <cell r="H470" t="str">
            <v>ACTIVE</v>
          </cell>
          <cell r="I470">
            <v>1</v>
          </cell>
          <cell r="J470" t="str">
            <v>CARL MFG USA INC</v>
          </cell>
          <cell r="K470" t="str">
            <v>DC-210N</v>
          </cell>
          <cell r="L470" t="str">
            <v>STAPLES</v>
          </cell>
          <cell r="M470">
            <v>73.010000000000005</v>
          </cell>
          <cell r="N470">
            <v>2.47911245034927E-2</v>
          </cell>
          <cell r="O470">
            <v>71.2</v>
          </cell>
          <cell r="P470">
            <v>0</v>
          </cell>
          <cell r="Q470" t="e">
            <v>#DIV/0!</v>
          </cell>
          <cell r="R470" t="e">
            <v>#N/A</v>
          </cell>
          <cell r="S470">
            <v>0</v>
          </cell>
          <cell r="T470">
            <v>71.2</v>
          </cell>
          <cell r="U470">
            <v>0</v>
          </cell>
          <cell r="V470">
            <v>71.2</v>
          </cell>
          <cell r="W470">
            <v>0</v>
          </cell>
          <cell r="X470">
            <v>71.2</v>
          </cell>
          <cell r="Y470">
            <v>71.2</v>
          </cell>
          <cell r="Z470">
            <v>73.010000000000005</v>
          </cell>
          <cell r="AA470">
            <v>2.47911245034927E-2</v>
          </cell>
          <cell r="AB470" t="str">
            <v>CARL MFG USA INC</v>
          </cell>
          <cell r="AC470" t="str">
            <v>DC-210N</v>
          </cell>
          <cell r="AD470">
            <v>71.2</v>
          </cell>
          <cell r="AE470">
            <v>65.03</v>
          </cell>
        </row>
        <row r="471">
          <cell r="B471" t="str">
            <v>S-472</v>
          </cell>
          <cell r="C471" t="str">
            <v>supplies</v>
          </cell>
          <cell r="D471" t="str">
            <v>Each</v>
          </cell>
          <cell r="E471">
            <v>1</v>
          </cell>
          <cell r="F471" t="str">
            <v>1314738</v>
          </cell>
          <cell r="G471" t="str">
            <v>ECONOMY PAPER TRIMMER 12'' LONG 12 3/4''X16 3/4''X2 1/8'' GRAY</v>
          </cell>
          <cell r="H471" t="str">
            <v>ACTIVE</v>
          </cell>
          <cell r="I471">
            <v>2</v>
          </cell>
          <cell r="J471" t="str">
            <v>SP RICHARDS CO</v>
          </cell>
          <cell r="K471" t="str">
            <v>SWI9312</v>
          </cell>
          <cell r="L471" t="str">
            <v>STAPLES</v>
          </cell>
          <cell r="M471">
            <v>39.42</v>
          </cell>
          <cell r="N471">
            <v>-3.9218670725520023E-2</v>
          </cell>
          <cell r="O471">
            <v>40.966000000000001</v>
          </cell>
          <cell r="P471">
            <v>0</v>
          </cell>
          <cell r="Q471" t="e">
            <v>#DIV/0!</v>
          </cell>
          <cell r="R471">
            <v>39.844000000000001</v>
          </cell>
          <cell r="S471">
            <v>0</v>
          </cell>
          <cell r="T471">
            <v>40.966000000000001</v>
          </cell>
          <cell r="U471">
            <v>0</v>
          </cell>
          <cell r="V471">
            <v>40.966000000000001</v>
          </cell>
          <cell r="W471">
            <v>0</v>
          </cell>
          <cell r="X471">
            <v>40.966000000000001</v>
          </cell>
          <cell r="Y471">
            <v>40.966000000000001</v>
          </cell>
          <cell r="Z471">
            <v>39.42</v>
          </cell>
          <cell r="AA471">
            <v>-3.9218670725520023E-2</v>
          </cell>
          <cell r="AB471" t="str">
            <v>SP RICHARDS CO</v>
          </cell>
          <cell r="AC471" t="str">
            <v>SWI9312</v>
          </cell>
          <cell r="AD471">
            <v>40.966000000000001</v>
          </cell>
          <cell r="AE471">
            <v>36.04</v>
          </cell>
        </row>
        <row r="472">
          <cell r="B472" t="str">
            <v>S-473</v>
          </cell>
          <cell r="C472" t="str">
            <v>supplies</v>
          </cell>
          <cell r="D472" t="str">
            <v>Each</v>
          </cell>
          <cell r="E472">
            <v>1</v>
          </cell>
          <cell r="F472" t="str">
            <v>1314738</v>
          </cell>
          <cell r="G472" t="str">
            <v>ECONOMY PAPER TRIMMER 12'' LONG 12 3/4''X16 3/4''X2 1/8'' GRAY</v>
          </cell>
          <cell r="H472" t="str">
            <v>ACTIVE</v>
          </cell>
          <cell r="I472">
            <v>3</v>
          </cell>
          <cell r="J472" t="str">
            <v>SP RICHARDS CO</v>
          </cell>
          <cell r="K472" t="str">
            <v>SWI9312</v>
          </cell>
          <cell r="L472" t="str">
            <v>STAPLES</v>
          </cell>
          <cell r="M472">
            <v>36.04</v>
          </cell>
          <cell r="N472">
            <v>-0.13668146503884579</v>
          </cell>
          <cell r="O472">
            <v>40.966000000000001</v>
          </cell>
          <cell r="P472">
            <v>0</v>
          </cell>
          <cell r="Q472" t="e">
            <v>#DIV/0!</v>
          </cell>
          <cell r="R472">
            <v>39.844000000000001</v>
          </cell>
          <cell r="S472">
            <v>0</v>
          </cell>
          <cell r="T472">
            <v>40.966000000000001</v>
          </cell>
          <cell r="U472">
            <v>0</v>
          </cell>
          <cell r="V472">
            <v>40.966000000000001</v>
          </cell>
          <cell r="W472">
            <v>0</v>
          </cell>
          <cell r="X472">
            <v>40.966000000000001</v>
          </cell>
          <cell r="Y472">
            <v>40.966000000000001</v>
          </cell>
          <cell r="Z472">
            <v>36.04</v>
          </cell>
          <cell r="AA472">
            <v>-0.13668146503884579</v>
          </cell>
          <cell r="AB472" t="str">
            <v>SP RICHARDS CO</v>
          </cell>
          <cell r="AC472" t="str">
            <v>SWI9312</v>
          </cell>
          <cell r="AD472">
            <v>40.966000000000001</v>
          </cell>
          <cell r="AE472">
            <v>36.04</v>
          </cell>
        </row>
        <row r="473">
          <cell r="B473" t="str">
            <v>S-474</v>
          </cell>
          <cell r="C473" t="str">
            <v>supplies</v>
          </cell>
          <cell r="D473" t="str">
            <v>Each</v>
          </cell>
          <cell r="E473">
            <v>1</v>
          </cell>
          <cell r="F473" t="str">
            <v>1299405</v>
          </cell>
          <cell r="G473" t="str">
            <v>TRIMMER SMARTCUT DIAL BLADE PLUS</v>
          </cell>
          <cell r="H473" t="str">
            <v>ACTIVE</v>
          </cell>
          <cell r="I473">
            <v>1</v>
          </cell>
          <cell r="J473" t="str">
            <v>ACCO BRANDS USA LLC-ACCO PRODUCTS</v>
          </cell>
          <cell r="K473" t="str">
            <v>9413B</v>
          </cell>
          <cell r="L473" t="str">
            <v>STAPLES</v>
          </cell>
          <cell r="M473">
            <v>155.66</v>
          </cell>
          <cell r="N473">
            <v>0.72007580624437872</v>
          </cell>
          <cell r="O473">
            <v>43.573</v>
          </cell>
          <cell r="P473">
            <v>57.08</v>
          </cell>
          <cell r="Q473">
            <v>0.23663279607568322</v>
          </cell>
          <cell r="R473">
            <v>36.64</v>
          </cell>
          <cell r="S473">
            <v>0.35809390329362295</v>
          </cell>
          <cell r="T473">
            <v>43.573</v>
          </cell>
          <cell r="U473">
            <v>67.880645196506549</v>
          </cell>
          <cell r="V473">
            <v>43.573</v>
          </cell>
          <cell r="W473">
            <v>0.42821606254442079</v>
          </cell>
          <cell r="X473">
            <v>76.205358607830959</v>
          </cell>
          <cell r="Y473">
            <v>43.573</v>
          </cell>
          <cell r="Z473">
            <v>155.66</v>
          </cell>
          <cell r="AA473">
            <v>0.72007580624437872</v>
          </cell>
          <cell r="AB473" t="str">
            <v>ACCO BRANDS USA LLC-ACCO PRODUCTS</v>
          </cell>
          <cell r="AC473" t="str">
            <v>9413B</v>
          </cell>
          <cell r="AD473">
            <v>43.573</v>
          </cell>
          <cell r="AE473">
            <v>57.08</v>
          </cell>
        </row>
        <row r="474">
          <cell r="B474" t="str">
            <v>S-475</v>
          </cell>
          <cell r="C474" t="str">
            <v>supplies</v>
          </cell>
          <cell r="D474" t="str">
            <v>Each</v>
          </cell>
          <cell r="E474">
            <v>1</v>
          </cell>
          <cell r="F474" t="str">
            <v>069718</v>
          </cell>
          <cell r="G474">
            <v>0</v>
          </cell>
          <cell r="H474" t="str">
            <v>ACTIVE</v>
          </cell>
          <cell r="I474">
            <v>4</v>
          </cell>
          <cell r="J474">
            <v>0</v>
          </cell>
          <cell r="K474">
            <v>0</v>
          </cell>
          <cell r="L474" t="str">
            <v>STAPLES</v>
          </cell>
          <cell r="M474">
            <v>18.649999999999999</v>
          </cell>
          <cell r="N474">
            <v>-1.1965683646112604</v>
          </cell>
          <cell r="O474">
            <v>40.966000000000001</v>
          </cell>
          <cell r="P474">
            <v>0</v>
          </cell>
          <cell r="Q474" t="e">
            <v>#DIV/0!</v>
          </cell>
          <cell r="R474">
            <v>39.844000000000001</v>
          </cell>
          <cell r="S474">
            <v>0</v>
          </cell>
          <cell r="T474">
            <v>40.966000000000001</v>
          </cell>
          <cell r="U474">
            <v>0</v>
          </cell>
          <cell r="V474">
            <v>40.966000000000001</v>
          </cell>
          <cell r="W474">
            <v>0</v>
          </cell>
          <cell r="X474">
            <v>40.966000000000001</v>
          </cell>
          <cell r="Y474">
            <v>40.966000000000001</v>
          </cell>
          <cell r="Z474">
            <v>18.649999999999999</v>
          </cell>
          <cell r="AA474">
            <v>-1.1965683646112604</v>
          </cell>
          <cell r="AB474" t="str">
            <v>SP RICHARDS CO</v>
          </cell>
          <cell r="AC474" t="str">
            <v>SWI9312</v>
          </cell>
          <cell r="AD474">
            <v>24.027999999999999</v>
          </cell>
          <cell r="AE474">
            <v>18.649999999999999</v>
          </cell>
        </row>
        <row r="475">
          <cell r="B475" t="str">
            <v>S-476</v>
          </cell>
          <cell r="C475" t="str">
            <v>supplies</v>
          </cell>
          <cell r="D475" t="str">
            <v>Pack</v>
          </cell>
          <cell r="E475">
            <v>1000</v>
          </cell>
          <cell r="F475" t="str">
            <v>1071785</v>
          </cell>
          <cell r="G475" t="str">
            <v>CLIP #1 GEM SMOOTH 1C PACK OF 100</v>
          </cell>
          <cell r="H475" t="str">
            <v>ACTIVE</v>
          </cell>
          <cell r="I475">
            <v>749</v>
          </cell>
          <cell r="J475" t="str">
            <v>SP RICHARDS CO</v>
          </cell>
          <cell r="K475" t="str">
            <v>SPR85001</v>
          </cell>
          <cell r="L475" t="str">
            <v>STAPLES</v>
          </cell>
          <cell r="M475">
            <v>1.39</v>
          </cell>
          <cell r="N475">
            <v>0.84100719424460424</v>
          </cell>
          <cell r="O475">
            <v>0.221</v>
          </cell>
          <cell r="P475">
            <v>0.19</v>
          </cell>
          <cell r="Q475">
            <v>-0.16315789473684211</v>
          </cell>
          <cell r="R475">
            <v>0.215</v>
          </cell>
          <cell r="S475">
            <v>-0.13157894736842102</v>
          </cell>
          <cell r="T475">
            <v>0.221</v>
          </cell>
          <cell r="U475">
            <v>0.19530232558139535</v>
          </cell>
          <cell r="V475">
            <v>0.221</v>
          </cell>
          <cell r="W475">
            <v>-0.11111111111111122</v>
          </cell>
          <cell r="X475">
            <v>0.19889999999999999</v>
          </cell>
          <cell r="Y475">
            <v>0.221</v>
          </cell>
          <cell r="Z475">
            <v>1.39</v>
          </cell>
          <cell r="AA475">
            <v>0.84100719424460424</v>
          </cell>
          <cell r="AB475" t="str">
            <v>SP RICHARDS CO</v>
          </cell>
          <cell r="AC475" t="str">
            <v>SPR85001</v>
          </cell>
          <cell r="AD475">
            <v>0.221</v>
          </cell>
          <cell r="AE475">
            <v>0.19</v>
          </cell>
        </row>
        <row r="476">
          <cell r="B476" t="str">
            <v>S-477</v>
          </cell>
          <cell r="C476" t="str">
            <v>supplies</v>
          </cell>
          <cell r="D476" t="str">
            <v>Box</v>
          </cell>
          <cell r="E476">
            <v>1</v>
          </cell>
          <cell r="F476" t="str">
            <v>084472</v>
          </cell>
          <cell r="G476" t="str">
            <v>PAPERCLIPS SMOOTH 1-1/4 PACK OF 100 - SCHOOL SMART</v>
          </cell>
          <cell r="H476" t="str">
            <v>ACTIVE</v>
          </cell>
          <cell r="I476">
            <v>5068</v>
          </cell>
          <cell r="J476" t="str">
            <v>ACCO BRANDS USA LLC-ACCO PRODUCTS</v>
          </cell>
          <cell r="K476" t="str">
            <v>A7072717</v>
          </cell>
          <cell r="L476" t="str">
            <v>SSI</v>
          </cell>
          <cell r="M476">
            <v>0.17</v>
          </cell>
          <cell r="N476">
            <v>0.2</v>
          </cell>
          <cell r="O476">
            <v>0.13600000000000001</v>
          </cell>
          <cell r="P476">
            <v>0.17</v>
          </cell>
          <cell r="Q476">
            <v>0.2</v>
          </cell>
          <cell r="R476">
            <v>0.13600000000000001</v>
          </cell>
          <cell r="S476">
            <v>0.2</v>
          </cell>
          <cell r="T476">
            <v>0.13600000000000001</v>
          </cell>
          <cell r="U476">
            <v>0.17</v>
          </cell>
          <cell r="V476">
            <v>0.13600000000000001</v>
          </cell>
          <cell r="W476">
            <v>0.11428571428571448</v>
          </cell>
          <cell r="X476">
            <v>0.15354838709677424</v>
          </cell>
          <cell r="Y476">
            <v>0.13600000000000001</v>
          </cell>
          <cell r="Z476">
            <v>0.17</v>
          </cell>
          <cell r="AA476">
            <v>0.2</v>
          </cell>
          <cell r="AB476" t="str">
            <v>ACCO BRANDS USA LLC-ACCO PRODUCTS</v>
          </cell>
          <cell r="AC476" t="str">
            <v>A7072717</v>
          </cell>
          <cell r="AD476">
            <v>0.13600000000000001</v>
          </cell>
          <cell r="AE476">
            <v>0.13</v>
          </cell>
        </row>
        <row r="477">
          <cell r="B477" t="str">
            <v>S-478</v>
          </cell>
          <cell r="C477" t="str">
            <v>supplies</v>
          </cell>
          <cell r="D477" t="str">
            <v>Pack</v>
          </cell>
          <cell r="E477">
            <v>1000</v>
          </cell>
          <cell r="F477" t="str">
            <v>084475</v>
          </cell>
          <cell r="G477" t="str">
            <v>PAPERCLIPS SMOOTH JUMBO PACK OF 100 - SCHOOL SMART</v>
          </cell>
          <cell r="H477" t="str">
            <v>ACTIVE</v>
          </cell>
          <cell r="I477">
            <v>1246</v>
          </cell>
          <cell r="J477" t="str">
            <v>ACCO BRANDS USA LLC-ACCO PRODUCTS</v>
          </cell>
          <cell r="K477" t="str">
            <v>A7072719</v>
          </cell>
          <cell r="L477" t="str">
            <v>STAPLES</v>
          </cell>
          <cell r="M477">
            <v>3.5</v>
          </cell>
          <cell r="N477">
            <v>0.88371428571428567</v>
          </cell>
          <cell r="O477">
            <v>0.40699999999999997</v>
          </cell>
          <cell r="P477">
            <v>0.41</v>
          </cell>
          <cell r="Q477">
            <v>7.3170731707317147E-3</v>
          </cell>
          <cell r="R477">
            <v>0.39600000000000002</v>
          </cell>
          <cell r="S477">
            <v>3.4146341463414533E-2</v>
          </cell>
          <cell r="T477">
            <v>0.40699999999999997</v>
          </cell>
          <cell r="U477">
            <v>0.42138888888888881</v>
          </cell>
          <cell r="V477">
            <v>0.40699999999999997</v>
          </cell>
          <cell r="W477">
            <v>-2.1978021978021997E-2</v>
          </cell>
          <cell r="X477">
            <v>0.39824731182795697</v>
          </cell>
          <cell r="Y477">
            <v>0.40699999999999997</v>
          </cell>
          <cell r="Z477">
            <v>3.5</v>
          </cell>
          <cell r="AA477">
            <v>0.88371428571428567</v>
          </cell>
          <cell r="AB477" t="str">
            <v>ACCO BRANDS USA LLC-ACCO PRODUCTS</v>
          </cell>
          <cell r="AC477" t="str">
            <v>A7072719</v>
          </cell>
          <cell r="AD477">
            <v>0.40699999999999997</v>
          </cell>
          <cell r="AE477">
            <v>0.39</v>
          </cell>
        </row>
        <row r="478">
          <cell r="B478" t="str">
            <v>S-480</v>
          </cell>
          <cell r="C478" t="str">
            <v>supplies</v>
          </cell>
          <cell r="D478" t="str">
            <v>5 pound pack</v>
          </cell>
          <cell r="E478">
            <v>1</v>
          </cell>
          <cell r="F478" t="str">
            <v>352829</v>
          </cell>
          <cell r="G478" t="str">
            <v>PAPIER MACHE CLAYCRETE INSTANT 5LB</v>
          </cell>
          <cell r="H478" t="str">
            <v>ACTIVE</v>
          </cell>
          <cell r="I478">
            <v>86</v>
          </cell>
          <cell r="J478" t="str">
            <v>AMERICAN ART CLAY CO INC</v>
          </cell>
          <cell r="K478" t="str">
            <v>41811R</v>
          </cell>
          <cell r="L478" t="str">
            <v>SSI</v>
          </cell>
          <cell r="M478">
            <v>13.25</v>
          </cell>
          <cell r="N478">
            <v>1.0188679245283003E-2</v>
          </cell>
          <cell r="O478">
            <v>13.115</v>
          </cell>
          <cell r="P478">
            <v>13.25</v>
          </cell>
          <cell r="Q478">
            <v>1.0188679245283003E-2</v>
          </cell>
          <cell r="R478">
            <v>13.115</v>
          </cell>
          <cell r="S478">
            <v>1.0188679245283003E-2</v>
          </cell>
          <cell r="T478">
            <v>13.115</v>
          </cell>
          <cell r="U478">
            <v>13.25</v>
          </cell>
          <cell r="V478">
            <v>13.115</v>
          </cell>
          <cell r="W478">
            <v>-1.7164179104477376E-2</v>
          </cell>
          <cell r="X478">
            <v>12.893690388848132</v>
          </cell>
          <cell r="Y478">
            <v>13.115</v>
          </cell>
          <cell r="Z478">
            <v>13.25</v>
          </cell>
          <cell r="AA478">
            <v>1.0188679245283003E-2</v>
          </cell>
          <cell r="AB478" t="str">
            <v>AMERICAN ART CLAY CO INC</v>
          </cell>
          <cell r="AC478" t="str">
            <v>41811R</v>
          </cell>
          <cell r="AD478">
            <v>13.115</v>
          </cell>
          <cell r="AE478">
            <v>13.25</v>
          </cell>
        </row>
        <row r="479">
          <cell r="B479" t="str">
            <v>S-481</v>
          </cell>
          <cell r="C479" t="str">
            <v>supplies</v>
          </cell>
          <cell r="D479" t="str">
            <v>Each</v>
          </cell>
          <cell r="E479">
            <v>1</v>
          </cell>
          <cell r="F479" t="str">
            <v>1309045</v>
          </cell>
          <cell r="G479" t="str">
            <v>CROSSCUT SHRDR 25SH CAP 12GAL 15 1/2''X12 1/4''X26 1/2'' BK/SR</v>
          </cell>
          <cell r="H479" t="str">
            <v>ACTIVE</v>
          </cell>
          <cell r="I479">
            <v>2</v>
          </cell>
          <cell r="J479" t="str">
            <v>SP RICHARDS CO</v>
          </cell>
          <cell r="K479" t="str">
            <v>CCS60060</v>
          </cell>
          <cell r="L479" t="str">
            <v>SSI</v>
          </cell>
          <cell r="M479">
            <v>288.77</v>
          </cell>
          <cell r="N479">
            <v>-2.9054264639678589E-3</v>
          </cell>
          <cell r="O479">
            <v>289.60899999999998</v>
          </cell>
          <cell r="P479">
            <v>288.77</v>
          </cell>
          <cell r="Q479">
            <v>-2.9054264639678589E-3</v>
          </cell>
          <cell r="R479">
            <v>287.58499999999998</v>
          </cell>
          <cell r="S479">
            <v>4.1036118710392434E-3</v>
          </cell>
          <cell r="T479">
            <v>289.60899999999998</v>
          </cell>
          <cell r="U479">
            <v>290.80233993428027</v>
          </cell>
          <cell r="V479">
            <v>289.60899999999998</v>
          </cell>
          <cell r="W479">
            <v>-0.13571463143119883</v>
          </cell>
          <cell r="X479">
            <v>255.00155759642021</v>
          </cell>
          <cell r="Y479">
            <v>289.60899999999998</v>
          </cell>
          <cell r="Z479">
            <v>288.77</v>
          </cell>
          <cell r="AA479">
            <v>-2.9054264639678589E-3</v>
          </cell>
          <cell r="AB479" t="str">
            <v>SP RICHARDS CO</v>
          </cell>
          <cell r="AC479" t="str">
            <v>CCS60060</v>
          </cell>
          <cell r="AD479">
            <v>289.60899999999998</v>
          </cell>
          <cell r="AE479">
            <v>288.77</v>
          </cell>
        </row>
        <row r="480">
          <cell r="B480" t="str">
            <v>S-482</v>
          </cell>
          <cell r="C480" t="str">
            <v>supplies</v>
          </cell>
          <cell r="D480" t="str">
            <v>Each</v>
          </cell>
          <cell r="E480">
            <v>1</v>
          </cell>
          <cell r="F480" t="str">
            <v>1415213</v>
          </cell>
          <cell r="G480" t="str">
            <v>SHREDDER SWINGLINE STACK-AND-SHRED 80X CROSS-CUT SHREDDER</v>
          </cell>
          <cell r="H480" t="str">
            <v>ACTIVE</v>
          </cell>
          <cell r="I480">
            <v>1</v>
          </cell>
          <cell r="J480" t="str">
            <v>ACCO BRANDS USA LLC-ACCO PRODUCTS</v>
          </cell>
          <cell r="K480" t="str">
            <v>1757574</v>
          </cell>
          <cell r="L480" t="str">
            <v>STAPLES</v>
          </cell>
          <cell r="M480">
            <v>1403.34</v>
          </cell>
          <cell r="N480">
            <v>0.85506007097353454</v>
          </cell>
          <cell r="O480">
            <v>203.4</v>
          </cell>
          <cell r="P480">
            <v>0</v>
          </cell>
          <cell r="Q480" t="e">
            <v>#DIV/0!</v>
          </cell>
          <cell r="R480">
            <v>203.4</v>
          </cell>
          <cell r="S480">
            <v>4.1036118710392434E-3</v>
          </cell>
          <cell r="T480">
            <v>203.4</v>
          </cell>
          <cell r="U480">
            <v>204.23811394891945</v>
          </cell>
          <cell r="V480">
            <v>203.4</v>
          </cell>
          <cell r="W480">
            <v>0</v>
          </cell>
          <cell r="X480">
            <v>203.4</v>
          </cell>
          <cell r="Y480">
            <v>203.4</v>
          </cell>
          <cell r="Z480">
            <v>1403.34</v>
          </cell>
          <cell r="AA480">
            <v>0.85506007097353454</v>
          </cell>
          <cell r="AB480" t="str">
            <v>ACCO BRANDS USA LLC-ACCO PRODUCTS</v>
          </cell>
          <cell r="AC480" t="str">
            <v>1757574</v>
          </cell>
          <cell r="AD480">
            <v>203.4</v>
          </cell>
          <cell r="AE480">
            <v>200.91</v>
          </cell>
        </row>
        <row r="481">
          <cell r="B481" t="str">
            <v>S-483</v>
          </cell>
          <cell r="C481" t="str">
            <v>supplies</v>
          </cell>
          <cell r="D481" t="str">
            <v>Each</v>
          </cell>
          <cell r="E481">
            <v>1</v>
          </cell>
          <cell r="F481" t="str">
            <v>1415213</v>
          </cell>
          <cell r="G481" t="str">
            <v>SHREDDER SWINGLINE STACK-AND-SHRED 80X CROSS-CUT SHREDDER</v>
          </cell>
          <cell r="H481" t="str">
            <v>ACTIVE</v>
          </cell>
          <cell r="I481">
            <v>1</v>
          </cell>
          <cell r="J481" t="str">
            <v>ACCO BRANDS USA LLC-ACCO PRODUCTS</v>
          </cell>
          <cell r="K481" t="str">
            <v>1757574</v>
          </cell>
          <cell r="L481" t="str">
            <v>STAPLES</v>
          </cell>
          <cell r="M481">
            <v>200.91</v>
          </cell>
          <cell r="N481">
            <v>-1.2393609078691997E-2</v>
          </cell>
          <cell r="O481">
            <v>203.4</v>
          </cell>
          <cell r="P481">
            <v>0</v>
          </cell>
          <cell r="Q481" t="e">
            <v>#DIV/0!</v>
          </cell>
          <cell r="R481">
            <v>203.4</v>
          </cell>
          <cell r="S481">
            <v>4.1036118710392434E-3</v>
          </cell>
          <cell r="T481">
            <v>203.4</v>
          </cell>
          <cell r="U481">
            <v>204.23811394891945</v>
          </cell>
          <cell r="V481">
            <v>203.4</v>
          </cell>
          <cell r="W481">
            <v>0</v>
          </cell>
          <cell r="X481">
            <v>203.4</v>
          </cell>
          <cell r="Y481">
            <v>203.4</v>
          </cell>
          <cell r="Z481">
            <v>200.91</v>
          </cell>
          <cell r="AA481">
            <v>-1.2393609078691997E-2</v>
          </cell>
          <cell r="AB481" t="str">
            <v>ACCO BRANDS USA LLC-ACCO PRODUCTS</v>
          </cell>
          <cell r="AC481" t="str">
            <v>1757574</v>
          </cell>
          <cell r="AD481">
            <v>203.4</v>
          </cell>
          <cell r="AE481">
            <v>200.91</v>
          </cell>
        </row>
        <row r="482">
          <cell r="B482" t="str">
            <v>S-484</v>
          </cell>
          <cell r="C482" t="str">
            <v>supplies</v>
          </cell>
          <cell r="D482" t="str">
            <v>Each</v>
          </cell>
          <cell r="E482">
            <v>1</v>
          </cell>
          <cell r="F482" t="str">
            <v>055992</v>
          </cell>
          <cell r="G482" t="str">
            <v>GLUE ART PASTE 2 OZ - SCHOOL SMART</v>
          </cell>
          <cell r="H482" t="str">
            <v>ACTIVE</v>
          </cell>
          <cell r="I482">
            <v>1294</v>
          </cell>
          <cell r="J482" t="str">
            <v>NINGBO SONGHE STATIONARY CO LTD</v>
          </cell>
          <cell r="K482" t="str">
            <v>APG-056</v>
          </cell>
          <cell r="L482" t="str">
            <v>SSI</v>
          </cell>
          <cell r="M482">
            <v>0.72</v>
          </cell>
          <cell r="N482">
            <v>-0.13611111111111107</v>
          </cell>
          <cell r="O482">
            <v>0.81799999999999995</v>
          </cell>
          <cell r="P482">
            <v>0.72</v>
          </cell>
          <cell r="Q482">
            <v>-0.13611111111111107</v>
          </cell>
          <cell r="R482">
            <v>0.434</v>
          </cell>
          <cell r="S482">
            <v>0.3972222222222222</v>
          </cell>
          <cell r="T482">
            <v>0.81799999999999995</v>
          </cell>
          <cell r="U482">
            <v>1.3570506912442393</v>
          </cell>
          <cell r="V482">
            <v>0.81799999999999995</v>
          </cell>
          <cell r="W482">
            <v>0.37101449275362314</v>
          </cell>
          <cell r="X482">
            <v>1.3005069124423962</v>
          </cell>
          <cell r="Y482">
            <v>0.81799999999999995</v>
          </cell>
          <cell r="Z482">
            <v>0.72</v>
          </cell>
          <cell r="AA482">
            <v>-0.13611111111111107</v>
          </cell>
          <cell r="AB482" t="str">
            <v>NINGBO SONGHE STATIONARY CO LTD</v>
          </cell>
          <cell r="AC482" t="str">
            <v>APG-056</v>
          </cell>
          <cell r="AD482">
            <v>0.81799999999999995</v>
          </cell>
          <cell r="AE482">
            <v>0.72</v>
          </cell>
        </row>
        <row r="483">
          <cell r="B483" t="str">
            <v>S-485</v>
          </cell>
          <cell r="C483" t="str">
            <v>supplies</v>
          </cell>
          <cell r="D483" t="str">
            <v>Each</v>
          </cell>
          <cell r="E483">
            <v>1</v>
          </cell>
          <cell r="F483" t="str">
            <v>043388</v>
          </cell>
          <cell r="G483" t="str">
            <v>PENCIL SHARPENER ELECTRIC 1799 POWERHOUSE</v>
          </cell>
          <cell r="H483" t="str">
            <v>ACTIVE</v>
          </cell>
          <cell r="I483">
            <v>1</v>
          </cell>
          <cell r="J483" t="str">
            <v>ELMERS PRODUCTS INC</v>
          </cell>
          <cell r="K483" t="str">
            <v>1799</v>
          </cell>
          <cell r="L483" t="str">
            <v>NEW</v>
          </cell>
          <cell r="M483">
            <v>0</v>
          </cell>
          <cell r="N483">
            <v>0</v>
          </cell>
          <cell r="O483">
            <v>21.244</v>
          </cell>
          <cell r="P483">
            <v>0</v>
          </cell>
          <cell r="Q483" t="e">
            <v>#DIV/0!</v>
          </cell>
          <cell r="R483">
            <v>21.244</v>
          </cell>
          <cell r="S483">
            <v>0</v>
          </cell>
          <cell r="T483">
            <v>21.244</v>
          </cell>
          <cell r="U483">
            <v>0</v>
          </cell>
          <cell r="V483">
            <v>21.244</v>
          </cell>
          <cell r="W483">
            <v>0</v>
          </cell>
          <cell r="X483">
            <v>21.244</v>
          </cell>
          <cell r="Y483">
            <v>21.244</v>
          </cell>
          <cell r="Z483">
            <v>0</v>
          </cell>
          <cell r="AA483" t="e">
            <v>#DIV/0!</v>
          </cell>
          <cell r="AB483" t="str">
            <v>ELMERS PRODUCTS INC</v>
          </cell>
          <cell r="AC483" t="str">
            <v>1799</v>
          </cell>
          <cell r="AD483">
            <v>21.244</v>
          </cell>
          <cell r="AE483">
            <v>21.68</v>
          </cell>
        </row>
        <row r="484">
          <cell r="B484" t="str">
            <v>S-486</v>
          </cell>
          <cell r="C484" t="str">
            <v>supplies</v>
          </cell>
          <cell r="D484" t="str">
            <v>Pack</v>
          </cell>
          <cell r="E484">
            <v>1</v>
          </cell>
          <cell r="F484" t="str">
            <v>078467</v>
          </cell>
          <cell r="G484" t="str">
            <v>SHARPENER 2 HOLE ALUM PACK OF 12 - SCHOOL SMART</v>
          </cell>
          <cell r="H484" t="str">
            <v>ACTIVE</v>
          </cell>
          <cell r="I484">
            <v>1</v>
          </cell>
          <cell r="J484" t="str">
            <v>NINGBO BUD STATIONERY MFG CO LTD</v>
          </cell>
          <cell r="K484" t="str">
            <v>SS078467</v>
          </cell>
          <cell r="L484" t="str">
            <v>NEW</v>
          </cell>
          <cell r="M484">
            <v>0</v>
          </cell>
          <cell r="N484">
            <v>0</v>
          </cell>
          <cell r="O484">
            <v>1.29</v>
          </cell>
          <cell r="P484">
            <v>0</v>
          </cell>
          <cell r="Q484" t="e">
            <v>#DIV/0!</v>
          </cell>
          <cell r="R484">
            <v>1.29</v>
          </cell>
          <cell r="S484">
            <v>0</v>
          </cell>
          <cell r="T484">
            <v>1.29</v>
          </cell>
          <cell r="U484">
            <v>0</v>
          </cell>
          <cell r="V484">
            <v>1.29</v>
          </cell>
          <cell r="W484">
            <v>0</v>
          </cell>
          <cell r="X484">
            <v>1.29</v>
          </cell>
          <cell r="Y484">
            <v>1.29</v>
          </cell>
          <cell r="Z484">
            <v>0</v>
          </cell>
          <cell r="AA484" t="e">
            <v>#DIV/0!</v>
          </cell>
          <cell r="AB484" t="str">
            <v>NINGBO BUD STATIONERY MFG CO LTD</v>
          </cell>
          <cell r="AC484" t="str">
            <v>SS078467</v>
          </cell>
          <cell r="AD484">
            <v>1.29</v>
          </cell>
          <cell r="AE484">
            <v>1.32</v>
          </cell>
        </row>
        <row r="485">
          <cell r="B485" t="str">
            <v>S-487</v>
          </cell>
          <cell r="C485" t="str">
            <v>supplies</v>
          </cell>
          <cell r="D485" t="str">
            <v>Pack</v>
          </cell>
          <cell r="E485">
            <v>1</v>
          </cell>
          <cell r="F485" t="str">
            <v>080312</v>
          </cell>
          <cell r="G485" t="str">
            <v>SHARPENER 1 HOLE ALUM PACK OF 12 - SCHOOL SMART</v>
          </cell>
          <cell r="H485" t="str">
            <v>ACTIVE</v>
          </cell>
          <cell r="I485">
            <v>1</v>
          </cell>
          <cell r="J485" t="str">
            <v>NINGBO BUD STATIONERY MFG CO LTD</v>
          </cell>
          <cell r="K485" t="str">
            <v>SS080312</v>
          </cell>
          <cell r="L485" t="str">
            <v>NEW</v>
          </cell>
          <cell r="M485">
            <v>0</v>
          </cell>
          <cell r="N485">
            <v>0</v>
          </cell>
          <cell r="O485">
            <v>0.60799999999999998</v>
          </cell>
          <cell r="P485">
            <v>0</v>
          </cell>
          <cell r="Q485" t="e">
            <v>#DIV/0!</v>
          </cell>
          <cell r="R485">
            <v>0.60799999999999998</v>
          </cell>
          <cell r="S485">
            <v>0</v>
          </cell>
          <cell r="T485">
            <v>0.60799999999999998</v>
          </cell>
          <cell r="U485">
            <v>0</v>
          </cell>
          <cell r="V485">
            <v>0.60799999999999998</v>
          </cell>
          <cell r="W485">
            <v>0</v>
          </cell>
          <cell r="X485">
            <v>0.60799999999999998</v>
          </cell>
          <cell r="Y485">
            <v>0.60799999999999998</v>
          </cell>
          <cell r="Z485">
            <v>0</v>
          </cell>
          <cell r="AA485" t="e">
            <v>#DIV/0!</v>
          </cell>
          <cell r="AB485" t="str">
            <v>NINGBO BUD STATIONERY MFG CO LTD</v>
          </cell>
          <cell r="AC485" t="str">
            <v>SS080312</v>
          </cell>
          <cell r="AD485">
            <v>0.60799999999999998</v>
          </cell>
          <cell r="AE485">
            <v>0.62</v>
          </cell>
        </row>
        <row r="486">
          <cell r="B486" t="str">
            <v>S-488</v>
          </cell>
          <cell r="C486" t="str">
            <v>supplies</v>
          </cell>
          <cell r="D486" t="str">
            <v>Each</v>
          </cell>
          <cell r="E486">
            <v>1</v>
          </cell>
          <cell r="F486" t="str">
            <v>081859</v>
          </cell>
          <cell r="G486" t="str">
            <v>PENCIL SHARPENER ANTIMICROBIAL</v>
          </cell>
          <cell r="H486" t="str">
            <v>ACTIVE</v>
          </cell>
          <cell r="I486">
            <v>787</v>
          </cell>
          <cell r="J486" t="str">
            <v>AMAX INC</v>
          </cell>
          <cell r="K486" t="str">
            <v>MPS1-BLK</v>
          </cell>
          <cell r="L486" t="str">
            <v>STAPLES</v>
          </cell>
          <cell r="M486">
            <v>9.0500000000000007</v>
          </cell>
          <cell r="N486">
            <v>-4.7624309392265099E-2</v>
          </cell>
          <cell r="O486">
            <v>9.4809999999999999</v>
          </cell>
          <cell r="P486">
            <v>9.7899999999999991</v>
          </cell>
          <cell r="Q486">
            <v>3.1562819203268568E-2</v>
          </cell>
          <cell r="R486">
            <v>9.4809999999999999</v>
          </cell>
          <cell r="S486">
            <v>3.1562819203268568E-2</v>
          </cell>
          <cell r="T486">
            <v>9.4809999999999999</v>
          </cell>
          <cell r="U486">
            <v>9.7899999999999991</v>
          </cell>
          <cell r="V486">
            <v>9.4809999999999999</v>
          </cell>
          <cell r="W486">
            <v>1.8936877076411892E-2</v>
          </cell>
          <cell r="X486">
            <v>9.664006095496104</v>
          </cell>
          <cell r="Y486">
            <v>9.4809999999999999</v>
          </cell>
          <cell r="Z486">
            <v>9.0500000000000007</v>
          </cell>
          <cell r="AA486">
            <v>-4.7624309392265099E-2</v>
          </cell>
          <cell r="AB486" t="str">
            <v>AMAX INC</v>
          </cell>
          <cell r="AC486" t="str">
            <v>MPS1-BLK</v>
          </cell>
          <cell r="AD486">
            <v>9.4809999999999999</v>
          </cell>
          <cell r="AE486">
            <v>9.01</v>
          </cell>
        </row>
        <row r="487">
          <cell r="B487" t="str">
            <v>S-489</v>
          </cell>
          <cell r="C487" t="str">
            <v>supplies</v>
          </cell>
          <cell r="D487" t="str">
            <v>Each</v>
          </cell>
          <cell r="E487">
            <v>1</v>
          </cell>
          <cell r="F487" t="str">
            <v>380147</v>
          </cell>
          <cell r="G487" t="str">
            <v>PENCIL SHARPENER BOSTON L</v>
          </cell>
          <cell r="H487" t="str">
            <v>ACTIVE</v>
          </cell>
          <cell r="I487">
            <v>1234</v>
          </cell>
          <cell r="J487" t="str">
            <v>ELMERS PRODUCTS INC</v>
          </cell>
          <cell r="K487" t="str">
            <v>1041</v>
          </cell>
          <cell r="L487" t="str">
            <v>SSI</v>
          </cell>
          <cell r="M487">
            <v>7.97</v>
          </cell>
          <cell r="N487">
            <v>2.4592220828105364E-2</v>
          </cell>
          <cell r="O487">
            <v>7.774</v>
          </cell>
          <cell r="P487">
            <v>7.97</v>
          </cell>
          <cell r="Q487">
            <v>2.4592220828105364E-2</v>
          </cell>
          <cell r="R487">
            <v>7.774</v>
          </cell>
          <cell r="S487">
            <v>2.4592220828105364E-2</v>
          </cell>
          <cell r="T487">
            <v>7.774</v>
          </cell>
          <cell r="U487">
            <v>7.97</v>
          </cell>
          <cell r="V487">
            <v>7.774</v>
          </cell>
          <cell r="W487">
            <v>-6.0315186246418115E-2</v>
          </cell>
          <cell r="X487">
            <v>7.3317821915957317</v>
          </cell>
          <cell r="Y487">
            <v>7.774</v>
          </cell>
          <cell r="Z487">
            <v>7.97</v>
          </cell>
          <cell r="AA487">
            <v>2.4592220828105364E-2</v>
          </cell>
          <cell r="AB487" t="str">
            <v>ELMERS PRODUCTS INC</v>
          </cell>
          <cell r="AC487" t="str">
            <v>1041</v>
          </cell>
          <cell r="AD487">
            <v>7.774</v>
          </cell>
          <cell r="AE487">
            <v>7.97</v>
          </cell>
        </row>
        <row r="488">
          <cell r="B488" t="str">
            <v>S-490</v>
          </cell>
          <cell r="C488" t="str">
            <v>supplies</v>
          </cell>
          <cell r="D488" t="str">
            <v>Each</v>
          </cell>
          <cell r="E488">
            <v>1</v>
          </cell>
          <cell r="F488" t="str">
            <v>1295561</v>
          </cell>
          <cell r="G488" t="str">
            <v>SHARPENER ELECTRIC PENCIL X-ACTO TEACHERPRO</v>
          </cell>
          <cell r="H488" t="str">
            <v>ACTIVE</v>
          </cell>
          <cell r="I488">
            <v>1</v>
          </cell>
          <cell r="J488" t="str">
            <v>ELMERS PRODUCTS INC</v>
          </cell>
          <cell r="K488" t="str">
            <v>1675</v>
          </cell>
          <cell r="L488" t="str">
            <v>NEW</v>
          </cell>
          <cell r="M488">
            <v>0</v>
          </cell>
          <cell r="N488">
            <v>0</v>
          </cell>
          <cell r="O488">
            <v>35.594999999999999</v>
          </cell>
          <cell r="P488">
            <v>0</v>
          </cell>
          <cell r="Q488" t="e">
            <v>#DIV/0!</v>
          </cell>
          <cell r="R488">
            <v>35.594999999999999</v>
          </cell>
          <cell r="S488">
            <v>0</v>
          </cell>
          <cell r="T488">
            <v>35.594999999999999</v>
          </cell>
          <cell r="U488">
            <v>0</v>
          </cell>
          <cell r="V488">
            <v>35.594999999999999</v>
          </cell>
          <cell r="W488">
            <v>0</v>
          </cell>
          <cell r="X488">
            <v>35.594999999999999</v>
          </cell>
          <cell r="Y488">
            <v>35.594999999999999</v>
          </cell>
          <cell r="Z488">
            <v>0</v>
          </cell>
          <cell r="AA488" t="e">
            <v>#DIV/0!</v>
          </cell>
          <cell r="AB488" t="str">
            <v>ELMERS PRODUCTS INC</v>
          </cell>
          <cell r="AC488" t="str">
            <v>1675</v>
          </cell>
          <cell r="AD488">
            <v>35.594999999999999</v>
          </cell>
          <cell r="AE488">
            <v>36.32</v>
          </cell>
        </row>
        <row r="489">
          <cell r="B489" t="str">
            <v>S-491</v>
          </cell>
          <cell r="C489" t="str">
            <v>supplies</v>
          </cell>
          <cell r="D489" t="str">
            <v>Each</v>
          </cell>
          <cell r="E489">
            <v>1</v>
          </cell>
          <cell r="F489" t="str">
            <v>038342</v>
          </cell>
          <cell r="G489" t="str">
            <v>PENCIL SHARPENER BOSTON SCHOOL PRO ELECTRIC</v>
          </cell>
          <cell r="H489" t="str">
            <v>ACTIVE</v>
          </cell>
          <cell r="I489">
            <v>1</v>
          </cell>
          <cell r="J489" t="str">
            <v>ELMERS PRODUCTS INC</v>
          </cell>
          <cell r="K489" t="str">
            <v>1670</v>
          </cell>
          <cell r="L489" t="str">
            <v>NEW</v>
          </cell>
          <cell r="M489">
            <v>0</v>
          </cell>
          <cell r="N489">
            <v>0</v>
          </cell>
          <cell r="O489">
            <v>28.690999999999999</v>
          </cell>
          <cell r="P489">
            <v>0</v>
          </cell>
          <cell r="Q489" t="e">
            <v>#DIV/0!</v>
          </cell>
          <cell r="R489">
            <v>28.690999999999999</v>
          </cell>
          <cell r="S489">
            <v>0</v>
          </cell>
          <cell r="T489">
            <v>28.690999999999999</v>
          </cell>
          <cell r="U489">
            <v>0</v>
          </cell>
          <cell r="V489">
            <v>28.690999999999999</v>
          </cell>
          <cell r="W489">
            <v>0</v>
          </cell>
          <cell r="X489">
            <v>28.690999999999999</v>
          </cell>
          <cell r="Y489">
            <v>28.690999999999999</v>
          </cell>
          <cell r="Z489">
            <v>0</v>
          </cell>
          <cell r="AA489" t="e">
            <v>#DIV/0!</v>
          </cell>
          <cell r="AB489" t="str">
            <v>ELMERS PRODUCTS INC</v>
          </cell>
          <cell r="AC489" t="str">
            <v>1670</v>
          </cell>
          <cell r="AD489">
            <v>28.690999999999999</v>
          </cell>
          <cell r="AE489">
            <v>22.34</v>
          </cell>
        </row>
        <row r="490">
          <cell r="B490" t="str">
            <v>S-492</v>
          </cell>
          <cell r="C490" t="str">
            <v>supplies</v>
          </cell>
          <cell r="D490" t="str">
            <v>Each</v>
          </cell>
          <cell r="E490">
            <v>1</v>
          </cell>
          <cell r="F490" t="str">
            <v>380135</v>
          </cell>
          <cell r="G490" t="str">
            <v>PENCIL SHARPENER</v>
          </cell>
          <cell r="H490" t="str">
            <v>ACTIVE</v>
          </cell>
          <cell r="I490">
            <v>609</v>
          </cell>
          <cell r="J490" t="str">
            <v>ELMERS PRODUCTS INC</v>
          </cell>
          <cell r="K490" t="str">
            <v>1001</v>
          </cell>
          <cell r="L490" t="str">
            <v>SSI</v>
          </cell>
          <cell r="M490">
            <v>16.18</v>
          </cell>
          <cell r="N490">
            <v>-1.2360939431389935E-4</v>
          </cell>
          <cell r="O490">
            <v>16.181999999999999</v>
          </cell>
          <cell r="P490">
            <v>16.18</v>
          </cell>
          <cell r="Q490">
            <v>-1.2360939431389935E-4</v>
          </cell>
          <cell r="R490">
            <v>16.181999999999999</v>
          </cell>
          <cell r="S490">
            <v>-1.2360939431389935E-4</v>
          </cell>
          <cell r="T490">
            <v>16.181999999999999</v>
          </cell>
          <cell r="U490">
            <v>16.18</v>
          </cell>
          <cell r="V490">
            <v>16.181999999999999</v>
          </cell>
          <cell r="W490">
            <v>1.1017498379779301E-3</v>
          </cell>
          <cell r="X490">
            <v>16.199848180107701</v>
          </cell>
          <cell r="Y490">
            <v>16.181999999999999</v>
          </cell>
          <cell r="Z490">
            <v>16.18</v>
          </cell>
          <cell r="AA490">
            <v>-1.2360939431389935E-4</v>
          </cell>
          <cell r="AB490" t="str">
            <v>ELMERS PRODUCTS INC</v>
          </cell>
          <cell r="AC490" t="str">
            <v>1001</v>
          </cell>
          <cell r="AD490">
            <v>16.181999999999999</v>
          </cell>
          <cell r="AE490">
            <v>16.18</v>
          </cell>
        </row>
        <row r="491">
          <cell r="B491" t="str">
            <v>S-493</v>
          </cell>
          <cell r="C491" t="str">
            <v>supplies</v>
          </cell>
          <cell r="D491" t="str">
            <v>Set</v>
          </cell>
          <cell r="E491">
            <v>1</v>
          </cell>
          <cell r="F491" t="str">
            <v>214005</v>
          </cell>
          <cell r="G491" t="str">
            <v>PENCIL CRAYOLA COLORED CLASSPACK OF 240</v>
          </cell>
          <cell r="H491" t="str">
            <v>ACTIVE</v>
          </cell>
          <cell r="I491">
            <v>1</v>
          </cell>
          <cell r="J491" t="str">
            <v>CRAYOLA LLC</v>
          </cell>
          <cell r="K491" t="str">
            <v>68-8024</v>
          </cell>
          <cell r="L491" t="str">
            <v>NEW</v>
          </cell>
          <cell r="M491">
            <v>0</v>
          </cell>
          <cell r="N491">
            <v>0</v>
          </cell>
          <cell r="O491">
            <v>30.058</v>
          </cell>
          <cell r="P491">
            <v>0</v>
          </cell>
          <cell r="Q491" t="e">
            <v>#DIV/0!</v>
          </cell>
          <cell r="R491">
            <v>30.058</v>
          </cell>
          <cell r="S491">
            <v>0</v>
          </cell>
          <cell r="T491">
            <v>30.058</v>
          </cell>
          <cell r="U491">
            <v>0</v>
          </cell>
          <cell r="V491">
            <v>30.058</v>
          </cell>
          <cell r="W491">
            <v>0</v>
          </cell>
          <cell r="X491">
            <v>30.058</v>
          </cell>
          <cell r="Y491">
            <v>30.058</v>
          </cell>
          <cell r="Z491">
            <v>0</v>
          </cell>
          <cell r="AA491" t="e">
            <v>#DIV/0!</v>
          </cell>
          <cell r="AB491" t="str">
            <v>CRAYOLA LLC</v>
          </cell>
          <cell r="AC491" t="str">
            <v>68-8024</v>
          </cell>
          <cell r="AD491">
            <v>30.058</v>
          </cell>
          <cell r="AE491">
            <v>23.51</v>
          </cell>
        </row>
        <row r="492">
          <cell r="B492" t="str">
            <v>S-494</v>
          </cell>
          <cell r="C492" t="str">
            <v>supplies</v>
          </cell>
          <cell r="D492" t="str">
            <v>Set</v>
          </cell>
          <cell r="E492">
            <v>1</v>
          </cell>
          <cell r="F492" t="str">
            <v>248019</v>
          </cell>
          <cell r="G492" t="str">
            <v>PENCIL CRAYOLA WATERCOLOR ASSORTED PK 240</v>
          </cell>
          <cell r="H492" t="str">
            <v>ACTIVE</v>
          </cell>
          <cell r="I492">
            <v>1</v>
          </cell>
          <cell r="J492" t="str">
            <v>CRAYOLA LLC</v>
          </cell>
          <cell r="K492" t="str">
            <v>68-4240</v>
          </cell>
          <cell r="L492" t="str">
            <v>NEW</v>
          </cell>
          <cell r="M492">
            <v>0</v>
          </cell>
          <cell r="N492">
            <v>0</v>
          </cell>
          <cell r="O492">
            <v>43.313000000000002</v>
          </cell>
          <cell r="P492">
            <v>0</v>
          </cell>
          <cell r="Q492" t="e">
            <v>#DIV/0!</v>
          </cell>
          <cell r="R492">
            <v>43.313000000000002</v>
          </cell>
          <cell r="S492">
            <v>0</v>
          </cell>
          <cell r="T492">
            <v>43.313000000000002</v>
          </cell>
          <cell r="U492">
            <v>0</v>
          </cell>
          <cell r="V492">
            <v>43.313000000000002</v>
          </cell>
          <cell r="W492">
            <v>0</v>
          </cell>
          <cell r="X492">
            <v>43.313000000000002</v>
          </cell>
          <cell r="Y492">
            <v>43.313000000000002</v>
          </cell>
          <cell r="Z492">
            <v>0</v>
          </cell>
          <cell r="AA492" t="e">
            <v>#DIV/0!</v>
          </cell>
          <cell r="AB492" t="str">
            <v>CRAYOLA LLC</v>
          </cell>
          <cell r="AC492" t="str">
            <v>68-4240</v>
          </cell>
          <cell r="AD492">
            <v>43.313000000000002</v>
          </cell>
          <cell r="AE492">
            <v>44.2</v>
          </cell>
        </row>
        <row r="493">
          <cell r="B493" t="str">
            <v>S-495</v>
          </cell>
          <cell r="C493" t="str">
            <v>supplies</v>
          </cell>
          <cell r="D493" t="str">
            <v>Box</v>
          </cell>
          <cell r="E493">
            <v>12</v>
          </cell>
          <cell r="F493" t="str">
            <v>446093</v>
          </cell>
          <cell r="G493" t="str">
            <v>PENCIL CHARCOAL SCHOOL GRADE 2B HARD PACK OF 12</v>
          </cell>
          <cell r="H493" t="str">
            <v>ACTIVE</v>
          </cell>
          <cell r="I493">
            <v>232</v>
          </cell>
          <cell r="J493" t="str">
            <v>GENERAL PENCIL CO INC</v>
          </cell>
          <cell r="K493" t="str">
            <v>9557-2B</v>
          </cell>
          <cell r="L493" t="str">
            <v>SSI</v>
          </cell>
          <cell r="M493">
            <v>4.28</v>
          </cell>
          <cell r="N493">
            <v>2.1028037383178364E-3</v>
          </cell>
          <cell r="O493">
            <v>4.2709999999999999</v>
          </cell>
          <cell r="P493">
            <v>4.28</v>
          </cell>
          <cell r="Q493">
            <v>2.1028037383178364E-3</v>
          </cell>
          <cell r="R493">
            <v>4.2709999999999999</v>
          </cell>
          <cell r="S493">
            <v>2.1028037383178364E-3</v>
          </cell>
          <cell r="T493">
            <v>4.2709999999999999</v>
          </cell>
          <cell r="U493">
            <v>4.28</v>
          </cell>
          <cell r="V493">
            <v>4.2709999999999999</v>
          </cell>
          <cell r="W493">
            <v>-6.2695924764890346E-2</v>
          </cell>
          <cell r="X493">
            <v>4.0190235988200582</v>
          </cell>
          <cell r="Y493">
            <v>4.2709999999999999</v>
          </cell>
          <cell r="Z493">
            <v>4.28</v>
          </cell>
          <cell r="AA493">
            <v>2.1028037383178364E-3</v>
          </cell>
          <cell r="AB493" t="str">
            <v>GENERAL PENCIL CO INC</v>
          </cell>
          <cell r="AC493" t="str">
            <v>9557-2B</v>
          </cell>
          <cell r="AD493">
            <v>4.2709999999999999</v>
          </cell>
          <cell r="AE493">
            <v>4.28</v>
          </cell>
        </row>
        <row r="494">
          <cell r="B494" t="str">
            <v>S-496</v>
          </cell>
          <cell r="C494" t="str">
            <v>supplies</v>
          </cell>
          <cell r="D494" t="str">
            <v>Set</v>
          </cell>
          <cell r="E494">
            <v>1</v>
          </cell>
          <cell r="F494" t="str">
            <v>008559</v>
          </cell>
          <cell r="G494" t="str">
            <v>PENCIL CRAYOLA WATERCOLOR SET OF 12</v>
          </cell>
          <cell r="H494" t="str">
            <v>ACTIVE</v>
          </cell>
          <cell r="I494">
            <v>1093</v>
          </cell>
          <cell r="J494" t="str">
            <v>CRAYOLA LLC</v>
          </cell>
          <cell r="K494" t="str">
            <v>68-4302</v>
          </cell>
          <cell r="L494" t="str">
            <v>SSI</v>
          </cell>
          <cell r="M494">
            <v>1.7</v>
          </cell>
          <cell r="N494">
            <v>-2.941176470588238E-2</v>
          </cell>
          <cell r="O494">
            <v>1.75</v>
          </cell>
          <cell r="P494">
            <v>1.7</v>
          </cell>
          <cell r="Q494">
            <v>-2.941176470588238E-2</v>
          </cell>
          <cell r="R494">
            <v>1.75</v>
          </cell>
          <cell r="S494">
            <v>-2.941176470588238E-2</v>
          </cell>
          <cell r="T494">
            <v>1.75</v>
          </cell>
          <cell r="U494">
            <v>1.6999999999999997</v>
          </cell>
          <cell r="V494">
            <v>1.75</v>
          </cell>
          <cell r="W494">
            <v>-2.941176470588238E-2</v>
          </cell>
          <cell r="X494">
            <v>1.6999999999999997</v>
          </cell>
          <cell r="Y494">
            <v>1.75</v>
          </cell>
          <cell r="Z494">
            <v>1.7</v>
          </cell>
          <cell r="AA494">
            <v>-2.941176470588238E-2</v>
          </cell>
          <cell r="AB494" t="str">
            <v>CRAYOLA LLC</v>
          </cell>
          <cell r="AC494" t="str">
            <v>68-4302</v>
          </cell>
          <cell r="AD494">
            <v>1.75</v>
          </cell>
          <cell r="AE494">
            <v>1.75</v>
          </cell>
        </row>
        <row r="495">
          <cell r="B495" t="str">
            <v>S-497</v>
          </cell>
          <cell r="C495" t="str">
            <v>supplies</v>
          </cell>
          <cell r="D495" t="str">
            <v>Set</v>
          </cell>
          <cell r="E495">
            <v>1</v>
          </cell>
          <cell r="F495" t="str">
            <v>245790</v>
          </cell>
          <cell r="G495" t="str">
            <v>PENCIL CRAYOLA WATERCOLOR SET OF 24</v>
          </cell>
          <cell r="H495" t="str">
            <v>ACTIVE</v>
          </cell>
          <cell r="I495">
            <v>1027</v>
          </cell>
          <cell r="J495" t="str">
            <v>CRAYOLA LLC</v>
          </cell>
          <cell r="K495" t="str">
            <v>68-4304</v>
          </cell>
          <cell r="L495" t="str">
            <v>SSI</v>
          </cell>
          <cell r="M495">
            <v>3.28</v>
          </cell>
          <cell r="N495">
            <v>-3.6585365853658569E-2</v>
          </cell>
          <cell r="O495">
            <v>3.4</v>
          </cell>
          <cell r="P495">
            <v>3.28</v>
          </cell>
          <cell r="Q495">
            <v>-3.6585365853658569E-2</v>
          </cell>
          <cell r="R495">
            <v>3.4</v>
          </cell>
          <cell r="S495">
            <v>-3.6585365853658569E-2</v>
          </cell>
          <cell r="T495">
            <v>3.4</v>
          </cell>
          <cell r="U495">
            <v>3.28</v>
          </cell>
          <cell r="V495">
            <v>3.4</v>
          </cell>
          <cell r="W495">
            <v>-3.6585365853658569E-2</v>
          </cell>
          <cell r="X495">
            <v>3.28</v>
          </cell>
          <cell r="Y495">
            <v>3.4</v>
          </cell>
          <cell r="Z495">
            <v>3.28</v>
          </cell>
          <cell r="AA495">
            <v>-3.6585365853658569E-2</v>
          </cell>
          <cell r="AB495" t="str">
            <v>CRAYOLA LLC</v>
          </cell>
          <cell r="AC495" t="str">
            <v>68-4304</v>
          </cell>
          <cell r="AD495">
            <v>3.4</v>
          </cell>
          <cell r="AE495">
            <v>3.28</v>
          </cell>
        </row>
        <row r="496">
          <cell r="B496" t="str">
            <v>S-498</v>
          </cell>
          <cell r="C496" t="str">
            <v>supplies</v>
          </cell>
          <cell r="D496" t="str">
            <v>Set</v>
          </cell>
          <cell r="E496">
            <v>1</v>
          </cell>
          <cell r="F496" t="str">
            <v>245791</v>
          </cell>
          <cell r="G496" t="str">
            <v>PENCIL CRAYOLA COLORED METALLIC SET OF 8</v>
          </cell>
          <cell r="H496" t="str">
            <v>ACTIVE</v>
          </cell>
          <cell r="I496">
            <v>1</v>
          </cell>
          <cell r="J496" t="str">
            <v>CRAYOLA LLC</v>
          </cell>
          <cell r="K496" t="str">
            <v>68-3708</v>
          </cell>
          <cell r="L496" t="str">
            <v>SSI</v>
          </cell>
          <cell r="M496">
            <v>2.4900000000000002</v>
          </cell>
          <cell r="N496">
            <v>0.11967871485943776</v>
          </cell>
          <cell r="O496">
            <v>2.1920000000000002</v>
          </cell>
          <cell r="P496">
            <v>2.4900000000000002</v>
          </cell>
          <cell r="Q496">
            <v>0.11967871485943776</v>
          </cell>
          <cell r="R496">
            <v>2.1920000000000002</v>
          </cell>
          <cell r="S496">
            <v>0.11967871485943776</v>
          </cell>
          <cell r="T496">
            <v>2.1920000000000002</v>
          </cell>
          <cell r="U496">
            <v>2.4900000000000002</v>
          </cell>
          <cell r="V496">
            <v>2.1920000000000002</v>
          </cell>
          <cell r="W496">
            <v>0</v>
          </cell>
          <cell r="X496">
            <v>2.1920000000000002</v>
          </cell>
          <cell r="Y496">
            <v>2.1920000000000002</v>
          </cell>
          <cell r="Z496">
            <v>2.4900000000000002</v>
          </cell>
          <cell r="AA496">
            <v>0.11967871485943776</v>
          </cell>
          <cell r="AB496" t="str">
            <v>CRAYOLA LLC</v>
          </cell>
          <cell r="AC496" t="str">
            <v>68-3708</v>
          </cell>
          <cell r="AD496">
            <v>2.1920000000000002</v>
          </cell>
          <cell r="AE496">
            <v>2.4900000000000002</v>
          </cell>
        </row>
        <row r="497">
          <cell r="B497" t="str">
            <v>S-499</v>
          </cell>
          <cell r="C497" t="str">
            <v>supplies</v>
          </cell>
          <cell r="D497" t="str">
            <v>Set</v>
          </cell>
          <cell r="E497">
            <v>1</v>
          </cell>
          <cell r="F497" t="str">
            <v>423343</v>
          </cell>
          <cell r="G497" t="str">
            <v>PENCIL CRAYOLA COLORED WRITE START SET OF 8</v>
          </cell>
          <cell r="H497" t="str">
            <v>ACTIVE</v>
          </cell>
          <cell r="I497">
            <v>1</v>
          </cell>
          <cell r="J497" t="str">
            <v>CRAYOLA LLC</v>
          </cell>
          <cell r="K497" t="str">
            <v>68-4108</v>
          </cell>
          <cell r="L497" t="str">
            <v>SSI</v>
          </cell>
          <cell r="M497">
            <v>2.4900000000000002</v>
          </cell>
          <cell r="N497">
            <v>5.1405622489959883E-2</v>
          </cell>
          <cell r="O497">
            <v>2.3620000000000001</v>
          </cell>
          <cell r="P497">
            <v>2.4900000000000002</v>
          </cell>
          <cell r="Q497">
            <v>5.1405622489959883E-2</v>
          </cell>
          <cell r="R497">
            <v>2.1920000000000002</v>
          </cell>
          <cell r="S497">
            <v>0.11967871485943776</v>
          </cell>
          <cell r="T497">
            <v>2.3620000000000001</v>
          </cell>
          <cell r="U497">
            <v>2.6831113138686136</v>
          </cell>
          <cell r="V497">
            <v>2.3620000000000001</v>
          </cell>
          <cell r="W497">
            <v>0</v>
          </cell>
          <cell r="X497">
            <v>2.3620000000000001</v>
          </cell>
          <cell r="Y497">
            <v>2.3620000000000001</v>
          </cell>
          <cell r="Z497">
            <v>2.4900000000000002</v>
          </cell>
          <cell r="AA497">
            <v>5.1405622489959883E-2</v>
          </cell>
          <cell r="AB497" t="str">
            <v>CRAYOLA LLC</v>
          </cell>
          <cell r="AC497" t="str">
            <v>68-4108</v>
          </cell>
          <cell r="AD497">
            <v>2.3620000000000001</v>
          </cell>
          <cell r="AE497">
            <v>2.4900000000000002</v>
          </cell>
        </row>
        <row r="498">
          <cell r="B498" t="str">
            <v>S-500</v>
          </cell>
          <cell r="C498" t="str">
            <v>supplies</v>
          </cell>
          <cell r="D498" t="str">
            <v>Set</v>
          </cell>
          <cell r="E498">
            <v>1</v>
          </cell>
          <cell r="F498" t="str">
            <v>1290582</v>
          </cell>
          <cell r="G498" t="str">
            <v>PENCILS CRAYOLA COLOR STICKS SET OF 12</v>
          </cell>
          <cell r="H498" t="str">
            <v>ACTIVE</v>
          </cell>
          <cell r="I498">
            <v>1</v>
          </cell>
          <cell r="J498" t="str">
            <v>CRAYOLA LLC</v>
          </cell>
          <cell r="K498" t="str">
            <v>68-2312</v>
          </cell>
          <cell r="L498" t="str">
            <v>SSI</v>
          </cell>
          <cell r="M498">
            <v>5.51</v>
          </cell>
          <cell r="N498">
            <v>0.12014519056261343</v>
          </cell>
          <cell r="O498">
            <v>4.8479999999999999</v>
          </cell>
          <cell r="P498">
            <v>5.51</v>
          </cell>
          <cell r="Q498">
            <v>0.12014519056261343</v>
          </cell>
          <cell r="R498">
            <v>4.8479999999999999</v>
          </cell>
          <cell r="S498">
            <v>0.12014519056261343</v>
          </cell>
          <cell r="T498">
            <v>4.8479999999999999</v>
          </cell>
          <cell r="U498">
            <v>5.51</v>
          </cell>
          <cell r="V498">
            <v>4.8479999999999999</v>
          </cell>
          <cell r="W498">
            <v>0</v>
          </cell>
          <cell r="X498">
            <v>4.8479999999999999</v>
          </cell>
          <cell r="Y498">
            <v>4.8479999999999999</v>
          </cell>
          <cell r="Z498">
            <v>5.51</v>
          </cell>
          <cell r="AA498">
            <v>0.12014519056261343</v>
          </cell>
          <cell r="AB498" t="str">
            <v>CRAYOLA LLC</v>
          </cell>
          <cell r="AC498" t="str">
            <v>68-2312</v>
          </cell>
          <cell r="AD498">
            <v>4.8479999999999999</v>
          </cell>
          <cell r="AE498">
            <v>5.51</v>
          </cell>
        </row>
        <row r="499">
          <cell r="B499" t="str">
            <v>S-501</v>
          </cell>
          <cell r="C499" t="str">
            <v>supplies</v>
          </cell>
          <cell r="D499" t="str">
            <v>Set</v>
          </cell>
          <cell r="E499">
            <v>1</v>
          </cell>
          <cell r="F499" t="str">
            <v>1290583</v>
          </cell>
          <cell r="G499" t="str">
            <v>PENCILS CRAYOLA COLOR STICKS SET OF 24</v>
          </cell>
          <cell r="H499" t="str">
            <v>ACTIVE</v>
          </cell>
          <cell r="I499">
            <v>1</v>
          </cell>
          <cell r="J499" t="str">
            <v>CRAYOLA LLC</v>
          </cell>
          <cell r="K499" t="str">
            <v>68-2324</v>
          </cell>
          <cell r="L499" t="str">
            <v>SSI</v>
          </cell>
          <cell r="M499">
            <v>10.65</v>
          </cell>
          <cell r="N499">
            <v>0.12037558685446009</v>
          </cell>
          <cell r="O499">
            <v>9.3680000000000003</v>
          </cell>
          <cell r="P499">
            <v>10.65</v>
          </cell>
          <cell r="Q499">
            <v>0.12037558685446009</v>
          </cell>
          <cell r="R499">
            <v>9.3680000000000003</v>
          </cell>
          <cell r="S499">
            <v>0.12037558685446009</v>
          </cell>
          <cell r="T499">
            <v>9.3680000000000003</v>
          </cell>
          <cell r="U499">
            <v>10.65</v>
          </cell>
          <cell r="V499">
            <v>9.3680000000000003</v>
          </cell>
          <cell r="W499">
            <v>0</v>
          </cell>
          <cell r="X499">
            <v>9.3680000000000003</v>
          </cell>
          <cell r="Y499">
            <v>9.3680000000000003</v>
          </cell>
          <cell r="Z499">
            <v>10.65</v>
          </cell>
          <cell r="AA499">
            <v>0.12037558685446009</v>
          </cell>
          <cell r="AB499" t="str">
            <v>CRAYOLA LLC</v>
          </cell>
          <cell r="AC499" t="str">
            <v>68-2324</v>
          </cell>
          <cell r="AD499">
            <v>9.3680000000000003</v>
          </cell>
          <cell r="AE499">
            <v>10.65</v>
          </cell>
        </row>
        <row r="500">
          <cell r="B500" t="str">
            <v>S-502</v>
          </cell>
          <cell r="C500" t="str">
            <v>supplies</v>
          </cell>
          <cell r="D500" t="str">
            <v>Set</v>
          </cell>
          <cell r="E500">
            <v>1</v>
          </cell>
          <cell r="F500" t="str">
            <v>160-1456</v>
          </cell>
          <cell r="G500" t="str">
            <v>PENCIL CRAYOLA COLORED FULL SIZE PK/12</v>
          </cell>
          <cell r="H500" t="str">
            <v>ACTIVE</v>
          </cell>
          <cell r="I500">
            <v>1</v>
          </cell>
          <cell r="J500" t="str">
            <v>CRAYOLA LLC</v>
          </cell>
          <cell r="K500" t="str">
            <v>68-4012</v>
          </cell>
          <cell r="L500" t="str">
            <v>SSI</v>
          </cell>
          <cell r="M500">
            <v>1.08</v>
          </cell>
          <cell r="N500">
            <v>-6.4814814814814659E-2</v>
          </cell>
          <cell r="O500">
            <v>1.1499999999999999</v>
          </cell>
          <cell r="P500">
            <v>1.08</v>
          </cell>
          <cell r="Q500">
            <v>-6.4814814814814659E-2</v>
          </cell>
          <cell r="R500">
            <v>1.1499999999999999</v>
          </cell>
          <cell r="S500">
            <v>-6.4814814814814659E-2</v>
          </cell>
          <cell r="T500">
            <v>1.1499999999999999</v>
          </cell>
          <cell r="U500">
            <v>1.08</v>
          </cell>
          <cell r="V500">
            <v>1.1499999999999999</v>
          </cell>
          <cell r="W500">
            <v>0</v>
          </cell>
          <cell r="X500">
            <v>1.1499999999999999</v>
          </cell>
          <cell r="Y500">
            <v>1.1499999999999999</v>
          </cell>
          <cell r="Z500">
            <v>1.08</v>
          </cell>
          <cell r="AA500">
            <v>-6.4814814814814659E-2</v>
          </cell>
          <cell r="AB500" t="str">
            <v>CRAYOLA LLC</v>
          </cell>
          <cell r="AC500" t="str">
            <v>68-4012</v>
          </cell>
          <cell r="AD500">
            <v>1.1499999999999999</v>
          </cell>
          <cell r="AE500">
            <v>0.87</v>
          </cell>
        </row>
        <row r="501">
          <cell r="B501" t="str">
            <v>S-503</v>
          </cell>
          <cell r="C501" t="str">
            <v>supplies</v>
          </cell>
          <cell r="D501" t="str">
            <v>Set</v>
          </cell>
          <cell r="E501">
            <v>1</v>
          </cell>
          <cell r="F501" t="str">
            <v>008220</v>
          </cell>
          <cell r="G501" t="str">
            <v>PENCIL CRAYOLA COLORED FULL SIZE SET OF 24</v>
          </cell>
          <cell r="H501" t="str">
            <v>ACTIVE</v>
          </cell>
          <cell r="I501">
            <v>4081</v>
          </cell>
          <cell r="J501" t="str">
            <v>CRAYOLA LLC</v>
          </cell>
          <cell r="K501" t="str">
            <v>68-4024</v>
          </cell>
          <cell r="L501" t="str">
            <v>SSI</v>
          </cell>
          <cell r="M501">
            <v>2.11</v>
          </cell>
          <cell r="N501">
            <v>-4.2654028436019106E-2</v>
          </cell>
          <cell r="O501">
            <v>2.2000000000000002</v>
          </cell>
          <cell r="P501">
            <v>2.11</v>
          </cell>
          <cell r="Q501">
            <v>-4.2654028436019106E-2</v>
          </cell>
          <cell r="R501">
            <v>2.2000000000000002</v>
          </cell>
          <cell r="S501">
            <v>-4.2654028436019106E-2</v>
          </cell>
          <cell r="T501">
            <v>2.2000000000000002</v>
          </cell>
          <cell r="U501">
            <v>2.11</v>
          </cell>
          <cell r="V501">
            <v>2.2000000000000002</v>
          </cell>
          <cell r="W501">
            <v>-5.2631578947368578E-2</v>
          </cell>
          <cell r="X501">
            <v>2.09</v>
          </cell>
          <cell r="Y501">
            <v>2.2000000000000002</v>
          </cell>
          <cell r="Z501">
            <v>2.11</v>
          </cell>
          <cell r="AA501">
            <v>-4.2654028436019106E-2</v>
          </cell>
          <cell r="AB501" t="str">
            <v>CRAYOLA LLC</v>
          </cell>
          <cell r="AC501" t="str">
            <v>68-4024</v>
          </cell>
          <cell r="AD501">
            <v>2.2000000000000002</v>
          </cell>
          <cell r="AE501">
            <v>1.63</v>
          </cell>
        </row>
        <row r="502">
          <cell r="B502" t="str">
            <v>S-504</v>
          </cell>
          <cell r="C502" t="str">
            <v>supplies</v>
          </cell>
          <cell r="D502" t="str">
            <v>Box</v>
          </cell>
          <cell r="E502">
            <v>1</v>
          </cell>
          <cell r="F502" t="str">
            <v>408987</v>
          </cell>
          <cell r="G502" t="str">
            <v>PENCIL CRAYOLA COLORED TWISTABLES 18CT</v>
          </cell>
          <cell r="H502" t="str">
            <v>ACTIVE</v>
          </cell>
          <cell r="I502">
            <v>381</v>
          </cell>
          <cell r="J502" t="str">
            <v>CRAYOLA LLC</v>
          </cell>
          <cell r="K502" t="str">
            <v>68-7418</v>
          </cell>
          <cell r="L502" t="str">
            <v>SSI</v>
          </cell>
          <cell r="M502">
            <v>4.78</v>
          </cell>
          <cell r="N502">
            <v>0.16778242677824268</v>
          </cell>
          <cell r="O502">
            <v>3.9780000000000002</v>
          </cell>
          <cell r="P502">
            <v>4.78</v>
          </cell>
          <cell r="Q502">
            <v>0.16778242677824268</v>
          </cell>
          <cell r="R502">
            <v>3.9780000000000002</v>
          </cell>
          <cell r="S502">
            <v>0.16778242677824268</v>
          </cell>
          <cell r="T502">
            <v>3.9780000000000002</v>
          </cell>
          <cell r="U502">
            <v>4.78</v>
          </cell>
          <cell r="V502">
            <v>3.9780000000000002</v>
          </cell>
          <cell r="W502">
            <v>0.3303703703703702</v>
          </cell>
          <cell r="X502">
            <v>5.9405973451327423</v>
          </cell>
          <cell r="Y502">
            <v>3.9780000000000002</v>
          </cell>
          <cell r="Z502">
            <v>4.78</v>
          </cell>
          <cell r="AA502">
            <v>0.16778242677824268</v>
          </cell>
          <cell r="AB502" t="str">
            <v>CRAYOLA LLC</v>
          </cell>
          <cell r="AC502" t="str">
            <v>68-7418</v>
          </cell>
          <cell r="AD502">
            <v>3.9780000000000002</v>
          </cell>
          <cell r="AE502">
            <v>4.78</v>
          </cell>
        </row>
        <row r="503">
          <cell r="B503" t="str">
            <v>S-505</v>
          </cell>
          <cell r="C503" t="str">
            <v>supplies</v>
          </cell>
          <cell r="D503" t="str">
            <v>Pack</v>
          </cell>
          <cell r="E503">
            <v>12</v>
          </cell>
          <cell r="F503" t="str">
            <v>406801</v>
          </cell>
          <cell r="G503" t="str">
            <v>PENCIL LAYOUT GENERALS PACK OF 12</v>
          </cell>
          <cell r="H503" t="str">
            <v>ACTIVE</v>
          </cell>
          <cell r="I503">
            <v>340</v>
          </cell>
          <cell r="J503" t="str">
            <v>GENERAL PENCIL CO INC</v>
          </cell>
          <cell r="K503" t="str">
            <v>555</v>
          </cell>
          <cell r="L503" t="str">
            <v>SSI</v>
          </cell>
          <cell r="M503">
            <v>4.12</v>
          </cell>
          <cell r="N503">
            <v>9.490291262135922E-2</v>
          </cell>
          <cell r="O503">
            <v>3.7290000000000001</v>
          </cell>
          <cell r="P503">
            <v>4.12</v>
          </cell>
          <cell r="Q503">
            <v>9.490291262135922E-2</v>
          </cell>
          <cell r="R503">
            <v>3.7290000000000001</v>
          </cell>
          <cell r="S503">
            <v>9.490291262135922E-2</v>
          </cell>
          <cell r="T503">
            <v>3.7290000000000001</v>
          </cell>
          <cell r="U503">
            <v>4.12</v>
          </cell>
          <cell r="V503">
            <v>3.7290000000000001</v>
          </cell>
          <cell r="W503">
            <v>1.5644171779140882E-2</v>
          </cell>
          <cell r="X503">
            <v>3.7882642567778118</v>
          </cell>
          <cell r="Y503">
            <v>3.7290000000000001</v>
          </cell>
          <cell r="Z503">
            <v>4.12</v>
          </cell>
          <cell r="AA503">
            <v>9.490291262135922E-2</v>
          </cell>
          <cell r="AB503" t="str">
            <v>GENERAL PENCIL CO INC</v>
          </cell>
          <cell r="AC503" t="str">
            <v>555</v>
          </cell>
          <cell r="AD503">
            <v>3.7290000000000001</v>
          </cell>
          <cell r="AE503">
            <v>4.12</v>
          </cell>
        </row>
        <row r="504">
          <cell r="B504" t="str">
            <v>S-506</v>
          </cell>
          <cell r="C504" t="str">
            <v>supplies</v>
          </cell>
          <cell r="D504" t="str">
            <v>Pack</v>
          </cell>
          <cell r="E504">
            <v>12</v>
          </cell>
          <cell r="F504" t="str">
            <v>227009</v>
          </cell>
          <cell r="G504" t="str">
            <v>PENCIL DRAWING 4B PACK OF 12</v>
          </cell>
          <cell r="H504" t="str">
            <v>ACTIVE</v>
          </cell>
          <cell r="I504">
            <v>475</v>
          </cell>
          <cell r="J504" t="str">
            <v>GENERAL PENCIL CO INC</v>
          </cell>
          <cell r="K504" t="str">
            <v>497-4B</v>
          </cell>
          <cell r="L504" t="str">
            <v>SSI</v>
          </cell>
          <cell r="M504">
            <v>2.57</v>
          </cell>
          <cell r="N504">
            <v>6.7704280155642005E-2</v>
          </cell>
          <cell r="O504">
            <v>2.3959999999999999</v>
          </cell>
          <cell r="P504">
            <v>2.57</v>
          </cell>
          <cell r="Q504">
            <v>6.7704280155642005E-2</v>
          </cell>
          <cell r="R504">
            <v>2.3959999999999999</v>
          </cell>
          <cell r="S504">
            <v>6.7704280155642005E-2</v>
          </cell>
          <cell r="T504">
            <v>2.3959999999999999</v>
          </cell>
          <cell r="U504">
            <v>2.57</v>
          </cell>
          <cell r="V504">
            <v>2.3959999999999999</v>
          </cell>
          <cell r="W504">
            <v>1.7391304347826105E-2</v>
          </cell>
          <cell r="X504">
            <v>2.4384070796460176</v>
          </cell>
          <cell r="Y504">
            <v>2.3959999999999999</v>
          </cell>
          <cell r="Z504">
            <v>2.57</v>
          </cell>
          <cell r="AA504">
            <v>6.7704280155642005E-2</v>
          </cell>
          <cell r="AB504" t="str">
            <v>GENERAL PENCIL CO INC</v>
          </cell>
          <cell r="AC504" t="str">
            <v>497-4B</v>
          </cell>
          <cell r="AD504">
            <v>2.3959999999999999</v>
          </cell>
          <cell r="AE504">
            <v>2.57</v>
          </cell>
        </row>
        <row r="505">
          <cell r="B505" t="str">
            <v>S-507</v>
          </cell>
          <cell r="C505" t="str">
            <v>supplies</v>
          </cell>
          <cell r="D505" t="str">
            <v>Pack</v>
          </cell>
          <cell r="E505">
            <v>12</v>
          </cell>
          <cell r="F505" t="str">
            <v>227012</v>
          </cell>
          <cell r="G505" t="str">
            <v>PENCIL DRAWING 2B PACK OF 12</v>
          </cell>
          <cell r="H505" t="str">
            <v>ACTIVE</v>
          </cell>
          <cell r="I505">
            <v>581</v>
          </cell>
          <cell r="J505" t="str">
            <v>GENERAL PENCIL CO INC</v>
          </cell>
          <cell r="K505" t="str">
            <v>497-2B</v>
          </cell>
          <cell r="L505" t="str">
            <v>SSI</v>
          </cell>
          <cell r="M505">
            <v>2.2799999999999998</v>
          </cell>
          <cell r="N505">
            <v>-5.0877192982456187E-2</v>
          </cell>
          <cell r="O505">
            <v>2.3959999999999999</v>
          </cell>
          <cell r="P505">
            <v>2.2799999999999998</v>
          </cell>
          <cell r="Q505">
            <v>-5.0877192982456187E-2</v>
          </cell>
          <cell r="R505">
            <v>2.3959999999999999</v>
          </cell>
          <cell r="S505">
            <v>-5.0877192982456187E-2</v>
          </cell>
          <cell r="T505">
            <v>2.3959999999999999</v>
          </cell>
          <cell r="U505">
            <v>2.2800000000000002</v>
          </cell>
          <cell r="V505">
            <v>2.3959999999999999</v>
          </cell>
          <cell r="W505">
            <v>-0.14269662921348303</v>
          </cell>
          <cell r="X505">
            <v>2.0967944936086531</v>
          </cell>
          <cell r="Y505">
            <v>2.3959999999999999</v>
          </cell>
          <cell r="Z505">
            <v>2.2799999999999998</v>
          </cell>
          <cell r="AA505">
            <v>-5.0877192982456187E-2</v>
          </cell>
          <cell r="AB505" t="str">
            <v>GENERAL PENCIL CO INC</v>
          </cell>
          <cell r="AC505" t="str">
            <v>497-2B</v>
          </cell>
          <cell r="AD505">
            <v>2.3959999999999999</v>
          </cell>
          <cell r="AE505">
            <v>2.2799999999999998</v>
          </cell>
        </row>
        <row r="506">
          <cell r="B506" t="str">
            <v>S-508</v>
          </cell>
          <cell r="C506" t="str">
            <v>supplies</v>
          </cell>
          <cell r="D506" t="str">
            <v>Pack</v>
          </cell>
          <cell r="E506">
            <v>12</v>
          </cell>
          <cell r="F506" t="str">
            <v>227018</v>
          </cell>
          <cell r="G506" t="str">
            <v>PENCIL DRAWING HB PACK OF 12</v>
          </cell>
          <cell r="H506" t="str">
            <v>ACTIVE</v>
          </cell>
          <cell r="I506">
            <v>606</v>
          </cell>
          <cell r="J506" t="str">
            <v>GENERAL PENCIL CO INC</v>
          </cell>
          <cell r="K506" t="str">
            <v>497-HB</v>
          </cell>
          <cell r="L506" t="str">
            <v>SSI</v>
          </cell>
          <cell r="M506">
            <v>2.2799999999999998</v>
          </cell>
          <cell r="N506">
            <v>-5.0877192982456187E-2</v>
          </cell>
          <cell r="O506">
            <v>2.3959999999999999</v>
          </cell>
          <cell r="P506">
            <v>2.2799999999999998</v>
          </cell>
          <cell r="Q506">
            <v>-5.0877192982456187E-2</v>
          </cell>
          <cell r="R506">
            <v>2.3959999999999999</v>
          </cell>
          <cell r="S506">
            <v>-5.0877192982456187E-2</v>
          </cell>
          <cell r="T506">
            <v>2.3959999999999999</v>
          </cell>
          <cell r="U506">
            <v>2.2800000000000002</v>
          </cell>
          <cell r="V506">
            <v>2.3959999999999999</v>
          </cell>
          <cell r="W506">
            <v>-0.14269662921348303</v>
          </cell>
          <cell r="X506">
            <v>2.0967944936086531</v>
          </cell>
          <cell r="Y506">
            <v>2.3959999999999999</v>
          </cell>
          <cell r="Z506">
            <v>2.2799999999999998</v>
          </cell>
          <cell r="AA506">
            <v>-5.0877192982456187E-2</v>
          </cell>
          <cell r="AB506" t="str">
            <v>GENERAL PENCIL CO INC</v>
          </cell>
          <cell r="AC506" t="str">
            <v>497-HB</v>
          </cell>
          <cell r="AD506">
            <v>2.3959999999999999</v>
          </cell>
          <cell r="AE506">
            <v>2.2799999999999998</v>
          </cell>
        </row>
        <row r="507">
          <cell r="B507" t="str">
            <v>S-509</v>
          </cell>
          <cell r="C507" t="str">
            <v>supplies</v>
          </cell>
          <cell r="D507" t="str">
            <v>Pack</v>
          </cell>
          <cell r="E507">
            <v>12</v>
          </cell>
          <cell r="F507" t="str">
            <v>227021</v>
          </cell>
          <cell r="G507" t="str">
            <v>PENCIL DRAWING 2H PACK OF 12</v>
          </cell>
          <cell r="H507" t="str">
            <v>ACTIVE</v>
          </cell>
          <cell r="I507">
            <v>453</v>
          </cell>
          <cell r="J507" t="str">
            <v>GENERAL PENCIL CO INC</v>
          </cell>
          <cell r="K507" t="str">
            <v>497-2H</v>
          </cell>
          <cell r="L507" t="str">
            <v>SSI</v>
          </cell>
          <cell r="M507">
            <v>2.2799999999999998</v>
          </cell>
          <cell r="N507">
            <v>-5.0877192982456187E-2</v>
          </cell>
          <cell r="O507">
            <v>2.3959999999999999</v>
          </cell>
          <cell r="P507">
            <v>2.2799999999999998</v>
          </cell>
          <cell r="Q507">
            <v>-5.0877192982456187E-2</v>
          </cell>
          <cell r="R507">
            <v>2.3959999999999999</v>
          </cell>
          <cell r="S507">
            <v>-5.0877192982456187E-2</v>
          </cell>
          <cell r="T507">
            <v>2.3959999999999999</v>
          </cell>
          <cell r="U507">
            <v>2.2800000000000002</v>
          </cell>
          <cell r="V507">
            <v>2.3959999999999999</v>
          </cell>
          <cell r="W507">
            <v>-0.14269662921348303</v>
          </cell>
          <cell r="X507">
            <v>2.0967944936086531</v>
          </cell>
          <cell r="Y507">
            <v>2.3959999999999999</v>
          </cell>
          <cell r="Z507">
            <v>2.2799999999999998</v>
          </cell>
          <cell r="AA507">
            <v>-5.0877192982456187E-2</v>
          </cell>
          <cell r="AB507" t="str">
            <v>GENERAL PENCIL CO INC</v>
          </cell>
          <cell r="AC507" t="str">
            <v>497-2H</v>
          </cell>
          <cell r="AD507">
            <v>2.3959999999999999</v>
          </cell>
          <cell r="AE507">
            <v>2.2799999999999998</v>
          </cell>
        </row>
        <row r="508">
          <cell r="B508" t="str">
            <v>S-510</v>
          </cell>
          <cell r="C508" t="str">
            <v>supplies</v>
          </cell>
          <cell r="D508" t="str">
            <v>Pack</v>
          </cell>
          <cell r="E508">
            <v>12</v>
          </cell>
          <cell r="F508" t="str">
            <v>408381</v>
          </cell>
          <cell r="G508" t="str">
            <v>PENCIL DRAWING 3H PACK OF 12</v>
          </cell>
          <cell r="H508" t="str">
            <v>ACTIVE</v>
          </cell>
          <cell r="I508">
            <v>71</v>
          </cell>
          <cell r="J508" t="str">
            <v>GENERAL PENCIL CO INC</v>
          </cell>
          <cell r="K508" t="str">
            <v>497-3H</v>
          </cell>
          <cell r="L508" t="str">
            <v>SSI</v>
          </cell>
          <cell r="M508">
            <v>2.2799999999999998</v>
          </cell>
          <cell r="N508">
            <v>-5.0877192982456187E-2</v>
          </cell>
          <cell r="O508">
            <v>2.3959999999999999</v>
          </cell>
          <cell r="P508">
            <v>2.2799999999999998</v>
          </cell>
          <cell r="Q508">
            <v>-5.0877192982456187E-2</v>
          </cell>
          <cell r="R508">
            <v>2.3959999999999999</v>
          </cell>
          <cell r="S508">
            <v>-5.0877192982456187E-2</v>
          </cell>
          <cell r="T508">
            <v>2.3959999999999999</v>
          </cell>
          <cell r="U508">
            <v>2.2800000000000002</v>
          </cell>
          <cell r="V508">
            <v>2.3959999999999999</v>
          </cell>
          <cell r="W508">
            <v>-0.14269662921348303</v>
          </cell>
          <cell r="X508">
            <v>2.0967944936086531</v>
          </cell>
          <cell r="Y508">
            <v>2.3959999999999999</v>
          </cell>
          <cell r="Z508">
            <v>2.2799999999999998</v>
          </cell>
          <cell r="AA508">
            <v>-5.0877192982456187E-2</v>
          </cell>
          <cell r="AB508" t="str">
            <v>GENERAL PENCIL CO INC</v>
          </cell>
          <cell r="AC508" t="str">
            <v>497-3H</v>
          </cell>
          <cell r="AD508">
            <v>2.3959999999999999</v>
          </cell>
          <cell r="AE508">
            <v>2.2799999999999998</v>
          </cell>
        </row>
        <row r="509">
          <cell r="B509" t="str">
            <v>S-511</v>
          </cell>
          <cell r="C509" t="str">
            <v>supplies</v>
          </cell>
          <cell r="D509" t="str">
            <v>Pack</v>
          </cell>
          <cell r="E509">
            <v>12</v>
          </cell>
          <cell r="F509" t="str">
            <v>227027</v>
          </cell>
          <cell r="G509" t="str">
            <v>PENCIL DRAWING 4H PACK OF 12</v>
          </cell>
          <cell r="H509" t="str">
            <v>ACTIVE</v>
          </cell>
          <cell r="I509">
            <v>267</v>
          </cell>
          <cell r="J509" t="str">
            <v>GENERAL PENCIL CO INC</v>
          </cell>
          <cell r="K509" t="str">
            <v>497-4H</v>
          </cell>
          <cell r="L509" t="str">
            <v>SSI</v>
          </cell>
          <cell r="M509">
            <v>2.2799999999999998</v>
          </cell>
          <cell r="N509">
            <v>-5.0877192982456187E-2</v>
          </cell>
          <cell r="O509">
            <v>2.3959999999999999</v>
          </cell>
          <cell r="P509">
            <v>2.2799999999999998</v>
          </cell>
          <cell r="Q509">
            <v>-5.0877192982456187E-2</v>
          </cell>
          <cell r="R509">
            <v>2.3959999999999999</v>
          </cell>
          <cell r="S509">
            <v>-5.0877192982456187E-2</v>
          </cell>
          <cell r="T509">
            <v>2.3959999999999999</v>
          </cell>
          <cell r="U509">
            <v>2.2800000000000002</v>
          </cell>
          <cell r="V509">
            <v>2.3959999999999999</v>
          </cell>
          <cell r="W509">
            <v>-0.14269662921348303</v>
          </cell>
          <cell r="X509">
            <v>2.0967944936086531</v>
          </cell>
          <cell r="Y509">
            <v>2.3959999999999999</v>
          </cell>
          <cell r="Z509">
            <v>2.2799999999999998</v>
          </cell>
          <cell r="AA509">
            <v>-5.0877192982456187E-2</v>
          </cell>
          <cell r="AB509" t="str">
            <v>GENERAL PENCIL CO INC</v>
          </cell>
          <cell r="AC509" t="str">
            <v>497-4H</v>
          </cell>
          <cell r="AD509">
            <v>2.3959999999999999</v>
          </cell>
          <cell r="AE509">
            <v>2.2799999999999998</v>
          </cell>
        </row>
        <row r="510">
          <cell r="B510" t="str">
            <v>S-512</v>
          </cell>
          <cell r="C510" t="str">
            <v>supplies</v>
          </cell>
          <cell r="D510" t="str">
            <v>Pack</v>
          </cell>
          <cell r="E510">
            <v>12</v>
          </cell>
          <cell r="F510" t="str">
            <v>408383</v>
          </cell>
          <cell r="G510" t="str">
            <v>PENCIL DRAWING 6H PACK OF 12</v>
          </cell>
          <cell r="H510" t="str">
            <v>ACTIVE</v>
          </cell>
          <cell r="I510">
            <v>193</v>
          </cell>
          <cell r="J510" t="str">
            <v>GENERAL PENCIL CO INC</v>
          </cell>
          <cell r="K510" t="str">
            <v>497-6H</v>
          </cell>
          <cell r="L510" t="str">
            <v>SSI</v>
          </cell>
          <cell r="M510">
            <v>2.41</v>
          </cell>
          <cell r="N510">
            <v>5.8091286307054915E-3</v>
          </cell>
          <cell r="O510">
            <v>2.3959999999999999</v>
          </cell>
          <cell r="P510">
            <v>2.41</v>
          </cell>
          <cell r="Q510">
            <v>5.8091286307054915E-3</v>
          </cell>
          <cell r="R510">
            <v>2.3959999999999999</v>
          </cell>
          <cell r="S510">
            <v>5.8091286307054915E-3</v>
          </cell>
          <cell r="T510">
            <v>2.3959999999999999</v>
          </cell>
          <cell r="U510">
            <v>2.41</v>
          </cell>
          <cell r="V510">
            <v>2.3959999999999999</v>
          </cell>
          <cell r="W510">
            <v>-0.14269662921348303</v>
          </cell>
          <cell r="X510">
            <v>2.0967944936086531</v>
          </cell>
          <cell r="Y510">
            <v>2.3959999999999999</v>
          </cell>
          <cell r="Z510">
            <v>2.41</v>
          </cell>
          <cell r="AA510">
            <v>5.8091286307054915E-3</v>
          </cell>
          <cell r="AB510" t="str">
            <v>GENERAL PENCIL CO INC</v>
          </cell>
          <cell r="AC510" t="str">
            <v>497-6H</v>
          </cell>
          <cell r="AD510">
            <v>2.3959999999999999</v>
          </cell>
          <cell r="AE510">
            <v>2.41</v>
          </cell>
        </row>
        <row r="511">
          <cell r="B511" t="str">
            <v>S-513</v>
          </cell>
          <cell r="C511" t="str">
            <v>supplies</v>
          </cell>
          <cell r="D511" t="str">
            <v>Pack</v>
          </cell>
          <cell r="E511">
            <v>12</v>
          </cell>
          <cell r="F511" t="str">
            <v>020814</v>
          </cell>
          <cell r="G511" t="str">
            <v>PENCIL EBONY SKETCH DOZEN PACK OF 12</v>
          </cell>
          <cell r="H511" t="str">
            <v>ACTIVE</v>
          </cell>
          <cell r="I511">
            <v>636</v>
          </cell>
          <cell r="J511" t="str">
            <v>SANFORD LP</v>
          </cell>
          <cell r="K511" t="str">
            <v>14420</v>
          </cell>
          <cell r="L511" t="str">
            <v>SSI</v>
          </cell>
          <cell r="M511">
            <v>3.83</v>
          </cell>
          <cell r="N511">
            <v>4.4125326370757188E-2</v>
          </cell>
          <cell r="O511">
            <v>3.661</v>
          </cell>
          <cell r="P511">
            <v>3.83</v>
          </cell>
          <cell r="Q511">
            <v>4.4125326370757188E-2</v>
          </cell>
          <cell r="R511">
            <v>3.661</v>
          </cell>
          <cell r="S511">
            <v>4.4125326370757188E-2</v>
          </cell>
          <cell r="T511">
            <v>3.661</v>
          </cell>
          <cell r="U511">
            <v>3.83</v>
          </cell>
          <cell r="V511">
            <v>3.661</v>
          </cell>
          <cell r="W511">
            <v>-3.6764705882352942E-2</v>
          </cell>
          <cell r="X511">
            <v>3.5311773049645385</v>
          </cell>
          <cell r="Y511">
            <v>3.661</v>
          </cell>
          <cell r="Z511">
            <v>3.83</v>
          </cell>
          <cell r="AA511">
            <v>4.4125326370757188E-2</v>
          </cell>
          <cell r="AB511" t="str">
            <v>SANFORD LP</v>
          </cell>
          <cell r="AC511" t="str">
            <v>14420</v>
          </cell>
          <cell r="AD511">
            <v>3.661</v>
          </cell>
          <cell r="AE511">
            <v>3.83</v>
          </cell>
        </row>
        <row r="512">
          <cell r="B512" t="str">
            <v>S-514</v>
          </cell>
          <cell r="C512" t="str">
            <v>supplies</v>
          </cell>
          <cell r="D512" t="str">
            <v>Pack</v>
          </cell>
          <cell r="E512">
            <v>36</v>
          </cell>
          <cell r="F512" t="str">
            <v>078662</v>
          </cell>
          <cell r="G512" t="str">
            <v>PENCIL TICONDEROGA MY 1ST TRI-WRITE W/O ERASER PACK OF 36</v>
          </cell>
          <cell r="H512" t="str">
            <v>ACTIVE</v>
          </cell>
          <cell r="I512">
            <v>165</v>
          </cell>
          <cell r="J512" t="str">
            <v>DIXON TICONDEROGA CO</v>
          </cell>
          <cell r="K512" t="str">
            <v>13084</v>
          </cell>
          <cell r="L512" t="str">
            <v>SSI</v>
          </cell>
          <cell r="M512">
            <v>8.7799999999999994</v>
          </cell>
          <cell r="N512">
            <v>-3.9863325740319068E-2</v>
          </cell>
          <cell r="O512">
            <v>9.1300000000000008</v>
          </cell>
          <cell r="P512">
            <v>8.7799999999999994</v>
          </cell>
          <cell r="Q512">
            <v>-3.9863325740319068E-2</v>
          </cell>
          <cell r="R512">
            <v>8.69</v>
          </cell>
          <cell r="S512">
            <v>1.0250569476081989E-2</v>
          </cell>
          <cell r="T512">
            <v>9.1300000000000008</v>
          </cell>
          <cell r="U512">
            <v>9.2245569620253161</v>
          </cell>
          <cell r="V512">
            <v>9.1300000000000008</v>
          </cell>
          <cell r="W512">
            <v>0</v>
          </cell>
          <cell r="X512">
            <v>9.1300000000000008</v>
          </cell>
          <cell r="Y512">
            <v>9.1300000000000008</v>
          </cell>
          <cell r="Z512">
            <v>8.7799999999999994</v>
          </cell>
          <cell r="AA512">
            <v>-3.9863325740319068E-2</v>
          </cell>
          <cell r="AB512" t="str">
            <v>DIXON TICONDEROGA CO</v>
          </cell>
          <cell r="AC512" t="str">
            <v>13084</v>
          </cell>
          <cell r="AD512">
            <v>9.1300000000000008</v>
          </cell>
          <cell r="AE512">
            <v>8.7799999999999994</v>
          </cell>
        </row>
        <row r="513">
          <cell r="B513" t="str">
            <v>S-515</v>
          </cell>
          <cell r="C513" t="str">
            <v>supplies</v>
          </cell>
          <cell r="D513" t="str">
            <v>Pack</v>
          </cell>
          <cell r="E513">
            <v>12</v>
          </cell>
          <cell r="F513" t="str">
            <v>017673</v>
          </cell>
          <cell r="G513" t="str">
            <v>PENCIL TICONDEROGA BEGINNER W/ERASER PACK OF 12</v>
          </cell>
          <cell r="H513" t="str">
            <v>ACTIVE</v>
          </cell>
          <cell r="I513">
            <v>985</v>
          </cell>
          <cell r="J513" t="str">
            <v>DIXON TICONDEROGA CO</v>
          </cell>
          <cell r="K513" t="str">
            <v>13308</v>
          </cell>
          <cell r="L513" t="str">
            <v>SSI</v>
          </cell>
          <cell r="M513">
            <v>2.85</v>
          </cell>
          <cell r="N513">
            <v>-0.10631578947368418</v>
          </cell>
          <cell r="O513">
            <v>3.153</v>
          </cell>
          <cell r="P513">
            <v>2.85</v>
          </cell>
          <cell r="Q513">
            <v>-0.10631578947368418</v>
          </cell>
          <cell r="R513">
            <v>3.0059999999999998</v>
          </cell>
          <cell r="S513">
            <v>-5.4736842105263049E-2</v>
          </cell>
          <cell r="T513">
            <v>3.153</v>
          </cell>
          <cell r="U513">
            <v>2.9893712574850304</v>
          </cell>
          <cell r="V513">
            <v>3.153</v>
          </cell>
          <cell r="W513">
            <v>-0.14836065573770496</v>
          </cell>
          <cell r="X513">
            <v>2.7456531049250539</v>
          </cell>
          <cell r="Y513">
            <v>3.153</v>
          </cell>
          <cell r="Z513">
            <v>2.85</v>
          </cell>
          <cell r="AA513">
            <v>-0.10631578947368418</v>
          </cell>
          <cell r="AB513" t="str">
            <v>DIXON TICONDEROGA CO</v>
          </cell>
          <cell r="AC513" t="str">
            <v>13308</v>
          </cell>
          <cell r="AD513">
            <v>3.153</v>
          </cell>
          <cell r="AE513">
            <v>2.85</v>
          </cell>
        </row>
        <row r="514">
          <cell r="B514" t="str">
            <v>S-516</v>
          </cell>
          <cell r="C514" t="str">
            <v>supplies</v>
          </cell>
          <cell r="D514" t="str">
            <v>Pack</v>
          </cell>
          <cell r="E514">
            <v>12</v>
          </cell>
          <cell r="F514" t="str">
            <v>017652</v>
          </cell>
          <cell r="G514" t="str">
            <v>PENCIL TICONDEROGA #2.5 PACK OF 12</v>
          </cell>
          <cell r="H514" t="str">
            <v>ACTIVE</v>
          </cell>
          <cell r="I514">
            <v>15828</v>
          </cell>
          <cell r="J514" t="str">
            <v>DIXON TICONDEROGA CO</v>
          </cell>
          <cell r="K514" t="str">
            <v>13885</v>
          </cell>
          <cell r="L514" t="str">
            <v>STAPLES</v>
          </cell>
          <cell r="M514">
            <v>0.56000000000000005</v>
          </cell>
          <cell r="N514">
            <v>-1.8446428571428568</v>
          </cell>
          <cell r="O514">
            <v>1.593</v>
          </cell>
          <cell r="P514">
            <v>1.47</v>
          </cell>
          <cell r="Q514">
            <v>-8.3673469387755106E-2</v>
          </cell>
          <cell r="R514">
            <v>1.548</v>
          </cell>
          <cell r="S514">
            <v>-5.3061224489795965E-2</v>
          </cell>
          <cell r="T514">
            <v>1.593</v>
          </cell>
          <cell r="U514">
            <v>1.512732558139535</v>
          </cell>
          <cell r="V514">
            <v>1.593</v>
          </cell>
          <cell r="W514">
            <v>-0.14765624999999988</v>
          </cell>
          <cell r="X514">
            <v>1.3880462899931929</v>
          </cell>
          <cell r="Y514">
            <v>1.593</v>
          </cell>
          <cell r="Z514">
            <v>0.56000000000000005</v>
          </cell>
          <cell r="AA514">
            <v>-1.8446428571428568</v>
          </cell>
          <cell r="AB514" t="str">
            <v>DIXON TICONDEROGA CO</v>
          </cell>
          <cell r="AC514" t="str">
            <v>13885</v>
          </cell>
          <cell r="AD514">
            <v>1.593</v>
          </cell>
          <cell r="AE514">
            <v>1.18</v>
          </cell>
        </row>
        <row r="515">
          <cell r="B515" t="str">
            <v>S-517</v>
          </cell>
          <cell r="C515" t="str">
            <v>supplies</v>
          </cell>
          <cell r="D515" t="str">
            <v>Pack</v>
          </cell>
          <cell r="E515">
            <v>12</v>
          </cell>
          <cell r="F515" t="str">
            <v>017664</v>
          </cell>
          <cell r="G515" t="str">
            <v>PENCIL TICONDEROGA LADDIE NO ERASER PACK OF 12</v>
          </cell>
          <cell r="H515" t="str">
            <v>ACTIVE</v>
          </cell>
          <cell r="I515">
            <v>233</v>
          </cell>
          <cell r="J515" t="str">
            <v>DIXON TICONDEROGA CO</v>
          </cell>
          <cell r="K515" t="str">
            <v>13040</v>
          </cell>
          <cell r="L515" t="str">
            <v>SSI</v>
          </cell>
          <cell r="M515">
            <v>2.0099999999999998</v>
          </cell>
          <cell r="N515">
            <v>-0.10746268656716429</v>
          </cell>
          <cell r="O515">
            <v>2.226</v>
          </cell>
          <cell r="P515">
            <v>2.0099999999999998</v>
          </cell>
          <cell r="Q515">
            <v>-0.10746268656716429</v>
          </cell>
          <cell r="R515">
            <v>2.1240000000000001</v>
          </cell>
          <cell r="S515">
            <v>-5.671641791044793E-2</v>
          </cell>
          <cell r="T515">
            <v>2.226</v>
          </cell>
          <cell r="U515">
            <v>2.1065254237288129</v>
          </cell>
          <cell r="V515">
            <v>2.226</v>
          </cell>
          <cell r="W515">
            <v>-0.14941860465116286</v>
          </cell>
          <cell r="X515">
            <v>1.9366312594840669</v>
          </cell>
          <cell r="Y515">
            <v>2.226</v>
          </cell>
          <cell r="Z515">
            <v>2.0099999999999998</v>
          </cell>
          <cell r="AA515">
            <v>-0.10746268656716429</v>
          </cell>
          <cell r="AB515" t="str">
            <v>DIXON TICONDEROGA CO</v>
          </cell>
          <cell r="AC515" t="str">
            <v>13040</v>
          </cell>
          <cell r="AD515">
            <v>2.226</v>
          </cell>
          <cell r="AE515">
            <v>2.0099999999999998</v>
          </cell>
        </row>
        <row r="516">
          <cell r="B516" t="str">
            <v>S-518</v>
          </cell>
          <cell r="C516" t="str">
            <v>supplies</v>
          </cell>
          <cell r="D516" t="str">
            <v>Pack</v>
          </cell>
          <cell r="E516">
            <v>12</v>
          </cell>
          <cell r="F516" t="str">
            <v>017670</v>
          </cell>
          <cell r="G516" t="str">
            <v>PENCIL TICONDEROGA LADDIE W/ERASER PACK OF 12</v>
          </cell>
          <cell r="H516" t="str">
            <v>ACTIVE</v>
          </cell>
          <cell r="I516">
            <v>1301</v>
          </cell>
          <cell r="J516" t="str">
            <v>DIXON TICONDEROGA CO</v>
          </cell>
          <cell r="K516" t="str">
            <v>13304</v>
          </cell>
          <cell r="L516" t="str">
            <v>SSI</v>
          </cell>
          <cell r="M516">
            <v>2.46</v>
          </cell>
          <cell r="N516">
            <v>-0.11626016260162603</v>
          </cell>
          <cell r="O516">
            <v>2.746</v>
          </cell>
          <cell r="P516">
            <v>2.46</v>
          </cell>
          <cell r="Q516">
            <v>-0.11626016260162603</v>
          </cell>
          <cell r="R516">
            <v>2.61</v>
          </cell>
          <cell r="S516">
            <v>-6.0975609756097525E-2</v>
          </cell>
          <cell r="T516">
            <v>2.746</v>
          </cell>
          <cell r="U516">
            <v>2.588183908045977</v>
          </cell>
          <cell r="V516">
            <v>2.746</v>
          </cell>
          <cell r="W516">
            <v>-0.15094339622641501</v>
          </cell>
          <cell r="X516">
            <v>2.3858688524590166</v>
          </cell>
          <cell r="Y516">
            <v>2.746</v>
          </cell>
          <cell r="Z516">
            <v>2.46</v>
          </cell>
          <cell r="AA516">
            <v>-0.11626016260162603</v>
          </cell>
          <cell r="AB516" t="str">
            <v>DIXON TICONDEROGA CO</v>
          </cell>
          <cell r="AC516" t="str">
            <v>13304</v>
          </cell>
          <cell r="AD516">
            <v>2.746</v>
          </cell>
          <cell r="AE516">
            <v>2.46</v>
          </cell>
        </row>
        <row r="517">
          <cell r="B517" t="str">
            <v>S-519</v>
          </cell>
          <cell r="C517" t="str">
            <v>supplies</v>
          </cell>
          <cell r="D517" t="str">
            <v>Box</v>
          </cell>
          <cell r="E517">
            <v>12</v>
          </cell>
          <cell r="F517" t="str">
            <v>084450</v>
          </cell>
          <cell r="G517" t="str">
            <v>PENCIL GRADING BLUE W/ERASER PACK OF 12 - SCHOOL SMART</v>
          </cell>
          <cell r="H517" t="str">
            <v>ACTIVE</v>
          </cell>
          <cell r="I517">
            <v>108</v>
          </cell>
          <cell r="J517" t="str">
            <v>CHINA FIRST PENCIL CO LTD</v>
          </cell>
          <cell r="K517" t="str">
            <v>084450</v>
          </cell>
          <cell r="L517" t="str">
            <v>SSI</v>
          </cell>
          <cell r="M517">
            <v>1.26</v>
          </cell>
          <cell r="N517">
            <v>0.52063492063492067</v>
          </cell>
          <cell r="O517">
            <v>0.60399999999999998</v>
          </cell>
          <cell r="P517">
            <v>1.26</v>
          </cell>
          <cell r="Q517">
            <v>0.52063492063492067</v>
          </cell>
          <cell r="R517">
            <v>0.60399999999999998</v>
          </cell>
          <cell r="S517">
            <v>0.52063492063492067</v>
          </cell>
          <cell r="T517">
            <v>0.60399999999999998</v>
          </cell>
          <cell r="U517">
            <v>1.26</v>
          </cell>
          <cell r="V517">
            <v>0.60399999999999998</v>
          </cell>
          <cell r="W517">
            <v>9.5901639344262296E-2</v>
          </cell>
          <cell r="X517">
            <v>0.66806890299184041</v>
          </cell>
          <cell r="Y517">
            <v>0.60399999999999998</v>
          </cell>
          <cell r="Z517">
            <v>1.26</v>
          </cell>
          <cell r="AA517">
            <v>0.52063492063492067</v>
          </cell>
          <cell r="AB517" t="str">
            <v>CHINA FIRST PENCIL CO LTD</v>
          </cell>
          <cell r="AC517" t="str">
            <v>084450</v>
          </cell>
          <cell r="AD517">
            <v>0.60399999999999998</v>
          </cell>
          <cell r="AE517">
            <v>1.18</v>
          </cell>
        </row>
        <row r="518">
          <cell r="B518" t="str">
            <v>S-520</v>
          </cell>
          <cell r="C518" t="str">
            <v>supplies</v>
          </cell>
          <cell r="D518" t="str">
            <v>Box</v>
          </cell>
          <cell r="E518">
            <v>12</v>
          </cell>
          <cell r="F518" t="str">
            <v>084452</v>
          </cell>
          <cell r="G518" t="str">
            <v>PENCIL GRADING RED W/ERASER PACK OF 12 - SCHOOL SMART</v>
          </cell>
          <cell r="H518" t="str">
            <v>ACTIVE</v>
          </cell>
          <cell r="I518">
            <v>264</v>
          </cell>
          <cell r="J518" t="str">
            <v>CHINA FIRST PENCIL CO LTD</v>
          </cell>
          <cell r="K518" t="str">
            <v>084452</v>
          </cell>
          <cell r="L518" t="str">
            <v>SSI</v>
          </cell>
          <cell r="M518">
            <v>1.26</v>
          </cell>
          <cell r="N518">
            <v>0.52936507936507937</v>
          </cell>
          <cell r="O518">
            <v>0.59299999999999997</v>
          </cell>
          <cell r="P518">
            <v>1.26</v>
          </cell>
          <cell r="Q518">
            <v>0.52936507936507937</v>
          </cell>
          <cell r="R518">
            <v>0.59299999999999997</v>
          </cell>
          <cell r="S518">
            <v>0.52936507936507937</v>
          </cell>
          <cell r="T518">
            <v>0.59299999999999997</v>
          </cell>
          <cell r="U518">
            <v>1.26</v>
          </cell>
          <cell r="V518">
            <v>0.59299999999999997</v>
          </cell>
          <cell r="W518">
            <v>9.5901639344262296E-2</v>
          </cell>
          <cell r="X518">
            <v>0.65590208522212146</v>
          </cell>
          <cell r="Y518">
            <v>0.59299999999999997</v>
          </cell>
          <cell r="Z518">
            <v>1.26</v>
          </cell>
          <cell r="AA518">
            <v>0.52936507936507937</v>
          </cell>
          <cell r="AB518" t="str">
            <v>CHINA FIRST PENCIL CO LTD</v>
          </cell>
          <cell r="AC518" t="str">
            <v>084452</v>
          </cell>
          <cell r="AD518">
            <v>0.59299999999999997</v>
          </cell>
          <cell r="AE518">
            <v>0.59</v>
          </cell>
        </row>
        <row r="519">
          <cell r="B519" t="str">
            <v>S-521</v>
          </cell>
          <cell r="C519" t="str">
            <v>supplies</v>
          </cell>
          <cell r="D519" t="str">
            <v>Box</v>
          </cell>
          <cell r="E519">
            <v>1</v>
          </cell>
          <cell r="F519" t="str">
            <v>409649</v>
          </cell>
          <cell r="G519" t="str">
            <v>PENCIL PRISMACOLOR COLORED SET OF 132</v>
          </cell>
          <cell r="H519" t="str">
            <v>ACTIVE</v>
          </cell>
          <cell r="I519">
            <v>35</v>
          </cell>
          <cell r="J519" t="str">
            <v>SANFORD LP</v>
          </cell>
          <cell r="K519" t="str">
            <v>4484</v>
          </cell>
          <cell r="L519" t="str">
            <v>SSI</v>
          </cell>
          <cell r="M519">
            <v>102.5</v>
          </cell>
          <cell r="N519">
            <v>6.3034146341463398E-2</v>
          </cell>
          <cell r="O519">
            <v>96.039000000000001</v>
          </cell>
          <cell r="P519">
            <v>102.5</v>
          </cell>
          <cell r="Q519">
            <v>6.3034146341463398E-2</v>
          </cell>
          <cell r="R519">
            <v>96.039000000000001</v>
          </cell>
          <cell r="S519">
            <v>6.3034146341463398E-2</v>
          </cell>
          <cell r="T519">
            <v>96.039000000000001</v>
          </cell>
          <cell r="U519">
            <v>102.5</v>
          </cell>
          <cell r="V519">
            <v>96.039000000000001</v>
          </cell>
          <cell r="W519">
            <v>2.0545184556639621E-2</v>
          </cell>
          <cell r="X519">
            <v>98.053527825606693</v>
          </cell>
          <cell r="Y519">
            <v>96.039000000000001</v>
          </cell>
          <cell r="Z519">
            <v>102.5</v>
          </cell>
          <cell r="AA519">
            <v>6.3034146341463398E-2</v>
          </cell>
          <cell r="AB519" t="str">
            <v>SANFORD LP</v>
          </cell>
          <cell r="AC519" t="str">
            <v>4484</v>
          </cell>
          <cell r="AD519">
            <v>96.039000000000001</v>
          </cell>
          <cell r="AE519">
            <v>102.5</v>
          </cell>
        </row>
        <row r="520">
          <cell r="B520" t="str">
            <v>S-522</v>
          </cell>
          <cell r="C520" t="str">
            <v>supplies</v>
          </cell>
          <cell r="D520" t="str">
            <v>Box</v>
          </cell>
          <cell r="E520">
            <v>1</v>
          </cell>
          <cell r="F520" t="str">
            <v>002454</v>
          </cell>
          <cell r="G520" t="str">
            <v>PENCIL PRISMACOLOR CLRD SET OF 48</v>
          </cell>
          <cell r="H520" t="str">
            <v>ACTIVE</v>
          </cell>
          <cell r="I520">
            <v>118</v>
          </cell>
          <cell r="J520" t="str">
            <v>SANFORD LP</v>
          </cell>
          <cell r="K520" t="str">
            <v>3598T</v>
          </cell>
          <cell r="L520" t="str">
            <v>SSI</v>
          </cell>
          <cell r="M520">
            <v>36.67</v>
          </cell>
          <cell r="N520">
            <v>6.4139623670575505E-2</v>
          </cell>
          <cell r="O520">
            <v>34.317999999999998</v>
          </cell>
          <cell r="P520">
            <v>36.67</v>
          </cell>
          <cell r="Q520">
            <v>6.4139623670575505E-2</v>
          </cell>
          <cell r="R520">
            <v>34.317999999999998</v>
          </cell>
          <cell r="S520">
            <v>6.4139623670575505E-2</v>
          </cell>
          <cell r="T520">
            <v>34.317999999999998</v>
          </cell>
          <cell r="U520">
            <v>36.67</v>
          </cell>
          <cell r="V520">
            <v>34.317999999999998</v>
          </cell>
          <cell r="W520">
            <v>2.0308788598574747E-2</v>
          </cell>
          <cell r="X520">
            <v>35.02940477633652</v>
          </cell>
          <cell r="Y520">
            <v>34.317999999999998</v>
          </cell>
          <cell r="Z520">
            <v>36.67</v>
          </cell>
          <cell r="AA520">
            <v>6.4139623670575505E-2</v>
          </cell>
          <cell r="AB520" t="str">
            <v>SANFORD LP</v>
          </cell>
          <cell r="AC520" t="str">
            <v>3598T</v>
          </cell>
          <cell r="AD520">
            <v>34.317999999999998</v>
          </cell>
          <cell r="AE520">
            <v>36.67</v>
          </cell>
        </row>
        <row r="521">
          <cell r="B521" t="str">
            <v>S-523</v>
          </cell>
          <cell r="C521" t="str">
            <v>supplies</v>
          </cell>
          <cell r="D521" t="str">
            <v>Each</v>
          </cell>
          <cell r="E521">
            <v>1</v>
          </cell>
          <cell r="F521" t="str">
            <v>233268</v>
          </cell>
          <cell r="G521" t="str">
            <v>PENCIL PRISMACOLOR CARMINE RED</v>
          </cell>
          <cell r="H521" t="str">
            <v>ACTIVE</v>
          </cell>
          <cell r="I521">
            <v>269</v>
          </cell>
          <cell r="J521" t="str">
            <v>SANFORD LP</v>
          </cell>
          <cell r="K521" t="str">
            <v>3354</v>
          </cell>
          <cell r="L521" t="str">
            <v>SSI</v>
          </cell>
          <cell r="M521">
            <v>0.79</v>
          </cell>
          <cell r="N521">
            <v>6.9620253164557014E-2</v>
          </cell>
          <cell r="O521">
            <v>0.73499999999999999</v>
          </cell>
          <cell r="P521">
            <v>0.79</v>
          </cell>
          <cell r="Q521">
            <v>6.9620253164557014E-2</v>
          </cell>
          <cell r="R521">
            <v>0.73499999999999999</v>
          </cell>
          <cell r="S521">
            <v>6.9620253164557014E-2</v>
          </cell>
          <cell r="T521">
            <v>0.73499999999999999</v>
          </cell>
          <cell r="U521">
            <v>0.79</v>
          </cell>
          <cell r="V521">
            <v>0.73499999999999999</v>
          </cell>
          <cell r="W521">
            <v>2.7777777777777804E-2</v>
          </cell>
          <cell r="X521">
            <v>0.75600000000000001</v>
          </cell>
          <cell r="Y521">
            <v>0.73499999999999999</v>
          </cell>
          <cell r="Z521">
            <v>0.79</v>
          </cell>
          <cell r="AA521">
            <v>6.9620253164557014E-2</v>
          </cell>
          <cell r="AB521" t="str">
            <v>SANFORD LP</v>
          </cell>
          <cell r="AC521" t="str">
            <v>3354</v>
          </cell>
          <cell r="AD521">
            <v>0.73499999999999999</v>
          </cell>
          <cell r="AE521">
            <v>0.79</v>
          </cell>
        </row>
        <row r="522">
          <cell r="B522" t="str">
            <v>S-524</v>
          </cell>
          <cell r="C522" t="str">
            <v>supplies</v>
          </cell>
          <cell r="D522" t="str">
            <v>Each</v>
          </cell>
          <cell r="E522">
            <v>1</v>
          </cell>
          <cell r="F522" t="str">
            <v>233208</v>
          </cell>
          <cell r="G522" t="str">
            <v>PENCIL PRISMACOLOR TRUE BLUE</v>
          </cell>
          <cell r="H522" t="str">
            <v>ACTIVE</v>
          </cell>
          <cell r="I522">
            <v>376</v>
          </cell>
          <cell r="J522" t="str">
            <v>SANFORD LP</v>
          </cell>
          <cell r="K522" t="str">
            <v>3334</v>
          </cell>
          <cell r="L522" t="str">
            <v>SSI</v>
          </cell>
          <cell r="M522">
            <v>0.81</v>
          </cell>
          <cell r="N522">
            <v>9.2592592592592671E-2</v>
          </cell>
          <cell r="O522">
            <v>0.73499999999999999</v>
          </cell>
          <cell r="P522">
            <v>0.81</v>
          </cell>
          <cell r="Q522">
            <v>9.2592592592592671E-2</v>
          </cell>
          <cell r="R522">
            <v>0.73499999999999999</v>
          </cell>
          <cell r="S522">
            <v>9.2592592592592671E-2</v>
          </cell>
          <cell r="T522">
            <v>0.73499999999999999</v>
          </cell>
          <cell r="U522">
            <v>0.81</v>
          </cell>
          <cell r="V522">
            <v>0.73499999999999999</v>
          </cell>
          <cell r="W522">
            <v>2.7777777777777804E-2</v>
          </cell>
          <cell r="X522">
            <v>0.75600000000000001</v>
          </cell>
          <cell r="Y522">
            <v>0.73499999999999999</v>
          </cell>
          <cell r="Z522">
            <v>0.81</v>
          </cell>
          <cell r="AA522">
            <v>9.2592592592592671E-2</v>
          </cell>
          <cell r="AB522" t="str">
            <v>SANFORD LP</v>
          </cell>
          <cell r="AC522" t="str">
            <v>3334</v>
          </cell>
          <cell r="AD522">
            <v>0.73499999999999999</v>
          </cell>
          <cell r="AE522">
            <v>0.81</v>
          </cell>
        </row>
        <row r="523">
          <cell r="B523" t="str">
            <v>S-525</v>
          </cell>
          <cell r="C523" t="str">
            <v>supplies</v>
          </cell>
          <cell r="D523" t="str">
            <v>Each</v>
          </cell>
          <cell r="E523">
            <v>1</v>
          </cell>
          <cell r="F523" t="str">
            <v>233295</v>
          </cell>
          <cell r="G523" t="str">
            <v>PENCIL PRISMACOLOR BLACK</v>
          </cell>
          <cell r="H523" t="str">
            <v>ACTIVE</v>
          </cell>
          <cell r="I523">
            <v>1584</v>
          </cell>
          <cell r="J523" t="str">
            <v>SANFORD LP</v>
          </cell>
          <cell r="K523" t="str">
            <v>3363</v>
          </cell>
          <cell r="L523" t="str">
            <v>SSI</v>
          </cell>
          <cell r="M523">
            <v>0.79</v>
          </cell>
          <cell r="N523">
            <v>6.9620253164557014E-2</v>
          </cell>
          <cell r="O523">
            <v>0.73499999999999999</v>
          </cell>
          <cell r="P523">
            <v>0.79</v>
          </cell>
          <cell r="Q523">
            <v>6.9620253164557014E-2</v>
          </cell>
          <cell r="R523">
            <v>0.73499999999999999</v>
          </cell>
          <cell r="S523">
            <v>6.9620253164557014E-2</v>
          </cell>
          <cell r="T523">
            <v>0.73499999999999999</v>
          </cell>
          <cell r="U523">
            <v>0.79</v>
          </cell>
          <cell r="V523">
            <v>0.73499999999999999</v>
          </cell>
          <cell r="W523">
            <v>2.7777777777777804E-2</v>
          </cell>
          <cell r="X523">
            <v>0.75600000000000001</v>
          </cell>
          <cell r="Y523">
            <v>0.73499999999999999</v>
          </cell>
          <cell r="Z523">
            <v>0.79</v>
          </cell>
          <cell r="AA523">
            <v>6.9620253164557014E-2</v>
          </cell>
          <cell r="AB523" t="str">
            <v>SANFORD LP</v>
          </cell>
          <cell r="AC523" t="str">
            <v>3363</v>
          </cell>
          <cell r="AD523">
            <v>0.73499999999999999</v>
          </cell>
          <cell r="AE523">
            <v>0.79</v>
          </cell>
        </row>
        <row r="524">
          <cell r="B524" t="str">
            <v>S-526</v>
          </cell>
          <cell r="C524" t="str">
            <v>supplies</v>
          </cell>
          <cell r="D524" t="str">
            <v>Box</v>
          </cell>
          <cell r="E524">
            <v>1</v>
          </cell>
          <cell r="F524" t="str">
            <v>410558</v>
          </cell>
          <cell r="G524" t="str">
            <v>PENCIL COLORED ERASABLE SET OF 12</v>
          </cell>
          <cell r="H524" t="str">
            <v>ACTIVE</v>
          </cell>
          <cell r="I524">
            <v>317</v>
          </cell>
          <cell r="J524" t="str">
            <v>CRAYOLA LLC</v>
          </cell>
          <cell r="K524" t="str">
            <v>68-4412</v>
          </cell>
          <cell r="L524" t="str">
            <v>SSI</v>
          </cell>
          <cell r="M524">
            <v>3.06</v>
          </cell>
          <cell r="N524">
            <v>8.7908496732026178E-2</v>
          </cell>
          <cell r="O524">
            <v>2.7909999999999999</v>
          </cell>
          <cell r="P524">
            <v>3.06</v>
          </cell>
          <cell r="Q524">
            <v>8.7908496732026178E-2</v>
          </cell>
          <cell r="R524">
            <v>2.7909999999999999</v>
          </cell>
          <cell r="S524">
            <v>8.7908496732026178E-2</v>
          </cell>
          <cell r="T524">
            <v>2.7909999999999999</v>
          </cell>
          <cell r="U524">
            <v>3.06</v>
          </cell>
          <cell r="V524">
            <v>2.7909999999999999</v>
          </cell>
          <cell r="W524">
            <v>8.0152671755724832E-3</v>
          </cell>
          <cell r="X524">
            <v>2.8135513659099649</v>
          </cell>
          <cell r="Y524">
            <v>2.7909999999999999</v>
          </cell>
          <cell r="Z524">
            <v>3.06</v>
          </cell>
          <cell r="AA524">
            <v>8.7908496732026178E-2</v>
          </cell>
          <cell r="AB524" t="str">
            <v>CRAYOLA LLC</v>
          </cell>
          <cell r="AC524" t="str">
            <v>68-4412</v>
          </cell>
          <cell r="AD524">
            <v>2.7909999999999999</v>
          </cell>
          <cell r="AE524">
            <v>3.06</v>
          </cell>
        </row>
        <row r="525">
          <cell r="B525" t="str">
            <v>S-527</v>
          </cell>
          <cell r="C525" t="str">
            <v>supplies</v>
          </cell>
          <cell r="D525" t="str">
            <v>Each</v>
          </cell>
          <cell r="E525">
            <v>1</v>
          </cell>
          <cell r="F525" t="str">
            <v>466277</v>
          </cell>
          <cell r="G525" t="str">
            <v>PENHOLDER</v>
          </cell>
          <cell r="H525" t="str">
            <v>ACTIVE</v>
          </cell>
          <cell r="I525">
            <v>419</v>
          </cell>
          <cell r="J525" t="str">
            <v>SPEEDBALL ART PRODUCTS CO LLC</v>
          </cell>
          <cell r="K525" t="str">
            <v>9451</v>
          </cell>
          <cell r="L525" t="str">
            <v>SSI</v>
          </cell>
          <cell r="M525">
            <v>0.89</v>
          </cell>
          <cell r="N525">
            <v>0.23820224719101118</v>
          </cell>
          <cell r="O525">
            <v>0.67800000000000005</v>
          </cell>
          <cell r="P525">
            <v>0.89</v>
          </cell>
          <cell r="Q525">
            <v>0.23820224719101118</v>
          </cell>
          <cell r="R525">
            <v>0.67800000000000005</v>
          </cell>
          <cell r="S525">
            <v>0.23820224719101118</v>
          </cell>
          <cell r="T525">
            <v>0.67800000000000005</v>
          </cell>
          <cell r="U525">
            <v>0.89</v>
          </cell>
          <cell r="V525">
            <v>0.67800000000000005</v>
          </cell>
          <cell r="W525">
            <v>0.26046511627906987</v>
          </cell>
          <cell r="X525">
            <v>0.91679245283018884</v>
          </cell>
          <cell r="Y525">
            <v>0.67800000000000005</v>
          </cell>
          <cell r="Z525">
            <v>0.89</v>
          </cell>
          <cell r="AA525">
            <v>0.23820224719101118</v>
          </cell>
          <cell r="AB525" t="str">
            <v>SPEEDBALL ART PRODUCTS CO LLC</v>
          </cell>
          <cell r="AC525" t="str">
            <v>9451</v>
          </cell>
          <cell r="AD525">
            <v>0.67800000000000005</v>
          </cell>
          <cell r="AE525">
            <v>0.89</v>
          </cell>
        </row>
        <row r="526">
          <cell r="B526" t="str">
            <v>S-528</v>
          </cell>
          <cell r="C526" t="str">
            <v>supplies</v>
          </cell>
          <cell r="D526" t="str">
            <v>Each</v>
          </cell>
          <cell r="E526">
            <v>1</v>
          </cell>
          <cell r="F526" t="str">
            <v>230376</v>
          </cell>
          <cell r="G526" t="str">
            <v>PENHOLDER CROW QUILL</v>
          </cell>
          <cell r="H526" t="str">
            <v>ACTIVE</v>
          </cell>
          <cell r="I526">
            <v>86</v>
          </cell>
          <cell r="J526" t="str">
            <v>SPEEDBALL ART PRODUCTS CO LLC</v>
          </cell>
          <cell r="K526" t="str">
            <v>9452</v>
          </cell>
          <cell r="L526" t="str">
            <v>SSI</v>
          </cell>
          <cell r="M526">
            <v>0.91</v>
          </cell>
          <cell r="N526">
            <v>0.30439560439560442</v>
          </cell>
          <cell r="O526">
            <v>0.63300000000000001</v>
          </cell>
          <cell r="P526">
            <v>0.91</v>
          </cell>
          <cell r="Q526">
            <v>0.30439560439560442</v>
          </cell>
          <cell r="R526">
            <v>0.63300000000000001</v>
          </cell>
          <cell r="S526">
            <v>0.30439560439560442</v>
          </cell>
          <cell r="T526">
            <v>0.63300000000000001</v>
          </cell>
          <cell r="U526">
            <v>0.91</v>
          </cell>
          <cell r="V526">
            <v>0.63300000000000001</v>
          </cell>
          <cell r="W526">
            <v>0.31511627906976747</v>
          </cell>
          <cell r="X526">
            <v>0.9242444821731749</v>
          </cell>
          <cell r="Y526">
            <v>0.63300000000000001</v>
          </cell>
          <cell r="Z526">
            <v>0.91</v>
          </cell>
          <cell r="AA526">
            <v>0.30439560439560442</v>
          </cell>
          <cell r="AB526" t="str">
            <v>SPEEDBALL ART PRODUCTS CO LLC</v>
          </cell>
          <cell r="AC526" t="str">
            <v>9452</v>
          </cell>
          <cell r="AD526">
            <v>0.63300000000000001</v>
          </cell>
          <cell r="AE526">
            <v>0.91</v>
          </cell>
        </row>
        <row r="527">
          <cell r="B527" t="str">
            <v>S-529</v>
          </cell>
          <cell r="C527" t="str">
            <v>supplies</v>
          </cell>
          <cell r="D527" t="str">
            <v>Set</v>
          </cell>
          <cell r="E527">
            <v>4</v>
          </cell>
          <cell r="F527" t="str">
            <v>059178</v>
          </cell>
          <cell r="G527" t="str">
            <v>MARKER WET ERASE VIS-A-VIS 4-COLOR FINE SET OF 4</v>
          </cell>
          <cell r="H527" t="str">
            <v>ACTIVE</v>
          </cell>
          <cell r="I527">
            <v>304</v>
          </cell>
          <cell r="J527" t="str">
            <v>SANFORD LP</v>
          </cell>
          <cell r="K527" t="str">
            <v>16074</v>
          </cell>
          <cell r="L527" t="str">
            <v>STAPLES</v>
          </cell>
          <cell r="M527">
            <v>2.96</v>
          </cell>
          <cell r="N527">
            <v>3.7162162162162572E-3</v>
          </cell>
          <cell r="O527">
            <v>2.9489999999999998</v>
          </cell>
          <cell r="P527">
            <v>3.08</v>
          </cell>
          <cell r="Q527">
            <v>4.2532467532467602E-2</v>
          </cell>
          <cell r="R527">
            <v>2.9489999999999998</v>
          </cell>
          <cell r="S527">
            <v>4.2532467532467602E-2</v>
          </cell>
          <cell r="T527">
            <v>2.9489999999999998</v>
          </cell>
          <cell r="U527">
            <v>3.08</v>
          </cell>
          <cell r="V527">
            <v>2.9489999999999998</v>
          </cell>
          <cell r="W527">
            <v>1.184668989547078E-2</v>
          </cell>
          <cell r="X527">
            <v>2.98435472496474</v>
          </cell>
          <cell r="Y527">
            <v>2.9489999999999998</v>
          </cell>
          <cell r="Z527">
            <v>2.96</v>
          </cell>
          <cell r="AA527">
            <v>3.7162162162162572E-3</v>
          </cell>
          <cell r="AB527" t="str">
            <v>SANFORD LP</v>
          </cell>
          <cell r="AC527" t="str">
            <v>16074</v>
          </cell>
          <cell r="AD527">
            <v>2.9489999999999998</v>
          </cell>
          <cell r="AE527">
            <v>2.4</v>
          </cell>
        </row>
        <row r="528">
          <cell r="B528" t="str">
            <v>S-530</v>
          </cell>
          <cell r="C528" t="str">
            <v>supplies</v>
          </cell>
          <cell r="D528" t="str">
            <v>Pack</v>
          </cell>
          <cell r="E528">
            <v>12</v>
          </cell>
          <cell r="F528" t="str">
            <v>079887</v>
          </cell>
          <cell r="G528" t="str">
            <v>MARKER WET ERASE VIS-A-VIS BLACK FINE PACK OF 12</v>
          </cell>
          <cell r="H528" t="str">
            <v>ACTIVE</v>
          </cell>
          <cell r="I528">
            <v>64</v>
          </cell>
          <cell r="J528" t="str">
            <v>SANFORD LP</v>
          </cell>
          <cell r="K528" t="str">
            <v>16001PK</v>
          </cell>
          <cell r="L528" t="str">
            <v>STAPLES</v>
          </cell>
          <cell r="M528">
            <v>8.86</v>
          </cell>
          <cell r="N528">
            <v>-1.0158013544018043E-2</v>
          </cell>
          <cell r="O528">
            <v>8.9499999999999993</v>
          </cell>
          <cell r="P528">
            <v>8.9499999999999993</v>
          </cell>
          <cell r="Q528">
            <v>0</v>
          </cell>
          <cell r="R528">
            <v>8.9499999999999993</v>
          </cell>
          <cell r="S528">
            <v>0</v>
          </cell>
          <cell r="T528">
            <v>8.9499999999999993</v>
          </cell>
          <cell r="U528">
            <v>8.9499999999999993</v>
          </cell>
          <cell r="V528">
            <v>8.9499999999999993</v>
          </cell>
          <cell r="W528">
            <v>-2.2994011976047713E-2</v>
          </cell>
          <cell r="X528">
            <v>8.7488293139779927</v>
          </cell>
          <cell r="Y528">
            <v>8.9499999999999993</v>
          </cell>
          <cell r="Z528">
            <v>8.86</v>
          </cell>
          <cell r="AA528">
            <v>-1.0158013544018043E-2</v>
          </cell>
          <cell r="AB528" t="str">
            <v>SANFORD LP</v>
          </cell>
          <cell r="AC528" t="str">
            <v>16001PK</v>
          </cell>
          <cell r="AD528">
            <v>8.9499999999999993</v>
          </cell>
          <cell r="AE528">
            <v>8.9499999999999993</v>
          </cell>
        </row>
        <row r="529">
          <cell r="B529" t="str">
            <v>S-531</v>
          </cell>
          <cell r="C529" t="str">
            <v>supplies</v>
          </cell>
          <cell r="D529" t="str">
            <v>Pack</v>
          </cell>
          <cell r="E529">
            <v>12</v>
          </cell>
          <cell r="F529" t="str">
            <v>079889</v>
          </cell>
          <cell r="G529" t="str">
            <v>MARKER FINE VIS A VIS BLUE PACK OF 12</v>
          </cell>
          <cell r="H529" t="str">
            <v>ACTIVE</v>
          </cell>
          <cell r="I529">
            <v>20</v>
          </cell>
          <cell r="J529" t="str">
            <v>SANFORD LP</v>
          </cell>
          <cell r="K529" t="str">
            <v>16003PK</v>
          </cell>
          <cell r="L529" t="str">
            <v>STAPLES</v>
          </cell>
          <cell r="M529">
            <v>8.86</v>
          </cell>
          <cell r="N529">
            <v>-1.0158013544018043E-2</v>
          </cell>
          <cell r="O529">
            <v>8.9499999999999993</v>
          </cell>
          <cell r="P529">
            <v>8.9499999999999993</v>
          </cell>
          <cell r="Q529">
            <v>0</v>
          </cell>
          <cell r="R529">
            <v>8.9499999999999993</v>
          </cell>
          <cell r="S529">
            <v>0</v>
          </cell>
          <cell r="T529">
            <v>8.9499999999999993</v>
          </cell>
          <cell r="U529">
            <v>8.9499999999999993</v>
          </cell>
          <cell r="V529">
            <v>8.9499999999999993</v>
          </cell>
          <cell r="W529">
            <v>-2.2994011976047713E-2</v>
          </cell>
          <cell r="X529">
            <v>8.7488293139779927</v>
          </cell>
          <cell r="Y529">
            <v>8.9499999999999993</v>
          </cell>
          <cell r="Z529">
            <v>8.86</v>
          </cell>
          <cell r="AA529">
            <v>-1.0158013544018043E-2</v>
          </cell>
          <cell r="AB529" t="str">
            <v>SANFORD LP</v>
          </cell>
          <cell r="AC529" t="str">
            <v>16003PK</v>
          </cell>
          <cell r="AD529">
            <v>8.9499999999999993</v>
          </cell>
          <cell r="AE529">
            <v>8.9499999999999993</v>
          </cell>
        </row>
        <row r="530">
          <cell r="B530" t="str">
            <v>S-532</v>
          </cell>
          <cell r="C530" t="str">
            <v>supplies</v>
          </cell>
          <cell r="D530" t="str">
            <v>Pack</v>
          </cell>
          <cell r="E530">
            <v>12</v>
          </cell>
          <cell r="F530" t="str">
            <v>079890</v>
          </cell>
          <cell r="G530" t="str">
            <v>MARKER FINE VIS A VIS GREEN PACK OF 12</v>
          </cell>
          <cell r="H530" t="str">
            <v>ACTIVE</v>
          </cell>
          <cell r="I530">
            <v>24</v>
          </cell>
          <cell r="J530" t="str">
            <v>SANFORD LP</v>
          </cell>
          <cell r="K530" t="str">
            <v>16004PK</v>
          </cell>
          <cell r="L530" t="str">
            <v>STAPLES</v>
          </cell>
          <cell r="M530">
            <v>8.86</v>
          </cell>
          <cell r="N530">
            <v>-1.0158013544018043E-2</v>
          </cell>
          <cell r="O530">
            <v>8.9499999999999993</v>
          </cell>
          <cell r="P530">
            <v>8.9499999999999993</v>
          </cell>
          <cell r="Q530">
            <v>0</v>
          </cell>
          <cell r="R530">
            <v>8.9499999999999993</v>
          </cell>
          <cell r="S530">
            <v>0</v>
          </cell>
          <cell r="T530">
            <v>8.9499999999999993</v>
          </cell>
          <cell r="U530">
            <v>8.9499999999999993</v>
          </cell>
          <cell r="V530">
            <v>8.9499999999999993</v>
          </cell>
          <cell r="W530">
            <v>-2.2994011976047713E-2</v>
          </cell>
          <cell r="X530">
            <v>8.7488293139779927</v>
          </cell>
          <cell r="Y530">
            <v>8.9499999999999993</v>
          </cell>
          <cell r="Z530">
            <v>8.86</v>
          </cell>
          <cell r="AA530">
            <v>-1.0158013544018043E-2</v>
          </cell>
          <cell r="AB530" t="str">
            <v>SANFORD LP</v>
          </cell>
          <cell r="AC530" t="str">
            <v>16004PK</v>
          </cell>
          <cell r="AD530">
            <v>8.9499999999999993</v>
          </cell>
          <cell r="AE530">
            <v>8.9499999999999993</v>
          </cell>
        </row>
        <row r="531">
          <cell r="B531" t="str">
            <v>S-533</v>
          </cell>
          <cell r="C531" t="str">
            <v>supplies</v>
          </cell>
          <cell r="D531" t="str">
            <v>Pack</v>
          </cell>
          <cell r="E531">
            <v>12</v>
          </cell>
          <cell r="F531" t="str">
            <v>079888</v>
          </cell>
          <cell r="G531" t="str">
            <v>MARKER WET ERASE VIS A VIS FINE RED PK/12</v>
          </cell>
          <cell r="H531" t="str">
            <v>ACTIVE</v>
          </cell>
          <cell r="I531">
            <v>17</v>
          </cell>
          <cell r="J531" t="str">
            <v>SANFORD LP</v>
          </cell>
          <cell r="K531" t="str">
            <v>16002PK</v>
          </cell>
          <cell r="L531" t="str">
            <v>STAPLES</v>
          </cell>
          <cell r="M531">
            <v>8.86</v>
          </cell>
          <cell r="N531">
            <v>-1.0158013544018043E-2</v>
          </cell>
          <cell r="O531">
            <v>8.9499999999999993</v>
          </cell>
          <cell r="P531">
            <v>8.9499999999999993</v>
          </cell>
          <cell r="Q531">
            <v>0</v>
          </cell>
          <cell r="R531">
            <v>8.9499999999999993</v>
          </cell>
          <cell r="S531">
            <v>0</v>
          </cell>
          <cell r="T531">
            <v>8.9499999999999993</v>
          </cell>
          <cell r="U531">
            <v>8.9499999999999993</v>
          </cell>
          <cell r="V531">
            <v>8.9499999999999993</v>
          </cell>
          <cell r="W531">
            <v>-2.2994011976047713E-2</v>
          </cell>
          <cell r="X531">
            <v>8.7488293139779927</v>
          </cell>
          <cell r="Y531">
            <v>8.9499999999999993</v>
          </cell>
          <cell r="Z531">
            <v>8.86</v>
          </cell>
          <cell r="AA531">
            <v>-1.0158013544018043E-2</v>
          </cell>
          <cell r="AB531" t="str">
            <v>SANFORD LP</v>
          </cell>
          <cell r="AC531" t="str">
            <v>16002PK</v>
          </cell>
          <cell r="AD531">
            <v>8.9499999999999993</v>
          </cell>
          <cell r="AE531">
            <v>8.9499999999999993</v>
          </cell>
        </row>
        <row r="532">
          <cell r="B532" t="str">
            <v>S-534</v>
          </cell>
          <cell r="C532" t="str">
            <v>supplies</v>
          </cell>
          <cell r="D532" t="str">
            <v>Pack</v>
          </cell>
          <cell r="E532">
            <v>12</v>
          </cell>
          <cell r="F532" t="str">
            <v>027468</v>
          </cell>
          <cell r="G532" t="str">
            <v>PEN BLACK BALLPOINT ROUND STIC FINE PACK OF 12</v>
          </cell>
          <cell r="H532" t="str">
            <v>ACTIVE</v>
          </cell>
          <cell r="I532">
            <v>476</v>
          </cell>
          <cell r="J532" t="str">
            <v>BIC USA INC</v>
          </cell>
          <cell r="K532" t="str">
            <v>GSF11-BK</v>
          </cell>
          <cell r="L532" t="str">
            <v>STAPLES</v>
          </cell>
          <cell r="M532">
            <v>0.63</v>
          </cell>
          <cell r="N532">
            <v>-0.50634920634920622</v>
          </cell>
          <cell r="O532">
            <v>0.94899999999999995</v>
          </cell>
          <cell r="P532">
            <v>0.93</v>
          </cell>
          <cell r="Q532">
            <v>-2.0430107526881618E-2</v>
          </cell>
          <cell r="R532">
            <v>0.94899999999999995</v>
          </cell>
          <cell r="S532">
            <v>-2.0430107526881618E-2</v>
          </cell>
          <cell r="T532">
            <v>0.94899999999999995</v>
          </cell>
          <cell r="U532">
            <v>0.93</v>
          </cell>
          <cell r="V532">
            <v>0.94899999999999995</v>
          </cell>
          <cell r="W532">
            <v>-0.15731707317073146</v>
          </cell>
          <cell r="X532">
            <v>0.82000000000000017</v>
          </cell>
          <cell r="Y532">
            <v>0.94899999999999995</v>
          </cell>
          <cell r="Z532">
            <v>0.63</v>
          </cell>
          <cell r="AA532">
            <v>-0.50634920634920622</v>
          </cell>
          <cell r="AB532" t="str">
            <v>BIC USA INC</v>
          </cell>
          <cell r="AC532" t="str">
            <v>GSF11-BK</v>
          </cell>
          <cell r="AD532">
            <v>0.94899999999999995</v>
          </cell>
          <cell r="AE532">
            <v>0.93</v>
          </cell>
        </row>
        <row r="533">
          <cell r="B533" t="str">
            <v>S-535</v>
          </cell>
          <cell r="C533" t="str">
            <v>supplies</v>
          </cell>
          <cell r="D533" t="str">
            <v>Pack</v>
          </cell>
          <cell r="E533">
            <v>12</v>
          </cell>
          <cell r="F533" t="str">
            <v>027470</v>
          </cell>
          <cell r="G533" t="str">
            <v>PEN BALLPOINT ROUND STIC BLUE FINE PACK OF 12</v>
          </cell>
          <cell r="H533" t="str">
            <v>ACTIVE</v>
          </cell>
          <cell r="I533">
            <v>352</v>
          </cell>
          <cell r="J533" t="str">
            <v>BIC USA INC</v>
          </cell>
          <cell r="K533" t="str">
            <v>GSF11-BE</v>
          </cell>
          <cell r="L533" t="str">
            <v>STAPLES</v>
          </cell>
          <cell r="M533">
            <v>0.63</v>
          </cell>
          <cell r="N533">
            <v>-0.50634920634920622</v>
          </cell>
          <cell r="O533">
            <v>0.94899999999999995</v>
          </cell>
          <cell r="P533">
            <v>0.93</v>
          </cell>
          <cell r="Q533">
            <v>-2.0430107526881618E-2</v>
          </cell>
          <cell r="R533">
            <v>0.94899999999999995</v>
          </cell>
          <cell r="S533">
            <v>-2.0430107526881618E-2</v>
          </cell>
          <cell r="T533">
            <v>0.94899999999999995</v>
          </cell>
          <cell r="U533">
            <v>0.93</v>
          </cell>
          <cell r="V533">
            <v>0.94899999999999995</v>
          </cell>
          <cell r="W533">
            <v>-0.15731707317073146</v>
          </cell>
          <cell r="X533">
            <v>0.82000000000000017</v>
          </cell>
          <cell r="Y533">
            <v>0.94899999999999995</v>
          </cell>
          <cell r="Z533">
            <v>0.63</v>
          </cell>
          <cell r="AA533">
            <v>-0.50634920634920622</v>
          </cell>
          <cell r="AB533" t="str">
            <v>BIC USA INC</v>
          </cell>
          <cell r="AC533" t="str">
            <v>GSF11-BE</v>
          </cell>
          <cell r="AD533">
            <v>0.94899999999999995</v>
          </cell>
          <cell r="AE533">
            <v>0.93</v>
          </cell>
        </row>
        <row r="534">
          <cell r="B534" t="str">
            <v>S-536</v>
          </cell>
          <cell r="C534" t="str">
            <v>supplies</v>
          </cell>
          <cell r="D534" t="str">
            <v>Pack</v>
          </cell>
          <cell r="E534">
            <v>12</v>
          </cell>
          <cell r="F534" t="str">
            <v>027349</v>
          </cell>
          <cell r="G534" t="str">
            <v>PEN RED BALLPOINT WRITE BROS. STICK FINE PACK OF 12</v>
          </cell>
          <cell r="H534" t="str">
            <v>ACTIVE</v>
          </cell>
          <cell r="I534">
            <v>356</v>
          </cell>
          <cell r="J534" t="str">
            <v>SANFORD LP</v>
          </cell>
          <cell r="K534" t="str">
            <v>3371131</v>
          </cell>
          <cell r="L534" t="str">
            <v>STAPLES</v>
          </cell>
          <cell r="M534">
            <v>0.63</v>
          </cell>
          <cell r="N534">
            <v>-0.54285714285714282</v>
          </cell>
          <cell r="O534">
            <v>0.97199999999999998</v>
          </cell>
          <cell r="P534">
            <v>0.94</v>
          </cell>
          <cell r="Q534">
            <v>-3.4042553191489397E-2</v>
          </cell>
          <cell r="R534">
            <v>0.97199999999999998</v>
          </cell>
          <cell r="S534">
            <v>-3.4042553191489397E-2</v>
          </cell>
          <cell r="T534">
            <v>0.97199999999999998</v>
          </cell>
          <cell r="U534">
            <v>0.94</v>
          </cell>
          <cell r="V534">
            <v>0.97199999999999998</v>
          </cell>
          <cell r="W534">
            <v>0</v>
          </cell>
          <cell r="X534">
            <v>0.97199999999999998</v>
          </cell>
          <cell r="Y534">
            <v>0.97199999999999998</v>
          </cell>
          <cell r="Z534">
            <v>0.63</v>
          </cell>
          <cell r="AA534">
            <v>-0.54285714285714282</v>
          </cell>
          <cell r="AB534" t="str">
            <v>SANFORD LP</v>
          </cell>
          <cell r="AC534" t="str">
            <v>3371131</v>
          </cell>
          <cell r="AD534">
            <v>0.97199999999999998</v>
          </cell>
          <cell r="AE534">
            <v>0.94</v>
          </cell>
        </row>
        <row r="535">
          <cell r="B535" t="str">
            <v>S-537</v>
          </cell>
          <cell r="C535" t="str">
            <v>supplies</v>
          </cell>
          <cell r="D535" t="str">
            <v>Pack</v>
          </cell>
          <cell r="E535">
            <v>12</v>
          </cell>
          <cell r="F535" t="str">
            <v>027465</v>
          </cell>
          <cell r="G535" t="str">
            <v>PEN BLACK BALLPOINT ROUND STIC MEDIUM PACK OF 12</v>
          </cell>
          <cell r="H535" t="str">
            <v>ACTIVE</v>
          </cell>
          <cell r="I535">
            <v>973</v>
          </cell>
          <cell r="J535" t="str">
            <v>BIC USA INC</v>
          </cell>
          <cell r="K535" t="str">
            <v>GSM11 -BK</v>
          </cell>
          <cell r="L535" t="str">
            <v>STAPLES</v>
          </cell>
          <cell r="M535">
            <v>0.62</v>
          </cell>
          <cell r="N535">
            <v>-0.53064516129032246</v>
          </cell>
          <cell r="O535">
            <v>0.94899999999999995</v>
          </cell>
          <cell r="P535">
            <v>0.93</v>
          </cell>
          <cell r="Q535">
            <v>-2.0430107526881618E-2</v>
          </cell>
          <cell r="R535">
            <v>0.94899999999999995</v>
          </cell>
          <cell r="S535">
            <v>-2.0430107526881618E-2</v>
          </cell>
          <cell r="T535">
            <v>0.94899999999999995</v>
          </cell>
          <cell r="U535">
            <v>0.93</v>
          </cell>
          <cell r="V535">
            <v>0.94899999999999995</v>
          </cell>
          <cell r="W535">
            <v>-0.14337349397590335</v>
          </cell>
          <cell r="X535">
            <v>0.83000000000000018</v>
          </cell>
          <cell r="Y535">
            <v>0.94899999999999995</v>
          </cell>
          <cell r="Z535">
            <v>0.62</v>
          </cell>
          <cell r="AA535">
            <v>-0.53064516129032246</v>
          </cell>
          <cell r="AB535" t="str">
            <v>BIC USA INC</v>
          </cell>
          <cell r="AC535" t="str">
            <v>GSM11 -BK</v>
          </cell>
          <cell r="AD535">
            <v>0.94899999999999995</v>
          </cell>
          <cell r="AE535">
            <v>0.93</v>
          </cell>
        </row>
        <row r="536">
          <cell r="B536" t="str">
            <v>S-538</v>
          </cell>
          <cell r="C536" t="str">
            <v>supplies</v>
          </cell>
          <cell r="D536" t="str">
            <v>Pack</v>
          </cell>
          <cell r="E536">
            <v>12</v>
          </cell>
          <cell r="F536" t="str">
            <v>027469</v>
          </cell>
          <cell r="G536" t="str">
            <v>PEN BALLPOINT ROUND STIC BLUE MEDIUM PACK OF 12</v>
          </cell>
          <cell r="H536" t="str">
            <v>ACTIVE</v>
          </cell>
          <cell r="I536">
            <v>853</v>
          </cell>
          <cell r="J536" t="str">
            <v>BIC USA INC</v>
          </cell>
          <cell r="K536" t="str">
            <v>GSM11 -BE</v>
          </cell>
          <cell r="L536" t="str">
            <v>STAPLES</v>
          </cell>
          <cell r="M536">
            <v>0.62</v>
          </cell>
          <cell r="N536">
            <v>-0.53064516129032246</v>
          </cell>
          <cell r="O536">
            <v>0.94899999999999995</v>
          </cell>
          <cell r="P536">
            <v>0.93</v>
          </cell>
          <cell r="Q536">
            <v>-2.0430107526881618E-2</v>
          </cell>
          <cell r="R536">
            <v>0.94899999999999995</v>
          </cell>
          <cell r="S536">
            <v>-2.0430107526881618E-2</v>
          </cell>
          <cell r="T536">
            <v>0.94899999999999995</v>
          </cell>
          <cell r="U536">
            <v>0.93</v>
          </cell>
          <cell r="V536">
            <v>0.94899999999999995</v>
          </cell>
          <cell r="W536">
            <v>-0.14337349397590335</v>
          </cell>
          <cell r="X536">
            <v>0.83000000000000018</v>
          </cell>
          <cell r="Y536">
            <v>0.94899999999999995</v>
          </cell>
          <cell r="Z536">
            <v>0.62</v>
          </cell>
          <cell r="AA536">
            <v>-0.53064516129032246</v>
          </cell>
          <cell r="AB536" t="str">
            <v>BIC USA INC</v>
          </cell>
          <cell r="AC536" t="str">
            <v>GSM11 -BE</v>
          </cell>
          <cell r="AD536">
            <v>0.94899999999999995</v>
          </cell>
          <cell r="AE536">
            <v>0.93</v>
          </cell>
        </row>
        <row r="537">
          <cell r="B537" t="str">
            <v>S-539</v>
          </cell>
          <cell r="C537" t="str">
            <v>supplies</v>
          </cell>
          <cell r="D537" t="str">
            <v>Pack</v>
          </cell>
          <cell r="E537">
            <v>12</v>
          </cell>
          <cell r="F537" t="str">
            <v>027466</v>
          </cell>
          <cell r="G537" t="str">
            <v>PEN BALLPOINT ROUND STIC RED MEDIUM PACK OF 12</v>
          </cell>
          <cell r="H537" t="str">
            <v>ACTIVE</v>
          </cell>
          <cell r="I537">
            <v>566</v>
          </cell>
          <cell r="J537" t="str">
            <v>BIC USA INC</v>
          </cell>
          <cell r="K537" t="str">
            <v>GSM11 -RD</v>
          </cell>
          <cell r="L537" t="str">
            <v>STAPLES</v>
          </cell>
          <cell r="M537">
            <v>0.62</v>
          </cell>
          <cell r="N537">
            <v>-0.53064516129032246</v>
          </cell>
          <cell r="O537">
            <v>0.94899999999999995</v>
          </cell>
          <cell r="P537">
            <v>0.93</v>
          </cell>
          <cell r="Q537">
            <v>-2.0430107526881618E-2</v>
          </cell>
          <cell r="R537">
            <v>0.94899999999999995</v>
          </cell>
          <cell r="S537">
            <v>-2.0430107526881618E-2</v>
          </cell>
          <cell r="T537">
            <v>0.94899999999999995</v>
          </cell>
          <cell r="U537">
            <v>0.93</v>
          </cell>
          <cell r="V537">
            <v>0.94899999999999995</v>
          </cell>
          <cell r="W537">
            <v>-0.14337349397590335</v>
          </cell>
          <cell r="X537">
            <v>0.83000000000000018</v>
          </cell>
          <cell r="Y537">
            <v>0.94899999999999995</v>
          </cell>
          <cell r="Z537">
            <v>0.62</v>
          </cell>
          <cell r="AA537">
            <v>-0.53064516129032246</v>
          </cell>
          <cell r="AB537" t="str">
            <v>BIC USA INC</v>
          </cell>
          <cell r="AC537" t="str">
            <v>GSM11 -RD</v>
          </cell>
          <cell r="AD537">
            <v>0.94899999999999995</v>
          </cell>
          <cell r="AE537">
            <v>0.93</v>
          </cell>
        </row>
        <row r="538">
          <cell r="B538" t="str">
            <v>S-540</v>
          </cell>
          <cell r="C538" t="str">
            <v>supplies</v>
          </cell>
          <cell r="D538" t="str">
            <v>Pack</v>
          </cell>
          <cell r="E538">
            <v>12</v>
          </cell>
          <cell r="F538" t="str">
            <v>027465</v>
          </cell>
          <cell r="G538" t="str">
            <v>PEN BLACK BALLPOINT ROUND STIC MEDIUM PACK OF 12</v>
          </cell>
          <cell r="H538" t="str">
            <v>ACTIVE</v>
          </cell>
          <cell r="I538">
            <v>1</v>
          </cell>
          <cell r="J538" t="str">
            <v>BIC USA INC</v>
          </cell>
          <cell r="K538" t="str">
            <v>GSM11 -BK</v>
          </cell>
          <cell r="L538" t="str">
            <v>NEW</v>
          </cell>
          <cell r="M538">
            <v>0</v>
          </cell>
          <cell r="N538">
            <v>0</v>
          </cell>
          <cell r="O538">
            <v>0.94899999999999995</v>
          </cell>
          <cell r="P538">
            <v>0.93</v>
          </cell>
          <cell r="Q538">
            <v>-2.0430107526881618E-2</v>
          </cell>
          <cell r="R538">
            <v>0.94899999999999995</v>
          </cell>
          <cell r="S538">
            <v>-2.0430107526881618E-2</v>
          </cell>
          <cell r="T538">
            <v>0.94899999999999995</v>
          </cell>
          <cell r="U538">
            <v>0.93</v>
          </cell>
          <cell r="V538">
            <v>0.94899999999999995</v>
          </cell>
          <cell r="W538">
            <v>-0.14337349397590335</v>
          </cell>
          <cell r="X538">
            <v>0.83000000000000018</v>
          </cell>
          <cell r="Y538">
            <v>0.94899999999999995</v>
          </cell>
          <cell r="Z538">
            <v>0</v>
          </cell>
          <cell r="AA538" t="e">
            <v>#DIV/0!</v>
          </cell>
          <cell r="AB538" t="str">
            <v>BIC USA INC</v>
          </cell>
          <cell r="AC538" t="str">
            <v>GSM11 -BK</v>
          </cell>
          <cell r="AD538">
            <v>0.94899999999999995</v>
          </cell>
          <cell r="AE538">
            <v>0.93</v>
          </cell>
        </row>
        <row r="539">
          <cell r="B539" t="str">
            <v>S-541</v>
          </cell>
          <cell r="C539" t="str">
            <v>supplies</v>
          </cell>
          <cell r="D539" t="str">
            <v>Pack</v>
          </cell>
          <cell r="E539">
            <v>12</v>
          </cell>
          <cell r="F539" t="str">
            <v>027469</v>
          </cell>
          <cell r="G539" t="str">
            <v>PEN BALLPOINT ROUND STIC BLUE MEDIUM PACK OF 12</v>
          </cell>
          <cell r="H539" t="str">
            <v>ACTIVE</v>
          </cell>
          <cell r="I539">
            <v>1</v>
          </cell>
          <cell r="J539" t="str">
            <v>BIC USA INC</v>
          </cell>
          <cell r="K539" t="str">
            <v>GSM11 -BE</v>
          </cell>
          <cell r="L539" t="str">
            <v>NEW</v>
          </cell>
          <cell r="M539">
            <v>0</v>
          </cell>
          <cell r="N539">
            <v>0</v>
          </cell>
          <cell r="O539">
            <v>0.94899999999999995</v>
          </cell>
          <cell r="P539">
            <v>0.93</v>
          </cell>
          <cell r="Q539">
            <v>-2.0430107526881618E-2</v>
          </cell>
          <cell r="R539">
            <v>0.94899999999999995</v>
          </cell>
          <cell r="S539">
            <v>-2.0430107526881618E-2</v>
          </cell>
          <cell r="T539">
            <v>0.94899999999999995</v>
          </cell>
          <cell r="U539">
            <v>0.93</v>
          </cell>
          <cell r="V539">
            <v>0.94899999999999995</v>
          </cell>
          <cell r="W539">
            <v>-0.14337349397590335</v>
          </cell>
          <cell r="X539">
            <v>0.83000000000000018</v>
          </cell>
          <cell r="Y539">
            <v>0.94899999999999995</v>
          </cell>
          <cell r="Z539">
            <v>0</v>
          </cell>
          <cell r="AA539" t="e">
            <v>#DIV/0!</v>
          </cell>
          <cell r="AB539" t="str">
            <v>BIC USA INC</v>
          </cell>
          <cell r="AC539" t="str">
            <v>GSM11 -BE</v>
          </cell>
          <cell r="AD539">
            <v>0.94899999999999995</v>
          </cell>
          <cell r="AE539">
            <v>0.93</v>
          </cell>
        </row>
        <row r="540">
          <cell r="B540" t="str">
            <v>S-542</v>
          </cell>
          <cell r="C540" t="str">
            <v>supplies</v>
          </cell>
          <cell r="D540" t="str">
            <v>Pack</v>
          </cell>
          <cell r="E540">
            <v>12</v>
          </cell>
          <cell r="F540" t="str">
            <v>027466</v>
          </cell>
          <cell r="G540" t="str">
            <v>PEN BALLPOINT ROUND STIC RED MEDIUM PACK OF 12</v>
          </cell>
          <cell r="H540" t="str">
            <v>ACTIVE</v>
          </cell>
          <cell r="I540">
            <v>1</v>
          </cell>
          <cell r="J540" t="str">
            <v>BIC USA INC</v>
          </cell>
          <cell r="K540" t="str">
            <v>GSM11 -RD</v>
          </cell>
          <cell r="L540" t="str">
            <v>NEW</v>
          </cell>
          <cell r="M540">
            <v>0</v>
          </cell>
          <cell r="N540">
            <v>0</v>
          </cell>
          <cell r="O540">
            <v>0.94899999999999995</v>
          </cell>
          <cell r="P540">
            <v>0.93</v>
          </cell>
          <cell r="Q540">
            <v>-2.0430107526881618E-2</v>
          </cell>
          <cell r="R540">
            <v>0.94899999999999995</v>
          </cell>
          <cell r="S540">
            <v>-2.0430107526881618E-2</v>
          </cell>
          <cell r="T540">
            <v>0.94899999999999995</v>
          </cell>
          <cell r="U540">
            <v>0.93</v>
          </cell>
          <cell r="V540">
            <v>0.94899999999999995</v>
          </cell>
          <cell r="W540">
            <v>-0.14337349397590335</v>
          </cell>
          <cell r="X540">
            <v>0.83000000000000018</v>
          </cell>
          <cell r="Y540">
            <v>0.94899999999999995</v>
          </cell>
          <cell r="Z540">
            <v>0</v>
          </cell>
          <cell r="AA540" t="e">
            <v>#DIV/0!</v>
          </cell>
          <cell r="AB540" t="str">
            <v>BIC USA INC</v>
          </cell>
          <cell r="AC540" t="str">
            <v>GSM11 -RD</v>
          </cell>
          <cell r="AD540">
            <v>0.94899999999999995</v>
          </cell>
          <cell r="AE540">
            <v>0.93</v>
          </cell>
        </row>
        <row r="541">
          <cell r="B541" t="str">
            <v>S-543</v>
          </cell>
          <cell r="C541" t="str">
            <v>supplies</v>
          </cell>
          <cell r="D541" t="str">
            <v>Each</v>
          </cell>
          <cell r="E541">
            <v>1</v>
          </cell>
          <cell r="F541" t="str">
            <v>1296232</v>
          </cell>
          <cell r="G541" t="str">
            <v>CORRECTION FLUID PEN LIQUID PAPER</v>
          </cell>
          <cell r="H541" t="str">
            <v>ACTIVE</v>
          </cell>
          <cell r="I541">
            <v>182</v>
          </cell>
          <cell r="J541" t="str">
            <v>SANFORD LP</v>
          </cell>
          <cell r="K541" t="str">
            <v>5620115</v>
          </cell>
          <cell r="L541" t="str">
            <v>STAPLES</v>
          </cell>
          <cell r="M541">
            <v>1.42</v>
          </cell>
          <cell r="N541">
            <v>-2.6760563380281717E-2</v>
          </cell>
          <cell r="O541">
            <v>1.458</v>
          </cell>
          <cell r="P541">
            <v>1.62</v>
          </cell>
          <cell r="Q541">
            <v>0.10000000000000009</v>
          </cell>
          <cell r="R541">
            <v>1.458</v>
          </cell>
          <cell r="S541">
            <v>0.10000000000000009</v>
          </cell>
          <cell r="T541">
            <v>1.458</v>
          </cell>
          <cell r="U541">
            <v>1.62</v>
          </cell>
          <cell r="V541">
            <v>1.458</v>
          </cell>
          <cell r="W541">
            <v>0.12916666666666649</v>
          </cell>
          <cell r="X541">
            <v>1.6742583732057412</v>
          </cell>
          <cell r="Y541">
            <v>1.458</v>
          </cell>
          <cell r="Z541">
            <v>1.42</v>
          </cell>
          <cell r="AA541">
            <v>-2.6760563380281717E-2</v>
          </cell>
          <cell r="AB541" t="str">
            <v>SANFORD LP</v>
          </cell>
          <cell r="AC541" t="str">
            <v>5620115</v>
          </cell>
          <cell r="AD541">
            <v>1.458</v>
          </cell>
          <cell r="AE541">
            <v>1.62</v>
          </cell>
        </row>
        <row r="542">
          <cell r="B542" t="str">
            <v>S-544</v>
          </cell>
          <cell r="C542" t="str">
            <v>supplies</v>
          </cell>
          <cell r="D542" t="str">
            <v>Pack</v>
          </cell>
          <cell r="E542">
            <v>12</v>
          </cell>
          <cell r="F542" t="str">
            <v>1400764</v>
          </cell>
          <cell r="G542" t="str">
            <v>PENS GEL ROLLER BLACK NON RETRACTABLE MED NEW STYLE PACK OF 12</v>
          </cell>
          <cell r="H542" t="str">
            <v>ACTIVE</v>
          </cell>
          <cell r="I542">
            <v>598</v>
          </cell>
          <cell r="J542" t="str">
            <v>LUXOR INTL PVT LTD</v>
          </cell>
          <cell r="K542" t="str">
            <v>1400764</v>
          </cell>
          <cell r="L542" t="str">
            <v>STAPLES</v>
          </cell>
          <cell r="M542">
            <v>1.41</v>
          </cell>
          <cell r="N542">
            <v>-0.47730496453900728</v>
          </cell>
          <cell r="O542">
            <v>2.0830000000000002</v>
          </cell>
          <cell r="P542">
            <v>0</v>
          </cell>
          <cell r="Q542" t="e">
            <v>#DIV/0!</v>
          </cell>
          <cell r="R542">
            <v>2.0830000000000002</v>
          </cell>
          <cell r="S542">
            <v>0</v>
          </cell>
          <cell r="T542">
            <v>2.0830000000000002</v>
          </cell>
          <cell r="U542">
            <v>0</v>
          </cell>
          <cell r="V542">
            <v>2.0830000000000002</v>
          </cell>
          <cell r="W542">
            <v>0</v>
          </cell>
          <cell r="X542">
            <v>2.0830000000000002</v>
          </cell>
          <cell r="Y542">
            <v>2.0830000000000002</v>
          </cell>
          <cell r="Z542">
            <v>1.41</v>
          </cell>
          <cell r="AA542">
            <v>-0.47730496453900728</v>
          </cell>
          <cell r="AB542" t="str">
            <v>LUXOR INTL PVT LTD</v>
          </cell>
          <cell r="AC542" t="str">
            <v>1400764</v>
          </cell>
          <cell r="AD542">
            <v>1.43</v>
          </cell>
          <cell r="AE542">
            <v>1.41</v>
          </cell>
        </row>
        <row r="543">
          <cell r="B543" t="str">
            <v>S-545</v>
          </cell>
          <cell r="C543" t="str">
            <v>supplies</v>
          </cell>
          <cell r="D543" t="str">
            <v>Pack</v>
          </cell>
          <cell r="E543">
            <v>12</v>
          </cell>
          <cell r="F543" t="str">
            <v>1400770</v>
          </cell>
          <cell r="G543" t="str">
            <v>PEN GEL ROLLER RETRACTBLE MED BLUE NEW STYLE PACK OF 12</v>
          </cell>
          <cell r="H543" t="str">
            <v>ACTIVE</v>
          </cell>
          <cell r="I543">
            <v>432</v>
          </cell>
          <cell r="J543" t="str">
            <v>LUXOR INTL PVT LTD</v>
          </cell>
          <cell r="K543" t="str">
            <v>1400770</v>
          </cell>
          <cell r="L543" t="str">
            <v>STAPLES</v>
          </cell>
          <cell r="M543">
            <v>1.41</v>
          </cell>
          <cell r="N543">
            <v>-1.2163120567375887</v>
          </cell>
          <cell r="O543">
            <v>3.125</v>
          </cell>
          <cell r="P543">
            <v>0</v>
          </cell>
          <cell r="Q543" t="e">
            <v>#DIV/0!</v>
          </cell>
          <cell r="R543">
            <v>3.125</v>
          </cell>
          <cell r="S543">
            <v>0</v>
          </cell>
          <cell r="T543">
            <v>3.125</v>
          </cell>
          <cell r="U543">
            <v>0</v>
          </cell>
          <cell r="V543">
            <v>3.125</v>
          </cell>
          <cell r="W543">
            <v>0</v>
          </cell>
          <cell r="X543">
            <v>3.125</v>
          </cell>
          <cell r="Y543">
            <v>3.125</v>
          </cell>
          <cell r="Z543">
            <v>1.41</v>
          </cell>
          <cell r="AA543">
            <v>-1.2163120567375887</v>
          </cell>
          <cell r="AB543" t="str">
            <v>LUXOR INTL PVT LTD</v>
          </cell>
          <cell r="AC543" t="str">
            <v>1400770</v>
          </cell>
          <cell r="AD543">
            <v>2.21</v>
          </cell>
          <cell r="AE543">
            <v>2.41</v>
          </cell>
        </row>
        <row r="544">
          <cell r="B544" t="str">
            <v>S-546</v>
          </cell>
          <cell r="C544" t="str">
            <v>supplies</v>
          </cell>
          <cell r="D544" t="str">
            <v>Pack</v>
          </cell>
          <cell r="E544">
            <v>12</v>
          </cell>
          <cell r="F544" t="str">
            <v>027632</v>
          </cell>
          <cell r="G544" t="str">
            <v>PEN GEL UNI-BALL RED MEDIUM</v>
          </cell>
          <cell r="H544" t="str">
            <v>ACTIVE</v>
          </cell>
          <cell r="I544">
            <v>350</v>
          </cell>
          <cell r="J544" t="str">
            <v>SANFORD LP</v>
          </cell>
          <cell r="K544" t="str">
            <v>65452</v>
          </cell>
          <cell r="L544" t="str">
            <v>STAPLES</v>
          </cell>
          <cell r="M544">
            <v>1.76</v>
          </cell>
          <cell r="N544">
            <v>0.52500000000000002</v>
          </cell>
          <cell r="O544">
            <v>0.83599999999999997</v>
          </cell>
          <cell r="P544">
            <v>0</v>
          </cell>
          <cell r="Q544" t="e">
            <v>#DIV/0!</v>
          </cell>
          <cell r="R544">
            <v>0.83599999999999997</v>
          </cell>
          <cell r="S544">
            <v>0</v>
          </cell>
          <cell r="T544">
            <v>0.83599999999999997</v>
          </cell>
          <cell r="U544">
            <v>0</v>
          </cell>
          <cell r="V544">
            <v>0.83599999999999997</v>
          </cell>
          <cell r="W544">
            <v>0</v>
          </cell>
          <cell r="X544">
            <v>0.83599999999999997</v>
          </cell>
          <cell r="Y544">
            <v>0.83599999999999997</v>
          </cell>
          <cell r="Z544">
            <v>1.76</v>
          </cell>
          <cell r="AA544">
            <v>0.52500000000000002</v>
          </cell>
          <cell r="AB544" t="str">
            <v>SANFORD LP</v>
          </cell>
          <cell r="AC544" t="str">
            <v>65452</v>
          </cell>
          <cell r="AD544">
            <v>0.83599999999999997</v>
          </cell>
          <cell r="AE544">
            <v>0.83599999999999997</v>
          </cell>
        </row>
        <row r="545">
          <cell r="B545" t="str">
            <v>S-547</v>
          </cell>
          <cell r="C545" t="str">
            <v>supplies</v>
          </cell>
          <cell r="D545" t="str">
            <v>Box</v>
          </cell>
          <cell r="E545">
            <v>12</v>
          </cell>
          <cell r="F545" t="str">
            <v>079486</v>
          </cell>
          <cell r="G545" t="str">
            <v>PEN FLAIR BLACK PACK OF 12</v>
          </cell>
          <cell r="H545" t="str">
            <v>ACTIVE</v>
          </cell>
          <cell r="I545">
            <v>475</v>
          </cell>
          <cell r="J545" t="str">
            <v>SANFORD LP</v>
          </cell>
          <cell r="K545" t="str">
            <v>8430152</v>
          </cell>
          <cell r="L545" t="str">
            <v>SSI</v>
          </cell>
          <cell r="M545">
            <v>10.6</v>
          </cell>
          <cell r="N545">
            <v>2.1698113207546874E-3</v>
          </cell>
          <cell r="O545">
            <v>10.577</v>
          </cell>
          <cell r="P545">
            <v>10.6</v>
          </cell>
          <cell r="Q545">
            <v>2.1698113207546874E-3</v>
          </cell>
          <cell r="R545">
            <v>10.577</v>
          </cell>
          <cell r="S545">
            <v>2.1698113207546874E-3</v>
          </cell>
          <cell r="T545">
            <v>10.577</v>
          </cell>
          <cell r="U545">
            <v>10.6</v>
          </cell>
          <cell r="V545">
            <v>10.577</v>
          </cell>
          <cell r="W545">
            <v>-6.3807531380753069E-2</v>
          </cell>
          <cell r="X545">
            <v>9.9425880039331371</v>
          </cell>
          <cell r="Y545">
            <v>10.577</v>
          </cell>
          <cell r="Z545">
            <v>10.6</v>
          </cell>
          <cell r="AA545">
            <v>2.1698113207546874E-3</v>
          </cell>
          <cell r="AB545" t="str">
            <v>SANFORD LP</v>
          </cell>
          <cell r="AC545" t="str">
            <v>8430152</v>
          </cell>
          <cell r="AD545">
            <v>10.577</v>
          </cell>
          <cell r="AE545">
            <v>10.6</v>
          </cell>
        </row>
        <row r="546">
          <cell r="B546" t="str">
            <v>S-548</v>
          </cell>
          <cell r="C546" t="str">
            <v>supplies</v>
          </cell>
          <cell r="D546" t="str">
            <v>Box</v>
          </cell>
          <cell r="E546">
            <v>12</v>
          </cell>
          <cell r="F546" t="str">
            <v>079488</v>
          </cell>
          <cell r="G546" t="str">
            <v>PEN FLAIR BLUE PACK OF 12</v>
          </cell>
          <cell r="H546" t="str">
            <v>ACTIVE</v>
          </cell>
          <cell r="I546">
            <v>1</v>
          </cell>
          <cell r="J546" t="str">
            <v>SANFORD LP</v>
          </cell>
          <cell r="K546" t="str">
            <v>8410152</v>
          </cell>
          <cell r="L546" t="str">
            <v>SSI</v>
          </cell>
          <cell r="M546">
            <v>10.6</v>
          </cell>
          <cell r="N546">
            <v>2.1698113207546874E-3</v>
          </cell>
          <cell r="O546">
            <v>10.577</v>
          </cell>
          <cell r="P546">
            <v>10.6</v>
          </cell>
          <cell r="Q546">
            <v>2.1698113207546874E-3</v>
          </cell>
          <cell r="R546">
            <v>10.577</v>
          </cell>
          <cell r="S546">
            <v>2.1698113207546874E-3</v>
          </cell>
          <cell r="T546">
            <v>10.577</v>
          </cell>
          <cell r="U546">
            <v>10.6</v>
          </cell>
          <cell r="V546">
            <v>10.577</v>
          </cell>
          <cell r="W546">
            <v>0</v>
          </cell>
          <cell r="X546">
            <v>10.577</v>
          </cell>
          <cell r="Y546">
            <v>10.577</v>
          </cell>
          <cell r="Z546">
            <v>10.6</v>
          </cell>
          <cell r="AA546">
            <v>2.1698113207546874E-3</v>
          </cell>
          <cell r="AB546" t="str">
            <v>SANFORD LP</v>
          </cell>
          <cell r="AC546" t="str">
            <v>8410152</v>
          </cell>
          <cell r="AD546">
            <v>10.577</v>
          </cell>
          <cell r="AE546">
            <v>10.6</v>
          </cell>
        </row>
        <row r="547">
          <cell r="B547" t="str">
            <v>S-549</v>
          </cell>
          <cell r="C547" t="str">
            <v>supplies</v>
          </cell>
          <cell r="D547" t="str">
            <v>Box</v>
          </cell>
          <cell r="E547">
            <v>12</v>
          </cell>
          <cell r="F547" t="str">
            <v>079489</v>
          </cell>
          <cell r="G547" t="str">
            <v>MARKER FLAIR POINT GUARD GREEN PACK OF 12</v>
          </cell>
          <cell r="H547" t="str">
            <v>ACTIVE</v>
          </cell>
          <cell r="I547">
            <v>246</v>
          </cell>
          <cell r="J547" t="str">
            <v>SANFORD LP</v>
          </cell>
          <cell r="K547" t="str">
            <v>8440152</v>
          </cell>
          <cell r="L547" t="str">
            <v>SSI</v>
          </cell>
          <cell r="M547">
            <v>10.58</v>
          </cell>
          <cell r="N547">
            <v>2.8355387523630566E-4</v>
          </cell>
          <cell r="O547">
            <v>10.577</v>
          </cell>
          <cell r="P547">
            <v>10.58</v>
          </cell>
          <cell r="Q547">
            <v>2.8355387523630566E-4</v>
          </cell>
          <cell r="R547">
            <v>10.577</v>
          </cell>
          <cell r="S547">
            <v>2.8355387523630566E-4</v>
          </cell>
          <cell r="T547">
            <v>10.577</v>
          </cell>
          <cell r="U547">
            <v>10.58</v>
          </cell>
          <cell r="V547">
            <v>10.577</v>
          </cell>
          <cell r="W547">
            <v>-7.9617834394904455E-2</v>
          </cell>
          <cell r="X547">
            <v>9.7969852507374622</v>
          </cell>
          <cell r="Y547">
            <v>10.577</v>
          </cell>
          <cell r="Z547">
            <v>10.58</v>
          </cell>
          <cell r="AA547">
            <v>2.8355387523630566E-4</v>
          </cell>
          <cell r="AB547" t="str">
            <v>SANFORD LP</v>
          </cell>
          <cell r="AC547" t="str">
            <v>8440152</v>
          </cell>
          <cell r="AD547">
            <v>10.577</v>
          </cell>
          <cell r="AE547">
            <v>10.58</v>
          </cell>
        </row>
        <row r="548">
          <cell r="B548" t="str">
            <v>S-550</v>
          </cell>
          <cell r="C548" t="str">
            <v>supplies</v>
          </cell>
          <cell r="D548" t="str">
            <v>Box</v>
          </cell>
          <cell r="E548">
            <v>12</v>
          </cell>
          <cell r="F548" t="str">
            <v>079487</v>
          </cell>
          <cell r="G548" t="str">
            <v>PEN FLAIR RED PACK OF 12</v>
          </cell>
          <cell r="H548" t="str">
            <v>ACTIVE</v>
          </cell>
          <cell r="I548">
            <v>257</v>
          </cell>
          <cell r="J548" t="str">
            <v>SANFORD LP</v>
          </cell>
          <cell r="K548" t="str">
            <v>8420152</v>
          </cell>
          <cell r="L548" t="str">
            <v>SSI</v>
          </cell>
          <cell r="M548">
            <v>10.6</v>
          </cell>
          <cell r="N548">
            <v>2.1698113207546874E-3</v>
          </cell>
          <cell r="O548">
            <v>10.577</v>
          </cell>
          <cell r="P548">
            <v>10.6</v>
          </cell>
          <cell r="Q548">
            <v>2.1698113207546874E-3</v>
          </cell>
          <cell r="R548">
            <v>10.577</v>
          </cell>
          <cell r="S548">
            <v>2.1698113207546874E-3</v>
          </cell>
          <cell r="T548">
            <v>10.577</v>
          </cell>
          <cell r="U548">
            <v>10.6</v>
          </cell>
          <cell r="V548">
            <v>10.577</v>
          </cell>
          <cell r="W548">
            <v>-6.3807531380753069E-2</v>
          </cell>
          <cell r="X548">
            <v>9.9425880039331371</v>
          </cell>
          <cell r="Y548">
            <v>10.577</v>
          </cell>
          <cell r="Z548">
            <v>10.6</v>
          </cell>
          <cell r="AA548">
            <v>2.1698113207546874E-3</v>
          </cell>
          <cell r="AB548" t="str">
            <v>SANFORD LP</v>
          </cell>
          <cell r="AC548" t="str">
            <v>8420152</v>
          </cell>
          <cell r="AD548">
            <v>10.577</v>
          </cell>
          <cell r="AE548">
            <v>10.6</v>
          </cell>
        </row>
        <row r="549">
          <cell r="B549" t="str">
            <v>S-551</v>
          </cell>
          <cell r="C549" t="str">
            <v>supplies</v>
          </cell>
          <cell r="D549" t="str">
            <v>Each</v>
          </cell>
          <cell r="E549">
            <v>1</v>
          </cell>
          <cell r="F549" t="str">
            <v>800876</v>
          </cell>
          <cell r="G549" t="str">
            <v>PEN FLAIR ULTRA FINE BLACK</v>
          </cell>
          <cell r="H549" t="str">
            <v>ACTIVE</v>
          </cell>
          <cell r="I549">
            <v>570</v>
          </cell>
          <cell r="J549" t="str">
            <v>SANFORD LP</v>
          </cell>
          <cell r="K549" t="str">
            <v>8330152</v>
          </cell>
          <cell r="L549" t="str">
            <v>SSI</v>
          </cell>
          <cell r="M549">
            <v>0.84</v>
          </cell>
          <cell r="N549">
            <v>-4.8809523809523851E-2</v>
          </cell>
          <cell r="O549">
            <v>0.88100000000000001</v>
          </cell>
          <cell r="P549">
            <v>0.84</v>
          </cell>
          <cell r="Q549">
            <v>-4.8809523809523851E-2</v>
          </cell>
          <cell r="R549">
            <v>0.88100000000000001</v>
          </cell>
          <cell r="S549">
            <v>-4.8809523809523851E-2</v>
          </cell>
          <cell r="T549">
            <v>0.88100000000000001</v>
          </cell>
          <cell r="U549">
            <v>0.84</v>
          </cell>
          <cell r="V549">
            <v>0.88100000000000001</v>
          </cell>
          <cell r="W549">
            <v>-0.14459459459459442</v>
          </cell>
          <cell r="X549">
            <v>0.76970484061393174</v>
          </cell>
          <cell r="Y549">
            <v>0.88100000000000001</v>
          </cell>
          <cell r="Z549">
            <v>0.84</v>
          </cell>
          <cell r="AA549">
            <v>-4.8809523809523851E-2</v>
          </cell>
          <cell r="AB549" t="str">
            <v>SANFORD LP</v>
          </cell>
          <cell r="AC549" t="str">
            <v>8330152</v>
          </cell>
          <cell r="AD549">
            <v>0.88100000000000001</v>
          </cell>
          <cell r="AE549">
            <v>0.84</v>
          </cell>
        </row>
        <row r="550">
          <cell r="B550" t="str">
            <v>S-552</v>
          </cell>
          <cell r="C550" t="str">
            <v>supplies</v>
          </cell>
          <cell r="D550" t="str">
            <v>Each</v>
          </cell>
          <cell r="E550">
            <v>1</v>
          </cell>
          <cell r="F550" t="str">
            <v>800879</v>
          </cell>
          <cell r="G550" t="str">
            <v>PEN FLAIR ULTRA FINE BLUE</v>
          </cell>
          <cell r="H550" t="str">
            <v>ACTIVE</v>
          </cell>
          <cell r="I550">
            <v>198</v>
          </cell>
          <cell r="J550" t="str">
            <v>SANFORD LP</v>
          </cell>
          <cell r="K550" t="str">
            <v>8310152</v>
          </cell>
          <cell r="L550" t="str">
            <v>SSI</v>
          </cell>
          <cell r="M550">
            <v>0.84</v>
          </cell>
          <cell r="N550">
            <v>-4.8809523809523851E-2</v>
          </cell>
          <cell r="O550">
            <v>0.88100000000000001</v>
          </cell>
          <cell r="P550">
            <v>0.84</v>
          </cell>
          <cell r="Q550">
            <v>-4.8809523809523851E-2</v>
          </cell>
          <cell r="R550">
            <v>0.88100000000000001</v>
          </cell>
          <cell r="S550">
            <v>-4.8809523809523851E-2</v>
          </cell>
          <cell r="T550">
            <v>0.88100000000000001</v>
          </cell>
          <cell r="U550">
            <v>0.84</v>
          </cell>
          <cell r="V550">
            <v>0.88100000000000001</v>
          </cell>
          <cell r="W550">
            <v>-0.14459459459459442</v>
          </cell>
          <cell r="X550">
            <v>0.76970484061393174</v>
          </cell>
          <cell r="Y550">
            <v>0.88100000000000001</v>
          </cell>
          <cell r="Z550">
            <v>0.84</v>
          </cell>
          <cell r="AA550">
            <v>-4.8809523809523851E-2</v>
          </cell>
          <cell r="AB550" t="str">
            <v>SANFORD LP</v>
          </cell>
          <cell r="AC550" t="str">
            <v>8310152</v>
          </cell>
          <cell r="AD550">
            <v>0.88100000000000001</v>
          </cell>
          <cell r="AE550">
            <v>0.84</v>
          </cell>
        </row>
        <row r="551">
          <cell r="B551" t="str">
            <v>S-553</v>
          </cell>
          <cell r="C551" t="str">
            <v>supplies</v>
          </cell>
          <cell r="D551" t="str">
            <v>Each</v>
          </cell>
          <cell r="E551">
            <v>1</v>
          </cell>
          <cell r="F551" t="str">
            <v>800882</v>
          </cell>
          <cell r="G551" t="str">
            <v>PEN FLAIR ULTRA FINE RED</v>
          </cell>
          <cell r="H551" t="str">
            <v>ACTIVE</v>
          </cell>
          <cell r="I551">
            <v>313</v>
          </cell>
          <cell r="J551" t="str">
            <v>SANFORD LP</v>
          </cell>
          <cell r="K551" t="str">
            <v>8320152</v>
          </cell>
          <cell r="L551" t="str">
            <v>SSI</v>
          </cell>
          <cell r="M551">
            <v>0.84</v>
          </cell>
          <cell r="N551">
            <v>-4.8809523809523851E-2</v>
          </cell>
          <cell r="O551">
            <v>0.88100000000000001</v>
          </cell>
          <cell r="P551">
            <v>0.84</v>
          </cell>
          <cell r="Q551">
            <v>-4.8809523809523851E-2</v>
          </cell>
          <cell r="R551">
            <v>0.88100000000000001</v>
          </cell>
          <cell r="S551">
            <v>-4.8809523809523851E-2</v>
          </cell>
          <cell r="T551">
            <v>0.88100000000000001</v>
          </cell>
          <cell r="U551">
            <v>0.84</v>
          </cell>
          <cell r="V551">
            <v>0.88100000000000001</v>
          </cell>
          <cell r="W551">
            <v>-0.14459459459459442</v>
          </cell>
          <cell r="X551">
            <v>0.76970484061393174</v>
          </cell>
          <cell r="Y551">
            <v>0.88100000000000001</v>
          </cell>
          <cell r="Z551">
            <v>0.84</v>
          </cell>
          <cell r="AA551">
            <v>-4.8809523809523851E-2</v>
          </cell>
          <cell r="AB551" t="str">
            <v>SANFORD LP</v>
          </cell>
          <cell r="AC551" t="str">
            <v>8320152</v>
          </cell>
          <cell r="AD551">
            <v>0.88100000000000001</v>
          </cell>
          <cell r="AE551">
            <v>0.84</v>
          </cell>
        </row>
        <row r="552">
          <cell r="B552" t="str">
            <v>S-554</v>
          </cell>
          <cell r="C552" t="str">
            <v>supplies</v>
          </cell>
          <cell r="D552" t="str">
            <v>Pack</v>
          </cell>
          <cell r="E552">
            <v>12</v>
          </cell>
          <cell r="F552" t="str">
            <v>077363</v>
          </cell>
          <cell r="G552" t="str">
            <v>PEN BALLPOINT R.S.V.P BLACK MEDIUM PACK OF 12</v>
          </cell>
          <cell r="H552" t="str">
            <v>ACTIVE</v>
          </cell>
          <cell r="I552">
            <v>249</v>
          </cell>
          <cell r="J552" t="str">
            <v>PENTEL OF AMERICA LTD</v>
          </cell>
          <cell r="K552" t="str">
            <v>BK91A</v>
          </cell>
          <cell r="L552" t="str">
            <v>STAPLES</v>
          </cell>
          <cell r="M552">
            <v>4.8499999999999996</v>
          </cell>
          <cell r="N552">
            <v>-3.4432989690721796E-2</v>
          </cell>
          <cell r="O552">
            <v>5.0170000000000003</v>
          </cell>
          <cell r="P552">
            <v>5.21</v>
          </cell>
          <cell r="Q552">
            <v>3.7044145873320465E-2</v>
          </cell>
          <cell r="R552">
            <v>5.0170000000000003</v>
          </cell>
          <cell r="S552">
            <v>3.7044145873320465E-2</v>
          </cell>
          <cell r="T552">
            <v>5.0170000000000003</v>
          </cell>
          <cell r="U552">
            <v>5.21</v>
          </cell>
          <cell r="V552">
            <v>5.0170000000000003</v>
          </cell>
          <cell r="W552">
            <v>4.8117154811716679E-3</v>
          </cell>
          <cell r="X552">
            <v>5.0412570948076532</v>
          </cell>
          <cell r="Y552">
            <v>5.0170000000000003</v>
          </cell>
          <cell r="Z552">
            <v>4.8499999999999996</v>
          </cell>
          <cell r="AA552">
            <v>-3.4432989690721796E-2</v>
          </cell>
          <cell r="AB552" t="str">
            <v>PENTEL OF AMERICA LTD</v>
          </cell>
          <cell r="AC552" t="str">
            <v>BK91A</v>
          </cell>
          <cell r="AD552">
            <v>5.0170000000000003</v>
          </cell>
          <cell r="AE552">
            <v>5.21</v>
          </cell>
        </row>
        <row r="553">
          <cell r="B553" t="str">
            <v>S-555</v>
          </cell>
          <cell r="C553" t="str">
            <v>supplies</v>
          </cell>
          <cell r="D553" t="str">
            <v>Pack</v>
          </cell>
          <cell r="E553">
            <v>12</v>
          </cell>
          <cell r="F553" t="str">
            <v>077364</v>
          </cell>
          <cell r="G553" t="str">
            <v>PEN BALLPOINT R.S.V.P RED MEDIUM PACK OF 12</v>
          </cell>
          <cell r="H553" t="str">
            <v>ACTIVE</v>
          </cell>
          <cell r="I553">
            <v>126</v>
          </cell>
          <cell r="J553" t="str">
            <v>PENTEL OF AMERICA LTD</v>
          </cell>
          <cell r="K553" t="str">
            <v>BK91B</v>
          </cell>
          <cell r="L553" t="str">
            <v>STAPLES</v>
          </cell>
          <cell r="M553">
            <v>4.8499999999999996</v>
          </cell>
          <cell r="N553">
            <v>-3.4432989690721796E-2</v>
          </cell>
          <cell r="O553">
            <v>5.0170000000000003</v>
          </cell>
          <cell r="P553">
            <v>5.21</v>
          </cell>
          <cell r="Q553">
            <v>3.7044145873320465E-2</v>
          </cell>
          <cell r="R553">
            <v>5.0170000000000003</v>
          </cell>
          <cell r="S553">
            <v>3.7044145873320465E-2</v>
          </cell>
          <cell r="T553">
            <v>5.0170000000000003</v>
          </cell>
          <cell r="U553">
            <v>5.21</v>
          </cell>
          <cell r="V553">
            <v>5.0170000000000003</v>
          </cell>
          <cell r="W553">
            <v>4.8117154811716679E-3</v>
          </cell>
          <cell r="X553">
            <v>5.0412570948076532</v>
          </cell>
          <cell r="Y553">
            <v>5.0170000000000003</v>
          </cell>
          <cell r="Z553">
            <v>4.8499999999999996</v>
          </cell>
          <cell r="AA553">
            <v>-3.4432989690721796E-2</v>
          </cell>
          <cell r="AB553" t="str">
            <v>PENTEL OF AMERICA LTD</v>
          </cell>
          <cell r="AC553" t="str">
            <v>BK91B</v>
          </cell>
          <cell r="AD553">
            <v>5.0170000000000003</v>
          </cell>
          <cell r="AE553">
            <v>5.21</v>
          </cell>
        </row>
        <row r="554">
          <cell r="B554" t="str">
            <v>S-556</v>
          </cell>
          <cell r="C554" t="str">
            <v>supplies</v>
          </cell>
          <cell r="D554" t="str">
            <v>Pack</v>
          </cell>
          <cell r="E554">
            <v>12</v>
          </cell>
          <cell r="F554" t="str">
            <v>077367</v>
          </cell>
          <cell r="G554" t="str">
            <v>PEN BALLPOINT R.S.V.P BLACK FINE PACK OF12</v>
          </cell>
          <cell r="H554" t="str">
            <v>ACTIVE</v>
          </cell>
          <cell r="I554">
            <v>221</v>
          </cell>
          <cell r="J554" t="str">
            <v>PENTEL OF AMERICA LTD</v>
          </cell>
          <cell r="K554" t="str">
            <v>BK90A</v>
          </cell>
          <cell r="L554" t="str">
            <v>STAPLES</v>
          </cell>
          <cell r="M554">
            <v>4.8499999999999996</v>
          </cell>
          <cell r="N554">
            <v>-3.4432989690721796E-2</v>
          </cell>
          <cell r="O554">
            <v>5.0170000000000003</v>
          </cell>
          <cell r="P554">
            <v>5.21</v>
          </cell>
          <cell r="Q554">
            <v>3.7044145873320465E-2</v>
          </cell>
          <cell r="R554">
            <v>5.0170000000000003</v>
          </cell>
          <cell r="S554">
            <v>3.7044145873320465E-2</v>
          </cell>
          <cell r="T554">
            <v>5.0170000000000003</v>
          </cell>
          <cell r="U554">
            <v>5.21</v>
          </cell>
          <cell r="V554">
            <v>5.0170000000000003</v>
          </cell>
          <cell r="W554">
            <v>4.8117154811716679E-3</v>
          </cell>
          <cell r="X554">
            <v>5.0412570948076532</v>
          </cell>
          <cell r="Y554">
            <v>5.0170000000000003</v>
          </cell>
          <cell r="Z554">
            <v>4.8499999999999996</v>
          </cell>
          <cell r="AA554">
            <v>-3.4432989690721796E-2</v>
          </cell>
          <cell r="AB554" t="str">
            <v>PENTEL OF AMERICA LTD</v>
          </cell>
          <cell r="AC554" t="str">
            <v>BK90A</v>
          </cell>
          <cell r="AD554">
            <v>5.0170000000000003</v>
          </cell>
          <cell r="AE554">
            <v>5.21</v>
          </cell>
        </row>
        <row r="555">
          <cell r="B555" t="str">
            <v>S-558</v>
          </cell>
          <cell r="C555" t="str">
            <v>supplies</v>
          </cell>
          <cell r="D555" t="str">
            <v>Pack</v>
          </cell>
          <cell r="E555">
            <v>12</v>
          </cell>
          <cell r="F555" t="str">
            <v>077368</v>
          </cell>
          <cell r="G555" t="str">
            <v>PEN BALLPOINT R.S.V.P RED FINE PACK OF 12</v>
          </cell>
          <cell r="H555" t="str">
            <v>ACTIVE</v>
          </cell>
          <cell r="I555">
            <v>81</v>
          </cell>
          <cell r="J555" t="str">
            <v>PENTEL OF AMERICA LTD</v>
          </cell>
          <cell r="K555" t="str">
            <v>BK90B</v>
          </cell>
          <cell r="L555" t="str">
            <v>STAPLES</v>
          </cell>
          <cell r="M555">
            <v>4.8499999999999996</v>
          </cell>
          <cell r="N555">
            <v>-3.4432989690721796E-2</v>
          </cell>
          <cell r="O555">
            <v>5.0170000000000003</v>
          </cell>
          <cell r="P555">
            <v>5.21</v>
          </cell>
          <cell r="Q555">
            <v>3.7044145873320465E-2</v>
          </cell>
          <cell r="R555">
            <v>5.0170000000000003</v>
          </cell>
          <cell r="S555">
            <v>3.7044145873320465E-2</v>
          </cell>
          <cell r="T555">
            <v>5.0170000000000003</v>
          </cell>
          <cell r="U555">
            <v>5.21</v>
          </cell>
          <cell r="V555">
            <v>5.0170000000000003</v>
          </cell>
          <cell r="W555">
            <v>4.8117154811716679E-3</v>
          </cell>
          <cell r="X555">
            <v>5.0412570948076532</v>
          </cell>
          <cell r="Y555">
            <v>5.0170000000000003</v>
          </cell>
          <cell r="Z555">
            <v>4.8499999999999996</v>
          </cell>
          <cell r="AA555">
            <v>-3.4432989690721796E-2</v>
          </cell>
          <cell r="AB555" t="str">
            <v>PENTEL OF AMERICA LTD</v>
          </cell>
          <cell r="AC555" t="str">
            <v>BK90B</v>
          </cell>
          <cell r="AD555">
            <v>5.0170000000000003</v>
          </cell>
          <cell r="AE555">
            <v>5.21</v>
          </cell>
        </row>
        <row r="556">
          <cell r="B556" t="str">
            <v>S-559</v>
          </cell>
          <cell r="C556" t="str">
            <v>supplies</v>
          </cell>
          <cell r="D556" t="str">
            <v>Pack</v>
          </cell>
          <cell r="E556">
            <v>12</v>
          </cell>
          <cell r="F556" t="str">
            <v>077365</v>
          </cell>
          <cell r="G556" t="str">
            <v>PEN BALLPOINT R.S.V.P BLUE MEDIUM PACK OF12</v>
          </cell>
          <cell r="H556" t="str">
            <v>ACTIVE</v>
          </cell>
          <cell r="I556">
            <v>220</v>
          </cell>
          <cell r="J556" t="str">
            <v>PENTEL OF AMERICA LTD</v>
          </cell>
          <cell r="K556" t="str">
            <v>BK91C</v>
          </cell>
          <cell r="L556" t="str">
            <v>STAPLES</v>
          </cell>
          <cell r="M556">
            <v>4.8499999999999996</v>
          </cell>
          <cell r="N556">
            <v>-3.4432989690721796E-2</v>
          </cell>
          <cell r="O556">
            <v>5.0170000000000003</v>
          </cell>
          <cell r="P556">
            <v>5.07</v>
          </cell>
          <cell r="Q556">
            <v>1.0453648915187363E-2</v>
          </cell>
          <cell r="R556">
            <v>5.0170000000000003</v>
          </cell>
          <cell r="S556">
            <v>1.0453648915187363E-2</v>
          </cell>
          <cell r="T556">
            <v>5.0170000000000003</v>
          </cell>
          <cell r="U556">
            <v>5.07</v>
          </cell>
          <cell r="V556">
            <v>5.0170000000000003</v>
          </cell>
          <cell r="W556">
            <v>-0.13803827751196171</v>
          </cell>
          <cell r="X556">
            <v>4.4084633172167331</v>
          </cell>
          <cell r="Y556">
            <v>5.0170000000000003</v>
          </cell>
          <cell r="Z556">
            <v>4.8499999999999996</v>
          </cell>
          <cell r="AA556">
            <v>-3.4432989690721796E-2</v>
          </cell>
          <cell r="AB556" t="str">
            <v>PENTEL OF AMERICA LTD</v>
          </cell>
          <cell r="AC556" t="str">
            <v>BK91C</v>
          </cell>
          <cell r="AD556">
            <v>5.0170000000000003</v>
          </cell>
          <cell r="AE556">
            <v>5.21</v>
          </cell>
        </row>
        <row r="557">
          <cell r="B557" t="str">
            <v>S-560</v>
          </cell>
          <cell r="C557" t="str">
            <v>supplies</v>
          </cell>
          <cell r="D557" t="str">
            <v>Bag</v>
          </cell>
          <cell r="E557">
            <v>144</v>
          </cell>
          <cell r="F557" t="str">
            <v>003466</v>
          </cell>
          <cell r="G557" t="str">
            <v>PIN SAFTEY PIN 1.5'' #2 PACK OF 144 - SCHOOL SMART</v>
          </cell>
          <cell r="H557" t="str">
            <v>ACTIVE</v>
          </cell>
          <cell r="I557">
            <v>303</v>
          </cell>
          <cell r="J557" t="str">
            <v>NINGBO G AND W IMP AND EXP CO LTD</v>
          </cell>
          <cell r="K557" t="str">
            <v>SS003466</v>
          </cell>
          <cell r="L557" t="str">
            <v>SSI</v>
          </cell>
          <cell r="M557">
            <v>1.28</v>
          </cell>
          <cell r="N557">
            <v>0.64140624999999996</v>
          </cell>
          <cell r="O557">
            <v>0.45900000000000002</v>
          </cell>
          <cell r="P557">
            <v>1.28</v>
          </cell>
          <cell r="Q557">
            <v>0.64140624999999996</v>
          </cell>
          <cell r="R557">
            <v>0.45900000000000002</v>
          </cell>
          <cell r="S557">
            <v>0.64140624999999996</v>
          </cell>
          <cell r="T557">
            <v>0.45900000000000002</v>
          </cell>
          <cell r="U557">
            <v>1.2799999999999998</v>
          </cell>
          <cell r="V557">
            <v>0.45900000000000002</v>
          </cell>
          <cell r="W557">
            <v>-0.15234375000000006</v>
          </cell>
          <cell r="X557">
            <v>0.3983186440677966</v>
          </cell>
          <cell r="Y557">
            <v>0.45900000000000002</v>
          </cell>
          <cell r="Z557">
            <v>1.28</v>
          </cell>
          <cell r="AA557">
            <v>0.64140624999999996</v>
          </cell>
          <cell r="AB557" t="str">
            <v>NINGBO G AND W IMP AND EXP CO LTD</v>
          </cell>
          <cell r="AC557" t="str">
            <v>SS003466</v>
          </cell>
          <cell r="AD557">
            <v>0.45900000000000002</v>
          </cell>
          <cell r="AE557">
            <v>0.46</v>
          </cell>
        </row>
        <row r="558">
          <cell r="B558" t="str">
            <v>S-561</v>
          </cell>
          <cell r="C558" t="str">
            <v>supplies</v>
          </cell>
          <cell r="D558" t="str">
            <v>Set</v>
          </cell>
          <cell r="E558">
            <v>1</v>
          </cell>
          <cell r="F558" t="str">
            <v>1006232</v>
          </cell>
          <cell r="G558" t="str">
            <v>PIPE CLEANERS GREEN PACK OF 100</v>
          </cell>
          <cell r="H558" t="str">
            <v>ACTIVE</v>
          </cell>
          <cell r="I558">
            <v>1</v>
          </cell>
          <cell r="J558" t="str">
            <v>CHENILLE KRAFT CO</v>
          </cell>
          <cell r="K558" t="str">
            <v>7110-08</v>
          </cell>
          <cell r="L558" t="str">
            <v>NEW</v>
          </cell>
          <cell r="M558">
            <v>0</v>
          </cell>
          <cell r="N558">
            <v>0</v>
          </cell>
          <cell r="O558">
            <v>0.70699999999999996</v>
          </cell>
          <cell r="P558">
            <v>0</v>
          </cell>
          <cell r="Q558" t="e">
            <v>#DIV/0!</v>
          </cell>
          <cell r="R558">
            <v>0.70699999999999996</v>
          </cell>
          <cell r="S558">
            <v>0</v>
          </cell>
          <cell r="T558">
            <v>0.70699999999999996</v>
          </cell>
          <cell r="U558">
            <v>0</v>
          </cell>
          <cell r="V558">
            <v>0.70699999999999996</v>
          </cell>
          <cell r="W558">
            <v>0</v>
          </cell>
          <cell r="X558">
            <v>0.70699999999999996</v>
          </cell>
          <cell r="Y558">
            <v>0.70699999999999996</v>
          </cell>
          <cell r="Z558">
            <v>0</v>
          </cell>
          <cell r="AA558" t="e">
            <v>#DIV/0!</v>
          </cell>
          <cell r="AB558" t="str">
            <v>CHENILLE KRAFT CO</v>
          </cell>
          <cell r="AC558" t="str">
            <v>7110-08</v>
          </cell>
          <cell r="AD558">
            <v>0.70699999999999996</v>
          </cell>
          <cell r="AE558">
            <v>0.72</v>
          </cell>
        </row>
        <row r="559">
          <cell r="B559" t="str">
            <v>S-562</v>
          </cell>
          <cell r="C559" t="str">
            <v>supplies</v>
          </cell>
          <cell r="D559" t="str">
            <v>Set</v>
          </cell>
          <cell r="E559">
            <v>1</v>
          </cell>
          <cell r="F559" t="str">
            <v>085820</v>
          </cell>
          <cell r="G559" t="str">
            <v>PIPE CLEANERS 12 BLACK PACK OF 100</v>
          </cell>
          <cell r="H559" t="str">
            <v>ACTIVE</v>
          </cell>
          <cell r="I559">
            <v>1</v>
          </cell>
          <cell r="J559" t="str">
            <v>CHENILLE KRAFT CO</v>
          </cell>
          <cell r="K559" t="str">
            <v>7112-03</v>
          </cell>
          <cell r="L559" t="str">
            <v>NEW</v>
          </cell>
          <cell r="M559">
            <v>0</v>
          </cell>
          <cell r="N559">
            <v>0</v>
          </cell>
          <cell r="O559">
            <v>0.68</v>
          </cell>
          <cell r="P559">
            <v>0</v>
          </cell>
          <cell r="Q559" t="e">
            <v>#DIV/0!</v>
          </cell>
          <cell r="R559">
            <v>0.63200000000000001</v>
          </cell>
          <cell r="S559">
            <v>0</v>
          </cell>
          <cell r="T559">
            <v>0.68</v>
          </cell>
          <cell r="U559">
            <v>0</v>
          </cell>
          <cell r="V559">
            <v>0.68</v>
          </cell>
          <cell r="W559">
            <v>0</v>
          </cell>
          <cell r="X559">
            <v>0.68</v>
          </cell>
          <cell r="Y559">
            <v>0.68</v>
          </cell>
          <cell r="Z559">
            <v>0</v>
          </cell>
          <cell r="AA559" t="e">
            <v>#DIV/0!</v>
          </cell>
          <cell r="AB559" t="str">
            <v>CHENILLE KRAFT CO</v>
          </cell>
          <cell r="AC559" t="str">
            <v>7112-03</v>
          </cell>
          <cell r="AD559">
            <v>0.68</v>
          </cell>
          <cell r="AE559">
            <v>0.69</v>
          </cell>
        </row>
        <row r="560">
          <cell r="B560" t="str">
            <v>S-563</v>
          </cell>
          <cell r="C560" t="str">
            <v>supplies</v>
          </cell>
          <cell r="D560" t="str">
            <v>Set</v>
          </cell>
          <cell r="E560">
            <v>1</v>
          </cell>
          <cell r="F560" t="str">
            <v>085822</v>
          </cell>
          <cell r="G560" t="str">
            <v>PIPE CLEANERS 12 DARK GREEN PACK OF 100</v>
          </cell>
          <cell r="H560" t="str">
            <v>ACTIVE</v>
          </cell>
          <cell r="I560">
            <v>1</v>
          </cell>
          <cell r="J560" t="str">
            <v>CHENILLE KRAFT CO</v>
          </cell>
          <cell r="K560" t="str">
            <v>7112-08</v>
          </cell>
          <cell r="L560" t="str">
            <v>NEW</v>
          </cell>
          <cell r="M560">
            <v>0</v>
          </cell>
          <cell r="N560">
            <v>0</v>
          </cell>
          <cell r="O560">
            <v>0.68</v>
          </cell>
          <cell r="P560">
            <v>0</v>
          </cell>
          <cell r="Q560" t="e">
            <v>#DIV/0!</v>
          </cell>
          <cell r="R560">
            <v>0.63200000000000001</v>
          </cell>
          <cell r="S560">
            <v>0</v>
          </cell>
          <cell r="T560">
            <v>0.68</v>
          </cell>
          <cell r="U560">
            <v>0</v>
          </cell>
          <cell r="V560">
            <v>0.68</v>
          </cell>
          <cell r="W560">
            <v>0</v>
          </cell>
          <cell r="X560">
            <v>0.68</v>
          </cell>
          <cell r="Y560">
            <v>0.68</v>
          </cell>
          <cell r="Z560">
            <v>0</v>
          </cell>
          <cell r="AA560" t="e">
            <v>#DIV/0!</v>
          </cell>
          <cell r="AB560" t="str">
            <v>CHENILLE KRAFT CO</v>
          </cell>
          <cell r="AC560" t="str">
            <v>7112-08</v>
          </cell>
          <cell r="AD560">
            <v>0.68</v>
          </cell>
          <cell r="AE560">
            <v>0.69</v>
          </cell>
        </row>
        <row r="561">
          <cell r="B561" t="str">
            <v>S-564</v>
          </cell>
          <cell r="C561" t="str">
            <v>supplies</v>
          </cell>
          <cell r="D561" t="str">
            <v>Set</v>
          </cell>
          <cell r="E561">
            <v>1</v>
          </cell>
          <cell r="F561" t="str">
            <v>085865</v>
          </cell>
          <cell r="G561" t="str">
            <v>PIPE CLEANERS 12 RED PACK OF 100</v>
          </cell>
          <cell r="H561" t="str">
            <v>ACTIVE</v>
          </cell>
          <cell r="I561">
            <v>1</v>
          </cell>
          <cell r="J561" t="str">
            <v>CHENILLE KRAFT CO</v>
          </cell>
          <cell r="K561" t="str">
            <v>7112-06</v>
          </cell>
          <cell r="L561" t="str">
            <v>NEW</v>
          </cell>
          <cell r="M561">
            <v>0</v>
          </cell>
          <cell r="N561">
            <v>0</v>
          </cell>
          <cell r="O561">
            <v>0.68</v>
          </cell>
          <cell r="P561">
            <v>0</v>
          </cell>
          <cell r="Q561" t="e">
            <v>#DIV/0!</v>
          </cell>
          <cell r="R561">
            <v>0.63200000000000001</v>
          </cell>
          <cell r="S561">
            <v>0</v>
          </cell>
          <cell r="T561">
            <v>0.68</v>
          </cell>
          <cell r="U561">
            <v>0</v>
          </cell>
          <cell r="V561">
            <v>0.68</v>
          </cell>
          <cell r="W561">
            <v>0</v>
          </cell>
          <cell r="X561">
            <v>0.68</v>
          </cell>
          <cell r="Y561">
            <v>0.68</v>
          </cell>
          <cell r="Z561">
            <v>0</v>
          </cell>
          <cell r="AA561" t="e">
            <v>#DIV/0!</v>
          </cell>
          <cell r="AB561" t="str">
            <v>CHENILLE KRAFT CO</v>
          </cell>
          <cell r="AC561" t="str">
            <v>7112-06</v>
          </cell>
          <cell r="AD561">
            <v>0.68</v>
          </cell>
          <cell r="AE561">
            <v>0.69</v>
          </cell>
        </row>
        <row r="562">
          <cell r="B562" t="str">
            <v>S-565</v>
          </cell>
          <cell r="C562" t="str">
            <v>supplies</v>
          </cell>
          <cell r="D562" t="str">
            <v>Set</v>
          </cell>
          <cell r="E562">
            <v>1</v>
          </cell>
          <cell r="F562" t="str">
            <v>085821</v>
          </cell>
          <cell r="G562" t="str">
            <v>PIPE CLEANERS12 YELLOW PACK OF 100</v>
          </cell>
          <cell r="H562" t="str">
            <v>ACTIVE</v>
          </cell>
          <cell r="I562">
            <v>1</v>
          </cell>
          <cell r="J562" t="str">
            <v>CHENILLE KRAFT CO</v>
          </cell>
          <cell r="K562" t="str">
            <v>7112-05</v>
          </cell>
          <cell r="L562" t="str">
            <v>NEW</v>
          </cell>
          <cell r="M562">
            <v>0</v>
          </cell>
          <cell r="N562">
            <v>0</v>
          </cell>
          <cell r="O562">
            <v>0.68</v>
          </cell>
          <cell r="P562">
            <v>0</v>
          </cell>
          <cell r="Q562" t="e">
            <v>#DIV/0!</v>
          </cell>
          <cell r="R562">
            <v>0.63200000000000001</v>
          </cell>
          <cell r="S562">
            <v>0</v>
          </cell>
          <cell r="T562">
            <v>0.68</v>
          </cell>
          <cell r="U562">
            <v>0</v>
          </cell>
          <cell r="V562">
            <v>0.68</v>
          </cell>
          <cell r="W562">
            <v>0</v>
          </cell>
          <cell r="X562">
            <v>0.68</v>
          </cell>
          <cell r="Y562">
            <v>0.68</v>
          </cell>
          <cell r="Z562">
            <v>0</v>
          </cell>
          <cell r="AA562" t="e">
            <v>#DIV/0!</v>
          </cell>
          <cell r="AB562" t="str">
            <v>CHENILLE KRAFT CO</v>
          </cell>
          <cell r="AC562" t="str">
            <v>7112-05</v>
          </cell>
          <cell r="AD562">
            <v>0.68</v>
          </cell>
          <cell r="AE562">
            <v>0.69</v>
          </cell>
        </row>
        <row r="563">
          <cell r="B563" t="str">
            <v>S-566</v>
          </cell>
          <cell r="C563" t="str">
            <v>supplies</v>
          </cell>
          <cell r="D563" t="str">
            <v>Set</v>
          </cell>
          <cell r="E563">
            <v>1</v>
          </cell>
          <cell r="F563" t="str">
            <v>085870</v>
          </cell>
          <cell r="G563" t="str">
            <v>PIPE CLEANERS 12 ORANGE PACK OF 100</v>
          </cell>
          <cell r="H563" t="str">
            <v>ACTIVE</v>
          </cell>
          <cell r="I563">
            <v>1</v>
          </cell>
          <cell r="J563" t="str">
            <v>CHENILLE KRAFT CO</v>
          </cell>
          <cell r="K563" t="str">
            <v>7112-14</v>
          </cell>
          <cell r="L563" t="str">
            <v>NEW</v>
          </cell>
          <cell r="M563">
            <v>0</v>
          </cell>
          <cell r="N563">
            <v>0</v>
          </cell>
          <cell r="O563">
            <v>0.68</v>
          </cell>
          <cell r="P563">
            <v>0</v>
          </cell>
          <cell r="Q563" t="e">
            <v>#DIV/0!</v>
          </cell>
          <cell r="R563">
            <v>0.63200000000000001</v>
          </cell>
          <cell r="S563">
            <v>0</v>
          </cell>
          <cell r="T563">
            <v>0.68</v>
          </cell>
          <cell r="U563">
            <v>0</v>
          </cell>
          <cell r="V563">
            <v>0.68</v>
          </cell>
          <cell r="W563">
            <v>0</v>
          </cell>
          <cell r="X563">
            <v>0.68</v>
          </cell>
          <cell r="Y563">
            <v>0.68</v>
          </cell>
          <cell r="Z563">
            <v>0</v>
          </cell>
          <cell r="AA563" t="e">
            <v>#DIV/0!</v>
          </cell>
          <cell r="AB563" t="str">
            <v>CHENILLE KRAFT CO</v>
          </cell>
          <cell r="AC563" t="str">
            <v>7112-14</v>
          </cell>
          <cell r="AD563">
            <v>0.68</v>
          </cell>
          <cell r="AE563">
            <v>0.69</v>
          </cell>
        </row>
        <row r="564">
          <cell r="B564" t="str">
            <v>S-567</v>
          </cell>
          <cell r="C564" t="str">
            <v>supplies</v>
          </cell>
          <cell r="D564" t="str">
            <v>Set</v>
          </cell>
          <cell r="E564">
            <v>1</v>
          </cell>
          <cell r="F564" t="str">
            <v>085902</v>
          </cell>
          <cell r="G564" t="str">
            <v>PIPE CLEANERS 12 SPARKLE ASST PACK OF 100</v>
          </cell>
          <cell r="H564" t="str">
            <v>ACTIVE</v>
          </cell>
          <cell r="I564">
            <v>1</v>
          </cell>
          <cell r="J564" t="str">
            <v>CHENILLE KRAFT CO</v>
          </cell>
          <cell r="K564" t="str">
            <v>7116-01</v>
          </cell>
          <cell r="L564" t="str">
            <v>NEW</v>
          </cell>
          <cell r="M564">
            <v>0</v>
          </cell>
          <cell r="N564">
            <v>0</v>
          </cell>
          <cell r="O564">
            <v>1.4139999999999999</v>
          </cell>
          <cell r="P564">
            <v>0</v>
          </cell>
          <cell r="Q564" t="e">
            <v>#DIV/0!</v>
          </cell>
          <cell r="R564">
            <v>1.3140000000000001</v>
          </cell>
          <cell r="S564">
            <v>0</v>
          </cell>
          <cell r="T564">
            <v>1.4139999999999999</v>
          </cell>
          <cell r="U564">
            <v>0</v>
          </cell>
          <cell r="V564">
            <v>1.4139999999999999</v>
          </cell>
          <cell r="W564">
            <v>0</v>
          </cell>
          <cell r="X564">
            <v>1.4139999999999999</v>
          </cell>
          <cell r="Y564">
            <v>1.4139999999999999</v>
          </cell>
          <cell r="Z564">
            <v>0</v>
          </cell>
          <cell r="AA564" t="e">
            <v>#DIV/0!</v>
          </cell>
          <cell r="AB564" t="str">
            <v>CHENILLE KRAFT CO</v>
          </cell>
          <cell r="AC564" t="str">
            <v>7116-01</v>
          </cell>
          <cell r="AD564">
            <v>1.4139999999999999</v>
          </cell>
          <cell r="AE564">
            <v>1.44</v>
          </cell>
        </row>
        <row r="565">
          <cell r="B565" t="str">
            <v>S-568</v>
          </cell>
          <cell r="C565" t="str">
            <v>supplies</v>
          </cell>
          <cell r="D565" t="str">
            <v>Pack</v>
          </cell>
          <cell r="E565">
            <v>100</v>
          </cell>
          <cell r="F565" t="str">
            <v>085873</v>
          </cell>
          <cell r="G565" t="str">
            <v>PIPE CLEANERS 12 JUMBO ASST CLRS PACK OF 100</v>
          </cell>
          <cell r="H565" t="str">
            <v>ACTIVE</v>
          </cell>
          <cell r="I565">
            <v>1758</v>
          </cell>
          <cell r="J565" t="str">
            <v>CHENILLE KRAFT CO</v>
          </cell>
          <cell r="K565" t="str">
            <v>7110-01</v>
          </cell>
          <cell r="L565" t="str">
            <v>SSI</v>
          </cell>
          <cell r="M565">
            <v>0.61</v>
          </cell>
          <cell r="N565">
            <v>-0.15901639344262292</v>
          </cell>
          <cell r="O565">
            <v>0.70699999999999996</v>
          </cell>
          <cell r="P565">
            <v>0.61</v>
          </cell>
          <cell r="Q565">
            <v>-0.15901639344262292</v>
          </cell>
          <cell r="R565">
            <v>0.65700000000000003</v>
          </cell>
          <cell r="S565">
            <v>-7.7049180327868921E-2</v>
          </cell>
          <cell r="T565">
            <v>0.70699999999999996</v>
          </cell>
          <cell r="U565">
            <v>0.65642313546423126</v>
          </cell>
          <cell r="V565">
            <v>0.70699999999999996</v>
          </cell>
          <cell r="W565">
            <v>-0.14909090909090922</v>
          </cell>
          <cell r="X565">
            <v>0.61526898734177204</v>
          </cell>
          <cell r="Y565">
            <v>0.70699999999999996</v>
          </cell>
          <cell r="Z565">
            <v>0.61</v>
          </cell>
          <cell r="AA565">
            <v>-0.15901639344262292</v>
          </cell>
          <cell r="AB565" t="str">
            <v>CHENILLE KRAFT CO</v>
          </cell>
          <cell r="AC565" t="str">
            <v>7110-01</v>
          </cell>
          <cell r="AD565">
            <v>0.70699999999999996</v>
          </cell>
          <cell r="AE565">
            <v>0.61</v>
          </cell>
        </row>
        <row r="566">
          <cell r="B566" t="str">
            <v>S-569</v>
          </cell>
          <cell r="C566" t="str">
            <v>supplies</v>
          </cell>
          <cell r="D566" t="str">
            <v>4.5 pound box</v>
          </cell>
          <cell r="E566">
            <v>1</v>
          </cell>
          <cell r="F566" t="str">
            <v>1006331</v>
          </cell>
          <cell r="G566" t="str">
            <v>PLASTER OF PARIS 4.5 LB EA</v>
          </cell>
          <cell r="H566" t="str">
            <v>ACTIVE</v>
          </cell>
          <cell r="I566">
            <v>74</v>
          </cell>
          <cell r="J566" t="str">
            <v>YIWU JIEKANG MEDICAL ARTICALS CO</v>
          </cell>
          <cell r="K566" t="str">
            <v>YW050904D</v>
          </cell>
          <cell r="L566" t="str">
            <v>SSI</v>
          </cell>
          <cell r="M566">
            <v>1.75</v>
          </cell>
          <cell r="N566">
            <v>0.41200000000000003</v>
          </cell>
          <cell r="O566">
            <v>1.0289999999999999</v>
          </cell>
          <cell r="P566">
            <v>1.75</v>
          </cell>
          <cell r="Q566">
            <v>0.41200000000000003</v>
          </cell>
          <cell r="R566">
            <v>1.0289999999999999</v>
          </cell>
          <cell r="S566">
            <v>0.41200000000000003</v>
          </cell>
          <cell r="T566">
            <v>1.0289999999999999</v>
          </cell>
          <cell r="U566">
            <v>1.75</v>
          </cell>
          <cell r="V566">
            <v>1.0289999999999999</v>
          </cell>
          <cell r="W566">
            <v>0.39923076923076917</v>
          </cell>
          <cell r="X566">
            <v>1.7128040973111391</v>
          </cell>
          <cell r="Y566">
            <v>1.0289999999999999</v>
          </cell>
          <cell r="Z566">
            <v>1.75</v>
          </cell>
          <cell r="AA566">
            <v>0.41200000000000003</v>
          </cell>
          <cell r="AB566" t="str">
            <v>YIWU JIEKANG MEDICAL ARTICALS CO</v>
          </cell>
          <cell r="AC566" t="str">
            <v>YW050904D</v>
          </cell>
          <cell r="AD566">
            <v>1.0289999999999999</v>
          </cell>
          <cell r="AE566">
            <v>1.75</v>
          </cell>
        </row>
        <row r="567">
          <cell r="B567" t="str">
            <v>S-570</v>
          </cell>
          <cell r="C567" t="str">
            <v>supplies</v>
          </cell>
          <cell r="D567" t="str">
            <v>25lb Box</v>
          </cell>
          <cell r="E567">
            <v>1</v>
          </cell>
          <cell r="F567" t="str">
            <v>359294</v>
          </cell>
          <cell r="G567" t="str">
            <v>PLASTER OF PARIS 25#</v>
          </cell>
          <cell r="H567" t="str">
            <v>ACTIVE</v>
          </cell>
          <cell r="I567">
            <v>137</v>
          </cell>
          <cell r="J567" t="str">
            <v>YIWU JIEKANG MEDICAL ARTICALS CO</v>
          </cell>
          <cell r="K567" t="str">
            <v>YW050905E</v>
          </cell>
          <cell r="L567" t="str">
            <v>SSI</v>
          </cell>
          <cell r="M567">
            <v>6.97</v>
          </cell>
          <cell r="N567">
            <v>0.48048780487804876</v>
          </cell>
          <cell r="O567">
            <v>3.621</v>
          </cell>
          <cell r="P567">
            <v>6.97</v>
          </cell>
          <cell r="Q567">
            <v>0.48048780487804876</v>
          </cell>
          <cell r="R567">
            <v>3.621</v>
          </cell>
          <cell r="S567">
            <v>0.48048780487804876</v>
          </cell>
          <cell r="T567">
            <v>3.621</v>
          </cell>
          <cell r="U567">
            <v>6.97</v>
          </cell>
          <cell r="V567">
            <v>3.621</v>
          </cell>
          <cell r="W567">
            <v>0.46509803921568627</v>
          </cell>
          <cell r="X567">
            <v>6.7694648093841643</v>
          </cell>
          <cell r="Y567">
            <v>3.621</v>
          </cell>
          <cell r="Z567">
            <v>6.97</v>
          </cell>
          <cell r="AA567">
            <v>0.48048780487804876</v>
          </cell>
          <cell r="AB567" t="str">
            <v>YIWU JIEKANG MEDICAL ARTICALS CO</v>
          </cell>
          <cell r="AC567" t="str">
            <v>YW050905E</v>
          </cell>
          <cell r="AD567">
            <v>3.621</v>
          </cell>
          <cell r="AE567">
            <v>6.97</v>
          </cell>
        </row>
        <row r="568">
          <cell r="B568" t="str">
            <v>S-571</v>
          </cell>
          <cell r="C568" t="str">
            <v>supplies</v>
          </cell>
          <cell r="D568" t="str">
            <v>2.5 oz</v>
          </cell>
          <cell r="E568">
            <v>1</v>
          </cell>
          <cell r="F568" t="str">
            <v>084161</v>
          </cell>
          <cell r="G568" t="str">
            <v>ADHESIVE PUTTY 2.5 OZ/75GM - SCHOOL SMART</v>
          </cell>
          <cell r="H568" t="str">
            <v>ACTIVE</v>
          </cell>
          <cell r="I568">
            <v>1681</v>
          </cell>
          <cell r="J568" t="str">
            <v>NINGBO SONGHE STATIONARY CO LTD</v>
          </cell>
          <cell r="K568" t="str">
            <v>PT-5475</v>
          </cell>
          <cell r="L568" t="str">
            <v>SSI</v>
          </cell>
          <cell r="M568">
            <v>0.56000000000000005</v>
          </cell>
          <cell r="N568">
            <v>0.59107142857142869</v>
          </cell>
          <cell r="O568">
            <v>0.22900000000000001</v>
          </cell>
          <cell r="P568">
            <v>0.56000000000000005</v>
          </cell>
          <cell r="Q568">
            <v>0.59107142857142869</v>
          </cell>
          <cell r="R568">
            <v>0.22900000000000001</v>
          </cell>
          <cell r="S568">
            <v>0.59107142857142869</v>
          </cell>
          <cell r="T568">
            <v>0.22900000000000001</v>
          </cell>
          <cell r="U568">
            <v>0.56000000000000016</v>
          </cell>
          <cell r="V568">
            <v>0.22900000000000001</v>
          </cell>
          <cell r="W568">
            <v>0.56792452830188689</v>
          </cell>
          <cell r="X568">
            <v>0.53000000000000014</v>
          </cell>
          <cell r="Y568">
            <v>0.22900000000000001</v>
          </cell>
          <cell r="Z568">
            <v>0.56000000000000005</v>
          </cell>
          <cell r="AA568">
            <v>0.59107142857142869</v>
          </cell>
          <cell r="AB568" t="str">
            <v>NINGBO SONGHE STATIONARY CO LTD</v>
          </cell>
          <cell r="AC568" t="str">
            <v>PT-5475</v>
          </cell>
          <cell r="AD568">
            <v>0.22900000000000001</v>
          </cell>
          <cell r="AE568">
            <v>0.23</v>
          </cell>
        </row>
        <row r="569">
          <cell r="B569" t="str">
            <v>S-572</v>
          </cell>
          <cell r="C569" t="str">
            <v>supplies</v>
          </cell>
          <cell r="D569" t="str">
            <v>Each</v>
          </cell>
          <cell r="E569">
            <v>1</v>
          </cell>
          <cell r="F569" t="str">
            <v>1053962</v>
          </cell>
          <cell r="G569" t="str">
            <v>POINTER PCKT EXT24.5" CE</v>
          </cell>
          <cell r="H569" t="str">
            <v>ACTIVE</v>
          </cell>
          <cell r="I569">
            <v>22</v>
          </cell>
          <cell r="J569" t="str">
            <v>SP RICHARDS CO</v>
          </cell>
          <cell r="K569" t="str">
            <v>APO18001</v>
          </cell>
          <cell r="L569" t="str">
            <v>SSI</v>
          </cell>
          <cell r="M569">
            <v>1.22</v>
          </cell>
          <cell r="N569">
            <v>-2.822131147540984</v>
          </cell>
          <cell r="O569">
            <v>4.6630000000000003</v>
          </cell>
          <cell r="P569">
            <v>1.22</v>
          </cell>
          <cell r="Q569">
            <v>-2.822131147540984</v>
          </cell>
          <cell r="R569">
            <v>4.5650000000000004</v>
          </cell>
          <cell r="S569">
            <v>0.13606557377049175</v>
          </cell>
          <cell r="T569">
            <v>4.6630000000000003</v>
          </cell>
          <cell r="U569">
            <v>5.3974003795066414</v>
          </cell>
          <cell r="V569">
            <v>4.6630000000000003</v>
          </cell>
          <cell r="W569">
            <v>0</v>
          </cell>
          <cell r="X569">
            <v>4.6630000000000003</v>
          </cell>
          <cell r="Y569">
            <v>4.6630000000000003</v>
          </cell>
          <cell r="Z569">
            <v>1.22</v>
          </cell>
          <cell r="AA569">
            <v>-2.822131147540984</v>
          </cell>
          <cell r="AB569" t="str">
            <v>SP RICHARDS CO</v>
          </cell>
          <cell r="AC569" t="str">
            <v>APO18001</v>
          </cell>
          <cell r="AD569">
            <v>4.6630000000000003</v>
          </cell>
          <cell r="AE569">
            <v>4.66</v>
          </cell>
        </row>
        <row r="570">
          <cell r="B570" t="str">
            <v>S-573</v>
          </cell>
          <cell r="C570" t="str">
            <v>supplies</v>
          </cell>
          <cell r="D570" t="str">
            <v>Pack</v>
          </cell>
          <cell r="E570">
            <v>25</v>
          </cell>
          <cell r="F570" t="str">
            <v>085406</v>
          </cell>
          <cell r="G570" t="str">
            <v>BOARD RAILROAD 6PLY BLACK 25-PK</v>
          </cell>
          <cell r="H570" t="str">
            <v>ACTIVE</v>
          </cell>
          <cell r="I570">
            <v>546</v>
          </cell>
          <cell r="J570" t="str">
            <v>PACON CORP</v>
          </cell>
          <cell r="K570" t="str">
            <v>5482-1</v>
          </cell>
          <cell r="L570" t="str">
            <v>SSI</v>
          </cell>
          <cell r="M570">
            <v>6.99</v>
          </cell>
          <cell r="N570">
            <v>1.7167381974248941E-2</v>
          </cell>
          <cell r="O570">
            <v>6.87</v>
          </cell>
          <cell r="P570">
            <v>6.99</v>
          </cell>
          <cell r="Q570">
            <v>1.7167381974248941E-2</v>
          </cell>
          <cell r="R570">
            <v>6.87</v>
          </cell>
          <cell r="S570">
            <v>1.7167381974248941E-2</v>
          </cell>
          <cell r="T570">
            <v>6.87</v>
          </cell>
          <cell r="U570">
            <v>6.99</v>
          </cell>
          <cell r="V570">
            <v>6.87</v>
          </cell>
          <cell r="W570">
            <v>5.8088235294117586E-2</v>
          </cell>
          <cell r="X570">
            <v>7.2936768149882898</v>
          </cell>
          <cell r="Y570">
            <v>6.87</v>
          </cell>
          <cell r="Z570">
            <v>6.99</v>
          </cell>
          <cell r="AA570">
            <v>1.7167381974248941E-2</v>
          </cell>
          <cell r="AB570" t="str">
            <v>PACON CORP</v>
          </cell>
          <cell r="AC570" t="str">
            <v>5482-1</v>
          </cell>
          <cell r="AD570">
            <v>6.87</v>
          </cell>
          <cell r="AE570">
            <v>6.99</v>
          </cell>
        </row>
        <row r="571">
          <cell r="B571" t="str">
            <v>S-574</v>
          </cell>
          <cell r="C571" t="str">
            <v>supplies</v>
          </cell>
          <cell r="D571" t="str">
            <v>Pack</v>
          </cell>
          <cell r="E571">
            <v>25</v>
          </cell>
          <cell r="F571" t="str">
            <v>085412</v>
          </cell>
          <cell r="G571" t="str">
            <v>BOARD RAILROAD 6PLY DK BLUE 22X28 25-PK</v>
          </cell>
          <cell r="H571" t="str">
            <v>ACTIVE</v>
          </cell>
          <cell r="I571">
            <v>87</v>
          </cell>
          <cell r="J571" t="str">
            <v>PACON CORP</v>
          </cell>
          <cell r="K571" t="str">
            <v>5462-1</v>
          </cell>
          <cell r="L571" t="str">
            <v>SSI</v>
          </cell>
          <cell r="M571">
            <v>6.99</v>
          </cell>
          <cell r="N571">
            <v>1.7167381974248941E-2</v>
          </cell>
          <cell r="O571">
            <v>6.87</v>
          </cell>
          <cell r="P571">
            <v>6.99</v>
          </cell>
          <cell r="Q571">
            <v>1.7167381974248941E-2</v>
          </cell>
          <cell r="R571">
            <v>6.87</v>
          </cell>
          <cell r="S571">
            <v>1.7167381974248941E-2</v>
          </cell>
          <cell r="T571">
            <v>6.87</v>
          </cell>
          <cell r="U571">
            <v>6.99</v>
          </cell>
          <cell r="V571">
            <v>6.87</v>
          </cell>
          <cell r="W571">
            <v>5.7647058823529336E-2</v>
          </cell>
          <cell r="X571">
            <v>7.2902621722846437</v>
          </cell>
          <cell r="Y571">
            <v>6.87</v>
          </cell>
          <cell r="Z571">
            <v>6.99</v>
          </cell>
          <cell r="AA571">
            <v>1.7167381974248941E-2</v>
          </cell>
          <cell r="AB571" t="str">
            <v>PACON CORP</v>
          </cell>
          <cell r="AC571" t="str">
            <v>5462-1</v>
          </cell>
          <cell r="AD571">
            <v>6.87</v>
          </cell>
          <cell r="AE571">
            <v>6.99</v>
          </cell>
        </row>
        <row r="572">
          <cell r="B572" t="str">
            <v>S-575</v>
          </cell>
          <cell r="C572" t="str">
            <v>supplies</v>
          </cell>
          <cell r="D572" t="str">
            <v>Pack</v>
          </cell>
          <cell r="E572">
            <v>25</v>
          </cell>
          <cell r="F572" t="str">
            <v>085415</v>
          </cell>
          <cell r="G572" t="str">
            <v>BOARD RAILROAD 6PLY LT BLUE 22X28 25-PK</v>
          </cell>
          <cell r="H572" t="str">
            <v>ACTIVE</v>
          </cell>
          <cell r="I572">
            <v>114</v>
          </cell>
          <cell r="J572" t="str">
            <v>PACON CORP</v>
          </cell>
          <cell r="K572" t="str">
            <v>5485-1</v>
          </cell>
          <cell r="L572" t="str">
            <v>SSI</v>
          </cell>
          <cell r="M572">
            <v>6.99</v>
          </cell>
          <cell r="N572">
            <v>1.7167381974248941E-2</v>
          </cell>
          <cell r="O572">
            <v>6.87</v>
          </cell>
          <cell r="P572">
            <v>6.99</v>
          </cell>
          <cell r="Q572">
            <v>1.7167381974248941E-2</v>
          </cell>
          <cell r="R572">
            <v>6.87</v>
          </cell>
          <cell r="S572">
            <v>1.7167381974248941E-2</v>
          </cell>
          <cell r="T572">
            <v>6.87</v>
          </cell>
          <cell r="U572">
            <v>6.99</v>
          </cell>
          <cell r="V572">
            <v>6.87</v>
          </cell>
          <cell r="W572">
            <v>5.7647058823529336E-2</v>
          </cell>
          <cell r="X572">
            <v>7.2902621722846437</v>
          </cell>
          <cell r="Y572">
            <v>6.87</v>
          </cell>
          <cell r="Z572">
            <v>6.99</v>
          </cell>
          <cell r="AA572">
            <v>1.7167381974248941E-2</v>
          </cell>
          <cell r="AB572" t="str">
            <v>PACON CORP</v>
          </cell>
          <cell r="AC572" t="str">
            <v>5485-1</v>
          </cell>
          <cell r="AD572">
            <v>6.87</v>
          </cell>
          <cell r="AE572">
            <v>6.99</v>
          </cell>
        </row>
        <row r="573">
          <cell r="B573" t="str">
            <v>S-576</v>
          </cell>
          <cell r="C573" t="str">
            <v>supplies</v>
          </cell>
          <cell r="D573" t="str">
            <v>Pack</v>
          </cell>
          <cell r="E573">
            <v>25</v>
          </cell>
          <cell r="F573" t="str">
            <v>085405</v>
          </cell>
          <cell r="G573" t="str">
            <v>BOARD RAILROAD 6PLY LM YELLOW 22X28 25-PK</v>
          </cell>
          <cell r="H573" t="str">
            <v>ACTIVE</v>
          </cell>
          <cell r="I573">
            <v>86</v>
          </cell>
          <cell r="J573" t="str">
            <v>PACON CORP</v>
          </cell>
          <cell r="K573" t="str">
            <v>5473-1</v>
          </cell>
          <cell r="L573" t="str">
            <v>SSI</v>
          </cell>
          <cell r="M573">
            <v>7.62</v>
          </cell>
          <cell r="N573">
            <v>9.8425196850393692E-2</v>
          </cell>
          <cell r="O573">
            <v>6.87</v>
          </cell>
          <cell r="P573">
            <v>7.62</v>
          </cell>
          <cell r="Q573">
            <v>9.8425196850393692E-2</v>
          </cell>
          <cell r="R573">
            <v>6.87</v>
          </cell>
          <cell r="S573">
            <v>9.8425196850393692E-2</v>
          </cell>
          <cell r="T573">
            <v>6.87</v>
          </cell>
          <cell r="U573">
            <v>7.62</v>
          </cell>
          <cell r="V573">
            <v>6.87</v>
          </cell>
          <cell r="W573">
            <v>0</v>
          </cell>
          <cell r="X573">
            <v>6.87</v>
          </cell>
          <cell r="Y573">
            <v>6.87</v>
          </cell>
          <cell r="Z573">
            <v>7.62</v>
          </cell>
          <cell r="AA573">
            <v>9.8425196850393692E-2</v>
          </cell>
          <cell r="AB573" t="str">
            <v>PACON CORP</v>
          </cell>
          <cell r="AC573" t="str">
            <v>5473-1</v>
          </cell>
          <cell r="AD573">
            <v>6.87</v>
          </cell>
          <cell r="AE573">
            <v>7.62</v>
          </cell>
        </row>
        <row r="574">
          <cell r="B574" t="str">
            <v>S-577</v>
          </cell>
          <cell r="C574" t="str">
            <v>supplies</v>
          </cell>
          <cell r="D574" t="str">
            <v>Pack</v>
          </cell>
          <cell r="E574">
            <v>25</v>
          </cell>
          <cell r="F574" t="str">
            <v>085540</v>
          </cell>
          <cell r="G574" t="str">
            <v>BOARD RAILROAD 6PLY GREEN 25-PK</v>
          </cell>
          <cell r="H574" t="str">
            <v>ACTIVE</v>
          </cell>
          <cell r="I574">
            <v>96</v>
          </cell>
          <cell r="J574" t="str">
            <v>PACON CORP</v>
          </cell>
          <cell r="K574" t="str">
            <v>5494-1</v>
          </cell>
          <cell r="L574" t="str">
            <v>SSI</v>
          </cell>
          <cell r="M574">
            <v>6.99</v>
          </cell>
          <cell r="N574">
            <v>1.7167381974248941E-2</v>
          </cell>
          <cell r="O574">
            <v>6.87</v>
          </cell>
          <cell r="P574">
            <v>6.99</v>
          </cell>
          <cell r="Q574">
            <v>1.7167381974248941E-2</v>
          </cell>
          <cell r="R574">
            <v>6.87</v>
          </cell>
          <cell r="S574">
            <v>1.7167381974248941E-2</v>
          </cell>
          <cell r="T574">
            <v>6.87</v>
          </cell>
          <cell r="U574">
            <v>6.99</v>
          </cell>
          <cell r="V574">
            <v>6.87</v>
          </cell>
          <cell r="W574">
            <v>5.7647058823529336E-2</v>
          </cell>
          <cell r="X574">
            <v>7.2902621722846437</v>
          </cell>
          <cell r="Y574">
            <v>6.87</v>
          </cell>
          <cell r="Z574">
            <v>6.99</v>
          </cell>
          <cell r="AA574">
            <v>1.7167381974248941E-2</v>
          </cell>
          <cell r="AB574" t="str">
            <v>PACON CORP</v>
          </cell>
          <cell r="AC574" t="str">
            <v>5494-1</v>
          </cell>
          <cell r="AD574">
            <v>6.87</v>
          </cell>
          <cell r="AE574">
            <v>6.99</v>
          </cell>
        </row>
        <row r="575">
          <cell r="B575" t="str">
            <v>S-578</v>
          </cell>
          <cell r="C575" t="str">
            <v>supplies</v>
          </cell>
          <cell r="D575" t="str">
            <v>Pack</v>
          </cell>
          <cell r="E575">
            <v>25</v>
          </cell>
          <cell r="F575" t="str">
            <v>085416</v>
          </cell>
          <cell r="G575" t="str">
            <v>BOARD RAILROAD 6PLY MAGENTA 22X28 25-PK</v>
          </cell>
          <cell r="H575" t="str">
            <v>ACTIVE</v>
          </cell>
          <cell r="I575">
            <v>74</v>
          </cell>
          <cell r="J575" t="str">
            <v>PACON CORP</v>
          </cell>
          <cell r="K575" t="str">
            <v>5497-1</v>
          </cell>
          <cell r="L575" t="str">
            <v>SSI</v>
          </cell>
          <cell r="M575">
            <v>6.99</v>
          </cell>
          <cell r="N575">
            <v>1.7167381974248941E-2</v>
          </cell>
          <cell r="O575">
            <v>6.87</v>
          </cell>
          <cell r="P575">
            <v>6.99</v>
          </cell>
          <cell r="Q575">
            <v>1.7167381974248941E-2</v>
          </cell>
          <cell r="R575">
            <v>6.87</v>
          </cell>
          <cell r="S575">
            <v>1.7167381974248941E-2</v>
          </cell>
          <cell r="T575">
            <v>6.87</v>
          </cell>
          <cell r="U575">
            <v>6.99</v>
          </cell>
          <cell r="V575">
            <v>6.87</v>
          </cell>
          <cell r="W575">
            <v>5.7647058823529336E-2</v>
          </cell>
          <cell r="X575">
            <v>7.2902621722846437</v>
          </cell>
          <cell r="Y575">
            <v>6.87</v>
          </cell>
          <cell r="Z575">
            <v>6.99</v>
          </cell>
          <cell r="AA575">
            <v>1.7167381974248941E-2</v>
          </cell>
          <cell r="AB575" t="str">
            <v>PACON CORP</v>
          </cell>
          <cell r="AC575" t="str">
            <v>5497-1</v>
          </cell>
          <cell r="AD575">
            <v>6.87</v>
          </cell>
          <cell r="AE575">
            <v>6.99</v>
          </cell>
        </row>
        <row r="576">
          <cell r="B576" t="str">
            <v>S-579</v>
          </cell>
          <cell r="C576" t="str">
            <v>supplies</v>
          </cell>
          <cell r="D576" t="str">
            <v>Pack</v>
          </cell>
          <cell r="E576">
            <v>25</v>
          </cell>
          <cell r="F576" t="str">
            <v>085410</v>
          </cell>
          <cell r="G576" t="str">
            <v>BOARD RAILROAD 6PLY ORANGE 22X28 25-PK</v>
          </cell>
          <cell r="H576" t="str">
            <v>ACTIVE</v>
          </cell>
          <cell r="I576">
            <v>112</v>
          </cell>
          <cell r="J576" t="str">
            <v>PACON CORP</v>
          </cell>
          <cell r="K576" t="str">
            <v>5479-1</v>
          </cell>
          <cell r="L576" t="str">
            <v>SSI</v>
          </cell>
          <cell r="M576">
            <v>6.99</v>
          </cell>
          <cell r="N576">
            <v>1.7167381974248941E-2</v>
          </cell>
          <cell r="O576">
            <v>6.87</v>
          </cell>
          <cell r="P576">
            <v>6.99</v>
          </cell>
          <cell r="Q576">
            <v>1.7167381974248941E-2</v>
          </cell>
          <cell r="R576">
            <v>6.87</v>
          </cell>
          <cell r="S576">
            <v>1.7167381974248941E-2</v>
          </cell>
          <cell r="T576">
            <v>6.87</v>
          </cell>
          <cell r="U576">
            <v>6.99</v>
          </cell>
          <cell r="V576">
            <v>6.87</v>
          </cell>
          <cell r="W576">
            <v>5.7647058823529336E-2</v>
          </cell>
          <cell r="X576">
            <v>7.2902621722846437</v>
          </cell>
          <cell r="Y576">
            <v>6.87</v>
          </cell>
          <cell r="Z576">
            <v>6.99</v>
          </cell>
          <cell r="AA576">
            <v>1.7167381974248941E-2</v>
          </cell>
          <cell r="AB576" t="str">
            <v>PACON CORP</v>
          </cell>
          <cell r="AC576" t="str">
            <v>5479-1</v>
          </cell>
          <cell r="AD576">
            <v>6.87</v>
          </cell>
          <cell r="AE576">
            <v>6.99</v>
          </cell>
        </row>
        <row r="577">
          <cell r="B577" t="str">
            <v>S-580</v>
          </cell>
          <cell r="C577" t="str">
            <v>supplies</v>
          </cell>
          <cell r="D577" t="str">
            <v>Pack</v>
          </cell>
          <cell r="E577">
            <v>25</v>
          </cell>
          <cell r="F577" t="str">
            <v>085408</v>
          </cell>
          <cell r="G577" t="str">
            <v>BOARD RAILROAD 6PLY RED 22X28 25-PK</v>
          </cell>
          <cell r="H577" t="str">
            <v>ACTIVE</v>
          </cell>
          <cell r="I577">
            <v>166</v>
          </cell>
          <cell r="J577" t="str">
            <v>PACON CORP</v>
          </cell>
          <cell r="K577" t="str">
            <v>5476-1</v>
          </cell>
          <cell r="L577" t="str">
            <v>SSI</v>
          </cell>
          <cell r="M577">
            <v>6.99</v>
          </cell>
          <cell r="N577">
            <v>1.7167381974248941E-2</v>
          </cell>
          <cell r="O577">
            <v>6.87</v>
          </cell>
          <cell r="P577">
            <v>6.99</v>
          </cell>
          <cell r="Q577">
            <v>1.7167381974248941E-2</v>
          </cell>
          <cell r="R577">
            <v>6.87</v>
          </cell>
          <cell r="S577">
            <v>1.7167381974248941E-2</v>
          </cell>
          <cell r="T577">
            <v>6.87</v>
          </cell>
          <cell r="U577">
            <v>6.99</v>
          </cell>
          <cell r="V577">
            <v>6.87</v>
          </cell>
          <cell r="W577">
            <v>5.7647058823529336E-2</v>
          </cell>
          <cell r="X577">
            <v>7.2902621722846437</v>
          </cell>
          <cell r="Y577">
            <v>6.87</v>
          </cell>
          <cell r="Z577">
            <v>6.99</v>
          </cell>
          <cell r="AA577">
            <v>1.7167381974248941E-2</v>
          </cell>
          <cell r="AB577" t="str">
            <v>PACON CORP</v>
          </cell>
          <cell r="AC577" t="str">
            <v>5476-1</v>
          </cell>
          <cell r="AD577">
            <v>6.87</v>
          </cell>
          <cell r="AE577">
            <v>6.99</v>
          </cell>
        </row>
        <row r="578">
          <cell r="B578" t="str">
            <v>S-581</v>
          </cell>
          <cell r="C578" t="str">
            <v>supplies</v>
          </cell>
          <cell r="D578" t="str">
            <v>Pack</v>
          </cell>
          <cell r="E578">
            <v>25</v>
          </cell>
          <cell r="F578" t="str">
            <v>085407</v>
          </cell>
          <cell r="G578" t="str">
            <v>BOARD RAILROAD 6PLY WHITE 22X28 25-PK</v>
          </cell>
          <cell r="H578" t="str">
            <v>ACTIVE</v>
          </cell>
          <cell r="I578">
            <v>912</v>
          </cell>
          <cell r="J578" t="str">
            <v>PACON CORP</v>
          </cell>
          <cell r="K578" t="str">
            <v>5461-1</v>
          </cell>
          <cell r="L578" t="str">
            <v>STAPLES</v>
          </cell>
          <cell r="M578">
            <v>6.28</v>
          </cell>
          <cell r="N578">
            <v>7.5159235668789875E-2</v>
          </cell>
          <cell r="O578">
            <v>5.8079999999999998</v>
          </cell>
          <cell r="P578">
            <v>5.99</v>
          </cell>
          <cell r="Q578">
            <v>3.0383973288814755E-2</v>
          </cell>
          <cell r="R578">
            <v>5.78</v>
          </cell>
          <cell r="S578">
            <v>3.5058430717863097E-2</v>
          </cell>
          <cell r="T578">
            <v>5.8079999999999998</v>
          </cell>
          <cell r="U578">
            <v>6.0190173010380619</v>
          </cell>
          <cell r="V578">
            <v>5.8079999999999998</v>
          </cell>
          <cell r="W578">
            <v>6.9844020797226666E-2</v>
          </cell>
          <cell r="X578">
            <v>6.2441140301844573</v>
          </cell>
          <cell r="Y578">
            <v>5.8079999999999998</v>
          </cell>
          <cell r="Z578">
            <v>6.28</v>
          </cell>
          <cell r="AA578">
            <v>7.5159235668789875E-2</v>
          </cell>
          <cell r="AB578" t="str">
            <v>PACON CORP</v>
          </cell>
          <cell r="AC578" t="str">
            <v>5461-1</v>
          </cell>
          <cell r="AD578">
            <v>5.8079999999999998</v>
          </cell>
          <cell r="AE578">
            <v>5.99</v>
          </cell>
        </row>
        <row r="579">
          <cell r="B579" t="str">
            <v>S-582</v>
          </cell>
          <cell r="C579" t="str">
            <v>supplies</v>
          </cell>
          <cell r="D579" t="str">
            <v>Each</v>
          </cell>
          <cell r="E579">
            <v>1</v>
          </cell>
          <cell r="F579" t="str">
            <v>1452579</v>
          </cell>
          <cell r="G579" t="str">
            <v>POST-IT BIG PADS 22 X 22 SHEETS 30 SHTS/PAD ELECTRIC BLUE</v>
          </cell>
          <cell r="H579" t="str">
            <v>ACTIVE</v>
          </cell>
          <cell r="I579">
            <v>1</v>
          </cell>
          <cell r="J579" t="str">
            <v>3M</v>
          </cell>
          <cell r="K579" t="str">
            <v>BP22B</v>
          </cell>
          <cell r="L579" t="str">
            <v>NEW</v>
          </cell>
          <cell r="M579">
            <v>0</v>
          </cell>
          <cell r="N579">
            <v>0</v>
          </cell>
          <cell r="O579">
            <v>11</v>
          </cell>
          <cell r="P579">
            <v>0</v>
          </cell>
          <cell r="Q579" t="e">
            <v>#DIV/0!</v>
          </cell>
          <cell r="R579">
            <v>11</v>
          </cell>
          <cell r="S579">
            <v>0</v>
          </cell>
          <cell r="T579">
            <v>11</v>
          </cell>
          <cell r="U579">
            <v>0</v>
          </cell>
          <cell r="V579">
            <v>11</v>
          </cell>
          <cell r="W579">
            <v>0</v>
          </cell>
          <cell r="X579">
            <v>11</v>
          </cell>
          <cell r="Y579">
            <v>11</v>
          </cell>
          <cell r="Z579">
            <v>0</v>
          </cell>
          <cell r="AA579" t="e">
            <v>#DIV/0!</v>
          </cell>
          <cell r="AB579" t="str">
            <v>3M</v>
          </cell>
          <cell r="AC579" t="str">
            <v>BP22B</v>
          </cell>
          <cell r="AD579">
            <v>11</v>
          </cell>
          <cell r="AE579">
            <v>11.22</v>
          </cell>
        </row>
        <row r="580">
          <cell r="B580" t="str">
            <v>S-585</v>
          </cell>
          <cell r="C580" t="str">
            <v>supplies</v>
          </cell>
          <cell r="D580" t="str">
            <v>Pack</v>
          </cell>
          <cell r="E580">
            <v>12</v>
          </cell>
          <cell r="F580" t="str">
            <v>042195</v>
          </cell>
          <cell r="G580" t="str">
            <v>POST-IT NOTE HIGHLAND YELLOW 1-1/2X2 PACK OF 12</v>
          </cell>
          <cell r="H580" t="str">
            <v>ACTIVE</v>
          </cell>
          <cell r="I580">
            <v>1335</v>
          </cell>
          <cell r="J580" t="str">
            <v>3M</v>
          </cell>
          <cell r="K580" t="str">
            <v>6539</v>
          </cell>
          <cell r="L580" t="str">
            <v>STAPLES</v>
          </cell>
          <cell r="M580">
            <v>1</v>
          </cell>
          <cell r="N580">
            <v>-0.27699999999999991</v>
          </cell>
          <cell r="O580">
            <v>1.2769999999999999</v>
          </cell>
          <cell r="P580">
            <v>1.28</v>
          </cell>
          <cell r="Q580">
            <v>2.3437500000000888E-3</v>
          </cell>
          <cell r="R580">
            <v>1.2769999999999999</v>
          </cell>
          <cell r="S580">
            <v>2.3437500000000888E-3</v>
          </cell>
          <cell r="T580">
            <v>1.2769999999999999</v>
          </cell>
          <cell r="U580">
            <v>1.28</v>
          </cell>
          <cell r="V580">
            <v>1.2769999999999999</v>
          </cell>
          <cell r="W580">
            <v>-0.15094339622641501</v>
          </cell>
          <cell r="X580">
            <v>1.1095245901639343</v>
          </cell>
          <cell r="Y580">
            <v>1.2769999999999999</v>
          </cell>
          <cell r="Z580">
            <v>1</v>
          </cell>
          <cell r="AA580">
            <v>-0.27699999999999991</v>
          </cell>
          <cell r="AB580" t="str">
            <v>3M</v>
          </cell>
          <cell r="AC580" t="str">
            <v>6539</v>
          </cell>
          <cell r="AD580">
            <v>1.2769999999999999</v>
          </cell>
          <cell r="AE580">
            <v>1.28</v>
          </cell>
        </row>
        <row r="581">
          <cell r="B581" t="str">
            <v>S-586</v>
          </cell>
          <cell r="C581" t="str">
            <v>supplies</v>
          </cell>
          <cell r="D581" t="str">
            <v>Pack</v>
          </cell>
          <cell r="E581">
            <v>12</v>
          </cell>
          <cell r="F581" t="str">
            <v>042195</v>
          </cell>
          <cell r="G581" t="str">
            <v>POST-IT NOTE HIGHLAND YELLOW 1-1/2X2 PACK OF 12</v>
          </cell>
          <cell r="H581" t="str">
            <v>ACTIVE</v>
          </cell>
          <cell r="I581">
            <v>1</v>
          </cell>
          <cell r="J581" t="str">
            <v>3M</v>
          </cell>
          <cell r="K581" t="str">
            <v>6539</v>
          </cell>
          <cell r="L581" t="str">
            <v>NEW</v>
          </cell>
          <cell r="M581">
            <v>0</v>
          </cell>
          <cell r="N581">
            <v>0</v>
          </cell>
          <cell r="O581">
            <v>1.2769999999999999</v>
          </cell>
          <cell r="P581">
            <v>1.28</v>
          </cell>
          <cell r="Q581">
            <v>2.3437500000000888E-3</v>
          </cell>
          <cell r="R581">
            <v>1.2769999999999999</v>
          </cell>
          <cell r="S581">
            <v>2.3437500000000888E-3</v>
          </cell>
          <cell r="T581">
            <v>1.2769999999999999</v>
          </cell>
          <cell r="U581">
            <v>1.28</v>
          </cell>
          <cell r="V581">
            <v>1.2769999999999999</v>
          </cell>
          <cell r="W581">
            <v>-0.15094339622641501</v>
          </cell>
          <cell r="X581">
            <v>1.1095245901639343</v>
          </cell>
          <cell r="Y581">
            <v>1.2769999999999999</v>
          </cell>
          <cell r="Z581">
            <v>0</v>
          </cell>
          <cell r="AA581" t="e">
            <v>#DIV/0!</v>
          </cell>
          <cell r="AB581" t="str">
            <v>3M</v>
          </cell>
          <cell r="AC581" t="str">
            <v>6539</v>
          </cell>
          <cell r="AD581">
            <v>1.2769999999999999</v>
          </cell>
          <cell r="AE581">
            <v>1.28</v>
          </cell>
        </row>
        <row r="582">
          <cell r="B582" t="str">
            <v>S-587</v>
          </cell>
          <cell r="C582" t="str">
            <v>supplies</v>
          </cell>
          <cell r="D582">
            <v>0</v>
          </cell>
          <cell r="E582">
            <v>0</v>
          </cell>
          <cell r="F582" t="str">
            <v>040551</v>
          </cell>
          <cell r="G582" t="str">
            <v>POST-IT NOTE 3X3 YELLOW 100 SHEET/PAD</v>
          </cell>
          <cell r="H582" t="str">
            <v>ACTIVE</v>
          </cell>
          <cell r="I582">
            <v>1</v>
          </cell>
          <cell r="J582" t="str">
            <v>3M</v>
          </cell>
          <cell r="K582" t="str">
            <v>654</v>
          </cell>
          <cell r="L582" t="str">
            <v>NEW</v>
          </cell>
          <cell r="M582">
            <v>0</v>
          </cell>
          <cell r="N582">
            <v>0</v>
          </cell>
          <cell r="O582">
            <v>0.88100000000000001</v>
          </cell>
          <cell r="P582">
            <v>0</v>
          </cell>
          <cell r="Q582" t="e">
            <v>#DIV/0!</v>
          </cell>
          <cell r="R582">
            <v>0.88100000000000001</v>
          </cell>
          <cell r="S582">
            <v>0</v>
          </cell>
          <cell r="T582">
            <v>0.88100000000000001</v>
          </cell>
          <cell r="U582">
            <v>0</v>
          </cell>
          <cell r="V582">
            <v>0.88100000000000001</v>
          </cell>
          <cell r="W582">
            <v>0</v>
          </cell>
          <cell r="X582">
            <v>0.88100000000000001</v>
          </cell>
          <cell r="Y582">
            <v>0.88100000000000001</v>
          </cell>
          <cell r="Z582">
            <v>0</v>
          </cell>
          <cell r="AA582" t="e">
            <v>#DIV/0!</v>
          </cell>
          <cell r="AB582" t="str">
            <v>3M</v>
          </cell>
          <cell r="AC582" t="str">
            <v>654</v>
          </cell>
          <cell r="AD582">
            <v>0.88100000000000001</v>
          </cell>
          <cell r="AE582">
            <v>0.9</v>
          </cell>
        </row>
        <row r="583">
          <cell r="B583" t="str">
            <v>S-592</v>
          </cell>
          <cell r="C583" t="str">
            <v>supplies</v>
          </cell>
          <cell r="D583" t="str">
            <v>Pack</v>
          </cell>
          <cell r="E583">
            <v>14</v>
          </cell>
          <cell r="F583" t="str">
            <v>336737</v>
          </cell>
          <cell r="G583" t="str">
            <v>NOTES POST IT 3X3 ASSRTD ULTRA 14 VALUE PACK PACK OF 14</v>
          </cell>
          <cell r="H583" t="str">
            <v>ACTIVE</v>
          </cell>
          <cell r="I583">
            <v>1</v>
          </cell>
          <cell r="J583" t="str">
            <v>3M</v>
          </cell>
          <cell r="K583" t="str">
            <v>654-14AU</v>
          </cell>
          <cell r="L583" t="str">
            <v>NEW</v>
          </cell>
          <cell r="M583">
            <v>0</v>
          </cell>
          <cell r="N583">
            <v>0</v>
          </cell>
          <cell r="O583">
            <v>12.159000000000001</v>
          </cell>
          <cell r="P583">
            <v>0</v>
          </cell>
          <cell r="Q583" t="e">
            <v>#DIV/0!</v>
          </cell>
          <cell r="R583">
            <v>12.159000000000001</v>
          </cell>
          <cell r="S583">
            <v>0</v>
          </cell>
          <cell r="T583">
            <v>12.159000000000001</v>
          </cell>
          <cell r="U583">
            <v>0</v>
          </cell>
          <cell r="V583">
            <v>12.159000000000001</v>
          </cell>
          <cell r="W583">
            <v>0</v>
          </cell>
          <cell r="X583">
            <v>12.159000000000001</v>
          </cell>
          <cell r="Y583">
            <v>12.159000000000001</v>
          </cell>
          <cell r="Z583">
            <v>0</v>
          </cell>
          <cell r="AA583" t="e">
            <v>#DIV/0!</v>
          </cell>
          <cell r="AB583" t="str">
            <v>3M</v>
          </cell>
          <cell r="AC583" t="str">
            <v>654-14AU</v>
          </cell>
          <cell r="AD583">
            <v>12.159000000000001</v>
          </cell>
          <cell r="AE583">
            <v>12.41</v>
          </cell>
        </row>
        <row r="584">
          <cell r="B584" t="str">
            <v>S-593</v>
          </cell>
          <cell r="C584" t="str">
            <v>supplies</v>
          </cell>
          <cell r="D584" t="str">
            <v>Pack</v>
          </cell>
          <cell r="E584">
            <v>5</v>
          </cell>
          <cell r="F584" t="str">
            <v>005046</v>
          </cell>
          <cell r="G584" t="str">
            <v>POST-IT NOTE 3X3 ULTRA ASST CLRS 100 SHTS/PAD PACK OF 5</v>
          </cell>
          <cell r="H584" t="str">
            <v>ACTIVE</v>
          </cell>
          <cell r="I584">
            <v>1</v>
          </cell>
          <cell r="J584" t="str">
            <v>3M</v>
          </cell>
          <cell r="K584" t="str">
            <v>654-5UC</v>
          </cell>
          <cell r="L584" t="str">
            <v>NEW</v>
          </cell>
          <cell r="M584">
            <v>0</v>
          </cell>
          <cell r="N584">
            <v>0</v>
          </cell>
          <cell r="O584">
            <v>5.1870000000000003</v>
          </cell>
          <cell r="P584">
            <v>0</v>
          </cell>
          <cell r="Q584" t="e">
            <v>#DIV/0!</v>
          </cell>
          <cell r="R584">
            <v>5.1870000000000003</v>
          </cell>
          <cell r="S584">
            <v>0</v>
          </cell>
          <cell r="T584">
            <v>5.1870000000000003</v>
          </cell>
          <cell r="U584">
            <v>0</v>
          </cell>
          <cell r="V584">
            <v>5.1870000000000003</v>
          </cell>
          <cell r="W584">
            <v>0</v>
          </cell>
          <cell r="X584">
            <v>5.1870000000000003</v>
          </cell>
          <cell r="Y584">
            <v>5.1870000000000003</v>
          </cell>
          <cell r="Z584">
            <v>0</v>
          </cell>
          <cell r="AA584" t="e">
            <v>#DIV/0!</v>
          </cell>
          <cell r="AB584" t="str">
            <v>3M</v>
          </cell>
          <cell r="AC584" t="str">
            <v>654-5UC</v>
          </cell>
          <cell r="AD584">
            <v>5.1870000000000003</v>
          </cell>
          <cell r="AE584">
            <v>5.29</v>
          </cell>
        </row>
        <row r="585">
          <cell r="B585" t="str">
            <v>S-594</v>
          </cell>
          <cell r="C585" t="str">
            <v>supplies</v>
          </cell>
          <cell r="D585" t="str">
            <v>Pack</v>
          </cell>
          <cell r="E585">
            <v>12</v>
          </cell>
          <cell r="F585" t="str">
            <v>005049</v>
          </cell>
          <cell r="G585" t="str">
            <v>POST-IT NOTE 3X3 ASSTD PASTEL 100 SHTS/PAD PACK OF 12</v>
          </cell>
          <cell r="H585" t="str">
            <v>ACTIVE</v>
          </cell>
          <cell r="I585">
            <v>1</v>
          </cell>
          <cell r="J585" t="str">
            <v>3M</v>
          </cell>
          <cell r="K585" t="str">
            <v>654-AST</v>
          </cell>
          <cell r="L585" t="str">
            <v>NEW</v>
          </cell>
          <cell r="M585">
            <v>0</v>
          </cell>
          <cell r="N585">
            <v>0</v>
          </cell>
          <cell r="O585">
            <v>10.994999999999999</v>
          </cell>
          <cell r="P585">
            <v>0</v>
          </cell>
          <cell r="Q585" t="e">
            <v>#DIV/0!</v>
          </cell>
          <cell r="R585">
            <v>10.994999999999999</v>
          </cell>
          <cell r="S585">
            <v>0</v>
          </cell>
          <cell r="T585">
            <v>10.994999999999999</v>
          </cell>
          <cell r="U585">
            <v>0</v>
          </cell>
          <cell r="V585">
            <v>10.994999999999999</v>
          </cell>
          <cell r="W585">
            <v>0</v>
          </cell>
          <cell r="X585">
            <v>10.994999999999999</v>
          </cell>
          <cell r="Y585">
            <v>10.994999999999999</v>
          </cell>
          <cell r="Z585">
            <v>0</v>
          </cell>
          <cell r="AA585" t="e">
            <v>#DIV/0!</v>
          </cell>
          <cell r="AB585" t="str">
            <v>3M</v>
          </cell>
          <cell r="AC585" t="str">
            <v>654-AST</v>
          </cell>
          <cell r="AD585">
            <v>10.994999999999999</v>
          </cell>
          <cell r="AE585">
            <v>11.22</v>
          </cell>
        </row>
        <row r="586">
          <cell r="B586" t="str">
            <v>S-595</v>
          </cell>
          <cell r="C586" t="str">
            <v>supplies</v>
          </cell>
          <cell r="D586" t="str">
            <v>Pack</v>
          </cell>
          <cell r="E586">
            <v>12</v>
          </cell>
          <cell r="F586" t="str">
            <v>077320</v>
          </cell>
          <cell r="G586" t="str">
            <v>PAPER NOTE PAD SELF STICK YELLOW HIGHLAND 3X3 PACK OF 12</v>
          </cell>
          <cell r="H586" t="str">
            <v>ACTIVE</v>
          </cell>
          <cell r="I586">
            <v>2275</v>
          </cell>
          <cell r="J586" t="str">
            <v>3M</v>
          </cell>
          <cell r="K586" t="str">
            <v>6549</v>
          </cell>
          <cell r="L586" t="str">
            <v>STAPLES</v>
          </cell>
          <cell r="M586">
            <v>2.11</v>
          </cell>
          <cell r="N586">
            <v>-0.32274881516587683</v>
          </cell>
          <cell r="O586">
            <v>2.7909999999999999</v>
          </cell>
          <cell r="P586">
            <v>2.58</v>
          </cell>
          <cell r="Q586">
            <v>-8.1782945736434048E-2</v>
          </cell>
          <cell r="R586">
            <v>2.7909999999999999</v>
          </cell>
          <cell r="S586">
            <v>-8.1782945736434048E-2</v>
          </cell>
          <cell r="T586">
            <v>2.7909999999999999</v>
          </cell>
          <cell r="U586">
            <v>2.58</v>
          </cell>
          <cell r="V586">
            <v>2.7909999999999999</v>
          </cell>
          <cell r="W586">
            <v>-0.14913793103448242</v>
          </cell>
          <cell r="X586">
            <v>2.4287771942985752</v>
          </cell>
          <cell r="Y586">
            <v>2.7909999999999999</v>
          </cell>
          <cell r="Z586">
            <v>2.11</v>
          </cell>
          <cell r="AA586">
            <v>-0.32274881516587683</v>
          </cell>
          <cell r="AB586" t="str">
            <v>3M</v>
          </cell>
          <cell r="AC586" t="str">
            <v>6549</v>
          </cell>
          <cell r="AD586">
            <v>2.7909999999999999</v>
          </cell>
          <cell r="AE586">
            <v>2.58</v>
          </cell>
        </row>
        <row r="587">
          <cell r="B587" t="str">
            <v>S-596</v>
          </cell>
          <cell r="C587" t="str">
            <v>supplies</v>
          </cell>
          <cell r="D587" t="str">
            <v>Pack</v>
          </cell>
          <cell r="E587">
            <v>12</v>
          </cell>
          <cell r="F587" t="str">
            <v>077320</v>
          </cell>
          <cell r="G587" t="str">
            <v>PAPER NOTE PAD SELF STICK YELLOW HIGHLAND 3X3 PACK OF 12</v>
          </cell>
          <cell r="H587" t="str">
            <v>ACTIVE</v>
          </cell>
          <cell r="I587">
            <v>1</v>
          </cell>
          <cell r="J587" t="str">
            <v>3M</v>
          </cell>
          <cell r="K587" t="str">
            <v>6549</v>
          </cell>
          <cell r="L587" t="str">
            <v>NEW</v>
          </cell>
          <cell r="M587">
            <v>0</v>
          </cell>
          <cell r="N587">
            <v>0</v>
          </cell>
          <cell r="O587">
            <v>2.7909999999999999</v>
          </cell>
          <cell r="P587">
            <v>2.58</v>
          </cell>
          <cell r="Q587">
            <v>-8.1782945736434048E-2</v>
          </cell>
          <cell r="R587">
            <v>2.7909999999999999</v>
          </cell>
          <cell r="S587">
            <v>-8.1782945736434048E-2</v>
          </cell>
          <cell r="T587">
            <v>2.7909999999999999</v>
          </cell>
          <cell r="U587">
            <v>2.58</v>
          </cell>
          <cell r="V587">
            <v>2.7909999999999999</v>
          </cell>
          <cell r="W587">
            <v>-0.14913793103448242</v>
          </cell>
          <cell r="X587">
            <v>2.4287771942985752</v>
          </cell>
          <cell r="Y587">
            <v>2.7909999999999999</v>
          </cell>
          <cell r="Z587">
            <v>0</v>
          </cell>
          <cell r="AA587" t="e">
            <v>#DIV/0!</v>
          </cell>
          <cell r="AB587" t="str">
            <v>3M</v>
          </cell>
          <cell r="AC587" t="str">
            <v>6549</v>
          </cell>
          <cell r="AD587">
            <v>2.7909999999999999</v>
          </cell>
          <cell r="AE587">
            <v>2.58</v>
          </cell>
        </row>
        <row r="588">
          <cell r="B588" t="str">
            <v>S-597</v>
          </cell>
          <cell r="C588" t="str">
            <v>supplies</v>
          </cell>
          <cell r="D588" t="str">
            <v>Pack</v>
          </cell>
          <cell r="E588">
            <v>12</v>
          </cell>
          <cell r="F588" t="str">
            <v>042024</v>
          </cell>
          <cell r="G588" t="str">
            <v>POST-IT NOTE POP-UP 3X3 REFILL YELLOW</v>
          </cell>
          <cell r="H588" t="str">
            <v>ACTIVE</v>
          </cell>
          <cell r="I588">
            <v>1</v>
          </cell>
          <cell r="J588" t="str">
            <v>3M</v>
          </cell>
          <cell r="K588" t="str">
            <v>R330-YW</v>
          </cell>
          <cell r="L588" t="str">
            <v>NEW</v>
          </cell>
          <cell r="M588">
            <v>0</v>
          </cell>
          <cell r="N588">
            <v>0</v>
          </cell>
          <cell r="O588">
            <v>0.93799999999999994</v>
          </cell>
          <cell r="P588">
            <v>0.94</v>
          </cell>
          <cell r="Q588">
            <v>2.1276595744680873E-3</v>
          </cell>
          <cell r="R588">
            <v>0.93799999999999994</v>
          </cell>
          <cell r="S588">
            <v>2.1276595744680873E-3</v>
          </cell>
          <cell r="T588">
            <v>0.93799999999999994</v>
          </cell>
          <cell r="U588">
            <v>0.94</v>
          </cell>
          <cell r="V588">
            <v>0.93799999999999994</v>
          </cell>
          <cell r="W588">
            <v>-0.1491525423728817</v>
          </cell>
          <cell r="X588">
            <v>0.81625368731563397</v>
          </cell>
          <cell r="Y588">
            <v>0.93799999999999994</v>
          </cell>
          <cell r="Z588">
            <v>0</v>
          </cell>
          <cell r="AA588" t="e">
            <v>#DIV/0!</v>
          </cell>
          <cell r="AB588" t="str">
            <v>3M</v>
          </cell>
          <cell r="AC588" t="str">
            <v>R330-YW</v>
          </cell>
          <cell r="AD588">
            <v>0.93799999999999994</v>
          </cell>
          <cell r="AE588">
            <v>0.94</v>
          </cell>
        </row>
        <row r="589">
          <cell r="B589" t="str">
            <v>S-598</v>
          </cell>
          <cell r="C589" t="str">
            <v>supplies</v>
          </cell>
          <cell r="D589" t="str">
            <v>Pack</v>
          </cell>
          <cell r="E589">
            <v>12</v>
          </cell>
          <cell r="F589" t="str">
            <v>042024</v>
          </cell>
          <cell r="G589" t="str">
            <v>POST-IT NOTE POP-UP 3X3 REFILL YELLOW</v>
          </cell>
          <cell r="H589" t="str">
            <v>ACTIVE</v>
          </cell>
          <cell r="I589">
            <v>640</v>
          </cell>
          <cell r="J589" t="str">
            <v>3M</v>
          </cell>
          <cell r="K589" t="str">
            <v>R330-YW</v>
          </cell>
          <cell r="L589" t="str">
            <v>STAPLES</v>
          </cell>
          <cell r="M589">
            <v>2.9</v>
          </cell>
          <cell r="N589">
            <v>0.67655172413793108</v>
          </cell>
          <cell r="O589">
            <v>0.93799999999999994</v>
          </cell>
          <cell r="P589">
            <v>0.94</v>
          </cell>
          <cell r="Q589">
            <v>2.1276595744680873E-3</v>
          </cell>
          <cell r="R589">
            <v>0.93799999999999994</v>
          </cell>
          <cell r="S589">
            <v>2.1276595744680873E-3</v>
          </cell>
          <cell r="T589">
            <v>0.93799999999999994</v>
          </cell>
          <cell r="U589">
            <v>0.94</v>
          </cell>
          <cell r="V589">
            <v>0.93799999999999994</v>
          </cell>
          <cell r="W589">
            <v>-0.1491525423728817</v>
          </cell>
          <cell r="X589">
            <v>0.81625368731563397</v>
          </cell>
          <cell r="Y589">
            <v>0.93799999999999994</v>
          </cell>
          <cell r="Z589">
            <v>2.9</v>
          </cell>
          <cell r="AA589">
            <v>0.67655172413793108</v>
          </cell>
          <cell r="AB589" t="str">
            <v>3M</v>
          </cell>
          <cell r="AC589" t="str">
            <v>R330-YW</v>
          </cell>
          <cell r="AD589">
            <v>0.93799999999999994</v>
          </cell>
          <cell r="AE589">
            <v>0.94</v>
          </cell>
        </row>
        <row r="590">
          <cell r="B590" t="str">
            <v>S-599</v>
          </cell>
          <cell r="C590" t="str">
            <v>supplies</v>
          </cell>
          <cell r="D590" t="str">
            <v>Pad</v>
          </cell>
          <cell r="E590">
            <v>1</v>
          </cell>
          <cell r="F590" t="str">
            <v>038413</v>
          </cell>
          <cell r="G590" t="str">
            <v>POST-IT NOTE 4X4 YELLOW LINED 300 SHEET/PAD</v>
          </cell>
          <cell r="H590" t="str">
            <v>ACTIVE</v>
          </cell>
          <cell r="I590">
            <v>906</v>
          </cell>
          <cell r="J590" t="str">
            <v>3M</v>
          </cell>
          <cell r="K590" t="str">
            <v>675-YL</v>
          </cell>
          <cell r="L590" t="str">
            <v>SSI</v>
          </cell>
          <cell r="M590">
            <v>5.43</v>
          </cell>
          <cell r="N590">
            <v>0.26537753222836097</v>
          </cell>
          <cell r="O590">
            <v>3.9889999999999999</v>
          </cell>
          <cell r="P590">
            <v>5.43</v>
          </cell>
          <cell r="Q590">
            <v>0.26537753222836097</v>
          </cell>
          <cell r="R590">
            <v>3.9889999999999999</v>
          </cell>
          <cell r="S590">
            <v>0.26537753222836097</v>
          </cell>
          <cell r="T590">
            <v>3.9889999999999999</v>
          </cell>
          <cell r="U590">
            <v>5.43</v>
          </cell>
          <cell r="V590">
            <v>3.9889999999999999</v>
          </cell>
          <cell r="W590">
            <v>0</v>
          </cell>
          <cell r="X590">
            <v>3.9889999999999999</v>
          </cell>
          <cell r="Y590">
            <v>3.9889999999999999</v>
          </cell>
          <cell r="Z590">
            <v>5.43</v>
          </cell>
          <cell r="AA590">
            <v>0.26537753222836097</v>
          </cell>
          <cell r="AB590" t="str">
            <v>3M</v>
          </cell>
          <cell r="AC590" t="str">
            <v>675-YL</v>
          </cell>
          <cell r="AD590">
            <v>3.9889999999999999</v>
          </cell>
          <cell r="AE590">
            <v>5.43</v>
          </cell>
        </row>
        <row r="591">
          <cell r="B591" t="str">
            <v>S-600</v>
          </cell>
          <cell r="C591" t="str">
            <v>supplies</v>
          </cell>
          <cell r="D591" t="str">
            <v>Pad</v>
          </cell>
          <cell r="E591">
            <v>1</v>
          </cell>
          <cell r="F591" t="str">
            <v>038413</v>
          </cell>
          <cell r="G591" t="str">
            <v>POST-IT NOTE 4X4 YELLOW LINED 300 SHEET/PAD</v>
          </cell>
          <cell r="H591" t="str">
            <v>ACTIVE</v>
          </cell>
          <cell r="I591">
            <v>1</v>
          </cell>
          <cell r="J591" t="str">
            <v>3M</v>
          </cell>
          <cell r="K591" t="str">
            <v>675-YL</v>
          </cell>
          <cell r="L591" t="str">
            <v>NEW</v>
          </cell>
          <cell r="M591">
            <v>0</v>
          </cell>
          <cell r="N591">
            <v>0</v>
          </cell>
          <cell r="O591">
            <v>3.9889999999999999</v>
          </cell>
          <cell r="P591">
            <v>5.43</v>
          </cell>
          <cell r="Q591">
            <v>0.26537753222836097</v>
          </cell>
          <cell r="R591">
            <v>3.9889999999999999</v>
          </cell>
          <cell r="S591">
            <v>0.26537753222836097</v>
          </cell>
          <cell r="T591">
            <v>3.9889999999999999</v>
          </cell>
          <cell r="U591">
            <v>5.43</v>
          </cell>
          <cell r="V591">
            <v>3.9889999999999999</v>
          </cell>
          <cell r="W591">
            <v>0</v>
          </cell>
          <cell r="X591">
            <v>3.9889999999999999</v>
          </cell>
          <cell r="Y591">
            <v>3.9889999999999999</v>
          </cell>
          <cell r="Z591">
            <v>0</v>
          </cell>
          <cell r="AA591" t="e">
            <v>#DIV/0!</v>
          </cell>
          <cell r="AB591" t="str">
            <v>3M</v>
          </cell>
          <cell r="AC591" t="str">
            <v>675-YL</v>
          </cell>
          <cell r="AD591">
            <v>3.9889999999999999</v>
          </cell>
          <cell r="AE591">
            <v>5.43</v>
          </cell>
        </row>
        <row r="592">
          <cell r="B592" t="str">
            <v>S-601</v>
          </cell>
          <cell r="C592" t="str">
            <v>supplies</v>
          </cell>
          <cell r="D592" t="str">
            <v>Pack</v>
          </cell>
          <cell r="E592">
            <v>24</v>
          </cell>
          <cell r="F592" t="str">
            <v>1434827</v>
          </cell>
          <cell r="G592" t="str">
            <v>POST-IT FILING TABS ANGLED 2IN SOLID COLORED AQUA-LIME-YELLOW-RED PACK/24</v>
          </cell>
          <cell r="H592" t="str">
            <v>ACTIVE</v>
          </cell>
          <cell r="I592">
            <v>285</v>
          </cell>
          <cell r="J592" t="str">
            <v>3M</v>
          </cell>
          <cell r="K592" t="str">
            <v>686A-ALYR</v>
          </cell>
          <cell r="L592" t="str">
            <v>STAPLES</v>
          </cell>
          <cell r="M592">
            <v>2.0699999999999998</v>
          </cell>
          <cell r="N592">
            <v>5.7971014492753575E-2</v>
          </cell>
          <cell r="O592">
            <v>1.95</v>
          </cell>
          <cell r="P592">
            <v>0</v>
          </cell>
          <cell r="Q592" t="e">
            <v>#DIV/0!</v>
          </cell>
          <cell r="R592">
            <v>1.95</v>
          </cell>
          <cell r="S592">
            <v>0</v>
          </cell>
          <cell r="T592">
            <v>1.95</v>
          </cell>
          <cell r="U592">
            <v>0</v>
          </cell>
          <cell r="V592">
            <v>1.95</v>
          </cell>
          <cell r="W592">
            <v>0</v>
          </cell>
          <cell r="X592">
            <v>1.95</v>
          </cell>
          <cell r="Y592">
            <v>1.95</v>
          </cell>
          <cell r="Z592">
            <v>2.0699999999999998</v>
          </cell>
          <cell r="AA592">
            <v>5.7971014492753575E-2</v>
          </cell>
          <cell r="AB592" t="str">
            <v>3M</v>
          </cell>
          <cell r="AC592" t="str">
            <v>686A-ALYR</v>
          </cell>
          <cell r="AD592">
            <v>1.95</v>
          </cell>
          <cell r="AE592">
            <v>2.0699999999999998</v>
          </cell>
        </row>
        <row r="593">
          <cell r="B593" t="str">
            <v>S-602</v>
          </cell>
          <cell r="C593" t="str">
            <v>supplies</v>
          </cell>
          <cell r="D593" t="str">
            <v>Pack</v>
          </cell>
          <cell r="E593">
            <v>225</v>
          </cell>
          <cell r="F593" t="str">
            <v>1110715</v>
          </cell>
          <cell r="G593" t="str">
            <v>FLAG VALUE PACK AST STD</v>
          </cell>
          <cell r="H593" t="str">
            <v>ACTIVE</v>
          </cell>
          <cell r="I593">
            <v>122</v>
          </cell>
          <cell r="J593" t="str">
            <v>SP RICHARDS CO</v>
          </cell>
          <cell r="K593" t="str">
            <v>MMM680RYBGVA</v>
          </cell>
          <cell r="L593" t="str">
            <v>STAPLES</v>
          </cell>
          <cell r="M593">
            <v>6.31</v>
          </cell>
          <cell r="N593">
            <v>-0.56212361331220284</v>
          </cell>
          <cell r="O593">
            <v>9.8569999999999993</v>
          </cell>
          <cell r="P593">
            <v>9.86</v>
          </cell>
          <cell r="Q593">
            <v>3.0425963488844968E-4</v>
          </cell>
          <cell r="R593">
            <v>9.7859999999999996</v>
          </cell>
          <cell r="S593">
            <v>7.5050709939147916E-3</v>
          </cell>
          <cell r="T593">
            <v>9.8569999999999993</v>
          </cell>
          <cell r="U593">
            <v>9.9315368894338842</v>
          </cell>
          <cell r="V593">
            <v>9.8569999999999993</v>
          </cell>
          <cell r="W593">
            <v>-0.1492957746478874</v>
          </cell>
          <cell r="X593">
            <v>8.5765563725490193</v>
          </cell>
          <cell r="Y593">
            <v>9.8569999999999993</v>
          </cell>
          <cell r="Z593">
            <v>6.31</v>
          </cell>
          <cell r="AA593">
            <v>-0.56212361331220284</v>
          </cell>
          <cell r="AB593" t="str">
            <v>SP RICHARDS CO</v>
          </cell>
          <cell r="AC593" t="str">
            <v>MMM680RYBGVA</v>
          </cell>
          <cell r="AD593">
            <v>9.8569999999999993</v>
          </cell>
          <cell r="AE593">
            <v>9.86</v>
          </cell>
        </row>
        <row r="594">
          <cell r="B594" t="str">
            <v>S-603</v>
          </cell>
          <cell r="C594" t="str">
            <v>supplies</v>
          </cell>
          <cell r="D594" t="str">
            <v>Pack</v>
          </cell>
          <cell r="E594">
            <v>280</v>
          </cell>
          <cell r="F594" t="str">
            <v>1106219</v>
          </cell>
          <cell r="G594" t="str">
            <v>FLAG VALUE PAK 1/2''10 AST</v>
          </cell>
          <cell r="H594" t="str">
            <v>ACTIVE</v>
          </cell>
          <cell r="I594">
            <v>127</v>
          </cell>
          <cell r="J594" t="str">
            <v>SP RICHARDS CO</v>
          </cell>
          <cell r="K594" t="str">
            <v>MMM683VAD1</v>
          </cell>
          <cell r="L594" t="str">
            <v>STAPLES</v>
          </cell>
          <cell r="M594">
            <v>6.24</v>
          </cell>
          <cell r="N594">
            <v>-0.41923076923076918</v>
          </cell>
          <cell r="O594">
            <v>8.8559999999999999</v>
          </cell>
          <cell r="P594">
            <v>8.85</v>
          </cell>
          <cell r="Q594">
            <v>-6.77966101694941E-4</v>
          </cell>
          <cell r="R594">
            <v>8.7910000000000004</v>
          </cell>
          <cell r="S594">
            <v>6.6666666666665847E-3</v>
          </cell>
          <cell r="T594">
            <v>8.8559999999999999</v>
          </cell>
          <cell r="U594">
            <v>8.9154362416107382</v>
          </cell>
          <cell r="V594">
            <v>8.8559999999999999</v>
          </cell>
          <cell r="W594">
            <v>-0.15224806201550403</v>
          </cell>
          <cell r="X594">
            <v>7.6858449946178675</v>
          </cell>
          <cell r="Y594">
            <v>8.8559999999999999</v>
          </cell>
          <cell r="Z594">
            <v>6.24</v>
          </cell>
          <cell r="AA594">
            <v>-0.41923076923076918</v>
          </cell>
          <cell r="AB594" t="str">
            <v>SP RICHARDS CO</v>
          </cell>
          <cell r="AC594" t="str">
            <v>MMM683VAD1</v>
          </cell>
          <cell r="AD594">
            <v>8.8559999999999999</v>
          </cell>
          <cell r="AE594">
            <v>8.85</v>
          </cell>
        </row>
        <row r="595">
          <cell r="B595" t="str">
            <v>S-604</v>
          </cell>
          <cell r="C595" t="str">
            <v>supplies</v>
          </cell>
          <cell r="D595" t="str">
            <v>Box</v>
          </cell>
          <cell r="E595">
            <v>100</v>
          </cell>
          <cell r="F595" t="str">
            <v>003354</v>
          </cell>
          <cell r="G595" t="str">
            <v>PUSH PIN CLEAR 3/8''L PACK OF 100 - SCHOOL SMART</v>
          </cell>
          <cell r="H595" t="str">
            <v>ACTIVE</v>
          </cell>
          <cell r="I595">
            <v>1</v>
          </cell>
          <cell r="J595" t="str">
            <v>NINGBO G AND W IMP AND EXP CO LTD</v>
          </cell>
          <cell r="K595" t="str">
            <v>1802520T</v>
          </cell>
          <cell r="L595" t="str">
            <v>SSI</v>
          </cell>
          <cell r="M595">
            <v>0.43</v>
          </cell>
          <cell r="N595">
            <v>7.6744186046511564E-2</v>
          </cell>
          <cell r="O595">
            <v>0.39700000000000002</v>
          </cell>
          <cell r="P595">
            <v>0.43</v>
          </cell>
          <cell r="Q595">
            <v>7.6744186046511564E-2</v>
          </cell>
          <cell r="R595">
            <v>0.39700000000000002</v>
          </cell>
          <cell r="S595">
            <v>7.6744186046511564E-2</v>
          </cell>
          <cell r="T595">
            <v>0.39700000000000002</v>
          </cell>
          <cell r="U595">
            <v>0.43</v>
          </cell>
          <cell r="V595">
            <v>0.39700000000000002</v>
          </cell>
          <cell r="W595">
            <v>0</v>
          </cell>
          <cell r="X595">
            <v>0.39700000000000002</v>
          </cell>
          <cell r="Y595">
            <v>0.39700000000000002</v>
          </cell>
          <cell r="Z595">
            <v>0.43</v>
          </cell>
          <cell r="AA595">
            <v>7.6744186046511564E-2</v>
          </cell>
          <cell r="AB595" t="str">
            <v>NINGBO G AND W IMP AND EXP CO LTD</v>
          </cell>
          <cell r="AC595" t="str">
            <v>1802520T</v>
          </cell>
          <cell r="AD595">
            <v>0.39700000000000002</v>
          </cell>
          <cell r="AE595">
            <v>0.41</v>
          </cell>
        </row>
        <row r="596">
          <cell r="B596" t="str">
            <v>S-605</v>
          </cell>
          <cell r="C596" t="str">
            <v>supplies</v>
          </cell>
          <cell r="D596" t="str">
            <v>Pack</v>
          </cell>
          <cell r="E596">
            <v>500</v>
          </cell>
          <cell r="F596" t="str">
            <v>003351</v>
          </cell>
          <cell r="G596" t="str">
            <v>PUSH PIN 3/8''L ASST CLR BX/100 BX - SCHOOL SMART</v>
          </cell>
          <cell r="H596" t="str">
            <v>ACTIVE</v>
          </cell>
          <cell r="I596">
            <v>106</v>
          </cell>
          <cell r="J596" t="str">
            <v>NINGBO G AND W IMP AND EXP CO LTD</v>
          </cell>
          <cell r="K596" t="str">
            <v>1802520A</v>
          </cell>
          <cell r="L596" t="str">
            <v>STAPLES</v>
          </cell>
          <cell r="M596">
            <v>1.53</v>
          </cell>
          <cell r="N596">
            <v>0.7196078431372549</v>
          </cell>
          <cell r="O596">
            <v>0.42899999999999999</v>
          </cell>
          <cell r="P596">
            <v>0.45</v>
          </cell>
          <cell r="Q596">
            <v>4.666666666666671E-2</v>
          </cell>
          <cell r="R596">
            <v>0.42899999999999999</v>
          </cell>
          <cell r="S596">
            <v>4.666666666666671E-2</v>
          </cell>
          <cell r="T596">
            <v>0.42899999999999999</v>
          </cell>
          <cell r="U596">
            <v>0.45</v>
          </cell>
          <cell r="V596">
            <v>0.42899999999999999</v>
          </cell>
          <cell r="W596">
            <v>-0.15527950310559019</v>
          </cell>
          <cell r="X596">
            <v>0.37133870967741928</v>
          </cell>
          <cell r="Y596">
            <v>0.42899999999999999</v>
          </cell>
          <cell r="Z596">
            <v>1.53</v>
          </cell>
          <cell r="AA596">
            <v>0.7196078431372549</v>
          </cell>
          <cell r="AB596" t="str">
            <v>NINGBO G AND W IMP AND EXP CO LTD</v>
          </cell>
          <cell r="AC596" t="str">
            <v>1802520A</v>
          </cell>
          <cell r="AD596">
            <v>0.42899999999999999</v>
          </cell>
          <cell r="AE596">
            <v>0.42</v>
          </cell>
        </row>
        <row r="597">
          <cell r="B597" t="str">
            <v>S-608</v>
          </cell>
          <cell r="C597" t="str">
            <v>supplies</v>
          </cell>
          <cell r="D597" t="str">
            <v>12 OZ.</v>
          </cell>
          <cell r="E597">
            <v>1</v>
          </cell>
          <cell r="F597" t="str">
            <v>420016</v>
          </cell>
          <cell r="G597" t="str">
            <v>RAFFIA NATURAL 1LB</v>
          </cell>
          <cell r="H597" t="str">
            <v>ACTIVE</v>
          </cell>
          <cell r="I597">
            <v>54</v>
          </cell>
          <cell r="J597" t="str">
            <v>CHENILLE KRAFT CO</v>
          </cell>
          <cell r="K597" t="str">
            <v>9751</v>
          </cell>
          <cell r="L597" t="str">
            <v>SSI</v>
          </cell>
          <cell r="M597">
            <v>4.38</v>
          </cell>
          <cell r="N597">
            <v>-6.1643835616438667E-3</v>
          </cell>
          <cell r="O597">
            <v>4.407</v>
          </cell>
          <cell r="P597">
            <v>4.38</v>
          </cell>
          <cell r="Q597">
            <v>-6.1643835616438667E-3</v>
          </cell>
          <cell r="R597">
            <v>4.0679999999999996</v>
          </cell>
          <cell r="S597">
            <v>7.1232876712328835E-2</v>
          </cell>
          <cell r="T597">
            <v>4.407</v>
          </cell>
          <cell r="U597">
            <v>4.7450000000000001</v>
          </cell>
          <cell r="V597">
            <v>4.407</v>
          </cell>
          <cell r="W597">
            <v>-9.3333333333333705E-3</v>
          </cell>
          <cell r="X597">
            <v>4.3662483487450459</v>
          </cell>
          <cell r="Y597">
            <v>4.407</v>
          </cell>
          <cell r="Z597">
            <v>4.38</v>
          </cell>
          <cell r="AA597">
            <v>-6.1643835616438667E-3</v>
          </cell>
          <cell r="AB597" t="str">
            <v>CHENILLE KRAFT CO</v>
          </cell>
          <cell r="AC597" t="str">
            <v>9751</v>
          </cell>
          <cell r="AD597">
            <v>4.407</v>
          </cell>
          <cell r="AE597">
            <v>4.38</v>
          </cell>
        </row>
        <row r="598">
          <cell r="B598" t="str">
            <v>S-610</v>
          </cell>
          <cell r="C598" t="str">
            <v>supplies</v>
          </cell>
          <cell r="D598" t="str">
            <v>Each</v>
          </cell>
          <cell r="E598">
            <v>1</v>
          </cell>
          <cell r="F598" t="str">
            <v>083378</v>
          </cell>
          <cell r="G598" t="str">
            <v>BOOK.RCD KPG.RECEIPT PRENUMBERD 240/BK.-MT.8 1/2X11.W/P.CBLS.2PT.1244</v>
          </cell>
          <cell r="H598" t="str">
            <v>ACTIVE</v>
          </cell>
          <cell r="I598">
            <v>455</v>
          </cell>
          <cell r="J598" t="str">
            <v>Hammond &amp; Stephens</v>
          </cell>
          <cell r="K598">
            <v>0</v>
          </cell>
          <cell r="L598" t="str">
            <v>STAPLES</v>
          </cell>
          <cell r="M598">
            <v>1.75</v>
          </cell>
          <cell r="N598">
            <v>-2.0662857142857143</v>
          </cell>
          <cell r="O598">
            <v>5.3659999999999997</v>
          </cell>
          <cell r="P598">
            <v>5.62</v>
          </cell>
          <cell r="Q598">
            <v>4.5195729537366627E-2</v>
          </cell>
          <cell r="R598">
            <v>5.3520000000000003</v>
          </cell>
          <cell r="S598">
            <v>4.7686832740213486E-2</v>
          </cell>
          <cell r="T598">
            <v>5.3659999999999997</v>
          </cell>
          <cell r="U598">
            <v>5.6347010463378169</v>
          </cell>
          <cell r="V598">
            <v>5.3659999999999997</v>
          </cell>
          <cell r="W598">
            <v>-0.15257452574525726</v>
          </cell>
          <cell r="X598">
            <v>4.6556642370091703</v>
          </cell>
          <cell r="Y598">
            <v>5.3659999999999997</v>
          </cell>
          <cell r="Z598">
            <v>1.75</v>
          </cell>
          <cell r="AA598">
            <v>-2.0662857142857143</v>
          </cell>
          <cell r="AB598" t="str">
            <v>Hammond &amp; Stephens</v>
          </cell>
          <cell r="AC598">
            <v>0</v>
          </cell>
          <cell r="AD598">
            <v>5.3659999999999997</v>
          </cell>
          <cell r="AE598">
            <v>5.62</v>
          </cell>
        </row>
        <row r="599">
          <cell r="B599" t="str">
            <v>S-611</v>
          </cell>
          <cell r="C599" t="str">
            <v>supplies</v>
          </cell>
          <cell r="D599" t="str">
            <v>Box</v>
          </cell>
          <cell r="E599">
            <v>200</v>
          </cell>
          <cell r="F599" t="str">
            <v>016575</v>
          </cell>
          <cell r="G599" t="str">
            <v>SHEET REINFORCEMENTS BINDER WHITE POLY</v>
          </cell>
          <cell r="H599" t="str">
            <v>ACTIVE</v>
          </cell>
          <cell r="I599">
            <v>1201</v>
          </cell>
          <cell r="J599" t="str">
            <v>CHARTPAK INC</v>
          </cell>
          <cell r="K599" t="str">
            <v>MMT-909</v>
          </cell>
          <cell r="L599" t="str">
            <v>SSI</v>
          </cell>
          <cell r="M599">
            <v>0.42</v>
          </cell>
          <cell r="N599">
            <v>-6.4285714285714349E-2</v>
          </cell>
          <cell r="O599">
            <v>0.44700000000000001</v>
          </cell>
          <cell r="P599">
            <v>0.42</v>
          </cell>
          <cell r="Q599">
            <v>-6.4285714285714349E-2</v>
          </cell>
          <cell r="R599">
            <v>0.40699999999999997</v>
          </cell>
          <cell r="S599">
            <v>3.0952380952380981E-2</v>
          </cell>
          <cell r="T599">
            <v>0.44700000000000001</v>
          </cell>
          <cell r="U599">
            <v>0.46127764127764126</v>
          </cell>
          <cell r="V599">
            <v>0.44700000000000001</v>
          </cell>
          <cell r="W599">
            <v>-0.12894736842105259</v>
          </cell>
          <cell r="X599">
            <v>0.39594405594405602</v>
          </cell>
          <cell r="Y599">
            <v>0.44700000000000001</v>
          </cell>
          <cell r="Z599">
            <v>0.42</v>
          </cell>
          <cell r="AA599">
            <v>-6.4285714285714349E-2</v>
          </cell>
          <cell r="AB599" t="str">
            <v>CHARTPAK INC</v>
          </cell>
          <cell r="AC599" t="str">
            <v>MMT-909</v>
          </cell>
          <cell r="AD599">
            <v>0.44700000000000001</v>
          </cell>
          <cell r="AE599">
            <v>0.42</v>
          </cell>
        </row>
        <row r="600">
          <cell r="B600" t="str">
            <v>S-612</v>
          </cell>
          <cell r="C600" t="str">
            <v>supplies</v>
          </cell>
          <cell r="D600" t="str">
            <v>Box</v>
          </cell>
          <cell r="E600">
            <v>100</v>
          </cell>
          <cell r="F600" t="str">
            <v>036975</v>
          </cell>
          <cell r="G600" t="str">
            <v>RING BOOK NCKL 1'' PACK OF 100 - SCHOOL SMART</v>
          </cell>
          <cell r="H600" t="str">
            <v>ACTIVE</v>
          </cell>
          <cell r="I600">
            <v>1037</v>
          </cell>
          <cell r="J600" t="str">
            <v>NINGBO G AND W IMP AND EXP CO LTD</v>
          </cell>
          <cell r="K600" t="str">
            <v>LH00003</v>
          </cell>
          <cell r="L600" t="str">
            <v>SSI</v>
          </cell>
          <cell r="M600">
            <v>3.51</v>
          </cell>
          <cell r="N600">
            <v>0.1262108262108261</v>
          </cell>
          <cell r="O600">
            <v>3.0670000000000002</v>
          </cell>
          <cell r="P600">
            <v>3.51</v>
          </cell>
          <cell r="Q600">
            <v>0.1262108262108261</v>
          </cell>
          <cell r="R600">
            <v>3.0670000000000002</v>
          </cell>
          <cell r="S600">
            <v>0.1262108262108261</v>
          </cell>
          <cell r="T600">
            <v>3.0670000000000002</v>
          </cell>
          <cell r="U600">
            <v>3.51</v>
          </cell>
          <cell r="V600">
            <v>3.0670000000000002</v>
          </cell>
          <cell r="W600">
            <v>1.0247349823321367E-2</v>
          </cell>
          <cell r="X600">
            <v>3.0987540164227054</v>
          </cell>
          <cell r="Y600">
            <v>3.0670000000000002</v>
          </cell>
          <cell r="Z600">
            <v>3.51</v>
          </cell>
          <cell r="AA600">
            <v>0.1262108262108261</v>
          </cell>
          <cell r="AB600" t="str">
            <v>NINGBO G AND W IMP AND EXP CO LTD</v>
          </cell>
          <cell r="AC600" t="str">
            <v>LH00003</v>
          </cell>
          <cell r="AD600">
            <v>3.0670000000000002</v>
          </cell>
          <cell r="AE600">
            <v>3.51</v>
          </cell>
        </row>
        <row r="601">
          <cell r="B601" t="str">
            <v>S-613</v>
          </cell>
          <cell r="C601" t="str">
            <v>supplies</v>
          </cell>
          <cell r="D601" t="str">
            <v>Box</v>
          </cell>
          <cell r="E601">
            <v>1</v>
          </cell>
          <cell r="F601" t="str">
            <v>1070981</v>
          </cell>
          <cell r="G601" t="str">
            <v>RUBBERBANDS SIZE 12 1LB</v>
          </cell>
          <cell r="H601" t="str">
            <v>ACTIVE</v>
          </cell>
          <cell r="I601">
            <v>132</v>
          </cell>
          <cell r="J601" t="str">
            <v>SP RICHARDS CO</v>
          </cell>
          <cell r="K601" t="str">
            <v>SPR121LB</v>
          </cell>
          <cell r="L601" t="str">
            <v>SSI</v>
          </cell>
          <cell r="M601">
            <v>4.8600000000000003</v>
          </cell>
          <cell r="N601">
            <v>0.10123456790123456</v>
          </cell>
          <cell r="O601">
            <v>4.3680000000000003</v>
          </cell>
          <cell r="P601">
            <v>4.8600000000000003</v>
          </cell>
          <cell r="Q601">
            <v>0.10123456790123456</v>
          </cell>
          <cell r="R601">
            <v>5.4240000000000004</v>
          </cell>
          <cell r="S601">
            <v>-0.11604938271604939</v>
          </cell>
          <cell r="T601">
            <v>4.3680000000000003</v>
          </cell>
          <cell r="U601">
            <v>3.9138053097345136</v>
          </cell>
          <cell r="V601">
            <v>4.3680000000000003</v>
          </cell>
          <cell r="W601">
            <v>-0.11728395061728392</v>
          </cell>
          <cell r="X601">
            <v>3.9094806629834253</v>
          </cell>
          <cell r="Y601">
            <v>4.3680000000000003</v>
          </cell>
          <cell r="Z601">
            <v>4.8600000000000003</v>
          </cell>
          <cell r="AA601">
            <v>0.10123456790123456</v>
          </cell>
          <cell r="AB601" t="str">
            <v>SP RICHARDS CO</v>
          </cell>
          <cell r="AC601" t="str">
            <v>SPR121LB</v>
          </cell>
          <cell r="AD601">
            <v>4.3680000000000003</v>
          </cell>
          <cell r="AE601">
            <v>4.8600000000000003</v>
          </cell>
        </row>
        <row r="602">
          <cell r="B602" t="str">
            <v>S-614</v>
          </cell>
          <cell r="C602" t="str">
            <v>supplies</v>
          </cell>
          <cell r="D602" t="str">
            <v>Bag</v>
          </cell>
          <cell r="E602">
            <v>1</v>
          </cell>
          <cell r="F602" t="str">
            <v>020862</v>
          </cell>
          <cell r="G602" t="str">
            <v>RUBBER BAND SIZE NO. 18 1/4LB-PACK</v>
          </cell>
          <cell r="H602" t="str">
            <v>ACTIVE</v>
          </cell>
          <cell r="I602">
            <v>197</v>
          </cell>
          <cell r="J602" t="str">
            <v>ALLIANCE RUBBER CO</v>
          </cell>
          <cell r="K602" t="str">
            <v>06187</v>
          </cell>
          <cell r="L602" t="str">
            <v>STAPLES</v>
          </cell>
          <cell r="M602">
            <v>0.85</v>
          </cell>
          <cell r="N602">
            <v>0.17529411764705885</v>
          </cell>
          <cell r="O602">
            <v>0.70099999999999996</v>
          </cell>
          <cell r="P602">
            <v>0.74</v>
          </cell>
          <cell r="Q602">
            <v>5.2702702702702747E-2</v>
          </cell>
          <cell r="R602">
            <v>0.72299999999999998</v>
          </cell>
          <cell r="S602">
            <v>2.2972972972972995E-2</v>
          </cell>
          <cell r="T602">
            <v>0.70099999999999996</v>
          </cell>
          <cell r="U602">
            <v>0.71748271092669424</v>
          </cell>
          <cell r="V602">
            <v>0.70099999999999996</v>
          </cell>
          <cell r="W602">
            <v>-0.14852941176470599</v>
          </cell>
          <cell r="X602">
            <v>0.61034571062740062</v>
          </cell>
          <cell r="Y602">
            <v>0.70099999999999996</v>
          </cell>
          <cell r="Z602">
            <v>0.85</v>
          </cell>
          <cell r="AA602">
            <v>0.17529411764705885</v>
          </cell>
          <cell r="AB602" t="str">
            <v>ALLIANCE RUBBER CO</v>
          </cell>
          <cell r="AC602" t="str">
            <v>06187</v>
          </cell>
          <cell r="AD602">
            <v>0.70099999999999996</v>
          </cell>
          <cell r="AE602">
            <v>0.74</v>
          </cell>
        </row>
        <row r="603">
          <cell r="B603" t="str">
            <v>S-615</v>
          </cell>
          <cell r="C603" t="str">
            <v>supplies</v>
          </cell>
          <cell r="D603" t="str">
            <v>Bag</v>
          </cell>
          <cell r="E603">
            <v>1</v>
          </cell>
          <cell r="F603" t="str">
            <v>020868</v>
          </cell>
          <cell r="G603" t="str">
            <v>RUBBER BAND SIZE NO. 32 1/4LB-PACK</v>
          </cell>
          <cell r="H603" t="str">
            <v>ACTIVE</v>
          </cell>
          <cell r="I603">
            <v>192</v>
          </cell>
          <cell r="J603" t="str">
            <v>ALLIANCE RUBBER CO</v>
          </cell>
          <cell r="K603" t="str">
            <v>06327</v>
          </cell>
          <cell r="L603" t="str">
            <v>STAPLES</v>
          </cell>
          <cell r="M603">
            <v>0.85</v>
          </cell>
          <cell r="N603">
            <v>0.17529411764705885</v>
          </cell>
          <cell r="O603">
            <v>0.70099999999999996</v>
          </cell>
          <cell r="P603">
            <v>0.74</v>
          </cell>
          <cell r="Q603">
            <v>5.2702702702702747E-2</v>
          </cell>
          <cell r="R603">
            <v>0.72299999999999998</v>
          </cell>
          <cell r="S603">
            <v>2.2972972972972995E-2</v>
          </cell>
          <cell r="T603">
            <v>0.70099999999999996</v>
          </cell>
          <cell r="U603">
            <v>0.71748271092669424</v>
          </cell>
          <cell r="V603">
            <v>0.70099999999999996</v>
          </cell>
          <cell r="W603">
            <v>-0.14852941176470599</v>
          </cell>
          <cell r="X603">
            <v>0.61034571062740062</v>
          </cell>
          <cell r="Y603">
            <v>0.70099999999999996</v>
          </cell>
          <cell r="Z603">
            <v>0.85</v>
          </cell>
          <cell r="AA603">
            <v>0.17529411764705885</v>
          </cell>
          <cell r="AB603" t="str">
            <v>ALLIANCE RUBBER CO</v>
          </cell>
          <cell r="AC603" t="str">
            <v>06327</v>
          </cell>
          <cell r="AD603">
            <v>0.70099999999999996</v>
          </cell>
          <cell r="AE603">
            <v>0.74</v>
          </cell>
        </row>
        <row r="604">
          <cell r="B604" t="str">
            <v>S-616</v>
          </cell>
          <cell r="C604" t="str">
            <v>supplies</v>
          </cell>
          <cell r="D604" t="str">
            <v>Bag</v>
          </cell>
          <cell r="E604">
            <v>1</v>
          </cell>
          <cell r="F604" t="str">
            <v>020874</v>
          </cell>
          <cell r="G604" t="str">
            <v>RUBBER BAND SIZE NO. 54 1/4LB-PACK</v>
          </cell>
          <cell r="H604" t="str">
            <v>ACTIVE</v>
          </cell>
          <cell r="I604">
            <v>726</v>
          </cell>
          <cell r="J604" t="str">
            <v>ALLIANCE RUBBER CO</v>
          </cell>
          <cell r="K604" t="str">
            <v>06547</v>
          </cell>
          <cell r="L604" t="str">
            <v>STAPLES</v>
          </cell>
          <cell r="M604">
            <v>0.85</v>
          </cell>
          <cell r="N604">
            <v>0.17529411764705885</v>
          </cell>
          <cell r="O604">
            <v>0.70099999999999996</v>
          </cell>
          <cell r="P604">
            <v>0.74</v>
          </cell>
          <cell r="Q604">
            <v>5.2702702702702747E-2</v>
          </cell>
          <cell r="R604">
            <v>0.72299999999999998</v>
          </cell>
          <cell r="S604">
            <v>2.2972972972972995E-2</v>
          </cell>
          <cell r="T604">
            <v>0.70099999999999996</v>
          </cell>
          <cell r="U604">
            <v>0.71748271092669424</v>
          </cell>
          <cell r="V604">
            <v>0.70099999999999996</v>
          </cell>
          <cell r="W604">
            <v>-0.14852941176470599</v>
          </cell>
          <cell r="X604">
            <v>0.61034571062740062</v>
          </cell>
          <cell r="Y604">
            <v>0.70099999999999996</v>
          </cell>
          <cell r="Z604">
            <v>0.85</v>
          </cell>
          <cell r="AA604">
            <v>0.17529411764705885</v>
          </cell>
          <cell r="AB604" t="str">
            <v>ALLIANCE RUBBER CO</v>
          </cell>
          <cell r="AC604" t="str">
            <v>06547</v>
          </cell>
          <cell r="AD604">
            <v>0.70099999999999996</v>
          </cell>
          <cell r="AE604">
            <v>0.7</v>
          </cell>
        </row>
        <row r="605">
          <cell r="B605" t="str">
            <v>S-617</v>
          </cell>
          <cell r="C605" t="str">
            <v>supplies</v>
          </cell>
          <cell r="D605" t="str">
            <v>Pack</v>
          </cell>
          <cell r="E605">
            <v>12</v>
          </cell>
          <cell r="F605" t="str">
            <v>1308021</v>
          </cell>
          <cell r="G605" t="str">
            <v>BIG RUBBER BANDS 7'' X 1/8'' 12/PK RED</v>
          </cell>
          <cell r="H605" t="str">
            <v>ACTIVE</v>
          </cell>
          <cell r="I605">
            <v>184</v>
          </cell>
          <cell r="J605" t="str">
            <v>SP RICHARDS CO</v>
          </cell>
          <cell r="K605" t="str">
            <v>ALL00700</v>
          </cell>
          <cell r="L605" t="str">
            <v>STAPLES</v>
          </cell>
          <cell r="M605">
            <v>0.69</v>
          </cell>
          <cell r="N605">
            <v>-0.5347826086956522</v>
          </cell>
          <cell r="O605">
            <v>1.0589999999999999</v>
          </cell>
          <cell r="P605">
            <v>1.35</v>
          </cell>
          <cell r="Q605">
            <v>0.21555555555555564</v>
          </cell>
          <cell r="R605">
            <v>1.333</v>
          </cell>
          <cell r="S605">
            <v>1.2592592592592685E-2</v>
          </cell>
          <cell r="T605">
            <v>1.0589999999999999</v>
          </cell>
          <cell r="U605">
            <v>1.0725056264066017</v>
          </cell>
          <cell r="V605">
            <v>1.0589999999999999</v>
          </cell>
          <cell r="W605">
            <v>-0.15217391304347827</v>
          </cell>
          <cell r="X605">
            <v>0.91913207547169806</v>
          </cell>
          <cell r="Y605">
            <v>1.0589999999999999</v>
          </cell>
          <cell r="Z605">
            <v>0.69</v>
          </cell>
          <cell r="AA605">
            <v>-0.5347826086956522</v>
          </cell>
          <cell r="AB605" t="str">
            <v>SP RICHARDS CO</v>
          </cell>
          <cell r="AC605" t="str">
            <v>ALL00700</v>
          </cell>
          <cell r="AD605">
            <v>1.0589999999999999</v>
          </cell>
          <cell r="AE605">
            <v>1.35</v>
          </cell>
        </row>
        <row r="606">
          <cell r="B606" t="str">
            <v>S-618</v>
          </cell>
          <cell r="C606" t="str">
            <v>supplies</v>
          </cell>
          <cell r="D606" t="str">
            <v>Each</v>
          </cell>
          <cell r="E606">
            <v>1</v>
          </cell>
          <cell r="F606" t="str">
            <v>006000</v>
          </cell>
          <cell r="G606" t="str">
            <v>RULER STAINLESS 12'' ENG/METRIC</v>
          </cell>
          <cell r="H606" t="str">
            <v>ACTIVE</v>
          </cell>
          <cell r="I606">
            <v>292</v>
          </cell>
          <cell r="J606" t="str">
            <v>ACME UNITED CORP</v>
          </cell>
          <cell r="K606" t="str">
            <v>10415</v>
          </cell>
          <cell r="L606" t="str">
            <v>SSI</v>
          </cell>
          <cell r="M606">
            <v>1.7</v>
          </cell>
          <cell r="N606">
            <v>-4.9999999999999982E-2</v>
          </cell>
          <cell r="O606">
            <v>1.7849999999999999</v>
          </cell>
          <cell r="P606">
            <v>1.7</v>
          </cell>
          <cell r="Q606">
            <v>-4.9999999999999982E-2</v>
          </cell>
          <cell r="R606">
            <v>1.7849999999999999</v>
          </cell>
          <cell r="S606">
            <v>-4.9999999999999982E-2</v>
          </cell>
          <cell r="T606">
            <v>1.7849999999999999</v>
          </cell>
          <cell r="U606">
            <v>1.7</v>
          </cell>
          <cell r="V606">
            <v>1.7849999999999999</v>
          </cell>
          <cell r="W606">
            <v>-0.14489795918367382</v>
          </cell>
          <cell r="X606">
            <v>1.5590909090909084</v>
          </cell>
          <cell r="Y606">
            <v>1.7849999999999999</v>
          </cell>
          <cell r="Z606">
            <v>1.7</v>
          </cell>
          <cell r="AA606">
            <v>-4.9999999999999982E-2</v>
          </cell>
          <cell r="AB606" t="str">
            <v>ACME UNITED CORP</v>
          </cell>
          <cell r="AC606" t="str">
            <v>10415</v>
          </cell>
          <cell r="AD606">
            <v>1.7849999999999999</v>
          </cell>
          <cell r="AE606">
            <v>1.7</v>
          </cell>
        </row>
        <row r="607">
          <cell r="B607" t="str">
            <v>S-619</v>
          </cell>
          <cell r="C607" t="str">
            <v>supplies</v>
          </cell>
          <cell r="D607" t="str">
            <v>Each</v>
          </cell>
          <cell r="E607">
            <v>1</v>
          </cell>
          <cell r="F607" t="str">
            <v>006006</v>
          </cell>
          <cell r="G607" t="str">
            <v>RULER STAINLESS 18'' RULER ENG/METRIC</v>
          </cell>
          <cell r="H607" t="str">
            <v>ACTIVE</v>
          </cell>
          <cell r="I607">
            <v>753</v>
          </cell>
          <cell r="J607" t="str">
            <v>ACME UNITED CORP</v>
          </cell>
          <cell r="K607" t="str">
            <v>10417</v>
          </cell>
          <cell r="L607" t="str">
            <v>SSI</v>
          </cell>
          <cell r="M607">
            <v>2.09</v>
          </cell>
          <cell r="N607">
            <v>-6.0287081339713083E-2</v>
          </cell>
          <cell r="O607">
            <v>2.2160000000000002</v>
          </cell>
          <cell r="P607">
            <v>2.09</v>
          </cell>
          <cell r="Q607">
            <v>-6.0287081339713083E-2</v>
          </cell>
          <cell r="R607">
            <v>2.2160000000000002</v>
          </cell>
          <cell r="S607">
            <v>-6.0287081339713083E-2</v>
          </cell>
          <cell r="T607">
            <v>2.2160000000000002</v>
          </cell>
          <cell r="U607">
            <v>2.09</v>
          </cell>
          <cell r="V607">
            <v>2.2160000000000002</v>
          </cell>
          <cell r="W607">
            <v>-0.15469613259668497</v>
          </cell>
          <cell r="X607">
            <v>1.9191196172248808</v>
          </cell>
          <cell r="Y607">
            <v>2.2160000000000002</v>
          </cell>
          <cell r="Z607">
            <v>2.09</v>
          </cell>
          <cell r="AA607">
            <v>-6.0287081339713083E-2</v>
          </cell>
          <cell r="AB607" t="str">
            <v>ACME UNITED CORP</v>
          </cell>
          <cell r="AC607" t="str">
            <v>10417</v>
          </cell>
          <cell r="AD607">
            <v>2.2160000000000002</v>
          </cell>
          <cell r="AE607">
            <v>2.09</v>
          </cell>
        </row>
        <row r="608">
          <cell r="B608" t="str">
            <v>S-620</v>
          </cell>
          <cell r="C608" t="str">
            <v>supplies</v>
          </cell>
          <cell r="D608" t="str">
            <v>Each</v>
          </cell>
          <cell r="E608">
            <v>1</v>
          </cell>
          <cell r="F608" t="str">
            <v>015351</v>
          </cell>
          <cell r="G608" t="str">
            <v>RULER 12'' WOOD SINGLE BEVEL EA - SCHOOL SMART</v>
          </cell>
          <cell r="H608" t="str">
            <v>ACTIVE</v>
          </cell>
          <cell r="I608">
            <v>1643</v>
          </cell>
          <cell r="J608" t="str">
            <v>NINGHAI TAISEN STATIONARY CO LTD</v>
          </cell>
          <cell r="K608" t="str">
            <v>SSI015351</v>
          </cell>
          <cell r="L608" t="str">
            <v>SSI</v>
          </cell>
          <cell r="M608">
            <v>0.14000000000000001</v>
          </cell>
          <cell r="N608">
            <v>-6.4285714285714141E-2</v>
          </cell>
          <cell r="O608">
            <v>0.14899999999999999</v>
          </cell>
          <cell r="P608">
            <v>0.14000000000000001</v>
          </cell>
          <cell r="Q608">
            <v>-6.4285714285714141E-2</v>
          </cell>
          <cell r="R608">
            <v>0.14899999999999999</v>
          </cell>
          <cell r="S608">
            <v>-6.4285714285714141E-2</v>
          </cell>
          <cell r="T608">
            <v>0.14899999999999999</v>
          </cell>
          <cell r="U608">
            <v>0.14000000000000001</v>
          </cell>
          <cell r="V608">
            <v>0.14899999999999999</v>
          </cell>
          <cell r="W608">
            <v>-0.13437499999999994</v>
          </cell>
          <cell r="X608">
            <v>0.13134986225895318</v>
          </cell>
          <cell r="Y608">
            <v>0.14899999999999999</v>
          </cell>
          <cell r="Z608">
            <v>0.14000000000000001</v>
          </cell>
          <cell r="AA608">
            <v>-6.4285714285714141E-2</v>
          </cell>
          <cell r="AB608" t="str">
            <v>NINGHAI TAISEN STATIONARY CO LTD</v>
          </cell>
          <cell r="AC608" t="str">
            <v>SSI015351</v>
          </cell>
          <cell r="AD608">
            <v>0.14899999999999999</v>
          </cell>
          <cell r="AE608">
            <v>0.14000000000000001</v>
          </cell>
        </row>
        <row r="609">
          <cell r="B609" t="str">
            <v>S-621</v>
          </cell>
          <cell r="C609" t="str">
            <v>supplies</v>
          </cell>
          <cell r="D609" t="str">
            <v>Each</v>
          </cell>
          <cell r="E609">
            <v>1</v>
          </cell>
          <cell r="F609" t="str">
            <v>1473614</v>
          </cell>
          <cell r="G609" t="str">
            <v>RULER PLASTIC 12'' ASSORTED COLORS- 6 PK - SCHOOL SMART</v>
          </cell>
          <cell r="H609" t="str">
            <v>ACTIVE</v>
          </cell>
          <cell r="I609">
            <v>5697</v>
          </cell>
          <cell r="J609" t="str">
            <v>NINGHAI HUIHUI STATIONERY CO LTD</v>
          </cell>
          <cell r="K609" t="str">
            <v>1473614</v>
          </cell>
          <cell r="L609" t="str">
            <v>SSI</v>
          </cell>
          <cell r="M609">
            <v>0.14000000000000001</v>
          </cell>
          <cell r="N609">
            <v>-2.9428571428571426</v>
          </cell>
          <cell r="O609">
            <v>0.55200000000000005</v>
          </cell>
          <cell r="P609">
            <v>0.14000000000000001</v>
          </cell>
          <cell r="Q609">
            <v>-2.9428571428571426</v>
          </cell>
          <cell r="R609" t="e">
            <v>#N/A</v>
          </cell>
          <cell r="S609">
            <v>0.25714285714285723</v>
          </cell>
          <cell r="T609">
            <v>0.55200000000000005</v>
          </cell>
          <cell r="U609">
            <v>0.74307692307692319</v>
          </cell>
          <cell r="V609">
            <v>0.55200000000000005</v>
          </cell>
          <cell r="W609">
            <v>0</v>
          </cell>
          <cell r="X609">
            <v>0.55200000000000005</v>
          </cell>
          <cell r="Y609">
            <v>0.55200000000000005</v>
          </cell>
          <cell r="Z609">
            <v>0.14000000000000001</v>
          </cell>
          <cell r="AA609">
            <v>-2.9428571428571426</v>
          </cell>
          <cell r="AB609" t="str">
            <v>NINGHAI HUIHUI STATIONERY CO LTD</v>
          </cell>
          <cell r="AC609" t="str">
            <v>1473614</v>
          </cell>
          <cell r="AD609">
            <v>0.55200000000000005</v>
          </cell>
          <cell r="AE609">
            <v>0.55000000000000004</v>
          </cell>
        </row>
        <row r="610">
          <cell r="B610" t="str">
            <v>S-622</v>
          </cell>
          <cell r="C610" t="str">
            <v>supplies</v>
          </cell>
          <cell r="D610" t="str">
            <v>Each</v>
          </cell>
          <cell r="E610">
            <v>1</v>
          </cell>
          <cell r="F610" t="str">
            <v>081892</v>
          </cell>
          <cell r="G610" t="str">
            <v>RULER WOOD METAL EDGE 18''  - SCHOOL SMART</v>
          </cell>
          <cell r="H610" t="str">
            <v>ACTIVE</v>
          </cell>
          <cell r="I610">
            <v>501</v>
          </cell>
          <cell r="J610" t="str">
            <v>NINGHAI TAISEN STATIONARY CO LTD</v>
          </cell>
          <cell r="K610" t="str">
            <v>SSI081892</v>
          </cell>
          <cell r="L610" t="str">
            <v>SSI</v>
          </cell>
          <cell r="M610">
            <v>0.56999999999999995</v>
          </cell>
          <cell r="N610">
            <v>0.48596491228070177</v>
          </cell>
          <cell r="O610">
            <v>0.29299999999999998</v>
          </cell>
          <cell r="P610">
            <v>0.56999999999999995</v>
          </cell>
          <cell r="Q610">
            <v>0.48596491228070177</v>
          </cell>
          <cell r="R610">
            <v>0.29299999999999998</v>
          </cell>
          <cell r="S610">
            <v>0.48596491228070177</v>
          </cell>
          <cell r="T610">
            <v>0.29299999999999998</v>
          </cell>
          <cell r="U610">
            <v>0.56999999999999995</v>
          </cell>
          <cell r="V610">
            <v>0.29299999999999998</v>
          </cell>
          <cell r="W610">
            <v>0</v>
          </cell>
          <cell r="X610">
            <v>0.29299999999999998</v>
          </cell>
          <cell r="Y610">
            <v>0.29299999999999998</v>
          </cell>
          <cell r="Z610">
            <v>0.56999999999999995</v>
          </cell>
          <cell r="AA610">
            <v>0.48596491228070177</v>
          </cell>
          <cell r="AB610" t="str">
            <v>NINGHAI TAISEN STATIONARY CO LTD</v>
          </cell>
          <cell r="AC610" t="str">
            <v>SSI081892</v>
          </cell>
          <cell r="AD610">
            <v>0.29299999999999998</v>
          </cell>
          <cell r="AE610">
            <v>0.56999999999999995</v>
          </cell>
        </row>
        <row r="611">
          <cell r="B611" t="str">
            <v>S-623</v>
          </cell>
          <cell r="C611" t="str">
            <v>supplies</v>
          </cell>
          <cell r="D611" t="str">
            <v>Each</v>
          </cell>
          <cell r="E611">
            <v>1</v>
          </cell>
          <cell r="F611" t="str">
            <v>081899</v>
          </cell>
          <cell r="G611" t="str">
            <v>YARDSTICK WOOD PLAIN END  - SCHOOL SMART</v>
          </cell>
          <cell r="H611" t="str">
            <v>ACTIVE</v>
          </cell>
          <cell r="I611">
            <v>613</v>
          </cell>
          <cell r="J611" t="str">
            <v>NINGHAI TAISEN STATIONARY CO LTD</v>
          </cell>
          <cell r="K611" t="str">
            <v>SSI081899</v>
          </cell>
          <cell r="L611" t="str">
            <v>SSI</v>
          </cell>
          <cell r="M611">
            <v>0.52</v>
          </cell>
          <cell r="N611">
            <v>-0.1403846153846153</v>
          </cell>
          <cell r="O611">
            <v>0.59299999999999997</v>
          </cell>
          <cell r="P611">
            <v>0.52</v>
          </cell>
          <cell r="Q611">
            <v>-0.1403846153846153</v>
          </cell>
          <cell r="R611">
            <v>0.59299999999999997</v>
          </cell>
          <cell r="S611">
            <v>-0.1403846153846153</v>
          </cell>
          <cell r="T611">
            <v>0.59299999999999997</v>
          </cell>
          <cell r="U611">
            <v>0.52</v>
          </cell>
          <cell r="V611">
            <v>0.59299999999999997</v>
          </cell>
          <cell r="W611">
            <v>-0.13877551020408177</v>
          </cell>
          <cell r="X611">
            <v>0.52073476702508958</v>
          </cell>
          <cell r="Y611">
            <v>0.59299999999999997</v>
          </cell>
          <cell r="Z611">
            <v>0.52</v>
          </cell>
          <cell r="AA611">
            <v>-0.1403846153846153</v>
          </cell>
          <cell r="AB611" t="str">
            <v>NINGHAI TAISEN STATIONARY CO LTD</v>
          </cell>
          <cell r="AC611" t="str">
            <v>SSI081899</v>
          </cell>
          <cell r="AD611">
            <v>0.59299999999999997</v>
          </cell>
          <cell r="AE611">
            <v>0.59</v>
          </cell>
        </row>
        <row r="612">
          <cell r="B612" t="str">
            <v>S-624</v>
          </cell>
          <cell r="C612" t="str">
            <v>supplies</v>
          </cell>
          <cell r="D612" t="str">
            <v>Box</v>
          </cell>
          <cell r="E612">
            <v>1</v>
          </cell>
          <cell r="F612" t="str">
            <v>800846</v>
          </cell>
          <cell r="G612" t="str">
            <v>SCISSOR FISKARS FOR KIDS 5'' BLUNT PACK OF 12 W/1-RACK</v>
          </cell>
          <cell r="H612" t="str">
            <v>ACTIVE</v>
          </cell>
          <cell r="I612">
            <v>313</v>
          </cell>
          <cell r="J612" t="str">
            <v>FISKARS BRANDS INC</v>
          </cell>
          <cell r="K612" t="str">
            <v>95017197J</v>
          </cell>
          <cell r="L612" t="str">
            <v>SSI</v>
          </cell>
          <cell r="M612">
            <v>15.03</v>
          </cell>
          <cell r="N612">
            <v>-5.3293413173652708E-2</v>
          </cell>
          <cell r="O612">
            <v>15.831</v>
          </cell>
          <cell r="P612">
            <v>15.03</v>
          </cell>
          <cell r="Q612">
            <v>-5.3293413173652708E-2</v>
          </cell>
          <cell r="R612">
            <v>15.831</v>
          </cell>
          <cell r="S612">
            <v>-5.3293413173652708E-2</v>
          </cell>
          <cell r="T612">
            <v>15.831</v>
          </cell>
          <cell r="U612">
            <v>15.03</v>
          </cell>
          <cell r="V612">
            <v>15.831</v>
          </cell>
          <cell r="W612">
            <v>-0.15445391169635966</v>
          </cell>
          <cell r="X612">
            <v>13.712977053140094</v>
          </cell>
          <cell r="Y612">
            <v>15.831</v>
          </cell>
          <cell r="Z612">
            <v>15.03</v>
          </cell>
          <cell r="AA612">
            <v>-5.3293413173652708E-2</v>
          </cell>
          <cell r="AB612" t="str">
            <v>FISKARS BRANDS INC</v>
          </cell>
          <cell r="AC612" t="str">
            <v>95017197J</v>
          </cell>
          <cell r="AD612">
            <v>15.831</v>
          </cell>
          <cell r="AE612">
            <v>15.03</v>
          </cell>
        </row>
        <row r="613">
          <cell r="B613" t="str">
            <v>S-625</v>
          </cell>
          <cell r="C613" t="str">
            <v>supplies</v>
          </cell>
          <cell r="D613" t="str">
            <v>Each</v>
          </cell>
          <cell r="E613">
            <v>1</v>
          </cell>
          <cell r="F613" t="str">
            <v>084837</v>
          </cell>
          <cell r="G613">
            <v>0</v>
          </cell>
          <cell r="H613" t="str">
            <v>ACTIVE</v>
          </cell>
          <cell r="I613">
            <v>1096</v>
          </cell>
          <cell r="J613" t="str">
            <v>FISKARS BRANDS INC</v>
          </cell>
          <cell r="K613" t="str">
            <v>94167096J</v>
          </cell>
          <cell r="L613" t="str">
            <v>STAPLES</v>
          </cell>
          <cell r="M613">
            <v>0.95</v>
          </cell>
          <cell r="N613">
            <v>-0.32000000000000006</v>
          </cell>
          <cell r="O613">
            <v>1.254</v>
          </cell>
          <cell r="P613">
            <v>1.43</v>
          </cell>
          <cell r="Q613">
            <v>0.12307692307692304</v>
          </cell>
          <cell r="R613">
            <v>1.254</v>
          </cell>
          <cell r="S613">
            <v>0.12307692307692304</v>
          </cell>
          <cell r="T613">
            <v>1.254</v>
          </cell>
          <cell r="U613">
            <v>1.43</v>
          </cell>
          <cell r="V613">
            <v>1.254</v>
          </cell>
          <cell r="W613">
            <v>9.393939393939385E-2</v>
          </cell>
          <cell r="X613">
            <v>1.3840133779264212</v>
          </cell>
          <cell r="Y613">
            <v>1.254</v>
          </cell>
          <cell r="Z613">
            <v>0.95</v>
          </cell>
          <cell r="AA613">
            <v>-0.32000000000000006</v>
          </cell>
          <cell r="AB613" t="str">
            <v>FISKARS BRANDS INC</v>
          </cell>
          <cell r="AC613" t="str">
            <v>94167096J</v>
          </cell>
          <cell r="AD613">
            <v>0.47</v>
          </cell>
          <cell r="AE613">
            <v>0.42</v>
          </cell>
        </row>
        <row r="614">
          <cell r="B614" t="str">
            <v>S-626</v>
          </cell>
          <cell r="C614" t="str">
            <v>supplies</v>
          </cell>
          <cell r="D614" t="str">
            <v>Box</v>
          </cell>
          <cell r="E614">
            <v>12</v>
          </cell>
          <cell r="F614" t="str">
            <v>086337</v>
          </cell>
          <cell r="G614" t="str">
            <v>SCISSORS KIDS 5IN POINTED SCHOOL SMART PACK OF 12</v>
          </cell>
          <cell r="H614" t="str">
            <v>ACTIVE</v>
          </cell>
          <cell r="I614">
            <v>154</v>
          </cell>
          <cell r="J614" t="str">
            <v>TONIC STUDIOS ASIA LTD</v>
          </cell>
          <cell r="K614" t="str">
            <v>086337</v>
          </cell>
          <cell r="L614" t="str">
            <v>SSI</v>
          </cell>
          <cell r="M614">
            <v>5.56</v>
          </cell>
          <cell r="N614">
            <v>-7.0503597122302225E-2</v>
          </cell>
          <cell r="O614">
            <v>5.952</v>
          </cell>
          <cell r="P614">
            <v>5.56</v>
          </cell>
          <cell r="Q614">
            <v>-7.0503597122302225E-2</v>
          </cell>
          <cell r="R614">
            <v>5.952</v>
          </cell>
          <cell r="S614">
            <v>-7.0503597122302225E-2</v>
          </cell>
          <cell r="T614">
            <v>5.952</v>
          </cell>
          <cell r="U614">
            <v>5.56</v>
          </cell>
          <cell r="V614">
            <v>5.952</v>
          </cell>
          <cell r="W614">
            <v>-0.15350877192982462</v>
          </cell>
          <cell r="X614">
            <v>5.1599087452471473</v>
          </cell>
          <cell r="Y614">
            <v>5.952</v>
          </cell>
          <cell r="Z614">
            <v>5.56</v>
          </cell>
          <cell r="AA614">
            <v>-7.0503597122302225E-2</v>
          </cell>
          <cell r="AB614" t="str">
            <v>TONIC STUDIOS ASIA LTD</v>
          </cell>
          <cell r="AC614" t="str">
            <v>086337</v>
          </cell>
          <cell r="AD614">
            <v>5.952</v>
          </cell>
          <cell r="AE614">
            <v>5.56</v>
          </cell>
        </row>
        <row r="615">
          <cell r="B615" t="str">
            <v>S-627</v>
          </cell>
          <cell r="C615" t="str">
            <v>supplies</v>
          </cell>
          <cell r="D615" t="str">
            <v>Box</v>
          </cell>
          <cell r="E615">
            <v>12</v>
          </cell>
          <cell r="F615" t="str">
            <v>086337</v>
          </cell>
          <cell r="G615" t="str">
            <v>SCISSORS KIDS 5IN POINTED SCHOOL SMART PACK OF 12</v>
          </cell>
          <cell r="H615" t="str">
            <v>ACTIVE</v>
          </cell>
          <cell r="I615">
            <v>73</v>
          </cell>
          <cell r="J615" t="str">
            <v>TONIC STUDIOS ASIA LTD</v>
          </cell>
          <cell r="K615" t="str">
            <v>086337</v>
          </cell>
          <cell r="L615" t="str">
            <v>SSI</v>
          </cell>
          <cell r="M615">
            <v>7.77</v>
          </cell>
          <cell r="N615">
            <v>0.23397683397683394</v>
          </cell>
          <cell r="O615">
            <v>5.952</v>
          </cell>
          <cell r="P615">
            <v>5.56</v>
          </cell>
          <cell r="Q615">
            <v>-7.0503597122302225E-2</v>
          </cell>
          <cell r="R615">
            <v>5.952</v>
          </cell>
          <cell r="S615">
            <v>-7.0503597122302225E-2</v>
          </cell>
          <cell r="T615">
            <v>5.952</v>
          </cell>
          <cell r="U615">
            <v>5.56</v>
          </cell>
          <cell r="V615">
            <v>5.952</v>
          </cell>
          <cell r="W615">
            <v>-0.15350877192982462</v>
          </cell>
          <cell r="X615">
            <v>5.1599087452471473</v>
          </cell>
          <cell r="Y615">
            <v>5.952</v>
          </cell>
          <cell r="Z615">
            <v>7.77</v>
          </cell>
          <cell r="AA615">
            <v>0.23397683397683394</v>
          </cell>
          <cell r="AB615" t="str">
            <v>TONIC STUDIOS ASIA LTD</v>
          </cell>
          <cell r="AC615" t="str">
            <v>086337</v>
          </cell>
          <cell r="AD615">
            <v>5.952</v>
          </cell>
          <cell r="AE615">
            <v>5.56</v>
          </cell>
        </row>
        <row r="616">
          <cell r="B616" t="str">
            <v>S-628</v>
          </cell>
          <cell r="C616" t="str">
            <v>supplies</v>
          </cell>
          <cell r="D616" t="str">
            <v>Box</v>
          </cell>
          <cell r="E616">
            <v>12</v>
          </cell>
          <cell r="F616" t="str">
            <v>085055</v>
          </cell>
          <cell r="G616" t="str">
            <v>SCISSOR BASIC STEEL 6 SHARP PK/12 - SCHOOL SMART</v>
          </cell>
          <cell r="H616" t="str">
            <v>ACTIVE</v>
          </cell>
          <cell r="I616">
            <v>119</v>
          </cell>
          <cell r="J616" t="str">
            <v>TONIC STUDIOS ASIA LTD</v>
          </cell>
          <cell r="K616" t="str">
            <v>085055</v>
          </cell>
          <cell r="L616" t="str">
            <v>SSI</v>
          </cell>
          <cell r="M616">
            <v>8.2100000000000009</v>
          </cell>
          <cell r="N616">
            <v>-6.9305724725943846E-2</v>
          </cell>
          <cell r="O616">
            <v>8.7789999999999999</v>
          </cell>
          <cell r="P616">
            <v>8.2100000000000009</v>
          </cell>
          <cell r="Q616">
            <v>-6.9305724725943846E-2</v>
          </cell>
          <cell r="R616">
            <v>8.7789999999999999</v>
          </cell>
          <cell r="S616">
            <v>-6.9305724725943846E-2</v>
          </cell>
          <cell r="T616">
            <v>8.7789999999999999</v>
          </cell>
          <cell r="U616">
            <v>8.2100000000000009</v>
          </cell>
          <cell r="V616">
            <v>8.7789999999999999</v>
          </cell>
          <cell r="W616">
            <v>-0.15361366622864644</v>
          </cell>
          <cell r="X616">
            <v>7.61</v>
          </cell>
          <cell r="Y616">
            <v>8.7789999999999999</v>
          </cell>
          <cell r="Z616">
            <v>8.2100000000000009</v>
          </cell>
          <cell r="AA616">
            <v>-6.9305724725943846E-2</v>
          </cell>
          <cell r="AB616" t="str">
            <v>TONIC STUDIOS ASIA LTD</v>
          </cell>
          <cell r="AC616" t="str">
            <v>085055</v>
          </cell>
          <cell r="AD616">
            <v>8.7789999999999999</v>
          </cell>
          <cell r="AE616">
            <v>8.2100000000000009</v>
          </cell>
        </row>
        <row r="617">
          <cell r="B617" t="str">
            <v>S-629</v>
          </cell>
          <cell r="C617" t="str">
            <v>supplies</v>
          </cell>
          <cell r="D617" t="str">
            <v>Each</v>
          </cell>
          <cell r="E617">
            <v>1</v>
          </cell>
          <cell r="F617" t="str">
            <v>085007</v>
          </cell>
          <cell r="G617" t="str">
            <v>SSTL ECONO SHEARS 8'' STRAIGHT - SCHOOL SMART</v>
          </cell>
          <cell r="H617" t="str">
            <v>ACTIVE</v>
          </cell>
          <cell r="I617">
            <v>1550</v>
          </cell>
          <cell r="J617" t="str">
            <v>TONIC STUDIOS ASIA LTD</v>
          </cell>
          <cell r="K617" t="str">
            <v>085007</v>
          </cell>
          <cell r="L617" t="str">
            <v>SSI</v>
          </cell>
          <cell r="M617">
            <v>0.77</v>
          </cell>
          <cell r="N617">
            <v>0.37142857142857144</v>
          </cell>
          <cell r="O617">
            <v>0.48399999999999999</v>
          </cell>
          <cell r="P617">
            <v>0.77</v>
          </cell>
          <cell r="Q617">
            <v>0.37142857142857144</v>
          </cell>
          <cell r="R617">
            <v>0.48399999999999999</v>
          </cell>
          <cell r="S617">
            <v>0.37142857142857144</v>
          </cell>
          <cell r="T617">
            <v>0.48399999999999999</v>
          </cell>
          <cell r="U617">
            <v>0.77</v>
          </cell>
          <cell r="V617">
            <v>0.48399999999999999</v>
          </cell>
          <cell r="W617">
            <v>0</v>
          </cell>
          <cell r="X617">
            <v>0.48399999999999999</v>
          </cell>
          <cell r="Y617">
            <v>0.48399999999999999</v>
          </cell>
          <cell r="Z617">
            <v>0.77</v>
          </cell>
          <cell r="AA617">
            <v>0.37142857142857144</v>
          </cell>
          <cell r="AB617" t="str">
            <v>TONIC STUDIOS ASIA LTD</v>
          </cell>
          <cell r="AC617" t="str">
            <v>085007</v>
          </cell>
          <cell r="AD617">
            <v>0.48399999999999999</v>
          </cell>
          <cell r="AE617">
            <v>0.46</v>
          </cell>
        </row>
        <row r="618">
          <cell r="B618" t="str">
            <v>S-630</v>
          </cell>
          <cell r="C618" t="str">
            <v>supplies</v>
          </cell>
          <cell r="D618" t="str">
            <v>Each</v>
          </cell>
          <cell r="E618">
            <v>1</v>
          </cell>
          <cell r="F618" t="str">
            <v>085008</v>
          </cell>
          <cell r="G618" t="str">
            <v>STNLSS STL ECONO SHEARS 8''BENT - SCHOOL SMART</v>
          </cell>
          <cell r="H618" t="str">
            <v>ACTIVE</v>
          </cell>
          <cell r="I618">
            <v>6304</v>
          </cell>
          <cell r="J618" t="str">
            <v>TONIC STUDIOS ASIA LTD</v>
          </cell>
          <cell r="K618" t="str">
            <v>085008</v>
          </cell>
          <cell r="L618" t="str">
            <v>SSI</v>
          </cell>
          <cell r="M618">
            <v>0.6</v>
          </cell>
          <cell r="N618">
            <v>0.19333333333333333</v>
          </cell>
          <cell r="O618">
            <v>0.48399999999999999</v>
          </cell>
          <cell r="P618">
            <v>0.6</v>
          </cell>
          <cell r="Q618">
            <v>0.19333333333333333</v>
          </cell>
          <cell r="R618">
            <v>0.48399999999999999</v>
          </cell>
          <cell r="S618">
            <v>0.19333333333333333</v>
          </cell>
          <cell r="T618">
            <v>0.48399999999999999</v>
          </cell>
          <cell r="U618">
            <v>0.6</v>
          </cell>
          <cell r="V618">
            <v>0.48399999999999999</v>
          </cell>
          <cell r="W618">
            <v>0.23846153846153856</v>
          </cell>
          <cell r="X618">
            <v>0.63555555555555554</v>
          </cell>
          <cell r="Y618">
            <v>0.48399999999999999</v>
          </cell>
          <cell r="Z618">
            <v>0.6</v>
          </cell>
          <cell r="AA618">
            <v>0.19333333333333333</v>
          </cell>
          <cell r="AB618" t="str">
            <v>TONIC STUDIOS ASIA LTD</v>
          </cell>
          <cell r="AC618" t="str">
            <v>085008</v>
          </cell>
          <cell r="AD618">
            <v>0.48399999999999999</v>
          </cell>
          <cell r="AE618">
            <v>0.59</v>
          </cell>
        </row>
        <row r="619">
          <cell r="B619" t="str">
            <v>S-631</v>
          </cell>
          <cell r="C619" t="str">
            <v>supplies</v>
          </cell>
          <cell r="D619" t="str">
            <v>Each</v>
          </cell>
          <cell r="E619">
            <v>1</v>
          </cell>
          <cell r="F619" t="str">
            <v>074672</v>
          </cell>
          <cell r="G619" t="str">
            <v>SMOCK TODDLER LONG SLEEVE ECONOMY</v>
          </cell>
          <cell r="H619" t="str">
            <v>ACTIVE</v>
          </cell>
          <cell r="I619">
            <v>1</v>
          </cell>
          <cell r="J619" t="str">
            <v>PEERLESS PLASTICS</v>
          </cell>
          <cell r="K619" t="str">
            <v>LS-2</v>
          </cell>
          <cell r="L619" t="str">
            <v>NEW</v>
          </cell>
          <cell r="M619">
            <v>0</v>
          </cell>
          <cell r="N619">
            <v>0</v>
          </cell>
          <cell r="O619">
            <v>4.407</v>
          </cell>
          <cell r="P619">
            <v>0</v>
          </cell>
          <cell r="Q619" t="e">
            <v>#DIV/0!</v>
          </cell>
          <cell r="R619">
            <v>4.2380000000000004</v>
          </cell>
          <cell r="S619">
            <v>0</v>
          </cell>
          <cell r="T619">
            <v>4.407</v>
          </cell>
          <cell r="U619">
            <v>0</v>
          </cell>
          <cell r="V619">
            <v>4.407</v>
          </cell>
          <cell r="W619">
            <v>0</v>
          </cell>
          <cell r="X619">
            <v>4.407</v>
          </cell>
          <cell r="Y619">
            <v>4.407</v>
          </cell>
          <cell r="Z619">
            <v>0</v>
          </cell>
          <cell r="AA619" t="e">
            <v>#DIV/0!</v>
          </cell>
          <cell r="AB619" t="str">
            <v>PEERLESS PLASTICS</v>
          </cell>
          <cell r="AC619" t="str">
            <v>LS-2</v>
          </cell>
          <cell r="AD619">
            <v>4.407</v>
          </cell>
          <cell r="AE619">
            <v>4.5</v>
          </cell>
        </row>
        <row r="620">
          <cell r="B620" t="str">
            <v>S-632</v>
          </cell>
          <cell r="C620" t="str">
            <v>supplies</v>
          </cell>
          <cell r="D620" t="str">
            <v>Each</v>
          </cell>
          <cell r="E620">
            <v>1</v>
          </cell>
          <cell r="F620" t="str">
            <v>085845</v>
          </cell>
          <cell r="G620" t="str">
            <v>SPONGE MEDIUM 6 X 3.5 X 1 -3/8 -EACH - SCHOOL SMART</v>
          </cell>
          <cell r="H620" t="str">
            <v>ACTIVE</v>
          </cell>
          <cell r="I620">
            <v>2478</v>
          </cell>
          <cell r="J620" t="str">
            <v>HYDRA SPONGE CO INC</v>
          </cell>
          <cell r="K620" t="str">
            <v>W3PKA</v>
          </cell>
          <cell r="L620" t="str">
            <v>SSI</v>
          </cell>
          <cell r="M620">
            <v>1.1100000000000001</v>
          </cell>
          <cell r="N620">
            <v>-0.17117117117117112</v>
          </cell>
          <cell r="O620">
            <v>1.3</v>
          </cell>
          <cell r="P620">
            <v>1.1100000000000001</v>
          </cell>
          <cell r="Q620">
            <v>-0.17117117117117112</v>
          </cell>
          <cell r="R620">
            <v>1.1870000000000001</v>
          </cell>
          <cell r="S620">
            <v>-6.9369369369369327E-2</v>
          </cell>
          <cell r="T620">
            <v>1.3</v>
          </cell>
          <cell r="U620">
            <v>1.215669755686605</v>
          </cell>
          <cell r="V620">
            <v>1.3</v>
          </cell>
          <cell r="W620">
            <v>-0.15517241379310334</v>
          </cell>
          <cell r="X620">
            <v>1.1253731343283582</v>
          </cell>
          <cell r="Y620">
            <v>1.3</v>
          </cell>
          <cell r="Z620">
            <v>1.1100000000000001</v>
          </cell>
          <cell r="AA620">
            <v>-0.17117117117117112</v>
          </cell>
          <cell r="AB620" t="str">
            <v>HYDRA SPONGE CO INC</v>
          </cell>
          <cell r="AC620" t="str">
            <v>W3PKA</v>
          </cell>
          <cell r="AD620">
            <v>1.3</v>
          </cell>
          <cell r="AE620">
            <v>1.1100000000000001</v>
          </cell>
        </row>
        <row r="621">
          <cell r="B621" t="str">
            <v>S-633</v>
          </cell>
          <cell r="C621" t="str">
            <v>supplies</v>
          </cell>
          <cell r="D621" t="str">
            <v>Each</v>
          </cell>
          <cell r="E621">
            <v>1</v>
          </cell>
          <cell r="F621" t="str">
            <v>012825</v>
          </cell>
          <cell r="G621" t="str">
            <v>STAMPER LINE DATER #1.5 BAND 6-YEAR</v>
          </cell>
          <cell r="H621" t="str">
            <v>ACTIVE</v>
          </cell>
          <cell r="I621">
            <v>74</v>
          </cell>
          <cell r="J621" t="str">
            <v>OFFICEMATE INTL CORP</v>
          </cell>
          <cell r="K621" t="str">
            <v>79005</v>
          </cell>
          <cell r="L621" t="str">
            <v>STAPLES</v>
          </cell>
          <cell r="M621">
            <v>1.72</v>
          </cell>
          <cell r="N621">
            <v>-2.499999999999996E-2</v>
          </cell>
          <cell r="O621">
            <v>1.7629999999999999</v>
          </cell>
          <cell r="P621">
            <v>1.74</v>
          </cell>
          <cell r="Q621">
            <v>-1.3218390804597649E-2</v>
          </cell>
          <cell r="R621">
            <v>1.7629999999999999</v>
          </cell>
          <cell r="S621">
            <v>-1.3218390804597649E-2</v>
          </cell>
          <cell r="T621">
            <v>1.7629999999999999</v>
          </cell>
          <cell r="U621">
            <v>1.7399999999999998</v>
          </cell>
          <cell r="V621">
            <v>1.7629999999999999</v>
          </cell>
          <cell r="W621">
            <v>-1.1111111111110709E-2</v>
          </cell>
          <cell r="X621">
            <v>1.7436263736263744</v>
          </cell>
          <cell r="Y621">
            <v>1.7629999999999999</v>
          </cell>
          <cell r="Z621">
            <v>1.72</v>
          </cell>
          <cell r="AA621">
            <v>-2.499999999999996E-2</v>
          </cell>
          <cell r="AB621" t="str">
            <v>OFFICEMATE INTL CORP</v>
          </cell>
          <cell r="AC621" t="str">
            <v>79005</v>
          </cell>
          <cell r="AD621">
            <v>1.7629999999999999</v>
          </cell>
          <cell r="AE621">
            <v>1.74</v>
          </cell>
        </row>
        <row r="622">
          <cell r="B622" t="str">
            <v>S-634</v>
          </cell>
          <cell r="C622" t="str">
            <v>supplies</v>
          </cell>
          <cell r="D622" t="str">
            <v>Each</v>
          </cell>
          <cell r="E622">
            <v>1</v>
          </cell>
          <cell r="F622" t="str">
            <v>084906</v>
          </cell>
          <cell r="G622" t="str">
            <v>STAMP PAD 2.75'' X 4'' BLACK - SCHOOL SMART</v>
          </cell>
          <cell r="H622" t="str">
            <v>ACTIVE</v>
          </cell>
          <cell r="I622">
            <v>1095</v>
          </cell>
          <cell r="J622" t="str">
            <v>NINGBO G AND W IMP AND EXP CO LTD</v>
          </cell>
          <cell r="K622" t="str">
            <v>FS-603-BLACK</v>
          </cell>
          <cell r="L622" t="str">
            <v>SSI</v>
          </cell>
          <cell r="M622">
            <v>0.45</v>
          </cell>
          <cell r="N622">
            <v>0.34666666666666673</v>
          </cell>
          <cell r="O622">
            <v>0.29399999999999998</v>
          </cell>
          <cell r="P622">
            <v>0.45</v>
          </cell>
          <cell r="Q622">
            <v>0.34666666666666673</v>
          </cell>
          <cell r="R622">
            <v>0.29399999999999998</v>
          </cell>
          <cell r="S622">
            <v>0.34666666666666673</v>
          </cell>
          <cell r="T622">
            <v>0.29399999999999998</v>
          </cell>
          <cell r="U622">
            <v>0.44999999999999996</v>
          </cell>
          <cell r="V622">
            <v>0.29399999999999998</v>
          </cell>
          <cell r="W622">
            <v>0.38536585365853654</v>
          </cell>
          <cell r="X622">
            <v>0.47833333333333322</v>
          </cell>
          <cell r="Y622">
            <v>0.29399999999999998</v>
          </cell>
          <cell r="Z622">
            <v>0.45</v>
          </cell>
          <cell r="AA622">
            <v>0.34666666666666673</v>
          </cell>
          <cell r="AB622" t="str">
            <v>NINGBO G AND W IMP AND EXP CO LTD</v>
          </cell>
          <cell r="AC622" t="str">
            <v>FS-603-BLACK</v>
          </cell>
          <cell r="AD622">
            <v>0.29399999999999998</v>
          </cell>
          <cell r="AE622">
            <v>0.45</v>
          </cell>
        </row>
        <row r="623">
          <cell r="B623" t="str">
            <v>S-635</v>
          </cell>
          <cell r="C623" t="str">
            <v>supplies</v>
          </cell>
          <cell r="D623" t="str">
            <v>Each</v>
          </cell>
          <cell r="E623">
            <v>1</v>
          </cell>
          <cell r="F623" t="str">
            <v>084907</v>
          </cell>
          <cell r="G623" t="str">
            <v>STAMP PAD 2.75'' X 4'' BLUE - SCHOOL SMART</v>
          </cell>
          <cell r="H623" t="str">
            <v>ACTIVE</v>
          </cell>
          <cell r="I623">
            <v>571</v>
          </cell>
          <cell r="J623" t="str">
            <v>NINGBO G AND W IMP AND EXP CO LTD</v>
          </cell>
          <cell r="K623" t="str">
            <v>FS-603-BLUE</v>
          </cell>
          <cell r="L623" t="str">
            <v>SSI</v>
          </cell>
          <cell r="M623">
            <v>0.45</v>
          </cell>
          <cell r="N623">
            <v>0.34666666666666673</v>
          </cell>
          <cell r="O623">
            <v>0.29399999999999998</v>
          </cell>
          <cell r="P623">
            <v>0.45</v>
          </cell>
          <cell r="Q623">
            <v>0.34666666666666673</v>
          </cell>
          <cell r="R623">
            <v>0.29399999999999998</v>
          </cell>
          <cell r="S623">
            <v>0.34666666666666673</v>
          </cell>
          <cell r="T623">
            <v>0.29399999999999998</v>
          </cell>
          <cell r="U623">
            <v>0.44999999999999996</v>
          </cell>
          <cell r="V623">
            <v>0.29399999999999998</v>
          </cell>
          <cell r="W623">
            <v>0.38536585365853654</v>
          </cell>
          <cell r="X623">
            <v>0.47833333333333322</v>
          </cell>
          <cell r="Y623">
            <v>0.29399999999999998</v>
          </cell>
          <cell r="Z623">
            <v>0.45</v>
          </cell>
          <cell r="AA623">
            <v>0.34666666666666673</v>
          </cell>
          <cell r="AB623" t="str">
            <v>NINGBO G AND W IMP AND EXP CO LTD</v>
          </cell>
          <cell r="AC623" t="str">
            <v>FS-603-BLUE</v>
          </cell>
          <cell r="AD623">
            <v>0.29399999999999998</v>
          </cell>
          <cell r="AE623">
            <v>0.45</v>
          </cell>
        </row>
        <row r="624">
          <cell r="B624" t="str">
            <v>S-636</v>
          </cell>
          <cell r="C624" t="str">
            <v>supplies</v>
          </cell>
          <cell r="D624" t="str">
            <v>Each</v>
          </cell>
          <cell r="E624">
            <v>1</v>
          </cell>
          <cell r="F624" t="str">
            <v>084908</v>
          </cell>
          <cell r="G624" t="str">
            <v>STAMP PAD 2.75'' X 4'' GREEN - SCHOOL SMART</v>
          </cell>
          <cell r="H624" t="str">
            <v>ACTIVE</v>
          </cell>
          <cell r="I624">
            <v>500</v>
          </cell>
          <cell r="J624" t="str">
            <v>NINGBO G AND W IMP AND EXP CO LTD</v>
          </cell>
          <cell r="K624" t="str">
            <v>FS-603-GREEN</v>
          </cell>
          <cell r="L624" t="str">
            <v>SSI</v>
          </cell>
          <cell r="M624">
            <v>0.45</v>
          </cell>
          <cell r="N624">
            <v>0.34666666666666673</v>
          </cell>
          <cell r="O624">
            <v>0.29399999999999998</v>
          </cell>
          <cell r="P624">
            <v>0.45</v>
          </cell>
          <cell r="Q624">
            <v>0.34666666666666673</v>
          </cell>
          <cell r="R624">
            <v>0.29399999999999998</v>
          </cell>
          <cell r="S624">
            <v>0.34666666666666673</v>
          </cell>
          <cell r="T624">
            <v>0.29399999999999998</v>
          </cell>
          <cell r="U624">
            <v>0.44999999999999996</v>
          </cell>
          <cell r="V624">
            <v>0.29399999999999998</v>
          </cell>
          <cell r="W624">
            <v>0.38536585365853654</v>
          </cell>
          <cell r="X624">
            <v>0.47833333333333322</v>
          </cell>
          <cell r="Y624">
            <v>0.29399999999999998</v>
          </cell>
          <cell r="Z624">
            <v>0.45</v>
          </cell>
          <cell r="AA624">
            <v>0.34666666666666673</v>
          </cell>
          <cell r="AB624" t="str">
            <v>NINGBO G AND W IMP AND EXP CO LTD</v>
          </cell>
          <cell r="AC624" t="str">
            <v>FS-603-GREEN</v>
          </cell>
          <cell r="AD624">
            <v>0.29399999999999998</v>
          </cell>
          <cell r="AE624">
            <v>0.45</v>
          </cell>
        </row>
        <row r="625">
          <cell r="B625" t="str">
            <v>S-637</v>
          </cell>
          <cell r="C625" t="str">
            <v>supplies</v>
          </cell>
          <cell r="D625" t="str">
            <v>Each</v>
          </cell>
          <cell r="E625">
            <v>1</v>
          </cell>
          <cell r="F625" t="str">
            <v>084909</v>
          </cell>
          <cell r="G625" t="str">
            <v>STAMP PAD 2.75'' X 4'' RED - SCHOOL SMART</v>
          </cell>
          <cell r="H625" t="str">
            <v>ACTIVE</v>
          </cell>
          <cell r="I625">
            <v>599</v>
          </cell>
          <cell r="J625" t="str">
            <v>NINGBO G AND W IMP AND EXP CO LTD</v>
          </cell>
          <cell r="K625" t="str">
            <v>FS-603-RED</v>
          </cell>
          <cell r="L625" t="str">
            <v>SSI</v>
          </cell>
          <cell r="M625">
            <v>0.45</v>
          </cell>
          <cell r="N625">
            <v>0.34666666666666673</v>
          </cell>
          <cell r="O625">
            <v>0.29399999999999998</v>
          </cell>
          <cell r="P625">
            <v>0.45</v>
          </cell>
          <cell r="Q625">
            <v>0.34666666666666673</v>
          </cell>
          <cell r="R625">
            <v>0.29399999999999998</v>
          </cell>
          <cell r="S625">
            <v>0.34666666666666673</v>
          </cell>
          <cell r="T625">
            <v>0.29399999999999998</v>
          </cell>
          <cell r="U625">
            <v>0.44999999999999996</v>
          </cell>
          <cell r="V625">
            <v>0.29399999999999998</v>
          </cell>
          <cell r="W625">
            <v>0.38536585365853654</v>
          </cell>
          <cell r="X625">
            <v>0.47833333333333322</v>
          </cell>
          <cell r="Y625">
            <v>0.29399999999999998</v>
          </cell>
          <cell r="Z625">
            <v>0.45</v>
          </cell>
          <cell r="AA625">
            <v>0.34666666666666673</v>
          </cell>
          <cell r="AB625" t="str">
            <v>NINGBO G AND W IMP AND EXP CO LTD</v>
          </cell>
          <cell r="AC625" t="str">
            <v>FS-603-RED</v>
          </cell>
          <cell r="AD625">
            <v>0.29399999999999998</v>
          </cell>
          <cell r="AE625">
            <v>0.45</v>
          </cell>
        </row>
        <row r="626">
          <cell r="B626" t="str">
            <v>S-638</v>
          </cell>
          <cell r="C626" t="str">
            <v>supplies</v>
          </cell>
          <cell r="D626" t="str">
            <v>Each</v>
          </cell>
          <cell r="E626">
            <v>1</v>
          </cell>
          <cell r="F626" t="str">
            <v>1054330</v>
          </cell>
          <cell r="G626" t="str">
            <v>INK STAMP PAD 2 OZ BK</v>
          </cell>
          <cell r="H626" t="str">
            <v>ACTIVE</v>
          </cell>
          <cell r="I626">
            <v>45</v>
          </cell>
          <cell r="J626" t="str">
            <v>SP RICHARDS CO</v>
          </cell>
          <cell r="K626" t="str">
            <v>AVE21448</v>
          </cell>
          <cell r="L626" t="str">
            <v>STAPLES</v>
          </cell>
          <cell r="M626">
            <v>1.65</v>
          </cell>
          <cell r="N626">
            <v>3.0909090909090872E-2</v>
          </cell>
          <cell r="O626">
            <v>1.599</v>
          </cell>
          <cell r="P626">
            <v>0</v>
          </cell>
          <cell r="Q626" t="e">
            <v>#DIV/0!</v>
          </cell>
          <cell r="R626">
            <v>1.593</v>
          </cell>
          <cell r="S626">
            <v>0</v>
          </cell>
          <cell r="T626">
            <v>1.599</v>
          </cell>
          <cell r="U626">
            <v>0</v>
          </cell>
          <cell r="V626">
            <v>1.599</v>
          </cell>
          <cell r="W626">
            <v>0.19252873563218389</v>
          </cell>
          <cell r="X626">
            <v>1.9802562277580069</v>
          </cell>
          <cell r="Y626">
            <v>1.599</v>
          </cell>
          <cell r="Z626">
            <v>1.65</v>
          </cell>
          <cell r="AA626">
            <v>3.0909090909090872E-2</v>
          </cell>
          <cell r="AB626" t="str">
            <v>SP RICHARDS CO</v>
          </cell>
          <cell r="AC626" t="str">
            <v>AVE21448</v>
          </cell>
          <cell r="AD626">
            <v>1.599</v>
          </cell>
          <cell r="AE626">
            <v>1.65</v>
          </cell>
        </row>
        <row r="627">
          <cell r="B627" t="str">
            <v>S-639</v>
          </cell>
          <cell r="C627" t="str">
            <v>supplies</v>
          </cell>
          <cell r="D627" t="str">
            <v>Each</v>
          </cell>
          <cell r="E627">
            <v>1</v>
          </cell>
          <cell r="F627" t="str">
            <v>1054329</v>
          </cell>
          <cell r="G627" t="str">
            <v>INK STAMP PAD 2 OZ RD</v>
          </cell>
          <cell r="H627" t="str">
            <v>ACTIVE</v>
          </cell>
          <cell r="I627">
            <v>28</v>
          </cell>
          <cell r="J627" t="str">
            <v>SP RICHARDS CO</v>
          </cell>
          <cell r="K627" t="str">
            <v>AVE21447</v>
          </cell>
          <cell r="L627" t="str">
            <v>STAPLES</v>
          </cell>
          <cell r="M627">
            <v>1.65</v>
          </cell>
          <cell r="N627">
            <v>3.0909090909090872E-2</v>
          </cell>
          <cell r="O627">
            <v>1.599</v>
          </cell>
          <cell r="P627">
            <v>0</v>
          </cell>
          <cell r="Q627" t="e">
            <v>#DIV/0!</v>
          </cell>
          <cell r="R627">
            <v>1.593</v>
          </cell>
          <cell r="S627">
            <v>0</v>
          </cell>
          <cell r="T627">
            <v>1.599</v>
          </cell>
          <cell r="U627">
            <v>0</v>
          </cell>
          <cell r="V627">
            <v>1.599</v>
          </cell>
          <cell r="W627">
            <v>0.19252873563218389</v>
          </cell>
          <cell r="X627">
            <v>1.9802562277580069</v>
          </cell>
          <cell r="Y627">
            <v>1.599</v>
          </cell>
          <cell r="Z627">
            <v>1.65</v>
          </cell>
          <cell r="AA627">
            <v>3.0909090909090872E-2</v>
          </cell>
          <cell r="AB627" t="str">
            <v>SP RICHARDS CO</v>
          </cell>
          <cell r="AC627" t="str">
            <v>AVE21447</v>
          </cell>
          <cell r="AD627">
            <v>1.599</v>
          </cell>
          <cell r="AE627">
            <v>1.65</v>
          </cell>
        </row>
        <row r="628">
          <cell r="B628" t="str">
            <v>S-640</v>
          </cell>
          <cell r="C628" t="str">
            <v>supplies</v>
          </cell>
          <cell r="D628" t="str">
            <v>Pack</v>
          </cell>
          <cell r="E628">
            <v>3</v>
          </cell>
          <cell r="F628" t="str">
            <v>000189</v>
          </cell>
          <cell r="G628" t="str">
            <v>REMOVER STAPLE - SCHOOL SMART</v>
          </cell>
          <cell r="H628" t="str">
            <v>ACTIVE</v>
          </cell>
          <cell r="I628">
            <v>214</v>
          </cell>
          <cell r="J628" t="str">
            <v>NINGBO WEI SHU STATIONERY CO LTD</v>
          </cell>
          <cell r="K628" t="str">
            <v>000189</v>
          </cell>
          <cell r="L628" t="str">
            <v>STAPLES</v>
          </cell>
          <cell r="M628">
            <v>0.52</v>
          </cell>
          <cell r="N628">
            <v>0.59423076923076934</v>
          </cell>
          <cell r="O628">
            <v>0.21099999999999999</v>
          </cell>
          <cell r="P628">
            <v>0.2</v>
          </cell>
          <cell r="Q628">
            <v>-5.499999999999991E-2</v>
          </cell>
          <cell r="R628">
            <v>0.21099999999999999</v>
          </cell>
          <cell r="S628">
            <v>-5.499999999999991E-2</v>
          </cell>
          <cell r="T628">
            <v>0.21099999999999999</v>
          </cell>
          <cell r="U628">
            <v>0.2</v>
          </cell>
          <cell r="V628">
            <v>0.21099999999999999</v>
          </cell>
          <cell r="W628">
            <v>-0.14736842105263173</v>
          </cell>
          <cell r="X628">
            <v>0.1838990825688073</v>
          </cell>
          <cell r="Y628">
            <v>0.21099999999999999</v>
          </cell>
          <cell r="Z628">
            <v>0.52</v>
          </cell>
          <cell r="AA628">
            <v>0.59423076923076934</v>
          </cell>
          <cell r="AB628" t="str">
            <v>NINGBO WEI SHU STATIONERY CO LTD</v>
          </cell>
          <cell r="AC628" t="str">
            <v>000189</v>
          </cell>
          <cell r="AD628">
            <v>0.21099999999999999</v>
          </cell>
          <cell r="AE628">
            <v>0.2</v>
          </cell>
        </row>
        <row r="629">
          <cell r="B629" t="str">
            <v>S-641</v>
          </cell>
          <cell r="C629" t="str">
            <v>supplies</v>
          </cell>
          <cell r="D629" t="str">
            <v>Each</v>
          </cell>
          <cell r="E629">
            <v>1</v>
          </cell>
          <cell r="F629" t="str">
            <v>1436350</v>
          </cell>
          <cell r="G629" t="str">
            <v>STAPLER DESKTOP ASCEND BLACK</v>
          </cell>
          <cell r="H629" t="str">
            <v>ACTIVE</v>
          </cell>
          <cell r="I629">
            <v>996</v>
          </cell>
          <cell r="J629" t="str">
            <v>AMAX INC</v>
          </cell>
          <cell r="K629" t="str">
            <v>B210-BLACK</v>
          </cell>
          <cell r="L629" t="str">
            <v>STAPLES</v>
          </cell>
          <cell r="M629">
            <v>2.2799999999999998</v>
          </cell>
          <cell r="N629">
            <v>-0.32017543859649122</v>
          </cell>
          <cell r="O629">
            <v>3.01</v>
          </cell>
          <cell r="P629">
            <v>0</v>
          </cell>
          <cell r="Q629" t="e">
            <v>#DIV/0!</v>
          </cell>
          <cell r="R629">
            <v>3.01</v>
          </cell>
          <cell r="S629">
            <v>0</v>
          </cell>
          <cell r="T629">
            <v>3.01</v>
          </cell>
          <cell r="U629">
            <v>0</v>
          </cell>
          <cell r="V629">
            <v>3.01</v>
          </cell>
          <cell r="W629">
            <v>0</v>
          </cell>
          <cell r="X629">
            <v>3.01</v>
          </cell>
          <cell r="Y629">
            <v>3.01</v>
          </cell>
          <cell r="Z629">
            <v>2.2799999999999998</v>
          </cell>
          <cell r="AA629">
            <v>-0.32017543859649122</v>
          </cell>
          <cell r="AB629" t="str">
            <v>AMAX INC</v>
          </cell>
          <cell r="AC629" t="str">
            <v>B210-BLACK</v>
          </cell>
          <cell r="AD629">
            <v>3.01</v>
          </cell>
          <cell r="AE629">
            <v>2.2799999999999998</v>
          </cell>
        </row>
        <row r="630">
          <cell r="B630" t="str">
            <v>S-642</v>
          </cell>
          <cell r="C630" t="str">
            <v>supplies</v>
          </cell>
          <cell r="D630" t="str">
            <v>Each</v>
          </cell>
          <cell r="E630">
            <v>1</v>
          </cell>
          <cell r="F630" t="str">
            <v>061149</v>
          </cell>
          <cell r="G630" t="str">
            <v>STAPLER FULL STRIP 747 CLASSIC BLACK</v>
          </cell>
          <cell r="H630" t="str">
            <v>ACTIVE</v>
          </cell>
          <cell r="I630">
            <v>503</v>
          </cell>
          <cell r="J630" t="str">
            <v>ACCO BRANDS USA LLC-ACCO PRODUCTS</v>
          </cell>
          <cell r="K630" t="str">
            <v>S7074701F</v>
          </cell>
          <cell r="L630" t="str">
            <v>STAPLES</v>
          </cell>
          <cell r="M630">
            <v>9.48</v>
          </cell>
          <cell r="N630">
            <v>-0.10263713080168765</v>
          </cell>
          <cell r="O630">
            <v>10.452999999999999</v>
          </cell>
          <cell r="P630">
            <v>10.14</v>
          </cell>
          <cell r="Q630">
            <v>-3.0867850098619212E-2</v>
          </cell>
          <cell r="R630">
            <v>7.87</v>
          </cell>
          <cell r="S630">
            <v>0.22386587771203159</v>
          </cell>
          <cell r="T630">
            <v>10.452999999999999</v>
          </cell>
          <cell r="U630">
            <v>13.468033036848793</v>
          </cell>
          <cell r="V630">
            <v>10.452999999999999</v>
          </cell>
          <cell r="W630">
            <v>0.23974082073434122</v>
          </cell>
          <cell r="X630">
            <v>13.749258522727271</v>
          </cell>
          <cell r="Y630">
            <v>10.452999999999999</v>
          </cell>
          <cell r="Z630">
            <v>9.48</v>
          </cell>
          <cell r="AA630">
            <v>-0.10263713080168765</v>
          </cell>
          <cell r="AB630" t="str">
            <v>ACCO BRANDS USA LLC-ACCO PRODUCTS</v>
          </cell>
          <cell r="AC630" t="str">
            <v>S7074701F</v>
          </cell>
          <cell r="AD630">
            <v>10.452999999999999</v>
          </cell>
          <cell r="AE630">
            <v>10.14</v>
          </cell>
        </row>
        <row r="631">
          <cell r="B631" t="str">
            <v>S-643</v>
          </cell>
          <cell r="C631" t="str">
            <v>supplies</v>
          </cell>
          <cell r="D631" t="str">
            <v>Each</v>
          </cell>
          <cell r="E631">
            <v>1</v>
          </cell>
          <cell r="F631" t="str">
            <v>061188</v>
          </cell>
          <cell r="G631">
            <v>0</v>
          </cell>
          <cell r="H631" t="str">
            <v>ACTIVE</v>
          </cell>
          <cell r="I631">
            <v>320</v>
          </cell>
          <cell r="J631" t="str">
            <v>AMAX INC</v>
          </cell>
          <cell r="K631" t="str">
            <v>B777-BLK</v>
          </cell>
          <cell r="L631" t="str">
            <v>STAPLES</v>
          </cell>
          <cell r="M631">
            <v>2.96</v>
          </cell>
          <cell r="N631">
            <v>-2.4702702702702704</v>
          </cell>
          <cell r="O631">
            <v>10.272</v>
          </cell>
          <cell r="P631">
            <v>0</v>
          </cell>
          <cell r="Q631" t="e">
            <v>#DIV/0!</v>
          </cell>
          <cell r="R631">
            <v>10.272</v>
          </cell>
          <cell r="S631">
            <v>0</v>
          </cell>
          <cell r="T631">
            <v>10.272</v>
          </cell>
          <cell r="U631">
            <v>0</v>
          </cell>
          <cell r="V631">
            <v>10.272</v>
          </cell>
          <cell r="W631">
            <v>0</v>
          </cell>
          <cell r="X631">
            <v>10.272</v>
          </cell>
          <cell r="Y631">
            <v>10.272</v>
          </cell>
          <cell r="Z631">
            <v>2.96</v>
          </cell>
          <cell r="AA631">
            <v>-2.4702702702702704</v>
          </cell>
          <cell r="AB631" t="str">
            <v>AMAX INC</v>
          </cell>
          <cell r="AC631" t="str">
            <v>B777-BLK</v>
          </cell>
          <cell r="AD631">
            <v>3.77</v>
          </cell>
          <cell r="AE631">
            <v>2.96</v>
          </cell>
        </row>
        <row r="632">
          <cell r="B632" t="str">
            <v>S-644</v>
          </cell>
          <cell r="C632" t="str">
            <v>supplies</v>
          </cell>
          <cell r="D632" t="str">
            <v>Box</v>
          </cell>
          <cell r="E632">
            <v>5000</v>
          </cell>
          <cell r="F632" t="str">
            <v>001572</v>
          </cell>
          <cell r="G632" t="str">
            <v>STAPLES FULL STRIP B8C PACK OF 5000</v>
          </cell>
          <cell r="H632" t="str">
            <v>ACTIVE</v>
          </cell>
          <cell r="I632">
            <v>82</v>
          </cell>
          <cell r="J632" t="str">
            <v>AMAX INC</v>
          </cell>
          <cell r="K632" t="str">
            <v>STCRP21151/4</v>
          </cell>
          <cell r="L632" t="str">
            <v>STAPLES</v>
          </cell>
          <cell r="M632">
            <v>1.26</v>
          </cell>
          <cell r="N632">
            <v>-0.33650793650793648</v>
          </cell>
          <cell r="O632">
            <v>1.6839999999999999</v>
          </cell>
          <cell r="P632">
            <v>1.56</v>
          </cell>
          <cell r="Q632">
            <v>-7.9487179487179413E-2</v>
          </cell>
          <cell r="R632">
            <v>1.6839999999999999</v>
          </cell>
          <cell r="S632">
            <v>-7.9487179487179413E-2</v>
          </cell>
          <cell r="T632">
            <v>1.6839999999999999</v>
          </cell>
          <cell r="U632">
            <v>1.56</v>
          </cell>
          <cell r="V632">
            <v>1.6839999999999999</v>
          </cell>
          <cell r="W632">
            <v>-0.15538461538461551</v>
          </cell>
          <cell r="X632">
            <v>1.4575233022636482</v>
          </cell>
          <cell r="Y632">
            <v>1.6839999999999999</v>
          </cell>
          <cell r="Z632">
            <v>1.26</v>
          </cell>
          <cell r="AA632">
            <v>-0.33650793650793648</v>
          </cell>
          <cell r="AB632" t="str">
            <v>AMAX INC</v>
          </cell>
          <cell r="AC632" t="str">
            <v>STCRP21151/4</v>
          </cell>
          <cell r="AD632">
            <v>1.6839999999999999</v>
          </cell>
          <cell r="AE632">
            <v>1.56</v>
          </cell>
        </row>
        <row r="633">
          <cell r="B633" t="str">
            <v>S-645</v>
          </cell>
          <cell r="C633" t="str">
            <v>supplies</v>
          </cell>
          <cell r="D633" t="str">
            <v>Box</v>
          </cell>
          <cell r="E633">
            <v>5000</v>
          </cell>
          <cell r="F633" t="str">
            <v>061059</v>
          </cell>
          <cell r="G633" t="str">
            <v>STAPLES STANDARD 210/STRIP - SCHOOL SMART</v>
          </cell>
          <cell r="H633" t="str">
            <v>ACTIVE</v>
          </cell>
          <cell r="I633">
            <v>10542</v>
          </cell>
          <cell r="J633" t="str">
            <v>AMAX INC</v>
          </cell>
          <cell r="K633" t="str">
            <v>SBS191-4</v>
          </cell>
          <cell r="L633" t="str">
            <v>SSI</v>
          </cell>
          <cell r="M633">
            <v>0.43</v>
          </cell>
          <cell r="N633">
            <v>-0.10465116279069764</v>
          </cell>
          <cell r="O633">
            <v>0.47499999999999998</v>
          </cell>
          <cell r="P633">
            <v>0.43</v>
          </cell>
          <cell r="Q633">
            <v>-0.10465116279069764</v>
          </cell>
          <cell r="R633">
            <v>0.47499999999999998</v>
          </cell>
          <cell r="S633">
            <v>-0.10465116279069764</v>
          </cell>
          <cell r="T633">
            <v>0.47499999999999998</v>
          </cell>
          <cell r="U633">
            <v>0.43</v>
          </cell>
          <cell r="V633">
            <v>0.47499999999999998</v>
          </cell>
          <cell r="W633">
            <v>-0.15945945945945944</v>
          </cell>
          <cell r="X633">
            <v>0.40967365967365971</v>
          </cell>
          <cell r="Y633">
            <v>0.47499999999999998</v>
          </cell>
          <cell r="Z633">
            <v>0.43</v>
          </cell>
          <cell r="AA633">
            <v>-0.10465116279069764</v>
          </cell>
          <cell r="AB633" t="str">
            <v>AMAX INC</v>
          </cell>
          <cell r="AC633" t="str">
            <v>SBS191-4</v>
          </cell>
          <cell r="AD633">
            <v>0.47499999999999998</v>
          </cell>
          <cell r="AE633">
            <v>0.38</v>
          </cell>
        </row>
        <row r="634">
          <cell r="B634" t="str">
            <v>S-646</v>
          </cell>
          <cell r="C634" t="str">
            <v>supplies</v>
          </cell>
          <cell r="D634" t="str">
            <v>Pack</v>
          </cell>
          <cell r="E634">
            <v>144</v>
          </cell>
          <cell r="F634" t="str">
            <v>042048</v>
          </cell>
          <cell r="G634" t="str">
            <v>MOUNTING TABS WALL PACK OF 144</v>
          </cell>
          <cell r="H634" t="str">
            <v>ACTIVE</v>
          </cell>
          <cell r="I634">
            <v>1003</v>
          </cell>
          <cell r="J634" t="str">
            <v>3M</v>
          </cell>
          <cell r="K634" t="str">
            <v>7221</v>
          </cell>
          <cell r="L634" t="str">
            <v>SSI</v>
          </cell>
          <cell r="M634">
            <v>3.77</v>
          </cell>
          <cell r="N634">
            <v>1.0875331564986717E-2</v>
          </cell>
          <cell r="O634">
            <v>3.7290000000000001</v>
          </cell>
          <cell r="P634">
            <v>3.77</v>
          </cell>
          <cell r="Q634">
            <v>1.0875331564986717E-2</v>
          </cell>
          <cell r="R634">
            <v>3.7290000000000001</v>
          </cell>
          <cell r="S634">
            <v>1.0875331564986717E-2</v>
          </cell>
          <cell r="T634">
            <v>3.7290000000000001</v>
          </cell>
          <cell r="U634">
            <v>3.77</v>
          </cell>
          <cell r="V634">
            <v>3.7290000000000001</v>
          </cell>
          <cell r="W634">
            <v>-0.11646706586826368</v>
          </cell>
          <cell r="X634">
            <v>3.34</v>
          </cell>
          <cell r="Y634">
            <v>3.7290000000000001</v>
          </cell>
          <cell r="Z634">
            <v>3.77</v>
          </cell>
          <cell r="AA634">
            <v>1.0875331564986717E-2</v>
          </cell>
          <cell r="AB634" t="str">
            <v>3M</v>
          </cell>
          <cell r="AC634" t="str">
            <v>7221</v>
          </cell>
          <cell r="AD634">
            <v>3.7290000000000001</v>
          </cell>
          <cell r="AE634">
            <v>3.77</v>
          </cell>
        </row>
        <row r="635">
          <cell r="B635" t="str">
            <v>S-647</v>
          </cell>
          <cell r="C635" t="str">
            <v>supplies</v>
          </cell>
          <cell r="D635" t="str">
            <v>Roll</v>
          </cell>
          <cell r="E635">
            <v>1</v>
          </cell>
          <cell r="F635" t="str">
            <v>1403117</v>
          </cell>
          <cell r="G635" t="str">
            <v>TAPE DUCT 55 YARDS</v>
          </cell>
          <cell r="H635" t="str">
            <v>ACTIVE</v>
          </cell>
          <cell r="I635">
            <v>1</v>
          </cell>
          <cell r="J635" t="str">
            <v>3M</v>
          </cell>
          <cell r="K635" t="str">
            <v>955-K</v>
          </cell>
          <cell r="L635" t="str">
            <v>NEW</v>
          </cell>
          <cell r="M635">
            <v>0</v>
          </cell>
          <cell r="N635">
            <v>0</v>
          </cell>
          <cell r="O635">
            <v>3.5030000000000001</v>
          </cell>
          <cell r="P635">
            <v>0</v>
          </cell>
          <cell r="Q635" t="e">
            <v>#DIV/0!</v>
          </cell>
          <cell r="R635">
            <v>3.5030000000000001</v>
          </cell>
          <cell r="S635">
            <v>0</v>
          </cell>
          <cell r="T635">
            <v>3.5030000000000001</v>
          </cell>
          <cell r="U635">
            <v>0</v>
          </cell>
          <cell r="V635">
            <v>3.5030000000000001</v>
          </cell>
          <cell r="W635">
            <v>0</v>
          </cell>
          <cell r="X635">
            <v>3.5030000000000001</v>
          </cell>
          <cell r="Y635">
            <v>3.5030000000000001</v>
          </cell>
          <cell r="Z635">
            <v>0</v>
          </cell>
          <cell r="AA635" t="e">
            <v>#DIV/0!</v>
          </cell>
          <cell r="AB635" t="str">
            <v>3M</v>
          </cell>
          <cell r="AC635" t="str">
            <v>955-K</v>
          </cell>
          <cell r="AD635">
            <v>3.5030000000000001</v>
          </cell>
          <cell r="AE635">
            <v>3.19</v>
          </cell>
        </row>
        <row r="636">
          <cell r="B636" t="str">
            <v>S-649</v>
          </cell>
          <cell r="C636" t="str">
            <v>supplies</v>
          </cell>
          <cell r="D636" t="str">
            <v>Roll</v>
          </cell>
          <cell r="E636">
            <v>1</v>
          </cell>
          <cell r="F636" t="str">
            <v>1436314</v>
          </cell>
          <cell r="G636" t="str">
            <v>DUCT TAPE PENGUINS 1.88 IN X 10 YARDS</v>
          </cell>
          <cell r="H636" t="str">
            <v>ACTIVE</v>
          </cell>
          <cell r="I636">
            <v>1</v>
          </cell>
          <cell r="J636" t="str">
            <v>SHURTECH BRANDS LLC</v>
          </cell>
          <cell r="K636" t="str">
            <v>280979</v>
          </cell>
          <cell r="L636" t="str">
            <v>NEW</v>
          </cell>
          <cell r="M636">
            <v>0</v>
          </cell>
          <cell r="N636">
            <v>0</v>
          </cell>
          <cell r="O636">
            <v>2.59</v>
          </cell>
          <cell r="P636">
            <v>0</v>
          </cell>
          <cell r="Q636" t="e">
            <v>#DIV/0!</v>
          </cell>
          <cell r="R636">
            <v>2.59</v>
          </cell>
          <cell r="S636">
            <v>0</v>
          </cell>
          <cell r="T636">
            <v>2.59</v>
          </cell>
          <cell r="U636">
            <v>0</v>
          </cell>
          <cell r="V636">
            <v>2.59</v>
          </cell>
          <cell r="W636">
            <v>0</v>
          </cell>
          <cell r="X636">
            <v>2.59</v>
          </cell>
          <cell r="Y636">
            <v>2.59</v>
          </cell>
          <cell r="Z636">
            <v>0</v>
          </cell>
          <cell r="AA636" t="e">
            <v>#DIV/0!</v>
          </cell>
          <cell r="AB636" t="str">
            <v>SHURTECH BRANDS LLC</v>
          </cell>
          <cell r="AC636" t="str">
            <v>280979</v>
          </cell>
          <cell r="AD636">
            <v>2.59</v>
          </cell>
          <cell r="AE636">
            <v>2.64</v>
          </cell>
        </row>
        <row r="637">
          <cell r="B637" t="str">
            <v>S-649</v>
          </cell>
          <cell r="C637" t="str">
            <v>supplies</v>
          </cell>
          <cell r="D637" t="str">
            <v>Roll</v>
          </cell>
          <cell r="E637">
            <v>1</v>
          </cell>
          <cell r="F637" t="str">
            <v>1436315</v>
          </cell>
          <cell r="G637" t="str">
            <v>DUCT TAPE PAINT SPLATTER 1.88 IN X 10 YARDS</v>
          </cell>
          <cell r="H637" t="str">
            <v>ACTIVE</v>
          </cell>
          <cell r="I637">
            <v>1</v>
          </cell>
          <cell r="J637" t="str">
            <v>SHURTECH BRANDS LLC</v>
          </cell>
          <cell r="K637" t="str">
            <v>280424</v>
          </cell>
          <cell r="L637" t="str">
            <v>NEW</v>
          </cell>
          <cell r="M637">
            <v>0</v>
          </cell>
          <cell r="N637">
            <v>0</v>
          </cell>
          <cell r="O637">
            <v>2.59</v>
          </cell>
          <cell r="P637">
            <v>0</v>
          </cell>
          <cell r="Q637" t="e">
            <v>#DIV/0!</v>
          </cell>
          <cell r="R637">
            <v>2.59</v>
          </cell>
          <cell r="S637">
            <v>0</v>
          </cell>
          <cell r="T637">
            <v>2.59</v>
          </cell>
          <cell r="U637">
            <v>0</v>
          </cell>
          <cell r="V637">
            <v>2.59</v>
          </cell>
          <cell r="W637">
            <v>0</v>
          </cell>
          <cell r="X637">
            <v>2.59</v>
          </cell>
          <cell r="Y637">
            <v>2.59</v>
          </cell>
          <cell r="Z637">
            <v>0</v>
          </cell>
          <cell r="AA637" t="e">
            <v>#DIV/0!</v>
          </cell>
          <cell r="AB637" t="str">
            <v>SHURTECH BRANDS LLC</v>
          </cell>
          <cell r="AC637" t="str">
            <v>280424</v>
          </cell>
          <cell r="AD637">
            <v>2.59</v>
          </cell>
          <cell r="AE637">
            <v>2.64</v>
          </cell>
        </row>
        <row r="638">
          <cell r="B638" t="str">
            <v>S-649</v>
          </cell>
          <cell r="C638" t="str">
            <v>supplies</v>
          </cell>
          <cell r="D638" t="str">
            <v>Roll</v>
          </cell>
          <cell r="E638">
            <v>1</v>
          </cell>
          <cell r="F638" t="str">
            <v>1436316</v>
          </cell>
          <cell r="G638" t="str">
            <v>DUCT TAPE ZIG ZAG COLORS 1.88 IN X 10 YARDS</v>
          </cell>
          <cell r="H638" t="str">
            <v>ACTIVE</v>
          </cell>
          <cell r="I638">
            <v>1</v>
          </cell>
          <cell r="J638" t="str">
            <v>SHURTECH BRANDS LLC</v>
          </cell>
          <cell r="K638" t="str">
            <v>280978</v>
          </cell>
          <cell r="L638" t="str">
            <v>NEW</v>
          </cell>
          <cell r="M638">
            <v>0</v>
          </cell>
          <cell r="N638">
            <v>0</v>
          </cell>
          <cell r="O638">
            <v>2.59</v>
          </cell>
          <cell r="P638">
            <v>0</v>
          </cell>
          <cell r="Q638" t="e">
            <v>#DIV/0!</v>
          </cell>
          <cell r="R638">
            <v>2.59</v>
          </cell>
          <cell r="S638">
            <v>0</v>
          </cell>
          <cell r="T638">
            <v>2.59</v>
          </cell>
          <cell r="U638">
            <v>0</v>
          </cell>
          <cell r="V638">
            <v>2.59</v>
          </cell>
          <cell r="W638">
            <v>0</v>
          </cell>
          <cell r="X638">
            <v>2.59</v>
          </cell>
          <cell r="Y638">
            <v>2.59</v>
          </cell>
          <cell r="Z638">
            <v>0</v>
          </cell>
          <cell r="AA638" t="e">
            <v>#DIV/0!</v>
          </cell>
          <cell r="AB638" t="str">
            <v>SHURTECH BRANDS LLC</v>
          </cell>
          <cell r="AC638" t="str">
            <v>280978</v>
          </cell>
          <cell r="AD638">
            <v>2.59</v>
          </cell>
          <cell r="AE638">
            <v>2.64</v>
          </cell>
        </row>
        <row r="639">
          <cell r="B639" t="str">
            <v>S-649</v>
          </cell>
          <cell r="C639" t="str">
            <v>supplies</v>
          </cell>
          <cell r="D639" t="str">
            <v>Roll</v>
          </cell>
          <cell r="E639">
            <v>1</v>
          </cell>
          <cell r="F639" t="str">
            <v>1436318</v>
          </cell>
          <cell r="G639" t="str">
            <v>DUCT TAPE CHECKER 1.88 IN X 10 YARDS</v>
          </cell>
          <cell r="H639" t="str">
            <v>ACTIVE</v>
          </cell>
          <cell r="I639">
            <v>1</v>
          </cell>
          <cell r="J639" t="str">
            <v>SHURTECH BRANDS LLC</v>
          </cell>
          <cell r="K639" t="str">
            <v>280410</v>
          </cell>
          <cell r="L639" t="str">
            <v>NEW</v>
          </cell>
          <cell r="M639">
            <v>0</v>
          </cell>
          <cell r="N639">
            <v>0</v>
          </cell>
          <cell r="O639">
            <v>2.59</v>
          </cell>
          <cell r="P639">
            <v>0</v>
          </cell>
          <cell r="Q639" t="e">
            <v>#DIV/0!</v>
          </cell>
          <cell r="R639">
            <v>2.59</v>
          </cell>
          <cell r="S639">
            <v>0</v>
          </cell>
          <cell r="T639">
            <v>2.59</v>
          </cell>
          <cell r="U639">
            <v>0</v>
          </cell>
          <cell r="V639">
            <v>2.59</v>
          </cell>
          <cell r="W639">
            <v>0</v>
          </cell>
          <cell r="X639">
            <v>2.59</v>
          </cell>
          <cell r="Y639">
            <v>2.59</v>
          </cell>
          <cell r="Z639">
            <v>0</v>
          </cell>
          <cell r="AA639" t="e">
            <v>#DIV/0!</v>
          </cell>
          <cell r="AB639" t="str">
            <v>SHURTECH BRANDS LLC</v>
          </cell>
          <cell r="AC639" t="str">
            <v>280410</v>
          </cell>
          <cell r="AD639">
            <v>2.59</v>
          </cell>
          <cell r="AE639">
            <v>2.64</v>
          </cell>
        </row>
        <row r="640">
          <cell r="B640" t="str">
            <v>S-649</v>
          </cell>
          <cell r="C640" t="str">
            <v>supplies</v>
          </cell>
          <cell r="D640" t="str">
            <v>Roll</v>
          </cell>
          <cell r="E640">
            <v>1</v>
          </cell>
          <cell r="F640" t="str">
            <v>1436322</v>
          </cell>
          <cell r="G640" t="str">
            <v>DUCT TAPE PINK ARGYLE 1.88 IN X 10 YARDS</v>
          </cell>
          <cell r="H640" t="str">
            <v>ACTIVE</v>
          </cell>
          <cell r="I640">
            <v>1</v>
          </cell>
          <cell r="J640" t="str">
            <v>SHURTECH BRANDS LLC</v>
          </cell>
          <cell r="K640" t="str">
            <v>280977</v>
          </cell>
          <cell r="L640" t="str">
            <v>NEW</v>
          </cell>
          <cell r="M640">
            <v>0</v>
          </cell>
          <cell r="N640">
            <v>0</v>
          </cell>
          <cell r="O640">
            <v>2.59</v>
          </cell>
          <cell r="P640">
            <v>0</v>
          </cell>
          <cell r="Q640" t="e">
            <v>#DIV/0!</v>
          </cell>
          <cell r="R640">
            <v>2.59</v>
          </cell>
          <cell r="S640">
            <v>0</v>
          </cell>
          <cell r="T640">
            <v>2.59</v>
          </cell>
          <cell r="U640">
            <v>0</v>
          </cell>
          <cell r="V640">
            <v>2.59</v>
          </cell>
          <cell r="W640">
            <v>0</v>
          </cell>
          <cell r="X640">
            <v>2.59</v>
          </cell>
          <cell r="Y640">
            <v>2.59</v>
          </cell>
          <cell r="Z640">
            <v>0</v>
          </cell>
          <cell r="AA640" t="e">
            <v>#DIV/0!</v>
          </cell>
          <cell r="AB640" t="str">
            <v>SHURTECH BRANDS LLC</v>
          </cell>
          <cell r="AC640" t="str">
            <v>280977</v>
          </cell>
          <cell r="AD640">
            <v>2.59</v>
          </cell>
          <cell r="AE640">
            <v>2.64</v>
          </cell>
        </row>
        <row r="641">
          <cell r="B641" t="str">
            <v>S-649</v>
          </cell>
          <cell r="C641" t="str">
            <v>supplies</v>
          </cell>
          <cell r="D641" t="str">
            <v>Roll</v>
          </cell>
          <cell r="E641">
            <v>1</v>
          </cell>
          <cell r="F641" t="str">
            <v>1436324</v>
          </cell>
          <cell r="G641" t="str">
            <v>DUCT TAPE MUSTACHES 1.88 IN X 10 YARDS</v>
          </cell>
          <cell r="H641" t="str">
            <v>ACTIVE</v>
          </cell>
          <cell r="I641">
            <v>1</v>
          </cell>
          <cell r="J641" t="str">
            <v>SHURTECH BRANDS LLC</v>
          </cell>
          <cell r="K641" t="str">
            <v>281026</v>
          </cell>
          <cell r="L641" t="str">
            <v>NEW</v>
          </cell>
          <cell r="M641">
            <v>0</v>
          </cell>
          <cell r="N641">
            <v>0</v>
          </cell>
          <cell r="O641">
            <v>2.59</v>
          </cell>
          <cell r="P641">
            <v>0</v>
          </cell>
          <cell r="Q641" t="e">
            <v>#DIV/0!</v>
          </cell>
          <cell r="R641">
            <v>2.59</v>
          </cell>
          <cell r="S641">
            <v>0</v>
          </cell>
          <cell r="T641">
            <v>2.59</v>
          </cell>
          <cell r="U641">
            <v>0</v>
          </cell>
          <cell r="V641">
            <v>2.59</v>
          </cell>
          <cell r="W641">
            <v>0</v>
          </cell>
          <cell r="X641">
            <v>2.59</v>
          </cell>
          <cell r="Y641">
            <v>2.59</v>
          </cell>
          <cell r="Z641">
            <v>0</v>
          </cell>
          <cell r="AA641" t="e">
            <v>#DIV/0!</v>
          </cell>
          <cell r="AB641" t="str">
            <v>SHURTECH BRANDS LLC</v>
          </cell>
          <cell r="AC641" t="str">
            <v>281026</v>
          </cell>
          <cell r="AD641">
            <v>2.59</v>
          </cell>
          <cell r="AE641">
            <v>2.64</v>
          </cell>
        </row>
        <row r="642">
          <cell r="B642" t="str">
            <v>S-649</v>
          </cell>
          <cell r="C642" t="str">
            <v>supplies</v>
          </cell>
          <cell r="D642" t="str">
            <v>Roll</v>
          </cell>
          <cell r="E642">
            <v>1</v>
          </cell>
          <cell r="F642" t="str">
            <v>1464541</v>
          </cell>
          <cell r="G642" t="str">
            <v>DUCT TAPE RAINBOW 1.88 IN X 10 YARDS</v>
          </cell>
          <cell r="H642" t="str">
            <v>ACTIVE</v>
          </cell>
          <cell r="I642">
            <v>1</v>
          </cell>
          <cell r="J642" t="str">
            <v>SHURTECH BRANDS LLC</v>
          </cell>
          <cell r="K642" t="str">
            <v>281496</v>
          </cell>
          <cell r="L642" t="str">
            <v>NEW</v>
          </cell>
          <cell r="M642">
            <v>0</v>
          </cell>
          <cell r="N642">
            <v>0</v>
          </cell>
          <cell r="O642">
            <v>2.927</v>
          </cell>
          <cell r="P642">
            <v>0</v>
          </cell>
          <cell r="Q642" t="e">
            <v>#DIV/0!</v>
          </cell>
          <cell r="R642" t="e">
            <v>#N/A</v>
          </cell>
          <cell r="S642">
            <v>0</v>
          </cell>
          <cell r="T642">
            <v>2.927</v>
          </cell>
          <cell r="U642">
            <v>0</v>
          </cell>
          <cell r="V642">
            <v>2.927</v>
          </cell>
          <cell r="W642">
            <v>0</v>
          </cell>
          <cell r="X642">
            <v>2.927</v>
          </cell>
          <cell r="Y642">
            <v>2.927</v>
          </cell>
          <cell r="Z642">
            <v>0</v>
          </cell>
          <cell r="AA642" t="e">
            <v>#DIV/0!</v>
          </cell>
          <cell r="AB642" t="str">
            <v>SHURTECH BRANDS LLC</v>
          </cell>
          <cell r="AC642" t="str">
            <v>281496</v>
          </cell>
          <cell r="AD642">
            <v>2.927</v>
          </cell>
          <cell r="AE642">
            <v>2.99</v>
          </cell>
        </row>
        <row r="643">
          <cell r="B643" t="str">
            <v>S-649</v>
          </cell>
          <cell r="C643" t="str">
            <v>supplies</v>
          </cell>
          <cell r="D643" t="str">
            <v>Roll</v>
          </cell>
          <cell r="E643">
            <v>1</v>
          </cell>
          <cell r="F643" t="str">
            <v>1464542</v>
          </cell>
          <cell r="G643" t="str">
            <v>DUCT TAPE PURPLE ZEBRA 1.88 IN X 10 YARDS</v>
          </cell>
          <cell r="H643" t="str">
            <v>ACTIVE</v>
          </cell>
          <cell r="I643">
            <v>1</v>
          </cell>
          <cell r="J643" t="str">
            <v>SHURTECH BRANDS LLC</v>
          </cell>
          <cell r="K643" t="str">
            <v>281517</v>
          </cell>
          <cell r="L643" t="str">
            <v>NEW</v>
          </cell>
          <cell r="M643">
            <v>0</v>
          </cell>
          <cell r="N643">
            <v>0</v>
          </cell>
          <cell r="O643">
            <v>2.927</v>
          </cell>
          <cell r="P643">
            <v>0</v>
          </cell>
          <cell r="Q643" t="e">
            <v>#DIV/0!</v>
          </cell>
          <cell r="R643" t="e">
            <v>#N/A</v>
          </cell>
          <cell r="S643">
            <v>0</v>
          </cell>
          <cell r="T643">
            <v>2.927</v>
          </cell>
          <cell r="U643">
            <v>0</v>
          </cell>
          <cell r="V643">
            <v>2.927</v>
          </cell>
          <cell r="W643">
            <v>0</v>
          </cell>
          <cell r="X643">
            <v>2.927</v>
          </cell>
          <cell r="Y643">
            <v>2.927</v>
          </cell>
          <cell r="Z643">
            <v>0</v>
          </cell>
          <cell r="AA643" t="e">
            <v>#DIV/0!</v>
          </cell>
          <cell r="AB643" t="str">
            <v>SHURTECH BRANDS LLC</v>
          </cell>
          <cell r="AC643" t="str">
            <v>281517</v>
          </cell>
          <cell r="AD643">
            <v>2.927</v>
          </cell>
          <cell r="AE643">
            <v>2.99</v>
          </cell>
        </row>
        <row r="644">
          <cell r="B644" t="str">
            <v>S-649</v>
          </cell>
          <cell r="C644" t="str">
            <v>supplies</v>
          </cell>
          <cell r="D644" t="str">
            <v>Roll</v>
          </cell>
          <cell r="E644">
            <v>1</v>
          </cell>
          <cell r="F644" t="str">
            <v>1464543</v>
          </cell>
          <cell r="G644" t="str">
            <v>DUCT TAPE BLUE LEOPARD 1.88 IN X 10 YARDS</v>
          </cell>
          <cell r="H644" t="str">
            <v>ACTIVE</v>
          </cell>
          <cell r="I644">
            <v>1</v>
          </cell>
          <cell r="J644" t="str">
            <v>SHURTECH BRANDS LLC</v>
          </cell>
          <cell r="K644" t="str">
            <v>281518</v>
          </cell>
          <cell r="L644" t="str">
            <v>NEW</v>
          </cell>
          <cell r="M644">
            <v>0</v>
          </cell>
          <cell r="N644">
            <v>0</v>
          </cell>
          <cell r="O644">
            <v>2.927</v>
          </cell>
          <cell r="P644">
            <v>0</v>
          </cell>
          <cell r="Q644" t="e">
            <v>#DIV/0!</v>
          </cell>
          <cell r="R644" t="e">
            <v>#N/A</v>
          </cell>
          <cell r="S644">
            <v>0</v>
          </cell>
          <cell r="T644">
            <v>2.927</v>
          </cell>
          <cell r="U644">
            <v>0</v>
          </cell>
          <cell r="V644">
            <v>2.927</v>
          </cell>
          <cell r="W644">
            <v>0</v>
          </cell>
          <cell r="X644">
            <v>2.927</v>
          </cell>
          <cell r="Y644">
            <v>2.927</v>
          </cell>
          <cell r="Z644">
            <v>0</v>
          </cell>
          <cell r="AA644" t="e">
            <v>#DIV/0!</v>
          </cell>
          <cell r="AB644" t="str">
            <v>SHURTECH BRANDS LLC</v>
          </cell>
          <cell r="AC644" t="str">
            <v>281518</v>
          </cell>
          <cell r="AD644">
            <v>2.927</v>
          </cell>
          <cell r="AE644">
            <v>2.99</v>
          </cell>
        </row>
        <row r="645">
          <cell r="B645" t="str">
            <v>S-649</v>
          </cell>
          <cell r="C645" t="str">
            <v>supplies</v>
          </cell>
          <cell r="D645" t="str">
            <v>Roll</v>
          </cell>
          <cell r="E645">
            <v>1</v>
          </cell>
          <cell r="F645" t="str">
            <v>1464544</v>
          </cell>
          <cell r="G645" t="str">
            <v>DUCT TAPE WALLFLOWER 1.88 IN X 10 YARDS</v>
          </cell>
          <cell r="H645" t="str">
            <v>ACTIVE</v>
          </cell>
          <cell r="I645">
            <v>1</v>
          </cell>
          <cell r="J645" t="str">
            <v>SHURTECH BRANDS LLC</v>
          </cell>
          <cell r="K645" t="str">
            <v>281759</v>
          </cell>
          <cell r="L645" t="str">
            <v>NEW</v>
          </cell>
          <cell r="M645">
            <v>0</v>
          </cell>
          <cell r="N645">
            <v>0</v>
          </cell>
          <cell r="O645">
            <v>2.927</v>
          </cell>
          <cell r="P645">
            <v>0</v>
          </cell>
          <cell r="Q645" t="e">
            <v>#DIV/0!</v>
          </cell>
          <cell r="R645" t="e">
            <v>#N/A</v>
          </cell>
          <cell r="S645">
            <v>0</v>
          </cell>
          <cell r="T645">
            <v>2.927</v>
          </cell>
          <cell r="U645">
            <v>0</v>
          </cell>
          <cell r="V645">
            <v>2.927</v>
          </cell>
          <cell r="W645">
            <v>0</v>
          </cell>
          <cell r="X645">
            <v>2.927</v>
          </cell>
          <cell r="Y645">
            <v>2.927</v>
          </cell>
          <cell r="Z645">
            <v>0</v>
          </cell>
          <cell r="AA645" t="e">
            <v>#DIV/0!</v>
          </cell>
          <cell r="AB645" t="str">
            <v>SHURTECH BRANDS LLC</v>
          </cell>
          <cell r="AC645" t="str">
            <v>281759</v>
          </cell>
          <cell r="AD645">
            <v>2.927</v>
          </cell>
          <cell r="AE645">
            <v>2.99</v>
          </cell>
        </row>
        <row r="646">
          <cell r="B646" t="str">
            <v>S-649</v>
          </cell>
          <cell r="C646" t="str">
            <v>supplies</v>
          </cell>
          <cell r="D646" t="str">
            <v>Roll</v>
          </cell>
          <cell r="E646">
            <v>1</v>
          </cell>
          <cell r="F646" t="str">
            <v>1464545</v>
          </cell>
          <cell r="G646" t="str">
            <v>DUCT TAPE SWIRL PEACE SIGNS 1.88 IN X 10 YARDS</v>
          </cell>
          <cell r="H646" t="str">
            <v>ACTIVE</v>
          </cell>
          <cell r="I646">
            <v>1</v>
          </cell>
          <cell r="J646" t="str">
            <v>SHURTECH BRANDS LLC</v>
          </cell>
          <cell r="K646" t="str">
            <v>281761</v>
          </cell>
          <cell r="L646" t="str">
            <v>NEW</v>
          </cell>
          <cell r="M646">
            <v>0</v>
          </cell>
          <cell r="N646">
            <v>0</v>
          </cell>
          <cell r="O646">
            <v>36.725000000000001</v>
          </cell>
          <cell r="P646">
            <v>0</v>
          </cell>
          <cell r="Q646" t="e">
            <v>#DIV/0!</v>
          </cell>
          <cell r="R646" t="e">
            <v>#N/A</v>
          </cell>
          <cell r="S646">
            <v>0</v>
          </cell>
          <cell r="T646">
            <v>36.725000000000001</v>
          </cell>
          <cell r="U646">
            <v>0</v>
          </cell>
          <cell r="V646">
            <v>36.725000000000001</v>
          </cell>
          <cell r="W646">
            <v>0</v>
          </cell>
          <cell r="X646">
            <v>36.725000000000001</v>
          </cell>
          <cell r="Y646">
            <v>36.725000000000001</v>
          </cell>
          <cell r="Z646">
            <v>0</v>
          </cell>
          <cell r="AA646" t="e">
            <v>#DIV/0!</v>
          </cell>
          <cell r="AB646" t="str">
            <v>SHURTECH BRANDS LLC</v>
          </cell>
          <cell r="AC646" t="str">
            <v>281761</v>
          </cell>
          <cell r="AD646">
            <v>36.725000000000001</v>
          </cell>
          <cell r="AE646">
            <v>37.47</v>
          </cell>
        </row>
        <row r="647">
          <cell r="B647" t="str">
            <v>S-649</v>
          </cell>
          <cell r="C647" t="str">
            <v>supplies</v>
          </cell>
          <cell r="D647" t="str">
            <v>Roll</v>
          </cell>
          <cell r="E647">
            <v>1</v>
          </cell>
          <cell r="F647" t="str">
            <v>1464546</v>
          </cell>
          <cell r="G647" t="str">
            <v>DUCT TAPE MY DESIGN OWLS 1.88 IN X 10 YARDS</v>
          </cell>
          <cell r="H647" t="str">
            <v>ACTIVE</v>
          </cell>
          <cell r="I647">
            <v>1</v>
          </cell>
          <cell r="J647" t="str">
            <v>SHURTECH BRANDS LLC</v>
          </cell>
          <cell r="K647" t="str">
            <v>282116</v>
          </cell>
          <cell r="L647" t="str">
            <v>NEW</v>
          </cell>
          <cell r="M647">
            <v>0</v>
          </cell>
          <cell r="N647">
            <v>0</v>
          </cell>
          <cell r="O647">
            <v>2.927</v>
          </cell>
          <cell r="P647">
            <v>0</v>
          </cell>
          <cell r="Q647" t="e">
            <v>#DIV/0!</v>
          </cell>
          <cell r="R647" t="e">
            <v>#N/A</v>
          </cell>
          <cell r="S647">
            <v>0</v>
          </cell>
          <cell r="T647">
            <v>2.927</v>
          </cell>
          <cell r="U647">
            <v>0</v>
          </cell>
          <cell r="V647">
            <v>2.927</v>
          </cell>
          <cell r="W647">
            <v>0</v>
          </cell>
          <cell r="X647">
            <v>2.927</v>
          </cell>
          <cell r="Y647">
            <v>2.927</v>
          </cell>
          <cell r="Z647">
            <v>0</v>
          </cell>
          <cell r="AA647" t="e">
            <v>#DIV/0!</v>
          </cell>
          <cell r="AB647" t="str">
            <v>SHURTECH BRANDS LLC</v>
          </cell>
          <cell r="AC647" t="str">
            <v>282116</v>
          </cell>
          <cell r="AD647">
            <v>2.927</v>
          </cell>
          <cell r="AE647">
            <v>2.99</v>
          </cell>
        </row>
        <row r="648">
          <cell r="B648" t="str">
            <v>S-649</v>
          </cell>
          <cell r="C648" t="str">
            <v>supplies</v>
          </cell>
          <cell r="D648" t="str">
            <v>Roll</v>
          </cell>
          <cell r="E648">
            <v>1</v>
          </cell>
          <cell r="F648" t="str">
            <v>1464548</v>
          </cell>
          <cell r="G648" t="str">
            <v>DUCT TAPE ANGRY BIRDS 1.88 IN X 10 YARDS</v>
          </cell>
          <cell r="H648" t="str">
            <v>ACTIVE</v>
          </cell>
          <cell r="I648">
            <v>1</v>
          </cell>
          <cell r="J648" t="str">
            <v>SHURTECH BRANDS LLC</v>
          </cell>
          <cell r="K648" t="str">
            <v>281512</v>
          </cell>
          <cell r="L648" t="str">
            <v>NEW</v>
          </cell>
          <cell r="M648">
            <v>0</v>
          </cell>
          <cell r="N648">
            <v>0</v>
          </cell>
          <cell r="O648">
            <v>5.6159999999999997</v>
          </cell>
          <cell r="P648">
            <v>0</v>
          </cell>
          <cell r="Q648" t="e">
            <v>#DIV/0!</v>
          </cell>
          <cell r="R648" t="e">
            <v>#N/A</v>
          </cell>
          <cell r="S648">
            <v>0</v>
          </cell>
          <cell r="T648">
            <v>5.6159999999999997</v>
          </cell>
          <cell r="U648">
            <v>0</v>
          </cell>
          <cell r="V648">
            <v>5.6159999999999997</v>
          </cell>
          <cell r="W648">
            <v>0</v>
          </cell>
          <cell r="X648">
            <v>5.6159999999999997</v>
          </cell>
          <cell r="Y648">
            <v>5.6159999999999997</v>
          </cell>
          <cell r="Z648">
            <v>0</v>
          </cell>
          <cell r="AA648" t="e">
            <v>#DIV/0!</v>
          </cell>
          <cell r="AB648" t="str">
            <v>SHURTECH BRANDS LLC</v>
          </cell>
          <cell r="AC648" t="str">
            <v>281512</v>
          </cell>
          <cell r="AD648">
            <v>5.6159999999999997</v>
          </cell>
          <cell r="AE648">
            <v>5.73</v>
          </cell>
        </row>
        <row r="649">
          <cell r="B649" t="str">
            <v>S-649</v>
          </cell>
          <cell r="C649" t="str">
            <v>supplies</v>
          </cell>
          <cell r="D649" t="str">
            <v>Roll</v>
          </cell>
          <cell r="E649">
            <v>1</v>
          </cell>
          <cell r="F649" t="str">
            <v>1464549</v>
          </cell>
          <cell r="G649" t="str">
            <v>DUCT TAPE AVENGERS 1.88 IN X 10 YARDS</v>
          </cell>
          <cell r="H649" t="str">
            <v>ACTIVE</v>
          </cell>
          <cell r="I649">
            <v>1</v>
          </cell>
          <cell r="J649" t="str">
            <v>SHURTECH BRANDS LLC</v>
          </cell>
          <cell r="K649" t="str">
            <v>281867</v>
          </cell>
          <cell r="L649" t="str">
            <v>NEW</v>
          </cell>
          <cell r="M649">
            <v>0</v>
          </cell>
          <cell r="N649">
            <v>0</v>
          </cell>
          <cell r="O649">
            <v>5.6159999999999997</v>
          </cell>
          <cell r="P649">
            <v>0</v>
          </cell>
          <cell r="Q649" t="e">
            <v>#DIV/0!</v>
          </cell>
          <cell r="R649" t="e">
            <v>#N/A</v>
          </cell>
          <cell r="S649">
            <v>0</v>
          </cell>
          <cell r="T649">
            <v>5.6159999999999997</v>
          </cell>
          <cell r="U649">
            <v>0</v>
          </cell>
          <cell r="V649">
            <v>5.6159999999999997</v>
          </cell>
          <cell r="W649">
            <v>0</v>
          </cell>
          <cell r="X649">
            <v>5.6159999999999997</v>
          </cell>
          <cell r="Y649">
            <v>5.6159999999999997</v>
          </cell>
          <cell r="Z649">
            <v>0</v>
          </cell>
          <cell r="AA649" t="e">
            <v>#DIV/0!</v>
          </cell>
          <cell r="AB649" t="str">
            <v>SHURTECH BRANDS LLC</v>
          </cell>
          <cell r="AC649" t="str">
            <v>281867</v>
          </cell>
          <cell r="AD649">
            <v>5.6159999999999997</v>
          </cell>
          <cell r="AE649">
            <v>5.73</v>
          </cell>
        </row>
        <row r="650">
          <cell r="B650" t="str">
            <v>S-649</v>
          </cell>
          <cell r="C650" t="str">
            <v>supplies</v>
          </cell>
          <cell r="D650" t="str">
            <v>Roll</v>
          </cell>
          <cell r="E650">
            <v>1</v>
          </cell>
          <cell r="F650" t="str">
            <v>1464550</v>
          </cell>
          <cell r="G650" t="str">
            <v>DUCT TAPE MICKY MOUSE 1.88 IN X 10 YARDS</v>
          </cell>
          <cell r="H650" t="str">
            <v>ACTIVE</v>
          </cell>
          <cell r="I650">
            <v>1</v>
          </cell>
          <cell r="J650" t="str">
            <v>SHURTECH BRANDS LLC</v>
          </cell>
          <cell r="K650" t="str">
            <v>281967</v>
          </cell>
          <cell r="L650" t="str">
            <v>NEW</v>
          </cell>
          <cell r="M650">
            <v>0</v>
          </cell>
          <cell r="N650">
            <v>0</v>
          </cell>
          <cell r="O650">
            <v>5.6159999999999997</v>
          </cell>
          <cell r="P650">
            <v>0</v>
          </cell>
          <cell r="Q650" t="e">
            <v>#DIV/0!</v>
          </cell>
          <cell r="R650" t="e">
            <v>#N/A</v>
          </cell>
          <cell r="S650">
            <v>0</v>
          </cell>
          <cell r="T650">
            <v>5.6159999999999997</v>
          </cell>
          <cell r="U650">
            <v>0</v>
          </cell>
          <cell r="V650">
            <v>5.6159999999999997</v>
          </cell>
          <cell r="W650">
            <v>0</v>
          </cell>
          <cell r="X650">
            <v>5.6159999999999997</v>
          </cell>
          <cell r="Y650">
            <v>5.6159999999999997</v>
          </cell>
          <cell r="Z650">
            <v>0</v>
          </cell>
          <cell r="AA650" t="e">
            <v>#DIV/0!</v>
          </cell>
          <cell r="AB650" t="str">
            <v>SHURTECH BRANDS LLC</v>
          </cell>
          <cell r="AC650" t="str">
            <v>281967</v>
          </cell>
          <cell r="AD650">
            <v>5.6159999999999997</v>
          </cell>
          <cell r="AE650">
            <v>5.73</v>
          </cell>
        </row>
        <row r="651">
          <cell r="B651" t="str">
            <v>S-649</v>
          </cell>
          <cell r="C651" t="str">
            <v>supplies</v>
          </cell>
          <cell r="D651" t="str">
            <v>Roll</v>
          </cell>
          <cell r="E651">
            <v>1</v>
          </cell>
          <cell r="F651" t="str">
            <v>1464551</v>
          </cell>
          <cell r="G651" t="str">
            <v>DUCT TAPE MINNIE MOUSE 1.88 IN X 10 YARDS</v>
          </cell>
          <cell r="H651" t="str">
            <v>ACTIVE</v>
          </cell>
          <cell r="I651">
            <v>1</v>
          </cell>
          <cell r="J651" t="str">
            <v>SHURTECH BRANDS LLC</v>
          </cell>
          <cell r="K651" t="str">
            <v>281968</v>
          </cell>
          <cell r="L651" t="str">
            <v>NEW</v>
          </cell>
          <cell r="M651">
            <v>0</v>
          </cell>
          <cell r="N651">
            <v>0</v>
          </cell>
          <cell r="O651">
            <v>5.6159999999999997</v>
          </cell>
          <cell r="P651">
            <v>0</v>
          </cell>
          <cell r="Q651" t="e">
            <v>#DIV/0!</v>
          </cell>
          <cell r="R651" t="e">
            <v>#N/A</v>
          </cell>
          <cell r="S651">
            <v>0</v>
          </cell>
          <cell r="T651">
            <v>5.6159999999999997</v>
          </cell>
          <cell r="U651">
            <v>0</v>
          </cell>
          <cell r="V651">
            <v>5.6159999999999997</v>
          </cell>
          <cell r="W651">
            <v>0</v>
          </cell>
          <cell r="X651">
            <v>5.6159999999999997</v>
          </cell>
          <cell r="Y651">
            <v>5.6159999999999997</v>
          </cell>
          <cell r="Z651">
            <v>0</v>
          </cell>
          <cell r="AA651" t="e">
            <v>#DIV/0!</v>
          </cell>
          <cell r="AB651" t="str">
            <v>SHURTECH BRANDS LLC</v>
          </cell>
          <cell r="AC651" t="str">
            <v>281968</v>
          </cell>
          <cell r="AD651">
            <v>5.6159999999999997</v>
          </cell>
          <cell r="AE651">
            <v>5.73</v>
          </cell>
        </row>
        <row r="652">
          <cell r="B652" t="str">
            <v>S-649</v>
          </cell>
          <cell r="C652" t="str">
            <v>supplies</v>
          </cell>
          <cell r="D652" t="str">
            <v>Roll</v>
          </cell>
          <cell r="E652">
            <v>1</v>
          </cell>
          <cell r="F652" t="str">
            <v>1464552</v>
          </cell>
          <cell r="G652" t="str">
            <v>DUCT TAPE TINKERBELL 1.88 IN X 10 YARDS</v>
          </cell>
          <cell r="H652" t="str">
            <v>ACTIVE</v>
          </cell>
          <cell r="I652">
            <v>1</v>
          </cell>
          <cell r="J652" t="str">
            <v>SHURTECH BRANDS LLC</v>
          </cell>
          <cell r="K652" t="str">
            <v>281970</v>
          </cell>
          <cell r="L652" t="str">
            <v>NEW</v>
          </cell>
          <cell r="M652">
            <v>0</v>
          </cell>
          <cell r="N652">
            <v>0</v>
          </cell>
          <cell r="O652">
            <v>5.6159999999999997</v>
          </cell>
          <cell r="P652">
            <v>0</v>
          </cell>
          <cell r="Q652" t="e">
            <v>#DIV/0!</v>
          </cell>
          <cell r="R652" t="e">
            <v>#N/A</v>
          </cell>
          <cell r="S652">
            <v>0</v>
          </cell>
          <cell r="T652">
            <v>5.6159999999999997</v>
          </cell>
          <cell r="U652">
            <v>0</v>
          </cell>
          <cell r="V652">
            <v>5.6159999999999997</v>
          </cell>
          <cell r="W652">
            <v>0</v>
          </cell>
          <cell r="X652">
            <v>5.6159999999999997</v>
          </cell>
          <cell r="Y652">
            <v>5.6159999999999997</v>
          </cell>
          <cell r="Z652">
            <v>0</v>
          </cell>
          <cell r="AA652" t="e">
            <v>#DIV/0!</v>
          </cell>
          <cell r="AB652" t="str">
            <v>SHURTECH BRANDS LLC</v>
          </cell>
          <cell r="AC652" t="str">
            <v>281970</v>
          </cell>
          <cell r="AD652">
            <v>5.6159999999999997</v>
          </cell>
          <cell r="AE652">
            <v>5.73</v>
          </cell>
        </row>
        <row r="653">
          <cell r="B653" t="str">
            <v>S-649</v>
          </cell>
          <cell r="C653" t="str">
            <v>supplies</v>
          </cell>
          <cell r="D653" t="str">
            <v>Roll</v>
          </cell>
          <cell r="E653">
            <v>1</v>
          </cell>
          <cell r="F653" t="str">
            <v>1397103</v>
          </cell>
          <cell r="G653" t="str">
            <v>TAPE PINK ZEBRA DUCT 1.88 IN X 10 YARDS</v>
          </cell>
          <cell r="H653" t="str">
            <v>ACTIVE</v>
          </cell>
          <cell r="I653">
            <v>1</v>
          </cell>
          <cell r="J653" t="str">
            <v>SHURTECH BRANDS LLC</v>
          </cell>
          <cell r="K653" t="str">
            <v>280338</v>
          </cell>
          <cell r="L653" t="str">
            <v>NEW</v>
          </cell>
          <cell r="M653">
            <v>0</v>
          </cell>
          <cell r="N653">
            <v>0</v>
          </cell>
          <cell r="O653">
            <v>2.927</v>
          </cell>
          <cell r="P653">
            <v>0</v>
          </cell>
          <cell r="Q653" t="e">
            <v>#DIV/0!</v>
          </cell>
          <cell r="R653">
            <v>2.927</v>
          </cell>
          <cell r="S653">
            <v>0</v>
          </cell>
          <cell r="T653">
            <v>2.927</v>
          </cell>
          <cell r="U653">
            <v>0</v>
          </cell>
          <cell r="V653">
            <v>2.927</v>
          </cell>
          <cell r="W653">
            <v>0</v>
          </cell>
          <cell r="X653">
            <v>2.927</v>
          </cell>
          <cell r="Y653">
            <v>2.927</v>
          </cell>
          <cell r="Z653">
            <v>0</v>
          </cell>
          <cell r="AA653" t="e">
            <v>#DIV/0!</v>
          </cell>
          <cell r="AB653" t="str">
            <v>SHURTECH BRANDS LLC</v>
          </cell>
          <cell r="AC653" t="str">
            <v>280338</v>
          </cell>
          <cell r="AD653">
            <v>2.927</v>
          </cell>
          <cell r="AE653">
            <v>2.99</v>
          </cell>
        </row>
        <row r="654">
          <cell r="B654" t="str">
            <v>S-649</v>
          </cell>
          <cell r="C654" t="str">
            <v>supplies</v>
          </cell>
          <cell r="D654" t="str">
            <v>Roll</v>
          </cell>
          <cell r="E654">
            <v>1</v>
          </cell>
          <cell r="F654" t="str">
            <v>1397104</v>
          </cell>
          <cell r="G654" t="str">
            <v>TAPE SPOTTED LEOPARD DUCT 1.88 IN X 10 YARDS</v>
          </cell>
          <cell r="H654" t="str">
            <v>ACTIVE</v>
          </cell>
          <cell r="I654">
            <v>1</v>
          </cell>
          <cell r="J654" t="str">
            <v>SHURTECH BRANDS LLC</v>
          </cell>
          <cell r="K654" t="str">
            <v>1379347</v>
          </cell>
          <cell r="L654" t="str">
            <v>NEW</v>
          </cell>
          <cell r="M654">
            <v>0</v>
          </cell>
          <cell r="N654">
            <v>0</v>
          </cell>
          <cell r="O654">
            <v>2.927</v>
          </cell>
          <cell r="P654">
            <v>0</v>
          </cell>
          <cell r="Q654" t="e">
            <v>#DIV/0!</v>
          </cell>
          <cell r="R654">
            <v>2.927</v>
          </cell>
          <cell r="S654">
            <v>0</v>
          </cell>
          <cell r="T654">
            <v>2.927</v>
          </cell>
          <cell r="U654">
            <v>0</v>
          </cell>
          <cell r="V654">
            <v>2.927</v>
          </cell>
          <cell r="W654">
            <v>0</v>
          </cell>
          <cell r="X654">
            <v>2.927</v>
          </cell>
          <cell r="Y654">
            <v>2.927</v>
          </cell>
          <cell r="Z654">
            <v>0</v>
          </cell>
          <cell r="AA654" t="e">
            <v>#DIV/0!</v>
          </cell>
          <cell r="AB654" t="str">
            <v>SHURTECH BRANDS LLC</v>
          </cell>
          <cell r="AC654" t="str">
            <v>1379347</v>
          </cell>
          <cell r="AD654">
            <v>2.927</v>
          </cell>
          <cell r="AE654">
            <v>2.99</v>
          </cell>
        </row>
        <row r="655">
          <cell r="B655" t="str">
            <v>S-649</v>
          </cell>
          <cell r="C655" t="str">
            <v>supplies</v>
          </cell>
          <cell r="D655" t="str">
            <v>Roll</v>
          </cell>
          <cell r="E655">
            <v>1</v>
          </cell>
          <cell r="F655" t="str">
            <v>1397102</v>
          </cell>
          <cell r="G655" t="str">
            <v>TAPE ZIG-ZAG ZEBRA DUCT 1.88 IN X 10 YARDS</v>
          </cell>
          <cell r="H655" t="str">
            <v>ACTIVE</v>
          </cell>
          <cell r="I655">
            <v>1</v>
          </cell>
          <cell r="J655" t="str">
            <v>SHURTECH BRANDS LLC</v>
          </cell>
          <cell r="K655" t="str">
            <v>1398132</v>
          </cell>
          <cell r="L655" t="str">
            <v>NEW</v>
          </cell>
          <cell r="M655">
            <v>0</v>
          </cell>
          <cell r="N655">
            <v>0</v>
          </cell>
          <cell r="O655">
            <v>2.927</v>
          </cell>
          <cell r="P655">
            <v>0</v>
          </cell>
          <cell r="Q655" t="e">
            <v>#DIV/0!</v>
          </cell>
          <cell r="R655">
            <v>2.927</v>
          </cell>
          <cell r="S655">
            <v>0</v>
          </cell>
          <cell r="T655">
            <v>2.927</v>
          </cell>
          <cell r="U655">
            <v>0</v>
          </cell>
          <cell r="V655">
            <v>2.927</v>
          </cell>
          <cell r="W655">
            <v>0</v>
          </cell>
          <cell r="X655">
            <v>2.927</v>
          </cell>
          <cell r="Y655">
            <v>2.927</v>
          </cell>
          <cell r="Z655">
            <v>0</v>
          </cell>
          <cell r="AA655" t="e">
            <v>#DIV/0!</v>
          </cell>
          <cell r="AB655" t="str">
            <v>SHURTECH BRANDS LLC</v>
          </cell>
          <cell r="AC655" t="str">
            <v>1398132</v>
          </cell>
          <cell r="AD655">
            <v>2.927</v>
          </cell>
          <cell r="AE655">
            <v>2.99</v>
          </cell>
        </row>
        <row r="656">
          <cell r="B656" t="str">
            <v>S-649</v>
          </cell>
          <cell r="C656" t="str">
            <v>supplies</v>
          </cell>
          <cell r="D656" t="str">
            <v>Roll</v>
          </cell>
          <cell r="E656">
            <v>1</v>
          </cell>
          <cell r="F656" t="str">
            <v>1436313</v>
          </cell>
          <cell r="G656" t="str">
            <v>DUCT TAPE METALLIC GOLD 1.88 IN X 10 YARDS</v>
          </cell>
          <cell r="H656" t="str">
            <v>ACTIVE</v>
          </cell>
          <cell r="I656">
            <v>1</v>
          </cell>
          <cell r="J656" t="str">
            <v>SHURTECH BRANDS LLC</v>
          </cell>
          <cell r="K656" t="str">
            <v>280748</v>
          </cell>
          <cell r="L656" t="str">
            <v>NEW</v>
          </cell>
          <cell r="M656">
            <v>0</v>
          </cell>
          <cell r="N656">
            <v>0</v>
          </cell>
          <cell r="O656">
            <v>2.59</v>
          </cell>
          <cell r="P656">
            <v>0</v>
          </cell>
          <cell r="Q656" t="e">
            <v>#DIV/0!</v>
          </cell>
          <cell r="R656">
            <v>2.39</v>
          </cell>
          <cell r="S656">
            <v>0</v>
          </cell>
          <cell r="T656">
            <v>2.59</v>
          </cell>
          <cell r="U656">
            <v>0</v>
          </cell>
          <cell r="V656">
            <v>2.59</v>
          </cell>
          <cell r="W656">
            <v>0</v>
          </cell>
          <cell r="X656">
            <v>2.59</v>
          </cell>
          <cell r="Y656">
            <v>2.59</v>
          </cell>
          <cell r="Z656">
            <v>0</v>
          </cell>
          <cell r="AA656" t="e">
            <v>#DIV/0!</v>
          </cell>
          <cell r="AB656" t="str">
            <v>SHURTECH BRANDS LLC</v>
          </cell>
          <cell r="AC656" t="str">
            <v>280748</v>
          </cell>
          <cell r="AD656">
            <v>2.59</v>
          </cell>
          <cell r="AE656">
            <v>2.64</v>
          </cell>
        </row>
        <row r="657">
          <cell r="B657" t="str">
            <v>S-649</v>
          </cell>
          <cell r="C657" t="str">
            <v>supplies</v>
          </cell>
          <cell r="D657" t="str">
            <v>Roll</v>
          </cell>
          <cell r="E657">
            <v>1</v>
          </cell>
          <cell r="F657" t="str">
            <v>1397106</v>
          </cell>
          <cell r="G657" t="str">
            <v>TAPE SILVER COIN DUCT 1.88 IN X 10 YARDS</v>
          </cell>
          <cell r="H657" t="str">
            <v>ACTIVE</v>
          </cell>
          <cell r="I657">
            <v>1</v>
          </cell>
          <cell r="J657" t="str">
            <v>SHURTECH BRANDS LLC</v>
          </cell>
          <cell r="K657" t="str">
            <v>1303158</v>
          </cell>
          <cell r="L657" t="str">
            <v>NEW</v>
          </cell>
          <cell r="M657">
            <v>0</v>
          </cell>
          <cell r="N657">
            <v>0</v>
          </cell>
          <cell r="O657">
            <v>3.0510000000000002</v>
          </cell>
          <cell r="P657">
            <v>0</v>
          </cell>
          <cell r="Q657" t="e">
            <v>#DIV/0!</v>
          </cell>
          <cell r="R657">
            <v>3.0510000000000002</v>
          </cell>
          <cell r="S657">
            <v>0</v>
          </cell>
          <cell r="T657">
            <v>3.0510000000000002</v>
          </cell>
          <cell r="U657">
            <v>0</v>
          </cell>
          <cell r="V657">
            <v>3.0510000000000002</v>
          </cell>
          <cell r="W657">
            <v>0</v>
          </cell>
          <cell r="X657">
            <v>3.0510000000000002</v>
          </cell>
          <cell r="Y657">
            <v>3.0510000000000002</v>
          </cell>
          <cell r="Z657">
            <v>0</v>
          </cell>
          <cell r="AA657" t="e">
            <v>#DIV/0!</v>
          </cell>
          <cell r="AB657" t="str">
            <v>SHURTECH BRANDS LLC</v>
          </cell>
          <cell r="AC657" t="str">
            <v>1303158</v>
          </cell>
          <cell r="AD657">
            <v>3.0510000000000002</v>
          </cell>
          <cell r="AE657">
            <v>3.11</v>
          </cell>
        </row>
        <row r="658">
          <cell r="B658" t="str">
            <v>S-651</v>
          </cell>
          <cell r="C658" t="str">
            <v>supplies</v>
          </cell>
          <cell r="D658" t="str">
            <v>Roll</v>
          </cell>
          <cell r="E658">
            <v>1</v>
          </cell>
          <cell r="F658" t="str">
            <v>1457944</v>
          </cell>
          <cell r="G658" t="str">
            <v>TAPE SCOTCH ADHESIVE TRANSFER .5IN X 36YD</v>
          </cell>
          <cell r="H658" t="str">
            <v>ACTIVE</v>
          </cell>
          <cell r="I658">
            <v>26</v>
          </cell>
          <cell r="J658" t="str">
            <v>3M</v>
          </cell>
          <cell r="K658" t="str">
            <v>924-.5X36</v>
          </cell>
          <cell r="L658" t="str">
            <v>STAPLES</v>
          </cell>
          <cell r="M658">
            <v>10.62</v>
          </cell>
          <cell r="N658">
            <v>0.62758945386064025</v>
          </cell>
          <cell r="O658">
            <v>3.9550000000000001</v>
          </cell>
          <cell r="P658">
            <v>0</v>
          </cell>
          <cell r="Q658" t="e">
            <v>#DIV/0!</v>
          </cell>
          <cell r="R658" t="e">
            <v>#N/A</v>
          </cell>
          <cell r="S658">
            <v>0</v>
          </cell>
          <cell r="T658">
            <v>3.9550000000000001</v>
          </cell>
          <cell r="U658">
            <v>0</v>
          </cell>
          <cell r="V658">
            <v>3.9550000000000001</v>
          </cell>
          <cell r="W658">
            <v>0</v>
          </cell>
          <cell r="X658">
            <v>3.9550000000000001</v>
          </cell>
          <cell r="Y658">
            <v>3.9550000000000001</v>
          </cell>
          <cell r="Z658">
            <v>10.62</v>
          </cell>
          <cell r="AA658">
            <v>0.62758945386064025</v>
          </cell>
          <cell r="AB658" t="str">
            <v>3M</v>
          </cell>
          <cell r="AC658" t="str">
            <v>924-.5X36</v>
          </cell>
          <cell r="AD658">
            <v>3.9550000000000001</v>
          </cell>
          <cell r="AE658">
            <v>4.41</v>
          </cell>
        </row>
        <row r="659">
          <cell r="B659" t="str">
            <v>S-652</v>
          </cell>
          <cell r="C659" t="str">
            <v>supplies</v>
          </cell>
          <cell r="D659" t="str">
            <v>Each</v>
          </cell>
          <cell r="E659">
            <v>1</v>
          </cell>
          <cell r="F659" t="str">
            <v>056307</v>
          </cell>
          <cell r="G659" t="str">
            <v>TAPE TARTAN 3710 PACKAGING 1.88IN X 54.6YD</v>
          </cell>
          <cell r="H659" t="str">
            <v>ACTIVE</v>
          </cell>
          <cell r="I659">
            <v>1568</v>
          </cell>
          <cell r="J659" t="str">
            <v>3M</v>
          </cell>
          <cell r="K659" t="str">
            <v>3710  1.89 X 54.7</v>
          </cell>
          <cell r="L659" t="str">
            <v>STAPLES</v>
          </cell>
          <cell r="M659">
            <v>0.78</v>
          </cell>
          <cell r="N659">
            <v>-0.18076923076923079</v>
          </cell>
          <cell r="O659">
            <v>0.92100000000000004</v>
          </cell>
          <cell r="P659">
            <v>0.94</v>
          </cell>
          <cell r="Q659">
            <v>2.0212765957446709E-2</v>
          </cell>
          <cell r="R659">
            <v>0.92100000000000004</v>
          </cell>
          <cell r="S659">
            <v>2.0212765957446709E-2</v>
          </cell>
          <cell r="T659">
            <v>0.92100000000000004</v>
          </cell>
          <cell r="U659">
            <v>0.94</v>
          </cell>
          <cell r="V659">
            <v>0.92100000000000004</v>
          </cell>
          <cell r="W659">
            <v>-6.4968152866242232E-2</v>
          </cell>
          <cell r="X659">
            <v>0.86481459330143529</v>
          </cell>
          <cell r="Y659">
            <v>0.92100000000000004</v>
          </cell>
          <cell r="Z659">
            <v>0.78</v>
          </cell>
          <cell r="AA659">
            <v>-0.18076923076923079</v>
          </cell>
          <cell r="AB659" t="str">
            <v>3M</v>
          </cell>
          <cell r="AC659" t="str">
            <v>3710  1.89 X 54.7</v>
          </cell>
          <cell r="AD659">
            <v>0.92100000000000004</v>
          </cell>
          <cell r="AE659">
            <v>0.94</v>
          </cell>
        </row>
        <row r="660">
          <cell r="B660" t="str">
            <v>S-653</v>
          </cell>
          <cell r="C660" t="str">
            <v>supplies</v>
          </cell>
          <cell r="D660" t="str">
            <v>Roll</v>
          </cell>
          <cell r="E660">
            <v>1</v>
          </cell>
          <cell r="F660" t="str">
            <v>040599</v>
          </cell>
          <cell r="G660" t="str">
            <v>TAPE HIGHLAND 5910 TRANSPARENT 1/2IN X 36YD</v>
          </cell>
          <cell r="H660" t="str">
            <v>ACTIVE</v>
          </cell>
          <cell r="I660">
            <v>3705</v>
          </cell>
          <cell r="J660" t="str">
            <v>3M</v>
          </cell>
          <cell r="K660" t="str">
            <v>5910 1/2 X 36</v>
          </cell>
          <cell r="L660" t="str">
            <v>STAPLES</v>
          </cell>
          <cell r="M660">
            <v>0.52</v>
          </cell>
          <cell r="N660">
            <v>0.15192307692307694</v>
          </cell>
          <cell r="O660">
            <v>0.441</v>
          </cell>
          <cell r="P660">
            <v>0.47</v>
          </cell>
          <cell r="Q660">
            <v>6.1702127659574411E-2</v>
          </cell>
          <cell r="R660">
            <v>0.441</v>
          </cell>
          <cell r="S660">
            <v>6.1702127659574411E-2</v>
          </cell>
          <cell r="T660">
            <v>0.441</v>
          </cell>
          <cell r="U660">
            <v>0.47</v>
          </cell>
          <cell r="V660">
            <v>0.441</v>
          </cell>
          <cell r="W660">
            <v>0.47272727272727283</v>
          </cell>
          <cell r="X660">
            <v>0.83637931034482782</v>
          </cell>
          <cell r="Y660">
            <v>0.441</v>
          </cell>
          <cell r="Z660">
            <v>0.52</v>
          </cell>
          <cell r="AA660">
            <v>0.15192307692307694</v>
          </cell>
          <cell r="AB660" t="str">
            <v>3M</v>
          </cell>
          <cell r="AC660" t="str">
            <v>5910 1/2 X 36</v>
          </cell>
          <cell r="AD660">
            <v>0.441</v>
          </cell>
          <cell r="AE660">
            <v>0.47</v>
          </cell>
        </row>
        <row r="661">
          <cell r="B661" t="str">
            <v>S-654</v>
          </cell>
          <cell r="C661" t="str">
            <v>supplies</v>
          </cell>
          <cell r="D661" t="str">
            <v>Roll</v>
          </cell>
          <cell r="E661">
            <v>1</v>
          </cell>
          <cell r="F661" t="str">
            <v>040722</v>
          </cell>
          <cell r="G661" t="str">
            <v>TAPE HIGHLAND 6200 PERMANENT MENDING 1/2IN X 36YD</v>
          </cell>
          <cell r="H661" t="str">
            <v>ACTIVE</v>
          </cell>
          <cell r="I661">
            <v>5101</v>
          </cell>
          <cell r="J661" t="str">
            <v>3M</v>
          </cell>
          <cell r="K661" t="str">
            <v>6200 1/2 X 36</v>
          </cell>
          <cell r="L661" t="str">
            <v>SSI</v>
          </cell>
          <cell r="M661">
            <v>0.57999999999999996</v>
          </cell>
          <cell r="N661">
            <v>6.8965517241379379E-3</v>
          </cell>
          <cell r="O661">
            <v>0.57599999999999996</v>
          </cell>
          <cell r="P661">
            <v>0.57999999999999996</v>
          </cell>
          <cell r="Q661">
            <v>6.8965517241379379E-3</v>
          </cell>
          <cell r="R661">
            <v>0.57599999999999996</v>
          </cell>
          <cell r="S661">
            <v>6.8965517241379379E-3</v>
          </cell>
          <cell r="T661">
            <v>0.57599999999999996</v>
          </cell>
          <cell r="U661">
            <v>0.57999999999999996</v>
          </cell>
          <cell r="V661">
            <v>0.57599999999999996</v>
          </cell>
          <cell r="W661">
            <v>-0.10612244897959217</v>
          </cell>
          <cell r="X661">
            <v>0.52073800738007359</v>
          </cell>
          <cell r="Y661">
            <v>0.57599999999999996</v>
          </cell>
          <cell r="Z661">
            <v>0.57999999999999996</v>
          </cell>
          <cell r="AA661">
            <v>6.8965517241379379E-3</v>
          </cell>
          <cell r="AB661" t="str">
            <v>3M</v>
          </cell>
          <cell r="AC661" t="str">
            <v>6200 1/2 X 36</v>
          </cell>
          <cell r="AD661">
            <v>0.57599999999999996</v>
          </cell>
          <cell r="AE661">
            <v>0.57999999999999996</v>
          </cell>
        </row>
        <row r="662">
          <cell r="B662" t="str">
            <v>S-655</v>
          </cell>
          <cell r="C662" t="str">
            <v>supplies</v>
          </cell>
          <cell r="D662" t="str">
            <v>Pack</v>
          </cell>
          <cell r="E662">
            <v>6</v>
          </cell>
          <cell r="F662" t="str">
            <v>040725</v>
          </cell>
          <cell r="G662" t="str">
            <v>TAPE HIGHLAND 6200 PERMANENT MENDING 3/4IN X36YD</v>
          </cell>
          <cell r="H662" t="str">
            <v>ACTIVE</v>
          </cell>
          <cell r="I662">
            <v>2257</v>
          </cell>
          <cell r="J662" t="str">
            <v>3M</v>
          </cell>
          <cell r="K662" t="str">
            <v>6200 3/4 X 36</v>
          </cell>
          <cell r="L662" t="str">
            <v>STAPLES</v>
          </cell>
          <cell r="M662">
            <v>3.1</v>
          </cell>
          <cell r="N662">
            <v>0.7412903225806452</v>
          </cell>
          <cell r="O662">
            <v>0.80200000000000005</v>
          </cell>
          <cell r="P662">
            <v>0.77</v>
          </cell>
          <cell r="Q662">
            <v>-4.1558441558441593E-2</v>
          </cell>
          <cell r="R662">
            <v>0.80200000000000005</v>
          </cell>
          <cell r="S662">
            <v>-4.1558441558441593E-2</v>
          </cell>
          <cell r="T662">
            <v>0.80200000000000005</v>
          </cell>
          <cell r="U662">
            <v>0.77</v>
          </cell>
          <cell r="V662">
            <v>0.80200000000000005</v>
          </cell>
          <cell r="W662">
            <v>-0.12923076923076951</v>
          </cell>
          <cell r="X662">
            <v>0.71021798365122601</v>
          </cell>
          <cell r="Y662">
            <v>0.80200000000000005</v>
          </cell>
          <cell r="Z662">
            <v>3.1</v>
          </cell>
          <cell r="AA662">
            <v>0.7412903225806452</v>
          </cell>
          <cell r="AB662" t="str">
            <v>3M</v>
          </cell>
          <cell r="AC662" t="str">
            <v>6200 3/4 X 36</v>
          </cell>
          <cell r="AD662">
            <v>0.80200000000000005</v>
          </cell>
          <cell r="AE662">
            <v>0.77</v>
          </cell>
        </row>
        <row r="663">
          <cell r="B663" t="str">
            <v>S-656</v>
          </cell>
          <cell r="C663" t="str">
            <v>supplies</v>
          </cell>
          <cell r="D663" t="str">
            <v>Pack</v>
          </cell>
          <cell r="E663">
            <v>2</v>
          </cell>
          <cell r="F663" t="str">
            <v>1301245</v>
          </cell>
          <cell r="G663" t="str">
            <v>TAPE SCOTCH 600 TRANSPARENT 1/2IN X 2592IN W/3IN CORE PACK OF 2</v>
          </cell>
          <cell r="H663" t="str">
            <v>ACTIVE</v>
          </cell>
          <cell r="I663">
            <v>15</v>
          </cell>
          <cell r="J663" t="str">
            <v>3M</v>
          </cell>
          <cell r="K663" t="str">
            <v>600-2P12-72</v>
          </cell>
          <cell r="L663" t="str">
            <v>STAPLES</v>
          </cell>
          <cell r="M663">
            <v>4.8</v>
          </cell>
          <cell r="N663">
            <v>-4.5208333333333448E-2</v>
          </cell>
          <cell r="O663">
            <v>5.0170000000000003</v>
          </cell>
          <cell r="P663">
            <v>6.65</v>
          </cell>
          <cell r="Q663">
            <v>0.24556390977443607</v>
          </cell>
          <cell r="R663">
            <v>5.0170000000000003</v>
          </cell>
          <cell r="S663">
            <v>0.24556390977443607</v>
          </cell>
          <cell r="T663">
            <v>5.0170000000000003</v>
          </cell>
          <cell r="U663">
            <v>6.65</v>
          </cell>
          <cell r="V663">
            <v>5.0170000000000003</v>
          </cell>
          <cell r="W663">
            <v>0.2756134969325153</v>
          </cell>
          <cell r="X663">
            <v>6.925860681770061</v>
          </cell>
          <cell r="Y663">
            <v>5.0170000000000003</v>
          </cell>
          <cell r="Z663">
            <v>4.8</v>
          </cell>
          <cell r="AA663">
            <v>-4.5208333333333448E-2</v>
          </cell>
          <cell r="AB663" t="str">
            <v>3M</v>
          </cell>
          <cell r="AC663" t="str">
            <v>600-2P12-72</v>
          </cell>
          <cell r="AD663">
            <v>5.0170000000000003</v>
          </cell>
          <cell r="AE663">
            <v>6.65</v>
          </cell>
        </row>
        <row r="664">
          <cell r="B664" t="str">
            <v>S-657</v>
          </cell>
          <cell r="C664" t="str">
            <v>supplies</v>
          </cell>
          <cell r="D664" t="str">
            <v>Pack</v>
          </cell>
          <cell r="E664">
            <v>2</v>
          </cell>
          <cell r="F664" t="str">
            <v>1301247</v>
          </cell>
          <cell r="G664" t="str">
            <v>TAPE SCOTCH 810 MAGIC 3/4IN X 2592IN W/3IN CORE PACK/2</v>
          </cell>
          <cell r="H664" t="str">
            <v>ACTIVE</v>
          </cell>
          <cell r="I664">
            <v>133</v>
          </cell>
          <cell r="J664" t="str">
            <v>3M</v>
          </cell>
          <cell r="K664" t="str">
            <v>810-2P34-72</v>
          </cell>
          <cell r="L664" t="str">
            <v>SSI</v>
          </cell>
          <cell r="M664">
            <v>7.39</v>
          </cell>
          <cell r="N664">
            <v>-0.11935047361299062</v>
          </cell>
          <cell r="O664">
            <v>8.2720000000000002</v>
          </cell>
          <cell r="P664">
            <v>7.39</v>
          </cell>
          <cell r="Q664">
            <v>-0.11935047361299062</v>
          </cell>
          <cell r="R664">
            <v>8.2720000000000002</v>
          </cell>
          <cell r="S664">
            <v>-0.11935047361299062</v>
          </cell>
          <cell r="T664">
            <v>8.2720000000000002</v>
          </cell>
          <cell r="U664">
            <v>7.39</v>
          </cell>
          <cell r="V664">
            <v>8.2720000000000002</v>
          </cell>
          <cell r="W664">
            <v>-7.5786593707250383E-2</v>
          </cell>
          <cell r="X664">
            <v>7.6892573753814855</v>
          </cell>
          <cell r="Y664">
            <v>8.2720000000000002</v>
          </cell>
          <cell r="Z664">
            <v>7.39</v>
          </cell>
          <cell r="AA664">
            <v>-0.11935047361299062</v>
          </cell>
          <cell r="AB664" t="str">
            <v>3M</v>
          </cell>
          <cell r="AC664" t="str">
            <v>810-2P34-72</v>
          </cell>
          <cell r="AD664">
            <v>8.2720000000000002</v>
          </cell>
          <cell r="AE664">
            <v>7.39</v>
          </cell>
        </row>
        <row r="665">
          <cell r="B665" t="str">
            <v>S-658</v>
          </cell>
          <cell r="C665" t="str">
            <v>supplies</v>
          </cell>
          <cell r="D665" t="str">
            <v>Roll</v>
          </cell>
          <cell r="E665">
            <v>1</v>
          </cell>
          <cell r="F665" t="str">
            <v>040716</v>
          </cell>
          <cell r="G665" t="str">
            <v>TAPE SCOTCH 893 PREM HEAVY-DUTY STRAPPING 1IN X 60YD</v>
          </cell>
          <cell r="H665" t="str">
            <v>ACTIVE</v>
          </cell>
          <cell r="I665">
            <v>172</v>
          </cell>
          <cell r="J665" t="str">
            <v>3M</v>
          </cell>
          <cell r="K665" t="str">
            <v>893 1 X 60</v>
          </cell>
          <cell r="L665" t="str">
            <v>STAPLES</v>
          </cell>
          <cell r="M665">
            <v>1.37</v>
          </cell>
          <cell r="N665">
            <v>-3.8255474452554741</v>
          </cell>
          <cell r="O665">
            <v>6.6109999999999998</v>
          </cell>
          <cell r="P665">
            <v>6.66</v>
          </cell>
          <cell r="Q665">
            <v>7.3573573573574138E-3</v>
          </cell>
          <cell r="R665">
            <v>6.6109999999999998</v>
          </cell>
          <cell r="S665">
            <v>7.3573573573574138E-3</v>
          </cell>
          <cell r="T665">
            <v>6.6109999999999998</v>
          </cell>
          <cell r="U665">
            <v>6.66</v>
          </cell>
          <cell r="V665">
            <v>6.6109999999999998</v>
          </cell>
          <cell r="W665">
            <v>-0.1377880184331797</v>
          </cell>
          <cell r="X665">
            <v>5.8103969218307006</v>
          </cell>
          <cell r="Y665">
            <v>6.6109999999999998</v>
          </cell>
          <cell r="Z665">
            <v>1.37</v>
          </cell>
          <cell r="AA665">
            <v>-3.8255474452554741</v>
          </cell>
          <cell r="AB665" t="str">
            <v>3M</v>
          </cell>
          <cell r="AC665" t="str">
            <v>893 1 X 60</v>
          </cell>
          <cell r="AD665">
            <v>6.6109999999999998</v>
          </cell>
          <cell r="AE665">
            <v>6.66</v>
          </cell>
        </row>
        <row r="666">
          <cell r="B666" t="str">
            <v>S-659</v>
          </cell>
          <cell r="C666" t="str">
            <v>supplies</v>
          </cell>
          <cell r="D666" t="str">
            <v>Roll</v>
          </cell>
          <cell r="E666">
            <v>6</v>
          </cell>
          <cell r="F666" t="str">
            <v>040584</v>
          </cell>
          <cell r="G666" t="str">
            <v>TAPE HIGHLAND 2600 MASKING 1/2IN X 60YD</v>
          </cell>
          <cell r="H666" t="str">
            <v>ACTIVE</v>
          </cell>
          <cell r="I666">
            <v>145</v>
          </cell>
          <cell r="J666" t="str">
            <v>3M</v>
          </cell>
          <cell r="K666" t="str">
            <v>2600 1/2 X 60</v>
          </cell>
          <cell r="L666" t="str">
            <v>STAPLES</v>
          </cell>
          <cell r="M666">
            <v>3.88</v>
          </cell>
          <cell r="N666">
            <v>0.81932989690721647</v>
          </cell>
          <cell r="O666">
            <v>0.70099999999999996</v>
          </cell>
          <cell r="P666">
            <v>0.66</v>
          </cell>
          <cell r="Q666">
            <v>-6.2121212121212008E-2</v>
          </cell>
          <cell r="R666">
            <v>0.70099999999999996</v>
          </cell>
          <cell r="S666">
            <v>-6.2121212121212008E-2</v>
          </cell>
          <cell r="T666">
            <v>0.70099999999999996</v>
          </cell>
          <cell r="U666">
            <v>0.66</v>
          </cell>
          <cell r="V666">
            <v>0.70099999999999996</v>
          </cell>
          <cell r="W666">
            <v>-8.2644628099173625E-2</v>
          </cell>
          <cell r="X666">
            <v>0.64748854961832047</v>
          </cell>
          <cell r="Y666">
            <v>0.70099999999999996</v>
          </cell>
          <cell r="Z666">
            <v>3.88</v>
          </cell>
          <cell r="AA666">
            <v>0.81932989690721647</v>
          </cell>
          <cell r="AB666" t="str">
            <v>3M</v>
          </cell>
          <cell r="AC666" t="str">
            <v>2600 1/2 X 60</v>
          </cell>
          <cell r="AD666">
            <v>0.70099999999999996</v>
          </cell>
          <cell r="AE666">
            <v>0.66</v>
          </cell>
        </row>
        <row r="667">
          <cell r="B667" t="str">
            <v>S-660</v>
          </cell>
          <cell r="C667" t="str">
            <v>supplies</v>
          </cell>
          <cell r="D667" t="str">
            <v>Roll</v>
          </cell>
          <cell r="E667">
            <v>1</v>
          </cell>
          <cell r="F667" t="str">
            <v>040587</v>
          </cell>
          <cell r="G667" t="str">
            <v>TAPE HIGHLAND 2600 MASKING 3/4IN X 60YD</v>
          </cell>
          <cell r="H667" t="str">
            <v>ACTIVE</v>
          </cell>
          <cell r="I667">
            <v>6608</v>
          </cell>
          <cell r="J667" t="str">
            <v>3M</v>
          </cell>
          <cell r="K667" t="str">
            <v>2600 3/4 X 60</v>
          </cell>
          <cell r="L667" t="str">
            <v>SSI</v>
          </cell>
          <cell r="M667">
            <v>0.9</v>
          </cell>
          <cell r="N667">
            <v>3.3333333333333361E-2</v>
          </cell>
          <cell r="O667">
            <v>0.87</v>
          </cell>
          <cell r="P667">
            <v>0.9</v>
          </cell>
          <cell r="Q667">
            <v>3.3333333333333361E-2</v>
          </cell>
          <cell r="R667">
            <v>0.87</v>
          </cell>
          <cell r="S667">
            <v>3.3333333333333361E-2</v>
          </cell>
          <cell r="T667">
            <v>0.87</v>
          </cell>
          <cell r="U667">
            <v>0.9</v>
          </cell>
          <cell r="V667">
            <v>0.87</v>
          </cell>
          <cell r="W667">
            <v>2.3456790123456809E-2</v>
          </cell>
          <cell r="X667">
            <v>0.89089759797724399</v>
          </cell>
          <cell r="Y667">
            <v>0.87</v>
          </cell>
          <cell r="Z667">
            <v>0.9</v>
          </cell>
          <cell r="AA667">
            <v>3.3333333333333361E-2</v>
          </cell>
          <cell r="AB667" t="str">
            <v>3M</v>
          </cell>
          <cell r="AC667" t="str">
            <v>2600 3/4 X 60</v>
          </cell>
          <cell r="AD667">
            <v>0.87</v>
          </cell>
          <cell r="AE667">
            <v>0.9</v>
          </cell>
        </row>
        <row r="668">
          <cell r="B668" t="str">
            <v>S-661</v>
          </cell>
          <cell r="C668" t="str">
            <v>supplies</v>
          </cell>
          <cell r="D668" t="str">
            <v>Roll</v>
          </cell>
          <cell r="E668">
            <v>4</v>
          </cell>
          <cell r="F668" t="str">
            <v>040590</v>
          </cell>
          <cell r="G668" t="str">
            <v>TAPE HIGHLAND 2600 MASKING 1IN X 60YD</v>
          </cell>
          <cell r="H668" t="str">
            <v>ACTIVE</v>
          </cell>
          <cell r="I668">
            <v>1299</v>
          </cell>
          <cell r="J668" t="str">
            <v>3M</v>
          </cell>
          <cell r="K668" t="str">
            <v>2600 1 X 60</v>
          </cell>
          <cell r="L668" t="str">
            <v>STAPLES</v>
          </cell>
          <cell r="M668">
            <v>3.08</v>
          </cell>
          <cell r="N668">
            <v>0.62564935064935068</v>
          </cell>
          <cell r="O668">
            <v>1.153</v>
          </cell>
          <cell r="P668">
            <v>1.01</v>
          </cell>
          <cell r="Q668">
            <v>-0.1415841584158416</v>
          </cell>
          <cell r="R668">
            <v>1.153</v>
          </cell>
          <cell r="S668">
            <v>-0.1415841584158416</v>
          </cell>
          <cell r="T668">
            <v>1.153</v>
          </cell>
          <cell r="U668">
            <v>1.01</v>
          </cell>
          <cell r="V668">
            <v>1.153</v>
          </cell>
          <cell r="W668">
            <v>-0.15068493150684939</v>
          </cell>
          <cell r="X668">
            <v>1.0020119047619047</v>
          </cell>
          <cell r="Y668">
            <v>1.153</v>
          </cell>
          <cell r="Z668">
            <v>3.08</v>
          </cell>
          <cell r="AA668">
            <v>0.62564935064935068</v>
          </cell>
          <cell r="AB668" t="str">
            <v>3M</v>
          </cell>
          <cell r="AC668" t="str">
            <v>2600 1 X 60</v>
          </cell>
          <cell r="AD668">
            <v>1.153</v>
          </cell>
          <cell r="AE668">
            <v>1.01</v>
          </cell>
        </row>
        <row r="669">
          <cell r="B669" t="str">
            <v>S-662</v>
          </cell>
          <cell r="C669" t="str">
            <v>supplies</v>
          </cell>
          <cell r="D669" t="str">
            <v>Pack</v>
          </cell>
          <cell r="E669">
            <v>2</v>
          </cell>
          <cell r="F669" t="str">
            <v>040596</v>
          </cell>
          <cell r="G669" t="str">
            <v>TAPE HIGHLAND 2600 MASKING 2IN X 60YD</v>
          </cell>
          <cell r="H669" t="str">
            <v>ACTIVE</v>
          </cell>
          <cell r="I669">
            <v>749</v>
          </cell>
          <cell r="J669" t="str">
            <v>3M</v>
          </cell>
          <cell r="K669" t="str">
            <v>2600 2 X 60</v>
          </cell>
          <cell r="L669" t="str">
            <v>STAPLES</v>
          </cell>
          <cell r="M669">
            <v>3.08</v>
          </cell>
          <cell r="N669">
            <v>0.25162337662337658</v>
          </cell>
          <cell r="O669">
            <v>2.3050000000000002</v>
          </cell>
          <cell r="P669">
            <v>1.98</v>
          </cell>
          <cell r="Q669">
            <v>-0.16414141414141423</v>
          </cell>
          <cell r="R669">
            <v>2.3050000000000002</v>
          </cell>
          <cell r="S669">
            <v>-0.16414141414141423</v>
          </cell>
          <cell r="T669">
            <v>2.3050000000000002</v>
          </cell>
          <cell r="U669">
            <v>1.9800000000000002</v>
          </cell>
          <cell r="V669">
            <v>2.3050000000000002</v>
          </cell>
          <cell r="W669">
            <v>-0.14808743169398902</v>
          </cell>
          <cell r="X669">
            <v>2.0076868158019994</v>
          </cell>
          <cell r="Y669">
            <v>2.3050000000000002</v>
          </cell>
          <cell r="Z669">
            <v>3.08</v>
          </cell>
          <cell r="AA669">
            <v>0.25162337662337658</v>
          </cell>
          <cell r="AB669" t="str">
            <v>3M</v>
          </cell>
          <cell r="AC669" t="str">
            <v>2600 2 X 60</v>
          </cell>
          <cell r="AD669">
            <v>2.3050000000000002</v>
          </cell>
          <cell r="AE669">
            <v>1.98</v>
          </cell>
        </row>
        <row r="670">
          <cell r="B670" t="str">
            <v>S-663</v>
          </cell>
          <cell r="C670" t="str">
            <v>supplies</v>
          </cell>
          <cell r="D670" t="str">
            <v>Roll</v>
          </cell>
          <cell r="E670">
            <v>1</v>
          </cell>
          <cell r="F670" t="str">
            <v>040575</v>
          </cell>
          <cell r="G670" t="str">
            <v>TAPE SCOTCH 845 BOOK 2IN X 15YD</v>
          </cell>
          <cell r="H670" t="str">
            <v>ACTIVE</v>
          </cell>
          <cell r="I670">
            <v>3463</v>
          </cell>
          <cell r="J670" t="str">
            <v>3M</v>
          </cell>
          <cell r="K670" t="str">
            <v>845 2 X 15</v>
          </cell>
          <cell r="L670" t="str">
            <v>SSI</v>
          </cell>
          <cell r="M670">
            <v>4.3099999999999996</v>
          </cell>
          <cell r="N670">
            <v>-3.8283062645011613E-2</v>
          </cell>
          <cell r="O670">
            <v>4.4749999999999996</v>
          </cell>
          <cell r="P670">
            <v>4.3099999999999996</v>
          </cell>
          <cell r="Q670">
            <v>-3.8283062645011613E-2</v>
          </cell>
          <cell r="R670">
            <v>4.4749999999999996</v>
          </cell>
          <cell r="S670">
            <v>-3.8283062645011613E-2</v>
          </cell>
          <cell r="T670">
            <v>4.4749999999999996</v>
          </cell>
          <cell r="U670">
            <v>4.3099999999999996</v>
          </cell>
          <cell r="V670">
            <v>4.4749999999999996</v>
          </cell>
          <cell r="W670">
            <v>-0.12986666666666669</v>
          </cell>
          <cell r="X670">
            <v>3.9606443238140194</v>
          </cell>
          <cell r="Y670">
            <v>4.4749999999999996</v>
          </cell>
          <cell r="Z670">
            <v>4.3099999999999996</v>
          </cell>
          <cell r="AA670">
            <v>-3.8283062645011613E-2</v>
          </cell>
          <cell r="AB670" t="str">
            <v>3M</v>
          </cell>
          <cell r="AC670" t="str">
            <v>845 2 X 15</v>
          </cell>
          <cell r="AD670">
            <v>4.4749999999999996</v>
          </cell>
          <cell r="AE670">
            <v>4.3099999999999996</v>
          </cell>
        </row>
        <row r="671">
          <cell r="B671" t="str">
            <v>S-664</v>
          </cell>
          <cell r="C671" t="str">
            <v>supplies</v>
          </cell>
          <cell r="D671" t="str">
            <v>Roll</v>
          </cell>
          <cell r="E671">
            <v>1</v>
          </cell>
          <cell r="F671" t="str">
            <v>040578</v>
          </cell>
          <cell r="G671" t="str">
            <v>TAPE SCOTCH 845 BOOK 3IN X 15YD</v>
          </cell>
          <cell r="H671" t="str">
            <v>ACTIVE</v>
          </cell>
          <cell r="I671">
            <v>2119</v>
          </cell>
          <cell r="J671" t="str">
            <v>3M</v>
          </cell>
          <cell r="K671" t="str">
            <v>845 3 X 15</v>
          </cell>
          <cell r="L671" t="str">
            <v>SSI</v>
          </cell>
          <cell r="M671">
            <v>6.55</v>
          </cell>
          <cell r="N671">
            <v>-4.1984732824427537E-2</v>
          </cell>
          <cell r="O671">
            <v>6.8250000000000002</v>
          </cell>
          <cell r="P671">
            <v>6.55</v>
          </cell>
          <cell r="Q671">
            <v>-4.1984732824427537E-2</v>
          </cell>
          <cell r="R671">
            <v>6.8250000000000002</v>
          </cell>
          <cell r="S671">
            <v>-4.1984732824427537E-2</v>
          </cell>
          <cell r="T671">
            <v>6.8250000000000002</v>
          </cell>
          <cell r="U671">
            <v>6.55</v>
          </cell>
          <cell r="V671">
            <v>6.8250000000000002</v>
          </cell>
          <cell r="W671">
            <v>-0.13198594024604543</v>
          </cell>
          <cell r="X671">
            <v>6.0292268281322787</v>
          </cell>
          <cell r="Y671">
            <v>6.8250000000000002</v>
          </cell>
          <cell r="Z671">
            <v>6.55</v>
          </cell>
          <cell r="AA671">
            <v>-4.1984732824427537E-2</v>
          </cell>
          <cell r="AB671" t="str">
            <v>3M</v>
          </cell>
          <cell r="AC671" t="str">
            <v>845 3 X 15</v>
          </cell>
          <cell r="AD671">
            <v>6.8250000000000002</v>
          </cell>
          <cell r="AE671">
            <v>5.15</v>
          </cell>
        </row>
        <row r="672">
          <cell r="B672" t="str">
            <v>S-665</v>
          </cell>
          <cell r="C672" t="str">
            <v>supplies</v>
          </cell>
          <cell r="D672" t="str">
            <v>Roll</v>
          </cell>
          <cell r="E672">
            <v>1</v>
          </cell>
          <cell r="F672" t="str">
            <v>040572</v>
          </cell>
          <cell r="G672" t="str">
            <v>TAPE SCOTCH 845 BOOK 1.5IN X 15YD</v>
          </cell>
          <cell r="H672" t="str">
            <v>ACTIVE</v>
          </cell>
          <cell r="I672">
            <v>2383</v>
          </cell>
          <cell r="J672" t="str">
            <v>3M</v>
          </cell>
          <cell r="K672" t="str">
            <v>845  1.5 X 15</v>
          </cell>
          <cell r="L672" t="str">
            <v>SSI</v>
          </cell>
          <cell r="M672">
            <v>3.31</v>
          </cell>
          <cell r="N672">
            <v>-2.0845921450151041E-2</v>
          </cell>
          <cell r="O672">
            <v>3.379</v>
          </cell>
          <cell r="P672">
            <v>3.31</v>
          </cell>
          <cell r="Q672">
            <v>-2.0845921450151041E-2</v>
          </cell>
          <cell r="R672">
            <v>3.379</v>
          </cell>
          <cell r="S672">
            <v>-2.0845921450151041E-2</v>
          </cell>
          <cell r="T672">
            <v>3.379</v>
          </cell>
          <cell r="U672">
            <v>3.31</v>
          </cell>
          <cell r="V672">
            <v>3.379</v>
          </cell>
          <cell r="W672">
            <v>-0.11010452961672498</v>
          </cell>
          <cell r="X672">
            <v>3.0438575015693656</v>
          </cell>
          <cell r="Y672">
            <v>3.379</v>
          </cell>
          <cell r="Z672">
            <v>3.31</v>
          </cell>
          <cell r="AA672">
            <v>-2.0845921450151041E-2</v>
          </cell>
          <cell r="AB672" t="str">
            <v>3M</v>
          </cell>
          <cell r="AC672" t="str">
            <v>845  1.5 X 15</v>
          </cell>
          <cell r="AD672">
            <v>3.379</v>
          </cell>
          <cell r="AE672">
            <v>3.31</v>
          </cell>
        </row>
        <row r="673">
          <cell r="B673" t="str">
            <v>S-666</v>
          </cell>
          <cell r="C673" t="str">
            <v>supplies</v>
          </cell>
          <cell r="D673" t="str">
            <v>Each</v>
          </cell>
          <cell r="E673">
            <v>1</v>
          </cell>
          <cell r="F673" t="str">
            <v>269405</v>
          </cell>
          <cell r="G673" t="str">
            <v>TAPE MAVALUS REMOVABLE POSTER WHITE</v>
          </cell>
          <cell r="H673" t="str">
            <v>ACTIVE</v>
          </cell>
          <cell r="I673">
            <v>534</v>
          </cell>
          <cell r="J673" t="str">
            <v>DSS DISTRIBUTING LLC</v>
          </cell>
          <cell r="K673" t="str">
            <v>MAV1001</v>
          </cell>
          <cell r="L673" t="str">
            <v>SSI</v>
          </cell>
          <cell r="M673">
            <v>2.39</v>
          </cell>
          <cell r="N673">
            <v>0.10167364016736415</v>
          </cell>
          <cell r="O673">
            <v>2.1469999999999998</v>
          </cell>
          <cell r="P673">
            <v>2.39</v>
          </cell>
          <cell r="Q673">
            <v>0.10167364016736415</v>
          </cell>
          <cell r="R673">
            <v>2.1469999999999998</v>
          </cell>
          <cell r="S673">
            <v>0.10167364016736415</v>
          </cell>
          <cell r="T673">
            <v>2.1469999999999998</v>
          </cell>
          <cell r="U673">
            <v>2.39</v>
          </cell>
          <cell r="V673">
            <v>2.1469999999999998</v>
          </cell>
          <cell r="W673">
            <v>0</v>
          </cell>
          <cell r="X673">
            <v>2.1469999999999998</v>
          </cell>
          <cell r="Y673">
            <v>2.1469999999999998</v>
          </cell>
          <cell r="Z673">
            <v>2.39</v>
          </cell>
          <cell r="AA673">
            <v>0.10167364016736415</v>
          </cell>
          <cell r="AB673" t="str">
            <v>DSS DISTRIBUTING LLC</v>
          </cell>
          <cell r="AC673" t="str">
            <v>MAV1001</v>
          </cell>
          <cell r="AD673">
            <v>2.1469999999999998</v>
          </cell>
          <cell r="AE673">
            <v>2.39</v>
          </cell>
        </row>
        <row r="674">
          <cell r="B674" t="str">
            <v>S-667</v>
          </cell>
          <cell r="C674" t="str">
            <v>supplies</v>
          </cell>
          <cell r="D674" t="str">
            <v>Each</v>
          </cell>
          <cell r="E674">
            <v>1</v>
          </cell>
          <cell r="F674" t="str">
            <v>269406</v>
          </cell>
          <cell r="G674" t="str">
            <v>TAPE MAVALUS REMOVABLE POSTER RED</v>
          </cell>
          <cell r="H674" t="str">
            <v>ACTIVE</v>
          </cell>
          <cell r="I674">
            <v>64</v>
          </cell>
          <cell r="J674" t="str">
            <v>DSS DISTRIBUTING LLC</v>
          </cell>
          <cell r="K674" t="str">
            <v>MAV10012</v>
          </cell>
          <cell r="L674" t="str">
            <v>SSI</v>
          </cell>
          <cell r="M674">
            <v>2.39</v>
          </cell>
          <cell r="N674">
            <v>0.10167364016736415</v>
          </cell>
          <cell r="O674">
            <v>2.1469999999999998</v>
          </cell>
          <cell r="P674">
            <v>2.39</v>
          </cell>
          <cell r="Q674">
            <v>0.10167364016736415</v>
          </cell>
          <cell r="R674">
            <v>2.1469999999999998</v>
          </cell>
          <cell r="S674">
            <v>0.10167364016736415</v>
          </cell>
          <cell r="T674">
            <v>2.1469999999999998</v>
          </cell>
          <cell r="U674">
            <v>2.39</v>
          </cell>
          <cell r="V674">
            <v>2.1469999999999998</v>
          </cell>
          <cell r="W674">
            <v>0</v>
          </cell>
          <cell r="X674">
            <v>2.1469999999999998</v>
          </cell>
          <cell r="Y674">
            <v>2.1469999999999998</v>
          </cell>
          <cell r="Z674">
            <v>2.39</v>
          </cell>
          <cell r="AA674">
            <v>0.10167364016736415</v>
          </cell>
          <cell r="AB674" t="str">
            <v>DSS DISTRIBUTING LLC</v>
          </cell>
          <cell r="AC674" t="str">
            <v>MAV10012</v>
          </cell>
          <cell r="AD674">
            <v>2.1469999999999998</v>
          </cell>
          <cell r="AE674">
            <v>2.39</v>
          </cell>
        </row>
        <row r="675">
          <cell r="B675" t="str">
            <v>S-668</v>
          </cell>
          <cell r="C675" t="str">
            <v>supplies</v>
          </cell>
          <cell r="D675" t="str">
            <v>Each</v>
          </cell>
          <cell r="E675">
            <v>1</v>
          </cell>
          <cell r="F675" t="str">
            <v>269407</v>
          </cell>
          <cell r="G675" t="str">
            <v>TAPE MAVALUS REMOVABLE POSTER YELLOW</v>
          </cell>
          <cell r="H675" t="str">
            <v>ACTIVE</v>
          </cell>
          <cell r="I675">
            <v>65</v>
          </cell>
          <cell r="J675" t="str">
            <v>DSS DISTRIBUTING LLC</v>
          </cell>
          <cell r="K675" t="str">
            <v>MAV10013</v>
          </cell>
          <cell r="L675" t="str">
            <v>SSI</v>
          </cell>
          <cell r="M675">
            <v>2.39</v>
          </cell>
          <cell r="N675">
            <v>0.10167364016736415</v>
          </cell>
          <cell r="O675">
            <v>2.1469999999999998</v>
          </cell>
          <cell r="P675">
            <v>2.39</v>
          </cell>
          <cell r="Q675">
            <v>0.10167364016736415</v>
          </cell>
          <cell r="R675">
            <v>2.1469999999999998</v>
          </cell>
          <cell r="S675">
            <v>0.10167364016736415</v>
          </cell>
          <cell r="T675">
            <v>2.1469999999999998</v>
          </cell>
          <cell r="U675">
            <v>2.39</v>
          </cell>
          <cell r="V675">
            <v>2.1469999999999998</v>
          </cell>
          <cell r="W675">
            <v>0</v>
          </cell>
          <cell r="X675">
            <v>2.1469999999999998</v>
          </cell>
          <cell r="Y675">
            <v>2.1469999999999998</v>
          </cell>
          <cell r="Z675">
            <v>2.39</v>
          </cell>
          <cell r="AA675">
            <v>0.10167364016736415</v>
          </cell>
          <cell r="AB675" t="str">
            <v>DSS DISTRIBUTING LLC</v>
          </cell>
          <cell r="AC675" t="str">
            <v>MAV10013</v>
          </cell>
          <cell r="AD675">
            <v>2.1469999999999998</v>
          </cell>
          <cell r="AE675">
            <v>2.39</v>
          </cell>
        </row>
        <row r="676">
          <cell r="B676" t="str">
            <v>S-669</v>
          </cell>
          <cell r="C676" t="str">
            <v>supplies</v>
          </cell>
          <cell r="D676" t="str">
            <v>Each</v>
          </cell>
          <cell r="E676">
            <v>1</v>
          </cell>
          <cell r="F676" t="str">
            <v>269408</v>
          </cell>
          <cell r="G676" t="str">
            <v>TAPE MAVALUS REMOVABLE POSTER BLUE</v>
          </cell>
          <cell r="H676" t="str">
            <v>ACTIVE</v>
          </cell>
          <cell r="I676">
            <v>60</v>
          </cell>
          <cell r="J676" t="str">
            <v>DSS DISTRIBUTING LLC</v>
          </cell>
          <cell r="K676" t="str">
            <v>MAV10014</v>
          </cell>
          <cell r="L676" t="str">
            <v>SSI</v>
          </cell>
          <cell r="M676">
            <v>2.39</v>
          </cell>
          <cell r="N676">
            <v>0.10167364016736415</v>
          </cell>
          <cell r="O676">
            <v>2.1469999999999998</v>
          </cell>
          <cell r="P676">
            <v>2.39</v>
          </cell>
          <cell r="Q676">
            <v>0.10167364016736415</v>
          </cell>
          <cell r="R676">
            <v>2.1469999999999998</v>
          </cell>
          <cell r="S676">
            <v>0.10167364016736415</v>
          </cell>
          <cell r="T676">
            <v>2.1469999999999998</v>
          </cell>
          <cell r="U676">
            <v>2.39</v>
          </cell>
          <cell r="V676">
            <v>2.1469999999999998</v>
          </cell>
          <cell r="W676">
            <v>0</v>
          </cell>
          <cell r="X676">
            <v>2.1469999999999998</v>
          </cell>
          <cell r="Y676">
            <v>2.1469999999999998</v>
          </cell>
          <cell r="Z676">
            <v>2.39</v>
          </cell>
          <cell r="AA676">
            <v>0.10167364016736415</v>
          </cell>
          <cell r="AB676" t="str">
            <v>DSS DISTRIBUTING LLC</v>
          </cell>
          <cell r="AC676" t="str">
            <v>MAV10014</v>
          </cell>
          <cell r="AD676">
            <v>2.1469999999999998</v>
          </cell>
          <cell r="AE676">
            <v>2.39</v>
          </cell>
        </row>
        <row r="677">
          <cell r="B677" t="str">
            <v>S-670</v>
          </cell>
          <cell r="C677" t="str">
            <v>supplies</v>
          </cell>
          <cell r="D677" t="str">
            <v>Each</v>
          </cell>
          <cell r="E677">
            <v>1</v>
          </cell>
          <cell r="F677" t="str">
            <v>269409</v>
          </cell>
          <cell r="G677" t="str">
            <v>TAPE MAVALUS REMOVABLE POSTER GREEN</v>
          </cell>
          <cell r="H677" t="str">
            <v>ACTIVE</v>
          </cell>
          <cell r="I677">
            <v>52</v>
          </cell>
          <cell r="J677" t="str">
            <v>DSS DISTRIBUTING LLC</v>
          </cell>
          <cell r="K677" t="str">
            <v>MAV10015</v>
          </cell>
          <cell r="L677" t="str">
            <v>SSI</v>
          </cell>
          <cell r="M677">
            <v>2.39</v>
          </cell>
          <cell r="N677">
            <v>0.10167364016736415</v>
          </cell>
          <cell r="O677">
            <v>2.1469999999999998</v>
          </cell>
          <cell r="P677">
            <v>2.39</v>
          </cell>
          <cell r="Q677">
            <v>0.10167364016736415</v>
          </cell>
          <cell r="R677">
            <v>2.1469999999999998</v>
          </cell>
          <cell r="S677">
            <v>0.10167364016736415</v>
          </cell>
          <cell r="T677">
            <v>2.1469999999999998</v>
          </cell>
          <cell r="U677">
            <v>2.39</v>
          </cell>
          <cell r="V677">
            <v>2.1469999999999998</v>
          </cell>
          <cell r="W677">
            <v>0</v>
          </cell>
          <cell r="X677">
            <v>2.1469999999999998</v>
          </cell>
          <cell r="Y677">
            <v>2.1469999999999998</v>
          </cell>
          <cell r="Z677">
            <v>2.39</v>
          </cell>
          <cell r="AA677">
            <v>0.10167364016736415</v>
          </cell>
          <cell r="AB677" t="str">
            <v>DSS DISTRIBUTING LLC</v>
          </cell>
          <cell r="AC677" t="str">
            <v>MAV10015</v>
          </cell>
          <cell r="AD677">
            <v>2.1469999999999998</v>
          </cell>
          <cell r="AE677">
            <v>2.39</v>
          </cell>
        </row>
        <row r="678">
          <cell r="B678" t="str">
            <v>S-671</v>
          </cell>
          <cell r="C678" t="str">
            <v>supplies</v>
          </cell>
          <cell r="D678" t="str">
            <v>Each</v>
          </cell>
          <cell r="E678">
            <v>1</v>
          </cell>
          <cell r="F678" t="str">
            <v>1410382</v>
          </cell>
          <cell r="G678" t="str">
            <v>DISPENSER TAPE 1/2'' OR 3/4'' WIDTH 1'' CORE UP TO 1296'' LENGTH</v>
          </cell>
          <cell r="H678" t="str">
            <v>ACTIVE</v>
          </cell>
          <cell r="I678">
            <v>124</v>
          </cell>
          <cell r="J678" t="str">
            <v>3M</v>
          </cell>
          <cell r="K678" t="str">
            <v>H-127</v>
          </cell>
          <cell r="L678" t="str">
            <v>STAPLES</v>
          </cell>
          <cell r="M678">
            <v>0.3</v>
          </cell>
          <cell r="N678">
            <v>-1.1466666666666667</v>
          </cell>
          <cell r="O678">
            <v>0.64400000000000002</v>
          </cell>
          <cell r="P678">
            <v>0</v>
          </cell>
          <cell r="Q678" t="e">
            <v>#DIV/0!</v>
          </cell>
          <cell r="R678">
            <v>0.64400000000000002</v>
          </cell>
          <cell r="S678">
            <v>0</v>
          </cell>
          <cell r="T678">
            <v>0.64400000000000002</v>
          </cell>
          <cell r="U678">
            <v>0</v>
          </cell>
          <cell r="V678">
            <v>0.64400000000000002</v>
          </cell>
          <cell r="W678">
            <v>0</v>
          </cell>
          <cell r="X678">
            <v>0.64400000000000002</v>
          </cell>
          <cell r="Y678">
            <v>0.64400000000000002</v>
          </cell>
          <cell r="Z678">
            <v>0.3</v>
          </cell>
          <cell r="AA678">
            <v>-1.1466666666666667</v>
          </cell>
          <cell r="AB678" t="str">
            <v>3M</v>
          </cell>
          <cell r="AC678" t="str">
            <v>H-127</v>
          </cell>
          <cell r="AD678">
            <v>0.64400000000000002</v>
          </cell>
          <cell r="AE678">
            <v>0.78</v>
          </cell>
        </row>
        <row r="679">
          <cell r="B679" t="str">
            <v>S-672</v>
          </cell>
          <cell r="C679" t="str">
            <v>supplies</v>
          </cell>
          <cell r="D679" t="str">
            <v>Each</v>
          </cell>
          <cell r="E679">
            <v>1</v>
          </cell>
          <cell r="F679" t="str">
            <v>040617</v>
          </cell>
          <cell r="G679" t="str">
            <v>TAPE DISPENSER BLACK 1'' NONSKID - SCHOOL SMART</v>
          </cell>
          <cell r="H679" t="str">
            <v>ACTIVE</v>
          </cell>
          <cell r="I679">
            <v>979</v>
          </cell>
          <cell r="J679" t="str">
            <v>NINGBO G AND W IMP AND EXP CO LTD</v>
          </cell>
          <cell r="K679" t="str">
            <v>040617</v>
          </cell>
          <cell r="L679" t="str">
            <v>STAPLES</v>
          </cell>
          <cell r="M679">
            <v>0.89</v>
          </cell>
          <cell r="N679">
            <v>0.27078651685393257</v>
          </cell>
          <cell r="O679">
            <v>0.64900000000000002</v>
          </cell>
          <cell r="P679">
            <v>1.1200000000000001</v>
          </cell>
          <cell r="Q679">
            <v>0.42053571428571435</v>
          </cell>
          <cell r="R679">
            <v>0.64900000000000002</v>
          </cell>
          <cell r="S679">
            <v>0.42053571428571435</v>
          </cell>
          <cell r="T679">
            <v>0.64900000000000002</v>
          </cell>
          <cell r="U679">
            <v>1.1200000000000001</v>
          </cell>
          <cell r="V679">
            <v>0.64900000000000002</v>
          </cell>
          <cell r="W679">
            <v>0.39666666666666661</v>
          </cell>
          <cell r="X679">
            <v>1.0756906077348065</v>
          </cell>
          <cell r="Y679">
            <v>0.64900000000000002</v>
          </cell>
          <cell r="Z679">
            <v>0.89</v>
          </cell>
          <cell r="AA679">
            <v>0.27078651685393257</v>
          </cell>
          <cell r="AB679" t="str">
            <v>NINGBO G AND W IMP AND EXP CO LTD</v>
          </cell>
          <cell r="AC679" t="str">
            <v>040617</v>
          </cell>
          <cell r="AD679">
            <v>0.64900000000000002</v>
          </cell>
          <cell r="AE679">
            <v>0.89</v>
          </cell>
        </row>
        <row r="680">
          <cell r="B680" t="str">
            <v>S-674</v>
          </cell>
          <cell r="C680" t="str">
            <v>supplies</v>
          </cell>
          <cell r="D680" t="str">
            <v>Box</v>
          </cell>
          <cell r="E680">
            <v>1</v>
          </cell>
          <cell r="F680" t="str">
            <v>073386</v>
          </cell>
          <cell r="G680" t="str">
            <v>TISSUE FACIAL BOX 100 SHEETS</v>
          </cell>
          <cell r="H680" t="str">
            <v>ACTIVE</v>
          </cell>
          <cell r="I680">
            <v>20350</v>
          </cell>
          <cell r="J680" t="str">
            <v>RJ SCHINNER CO INC</v>
          </cell>
          <cell r="K680" t="str">
            <v>NOVA 100</v>
          </cell>
          <cell r="L680" t="str">
            <v>SSI</v>
          </cell>
          <cell r="M680">
            <v>0.56999999999999995</v>
          </cell>
          <cell r="N680">
            <v>0.20701754385964904</v>
          </cell>
          <cell r="O680">
            <v>0.45200000000000001</v>
          </cell>
          <cell r="P680">
            <v>0.56999999999999995</v>
          </cell>
          <cell r="Q680">
            <v>0.20701754385964904</v>
          </cell>
          <cell r="R680">
            <v>0.44600000000000001</v>
          </cell>
          <cell r="S680">
            <v>0.21754385964912273</v>
          </cell>
          <cell r="T680">
            <v>0.45200000000000001</v>
          </cell>
          <cell r="U680">
            <v>0.57766816143497757</v>
          </cell>
          <cell r="V680">
            <v>0.45200000000000001</v>
          </cell>
          <cell r="W680">
            <v>-0.10727272727272716</v>
          </cell>
          <cell r="X680">
            <v>0.4082101806239738</v>
          </cell>
          <cell r="Y680">
            <v>0.45200000000000001</v>
          </cell>
          <cell r="Z680">
            <v>0.56999999999999995</v>
          </cell>
          <cell r="AA680">
            <v>0.20701754385964904</v>
          </cell>
          <cell r="AB680" t="str">
            <v>RJ SCHINNER CO INC</v>
          </cell>
          <cell r="AC680" t="str">
            <v>NOVA 100</v>
          </cell>
          <cell r="AD680">
            <v>0.45200000000000001</v>
          </cell>
          <cell r="AE680">
            <v>0.56999999999999995</v>
          </cell>
        </row>
        <row r="681">
          <cell r="B681" t="str">
            <v>S-675</v>
          </cell>
          <cell r="C681" t="str">
            <v>supplies</v>
          </cell>
          <cell r="D681" t="str">
            <v>Box</v>
          </cell>
          <cell r="E681">
            <v>100</v>
          </cell>
          <cell r="F681" t="str">
            <v>079880</v>
          </cell>
          <cell r="G681" t="str">
            <v>TRANSPARENCY FILM COPIER W/O STRIP PACK OF 100 - SCHOOL SMART</v>
          </cell>
          <cell r="H681" t="str">
            <v>ACTIVE</v>
          </cell>
          <cell r="I681">
            <v>429</v>
          </cell>
          <cell r="J681" t="str">
            <v>DRY-LAM LLC</v>
          </cell>
          <cell r="K681" t="str">
            <v>079880</v>
          </cell>
          <cell r="L681" t="str">
            <v>SSI</v>
          </cell>
          <cell r="M681">
            <v>7.66</v>
          </cell>
          <cell r="N681">
            <v>0.25691906005221932</v>
          </cell>
          <cell r="O681">
            <v>5.6920000000000002</v>
          </cell>
          <cell r="P681">
            <v>7.66</v>
          </cell>
          <cell r="Q681">
            <v>0.25691906005221932</v>
          </cell>
          <cell r="R681">
            <v>5.6920000000000002</v>
          </cell>
          <cell r="S681">
            <v>0.25691906005221932</v>
          </cell>
          <cell r="T681">
            <v>5.6920000000000002</v>
          </cell>
          <cell r="U681">
            <v>7.66</v>
          </cell>
          <cell r="V681">
            <v>5.6920000000000002</v>
          </cell>
          <cell r="W681">
            <v>0</v>
          </cell>
          <cell r="X681">
            <v>5.6920000000000002</v>
          </cell>
          <cell r="Y681">
            <v>5.6920000000000002</v>
          </cell>
          <cell r="Z681">
            <v>7.66</v>
          </cell>
          <cell r="AA681">
            <v>0.25691906005221932</v>
          </cell>
          <cell r="AB681" t="str">
            <v>DRY-LAM LLC</v>
          </cell>
          <cell r="AC681" t="str">
            <v>079880</v>
          </cell>
          <cell r="AD681">
            <v>5.6920000000000002</v>
          </cell>
          <cell r="AE681">
            <v>7.66</v>
          </cell>
        </row>
        <row r="682">
          <cell r="B682" t="str">
            <v>S-676</v>
          </cell>
          <cell r="C682" t="str">
            <v>supplies</v>
          </cell>
          <cell r="D682" t="str">
            <v>Box</v>
          </cell>
          <cell r="E682" t="str">
            <v xml:space="preserve"> </v>
          </cell>
          <cell r="F682" t="str">
            <v>039269</v>
          </cell>
          <cell r="G682" t="str">
            <v>TRANSPARENCY FILM WITH REMOVABLE STRIP</v>
          </cell>
          <cell r="H682" t="str">
            <v>ACTIVE</v>
          </cell>
          <cell r="I682">
            <v>115</v>
          </cell>
          <cell r="J682" t="str">
            <v>ACCO BRANDS USA LLC-ACCO PRODUCTS</v>
          </cell>
          <cell r="K682" t="str">
            <v>VPP201CE</v>
          </cell>
          <cell r="L682" t="str">
            <v>SSI</v>
          </cell>
          <cell r="M682">
            <v>18.71</v>
          </cell>
          <cell r="N682">
            <v>9.3479422768573073E-2</v>
          </cell>
          <cell r="O682">
            <v>16.960999999999999</v>
          </cell>
          <cell r="P682">
            <v>18.71</v>
          </cell>
          <cell r="Q682">
            <v>9.3479422768573073E-2</v>
          </cell>
          <cell r="R682">
            <v>16.960999999999999</v>
          </cell>
          <cell r="S682">
            <v>9.3479422768573073E-2</v>
          </cell>
          <cell r="T682">
            <v>16.960999999999999</v>
          </cell>
          <cell r="U682">
            <v>18.71</v>
          </cell>
          <cell r="V682">
            <v>16.960999999999999</v>
          </cell>
          <cell r="W682">
            <v>0</v>
          </cell>
          <cell r="X682">
            <v>16.960999999999999</v>
          </cell>
          <cell r="Y682">
            <v>16.960999999999999</v>
          </cell>
          <cell r="Z682">
            <v>18.71</v>
          </cell>
          <cell r="AA682">
            <v>9.3479422768573073E-2</v>
          </cell>
          <cell r="AB682" t="str">
            <v>ACCO BRANDS USA LLC-ACCO PRODUCTS</v>
          </cell>
          <cell r="AC682" t="str">
            <v>VPP201CE</v>
          </cell>
          <cell r="AD682">
            <v>16.960999999999999</v>
          </cell>
          <cell r="AE682">
            <v>18.71</v>
          </cell>
        </row>
        <row r="683">
          <cell r="B683" t="str">
            <v>S-677</v>
          </cell>
          <cell r="C683" t="str">
            <v>supplies</v>
          </cell>
          <cell r="D683" t="str">
            <v>Box</v>
          </cell>
          <cell r="E683">
            <v>100</v>
          </cell>
          <cell r="F683" t="str">
            <v>631839</v>
          </cell>
          <cell r="G683" t="str">
            <v>FILM WRITE-ON CLR MED WT PACK OF 100 - SCHOOL SMART</v>
          </cell>
          <cell r="H683" t="str">
            <v>ACTIVE</v>
          </cell>
          <cell r="I683">
            <v>86</v>
          </cell>
          <cell r="J683" t="str">
            <v>DRY-LAM LLC</v>
          </cell>
          <cell r="K683" t="str">
            <v>SS631839</v>
          </cell>
          <cell r="L683" t="str">
            <v>SSI</v>
          </cell>
          <cell r="M683">
            <v>5.54</v>
          </cell>
          <cell r="N683">
            <v>-6.5342960288808677E-2</v>
          </cell>
          <cell r="O683">
            <v>5.9020000000000001</v>
          </cell>
          <cell r="P683">
            <v>5.54</v>
          </cell>
          <cell r="Q683">
            <v>-6.5342960288808677E-2</v>
          </cell>
          <cell r="R683">
            <v>5.9020000000000001</v>
          </cell>
          <cell r="S683">
            <v>-6.5342960288808677E-2</v>
          </cell>
          <cell r="T683">
            <v>5.9020000000000001</v>
          </cell>
          <cell r="U683">
            <v>5.54</v>
          </cell>
          <cell r="V683">
            <v>5.9020000000000001</v>
          </cell>
          <cell r="W683">
            <v>-0.14966887417218561</v>
          </cell>
          <cell r="X683">
            <v>5.1336520737327183</v>
          </cell>
          <cell r="Y683">
            <v>5.9020000000000001</v>
          </cell>
          <cell r="Z683">
            <v>5.54</v>
          </cell>
          <cell r="AA683">
            <v>-6.5342960288808677E-2</v>
          </cell>
          <cell r="AB683" t="str">
            <v>DRY-LAM LLC</v>
          </cell>
          <cell r="AC683" t="str">
            <v>SS631839</v>
          </cell>
          <cell r="AD683">
            <v>5.9020000000000001</v>
          </cell>
          <cell r="AE683">
            <v>5.54</v>
          </cell>
        </row>
        <row r="684">
          <cell r="B684" t="str">
            <v>S-678</v>
          </cell>
          <cell r="C684" t="str">
            <v>supplies</v>
          </cell>
          <cell r="D684" t="str">
            <v>Each</v>
          </cell>
          <cell r="E684">
            <v>1</v>
          </cell>
          <cell r="F684" t="str">
            <v>225048</v>
          </cell>
          <cell r="G684" t="str">
            <v>TURPENOID NATURAL GALLON</v>
          </cell>
          <cell r="H684" t="str">
            <v>ACTIVE</v>
          </cell>
          <cell r="I684">
            <v>28</v>
          </cell>
          <cell r="J684" t="str">
            <v>MARTIN/F WEBER CO</v>
          </cell>
          <cell r="K684" t="str">
            <v>1815-M</v>
          </cell>
          <cell r="L684" t="str">
            <v>SSI</v>
          </cell>
          <cell r="M684">
            <v>32.770000000000003</v>
          </cell>
          <cell r="N684">
            <v>7.2413793103448407E-2</v>
          </cell>
          <cell r="O684">
            <v>30.396999999999998</v>
          </cell>
          <cell r="P684">
            <v>32.770000000000003</v>
          </cell>
          <cell r="Q684">
            <v>7.2413793103448407E-2</v>
          </cell>
          <cell r="R684">
            <v>30.396999999999998</v>
          </cell>
          <cell r="S684">
            <v>7.2413793103448407E-2</v>
          </cell>
          <cell r="T684">
            <v>30.396999999999998</v>
          </cell>
          <cell r="U684">
            <v>32.770000000000003</v>
          </cell>
          <cell r="V684">
            <v>30.396999999999998</v>
          </cell>
          <cell r="W684">
            <v>5.06501744370439E-2</v>
          </cell>
          <cell r="X684">
            <v>32.018755554070751</v>
          </cell>
          <cell r="Y684">
            <v>30.396999999999998</v>
          </cell>
          <cell r="Z684">
            <v>32.770000000000003</v>
          </cell>
          <cell r="AA684">
            <v>7.2413793103448407E-2</v>
          </cell>
          <cell r="AB684" t="str">
            <v>MARTIN/F WEBER CO</v>
          </cell>
          <cell r="AC684" t="str">
            <v>1815-M</v>
          </cell>
          <cell r="AD684">
            <v>30.396999999999998</v>
          </cell>
          <cell r="AE684">
            <v>32.770000000000003</v>
          </cell>
        </row>
        <row r="685">
          <cell r="B685" t="str">
            <v>S-679</v>
          </cell>
          <cell r="C685" t="str">
            <v>supplies</v>
          </cell>
          <cell r="D685" t="str">
            <v>Each</v>
          </cell>
          <cell r="E685">
            <v>1</v>
          </cell>
          <cell r="F685" t="str">
            <v>090528</v>
          </cell>
          <cell r="G685" t="str">
            <v>BOOK.SECURITY.LOG/ADHES BADGE VISITOR 200/BK.-P.8 1/2X11....2040-NCR</v>
          </cell>
          <cell r="H685" t="str">
            <v>ACTIVE</v>
          </cell>
          <cell r="I685">
            <v>1</v>
          </cell>
          <cell r="J685" t="str">
            <v>Hammond &amp; Stephens</v>
          </cell>
          <cell r="K685">
            <v>0</v>
          </cell>
          <cell r="L685" t="str">
            <v>NEW</v>
          </cell>
          <cell r="M685">
            <v>0</v>
          </cell>
          <cell r="N685">
            <v>0</v>
          </cell>
          <cell r="O685">
            <v>4.8360000000000003</v>
          </cell>
          <cell r="P685">
            <v>0</v>
          </cell>
          <cell r="Q685" t="e">
            <v>#DIV/0!</v>
          </cell>
          <cell r="R685">
            <v>4.8319999999999999</v>
          </cell>
          <cell r="S685">
            <v>0</v>
          </cell>
          <cell r="T685">
            <v>4.8360000000000003</v>
          </cell>
          <cell r="U685">
            <v>0</v>
          </cell>
          <cell r="V685">
            <v>4.8360000000000003</v>
          </cell>
          <cell r="W685">
            <v>0</v>
          </cell>
          <cell r="X685">
            <v>4.8360000000000003</v>
          </cell>
          <cell r="Y685">
            <v>4.8360000000000003</v>
          </cell>
          <cell r="Z685">
            <v>0</v>
          </cell>
          <cell r="AA685" t="e">
            <v>#DIV/0!</v>
          </cell>
          <cell r="AB685" t="str">
            <v>Hammond &amp; Stephens</v>
          </cell>
          <cell r="AC685">
            <v>0</v>
          </cell>
          <cell r="AD685">
            <v>4.8360000000000003</v>
          </cell>
          <cell r="AE685">
            <v>4.93</v>
          </cell>
        </row>
        <row r="686">
          <cell r="B686" t="str">
            <v>S-680</v>
          </cell>
          <cell r="C686" t="str">
            <v>supplies</v>
          </cell>
          <cell r="D686" t="str">
            <v>Each</v>
          </cell>
          <cell r="E686">
            <v>1</v>
          </cell>
          <cell r="F686" t="str">
            <v>1312886</v>
          </cell>
          <cell r="G686" t="str">
            <v>LOG BOOK FOR VISITORS 1000 ENTRIES 50 PAGES 11''X8 1/2'' WHITE</v>
          </cell>
          <cell r="H686" t="str">
            <v>ACTIVE</v>
          </cell>
          <cell r="I686">
            <v>1</v>
          </cell>
          <cell r="J686" t="str">
            <v>SP RICHARDS CO</v>
          </cell>
          <cell r="K686" t="str">
            <v>RED9G620</v>
          </cell>
          <cell r="L686" t="str">
            <v>NEW</v>
          </cell>
          <cell r="M686">
            <v>0</v>
          </cell>
          <cell r="N686">
            <v>0</v>
          </cell>
          <cell r="O686">
            <v>8.6750000000000007</v>
          </cell>
          <cell r="P686">
            <v>0</v>
          </cell>
          <cell r="Q686" t="e">
            <v>#DIV/0!</v>
          </cell>
          <cell r="R686">
            <v>8.5990000000000002</v>
          </cell>
          <cell r="S686">
            <v>0</v>
          </cell>
          <cell r="T686">
            <v>8.6750000000000007</v>
          </cell>
          <cell r="U686">
            <v>0</v>
          </cell>
          <cell r="V686">
            <v>8.6750000000000007</v>
          </cell>
          <cell r="W686">
            <v>0</v>
          </cell>
          <cell r="X686">
            <v>8.6750000000000007</v>
          </cell>
          <cell r="Y686">
            <v>8.6750000000000007</v>
          </cell>
          <cell r="Z686">
            <v>0</v>
          </cell>
          <cell r="AA686" t="e">
            <v>#DIV/0!</v>
          </cell>
          <cell r="AB686" t="str">
            <v>SP RICHARDS CO</v>
          </cell>
          <cell r="AC686" t="str">
            <v>RED9G620</v>
          </cell>
          <cell r="AD686">
            <v>8.6750000000000007</v>
          </cell>
          <cell r="AE686">
            <v>8.85</v>
          </cell>
        </row>
        <row r="687">
          <cell r="B687" t="str">
            <v>S-681</v>
          </cell>
          <cell r="C687" t="str">
            <v>supplies</v>
          </cell>
          <cell r="D687" t="str">
            <v>Pack</v>
          </cell>
          <cell r="E687">
            <v>1</v>
          </cell>
          <cell r="F687" t="str">
            <v>085843</v>
          </cell>
          <cell r="G687" t="str">
            <v>WIGGLE EYES ROUND ASST SIZE BLK PACK OF 100</v>
          </cell>
          <cell r="H687" t="str">
            <v>ACTIVE</v>
          </cell>
          <cell r="I687">
            <v>1</v>
          </cell>
          <cell r="J687" t="str">
            <v>CHENILLE KRAFT CO</v>
          </cell>
          <cell r="K687" t="str">
            <v>3446-02</v>
          </cell>
          <cell r="L687" t="str">
            <v>NEW</v>
          </cell>
          <cell r="M687">
            <v>0</v>
          </cell>
          <cell r="N687">
            <v>0</v>
          </cell>
          <cell r="O687">
            <v>0.70699999999999996</v>
          </cell>
          <cell r="P687">
            <v>0</v>
          </cell>
          <cell r="Q687" t="e">
            <v>#DIV/0!</v>
          </cell>
          <cell r="R687">
            <v>0.70699999999999996</v>
          </cell>
          <cell r="S687">
            <v>0</v>
          </cell>
          <cell r="T687">
            <v>0.70699999999999996</v>
          </cell>
          <cell r="U687">
            <v>0</v>
          </cell>
          <cell r="V687">
            <v>0.70699999999999996</v>
          </cell>
          <cell r="W687">
            <v>0</v>
          </cell>
          <cell r="X687">
            <v>0.70699999999999996</v>
          </cell>
          <cell r="Y687">
            <v>0.70699999999999996</v>
          </cell>
          <cell r="Z687">
            <v>0</v>
          </cell>
          <cell r="AA687" t="e">
            <v>#DIV/0!</v>
          </cell>
          <cell r="AB687" t="str">
            <v>CHENILLE KRAFT CO</v>
          </cell>
          <cell r="AC687" t="str">
            <v>3446-02</v>
          </cell>
          <cell r="AD687">
            <v>0.70699999999999996</v>
          </cell>
          <cell r="AE687">
            <v>0.72</v>
          </cell>
        </row>
        <row r="688">
          <cell r="B688" t="str">
            <v>S-682</v>
          </cell>
          <cell r="C688" t="str">
            <v>supplies</v>
          </cell>
          <cell r="D688" t="str">
            <v>Pack</v>
          </cell>
          <cell r="E688">
            <v>1</v>
          </cell>
          <cell r="F688" t="str">
            <v>085862</v>
          </cell>
          <cell r="G688" t="str">
            <v>WIGGLE EYES JUMBO ASST COLORS PACK OF 100</v>
          </cell>
          <cell r="H688" t="str">
            <v>ACTIVE</v>
          </cell>
          <cell r="I688">
            <v>1</v>
          </cell>
          <cell r="J688" t="str">
            <v>CHENILLE KRAFT CO</v>
          </cell>
          <cell r="K688" t="str">
            <v>3445-01</v>
          </cell>
          <cell r="L688" t="str">
            <v>NEW</v>
          </cell>
          <cell r="M688">
            <v>0</v>
          </cell>
          <cell r="N688">
            <v>0</v>
          </cell>
          <cell r="O688">
            <v>4.8860000000000001</v>
          </cell>
          <cell r="P688">
            <v>0</v>
          </cell>
          <cell r="Q688" t="e">
            <v>#DIV/0!</v>
          </cell>
          <cell r="R688">
            <v>4.8860000000000001</v>
          </cell>
          <cell r="S688">
            <v>0</v>
          </cell>
          <cell r="T688">
            <v>4.8860000000000001</v>
          </cell>
          <cell r="U688">
            <v>0</v>
          </cell>
          <cell r="V688">
            <v>4.8860000000000001</v>
          </cell>
          <cell r="W688">
            <v>0</v>
          </cell>
          <cell r="X688">
            <v>4.8860000000000001</v>
          </cell>
          <cell r="Y688">
            <v>4.8860000000000001</v>
          </cell>
          <cell r="Z688">
            <v>0</v>
          </cell>
          <cell r="AA688" t="e">
            <v>#DIV/0!</v>
          </cell>
          <cell r="AB688" t="str">
            <v>CHENILLE KRAFT CO</v>
          </cell>
          <cell r="AC688" t="str">
            <v>3445-01</v>
          </cell>
          <cell r="AD688">
            <v>4.8860000000000001</v>
          </cell>
          <cell r="AE688">
            <v>4.99</v>
          </cell>
        </row>
        <row r="689">
          <cell r="B689" t="str">
            <v>S-683</v>
          </cell>
          <cell r="C689" t="str">
            <v>supplies</v>
          </cell>
          <cell r="D689" t="str">
            <v>Each</v>
          </cell>
          <cell r="E689">
            <v>1</v>
          </cell>
          <cell r="F689" t="str">
            <v>238107</v>
          </cell>
          <cell r="G689" t="str">
            <v>WIRE GALVANIZED ANNEALED STOVEPIPE 1 LB 18 GA</v>
          </cell>
          <cell r="H689" t="str">
            <v>ACTIVE</v>
          </cell>
          <cell r="I689">
            <v>124</v>
          </cell>
          <cell r="J689" t="str">
            <v>ARCOR ELECTRONICS CO INC</v>
          </cell>
          <cell r="K689" t="str">
            <v>18I</v>
          </cell>
          <cell r="L689" t="str">
            <v>SSI</v>
          </cell>
          <cell r="M689">
            <v>3.98</v>
          </cell>
          <cell r="N689">
            <v>6.3065326633165802E-2</v>
          </cell>
          <cell r="O689">
            <v>3.7290000000000001</v>
          </cell>
          <cell r="P689">
            <v>3.98</v>
          </cell>
          <cell r="Q689">
            <v>6.3065326633165802E-2</v>
          </cell>
          <cell r="R689">
            <v>3.7290000000000001</v>
          </cell>
          <cell r="S689">
            <v>6.3065326633165802E-2</v>
          </cell>
          <cell r="T689">
            <v>3.7290000000000001</v>
          </cell>
          <cell r="U689">
            <v>3.98</v>
          </cell>
          <cell r="V689">
            <v>3.7290000000000001</v>
          </cell>
          <cell r="W689">
            <v>2.1259842519684911E-2</v>
          </cell>
          <cell r="X689">
            <v>3.8099999999999996</v>
          </cell>
          <cell r="Y689">
            <v>3.7290000000000001</v>
          </cell>
          <cell r="Z689">
            <v>3.98</v>
          </cell>
          <cell r="AA689">
            <v>6.3065326633165802E-2</v>
          </cell>
          <cell r="AB689" t="str">
            <v>ARCOR ELECTRONICS CO INC</v>
          </cell>
          <cell r="AC689" t="str">
            <v>18I</v>
          </cell>
          <cell r="AD689">
            <v>3.7290000000000001</v>
          </cell>
          <cell r="AE689">
            <v>3.98</v>
          </cell>
        </row>
        <row r="690">
          <cell r="B690" t="str">
            <v>S-684</v>
          </cell>
          <cell r="C690" t="str">
            <v>supplies</v>
          </cell>
          <cell r="D690" t="str">
            <v>1lb</v>
          </cell>
          <cell r="E690">
            <v>1</v>
          </cell>
          <cell r="F690" t="str">
            <v>1436255</v>
          </cell>
          <cell r="G690" t="str">
            <v>YARN CARON 1 LB BLACK</v>
          </cell>
          <cell r="H690" t="str">
            <v>ACTIVE</v>
          </cell>
          <cell r="I690">
            <v>150</v>
          </cell>
          <cell r="J690" t="str">
            <v>SPINRITE CORP</v>
          </cell>
          <cell r="K690" t="str">
            <v>503</v>
          </cell>
          <cell r="L690" t="str">
            <v>SSI</v>
          </cell>
          <cell r="M690">
            <v>4.6900000000000004</v>
          </cell>
          <cell r="N690">
            <v>0</v>
          </cell>
          <cell r="O690">
            <v>4.6900000000000004</v>
          </cell>
          <cell r="P690">
            <v>4.6900000000000004</v>
          </cell>
          <cell r="Q690">
            <v>0</v>
          </cell>
          <cell r="R690">
            <v>4.6900000000000004</v>
          </cell>
          <cell r="S690">
            <v>0</v>
          </cell>
          <cell r="T690">
            <v>4.6900000000000004</v>
          </cell>
          <cell r="U690">
            <v>4.6900000000000004</v>
          </cell>
          <cell r="V690">
            <v>4.6900000000000004</v>
          </cell>
          <cell r="W690">
            <v>0</v>
          </cell>
          <cell r="X690">
            <v>4.6900000000000004</v>
          </cell>
          <cell r="Y690">
            <v>4.6900000000000004</v>
          </cell>
          <cell r="Z690">
            <v>4.6900000000000004</v>
          </cell>
          <cell r="AA690">
            <v>0</v>
          </cell>
          <cell r="AB690" t="str">
            <v>SPINRITE CORP</v>
          </cell>
          <cell r="AC690" t="str">
            <v>503</v>
          </cell>
          <cell r="AD690">
            <v>4.6900000000000004</v>
          </cell>
          <cell r="AE690">
            <v>4.6900000000000004</v>
          </cell>
        </row>
        <row r="691">
          <cell r="B691" t="str">
            <v>S-685</v>
          </cell>
          <cell r="C691" t="str">
            <v>supplies</v>
          </cell>
          <cell r="D691" t="str">
            <v>1lb</v>
          </cell>
          <cell r="E691">
            <v>1</v>
          </cell>
          <cell r="F691" t="str">
            <v>1436257</v>
          </cell>
          <cell r="G691" t="str">
            <v>YARN CARON 1 LB SKY BLUE</v>
          </cell>
          <cell r="H691" t="str">
            <v>ACTIVE</v>
          </cell>
          <cell r="I691">
            <v>107</v>
          </cell>
          <cell r="J691" t="str">
            <v>SPINRITE CORP</v>
          </cell>
          <cell r="K691" t="str">
            <v>508</v>
          </cell>
          <cell r="L691" t="str">
            <v>SSI</v>
          </cell>
          <cell r="M691">
            <v>4.6900000000000004</v>
          </cell>
          <cell r="N691">
            <v>0</v>
          </cell>
          <cell r="O691">
            <v>4.6900000000000004</v>
          </cell>
          <cell r="P691">
            <v>4.6900000000000004</v>
          </cell>
          <cell r="Q691">
            <v>0</v>
          </cell>
          <cell r="R691">
            <v>4.6900000000000004</v>
          </cell>
          <cell r="S691">
            <v>0</v>
          </cell>
          <cell r="T691">
            <v>4.6900000000000004</v>
          </cell>
          <cell r="U691">
            <v>4.6900000000000004</v>
          </cell>
          <cell r="V691">
            <v>4.6900000000000004</v>
          </cell>
          <cell r="W691">
            <v>0</v>
          </cell>
          <cell r="X691">
            <v>4.6900000000000004</v>
          </cell>
          <cell r="Y691">
            <v>4.6900000000000004</v>
          </cell>
          <cell r="Z691">
            <v>4.6900000000000004</v>
          </cell>
          <cell r="AA691">
            <v>0</v>
          </cell>
          <cell r="AB691" t="str">
            <v>SPINRITE CORP</v>
          </cell>
          <cell r="AC691" t="str">
            <v>508</v>
          </cell>
          <cell r="AD691">
            <v>4.6900000000000004</v>
          </cell>
          <cell r="AE691">
            <v>4.6900000000000004</v>
          </cell>
        </row>
        <row r="692">
          <cell r="B692" t="str">
            <v>S-686</v>
          </cell>
          <cell r="C692" t="str">
            <v>supplies</v>
          </cell>
          <cell r="D692" t="str">
            <v>1lb</v>
          </cell>
          <cell r="E692">
            <v>1</v>
          </cell>
          <cell r="F692" t="str">
            <v>1436258</v>
          </cell>
          <cell r="G692" t="str">
            <v>YARN CARON 1 LB KELLY GREEN</v>
          </cell>
          <cell r="H692" t="str">
            <v>ACTIVE</v>
          </cell>
          <cell r="I692">
            <v>91</v>
          </cell>
          <cell r="J692" t="str">
            <v>SPINRITE CORP</v>
          </cell>
          <cell r="K692" t="str">
            <v>510</v>
          </cell>
          <cell r="L692" t="str">
            <v>SSI</v>
          </cell>
          <cell r="M692">
            <v>4.6900000000000004</v>
          </cell>
          <cell r="N692">
            <v>0</v>
          </cell>
          <cell r="O692">
            <v>4.6900000000000004</v>
          </cell>
          <cell r="P692">
            <v>4.6900000000000004</v>
          </cell>
          <cell r="Q692">
            <v>0</v>
          </cell>
          <cell r="R692">
            <v>4.6900000000000004</v>
          </cell>
          <cell r="S692">
            <v>0</v>
          </cell>
          <cell r="T692">
            <v>4.6900000000000004</v>
          </cell>
          <cell r="U692">
            <v>4.6900000000000004</v>
          </cell>
          <cell r="V692">
            <v>4.6900000000000004</v>
          </cell>
          <cell r="W692">
            <v>0</v>
          </cell>
          <cell r="X692">
            <v>4.6900000000000004</v>
          </cell>
          <cell r="Y692">
            <v>4.6900000000000004</v>
          </cell>
          <cell r="Z692">
            <v>4.6900000000000004</v>
          </cell>
          <cell r="AA692">
            <v>0</v>
          </cell>
          <cell r="AB692" t="str">
            <v>SPINRITE CORP</v>
          </cell>
          <cell r="AC692" t="str">
            <v>510</v>
          </cell>
          <cell r="AD692">
            <v>4.6900000000000004</v>
          </cell>
          <cell r="AE692">
            <v>4.6900000000000004</v>
          </cell>
        </row>
        <row r="693">
          <cell r="B693" t="str">
            <v>S-687</v>
          </cell>
          <cell r="C693" t="str">
            <v>supplies</v>
          </cell>
          <cell r="D693" t="str">
            <v>1lb</v>
          </cell>
          <cell r="E693">
            <v>1</v>
          </cell>
          <cell r="F693" t="str">
            <v>1436256</v>
          </cell>
          <cell r="G693" t="str">
            <v>YARN CARON 1 LB PEACH</v>
          </cell>
          <cell r="H693" t="str">
            <v>ACTIVE</v>
          </cell>
          <cell r="I693">
            <v>53</v>
          </cell>
          <cell r="J693" t="str">
            <v>SPINRITE CORP</v>
          </cell>
          <cell r="K693" t="str">
            <v>504</v>
          </cell>
          <cell r="L693" t="str">
            <v>SSI</v>
          </cell>
          <cell r="M693">
            <v>4.6900000000000004</v>
          </cell>
          <cell r="N693">
            <v>0</v>
          </cell>
          <cell r="O693">
            <v>4.6900000000000004</v>
          </cell>
          <cell r="P693">
            <v>4.6900000000000004</v>
          </cell>
          <cell r="Q693">
            <v>0</v>
          </cell>
          <cell r="R693">
            <v>4.6900000000000004</v>
          </cell>
          <cell r="S693">
            <v>0</v>
          </cell>
          <cell r="T693">
            <v>4.6900000000000004</v>
          </cell>
          <cell r="U693">
            <v>4.6900000000000004</v>
          </cell>
          <cell r="V693">
            <v>4.6900000000000004</v>
          </cell>
          <cell r="W693">
            <v>0</v>
          </cell>
          <cell r="X693">
            <v>4.6900000000000004</v>
          </cell>
          <cell r="Y693">
            <v>4.6900000000000004</v>
          </cell>
          <cell r="Z693">
            <v>4.6900000000000004</v>
          </cell>
          <cell r="AA693">
            <v>0</v>
          </cell>
          <cell r="AB693" t="str">
            <v>SPINRITE CORP</v>
          </cell>
          <cell r="AC693" t="str">
            <v>504</v>
          </cell>
          <cell r="AD693">
            <v>4.6900000000000004</v>
          </cell>
          <cell r="AE693">
            <v>4.6900000000000004</v>
          </cell>
        </row>
        <row r="694">
          <cell r="B694" t="str">
            <v>S-688</v>
          </cell>
          <cell r="C694" t="str">
            <v>supplies</v>
          </cell>
          <cell r="D694" t="str">
            <v>1lb</v>
          </cell>
          <cell r="E694">
            <v>1</v>
          </cell>
          <cell r="F694" t="str">
            <v>1436259</v>
          </cell>
          <cell r="G694" t="str">
            <v>YARN CARON 1 LB SOFT PINK</v>
          </cell>
          <cell r="H694" t="str">
            <v>ACTIVE</v>
          </cell>
          <cell r="I694">
            <v>78</v>
          </cell>
          <cell r="J694" t="str">
            <v>SPINRITE CORP</v>
          </cell>
          <cell r="K694" t="str">
            <v>513</v>
          </cell>
          <cell r="L694" t="str">
            <v>SSI</v>
          </cell>
          <cell r="M694">
            <v>4.6900000000000004</v>
          </cell>
          <cell r="N694">
            <v>0</v>
          </cell>
          <cell r="O694">
            <v>4.6900000000000004</v>
          </cell>
          <cell r="P694">
            <v>4.6900000000000004</v>
          </cell>
          <cell r="Q694">
            <v>0</v>
          </cell>
          <cell r="R694">
            <v>4.6900000000000004</v>
          </cell>
          <cell r="S694">
            <v>0</v>
          </cell>
          <cell r="T694">
            <v>4.6900000000000004</v>
          </cell>
          <cell r="U694">
            <v>4.6900000000000004</v>
          </cell>
          <cell r="V694">
            <v>4.6900000000000004</v>
          </cell>
          <cell r="W694">
            <v>0</v>
          </cell>
          <cell r="X694">
            <v>4.6900000000000004</v>
          </cell>
          <cell r="Y694">
            <v>4.6900000000000004</v>
          </cell>
          <cell r="Z694">
            <v>4.6900000000000004</v>
          </cell>
          <cell r="AA694">
            <v>0</v>
          </cell>
          <cell r="AB694" t="str">
            <v>SPINRITE CORP</v>
          </cell>
          <cell r="AC694" t="str">
            <v>513</v>
          </cell>
          <cell r="AD694">
            <v>4.6900000000000004</v>
          </cell>
          <cell r="AE694">
            <v>4.6900000000000004</v>
          </cell>
        </row>
        <row r="695">
          <cell r="B695" t="str">
            <v>S-689</v>
          </cell>
          <cell r="C695" t="str">
            <v>supplies</v>
          </cell>
          <cell r="D695" t="str">
            <v>1lb</v>
          </cell>
          <cell r="E695">
            <v>1</v>
          </cell>
          <cell r="F695" t="str">
            <v>1436260</v>
          </cell>
          <cell r="G695" t="str">
            <v>YARN CARON 1 LB SCARLET</v>
          </cell>
          <cell r="H695" t="str">
            <v>ACTIVE</v>
          </cell>
          <cell r="I695">
            <v>126</v>
          </cell>
          <cell r="J695" t="str">
            <v>SPINRITE CORP</v>
          </cell>
          <cell r="K695" t="str">
            <v>516</v>
          </cell>
          <cell r="L695" t="str">
            <v>SSI</v>
          </cell>
          <cell r="M695">
            <v>4.6900000000000004</v>
          </cell>
          <cell r="N695">
            <v>0</v>
          </cell>
          <cell r="O695">
            <v>4.6900000000000004</v>
          </cell>
          <cell r="P695">
            <v>4.6900000000000004</v>
          </cell>
          <cell r="Q695">
            <v>0</v>
          </cell>
          <cell r="R695">
            <v>4.6900000000000004</v>
          </cell>
          <cell r="S695">
            <v>0</v>
          </cell>
          <cell r="T695">
            <v>4.6900000000000004</v>
          </cell>
          <cell r="U695">
            <v>4.6900000000000004</v>
          </cell>
          <cell r="V695">
            <v>4.6900000000000004</v>
          </cell>
          <cell r="W695">
            <v>0</v>
          </cell>
          <cell r="X695">
            <v>4.6900000000000004</v>
          </cell>
          <cell r="Y695">
            <v>4.6900000000000004</v>
          </cell>
          <cell r="Z695">
            <v>4.6900000000000004</v>
          </cell>
          <cell r="AA695">
            <v>0</v>
          </cell>
          <cell r="AB695" t="str">
            <v>SPINRITE CORP</v>
          </cell>
          <cell r="AC695" t="str">
            <v>516</v>
          </cell>
          <cell r="AD695">
            <v>4.6900000000000004</v>
          </cell>
          <cell r="AE695">
            <v>4.6900000000000004</v>
          </cell>
        </row>
        <row r="696">
          <cell r="B696" t="str">
            <v>S-690</v>
          </cell>
          <cell r="C696" t="str">
            <v>supplies</v>
          </cell>
          <cell r="D696" t="str">
            <v>1lb</v>
          </cell>
          <cell r="E696">
            <v>1</v>
          </cell>
          <cell r="F696" t="str">
            <v>1436253</v>
          </cell>
          <cell r="G696" t="str">
            <v>YARN CARON 1 LB WHITE</v>
          </cell>
          <cell r="H696" t="str">
            <v>ACTIVE</v>
          </cell>
          <cell r="I696">
            <v>145</v>
          </cell>
          <cell r="J696" t="str">
            <v>SPINRITE CORP</v>
          </cell>
          <cell r="K696" t="str">
            <v>501</v>
          </cell>
          <cell r="L696" t="str">
            <v>SSI</v>
          </cell>
          <cell r="M696">
            <v>4.6900000000000004</v>
          </cell>
          <cell r="N696">
            <v>0</v>
          </cell>
          <cell r="O696">
            <v>4.6900000000000004</v>
          </cell>
          <cell r="P696">
            <v>4.6900000000000004</v>
          </cell>
          <cell r="Q696">
            <v>0</v>
          </cell>
          <cell r="R696">
            <v>4.6900000000000004</v>
          </cell>
          <cell r="S696">
            <v>0</v>
          </cell>
          <cell r="T696">
            <v>4.6900000000000004</v>
          </cell>
          <cell r="U696">
            <v>4.6900000000000004</v>
          </cell>
          <cell r="V696">
            <v>4.6900000000000004</v>
          </cell>
          <cell r="W696">
            <v>0</v>
          </cell>
          <cell r="X696">
            <v>4.6900000000000004</v>
          </cell>
          <cell r="Y696">
            <v>4.6900000000000004</v>
          </cell>
          <cell r="Z696">
            <v>4.6900000000000004</v>
          </cell>
          <cell r="AA696">
            <v>0</v>
          </cell>
          <cell r="AB696" t="str">
            <v>SPINRITE CORP</v>
          </cell>
          <cell r="AC696" t="str">
            <v>501</v>
          </cell>
          <cell r="AD696">
            <v>4.6900000000000004</v>
          </cell>
          <cell r="AE696">
            <v>4.6900000000000004</v>
          </cell>
        </row>
        <row r="697">
          <cell r="B697" t="str">
            <v>S-691</v>
          </cell>
          <cell r="C697" t="str">
            <v>supplies</v>
          </cell>
          <cell r="D697" t="str">
            <v>1lb</v>
          </cell>
          <cell r="E697">
            <v>1</v>
          </cell>
          <cell r="F697" t="str">
            <v>1436252</v>
          </cell>
          <cell r="G697" t="str">
            <v>YARN CARON 1 LB SUNFLOWER</v>
          </cell>
          <cell r="H697" t="str">
            <v>ACTIVE</v>
          </cell>
          <cell r="I697">
            <v>112</v>
          </cell>
          <cell r="J697" t="str">
            <v>SPINRITE CORP</v>
          </cell>
          <cell r="K697" t="str">
            <v>549</v>
          </cell>
          <cell r="L697" t="str">
            <v>SSI</v>
          </cell>
          <cell r="M697">
            <v>4.6900000000000004</v>
          </cell>
          <cell r="N697">
            <v>0</v>
          </cell>
          <cell r="O697">
            <v>4.6900000000000004</v>
          </cell>
          <cell r="P697">
            <v>4.6900000000000004</v>
          </cell>
          <cell r="Q697">
            <v>0</v>
          </cell>
          <cell r="R697">
            <v>4.6900000000000004</v>
          </cell>
          <cell r="S697">
            <v>0</v>
          </cell>
          <cell r="T697">
            <v>4.6900000000000004</v>
          </cell>
          <cell r="U697">
            <v>4.6900000000000004</v>
          </cell>
          <cell r="V697">
            <v>4.6900000000000004</v>
          </cell>
          <cell r="W697">
            <v>0</v>
          </cell>
          <cell r="X697">
            <v>4.6900000000000004</v>
          </cell>
          <cell r="Y697">
            <v>4.6900000000000004</v>
          </cell>
          <cell r="Z697">
            <v>4.6900000000000004</v>
          </cell>
          <cell r="AA697">
            <v>0</v>
          </cell>
          <cell r="AB697" t="str">
            <v>SPINRITE CORP</v>
          </cell>
          <cell r="AC697" t="str">
            <v>549</v>
          </cell>
          <cell r="AD697">
            <v>4.6900000000000004</v>
          </cell>
          <cell r="AE697">
            <v>4.6900000000000004</v>
          </cell>
        </row>
        <row r="698">
          <cell r="B698" t="str">
            <v>CP-1</v>
          </cell>
          <cell r="C698" t="str">
            <v>construction paper</v>
          </cell>
          <cell r="D698" t="str">
            <v>PACK</v>
          </cell>
          <cell r="E698" t="str">
            <v>50</v>
          </cell>
          <cell r="F698" t="str">
            <v>248626</v>
          </cell>
          <cell r="G698" t="str">
            <v>CONST PPR 12X18 LT BROWN RIVERSIDE 50 PER PACK</v>
          </cell>
          <cell r="H698" t="str">
            <v>ACTIVE</v>
          </cell>
          <cell r="I698">
            <v>1</v>
          </cell>
          <cell r="J698" t="str">
            <v>PACON CORP</v>
          </cell>
          <cell r="K698" t="str">
            <v>103636</v>
          </cell>
          <cell r="L698" t="str">
            <v>SSI</v>
          </cell>
          <cell r="M698">
            <v>1.4</v>
          </cell>
          <cell r="N698">
            <v>-9.6428571428571447E-2</v>
          </cell>
          <cell r="O698">
            <v>1.5349999999999999</v>
          </cell>
          <cell r="P698">
            <v>1.4</v>
          </cell>
          <cell r="Q698">
            <v>-9.6428571428571447E-2</v>
          </cell>
          <cell r="R698">
            <v>1.5349999999999999</v>
          </cell>
          <cell r="S698">
            <v>-9.6428571428571447E-2</v>
          </cell>
          <cell r="T698">
            <v>1.5349999999999999</v>
          </cell>
          <cell r="U698">
            <v>1.3999999999999997</v>
          </cell>
          <cell r="V698">
            <v>1.5349999999999999</v>
          </cell>
          <cell r="W698">
            <v>-0.14761904761904757</v>
          </cell>
          <cell r="X698">
            <v>1.3375518672199171</v>
          </cell>
          <cell r="Y698">
            <v>1.5349999999999999</v>
          </cell>
          <cell r="Z698">
            <v>1.4</v>
          </cell>
          <cell r="AA698">
            <v>-9.6428571428571447E-2</v>
          </cell>
          <cell r="AB698" t="str">
            <v>PACON CORP</v>
          </cell>
          <cell r="AC698" t="str">
            <v>103636</v>
          </cell>
          <cell r="AD698">
            <v>1.5349999999999999</v>
          </cell>
          <cell r="AE698">
            <v>1.4</v>
          </cell>
        </row>
        <row r="699">
          <cell r="B699" t="str">
            <v>CP-2</v>
          </cell>
          <cell r="C699" t="str">
            <v>construction paper</v>
          </cell>
          <cell r="D699" t="str">
            <v>PACK</v>
          </cell>
          <cell r="E699" t="str">
            <v>50</v>
          </cell>
          <cell r="F699" t="str">
            <v>248654</v>
          </cell>
          <cell r="G699" t="str">
            <v>CONST PPR 12X18 ASST RIVERSIDE 50 PER PACK</v>
          </cell>
          <cell r="H699" t="str">
            <v>ACTIVE</v>
          </cell>
          <cell r="I699">
            <v>1649</v>
          </cell>
          <cell r="J699" t="str">
            <v>PACON CORP</v>
          </cell>
          <cell r="K699" t="str">
            <v>103638</v>
          </cell>
          <cell r="L699" t="str">
            <v>SSI</v>
          </cell>
          <cell r="M699">
            <v>1.97</v>
          </cell>
          <cell r="N699">
            <v>1.5736040609137015E-2</v>
          </cell>
          <cell r="O699">
            <v>1.9390000000000001</v>
          </cell>
          <cell r="P699">
            <v>1.97</v>
          </cell>
          <cell r="Q699">
            <v>1.5736040609137015E-2</v>
          </cell>
          <cell r="R699">
            <v>1.9390000000000001</v>
          </cell>
          <cell r="S699">
            <v>1.5736040609137015E-2</v>
          </cell>
          <cell r="T699">
            <v>1.9390000000000001</v>
          </cell>
          <cell r="U699">
            <v>1.97</v>
          </cell>
          <cell r="V699">
            <v>1.9390000000000001</v>
          </cell>
          <cell r="W699">
            <v>-2.6404494382022557E-2</v>
          </cell>
          <cell r="X699">
            <v>1.8891187739463602</v>
          </cell>
          <cell r="Y699">
            <v>1.9390000000000001</v>
          </cell>
          <cell r="Z699">
            <v>1.97</v>
          </cell>
          <cell r="AA699">
            <v>1.5736040609137015E-2</v>
          </cell>
          <cell r="AB699" t="str">
            <v>PACON CORP</v>
          </cell>
          <cell r="AC699" t="str">
            <v>103638</v>
          </cell>
          <cell r="AD699">
            <v>1.9390000000000001</v>
          </cell>
          <cell r="AE699">
            <v>1.97</v>
          </cell>
        </row>
        <row r="700">
          <cell r="B700" t="str">
            <v>CP-3</v>
          </cell>
          <cell r="C700" t="str">
            <v>construction paper</v>
          </cell>
          <cell r="D700" t="str">
            <v>PACK</v>
          </cell>
          <cell r="E700" t="str">
            <v>50</v>
          </cell>
          <cell r="F700" t="str">
            <v>248623</v>
          </cell>
          <cell r="G700" t="str">
            <v>CONST PPR 12X18 BLACK RIVERSIDE 50 PER PACK</v>
          </cell>
          <cell r="H700" t="str">
            <v>ACTIVE</v>
          </cell>
          <cell r="I700">
            <v>6169</v>
          </cell>
          <cell r="J700" t="str">
            <v>PACON CORP</v>
          </cell>
          <cell r="K700" t="str">
            <v>103631</v>
          </cell>
          <cell r="L700" t="str">
            <v>SSI</v>
          </cell>
          <cell r="M700">
            <v>1.58</v>
          </cell>
          <cell r="N700">
            <v>-2.2784810126582299E-2</v>
          </cell>
          <cell r="O700">
            <v>1.6160000000000001</v>
          </cell>
          <cell r="P700">
            <v>1.58</v>
          </cell>
          <cell r="Q700">
            <v>-2.2784810126582299E-2</v>
          </cell>
          <cell r="R700">
            <v>1.6160000000000001</v>
          </cell>
          <cell r="S700">
            <v>-2.2784810126582299E-2</v>
          </cell>
          <cell r="T700">
            <v>1.6160000000000001</v>
          </cell>
          <cell r="U700">
            <v>1.5799999999999998</v>
          </cell>
          <cell r="V700">
            <v>1.6160000000000001</v>
          </cell>
          <cell r="W700">
            <v>-9.568345323740976E-2</v>
          </cell>
          <cell r="X700">
            <v>1.4748785292186479</v>
          </cell>
          <cell r="Y700">
            <v>1.6160000000000001</v>
          </cell>
          <cell r="Z700">
            <v>1.58</v>
          </cell>
          <cell r="AA700">
            <v>-2.2784810126582299E-2</v>
          </cell>
          <cell r="AB700" t="str">
            <v>PACON CORP</v>
          </cell>
          <cell r="AC700" t="str">
            <v>103631</v>
          </cell>
          <cell r="AD700">
            <v>1.6160000000000001</v>
          </cell>
          <cell r="AE700">
            <v>1.58</v>
          </cell>
        </row>
        <row r="701">
          <cell r="B701" t="str">
            <v>CP-4</v>
          </cell>
          <cell r="C701" t="str">
            <v>construction paper</v>
          </cell>
          <cell r="D701" t="str">
            <v>PACK</v>
          </cell>
          <cell r="E701" t="str">
            <v>50</v>
          </cell>
          <cell r="F701" t="str">
            <v>248627</v>
          </cell>
          <cell r="G701" t="str">
            <v>CONST PPR 12X18 DK BLUE RIVERSIDE 50 PER PACK</v>
          </cell>
          <cell r="H701" t="str">
            <v>ACTIVE</v>
          </cell>
          <cell r="I701">
            <v>1367</v>
          </cell>
          <cell r="J701" t="str">
            <v>PACON CORP</v>
          </cell>
          <cell r="K701" t="str">
            <v>103625</v>
          </cell>
          <cell r="L701" t="str">
            <v>SSI</v>
          </cell>
          <cell r="M701">
            <v>1.57</v>
          </cell>
          <cell r="N701">
            <v>-2.9299363057324865E-2</v>
          </cell>
          <cell r="O701">
            <v>1.6160000000000001</v>
          </cell>
          <cell r="P701">
            <v>1.57</v>
          </cell>
          <cell r="Q701">
            <v>-2.9299363057324865E-2</v>
          </cell>
          <cell r="R701">
            <v>1.6160000000000001</v>
          </cell>
          <cell r="S701">
            <v>-2.9299363057324865E-2</v>
          </cell>
          <cell r="T701">
            <v>1.6160000000000001</v>
          </cell>
          <cell r="U701">
            <v>1.57</v>
          </cell>
          <cell r="V701">
            <v>1.6160000000000001</v>
          </cell>
          <cell r="W701">
            <v>-7.2535211267605315E-2</v>
          </cell>
          <cell r="X701">
            <v>1.5067104399212086</v>
          </cell>
          <cell r="Y701">
            <v>1.6160000000000001</v>
          </cell>
          <cell r="Z701">
            <v>1.57</v>
          </cell>
          <cell r="AA701">
            <v>-2.9299363057324865E-2</v>
          </cell>
          <cell r="AB701" t="str">
            <v>PACON CORP</v>
          </cell>
          <cell r="AC701" t="str">
            <v>103625</v>
          </cell>
          <cell r="AD701">
            <v>1.6160000000000001</v>
          </cell>
          <cell r="AE701">
            <v>1.57</v>
          </cell>
        </row>
        <row r="702">
          <cell r="B702" t="str">
            <v>CP-5</v>
          </cell>
          <cell r="C702" t="str">
            <v>construction paper</v>
          </cell>
          <cell r="D702" t="str">
            <v>PACK</v>
          </cell>
          <cell r="E702" t="str">
            <v>50</v>
          </cell>
          <cell r="F702" t="str">
            <v>054279</v>
          </cell>
          <cell r="G702" t="str">
            <v>CONST PPR 12X18 BLUE- PACK OF 50 - SCHOOL SMART</v>
          </cell>
          <cell r="H702" t="str">
            <v>ACTIVE</v>
          </cell>
          <cell r="I702">
            <v>2968</v>
          </cell>
          <cell r="J702" t="str">
            <v>PACON CORP</v>
          </cell>
          <cell r="K702" t="str">
            <v>L7407-5987</v>
          </cell>
          <cell r="L702" t="str">
            <v>SSI</v>
          </cell>
          <cell r="M702">
            <v>1.07</v>
          </cell>
          <cell r="N702">
            <v>2.6168224299065443E-2</v>
          </cell>
          <cell r="O702">
            <v>1.042</v>
          </cell>
          <cell r="P702">
            <v>1.07</v>
          </cell>
          <cell r="Q702">
            <v>2.6168224299065443E-2</v>
          </cell>
          <cell r="R702">
            <v>0.95</v>
          </cell>
          <cell r="S702">
            <v>0.11214953271028047</v>
          </cell>
          <cell r="T702">
            <v>1.042</v>
          </cell>
          <cell r="U702">
            <v>1.1736210526315791</v>
          </cell>
          <cell r="V702">
            <v>1.042</v>
          </cell>
          <cell r="W702">
            <v>0.13084112149532712</v>
          </cell>
          <cell r="X702">
            <v>1.1988602150537635</v>
          </cell>
          <cell r="Y702">
            <v>1.042</v>
          </cell>
          <cell r="Z702">
            <v>1.07</v>
          </cell>
          <cell r="AA702">
            <v>2.6168224299065443E-2</v>
          </cell>
          <cell r="AB702" t="str">
            <v>PACON CORP</v>
          </cell>
          <cell r="AC702" t="str">
            <v>L7407-5987</v>
          </cell>
          <cell r="AD702">
            <v>1.042</v>
          </cell>
          <cell r="AE702">
            <v>1.04</v>
          </cell>
        </row>
        <row r="703">
          <cell r="B703" t="str">
            <v>CP-6</v>
          </cell>
          <cell r="C703" t="str">
            <v>construction paper</v>
          </cell>
          <cell r="D703" t="str">
            <v>PACK</v>
          </cell>
          <cell r="E703" t="str">
            <v>50</v>
          </cell>
          <cell r="F703" t="str">
            <v>248656</v>
          </cell>
          <cell r="G703" t="str">
            <v>CONST PPR 12X18 DK BROWN RIVERSIDE 50 PER PACK</v>
          </cell>
          <cell r="H703" t="str">
            <v>ACTIVE</v>
          </cell>
          <cell r="I703">
            <v>1167</v>
          </cell>
          <cell r="J703" t="str">
            <v>PACON CORP</v>
          </cell>
          <cell r="K703" t="str">
            <v>103630</v>
          </cell>
          <cell r="L703" t="str">
            <v>SSI</v>
          </cell>
          <cell r="M703">
            <v>1.63</v>
          </cell>
          <cell r="N703">
            <v>-7.9754601226994619E-3</v>
          </cell>
          <cell r="O703">
            <v>1.643</v>
          </cell>
          <cell r="P703">
            <v>1.63</v>
          </cell>
          <cell r="Q703">
            <v>-7.9754601226994619E-3</v>
          </cell>
          <cell r="R703">
            <v>1.643</v>
          </cell>
          <cell r="S703">
            <v>-7.9754601226994619E-3</v>
          </cell>
          <cell r="T703">
            <v>1.643</v>
          </cell>
          <cell r="U703">
            <v>1.6299999999999997</v>
          </cell>
          <cell r="V703">
            <v>1.643</v>
          </cell>
          <cell r="W703">
            <v>-5.306122448979627E-2</v>
          </cell>
          <cell r="X703">
            <v>1.560213178294573</v>
          </cell>
          <cell r="Y703">
            <v>1.643</v>
          </cell>
          <cell r="Z703">
            <v>1.63</v>
          </cell>
          <cell r="AA703">
            <v>-7.9754601226994619E-3</v>
          </cell>
          <cell r="AB703" t="str">
            <v>PACON CORP</v>
          </cell>
          <cell r="AC703" t="str">
            <v>103630</v>
          </cell>
          <cell r="AD703">
            <v>1.643</v>
          </cell>
          <cell r="AE703">
            <v>1.63</v>
          </cell>
        </row>
        <row r="704">
          <cell r="B704" t="str">
            <v>CP-7</v>
          </cell>
          <cell r="C704" t="str">
            <v>construction paper</v>
          </cell>
          <cell r="D704" t="str">
            <v>PACK</v>
          </cell>
          <cell r="E704" t="str">
            <v>50</v>
          </cell>
          <cell r="F704" t="str">
            <v>248625</v>
          </cell>
          <cell r="G704" t="str">
            <v>CONST PPR 12X18 BROWN RIVERSIDE 50 PER PACK</v>
          </cell>
          <cell r="H704" t="str">
            <v>ACTIVE</v>
          </cell>
          <cell r="I704">
            <v>1675</v>
          </cell>
          <cell r="J704" t="str">
            <v>PACON CORP</v>
          </cell>
          <cell r="K704" t="str">
            <v>103629</v>
          </cell>
          <cell r="L704" t="str">
            <v>SSI</v>
          </cell>
          <cell r="M704">
            <v>1.5</v>
          </cell>
          <cell r="N704">
            <v>3.0666666666666693E-2</v>
          </cell>
          <cell r="O704">
            <v>1.454</v>
          </cell>
          <cell r="P704">
            <v>1.5</v>
          </cell>
          <cell r="Q704">
            <v>3.0666666666666693E-2</v>
          </cell>
          <cell r="R704">
            <v>1.454</v>
          </cell>
          <cell r="S704">
            <v>3.0666666666666693E-2</v>
          </cell>
          <cell r="T704">
            <v>1.454</v>
          </cell>
          <cell r="U704">
            <v>1.5</v>
          </cell>
          <cell r="V704">
            <v>1.454</v>
          </cell>
          <cell r="W704">
            <v>-1.4814814814814828E-2</v>
          </cell>
          <cell r="X704">
            <v>1.4327737226277371</v>
          </cell>
          <cell r="Y704">
            <v>1.454</v>
          </cell>
          <cell r="Z704">
            <v>1.5</v>
          </cell>
          <cell r="AA704">
            <v>3.0666666666666693E-2</v>
          </cell>
          <cell r="AB704" t="str">
            <v>PACON CORP</v>
          </cell>
          <cell r="AC704" t="str">
            <v>103629</v>
          </cell>
          <cell r="AD704">
            <v>1.454</v>
          </cell>
          <cell r="AE704">
            <v>1.5</v>
          </cell>
        </row>
        <row r="705">
          <cell r="B705" t="str">
            <v>CP-8</v>
          </cell>
          <cell r="C705" t="str">
            <v>construction paper</v>
          </cell>
          <cell r="D705" t="str">
            <v>PACK</v>
          </cell>
          <cell r="E705" t="str">
            <v>50</v>
          </cell>
          <cell r="F705" t="str">
            <v>054318</v>
          </cell>
          <cell r="G705" t="str">
            <v>CONST PPR 12X18 BUTTERSCOTCH RIVERSIDE 50 PER PACK</v>
          </cell>
          <cell r="H705" t="str">
            <v>ACTIVE</v>
          </cell>
          <cell r="I705">
            <v>7001</v>
          </cell>
          <cell r="J705" t="str">
            <v>PACON CORP</v>
          </cell>
          <cell r="K705" t="str">
            <v>103644</v>
          </cell>
          <cell r="L705" t="str">
            <v>SSI</v>
          </cell>
          <cell r="M705">
            <v>1.57</v>
          </cell>
          <cell r="N705">
            <v>2.2292993630573337E-2</v>
          </cell>
          <cell r="O705">
            <v>1.5349999999999999</v>
          </cell>
          <cell r="P705">
            <v>1.57</v>
          </cell>
          <cell r="Q705">
            <v>2.2292993630573337E-2</v>
          </cell>
          <cell r="R705">
            <v>1.5349999999999999</v>
          </cell>
          <cell r="S705">
            <v>2.2292993630573337E-2</v>
          </cell>
          <cell r="T705">
            <v>1.5349999999999999</v>
          </cell>
          <cell r="U705">
            <v>1.57</v>
          </cell>
          <cell r="V705">
            <v>1.5349999999999999</v>
          </cell>
          <cell r="W705">
            <v>-2.5531914893617044E-2</v>
          </cell>
          <cell r="X705">
            <v>1.496784232365145</v>
          </cell>
          <cell r="Y705">
            <v>1.5349999999999999</v>
          </cell>
          <cell r="Z705">
            <v>1.57</v>
          </cell>
          <cell r="AA705">
            <v>2.2292993630573337E-2</v>
          </cell>
          <cell r="AB705" t="str">
            <v>PACON CORP</v>
          </cell>
          <cell r="AC705" t="str">
            <v>103644</v>
          </cell>
          <cell r="AD705">
            <v>1.5349999999999999</v>
          </cell>
          <cell r="AE705">
            <v>1.57</v>
          </cell>
        </row>
        <row r="706">
          <cell r="B706" t="str">
            <v>CP-9</v>
          </cell>
          <cell r="C706" t="str">
            <v>construction paper</v>
          </cell>
          <cell r="D706" t="str">
            <v>PACK</v>
          </cell>
          <cell r="E706" t="str">
            <v>50</v>
          </cell>
          <cell r="F706" t="str">
            <v>248620</v>
          </cell>
          <cell r="G706" t="str">
            <v>CONST PPR 12X18 GRAY RIVERSIDE 50 PER PACK</v>
          </cell>
          <cell r="H706" t="str">
            <v>ACTIVE</v>
          </cell>
          <cell r="I706">
            <v>908</v>
          </cell>
          <cell r="J706" t="str">
            <v>PACON CORP</v>
          </cell>
          <cell r="K706" t="str">
            <v>103632</v>
          </cell>
          <cell r="L706" t="str">
            <v>SSI</v>
          </cell>
          <cell r="M706">
            <v>1.45</v>
          </cell>
          <cell r="N706">
            <v>-2.7586206896551748E-3</v>
          </cell>
          <cell r="O706">
            <v>1.454</v>
          </cell>
          <cell r="P706">
            <v>1.45</v>
          </cell>
          <cell r="Q706">
            <v>-2.7586206896551748E-3</v>
          </cell>
          <cell r="R706">
            <v>1.454</v>
          </cell>
          <cell r="S706">
            <v>-2.7586206896551748E-3</v>
          </cell>
          <cell r="T706">
            <v>1.454</v>
          </cell>
          <cell r="U706">
            <v>1.4499999999999997</v>
          </cell>
          <cell r="V706">
            <v>1.454</v>
          </cell>
          <cell r="W706">
            <v>-4.5801526717557293E-2</v>
          </cell>
          <cell r="X706">
            <v>1.3903211678832115</v>
          </cell>
          <cell r="Y706">
            <v>1.454</v>
          </cell>
          <cell r="Z706">
            <v>1.45</v>
          </cell>
          <cell r="AA706">
            <v>-2.7586206896551748E-3</v>
          </cell>
          <cell r="AB706" t="str">
            <v>PACON CORP</v>
          </cell>
          <cell r="AC706" t="str">
            <v>103632</v>
          </cell>
          <cell r="AD706">
            <v>1.454</v>
          </cell>
          <cell r="AE706">
            <v>1.45</v>
          </cell>
        </row>
        <row r="707">
          <cell r="B707" t="str">
            <v>CP-10</v>
          </cell>
          <cell r="C707" t="str">
            <v>construction paper</v>
          </cell>
          <cell r="D707" t="str">
            <v>PACK</v>
          </cell>
          <cell r="E707" t="str">
            <v>50</v>
          </cell>
          <cell r="F707" t="str">
            <v>054273</v>
          </cell>
          <cell r="G707" t="str">
            <v>CONST PPR 12X18 DK GREEN PACK OF 50 - SCHOOL SMART</v>
          </cell>
          <cell r="H707" t="str">
            <v>ACTIVE</v>
          </cell>
          <cell r="I707">
            <v>1094</v>
          </cell>
          <cell r="J707" t="str">
            <v>PACON CORP</v>
          </cell>
          <cell r="K707" t="str">
            <v>L7807-5987</v>
          </cell>
          <cell r="L707" t="str">
            <v>SSI</v>
          </cell>
          <cell r="M707">
            <v>1.31</v>
          </cell>
          <cell r="N707">
            <v>2.3664122137404684E-2</v>
          </cell>
          <cell r="O707">
            <v>1.2789999999999999</v>
          </cell>
          <cell r="P707">
            <v>1.31</v>
          </cell>
          <cell r="Q707">
            <v>2.3664122137404684E-2</v>
          </cell>
          <cell r="R707">
            <v>1.1499999999999999</v>
          </cell>
          <cell r="S707">
            <v>0.12213740458015278</v>
          </cell>
          <cell r="T707">
            <v>1.2789999999999999</v>
          </cell>
          <cell r="U707">
            <v>1.4569478260869566</v>
          </cell>
          <cell r="V707">
            <v>1.2789999999999999</v>
          </cell>
          <cell r="W707">
            <v>0.14503816793893126</v>
          </cell>
          <cell r="X707">
            <v>1.4959732142857141</v>
          </cell>
          <cell r="Y707">
            <v>1.2789999999999999</v>
          </cell>
          <cell r="Z707">
            <v>1.31</v>
          </cell>
          <cell r="AA707">
            <v>2.3664122137404684E-2</v>
          </cell>
          <cell r="AB707" t="str">
            <v>PACON CORP</v>
          </cell>
          <cell r="AC707" t="str">
            <v>L7807-5987</v>
          </cell>
          <cell r="AD707">
            <v>1.2789999999999999</v>
          </cell>
          <cell r="AE707">
            <v>1.29</v>
          </cell>
        </row>
        <row r="708">
          <cell r="B708" t="str">
            <v>CP-11</v>
          </cell>
          <cell r="C708" t="str">
            <v>construction paper</v>
          </cell>
          <cell r="D708" t="str">
            <v>PACK</v>
          </cell>
          <cell r="E708" t="str">
            <v>50</v>
          </cell>
          <cell r="F708" t="str">
            <v>248616</v>
          </cell>
          <cell r="G708" t="str">
            <v>CONST PPR 12X18 LT GREEN RIVERSIDE 50 PER PACK</v>
          </cell>
          <cell r="H708" t="str">
            <v>ACTIVE</v>
          </cell>
          <cell r="I708">
            <v>1009</v>
          </cell>
          <cell r="J708" t="str">
            <v>PACON CORP</v>
          </cell>
          <cell r="K708" t="str">
            <v>103619</v>
          </cell>
          <cell r="L708" t="str">
            <v>SSI</v>
          </cell>
          <cell r="M708">
            <v>1.46</v>
          </cell>
          <cell r="N708">
            <v>-5.13698630136986E-2</v>
          </cell>
          <cell r="O708">
            <v>1.5349999999999999</v>
          </cell>
          <cell r="P708">
            <v>1.46</v>
          </cell>
          <cell r="Q708">
            <v>-5.13698630136986E-2</v>
          </cell>
          <cell r="R708">
            <v>1.5349999999999999</v>
          </cell>
          <cell r="S708">
            <v>-5.13698630136986E-2</v>
          </cell>
          <cell r="T708">
            <v>1.5349999999999999</v>
          </cell>
          <cell r="U708">
            <v>1.4600000000000002</v>
          </cell>
          <cell r="V708">
            <v>1.5349999999999999</v>
          </cell>
          <cell r="W708">
            <v>-0.10381679389312969</v>
          </cell>
          <cell r="X708">
            <v>1.3906293222683266</v>
          </cell>
          <cell r="Y708">
            <v>1.5349999999999999</v>
          </cell>
          <cell r="Z708">
            <v>1.46</v>
          </cell>
          <cell r="AA708">
            <v>-5.13698630136986E-2</v>
          </cell>
          <cell r="AB708" t="str">
            <v>PACON CORP</v>
          </cell>
          <cell r="AC708" t="str">
            <v>103619</v>
          </cell>
          <cell r="AD708">
            <v>1.5349999999999999</v>
          </cell>
          <cell r="AE708">
            <v>1.46</v>
          </cell>
        </row>
        <row r="709">
          <cell r="B709" t="str">
            <v>CP-12</v>
          </cell>
          <cell r="C709" t="str">
            <v>construction paper</v>
          </cell>
          <cell r="D709" t="str">
            <v>PACK</v>
          </cell>
          <cell r="E709" t="str">
            <v>50</v>
          </cell>
          <cell r="F709" t="str">
            <v>248622</v>
          </cell>
          <cell r="G709" t="str">
            <v>CONST PPR 12X18 GREEN RIVERSIDE 50 PER PACK</v>
          </cell>
          <cell r="H709" t="str">
            <v>ACTIVE</v>
          </cell>
          <cell r="I709">
            <v>3110</v>
          </cell>
          <cell r="J709" t="str">
            <v>PACON CORP</v>
          </cell>
          <cell r="K709" t="str">
            <v>103620</v>
          </cell>
          <cell r="L709" t="str">
            <v>SSI</v>
          </cell>
          <cell r="M709">
            <v>1.48</v>
          </cell>
          <cell r="N709">
            <v>-3.7162162162162123E-2</v>
          </cell>
          <cell r="O709">
            <v>1.5349999999999999</v>
          </cell>
          <cell r="P709">
            <v>1.48</v>
          </cell>
          <cell r="Q709">
            <v>-3.7162162162162123E-2</v>
          </cell>
          <cell r="R709">
            <v>1.5349999999999999</v>
          </cell>
          <cell r="S709">
            <v>-3.7162162162162123E-2</v>
          </cell>
          <cell r="T709">
            <v>1.5349999999999999</v>
          </cell>
          <cell r="U709">
            <v>1.48</v>
          </cell>
          <cell r="V709">
            <v>1.5349999999999999</v>
          </cell>
          <cell r="W709">
            <v>-8.7218045112781861E-2</v>
          </cell>
          <cell r="X709">
            <v>1.41186030428769</v>
          </cell>
          <cell r="Y709">
            <v>1.5349999999999999</v>
          </cell>
          <cell r="Z709">
            <v>1.48</v>
          </cell>
          <cell r="AA709">
            <v>-3.7162162162162123E-2</v>
          </cell>
          <cell r="AB709" t="str">
            <v>PACON CORP</v>
          </cell>
          <cell r="AC709" t="str">
            <v>103620</v>
          </cell>
          <cell r="AD709">
            <v>1.5349999999999999</v>
          </cell>
          <cell r="AE709">
            <v>1.48</v>
          </cell>
        </row>
        <row r="710">
          <cell r="B710" t="str">
            <v>CP-13</v>
          </cell>
          <cell r="C710" t="str">
            <v>construction paper</v>
          </cell>
          <cell r="D710" t="str">
            <v>PACK</v>
          </cell>
          <cell r="E710" t="str">
            <v>50</v>
          </cell>
          <cell r="F710" t="str">
            <v>248626</v>
          </cell>
          <cell r="G710" t="str">
            <v>CONST PPR 12X18 LT BROWN RIVERSIDE 50 PER PACK</v>
          </cell>
          <cell r="H710" t="str">
            <v>ACTIVE</v>
          </cell>
          <cell r="I710">
            <v>1012</v>
          </cell>
          <cell r="J710" t="str">
            <v>PACON CORP</v>
          </cell>
          <cell r="K710" t="str">
            <v>103636</v>
          </cell>
          <cell r="L710" t="str">
            <v>SSI</v>
          </cell>
          <cell r="M710">
            <v>1.4</v>
          </cell>
          <cell r="N710">
            <v>-9.6428571428571447E-2</v>
          </cell>
          <cell r="O710">
            <v>1.5349999999999999</v>
          </cell>
          <cell r="P710">
            <v>1.4</v>
          </cell>
          <cell r="Q710">
            <v>-9.6428571428571447E-2</v>
          </cell>
          <cell r="R710">
            <v>1.5349999999999999</v>
          </cell>
          <cell r="S710">
            <v>-9.6428571428571447E-2</v>
          </cell>
          <cell r="T710">
            <v>1.5349999999999999</v>
          </cell>
          <cell r="U710">
            <v>1.3999999999999997</v>
          </cell>
          <cell r="V710">
            <v>1.5349999999999999</v>
          </cell>
          <cell r="W710">
            <v>-0.14761904761904757</v>
          </cell>
          <cell r="X710">
            <v>1.3375518672199171</v>
          </cell>
          <cell r="Y710">
            <v>1.5349999999999999</v>
          </cell>
          <cell r="Z710">
            <v>1.4</v>
          </cell>
          <cell r="AA710">
            <v>-9.6428571428571447E-2</v>
          </cell>
          <cell r="AB710" t="str">
            <v>PACON CORP</v>
          </cell>
          <cell r="AC710" t="str">
            <v>103636</v>
          </cell>
          <cell r="AD710">
            <v>1.5349999999999999</v>
          </cell>
          <cell r="AE710">
            <v>1.4</v>
          </cell>
        </row>
        <row r="711">
          <cell r="B711" t="str">
            <v>CP-14</v>
          </cell>
          <cell r="C711" t="str">
            <v>construction paper</v>
          </cell>
          <cell r="D711" t="str">
            <v>PACK</v>
          </cell>
          <cell r="E711" t="str">
            <v>50</v>
          </cell>
          <cell r="F711" t="str">
            <v>248611</v>
          </cell>
          <cell r="G711" t="str">
            <v>CONST PPR 12X18 LILAC RIVERSIDE 50 PER PACK</v>
          </cell>
          <cell r="H711" t="str">
            <v>ACTIVE</v>
          </cell>
          <cell r="I711">
            <v>1</v>
          </cell>
          <cell r="J711" t="str">
            <v>PACON CORP</v>
          </cell>
          <cell r="K711" t="str">
            <v>103635</v>
          </cell>
          <cell r="L711" t="str">
            <v>NEW</v>
          </cell>
          <cell r="M711">
            <v>0</v>
          </cell>
          <cell r="N711">
            <v>0</v>
          </cell>
          <cell r="O711">
            <v>1.454</v>
          </cell>
          <cell r="P711">
            <v>0</v>
          </cell>
          <cell r="Q711" t="e">
            <v>#DIV/0!</v>
          </cell>
          <cell r="R711">
            <v>1.454</v>
          </cell>
          <cell r="S711">
            <v>0</v>
          </cell>
          <cell r="T711">
            <v>1.454</v>
          </cell>
          <cell r="U711">
            <v>0</v>
          </cell>
          <cell r="V711">
            <v>1.454</v>
          </cell>
          <cell r="W711">
            <v>0</v>
          </cell>
          <cell r="X711">
            <v>1.454</v>
          </cell>
          <cell r="Y711">
            <v>1.454</v>
          </cell>
          <cell r="Z711">
            <v>0</v>
          </cell>
          <cell r="AA711" t="e">
            <v>#DIV/0!</v>
          </cell>
          <cell r="AB711" t="str">
            <v>PACON CORP</v>
          </cell>
          <cell r="AC711" t="str">
            <v>103635</v>
          </cell>
          <cell r="AD711">
            <v>1.454</v>
          </cell>
          <cell r="AE711">
            <v>1.45</v>
          </cell>
        </row>
        <row r="712">
          <cell r="B712" t="str">
            <v>CP-15</v>
          </cell>
          <cell r="C712" t="str">
            <v>construction paper</v>
          </cell>
          <cell r="D712" t="str">
            <v>PACK</v>
          </cell>
          <cell r="E712" t="str">
            <v>50</v>
          </cell>
          <cell r="F712" t="str">
            <v>248624</v>
          </cell>
          <cell r="G712" t="str">
            <v>CONST PPR 12X18 MAGENTA RIVERSIDE 50 PER PACK</v>
          </cell>
          <cell r="H712" t="str">
            <v>ACTIVE</v>
          </cell>
          <cell r="I712">
            <v>1095</v>
          </cell>
          <cell r="J712" t="str">
            <v>PACON CORP</v>
          </cell>
          <cell r="K712" t="str">
            <v>103628</v>
          </cell>
          <cell r="L712" t="str">
            <v>SSI</v>
          </cell>
          <cell r="M712">
            <v>1.54</v>
          </cell>
          <cell r="N712">
            <v>-8.4415584415584347E-2</v>
          </cell>
          <cell r="O712">
            <v>1.67</v>
          </cell>
          <cell r="P712">
            <v>1.54</v>
          </cell>
          <cell r="Q712">
            <v>-8.4415584415584347E-2</v>
          </cell>
          <cell r="R712">
            <v>1.67</v>
          </cell>
          <cell r="S712">
            <v>-8.4415584415584347E-2</v>
          </cell>
          <cell r="T712">
            <v>1.67</v>
          </cell>
          <cell r="U712">
            <v>1.54</v>
          </cell>
          <cell r="V712">
            <v>1.67</v>
          </cell>
          <cell r="W712">
            <v>-0.13237410071942443</v>
          </cell>
          <cell r="X712">
            <v>1.4747776365946634</v>
          </cell>
          <cell r="Y712">
            <v>1.67</v>
          </cell>
          <cell r="Z712">
            <v>1.54</v>
          </cell>
          <cell r="AA712">
            <v>-8.4415584415584347E-2</v>
          </cell>
          <cell r="AB712" t="str">
            <v>PACON CORP</v>
          </cell>
          <cell r="AC712" t="str">
            <v>103628</v>
          </cell>
          <cell r="AD712">
            <v>1.67</v>
          </cell>
          <cell r="AE712">
            <v>1.54</v>
          </cell>
        </row>
        <row r="713">
          <cell r="B713" t="str">
            <v>CP-16</v>
          </cell>
          <cell r="C713" t="str">
            <v>construction paper</v>
          </cell>
          <cell r="D713" t="str">
            <v>PACK</v>
          </cell>
          <cell r="E713" t="str">
            <v>50</v>
          </cell>
          <cell r="F713" t="str">
            <v>248655</v>
          </cell>
          <cell r="G713" t="str">
            <v>CONST PPR 12X18 ORANGE RIVERSIDE 50 PER PACK</v>
          </cell>
          <cell r="H713" t="str">
            <v>ACTIVE</v>
          </cell>
          <cell r="I713">
            <v>2648</v>
          </cell>
          <cell r="J713" t="str">
            <v>PACON CORP</v>
          </cell>
          <cell r="K713" t="str">
            <v>103618</v>
          </cell>
          <cell r="L713" t="str">
            <v>SSI</v>
          </cell>
          <cell r="M713">
            <v>1.53</v>
          </cell>
          <cell r="N713">
            <v>-7.3856209150326785E-2</v>
          </cell>
          <cell r="O713">
            <v>1.643</v>
          </cell>
          <cell r="P713">
            <v>1.53</v>
          </cell>
          <cell r="Q713">
            <v>-7.3856209150326785E-2</v>
          </cell>
          <cell r="R713">
            <v>1.64</v>
          </cell>
          <cell r="S713">
            <v>-7.1895424836601218E-2</v>
          </cell>
          <cell r="T713">
            <v>1.643</v>
          </cell>
          <cell r="U713">
            <v>1.5327987804878049</v>
          </cell>
          <cell r="V713">
            <v>1.643</v>
          </cell>
          <cell r="W713">
            <v>-5.306122448979627E-2</v>
          </cell>
          <cell r="X713">
            <v>1.560213178294573</v>
          </cell>
          <cell r="Y713">
            <v>1.643</v>
          </cell>
          <cell r="Z713">
            <v>1.53</v>
          </cell>
          <cell r="AA713">
            <v>-7.3856209150326785E-2</v>
          </cell>
          <cell r="AB713" t="str">
            <v>PACON CORP</v>
          </cell>
          <cell r="AC713" t="str">
            <v>103618</v>
          </cell>
          <cell r="AD713">
            <v>1.643</v>
          </cell>
          <cell r="AE713">
            <v>1.53</v>
          </cell>
        </row>
        <row r="714">
          <cell r="B714" t="str">
            <v>CP-17</v>
          </cell>
          <cell r="C714" t="str">
            <v>construction paper</v>
          </cell>
          <cell r="D714" t="str">
            <v>PACK</v>
          </cell>
          <cell r="E714" t="str">
            <v>50</v>
          </cell>
          <cell r="F714" t="str">
            <v>054414</v>
          </cell>
          <cell r="G714" t="str">
            <v>CONST PPR 12X18 PURPLE TRURAY 50 PER PACK</v>
          </cell>
          <cell r="H714" t="str">
            <v>ACTIVE</v>
          </cell>
          <cell r="I714">
            <v>1</v>
          </cell>
          <cell r="J714" t="str">
            <v>PACON CORP</v>
          </cell>
          <cell r="K714" t="str">
            <v>103051</v>
          </cell>
          <cell r="L714" t="str">
            <v>NEW</v>
          </cell>
          <cell r="M714">
            <v>0</v>
          </cell>
          <cell r="N714">
            <v>0</v>
          </cell>
          <cell r="O714">
            <v>2.61</v>
          </cell>
          <cell r="P714">
            <v>0</v>
          </cell>
          <cell r="Q714" t="e">
            <v>#DIV/0!</v>
          </cell>
          <cell r="R714">
            <v>2.61</v>
          </cell>
          <cell r="S714">
            <v>0</v>
          </cell>
          <cell r="T714">
            <v>2.61</v>
          </cell>
          <cell r="U714">
            <v>0</v>
          </cell>
          <cell r="V714">
            <v>2.61</v>
          </cell>
          <cell r="W714">
            <v>0</v>
          </cell>
          <cell r="X714">
            <v>2.61</v>
          </cell>
          <cell r="Y714">
            <v>2.61</v>
          </cell>
          <cell r="Z714">
            <v>0</v>
          </cell>
          <cell r="AA714" t="e">
            <v>#DIV/0!</v>
          </cell>
          <cell r="AB714" t="str">
            <v>PACON CORP</v>
          </cell>
          <cell r="AC714" t="str">
            <v>103051</v>
          </cell>
          <cell r="AD714">
            <v>2.61</v>
          </cell>
          <cell r="AE714">
            <v>1.97</v>
          </cell>
        </row>
        <row r="715">
          <cell r="B715" t="str">
            <v>CP-18</v>
          </cell>
          <cell r="C715" t="str">
            <v>construction paper</v>
          </cell>
          <cell r="D715" t="str">
            <v>PACK</v>
          </cell>
          <cell r="E715" t="str">
            <v>50</v>
          </cell>
          <cell r="F715" t="str">
            <v>248610</v>
          </cell>
          <cell r="G715" t="str">
            <v>CONST PPR 12X18 PINK RIVERSIDE 50 PER PACK</v>
          </cell>
          <cell r="H715" t="str">
            <v>ACTIVE</v>
          </cell>
          <cell r="I715">
            <v>1684</v>
          </cell>
          <cell r="J715" t="str">
            <v>PACON CORP</v>
          </cell>
          <cell r="K715" t="str">
            <v>103615</v>
          </cell>
          <cell r="L715" t="str">
            <v>SSI</v>
          </cell>
          <cell r="M715">
            <v>1.45</v>
          </cell>
          <cell r="N715">
            <v>-2.7586206896551748E-3</v>
          </cell>
          <cell r="O715">
            <v>1.454</v>
          </cell>
          <cell r="P715">
            <v>1.45</v>
          </cell>
          <cell r="Q715">
            <v>-2.7586206896551748E-3</v>
          </cell>
          <cell r="R715">
            <v>1.454</v>
          </cell>
          <cell r="S715">
            <v>-2.7586206896551748E-3</v>
          </cell>
          <cell r="T715">
            <v>1.454</v>
          </cell>
          <cell r="U715">
            <v>1.4499999999999997</v>
          </cell>
          <cell r="V715">
            <v>1.454</v>
          </cell>
          <cell r="W715">
            <v>-4.5801526717557293E-2</v>
          </cell>
          <cell r="X715">
            <v>1.3903211678832115</v>
          </cell>
          <cell r="Y715">
            <v>1.454</v>
          </cell>
          <cell r="Z715">
            <v>1.45</v>
          </cell>
          <cell r="AA715">
            <v>-2.7586206896551748E-3</v>
          </cell>
          <cell r="AB715" t="str">
            <v>PACON CORP</v>
          </cell>
          <cell r="AC715" t="str">
            <v>103615</v>
          </cell>
          <cell r="AD715">
            <v>1.454</v>
          </cell>
          <cell r="AE715">
            <v>1.45</v>
          </cell>
        </row>
        <row r="716">
          <cell r="B716" t="str">
            <v>CP-19</v>
          </cell>
          <cell r="C716" t="str">
            <v>construction paper</v>
          </cell>
          <cell r="D716" t="str">
            <v>PACK</v>
          </cell>
          <cell r="E716" t="str">
            <v>50</v>
          </cell>
          <cell r="F716" t="str">
            <v>248657</v>
          </cell>
          <cell r="G716" t="str">
            <v>CONST PPR 12X18 RED RIVERSIDE 50 PER PACK</v>
          </cell>
          <cell r="H716" t="str">
            <v>ACTIVE</v>
          </cell>
          <cell r="I716">
            <v>4335</v>
          </cell>
          <cell r="J716" t="str">
            <v>PACON CORP</v>
          </cell>
          <cell r="K716" t="str">
            <v>103614</v>
          </cell>
          <cell r="L716" t="str">
            <v>SSI</v>
          </cell>
          <cell r="M716">
            <v>1.68</v>
          </cell>
          <cell r="N716">
            <v>2.2023809523809477E-2</v>
          </cell>
          <cell r="O716">
            <v>1.643</v>
          </cell>
          <cell r="P716">
            <v>1.68</v>
          </cell>
          <cell r="Q716">
            <v>2.2023809523809477E-2</v>
          </cell>
          <cell r="R716">
            <v>1.643</v>
          </cell>
          <cell r="S716">
            <v>2.2023809523809477E-2</v>
          </cell>
          <cell r="T716">
            <v>1.643</v>
          </cell>
          <cell r="U716">
            <v>1.68</v>
          </cell>
          <cell r="V716">
            <v>1.643</v>
          </cell>
          <cell r="W716">
            <v>-2.5165562913907601E-2</v>
          </cell>
          <cell r="X716">
            <v>1.6026679586563304</v>
          </cell>
          <cell r="Y716">
            <v>1.643</v>
          </cell>
          <cell r="Z716">
            <v>1.68</v>
          </cell>
          <cell r="AA716">
            <v>2.2023809523809477E-2</v>
          </cell>
          <cell r="AB716" t="str">
            <v>PACON CORP</v>
          </cell>
          <cell r="AC716" t="str">
            <v>103614</v>
          </cell>
          <cell r="AD716">
            <v>1.643</v>
          </cell>
          <cell r="AE716">
            <v>1.68</v>
          </cell>
        </row>
        <row r="717">
          <cell r="B717" t="str">
            <v>CP-20</v>
          </cell>
          <cell r="C717" t="str">
            <v>construction paper</v>
          </cell>
          <cell r="D717" t="str">
            <v>PACK</v>
          </cell>
          <cell r="E717" t="str">
            <v>50</v>
          </cell>
          <cell r="F717" t="str">
            <v>248619</v>
          </cell>
          <cell r="G717" t="str">
            <v>CONST PPR 12X18 SALMON RIVERSIDE 50 PER PACK</v>
          </cell>
          <cell r="H717" t="str">
            <v>ACTIVE</v>
          </cell>
          <cell r="I717">
            <v>568</v>
          </cell>
          <cell r="J717" t="str">
            <v>PACON CORP</v>
          </cell>
          <cell r="K717" t="str">
            <v>103971</v>
          </cell>
          <cell r="L717" t="str">
            <v>SSI</v>
          </cell>
          <cell r="M717">
            <v>1.52</v>
          </cell>
          <cell r="N717">
            <v>4.3421052631578985E-2</v>
          </cell>
          <cell r="O717">
            <v>1.454</v>
          </cell>
          <cell r="P717">
            <v>1.52</v>
          </cell>
          <cell r="Q717">
            <v>4.3421052631578985E-2</v>
          </cell>
          <cell r="R717">
            <v>1.454</v>
          </cell>
          <cell r="S717">
            <v>4.3421052631578985E-2</v>
          </cell>
          <cell r="T717">
            <v>1.454</v>
          </cell>
          <cell r="U717">
            <v>1.52</v>
          </cell>
          <cell r="V717">
            <v>1.454</v>
          </cell>
          <cell r="W717">
            <v>0</v>
          </cell>
          <cell r="X717">
            <v>1.454</v>
          </cell>
          <cell r="Y717">
            <v>1.454</v>
          </cell>
          <cell r="Z717">
            <v>1.52</v>
          </cell>
          <cell r="AA717">
            <v>4.3421052631578985E-2</v>
          </cell>
          <cell r="AB717" t="str">
            <v>PACON CORP</v>
          </cell>
          <cell r="AC717" t="str">
            <v>103971</v>
          </cell>
          <cell r="AD717">
            <v>1.454</v>
          </cell>
          <cell r="AE717">
            <v>1.28</v>
          </cell>
        </row>
        <row r="718">
          <cell r="B718" t="str">
            <v>CP-21</v>
          </cell>
          <cell r="C718" t="str">
            <v>construction paper</v>
          </cell>
          <cell r="D718" t="str">
            <v>PACK</v>
          </cell>
          <cell r="E718" t="str">
            <v>50</v>
          </cell>
          <cell r="F718" t="str">
            <v>054276</v>
          </cell>
          <cell r="G718" t="str">
            <v>CONST PPR 12X18 SKY BL- PACK OF 50 - SCHOOL SMART</v>
          </cell>
          <cell r="H718" t="str">
            <v>ACTIVE</v>
          </cell>
          <cell r="I718">
            <v>2019</v>
          </cell>
          <cell r="J718" t="str">
            <v>PACON CORP</v>
          </cell>
          <cell r="K718" t="str">
            <v>L7607-5987</v>
          </cell>
          <cell r="L718" t="str">
            <v>SSI</v>
          </cell>
          <cell r="M718">
            <v>1.07</v>
          </cell>
          <cell r="N718">
            <v>2.6168224299065443E-2</v>
          </cell>
          <cell r="O718">
            <v>1.042</v>
          </cell>
          <cell r="P718">
            <v>1.07</v>
          </cell>
          <cell r="Q718">
            <v>2.6168224299065443E-2</v>
          </cell>
          <cell r="R718">
            <v>0.95</v>
          </cell>
          <cell r="S718">
            <v>0.11214953271028047</v>
          </cell>
          <cell r="T718">
            <v>1.042</v>
          </cell>
          <cell r="U718">
            <v>1.1736210526315791</v>
          </cell>
          <cell r="V718">
            <v>1.042</v>
          </cell>
          <cell r="W718">
            <v>0.13084112149532712</v>
          </cell>
          <cell r="X718">
            <v>1.1988602150537635</v>
          </cell>
          <cell r="Y718">
            <v>1.042</v>
          </cell>
          <cell r="Z718">
            <v>1.07</v>
          </cell>
          <cell r="AA718">
            <v>2.6168224299065443E-2</v>
          </cell>
          <cell r="AB718" t="str">
            <v>PACON CORP</v>
          </cell>
          <cell r="AC718" t="str">
            <v>L7607-5987</v>
          </cell>
          <cell r="AD718">
            <v>1.042</v>
          </cell>
          <cell r="AE718">
            <v>1.04</v>
          </cell>
        </row>
        <row r="719">
          <cell r="B719" t="str">
            <v>CP-22</v>
          </cell>
          <cell r="C719" t="str">
            <v>construction paper</v>
          </cell>
          <cell r="D719" t="str">
            <v>PACK</v>
          </cell>
          <cell r="E719" t="str">
            <v>50</v>
          </cell>
          <cell r="F719" t="str">
            <v>054762</v>
          </cell>
          <cell r="G719" t="str">
            <v>CONST PPR 12X18 SL GRAY RIVERSIDE 50 PER PACK</v>
          </cell>
          <cell r="H719" t="str">
            <v>ACTIVE</v>
          </cell>
          <cell r="I719">
            <v>542</v>
          </cell>
          <cell r="J719" t="str">
            <v>PACON CORP</v>
          </cell>
          <cell r="K719" t="str">
            <v>103633</v>
          </cell>
          <cell r="L719" t="str">
            <v>SSI</v>
          </cell>
          <cell r="M719">
            <v>1.55</v>
          </cell>
          <cell r="N719">
            <v>9.6774193548387899E-3</v>
          </cell>
          <cell r="O719">
            <v>1.5349999999999999</v>
          </cell>
          <cell r="P719">
            <v>1.55</v>
          </cell>
          <cell r="Q719">
            <v>9.6774193548387899E-3</v>
          </cell>
          <cell r="R719">
            <v>1.5349999999999999</v>
          </cell>
          <cell r="S719">
            <v>9.6774193548387899E-3</v>
          </cell>
          <cell r="T719">
            <v>1.5349999999999999</v>
          </cell>
          <cell r="U719">
            <v>1.55</v>
          </cell>
          <cell r="V719">
            <v>1.5349999999999999</v>
          </cell>
          <cell r="W719">
            <v>-4.02877697841727E-2</v>
          </cell>
          <cell r="X719">
            <v>1.4755532503457816</v>
          </cell>
          <cell r="Y719">
            <v>1.5349999999999999</v>
          </cell>
          <cell r="Z719">
            <v>1.55</v>
          </cell>
          <cell r="AA719">
            <v>9.6774193548387899E-3</v>
          </cell>
          <cell r="AB719" t="str">
            <v>PACON CORP</v>
          </cell>
          <cell r="AC719" t="str">
            <v>103633</v>
          </cell>
          <cell r="AD719">
            <v>1.5349999999999999</v>
          </cell>
          <cell r="AE719">
            <v>1.55</v>
          </cell>
        </row>
        <row r="720">
          <cell r="B720" t="str">
            <v>CP-23</v>
          </cell>
          <cell r="C720" t="str">
            <v>construction paper</v>
          </cell>
          <cell r="D720" t="str">
            <v>PACK</v>
          </cell>
          <cell r="E720" t="str">
            <v>50</v>
          </cell>
          <cell r="F720" t="str">
            <v>054288</v>
          </cell>
          <cell r="G720" t="str">
            <v>CONST PPR 12X18 TURQ- PACK OF 50 - SCHOOL SMART</v>
          </cell>
          <cell r="H720" t="str">
            <v>ACTIVE</v>
          </cell>
          <cell r="I720">
            <v>1393</v>
          </cell>
          <cell r="J720" t="str">
            <v>PACON CORP</v>
          </cell>
          <cell r="K720" t="str">
            <v>L7707-5987</v>
          </cell>
          <cell r="L720" t="str">
            <v>SSI</v>
          </cell>
          <cell r="M720">
            <v>1.07</v>
          </cell>
          <cell r="N720">
            <v>2.6168224299065443E-2</v>
          </cell>
          <cell r="O720">
            <v>1.042</v>
          </cell>
          <cell r="P720">
            <v>1.07</v>
          </cell>
          <cell r="Q720">
            <v>2.6168224299065443E-2</v>
          </cell>
          <cell r="R720">
            <v>0.95</v>
          </cell>
          <cell r="S720">
            <v>0.11214953271028047</v>
          </cell>
          <cell r="T720">
            <v>1.042</v>
          </cell>
          <cell r="U720">
            <v>1.1736210526315791</v>
          </cell>
          <cell r="V720">
            <v>1.042</v>
          </cell>
          <cell r="W720">
            <v>0.13084112149532712</v>
          </cell>
          <cell r="X720">
            <v>1.1988602150537635</v>
          </cell>
          <cell r="Y720">
            <v>1.042</v>
          </cell>
          <cell r="Z720">
            <v>1.07</v>
          </cell>
          <cell r="AA720">
            <v>2.6168224299065443E-2</v>
          </cell>
          <cell r="AB720" t="str">
            <v>PACON CORP</v>
          </cell>
          <cell r="AC720" t="str">
            <v>L7707-5987</v>
          </cell>
          <cell r="AD720">
            <v>1.042</v>
          </cell>
          <cell r="AE720">
            <v>1.04</v>
          </cell>
        </row>
        <row r="721">
          <cell r="B721" t="str">
            <v>CP-24</v>
          </cell>
          <cell r="C721" t="str">
            <v>construction paper</v>
          </cell>
          <cell r="D721" t="str">
            <v>PACK</v>
          </cell>
          <cell r="E721" t="str">
            <v>50</v>
          </cell>
          <cell r="F721" t="str">
            <v>248612</v>
          </cell>
          <cell r="G721" t="str">
            <v>CONST PPR 12X18 VIOLET RIVERSIDE 50 PER PACK</v>
          </cell>
          <cell r="H721" t="str">
            <v>ACTIVE</v>
          </cell>
          <cell r="I721">
            <v>1808</v>
          </cell>
          <cell r="J721" t="str">
            <v>PACON CORP</v>
          </cell>
          <cell r="K721" t="str">
            <v>103627</v>
          </cell>
          <cell r="L721" t="str">
            <v>SSI</v>
          </cell>
          <cell r="M721">
            <v>1.46</v>
          </cell>
          <cell r="N721">
            <v>-5.13698630136986E-2</v>
          </cell>
          <cell r="O721">
            <v>1.5349999999999999</v>
          </cell>
          <cell r="P721">
            <v>1.46</v>
          </cell>
          <cell r="Q721">
            <v>-5.13698630136986E-2</v>
          </cell>
          <cell r="R721">
            <v>1.5349999999999999</v>
          </cell>
          <cell r="S721">
            <v>-5.13698630136986E-2</v>
          </cell>
          <cell r="T721">
            <v>1.5349999999999999</v>
          </cell>
          <cell r="U721">
            <v>1.4600000000000002</v>
          </cell>
          <cell r="V721">
            <v>1.5349999999999999</v>
          </cell>
          <cell r="W721">
            <v>-0.10381679389312969</v>
          </cell>
          <cell r="X721">
            <v>1.3906293222683266</v>
          </cell>
          <cell r="Y721">
            <v>1.5349999999999999</v>
          </cell>
          <cell r="Z721">
            <v>1.46</v>
          </cell>
          <cell r="AA721">
            <v>-5.13698630136986E-2</v>
          </cell>
          <cell r="AB721" t="str">
            <v>PACON CORP</v>
          </cell>
          <cell r="AC721" t="str">
            <v>103627</v>
          </cell>
          <cell r="AD721">
            <v>1.5349999999999999</v>
          </cell>
          <cell r="AE721">
            <v>1.46</v>
          </cell>
        </row>
        <row r="722">
          <cell r="B722" t="str">
            <v>CP-25</v>
          </cell>
          <cell r="C722" t="str">
            <v>construction paper</v>
          </cell>
          <cell r="D722" t="str">
            <v>PACK</v>
          </cell>
          <cell r="E722" t="str">
            <v>50</v>
          </cell>
          <cell r="F722" t="str">
            <v>248659</v>
          </cell>
          <cell r="G722" t="str">
            <v>CONST PPR 12X18 WHITE RIVERSIDE 50 PER PACK</v>
          </cell>
          <cell r="H722" t="str">
            <v>ACTIVE</v>
          </cell>
          <cell r="I722">
            <v>7533</v>
          </cell>
          <cell r="J722" t="str">
            <v>PACON CORP</v>
          </cell>
          <cell r="K722" t="str">
            <v>103613</v>
          </cell>
          <cell r="L722" t="str">
            <v>SSI</v>
          </cell>
          <cell r="M722">
            <v>1.71</v>
          </cell>
          <cell r="N722">
            <v>-0.10233918128654973</v>
          </cell>
          <cell r="O722">
            <v>1.885</v>
          </cell>
          <cell r="P722">
            <v>1.71</v>
          </cell>
          <cell r="Q722">
            <v>-0.10233918128654973</v>
          </cell>
          <cell r="R722">
            <v>1.77</v>
          </cell>
          <cell r="S722">
            <v>-3.5087719298245647E-2</v>
          </cell>
          <cell r="T722">
            <v>1.885</v>
          </cell>
          <cell r="U722">
            <v>1.8211016949152541</v>
          </cell>
          <cell r="V722">
            <v>1.885</v>
          </cell>
          <cell r="W722">
            <v>-0.15324675324675324</v>
          </cell>
          <cell r="X722">
            <v>1.6345157657657658</v>
          </cell>
          <cell r="Y722">
            <v>1.885</v>
          </cell>
          <cell r="Z722">
            <v>1.71</v>
          </cell>
          <cell r="AA722">
            <v>-0.10233918128654973</v>
          </cell>
          <cell r="AB722" t="str">
            <v>PACON CORP</v>
          </cell>
          <cell r="AC722" t="str">
            <v>103613</v>
          </cell>
          <cell r="AD722">
            <v>1.885</v>
          </cell>
          <cell r="AE722">
            <v>1.71</v>
          </cell>
        </row>
        <row r="723">
          <cell r="B723" t="str">
            <v>CP-26</v>
          </cell>
          <cell r="C723" t="str">
            <v>construction paper</v>
          </cell>
          <cell r="D723" t="str">
            <v>PACK</v>
          </cell>
          <cell r="E723" t="str">
            <v>50</v>
          </cell>
          <cell r="F723" t="str">
            <v>248618</v>
          </cell>
          <cell r="G723" t="str">
            <v>CONST PPR 12X18 YELLOW RIVERSIDE 50 PER PACK</v>
          </cell>
          <cell r="H723" t="str">
            <v>ACTIVE</v>
          </cell>
          <cell r="I723">
            <v>3665</v>
          </cell>
          <cell r="J723" t="str">
            <v>PACON CORP</v>
          </cell>
          <cell r="K723" t="str">
            <v>103616</v>
          </cell>
          <cell r="L723" t="str">
            <v>SSI</v>
          </cell>
          <cell r="M723">
            <v>1.46</v>
          </cell>
          <cell r="N723">
            <v>-5.13698630136986E-2</v>
          </cell>
          <cell r="O723">
            <v>1.5349999999999999</v>
          </cell>
          <cell r="P723">
            <v>1.46</v>
          </cell>
          <cell r="Q723">
            <v>-5.13698630136986E-2</v>
          </cell>
          <cell r="R723">
            <v>1.5349999999999999</v>
          </cell>
          <cell r="S723">
            <v>-5.13698630136986E-2</v>
          </cell>
          <cell r="T723">
            <v>1.5349999999999999</v>
          </cell>
          <cell r="U723">
            <v>1.4600000000000002</v>
          </cell>
          <cell r="V723">
            <v>1.5349999999999999</v>
          </cell>
          <cell r="W723">
            <v>-0.10381679389312969</v>
          </cell>
          <cell r="X723">
            <v>1.3906293222683266</v>
          </cell>
          <cell r="Y723">
            <v>1.5349999999999999</v>
          </cell>
          <cell r="Z723">
            <v>1.46</v>
          </cell>
          <cell r="AA723">
            <v>-5.13698630136986E-2</v>
          </cell>
          <cell r="AB723" t="str">
            <v>PACON CORP</v>
          </cell>
          <cell r="AC723" t="str">
            <v>103616</v>
          </cell>
          <cell r="AD723">
            <v>1.5349999999999999</v>
          </cell>
          <cell r="AE723">
            <v>1.46</v>
          </cell>
        </row>
        <row r="724">
          <cell r="B724" t="str">
            <v>CP-27</v>
          </cell>
          <cell r="C724" t="str">
            <v>construction paper</v>
          </cell>
          <cell r="D724" t="str">
            <v>PACK</v>
          </cell>
          <cell r="E724" t="str">
            <v>50</v>
          </cell>
          <cell r="F724" t="str">
            <v>248617</v>
          </cell>
          <cell r="G724" t="str">
            <v>CONST PPR 12X18 YEL-GREEN RIVERSIDE 50 PER PACK</v>
          </cell>
          <cell r="H724" t="str">
            <v>ACTIVE</v>
          </cell>
          <cell r="I724">
            <v>362</v>
          </cell>
          <cell r="J724" t="str">
            <v>PACON CORP</v>
          </cell>
          <cell r="K724" t="str">
            <v>103621</v>
          </cell>
          <cell r="L724" t="str">
            <v>SSI</v>
          </cell>
          <cell r="M724">
            <v>1.45</v>
          </cell>
          <cell r="N724">
            <v>-2.7586206896551748E-3</v>
          </cell>
          <cell r="O724">
            <v>1.454</v>
          </cell>
          <cell r="P724">
            <v>1.45</v>
          </cell>
          <cell r="Q724">
            <v>-2.7586206896551748E-3</v>
          </cell>
          <cell r="R724">
            <v>1.454</v>
          </cell>
          <cell r="S724">
            <v>-2.7586206896551748E-3</v>
          </cell>
          <cell r="T724">
            <v>1.454</v>
          </cell>
          <cell r="U724">
            <v>1.4499999999999997</v>
          </cell>
          <cell r="V724">
            <v>1.454</v>
          </cell>
          <cell r="W724">
            <v>-4.5801526717557293E-2</v>
          </cell>
          <cell r="X724">
            <v>1.3903211678832115</v>
          </cell>
          <cell r="Y724">
            <v>1.454</v>
          </cell>
          <cell r="Z724">
            <v>1.45</v>
          </cell>
          <cell r="AA724">
            <v>-2.7586206896551748E-3</v>
          </cell>
          <cell r="AB724" t="str">
            <v>PACON CORP</v>
          </cell>
          <cell r="AC724" t="str">
            <v>103621</v>
          </cell>
          <cell r="AD724">
            <v>1.454</v>
          </cell>
          <cell r="AE724">
            <v>1.45</v>
          </cell>
        </row>
        <row r="725">
          <cell r="B725" t="str">
            <v>CP-28</v>
          </cell>
          <cell r="C725" t="str">
            <v>construction paper</v>
          </cell>
          <cell r="D725" t="str">
            <v>PACK</v>
          </cell>
          <cell r="E725" t="str">
            <v>50</v>
          </cell>
          <cell r="F725" t="str">
            <v>248667</v>
          </cell>
          <cell r="G725" t="str">
            <v>CONST PPR 18X24 ASST RIVERSIDE 50 PER PACK</v>
          </cell>
          <cell r="H725" t="str">
            <v>ACTIVE</v>
          </cell>
          <cell r="I725">
            <v>413</v>
          </cell>
          <cell r="J725" t="str">
            <v>PACON CORP</v>
          </cell>
          <cell r="K725" t="str">
            <v>103478</v>
          </cell>
          <cell r="L725" t="str">
            <v>SSI</v>
          </cell>
          <cell r="M725">
            <v>3.54</v>
          </cell>
          <cell r="N725">
            <v>-9.5197740112994284E-2</v>
          </cell>
          <cell r="O725">
            <v>3.8769999999999998</v>
          </cell>
          <cell r="P725">
            <v>3.54</v>
          </cell>
          <cell r="Q725">
            <v>-9.5197740112994284E-2</v>
          </cell>
          <cell r="R725">
            <v>3.8769999999999998</v>
          </cell>
          <cell r="S725">
            <v>-9.5197740112994284E-2</v>
          </cell>
          <cell r="T725">
            <v>3.8769999999999998</v>
          </cell>
          <cell r="U725">
            <v>3.5400000000000005</v>
          </cell>
          <cell r="V725">
            <v>3.8769999999999998</v>
          </cell>
          <cell r="W725">
            <v>-0.14576802507836986</v>
          </cell>
          <cell r="X725">
            <v>3.3837564979480161</v>
          </cell>
          <cell r="Y725">
            <v>3.8769999999999998</v>
          </cell>
          <cell r="Z725">
            <v>3.54</v>
          </cell>
          <cell r="AA725">
            <v>-9.5197740112994284E-2</v>
          </cell>
          <cell r="AB725" t="str">
            <v>PACON CORP</v>
          </cell>
          <cell r="AC725" t="str">
            <v>103478</v>
          </cell>
          <cell r="AD725">
            <v>3.8769999999999998</v>
          </cell>
          <cell r="AE725">
            <v>3.54</v>
          </cell>
        </row>
        <row r="726">
          <cell r="B726" t="str">
            <v>CP-29</v>
          </cell>
          <cell r="C726" t="str">
            <v>construction paper</v>
          </cell>
          <cell r="D726" t="str">
            <v>PACK</v>
          </cell>
          <cell r="E726" t="str">
            <v>50</v>
          </cell>
          <cell r="F726" t="str">
            <v>248665</v>
          </cell>
          <cell r="G726" t="str">
            <v>CONST PPR 18X24 BLACK RIVERSIDE 50 PER PACK</v>
          </cell>
          <cell r="H726" t="str">
            <v>ACTIVE</v>
          </cell>
          <cell r="I726">
            <v>472</v>
          </cell>
          <cell r="J726" t="str">
            <v>PACON CORP</v>
          </cell>
          <cell r="K726" t="str">
            <v>103472</v>
          </cell>
          <cell r="L726" t="str">
            <v>SSI</v>
          </cell>
          <cell r="M726">
            <v>3.29</v>
          </cell>
          <cell r="N726">
            <v>1.7629179331306939E-2</v>
          </cell>
          <cell r="O726">
            <v>3.2320000000000002</v>
          </cell>
          <cell r="P726">
            <v>3.29</v>
          </cell>
          <cell r="Q726">
            <v>1.7629179331306939E-2</v>
          </cell>
          <cell r="R726">
            <v>3.2320000000000002</v>
          </cell>
          <cell r="S726">
            <v>1.7629179331306939E-2</v>
          </cell>
          <cell r="T726">
            <v>3.2320000000000002</v>
          </cell>
          <cell r="U726">
            <v>3.29</v>
          </cell>
          <cell r="V726">
            <v>3.2320000000000002</v>
          </cell>
          <cell r="W726">
            <v>-2.5589225589225162E-2</v>
          </cell>
          <cell r="X726">
            <v>3.1513591595535142</v>
          </cell>
          <cell r="Y726">
            <v>3.2320000000000002</v>
          </cell>
          <cell r="Z726">
            <v>3.29</v>
          </cell>
          <cell r="AA726">
            <v>1.7629179331306939E-2</v>
          </cell>
          <cell r="AB726" t="str">
            <v>PACON CORP</v>
          </cell>
          <cell r="AC726" t="str">
            <v>103472</v>
          </cell>
          <cell r="AD726">
            <v>3.2320000000000002</v>
          </cell>
          <cell r="AE726">
            <v>3.29</v>
          </cell>
        </row>
        <row r="727">
          <cell r="B727" t="str">
            <v>CP-30</v>
          </cell>
          <cell r="C727" t="str">
            <v>construction paper</v>
          </cell>
          <cell r="D727" t="str">
            <v>PACK</v>
          </cell>
          <cell r="E727" t="str">
            <v>50</v>
          </cell>
          <cell r="F727" t="str">
            <v>886011</v>
          </cell>
          <cell r="G727" t="str">
            <v>CONST PPR 18X24 DK BLUE RIVERSIDE 50 PER PACK</v>
          </cell>
          <cell r="H727" t="str">
            <v>ACTIVE</v>
          </cell>
          <cell r="I727">
            <v>142</v>
          </cell>
          <cell r="J727" t="str">
            <v>PACON CORP</v>
          </cell>
          <cell r="K727" t="str">
            <v>103466</v>
          </cell>
          <cell r="L727" t="str">
            <v>SSI</v>
          </cell>
          <cell r="M727">
            <v>3.29</v>
          </cell>
          <cell r="N727">
            <v>1.7629179331306939E-2</v>
          </cell>
          <cell r="O727">
            <v>3.2320000000000002</v>
          </cell>
          <cell r="P727">
            <v>3.29</v>
          </cell>
          <cell r="Q727">
            <v>1.7629179331306939E-2</v>
          </cell>
          <cell r="R727">
            <v>3.2320000000000002</v>
          </cell>
          <cell r="S727">
            <v>1.7629179331306939E-2</v>
          </cell>
          <cell r="T727">
            <v>3.2320000000000002</v>
          </cell>
          <cell r="U727">
            <v>3.29</v>
          </cell>
          <cell r="V727">
            <v>3.2320000000000002</v>
          </cell>
          <cell r="W727">
            <v>-2.5589225589225162E-2</v>
          </cell>
          <cell r="X727">
            <v>3.1513591595535142</v>
          </cell>
          <cell r="Y727">
            <v>3.2320000000000002</v>
          </cell>
          <cell r="Z727">
            <v>3.29</v>
          </cell>
          <cell r="AA727">
            <v>1.7629179331306939E-2</v>
          </cell>
          <cell r="AB727" t="str">
            <v>PACON CORP</v>
          </cell>
          <cell r="AC727" t="str">
            <v>103466</v>
          </cell>
          <cell r="AD727">
            <v>3.2320000000000002</v>
          </cell>
          <cell r="AE727">
            <v>3.29</v>
          </cell>
        </row>
        <row r="728">
          <cell r="B728" t="str">
            <v>CP-31</v>
          </cell>
          <cell r="C728" t="str">
            <v>construction paper</v>
          </cell>
          <cell r="D728" t="str">
            <v>PACK</v>
          </cell>
          <cell r="E728" t="str">
            <v>50</v>
          </cell>
          <cell r="F728" t="str">
            <v>248663</v>
          </cell>
          <cell r="G728" t="str">
            <v>CONST PPR 18X24 LT BLUE RIVERSIDE 50 PER PACK</v>
          </cell>
          <cell r="H728" t="str">
            <v>ACTIVE</v>
          </cell>
          <cell r="I728">
            <v>103</v>
          </cell>
          <cell r="J728" t="str">
            <v>PACON CORP</v>
          </cell>
          <cell r="K728" t="str">
            <v>103464</v>
          </cell>
          <cell r="L728" t="str">
            <v>SSI</v>
          </cell>
          <cell r="M728">
            <v>3</v>
          </cell>
          <cell r="N728">
            <v>3.0999999999999989E-2</v>
          </cell>
          <cell r="O728">
            <v>2.907</v>
          </cell>
          <cell r="P728">
            <v>3</v>
          </cell>
          <cell r="Q728">
            <v>3.0999999999999989E-2</v>
          </cell>
          <cell r="R728">
            <v>2.907</v>
          </cell>
          <cell r="S728">
            <v>3.0999999999999989E-2</v>
          </cell>
          <cell r="T728">
            <v>2.907</v>
          </cell>
          <cell r="U728">
            <v>3</v>
          </cell>
          <cell r="V728">
            <v>2.907</v>
          </cell>
          <cell r="W728">
            <v>-1.1439114391144291E-2</v>
          </cell>
          <cell r="X728">
            <v>2.8741225829989046</v>
          </cell>
          <cell r="Y728">
            <v>2.907</v>
          </cell>
          <cell r="Z728">
            <v>3</v>
          </cell>
          <cell r="AA728">
            <v>3.0999999999999989E-2</v>
          </cell>
          <cell r="AB728" t="str">
            <v>PACON CORP</v>
          </cell>
          <cell r="AC728" t="str">
            <v>103464</v>
          </cell>
          <cell r="AD728">
            <v>2.907</v>
          </cell>
          <cell r="AE728">
            <v>3</v>
          </cell>
        </row>
        <row r="729">
          <cell r="B729" t="str">
            <v>CP-32</v>
          </cell>
          <cell r="C729" t="str">
            <v>construction paper</v>
          </cell>
          <cell r="D729" t="str">
            <v>PACK</v>
          </cell>
          <cell r="E729" t="str">
            <v>50</v>
          </cell>
          <cell r="F729" t="str">
            <v>205787</v>
          </cell>
          <cell r="G729" t="str">
            <v>CONST PPR 18X24 BLU GREEN RIVERSIDE 50 PER PACK</v>
          </cell>
          <cell r="H729" t="str">
            <v>ACTIVE</v>
          </cell>
          <cell r="I729">
            <v>108</v>
          </cell>
          <cell r="J729" t="str">
            <v>PACON CORP</v>
          </cell>
          <cell r="K729" t="str">
            <v>103467</v>
          </cell>
          <cell r="L729" t="str">
            <v>SSI</v>
          </cell>
          <cell r="M729">
            <v>3</v>
          </cell>
          <cell r="N729">
            <v>3.0999999999999989E-2</v>
          </cell>
          <cell r="O729">
            <v>2.907</v>
          </cell>
          <cell r="P729">
            <v>3</v>
          </cell>
          <cell r="Q729">
            <v>3.0999999999999989E-2</v>
          </cell>
          <cell r="R729">
            <v>2.907</v>
          </cell>
          <cell r="S729">
            <v>3.0999999999999989E-2</v>
          </cell>
          <cell r="T729">
            <v>2.907</v>
          </cell>
          <cell r="U729">
            <v>3</v>
          </cell>
          <cell r="V729">
            <v>2.907</v>
          </cell>
          <cell r="W729">
            <v>-1.1439114391144291E-2</v>
          </cell>
          <cell r="X729">
            <v>2.8741225829989046</v>
          </cell>
          <cell r="Y729">
            <v>2.907</v>
          </cell>
          <cell r="Z729">
            <v>3</v>
          </cell>
          <cell r="AA729">
            <v>3.0999999999999989E-2</v>
          </cell>
          <cell r="AB729" t="str">
            <v>PACON CORP</v>
          </cell>
          <cell r="AC729" t="str">
            <v>103467</v>
          </cell>
          <cell r="AD729">
            <v>2.907</v>
          </cell>
          <cell r="AE729">
            <v>3</v>
          </cell>
        </row>
        <row r="730">
          <cell r="B730" t="str">
            <v>CP-33</v>
          </cell>
          <cell r="C730" t="str">
            <v>construction paper</v>
          </cell>
          <cell r="D730" t="str">
            <v>PACK</v>
          </cell>
          <cell r="E730" t="str">
            <v>50</v>
          </cell>
          <cell r="F730" t="str">
            <v>055248</v>
          </cell>
          <cell r="G730" t="str">
            <v>CONST PPR 18X24 DK BROWN TRURAY 50 PER PACK</v>
          </cell>
          <cell r="H730" t="str">
            <v>ACTIVE</v>
          </cell>
          <cell r="I730">
            <v>70</v>
          </cell>
          <cell r="J730" t="str">
            <v>PACON CORP</v>
          </cell>
          <cell r="K730" t="str">
            <v>103088</v>
          </cell>
          <cell r="L730" t="str">
            <v>SSI</v>
          </cell>
          <cell r="M730">
            <v>3.35</v>
          </cell>
          <cell r="N730">
            <v>-0.30417910447761182</v>
          </cell>
          <cell r="O730">
            <v>4.3689999999999998</v>
          </cell>
          <cell r="P730">
            <v>3.35</v>
          </cell>
          <cell r="Q730">
            <v>-0.30417910447761182</v>
          </cell>
          <cell r="R730">
            <v>4.3689999999999998</v>
          </cell>
          <cell r="S730">
            <v>3.0999999999999989E-2</v>
          </cell>
          <cell r="T730">
            <v>4.3689999999999998</v>
          </cell>
          <cell r="U730">
            <v>4.5087719298245617</v>
          </cell>
          <cell r="V730">
            <v>4.3689999999999998</v>
          </cell>
          <cell r="W730">
            <v>0</v>
          </cell>
          <cell r="X730">
            <v>4.3689999999999998</v>
          </cell>
          <cell r="Y730">
            <v>4.3689999999999998</v>
          </cell>
          <cell r="Z730">
            <v>3.35</v>
          </cell>
          <cell r="AA730">
            <v>-0.30417910447761182</v>
          </cell>
          <cell r="AB730" t="str">
            <v>PACON CORP</v>
          </cell>
          <cell r="AC730" t="str">
            <v>103088</v>
          </cell>
          <cell r="AD730">
            <v>4.3689999999999998</v>
          </cell>
          <cell r="AE730">
            <v>3.35</v>
          </cell>
        </row>
        <row r="731">
          <cell r="B731" t="str">
            <v>CP-34</v>
          </cell>
          <cell r="C731" t="str">
            <v>construction paper</v>
          </cell>
          <cell r="D731" t="str">
            <v>PACK</v>
          </cell>
          <cell r="E731" t="str">
            <v>50</v>
          </cell>
          <cell r="F731" t="str">
            <v>248666</v>
          </cell>
          <cell r="G731" t="str">
            <v>CONST PPR 18X24 BROWN RIVERSIDE 50 PER PACK</v>
          </cell>
          <cell r="H731" t="str">
            <v>ACTIVE</v>
          </cell>
          <cell r="I731">
            <v>65</v>
          </cell>
          <cell r="J731" t="str">
            <v>PACON CORP</v>
          </cell>
          <cell r="K731" t="str">
            <v>103470</v>
          </cell>
          <cell r="L731" t="str">
            <v>SSI</v>
          </cell>
          <cell r="M731">
            <v>3</v>
          </cell>
          <cell r="N731">
            <v>3.0999999999999989E-2</v>
          </cell>
          <cell r="O731">
            <v>2.907</v>
          </cell>
          <cell r="P731">
            <v>3</v>
          </cell>
          <cell r="Q731">
            <v>3.0999999999999989E-2</v>
          </cell>
          <cell r="R731">
            <v>2.907</v>
          </cell>
          <cell r="S731">
            <v>3.0999999999999989E-2</v>
          </cell>
          <cell r="T731">
            <v>2.907</v>
          </cell>
          <cell r="U731">
            <v>3</v>
          </cell>
          <cell r="V731">
            <v>2.907</v>
          </cell>
          <cell r="W731">
            <v>-1.1439114391144291E-2</v>
          </cell>
          <cell r="X731">
            <v>2.8741225829989046</v>
          </cell>
          <cell r="Y731">
            <v>2.907</v>
          </cell>
          <cell r="Z731">
            <v>3</v>
          </cell>
          <cell r="AA731">
            <v>3.0999999999999989E-2</v>
          </cell>
          <cell r="AB731" t="str">
            <v>PACON CORP</v>
          </cell>
          <cell r="AC731" t="str">
            <v>103470</v>
          </cell>
          <cell r="AD731">
            <v>2.907</v>
          </cell>
          <cell r="AE731">
            <v>3</v>
          </cell>
        </row>
        <row r="732">
          <cell r="B732" t="str">
            <v>CP-35</v>
          </cell>
          <cell r="C732" t="str">
            <v>construction paper</v>
          </cell>
          <cell r="D732" t="str">
            <v>PACK</v>
          </cell>
          <cell r="E732" t="str">
            <v>50</v>
          </cell>
          <cell r="F732" t="str">
            <v>801337</v>
          </cell>
          <cell r="G732" t="str">
            <v>CONST PPR 18X24 GRAY TRURAY 50 PER PACK</v>
          </cell>
          <cell r="H732" t="str">
            <v>ACTIVE</v>
          </cell>
          <cell r="I732">
            <v>55</v>
          </cell>
          <cell r="J732" t="str">
            <v>PACON CORP</v>
          </cell>
          <cell r="K732" t="str">
            <v>103091</v>
          </cell>
          <cell r="L732" t="str">
            <v>SSI</v>
          </cell>
          <cell r="M732">
            <v>3</v>
          </cell>
          <cell r="N732">
            <v>-0.45633333333333326</v>
          </cell>
          <cell r="O732">
            <v>4.3689999999999998</v>
          </cell>
          <cell r="P732">
            <v>3</v>
          </cell>
          <cell r="Q732">
            <v>-0.45633333333333326</v>
          </cell>
          <cell r="R732">
            <v>4.3689999999999998</v>
          </cell>
          <cell r="S732">
            <v>3.0999999999999989E-2</v>
          </cell>
          <cell r="T732">
            <v>4.3689999999999998</v>
          </cell>
          <cell r="U732">
            <v>4.5087719298245617</v>
          </cell>
          <cell r="V732">
            <v>4.3689999999999998</v>
          </cell>
          <cell r="W732">
            <v>0</v>
          </cell>
          <cell r="X732">
            <v>4.3689999999999998</v>
          </cell>
          <cell r="Y732">
            <v>4.3689999999999998</v>
          </cell>
          <cell r="Z732">
            <v>3</v>
          </cell>
          <cell r="AA732">
            <v>-0.45633333333333326</v>
          </cell>
          <cell r="AB732" t="str">
            <v>PACON CORP</v>
          </cell>
          <cell r="AC732" t="str">
            <v>103091</v>
          </cell>
          <cell r="AD732">
            <v>4.3689999999999998</v>
          </cell>
          <cell r="AE732">
            <v>3</v>
          </cell>
        </row>
        <row r="733">
          <cell r="B733" t="str">
            <v>CP-36</v>
          </cell>
          <cell r="C733" t="str">
            <v>construction paper</v>
          </cell>
          <cell r="D733" t="str">
            <v>PACK</v>
          </cell>
          <cell r="E733" t="str">
            <v>50</v>
          </cell>
          <cell r="F733" t="str">
            <v>248599</v>
          </cell>
          <cell r="G733" t="str">
            <v>CONST PPR 18X24 GREEN RIVERSIDE 50 PER PACK</v>
          </cell>
          <cell r="H733" t="str">
            <v>ACTIVE</v>
          </cell>
          <cell r="I733">
            <v>170</v>
          </cell>
          <cell r="J733" t="str">
            <v>PACON CORP</v>
          </cell>
          <cell r="K733" t="str">
            <v>103461</v>
          </cell>
          <cell r="L733" t="str">
            <v>SSI</v>
          </cell>
          <cell r="M733">
            <v>3.13</v>
          </cell>
          <cell r="N733">
            <v>1.9488817891373786E-2</v>
          </cell>
          <cell r="O733">
            <v>3.069</v>
          </cell>
          <cell r="P733">
            <v>3.13</v>
          </cell>
          <cell r="Q733">
            <v>1.9488817891373786E-2</v>
          </cell>
          <cell r="R733">
            <v>3.069</v>
          </cell>
          <cell r="S733">
            <v>1.9488817891373786E-2</v>
          </cell>
          <cell r="T733">
            <v>3.069</v>
          </cell>
          <cell r="U733">
            <v>3.13</v>
          </cell>
          <cell r="V733">
            <v>3.069</v>
          </cell>
          <cell r="W733">
            <v>-2.2261484098939674E-2</v>
          </cell>
          <cell r="X733">
            <v>3.0021673003802287</v>
          </cell>
          <cell r="Y733">
            <v>3.069</v>
          </cell>
          <cell r="Z733">
            <v>3.13</v>
          </cell>
          <cell r="AA733">
            <v>1.9488817891373786E-2</v>
          </cell>
          <cell r="AB733" t="str">
            <v>PACON CORP</v>
          </cell>
          <cell r="AC733" t="str">
            <v>103461</v>
          </cell>
          <cell r="AD733">
            <v>3.069</v>
          </cell>
          <cell r="AE733">
            <v>3.13</v>
          </cell>
        </row>
        <row r="734">
          <cell r="B734" t="str">
            <v>CP-37</v>
          </cell>
          <cell r="C734" t="str">
            <v>construction paper</v>
          </cell>
          <cell r="D734" t="str">
            <v>PACK</v>
          </cell>
          <cell r="E734" t="str">
            <v>50</v>
          </cell>
          <cell r="F734" t="str">
            <v>801319</v>
          </cell>
          <cell r="G734" t="str">
            <v>CONST PPR 18X24 LILAC TRURAY 50 PER PACK</v>
          </cell>
          <cell r="H734" t="str">
            <v>ACTIVE</v>
          </cell>
          <cell r="I734">
            <v>1</v>
          </cell>
          <cell r="J734" t="str">
            <v>PACON CORP</v>
          </cell>
          <cell r="K734" t="str">
            <v>103082</v>
          </cell>
          <cell r="L734" t="str">
            <v>NEW</v>
          </cell>
          <cell r="M734">
            <v>0</v>
          </cell>
          <cell r="N734">
            <v>0</v>
          </cell>
          <cell r="O734">
            <v>4.3689999999999998</v>
          </cell>
          <cell r="P734">
            <v>0</v>
          </cell>
          <cell r="Q734" t="e">
            <v>#DIV/0!</v>
          </cell>
          <cell r="R734">
            <v>4.3689999999999998</v>
          </cell>
          <cell r="S734">
            <v>0</v>
          </cell>
          <cell r="T734">
            <v>4.3689999999999998</v>
          </cell>
          <cell r="U734">
            <v>0</v>
          </cell>
          <cell r="V734">
            <v>4.3689999999999998</v>
          </cell>
          <cell r="W734">
            <v>0</v>
          </cell>
          <cell r="X734">
            <v>4.3689999999999998</v>
          </cell>
          <cell r="Y734">
            <v>4.3689999999999998</v>
          </cell>
          <cell r="Z734">
            <v>0</v>
          </cell>
          <cell r="AA734" t="e">
            <v>#DIV/0!</v>
          </cell>
          <cell r="AB734" t="str">
            <v>PACON CORP</v>
          </cell>
          <cell r="AC734" t="str">
            <v>103082</v>
          </cell>
          <cell r="AD734">
            <v>4.3689999999999998</v>
          </cell>
          <cell r="AE734">
            <v>3</v>
          </cell>
        </row>
        <row r="735">
          <cell r="B735" t="str">
            <v>CP-38</v>
          </cell>
          <cell r="C735" t="str">
            <v>construction paper</v>
          </cell>
          <cell r="D735" t="str">
            <v>PACK</v>
          </cell>
          <cell r="E735" t="str">
            <v>50</v>
          </cell>
          <cell r="F735" t="str">
            <v>801271</v>
          </cell>
          <cell r="G735" t="str">
            <v>CONST PPR 18X24 MAGENTA TRURAY 50 PER PACK</v>
          </cell>
          <cell r="H735" t="str">
            <v>ACTIVE</v>
          </cell>
          <cell r="I735">
            <v>75</v>
          </cell>
          <cell r="J735" t="str">
            <v>PACON CORP</v>
          </cell>
          <cell r="K735" t="str">
            <v>103064</v>
          </cell>
          <cell r="L735" t="str">
            <v>SSI</v>
          </cell>
          <cell r="M735">
            <v>3.4</v>
          </cell>
          <cell r="N735">
            <v>-0.36294117647058838</v>
          </cell>
          <cell r="O735">
            <v>4.6340000000000003</v>
          </cell>
          <cell r="P735">
            <v>3.4</v>
          </cell>
          <cell r="Q735">
            <v>-0.36294117647058838</v>
          </cell>
          <cell r="R735">
            <v>4.6340000000000003</v>
          </cell>
          <cell r="S735">
            <v>1.7899999999999999E-2</v>
          </cell>
          <cell r="T735">
            <v>4.6340000000000003</v>
          </cell>
          <cell r="U735">
            <v>4.7184604419101932</v>
          </cell>
          <cell r="V735">
            <v>4.6340000000000003</v>
          </cell>
          <cell r="W735">
            <v>0</v>
          </cell>
          <cell r="X735">
            <v>4.6340000000000003</v>
          </cell>
          <cell r="Y735">
            <v>4.6340000000000003</v>
          </cell>
          <cell r="Z735">
            <v>3.4</v>
          </cell>
          <cell r="AA735">
            <v>-0.36294117647058838</v>
          </cell>
          <cell r="AB735" t="str">
            <v>PACON CORP</v>
          </cell>
          <cell r="AC735" t="str">
            <v>103064</v>
          </cell>
          <cell r="AD735">
            <v>4.6340000000000003</v>
          </cell>
          <cell r="AE735">
            <v>3.4</v>
          </cell>
        </row>
        <row r="736">
          <cell r="B736" t="str">
            <v>CP-39</v>
          </cell>
          <cell r="C736" t="str">
            <v>construction paper</v>
          </cell>
          <cell r="D736" t="str">
            <v>PACK</v>
          </cell>
          <cell r="E736" t="str">
            <v>50</v>
          </cell>
          <cell r="F736" t="str">
            <v>248668</v>
          </cell>
          <cell r="G736" t="str">
            <v>CONST PPR 18X24 ORANGE RIVERSIDE 50 PER PACK</v>
          </cell>
          <cell r="H736" t="str">
            <v>ACTIVE</v>
          </cell>
          <cell r="I736">
            <v>135</v>
          </cell>
          <cell r="J736" t="str">
            <v>PACON CORP</v>
          </cell>
          <cell r="K736" t="str">
            <v>103459</v>
          </cell>
          <cell r="L736" t="str">
            <v>SSI</v>
          </cell>
          <cell r="M736">
            <v>3.35</v>
          </cell>
          <cell r="N736">
            <v>1.9104477611940316E-2</v>
          </cell>
          <cell r="O736">
            <v>3.286</v>
          </cell>
          <cell r="P736">
            <v>3.35</v>
          </cell>
          <cell r="Q736">
            <v>1.9104477611940316E-2</v>
          </cell>
          <cell r="R736">
            <v>3.286</v>
          </cell>
          <cell r="S736">
            <v>1.9104477611940316E-2</v>
          </cell>
          <cell r="T736">
            <v>3.286</v>
          </cell>
          <cell r="U736">
            <v>3.35</v>
          </cell>
          <cell r="V736">
            <v>3.286</v>
          </cell>
          <cell r="W736">
            <v>-2.2112211221122169E-2</v>
          </cell>
          <cell r="X736">
            <v>3.2149112043913459</v>
          </cell>
          <cell r="Y736">
            <v>3.286</v>
          </cell>
          <cell r="Z736">
            <v>3.35</v>
          </cell>
          <cell r="AA736">
            <v>1.9104477611940316E-2</v>
          </cell>
          <cell r="AB736" t="str">
            <v>PACON CORP</v>
          </cell>
          <cell r="AC736" t="str">
            <v>103459</v>
          </cell>
          <cell r="AD736">
            <v>3.286</v>
          </cell>
          <cell r="AE736">
            <v>3.35</v>
          </cell>
        </row>
        <row r="737">
          <cell r="B737" t="str">
            <v>CP-40</v>
          </cell>
          <cell r="C737" t="str">
            <v>construction paper</v>
          </cell>
          <cell r="D737" t="str">
            <v>PACK</v>
          </cell>
          <cell r="E737" t="str">
            <v>50</v>
          </cell>
          <cell r="F737" t="str">
            <v>011175</v>
          </cell>
          <cell r="G737" t="str">
            <v>PAPER CONSTRUCTION 18X24 PURPLE 50 SHTS</v>
          </cell>
          <cell r="H737" t="str">
            <v>ACTIVE</v>
          </cell>
          <cell r="I737">
            <v>1</v>
          </cell>
          <cell r="J737" t="str">
            <v>PACON CORP</v>
          </cell>
          <cell r="K737" t="str">
            <v>103083</v>
          </cell>
          <cell r="L737" t="str">
            <v>NEW</v>
          </cell>
          <cell r="M737">
            <v>0</v>
          </cell>
          <cell r="N737">
            <v>0</v>
          </cell>
          <cell r="O737">
            <v>5.2220000000000004</v>
          </cell>
          <cell r="P737">
            <v>0</v>
          </cell>
          <cell r="Q737" t="e">
            <v>#DIV/0!</v>
          </cell>
          <cell r="R737">
            <v>5.2220000000000004</v>
          </cell>
          <cell r="S737">
            <v>0</v>
          </cell>
          <cell r="T737">
            <v>5.2220000000000004</v>
          </cell>
          <cell r="U737">
            <v>0</v>
          </cell>
          <cell r="V737">
            <v>5.2220000000000004</v>
          </cell>
          <cell r="W737">
            <v>0</v>
          </cell>
          <cell r="X737">
            <v>5.2220000000000004</v>
          </cell>
          <cell r="Y737">
            <v>5.2220000000000004</v>
          </cell>
          <cell r="Z737">
            <v>0</v>
          </cell>
          <cell r="AA737" t="e">
            <v>#DIV/0!</v>
          </cell>
          <cell r="AB737" t="str">
            <v>PACON CORP</v>
          </cell>
          <cell r="AC737" t="str">
            <v>103083</v>
          </cell>
          <cell r="AD737">
            <v>5.2220000000000004</v>
          </cell>
          <cell r="AE737">
            <v>5.18</v>
          </cell>
        </row>
        <row r="738">
          <cell r="B738" t="str">
            <v>CP-41</v>
          </cell>
          <cell r="C738" t="str">
            <v>construction paper</v>
          </cell>
          <cell r="D738" t="str">
            <v>PACK</v>
          </cell>
          <cell r="E738" t="str">
            <v>50</v>
          </cell>
          <cell r="F738" t="str">
            <v>248661</v>
          </cell>
          <cell r="G738" t="str">
            <v>CONST PPR 18X24 PINK RIVERSIDE 50 PER PACK</v>
          </cell>
          <cell r="H738" t="str">
            <v>ACTIVE</v>
          </cell>
          <cell r="I738">
            <v>102</v>
          </cell>
          <cell r="J738" t="str">
            <v>PACON CORP</v>
          </cell>
          <cell r="K738" t="str">
            <v>103456</v>
          </cell>
          <cell r="L738" t="str">
            <v>SSI</v>
          </cell>
          <cell r="M738">
            <v>3</v>
          </cell>
          <cell r="N738">
            <v>3.0999999999999989E-2</v>
          </cell>
          <cell r="O738">
            <v>2.907</v>
          </cell>
          <cell r="P738">
            <v>3</v>
          </cell>
          <cell r="Q738">
            <v>3.0999999999999989E-2</v>
          </cell>
          <cell r="R738">
            <v>2.907</v>
          </cell>
          <cell r="S738">
            <v>3.0999999999999989E-2</v>
          </cell>
          <cell r="T738">
            <v>2.907</v>
          </cell>
          <cell r="U738">
            <v>3</v>
          </cell>
          <cell r="V738">
            <v>2.907</v>
          </cell>
          <cell r="W738">
            <v>-1.1439114391144291E-2</v>
          </cell>
          <cell r="X738">
            <v>2.8741225829989046</v>
          </cell>
          <cell r="Y738">
            <v>2.907</v>
          </cell>
          <cell r="Z738">
            <v>3</v>
          </cell>
          <cell r="AA738">
            <v>3.0999999999999989E-2</v>
          </cell>
          <cell r="AB738" t="str">
            <v>PACON CORP</v>
          </cell>
          <cell r="AC738" t="str">
            <v>103456</v>
          </cell>
          <cell r="AD738">
            <v>2.907</v>
          </cell>
          <cell r="AE738">
            <v>3</v>
          </cell>
        </row>
        <row r="739">
          <cell r="B739" t="str">
            <v>CP-42</v>
          </cell>
          <cell r="C739" t="str">
            <v>construction paper</v>
          </cell>
          <cell r="D739" t="str">
            <v>PACK</v>
          </cell>
          <cell r="E739" t="str">
            <v>50</v>
          </cell>
          <cell r="F739" t="str">
            <v>248598</v>
          </cell>
          <cell r="G739" t="str">
            <v>CONST PPR 18X24 RED RIVERSIDE 50 PER PACK</v>
          </cell>
          <cell r="H739" t="str">
            <v>ACTIVE</v>
          </cell>
          <cell r="I739">
            <v>238</v>
          </cell>
          <cell r="J739" t="str">
            <v>PACON CORP</v>
          </cell>
          <cell r="K739" t="str">
            <v>103455</v>
          </cell>
          <cell r="L739" t="str">
            <v>SSI</v>
          </cell>
          <cell r="M739">
            <v>3.35</v>
          </cell>
          <cell r="N739">
            <v>1.9104477611940316E-2</v>
          </cell>
          <cell r="O739">
            <v>3.286</v>
          </cell>
          <cell r="P739">
            <v>3.35</v>
          </cell>
          <cell r="Q739">
            <v>1.9104477611940316E-2</v>
          </cell>
          <cell r="R739">
            <v>3.286</v>
          </cell>
          <cell r="S739">
            <v>1.9104477611940316E-2</v>
          </cell>
          <cell r="T739">
            <v>3.286</v>
          </cell>
          <cell r="U739">
            <v>3.35</v>
          </cell>
          <cell r="V739">
            <v>3.286</v>
          </cell>
          <cell r="W739">
            <v>-2.2112211221122169E-2</v>
          </cell>
          <cell r="X739">
            <v>3.2149112043913459</v>
          </cell>
          <cell r="Y739">
            <v>3.286</v>
          </cell>
          <cell r="Z739">
            <v>3.35</v>
          </cell>
          <cell r="AA739">
            <v>1.9104477611940316E-2</v>
          </cell>
          <cell r="AB739" t="str">
            <v>PACON CORP</v>
          </cell>
          <cell r="AC739" t="str">
            <v>103455</v>
          </cell>
          <cell r="AD739">
            <v>3.286</v>
          </cell>
          <cell r="AE739">
            <v>3.35</v>
          </cell>
        </row>
        <row r="740">
          <cell r="B740" t="str">
            <v>CP-43</v>
          </cell>
          <cell r="C740" t="str">
            <v>construction paper</v>
          </cell>
          <cell r="D740" t="str">
            <v>PACK</v>
          </cell>
          <cell r="E740" t="str">
            <v>50</v>
          </cell>
          <cell r="F740" t="str">
            <v>801292</v>
          </cell>
          <cell r="G740" t="str">
            <v>CONST PPR 18X24 VIOLET TRURAY 50 PER PACK</v>
          </cell>
          <cell r="H740" t="str">
            <v>ACTIVE</v>
          </cell>
          <cell r="I740">
            <v>1</v>
          </cell>
          <cell r="J740" t="str">
            <v>PACON CORP</v>
          </cell>
          <cell r="K740" t="str">
            <v>103073</v>
          </cell>
          <cell r="L740" t="str">
            <v>NEW</v>
          </cell>
          <cell r="M740">
            <v>0</v>
          </cell>
          <cell r="N740">
            <v>0</v>
          </cell>
          <cell r="O740">
            <v>4.6340000000000003</v>
          </cell>
          <cell r="P740">
            <v>0</v>
          </cell>
          <cell r="Q740" t="e">
            <v>#DIV/0!</v>
          </cell>
          <cell r="R740">
            <v>4.6340000000000003</v>
          </cell>
          <cell r="S740">
            <v>0</v>
          </cell>
          <cell r="T740">
            <v>4.6340000000000003</v>
          </cell>
          <cell r="U740">
            <v>0</v>
          </cell>
          <cell r="V740">
            <v>4.6340000000000003</v>
          </cell>
          <cell r="W740">
            <v>0</v>
          </cell>
          <cell r="X740">
            <v>4.6340000000000003</v>
          </cell>
          <cell r="Y740">
            <v>4.6340000000000003</v>
          </cell>
          <cell r="Z740">
            <v>0</v>
          </cell>
          <cell r="AA740" t="e">
            <v>#DIV/0!</v>
          </cell>
          <cell r="AB740" t="str">
            <v>PACON CORP</v>
          </cell>
          <cell r="AC740" t="str">
            <v>103073</v>
          </cell>
          <cell r="AD740">
            <v>4.6340000000000003</v>
          </cell>
          <cell r="AE740">
            <v>3.4</v>
          </cell>
        </row>
        <row r="741">
          <cell r="B741" t="str">
            <v>CP-44</v>
          </cell>
          <cell r="C741" t="str">
            <v>construction paper</v>
          </cell>
          <cell r="D741" t="str">
            <v>PACK</v>
          </cell>
          <cell r="E741" t="str">
            <v>50</v>
          </cell>
          <cell r="F741" t="str">
            <v>248670</v>
          </cell>
          <cell r="G741" t="str">
            <v>CONST PPR 18X24 WHITE RIVERSIDE 50 PER PACK</v>
          </cell>
          <cell r="H741" t="str">
            <v>ACTIVE</v>
          </cell>
          <cell r="I741">
            <v>470</v>
          </cell>
          <cell r="J741" t="str">
            <v>PACON CORP</v>
          </cell>
          <cell r="K741" t="str">
            <v>103454</v>
          </cell>
          <cell r="L741" t="str">
            <v>SSI</v>
          </cell>
          <cell r="M741">
            <v>3.76</v>
          </cell>
          <cell r="N741">
            <v>-2.6595744680851679E-3</v>
          </cell>
          <cell r="O741">
            <v>3.77</v>
          </cell>
          <cell r="P741">
            <v>3.76</v>
          </cell>
          <cell r="Q741">
            <v>-2.6595744680851679E-3</v>
          </cell>
          <cell r="R741">
            <v>3.77</v>
          </cell>
          <cell r="S741">
            <v>-2.6595744680851679E-3</v>
          </cell>
          <cell r="T741">
            <v>3.77</v>
          </cell>
          <cell r="U741">
            <v>3.7600000000000002</v>
          </cell>
          <cell r="V741">
            <v>3.77</v>
          </cell>
          <cell r="W741">
            <v>-4.8082595870206302E-2</v>
          </cell>
          <cell r="X741">
            <v>3.597044750914721</v>
          </cell>
          <cell r="Y741">
            <v>3.77</v>
          </cell>
          <cell r="Z741">
            <v>3.76</v>
          </cell>
          <cell r="AA741">
            <v>-2.6595744680851679E-3</v>
          </cell>
          <cell r="AB741" t="str">
            <v>PACON CORP</v>
          </cell>
          <cell r="AC741" t="str">
            <v>103454</v>
          </cell>
          <cell r="AD741">
            <v>3.77</v>
          </cell>
          <cell r="AE741">
            <v>3.76</v>
          </cell>
        </row>
        <row r="742">
          <cell r="B742" t="str">
            <v>CP-45</v>
          </cell>
          <cell r="C742" t="str">
            <v>construction paper</v>
          </cell>
          <cell r="D742" t="str">
            <v>PACK</v>
          </cell>
          <cell r="E742" t="str">
            <v>50</v>
          </cell>
          <cell r="F742" t="str">
            <v>248664</v>
          </cell>
          <cell r="G742" t="str">
            <v>CONST PPR 18X24 YELLOW RIVERSIDE 50 PER PACK</v>
          </cell>
          <cell r="H742" t="str">
            <v>ACTIVE</v>
          </cell>
          <cell r="I742">
            <v>150</v>
          </cell>
          <cell r="J742" t="str">
            <v>PACON CORP</v>
          </cell>
          <cell r="K742" t="str">
            <v>103457</v>
          </cell>
          <cell r="L742" t="str">
            <v>SSI</v>
          </cell>
          <cell r="M742">
            <v>3.13</v>
          </cell>
          <cell r="N742">
            <v>1.9488817891373786E-2</v>
          </cell>
          <cell r="O742">
            <v>3.069</v>
          </cell>
          <cell r="P742">
            <v>3.13</v>
          </cell>
          <cell r="Q742">
            <v>1.9488817891373786E-2</v>
          </cell>
          <cell r="R742">
            <v>3.069</v>
          </cell>
          <cell r="S742">
            <v>1.9488817891373786E-2</v>
          </cell>
          <cell r="T742">
            <v>3.069</v>
          </cell>
          <cell r="U742">
            <v>3.13</v>
          </cell>
          <cell r="V742">
            <v>3.069</v>
          </cell>
          <cell r="W742">
            <v>-2.2261484098939674E-2</v>
          </cell>
          <cell r="X742">
            <v>3.0021673003802287</v>
          </cell>
          <cell r="Y742">
            <v>3.069</v>
          </cell>
          <cell r="Z742">
            <v>3.13</v>
          </cell>
          <cell r="AA742">
            <v>1.9488817891373786E-2</v>
          </cell>
          <cell r="AB742" t="str">
            <v>PACON CORP</v>
          </cell>
          <cell r="AC742" t="str">
            <v>103457</v>
          </cell>
          <cell r="AD742">
            <v>3.069</v>
          </cell>
          <cell r="AE742">
            <v>3.13</v>
          </cell>
        </row>
        <row r="743">
          <cell r="B743" t="str">
            <v>CP-46</v>
          </cell>
          <cell r="C743" t="str">
            <v>construction paper</v>
          </cell>
          <cell r="D743" t="str">
            <v>PACK</v>
          </cell>
          <cell r="E743" t="str">
            <v>50</v>
          </cell>
          <cell r="F743" t="str">
            <v>248600</v>
          </cell>
          <cell r="G743" t="str">
            <v>CONST PPR 24X36 BLACK RIVERSIDE 50 PER PACK</v>
          </cell>
          <cell r="H743" t="str">
            <v>ACTIVE</v>
          </cell>
          <cell r="I743">
            <v>124</v>
          </cell>
          <cell r="J743" t="str">
            <v>PACON CORP</v>
          </cell>
          <cell r="K743" t="str">
            <v>103497-5</v>
          </cell>
          <cell r="L743" t="str">
            <v>SSI</v>
          </cell>
          <cell r="M743">
            <v>6.65</v>
          </cell>
          <cell r="N743">
            <v>2.8270676691729415E-2</v>
          </cell>
          <cell r="O743">
            <v>6.4619999999999997</v>
          </cell>
          <cell r="P743">
            <v>6.65</v>
          </cell>
          <cell r="Q743">
            <v>2.8270676691729415E-2</v>
          </cell>
          <cell r="R743">
            <v>6.4619999999999997</v>
          </cell>
          <cell r="S743">
            <v>2.8270676691729415E-2</v>
          </cell>
          <cell r="T743">
            <v>6.4619999999999997</v>
          </cell>
          <cell r="U743">
            <v>6.65</v>
          </cell>
          <cell r="V743">
            <v>6.4619999999999997</v>
          </cell>
          <cell r="W743">
            <v>-1.5166666666666551E-2</v>
          </cell>
          <cell r="X743">
            <v>6.3654572319816127</v>
          </cell>
          <cell r="Y743">
            <v>6.4619999999999997</v>
          </cell>
          <cell r="Z743">
            <v>6.65</v>
          </cell>
          <cell r="AA743">
            <v>2.8270676691729415E-2</v>
          </cell>
          <cell r="AB743" t="str">
            <v>PACON CORP</v>
          </cell>
          <cell r="AC743" t="str">
            <v>103497-5</v>
          </cell>
          <cell r="AD743">
            <v>6.4619999999999997</v>
          </cell>
          <cell r="AE743">
            <v>6.65</v>
          </cell>
        </row>
        <row r="744">
          <cell r="B744" t="str">
            <v>CP-47</v>
          </cell>
          <cell r="C744" t="str">
            <v>construction paper</v>
          </cell>
          <cell r="D744" t="str">
            <v>PACK</v>
          </cell>
          <cell r="E744" t="str">
            <v>50</v>
          </cell>
          <cell r="F744" t="str">
            <v>248601</v>
          </cell>
          <cell r="G744" t="str">
            <v>CONST PPR 24X36 WHITE RIVERSIDE 50 PER PACK</v>
          </cell>
          <cell r="H744" t="str">
            <v>ACTIVE</v>
          </cell>
          <cell r="I744">
            <v>245</v>
          </cell>
          <cell r="J744" t="str">
            <v>PACON CORP</v>
          </cell>
          <cell r="K744" t="str">
            <v>103479-5</v>
          </cell>
          <cell r="L744" t="str">
            <v>SSI</v>
          </cell>
          <cell r="M744">
            <v>7.96</v>
          </cell>
          <cell r="N744">
            <v>5.2763819095477379E-2</v>
          </cell>
          <cell r="O744">
            <v>7.54</v>
          </cell>
          <cell r="P744">
            <v>7.96</v>
          </cell>
          <cell r="Q744">
            <v>5.2763819095477379E-2</v>
          </cell>
          <cell r="R744">
            <v>7.54</v>
          </cell>
          <cell r="S744">
            <v>5.2763819095477379E-2</v>
          </cell>
          <cell r="T744">
            <v>7.54</v>
          </cell>
          <cell r="U744">
            <v>7.96</v>
          </cell>
          <cell r="V744">
            <v>7.54</v>
          </cell>
          <cell r="W744">
            <v>8.7866108786608024E-3</v>
          </cell>
          <cell r="X744">
            <v>7.6068383284086094</v>
          </cell>
          <cell r="Y744">
            <v>7.54</v>
          </cell>
          <cell r="Z744">
            <v>7.96</v>
          </cell>
          <cell r="AA744">
            <v>5.2763819095477379E-2</v>
          </cell>
          <cell r="AB744" t="str">
            <v>PACON CORP</v>
          </cell>
          <cell r="AC744" t="str">
            <v>103479-5</v>
          </cell>
          <cell r="AD744">
            <v>7.54</v>
          </cell>
          <cell r="AE744">
            <v>7.96</v>
          </cell>
        </row>
        <row r="745">
          <cell r="B745" t="str">
            <v>CP-48</v>
          </cell>
          <cell r="C745" t="str">
            <v>construction paper</v>
          </cell>
          <cell r="D745" t="str">
            <v>PACK</v>
          </cell>
          <cell r="E745" t="str">
            <v>50</v>
          </cell>
          <cell r="F745" t="str">
            <v>248603</v>
          </cell>
          <cell r="G745" t="str">
            <v>CONST PPR 9X12 ASST RIVERSIDE 50 PER PACK</v>
          </cell>
          <cell r="H745" t="str">
            <v>ACTIVE</v>
          </cell>
          <cell r="I745">
            <v>4023</v>
          </cell>
          <cell r="J745" t="str">
            <v>PACON CORP</v>
          </cell>
          <cell r="K745" t="str">
            <v>103637</v>
          </cell>
          <cell r="L745" t="str">
            <v>SSI</v>
          </cell>
          <cell r="M745">
            <v>0.98</v>
          </cell>
          <cell r="N745">
            <v>1.0204081632653071E-2</v>
          </cell>
          <cell r="O745">
            <v>0.97</v>
          </cell>
          <cell r="P745">
            <v>0.98</v>
          </cell>
          <cell r="Q745">
            <v>1.0204081632653071E-2</v>
          </cell>
          <cell r="R745">
            <v>0.97</v>
          </cell>
          <cell r="S745">
            <v>1.0204081632653071E-2</v>
          </cell>
          <cell r="T745">
            <v>0.97</v>
          </cell>
          <cell r="U745">
            <v>0.98</v>
          </cell>
          <cell r="V745">
            <v>0.97</v>
          </cell>
          <cell r="W745">
            <v>-2.696629213483161E-2</v>
          </cell>
          <cell r="X745">
            <v>0.94452954048140014</v>
          </cell>
          <cell r="Y745">
            <v>0.97</v>
          </cell>
          <cell r="Z745">
            <v>0.98</v>
          </cell>
          <cell r="AA745">
            <v>1.0204081632653071E-2</v>
          </cell>
          <cell r="AB745" t="str">
            <v>PACON CORP</v>
          </cell>
          <cell r="AC745" t="str">
            <v>103637</v>
          </cell>
          <cell r="AD745">
            <v>0.97</v>
          </cell>
          <cell r="AE745">
            <v>0.98</v>
          </cell>
        </row>
        <row r="746">
          <cell r="B746" t="str">
            <v>CP-49</v>
          </cell>
          <cell r="C746" t="str">
            <v>construction paper</v>
          </cell>
          <cell r="D746" t="str">
            <v>PACK</v>
          </cell>
          <cell r="E746" t="str">
            <v>50</v>
          </cell>
          <cell r="F746" t="str">
            <v>248642</v>
          </cell>
          <cell r="G746" t="str">
            <v>CONST PPR 9X12 BLACK RIVERSIDE 50 PER PACK</v>
          </cell>
          <cell r="H746" t="str">
            <v>ACTIVE</v>
          </cell>
          <cell r="I746">
            <v>7190</v>
          </cell>
          <cell r="J746" t="str">
            <v>PACON CORP</v>
          </cell>
          <cell r="K746" t="str">
            <v>103607</v>
          </cell>
          <cell r="L746" t="str">
            <v>SSI</v>
          </cell>
          <cell r="M746">
            <v>0.83</v>
          </cell>
          <cell r="N746">
            <v>2.6506024096385434E-2</v>
          </cell>
          <cell r="O746">
            <v>0.80800000000000005</v>
          </cell>
          <cell r="P746">
            <v>0.83</v>
          </cell>
          <cell r="Q746">
            <v>2.6506024096385434E-2</v>
          </cell>
          <cell r="R746">
            <v>0.80800000000000005</v>
          </cell>
          <cell r="S746">
            <v>2.6506024096385434E-2</v>
          </cell>
          <cell r="T746">
            <v>0.80800000000000005</v>
          </cell>
          <cell r="U746">
            <v>0.83</v>
          </cell>
          <cell r="V746">
            <v>0.80800000000000005</v>
          </cell>
          <cell r="W746">
            <v>-1.4666666666666828E-2</v>
          </cell>
          <cell r="X746">
            <v>0.79632063074901438</v>
          </cell>
          <cell r="Y746">
            <v>0.80800000000000005</v>
          </cell>
          <cell r="Z746">
            <v>0.83</v>
          </cell>
          <cell r="AA746">
            <v>2.6506024096385434E-2</v>
          </cell>
          <cell r="AB746" t="str">
            <v>PACON CORP</v>
          </cell>
          <cell r="AC746" t="str">
            <v>103607</v>
          </cell>
          <cell r="AD746">
            <v>0.80800000000000005</v>
          </cell>
          <cell r="AE746">
            <v>0.83</v>
          </cell>
        </row>
        <row r="747">
          <cell r="B747" t="str">
            <v>CP-50</v>
          </cell>
          <cell r="C747" t="str">
            <v>construction paper</v>
          </cell>
          <cell r="D747" t="str">
            <v>PACK</v>
          </cell>
          <cell r="E747" t="str">
            <v>50</v>
          </cell>
          <cell r="F747" t="str">
            <v>248632</v>
          </cell>
          <cell r="G747" t="str">
            <v>CONST PPR 9X12 BLUE RIVERSIDE 50 PER PACK</v>
          </cell>
          <cell r="H747" t="str">
            <v>ACTIVE</v>
          </cell>
          <cell r="I747">
            <v>6019</v>
          </cell>
          <cell r="J747" t="str">
            <v>PACON CORP</v>
          </cell>
          <cell r="K747" t="str">
            <v>103600</v>
          </cell>
          <cell r="L747" t="str">
            <v>SSI</v>
          </cell>
          <cell r="M747">
            <v>0.75</v>
          </cell>
          <cell r="N747">
            <v>2.9333333333333361E-2</v>
          </cell>
          <cell r="O747">
            <v>0.72799999999999998</v>
          </cell>
          <cell r="P747">
            <v>0.75</v>
          </cell>
          <cell r="Q747">
            <v>2.9333333333333361E-2</v>
          </cell>
          <cell r="R747">
            <v>0.72799999999999998</v>
          </cell>
          <cell r="S747">
            <v>2.9333333333333361E-2</v>
          </cell>
          <cell r="T747">
            <v>0.72799999999999998</v>
          </cell>
          <cell r="U747">
            <v>0.75</v>
          </cell>
          <cell r="V747">
            <v>0.72799999999999998</v>
          </cell>
          <cell r="W747">
            <v>-7.3529411764705942E-3</v>
          </cell>
          <cell r="X747">
            <v>0.72268613138686133</v>
          </cell>
          <cell r="Y747">
            <v>0.72799999999999998</v>
          </cell>
          <cell r="Z747">
            <v>0.75</v>
          </cell>
          <cell r="AA747">
            <v>2.9333333333333361E-2</v>
          </cell>
          <cell r="AB747" t="str">
            <v>PACON CORP</v>
          </cell>
          <cell r="AC747" t="str">
            <v>103600</v>
          </cell>
          <cell r="AD747">
            <v>0.72799999999999998</v>
          </cell>
          <cell r="AE747">
            <v>0.75</v>
          </cell>
        </row>
        <row r="748">
          <cell r="B748" t="str">
            <v>CP-51</v>
          </cell>
          <cell r="C748" t="str">
            <v>construction paper</v>
          </cell>
          <cell r="D748" t="str">
            <v>PACK</v>
          </cell>
          <cell r="E748" t="str">
            <v>50</v>
          </cell>
          <cell r="F748" t="str">
            <v>248633</v>
          </cell>
          <cell r="G748" t="str">
            <v>CONST PPR 9X12 LT BLUE RIVERSIDE 50 PER PACK</v>
          </cell>
          <cell r="H748" t="str">
            <v>ACTIVE</v>
          </cell>
          <cell r="I748">
            <v>3557</v>
          </cell>
          <cell r="J748" t="str">
            <v>PACON CORP</v>
          </cell>
          <cell r="K748" t="str">
            <v>103599</v>
          </cell>
          <cell r="L748" t="str">
            <v>SSI</v>
          </cell>
          <cell r="M748">
            <v>0.75</v>
          </cell>
          <cell r="N748">
            <v>2.9333333333333361E-2</v>
          </cell>
          <cell r="O748">
            <v>0.72799999999999998</v>
          </cell>
          <cell r="P748">
            <v>0.75</v>
          </cell>
          <cell r="Q748">
            <v>2.9333333333333361E-2</v>
          </cell>
          <cell r="R748">
            <v>0.72799999999999998</v>
          </cell>
          <cell r="S748">
            <v>2.9333333333333361E-2</v>
          </cell>
          <cell r="T748">
            <v>0.72799999999999998</v>
          </cell>
          <cell r="U748">
            <v>0.75</v>
          </cell>
          <cell r="V748">
            <v>0.72799999999999998</v>
          </cell>
          <cell r="W748">
            <v>-7.3529411764705942E-3</v>
          </cell>
          <cell r="X748">
            <v>0.72268613138686133</v>
          </cell>
          <cell r="Y748">
            <v>0.72799999999999998</v>
          </cell>
          <cell r="Z748">
            <v>0.75</v>
          </cell>
          <cell r="AA748">
            <v>2.9333333333333361E-2</v>
          </cell>
          <cell r="AB748" t="str">
            <v>PACON CORP</v>
          </cell>
          <cell r="AC748" t="str">
            <v>103599</v>
          </cell>
          <cell r="AD748">
            <v>0.72799999999999998</v>
          </cell>
          <cell r="AE748">
            <v>0.75</v>
          </cell>
        </row>
        <row r="749">
          <cell r="B749" t="str">
            <v>CP-52</v>
          </cell>
          <cell r="C749" t="str">
            <v>construction paper</v>
          </cell>
          <cell r="D749" t="str">
            <v>PACK</v>
          </cell>
          <cell r="E749" t="str">
            <v>50</v>
          </cell>
          <cell r="F749" t="str">
            <v>248605</v>
          </cell>
          <cell r="G749" t="str">
            <v>CONST PPR 9X12 DK BROWN RIVERSIDE 50 PER PACK</v>
          </cell>
          <cell r="H749" t="str">
            <v>ACTIVE</v>
          </cell>
          <cell r="I749">
            <v>3142</v>
          </cell>
          <cell r="J749" t="str">
            <v>PACON CORP</v>
          </cell>
          <cell r="K749" t="str">
            <v>103606</v>
          </cell>
          <cell r="L749" t="str">
            <v>SSI</v>
          </cell>
          <cell r="M749">
            <v>0.84</v>
          </cell>
          <cell r="N749">
            <v>2.3809523809523832E-2</v>
          </cell>
          <cell r="O749">
            <v>0.82</v>
          </cell>
          <cell r="P749">
            <v>0.84</v>
          </cell>
          <cell r="Q749">
            <v>2.3809523809523832E-2</v>
          </cell>
          <cell r="R749">
            <v>0.82</v>
          </cell>
          <cell r="S749">
            <v>2.3809523809523832E-2</v>
          </cell>
          <cell r="T749">
            <v>0.82</v>
          </cell>
          <cell r="U749">
            <v>0.84</v>
          </cell>
          <cell r="V749">
            <v>0.82</v>
          </cell>
          <cell r="W749">
            <v>-1.8421052631579254E-2</v>
          </cell>
          <cell r="X749">
            <v>0.8051679586563304</v>
          </cell>
          <cell r="Y749">
            <v>0.82</v>
          </cell>
          <cell r="Z749">
            <v>0.84</v>
          </cell>
          <cell r="AA749">
            <v>2.3809523809523832E-2</v>
          </cell>
          <cell r="AB749" t="str">
            <v>PACON CORP</v>
          </cell>
          <cell r="AC749" t="str">
            <v>103606</v>
          </cell>
          <cell r="AD749">
            <v>0.82</v>
          </cell>
          <cell r="AE749">
            <v>0.84</v>
          </cell>
        </row>
        <row r="750">
          <cell r="B750" t="str">
            <v>CP-53</v>
          </cell>
          <cell r="C750" t="str">
            <v>construction paper</v>
          </cell>
          <cell r="D750" t="str">
            <v>PACK</v>
          </cell>
          <cell r="E750" t="str">
            <v>50</v>
          </cell>
          <cell r="F750" t="str">
            <v>248640</v>
          </cell>
          <cell r="G750" t="str">
            <v>CONST PPR 9X12 GRAY RIVERSIDE 50 PER PACK</v>
          </cell>
          <cell r="H750" t="str">
            <v>ACTIVE</v>
          </cell>
          <cell r="I750">
            <v>1013</v>
          </cell>
          <cell r="J750" t="str">
            <v>PACON CORP</v>
          </cell>
          <cell r="K750" t="str">
            <v>103608</v>
          </cell>
          <cell r="L750" t="str">
            <v>SSI</v>
          </cell>
          <cell r="M750">
            <v>1.17</v>
          </cell>
          <cell r="N750">
            <v>0.37777777777777777</v>
          </cell>
          <cell r="O750">
            <v>0.72799999999999998</v>
          </cell>
          <cell r="P750">
            <v>1.17</v>
          </cell>
          <cell r="Q750">
            <v>0.37777777777777777</v>
          </cell>
          <cell r="R750">
            <v>0.72799999999999998</v>
          </cell>
          <cell r="S750">
            <v>0.37777777777777777</v>
          </cell>
          <cell r="T750">
            <v>0.72799999999999998</v>
          </cell>
          <cell r="U750">
            <v>1.17</v>
          </cell>
          <cell r="V750">
            <v>0.72799999999999998</v>
          </cell>
          <cell r="W750">
            <v>0</v>
          </cell>
          <cell r="X750">
            <v>0.72799999999999998</v>
          </cell>
          <cell r="Y750">
            <v>0.72799999999999998</v>
          </cell>
          <cell r="Z750">
            <v>1.17</v>
          </cell>
          <cell r="AA750">
            <v>0.37777777777777777</v>
          </cell>
          <cell r="AB750" t="str">
            <v>PACON CORP</v>
          </cell>
          <cell r="AC750" t="str">
            <v>103608</v>
          </cell>
          <cell r="AD750">
            <v>0.72799999999999998</v>
          </cell>
          <cell r="AE750">
            <v>1.17</v>
          </cell>
        </row>
        <row r="751">
          <cell r="B751" t="str">
            <v>CP-54</v>
          </cell>
          <cell r="C751" t="str">
            <v>construction paper</v>
          </cell>
          <cell r="D751" t="str">
            <v>PACK</v>
          </cell>
          <cell r="E751" t="str">
            <v>50</v>
          </cell>
          <cell r="F751" t="str">
            <v>248641</v>
          </cell>
          <cell r="G751" t="str">
            <v>CONST PPR 9X12 GREEN RIVERSIDE 50 PER PACK</v>
          </cell>
          <cell r="H751" t="str">
            <v>ACTIVE</v>
          </cell>
          <cell r="I751">
            <v>3848</v>
          </cell>
          <cell r="J751" t="str">
            <v>PACON CORP</v>
          </cell>
          <cell r="K751" t="str">
            <v>103596</v>
          </cell>
          <cell r="L751" t="str">
            <v>SSI</v>
          </cell>
          <cell r="M751">
            <v>0.79</v>
          </cell>
          <cell r="N751">
            <v>2.9113924050632935E-2</v>
          </cell>
          <cell r="O751">
            <v>0.76700000000000002</v>
          </cell>
          <cell r="P751">
            <v>0.79</v>
          </cell>
          <cell r="Q751">
            <v>2.9113924050632935E-2</v>
          </cell>
          <cell r="R751">
            <v>0.76700000000000002</v>
          </cell>
          <cell r="S751">
            <v>2.9113924050632935E-2</v>
          </cell>
          <cell r="T751">
            <v>0.76700000000000002</v>
          </cell>
          <cell r="U751">
            <v>0.79</v>
          </cell>
          <cell r="V751">
            <v>0.76700000000000002</v>
          </cell>
          <cell r="W751">
            <v>-1.8309859154929595E-2</v>
          </cell>
          <cell r="X751">
            <v>0.75320885200553256</v>
          </cell>
          <cell r="Y751">
            <v>0.76700000000000002</v>
          </cell>
          <cell r="Z751">
            <v>0.79</v>
          </cell>
          <cell r="AA751">
            <v>2.9113924050632935E-2</v>
          </cell>
          <cell r="AB751" t="str">
            <v>PACON CORP</v>
          </cell>
          <cell r="AC751" t="str">
            <v>103596</v>
          </cell>
          <cell r="AD751">
            <v>0.76700000000000002</v>
          </cell>
          <cell r="AE751">
            <v>0.79</v>
          </cell>
        </row>
        <row r="752">
          <cell r="B752" t="str">
            <v>CP-55</v>
          </cell>
          <cell r="C752" t="str">
            <v>construction paper</v>
          </cell>
          <cell r="D752" t="str">
            <v>PACK</v>
          </cell>
          <cell r="E752" t="str">
            <v>50</v>
          </cell>
          <cell r="F752" t="str">
            <v>054186</v>
          </cell>
          <cell r="G752" t="str">
            <v>CONST PPR 9X12 DK GREEN PACK OF 50 - SCHOOL SMART</v>
          </cell>
          <cell r="H752" t="str">
            <v>ACTIVE</v>
          </cell>
          <cell r="I752">
            <v>1373</v>
          </cell>
          <cell r="J752" t="str">
            <v>PACON CORP</v>
          </cell>
          <cell r="K752" t="str">
            <v>L7803-5987</v>
          </cell>
          <cell r="L752" t="str">
            <v>SSI</v>
          </cell>
          <cell r="M752">
            <v>0.66</v>
          </cell>
          <cell r="N752">
            <v>3.0303030303030328E-2</v>
          </cell>
          <cell r="O752">
            <v>0.64</v>
          </cell>
          <cell r="P752">
            <v>0.66</v>
          </cell>
          <cell r="Q752">
            <v>3.0303030303030328E-2</v>
          </cell>
          <cell r="R752">
            <v>0.6</v>
          </cell>
          <cell r="S752">
            <v>9.0909090909090981E-2</v>
          </cell>
          <cell r="T752">
            <v>0.64</v>
          </cell>
          <cell r="U752">
            <v>0.70400000000000007</v>
          </cell>
          <cell r="V752">
            <v>0.64</v>
          </cell>
          <cell r="W752">
            <v>0.10606060606060615</v>
          </cell>
          <cell r="X752">
            <v>0.71593220338983066</v>
          </cell>
          <cell r="Y752">
            <v>0.64</v>
          </cell>
          <cell r="Z752">
            <v>0.66</v>
          </cell>
          <cell r="AA752">
            <v>3.0303030303030328E-2</v>
          </cell>
          <cell r="AB752" t="str">
            <v>PACON CORP</v>
          </cell>
          <cell r="AC752" t="str">
            <v>L7803-5987</v>
          </cell>
          <cell r="AD752">
            <v>0.64</v>
          </cell>
          <cell r="AE752">
            <v>0.66</v>
          </cell>
        </row>
        <row r="753">
          <cell r="B753" t="str">
            <v>CP-56</v>
          </cell>
          <cell r="C753" t="str">
            <v>construction paper</v>
          </cell>
          <cell r="D753" t="str">
            <v>PACK</v>
          </cell>
          <cell r="E753" t="str">
            <v>50</v>
          </cell>
          <cell r="F753" t="str">
            <v>248636</v>
          </cell>
          <cell r="G753" t="str">
            <v>CONST PPR 9X12 LT GREEN RIVERSIDE 50 PER PACK</v>
          </cell>
          <cell r="H753" t="str">
            <v>ACTIVE</v>
          </cell>
          <cell r="I753">
            <v>2032</v>
          </cell>
          <cell r="J753" t="str">
            <v>PACON CORP</v>
          </cell>
          <cell r="K753" t="str">
            <v>103595</v>
          </cell>
          <cell r="L753" t="str">
            <v>SSI</v>
          </cell>
          <cell r="M753">
            <v>0.77</v>
          </cell>
          <cell r="N753">
            <v>3.8961038961038996E-3</v>
          </cell>
          <cell r="O753">
            <v>0.76700000000000002</v>
          </cell>
          <cell r="P753">
            <v>0.77</v>
          </cell>
          <cell r="Q753">
            <v>3.8961038961038996E-3</v>
          </cell>
          <cell r="R753">
            <v>0.76700000000000002</v>
          </cell>
          <cell r="S753">
            <v>3.8961038961038996E-3</v>
          </cell>
          <cell r="T753">
            <v>0.76700000000000002</v>
          </cell>
          <cell r="U753">
            <v>0.77</v>
          </cell>
          <cell r="V753">
            <v>0.76700000000000002</v>
          </cell>
          <cell r="W753">
            <v>-4.7826086956521782E-2</v>
          </cell>
          <cell r="X753">
            <v>0.73199170124481328</v>
          </cell>
          <cell r="Y753">
            <v>0.76700000000000002</v>
          </cell>
          <cell r="Z753">
            <v>0.77</v>
          </cell>
          <cell r="AA753">
            <v>3.8961038961038996E-3</v>
          </cell>
          <cell r="AB753" t="str">
            <v>PACON CORP</v>
          </cell>
          <cell r="AC753" t="str">
            <v>103595</v>
          </cell>
          <cell r="AD753">
            <v>0.76700000000000002</v>
          </cell>
          <cell r="AE753">
            <v>0.77</v>
          </cell>
        </row>
        <row r="754">
          <cell r="B754" t="str">
            <v>CP-57</v>
          </cell>
          <cell r="C754" t="str">
            <v>construction paper</v>
          </cell>
          <cell r="D754" t="str">
            <v>PACK</v>
          </cell>
          <cell r="E754" t="str">
            <v>50</v>
          </cell>
          <cell r="F754" t="str">
            <v>077385</v>
          </cell>
          <cell r="G754" t="str">
            <v>CONST PPR 9X12 HOLIDAY GREEN RIVERSIDE 50 PER PACK</v>
          </cell>
          <cell r="H754" t="str">
            <v>ACTIVE</v>
          </cell>
          <cell r="I754">
            <v>4902</v>
          </cell>
          <cell r="J754" t="str">
            <v>PACON CORP</v>
          </cell>
          <cell r="K754" t="str">
            <v>103577</v>
          </cell>
          <cell r="L754" t="str">
            <v>SSI</v>
          </cell>
          <cell r="M754">
            <v>0.76</v>
          </cell>
          <cell r="N754">
            <v>-9.2105263157894815E-3</v>
          </cell>
          <cell r="O754">
            <v>0.76700000000000002</v>
          </cell>
          <cell r="P754">
            <v>0.76</v>
          </cell>
          <cell r="Q754">
            <v>-9.2105263157894815E-3</v>
          </cell>
          <cell r="R754">
            <v>0.76700000000000002</v>
          </cell>
          <cell r="S754">
            <v>-9.2105263157894815E-3</v>
          </cell>
          <cell r="T754">
            <v>0.76700000000000002</v>
          </cell>
          <cell r="U754">
            <v>0.7599999999999999</v>
          </cell>
          <cell r="V754">
            <v>0.76700000000000002</v>
          </cell>
          <cell r="W754">
            <v>0</v>
          </cell>
          <cell r="X754">
            <v>0.76700000000000002</v>
          </cell>
          <cell r="Y754">
            <v>0.76700000000000002</v>
          </cell>
          <cell r="Z754">
            <v>0.76</v>
          </cell>
          <cell r="AA754">
            <v>-9.2105263157894815E-3</v>
          </cell>
          <cell r="AB754" t="str">
            <v>PACON CORP</v>
          </cell>
          <cell r="AC754" t="str">
            <v>103577</v>
          </cell>
          <cell r="AD754">
            <v>0.76700000000000002</v>
          </cell>
          <cell r="AE754">
            <v>0.76</v>
          </cell>
        </row>
        <row r="755">
          <cell r="B755" t="str">
            <v>CP-58</v>
          </cell>
          <cell r="C755" t="str">
            <v>construction paper</v>
          </cell>
          <cell r="D755" t="str">
            <v>PACK</v>
          </cell>
          <cell r="E755" t="str">
            <v>50</v>
          </cell>
          <cell r="F755" t="str">
            <v>248645</v>
          </cell>
          <cell r="G755" t="str">
            <v>CONST PPR 9X12 LT BROWN RIVERSIDE 50 PER PACK</v>
          </cell>
          <cell r="H755" t="str">
            <v>ACTIVE</v>
          </cell>
          <cell r="I755">
            <v>2317</v>
          </cell>
          <cell r="J755" t="str">
            <v>PACON CORP</v>
          </cell>
          <cell r="K755" t="str">
            <v>103612</v>
          </cell>
          <cell r="L755" t="str">
            <v>SSI</v>
          </cell>
          <cell r="M755">
            <v>0.8</v>
          </cell>
          <cell r="N755">
            <v>4.1250000000000037E-2</v>
          </cell>
          <cell r="O755">
            <v>0.76700000000000002</v>
          </cell>
          <cell r="P755">
            <v>0.8</v>
          </cell>
          <cell r="Q755">
            <v>4.1250000000000037E-2</v>
          </cell>
          <cell r="R755">
            <v>0.76700000000000002</v>
          </cell>
          <cell r="S755">
            <v>4.1250000000000037E-2</v>
          </cell>
          <cell r="T755">
            <v>0.76700000000000002</v>
          </cell>
          <cell r="U755">
            <v>0.8</v>
          </cell>
          <cell r="V755">
            <v>0.76700000000000002</v>
          </cell>
          <cell r="W755">
            <v>-4.1666666666666709E-3</v>
          </cell>
          <cell r="X755">
            <v>0.76381742738589209</v>
          </cell>
          <cell r="Y755">
            <v>0.76700000000000002</v>
          </cell>
          <cell r="Z755">
            <v>0.8</v>
          </cell>
          <cell r="AA755">
            <v>4.1250000000000037E-2</v>
          </cell>
          <cell r="AB755" t="str">
            <v>PACON CORP</v>
          </cell>
          <cell r="AC755" t="str">
            <v>103612</v>
          </cell>
          <cell r="AD755">
            <v>0.76700000000000002</v>
          </cell>
          <cell r="AE755">
            <v>0.8</v>
          </cell>
        </row>
        <row r="756">
          <cell r="B756" t="str">
            <v>CP-59</v>
          </cell>
          <cell r="C756" t="str">
            <v>construction paper</v>
          </cell>
          <cell r="D756" t="str">
            <v>PACK</v>
          </cell>
          <cell r="E756" t="str">
            <v>50</v>
          </cell>
          <cell r="F756" t="str">
            <v>054207</v>
          </cell>
          <cell r="G756" t="str">
            <v>CONST PPR 9X12 MAGENTA PACK OF 50 - SCHOOL SMART</v>
          </cell>
          <cell r="H756" t="str">
            <v>ACTIVE</v>
          </cell>
          <cell r="I756">
            <v>2214</v>
          </cell>
          <cell r="J756" t="str">
            <v>PACON CORP</v>
          </cell>
          <cell r="K756" t="str">
            <v>L6403-5987</v>
          </cell>
          <cell r="L756" t="str">
            <v>SSI</v>
          </cell>
          <cell r="M756">
            <v>0.6</v>
          </cell>
          <cell r="N756">
            <v>1.1666666666666678E-2</v>
          </cell>
          <cell r="O756">
            <v>0.59299999999999997</v>
          </cell>
          <cell r="P756">
            <v>0.6</v>
          </cell>
          <cell r="Q756">
            <v>1.1666666666666678E-2</v>
          </cell>
          <cell r="R756">
            <v>0.59299999999999997</v>
          </cell>
          <cell r="S756">
            <v>1.1666666666666678E-2</v>
          </cell>
          <cell r="T756">
            <v>0.59299999999999997</v>
          </cell>
          <cell r="U756">
            <v>0.6</v>
          </cell>
          <cell r="V756">
            <v>0.59299999999999997</v>
          </cell>
          <cell r="W756">
            <v>9.9999999999999908E-2</v>
          </cell>
          <cell r="X756">
            <v>0.65888888888888875</v>
          </cell>
          <cell r="Y756">
            <v>0.59299999999999997</v>
          </cell>
          <cell r="Z756">
            <v>0.6</v>
          </cell>
          <cell r="AA756">
            <v>1.1666666666666678E-2</v>
          </cell>
          <cell r="AB756" t="str">
            <v>PACON CORP</v>
          </cell>
          <cell r="AC756" t="str">
            <v>L6403-5987</v>
          </cell>
          <cell r="AD756">
            <v>0.59299999999999997</v>
          </cell>
          <cell r="AE756">
            <v>0.6</v>
          </cell>
        </row>
        <row r="757">
          <cell r="B757" t="str">
            <v>CP-60</v>
          </cell>
          <cell r="C757" t="str">
            <v>construction paper</v>
          </cell>
          <cell r="D757" t="str">
            <v>PACK</v>
          </cell>
          <cell r="E757" t="str">
            <v>50</v>
          </cell>
          <cell r="F757" t="str">
            <v>248604</v>
          </cell>
          <cell r="G757" t="str">
            <v>CONST PPR 9X12 ORANGE RIVERSIDE 50 PER PACK</v>
          </cell>
          <cell r="H757" t="str">
            <v>ACTIVE</v>
          </cell>
          <cell r="I757">
            <v>6079</v>
          </cell>
          <cell r="J757" t="str">
            <v>PACON CORP</v>
          </cell>
          <cell r="K757" t="str">
            <v>103594</v>
          </cell>
          <cell r="L757" t="str">
            <v>SSI</v>
          </cell>
          <cell r="M757">
            <v>0.84</v>
          </cell>
          <cell r="N757">
            <v>2.3809523809523832E-2</v>
          </cell>
          <cell r="O757">
            <v>0.82</v>
          </cell>
          <cell r="P757">
            <v>0.84</v>
          </cell>
          <cell r="Q757">
            <v>2.3809523809523832E-2</v>
          </cell>
          <cell r="R757">
            <v>0.82</v>
          </cell>
          <cell r="S757">
            <v>2.3809523809523832E-2</v>
          </cell>
          <cell r="T757">
            <v>0.82</v>
          </cell>
          <cell r="U757">
            <v>0.84</v>
          </cell>
          <cell r="V757">
            <v>0.82</v>
          </cell>
          <cell r="W757">
            <v>-1.8421052631579254E-2</v>
          </cell>
          <cell r="X757">
            <v>0.8051679586563304</v>
          </cell>
          <cell r="Y757">
            <v>0.82</v>
          </cell>
          <cell r="Z757">
            <v>0.84</v>
          </cell>
          <cell r="AA757">
            <v>2.3809523809523832E-2</v>
          </cell>
          <cell r="AB757" t="str">
            <v>PACON CORP</v>
          </cell>
          <cell r="AC757" t="str">
            <v>103594</v>
          </cell>
          <cell r="AD757">
            <v>0.82</v>
          </cell>
          <cell r="AE757">
            <v>0.84</v>
          </cell>
        </row>
        <row r="758">
          <cell r="B758" t="str">
            <v>CP-61</v>
          </cell>
          <cell r="C758" t="str">
            <v>construction paper</v>
          </cell>
          <cell r="D758" t="str">
            <v>PACK</v>
          </cell>
          <cell r="E758" t="str">
            <v>50</v>
          </cell>
          <cell r="F758" t="str">
            <v>054411</v>
          </cell>
          <cell r="G758" t="str">
            <v>CONST PPR 9X12 PURPLE TRURAY 50 PER PACK</v>
          </cell>
          <cell r="H758" t="str">
            <v>ACTIVE</v>
          </cell>
          <cell r="I758">
            <v>1</v>
          </cell>
          <cell r="J758" t="str">
            <v>PACON CORP</v>
          </cell>
          <cell r="K758" t="str">
            <v>103019</v>
          </cell>
          <cell r="L758" t="str">
            <v>NEW</v>
          </cell>
          <cell r="M758">
            <v>0</v>
          </cell>
          <cell r="N758">
            <v>0</v>
          </cell>
          <cell r="O758">
            <v>1.3049999999999999</v>
          </cell>
          <cell r="P758">
            <v>0</v>
          </cell>
          <cell r="Q758" t="e">
            <v>#DIV/0!</v>
          </cell>
          <cell r="R758">
            <v>1.3049999999999999</v>
          </cell>
          <cell r="S758">
            <v>0</v>
          </cell>
          <cell r="T758">
            <v>1.3049999999999999</v>
          </cell>
          <cell r="U758">
            <v>0</v>
          </cell>
          <cell r="V758">
            <v>1.3049999999999999</v>
          </cell>
          <cell r="W758">
            <v>0</v>
          </cell>
          <cell r="X758">
            <v>1.3049999999999999</v>
          </cell>
          <cell r="Y758">
            <v>1.3049999999999999</v>
          </cell>
          <cell r="Z758">
            <v>0</v>
          </cell>
          <cell r="AA758" t="e">
            <v>#DIV/0!</v>
          </cell>
          <cell r="AB758" t="str">
            <v>PACON CORP</v>
          </cell>
          <cell r="AC758" t="str">
            <v>103019</v>
          </cell>
          <cell r="AD758">
            <v>1.3049999999999999</v>
          </cell>
          <cell r="AE758">
            <v>0.99</v>
          </cell>
        </row>
        <row r="759">
          <cell r="B759" t="str">
            <v>CP-62</v>
          </cell>
          <cell r="C759" t="str">
            <v>construction paper</v>
          </cell>
          <cell r="D759" t="str">
            <v>PACK</v>
          </cell>
          <cell r="E759" t="str">
            <v>50</v>
          </cell>
          <cell r="F759" t="str">
            <v>248629</v>
          </cell>
          <cell r="G759" t="str">
            <v>CONST PPR 9X12 PINK RIVERSIDE 50 PER PACK</v>
          </cell>
          <cell r="H759" t="str">
            <v>ACTIVE</v>
          </cell>
          <cell r="I759">
            <v>3773</v>
          </cell>
          <cell r="J759" t="str">
            <v>PACON CORP</v>
          </cell>
          <cell r="K759" t="str">
            <v>103591</v>
          </cell>
          <cell r="L759" t="str">
            <v>SSI</v>
          </cell>
          <cell r="M759">
            <v>0.75</v>
          </cell>
          <cell r="N759">
            <v>2.9333333333333361E-2</v>
          </cell>
          <cell r="O759">
            <v>0.72799999999999998</v>
          </cell>
          <cell r="P759">
            <v>0.75</v>
          </cell>
          <cell r="Q759">
            <v>2.9333333333333361E-2</v>
          </cell>
          <cell r="R759">
            <v>0.72799999999999998</v>
          </cell>
          <cell r="S759">
            <v>2.9333333333333361E-2</v>
          </cell>
          <cell r="T759">
            <v>0.72799999999999998</v>
          </cell>
          <cell r="U759">
            <v>0.75</v>
          </cell>
          <cell r="V759">
            <v>0.72799999999999998</v>
          </cell>
          <cell r="W759">
            <v>-7.3529411764705942E-3</v>
          </cell>
          <cell r="X759">
            <v>0.72268613138686133</v>
          </cell>
          <cell r="Y759">
            <v>0.72799999999999998</v>
          </cell>
          <cell r="Z759">
            <v>0.75</v>
          </cell>
          <cell r="AA759">
            <v>2.9333333333333361E-2</v>
          </cell>
          <cell r="AB759" t="str">
            <v>PACON CORP</v>
          </cell>
          <cell r="AC759" t="str">
            <v>103591</v>
          </cell>
          <cell r="AD759">
            <v>0.72799999999999998</v>
          </cell>
          <cell r="AE759">
            <v>0.75</v>
          </cell>
        </row>
        <row r="760">
          <cell r="B760" t="str">
            <v>CP-63</v>
          </cell>
          <cell r="C760" t="str">
            <v>construction paper</v>
          </cell>
          <cell r="D760" t="str">
            <v>PACK</v>
          </cell>
          <cell r="E760" t="str">
            <v>50</v>
          </cell>
          <cell r="F760" t="str">
            <v>248606</v>
          </cell>
          <cell r="G760" t="str">
            <v>CONST PPR 9X12 RED RIVERSIDE 50 PER PACK</v>
          </cell>
          <cell r="H760" t="str">
            <v>ACTIVE</v>
          </cell>
          <cell r="I760">
            <v>9744</v>
          </cell>
          <cell r="J760" t="str">
            <v>PACON CORP</v>
          </cell>
          <cell r="K760" t="str">
            <v>103590</v>
          </cell>
          <cell r="L760" t="str">
            <v>SSI</v>
          </cell>
          <cell r="M760">
            <v>0.83</v>
          </cell>
          <cell r="N760">
            <v>1.2048192771084348E-2</v>
          </cell>
          <cell r="O760">
            <v>0.82</v>
          </cell>
          <cell r="P760">
            <v>0.83</v>
          </cell>
          <cell r="Q760">
            <v>1.2048192771084348E-2</v>
          </cell>
          <cell r="R760">
            <v>0.82</v>
          </cell>
          <cell r="S760">
            <v>1.2048192771084348E-2</v>
          </cell>
          <cell r="T760">
            <v>0.82</v>
          </cell>
          <cell r="U760">
            <v>0.83</v>
          </cell>
          <cell r="V760">
            <v>0.82</v>
          </cell>
          <cell r="W760">
            <v>-1.8421052631579254E-2</v>
          </cell>
          <cell r="X760">
            <v>0.8051679586563304</v>
          </cell>
          <cell r="Y760">
            <v>0.82</v>
          </cell>
          <cell r="Z760">
            <v>0.83</v>
          </cell>
          <cell r="AA760">
            <v>1.2048192771084348E-2</v>
          </cell>
          <cell r="AB760" t="str">
            <v>PACON CORP</v>
          </cell>
          <cell r="AC760" t="str">
            <v>103590</v>
          </cell>
          <cell r="AD760">
            <v>0.82</v>
          </cell>
          <cell r="AE760">
            <v>0.83</v>
          </cell>
        </row>
        <row r="761">
          <cell r="B761" t="str">
            <v>CP-64</v>
          </cell>
          <cell r="C761" t="str">
            <v>construction paper</v>
          </cell>
          <cell r="D761" t="str">
            <v>PACK</v>
          </cell>
          <cell r="E761" t="str">
            <v>50</v>
          </cell>
          <cell r="F761" t="str">
            <v>248639</v>
          </cell>
          <cell r="G761" t="str">
            <v>CONST PPR 9X12 SALMON RIVERSIDE 50 PER PACK</v>
          </cell>
          <cell r="H761" t="str">
            <v>ACTIVE</v>
          </cell>
          <cell r="I761">
            <v>975</v>
          </cell>
          <cell r="J761" t="str">
            <v>PACON CORP</v>
          </cell>
          <cell r="K761" t="str">
            <v>103970</v>
          </cell>
          <cell r="L761" t="str">
            <v>SSI</v>
          </cell>
          <cell r="M761">
            <v>0.76</v>
          </cell>
          <cell r="N761">
            <v>4.2105263157894771E-2</v>
          </cell>
          <cell r="O761">
            <v>0.72799999999999998</v>
          </cell>
          <cell r="P761">
            <v>0.76</v>
          </cell>
          <cell r="Q761">
            <v>4.2105263157894771E-2</v>
          </cell>
          <cell r="R761">
            <v>0.72799999999999998</v>
          </cell>
          <cell r="S761">
            <v>4.2105263157894771E-2</v>
          </cell>
          <cell r="T761">
            <v>0.72799999999999998</v>
          </cell>
          <cell r="U761">
            <v>0.76</v>
          </cell>
          <cell r="V761">
            <v>0.72799999999999998</v>
          </cell>
          <cell r="W761">
            <v>7.2463768115940486E-3</v>
          </cell>
          <cell r="X761">
            <v>0.73331386861313852</v>
          </cell>
          <cell r="Y761">
            <v>0.72799999999999998</v>
          </cell>
          <cell r="Z761">
            <v>0.76</v>
          </cell>
          <cell r="AA761">
            <v>4.2105263157894771E-2</v>
          </cell>
          <cell r="AB761" t="str">
            <v>PACON CORP</v>
          </cell>
          <cell r="AC761" t="str">
            <v>103970</v>
          </cell>
          <cell r="AD761">
            <v>0.72799999999999998</v>
          </cell>
          <cell r="AE761">
            <v>0.76</v>
          </cell>
        </row>
        <row r="762">
          <cell r="B762" t="str">
            <v>CP-65</v>
          </cell>
          <cell r="C762" t="str">
            <v>construction paper</v>
          </cell>
          <cell r="D762" t="str">
            <v>PACK</v>
          </cell>
          <cell r="E762" t="str">
            <v>50</v>
          </cell>
          <cell r="F762" t="str">
            <v>054750</v>
          </cell>
          <cell r="G762" t="str">
            <v>CONST PPR 9X12 SL GRAY RIVERSIDE 50 PER PACK</v>
          </cell>
          <cell r="H762" t="str">
            <v>ACTIVE</v>
          </cell>
          <cell r="I762">
            <v>1315</v>
          </cell>
          <cell r="J762" t="str">
            <v>PACON CORP</v>
          </cell>
          <cell r="K762" t="str">
            <v>103609</v>
          </cell>
          <cell r="L762" t="str">
            <v>SSI</v>
          </cell>
          <cell r="M762">
            <v>0.79</v>
          </cell>
          <cell r="N762">
            <v>2.9113924050632935E-2</v>
          </cell>
          <cell r="O762">
            <v>0.76700000000000002</v>
          </cell>
          <cell r="P762">
            <v>0.79</v>
          </cell>
          <cell r="Q762">
            <v>2.9113924050632935E-2</v>
          </cell>
          <cell r="R762">
            <v>0.76700000000000002</v>
          </cell>
          <cell r="S762">
            <v>2.9113924050632935E-2</v>
          </cell>
          <cell r="T762">
            <v>0.76700000000000002</v>
          </cell>
          <cell r="U762">
            <v>0.79</v>
          </cell>
          <cell r="V762">
            <v>0.76700000000000002</v>
          </cell>
          <cell r="W762">
            <v>-1.8309859154929595E-2</v>
          </cell>
          <cell r="X762">
            <v>0.75320885200553256</v>
          </cell>
          <cell r="Y762">
            <v>0.76700000000000002</v>
          </cell>
          <cell r="Z762">
            <v>0.79</v>
          </cell>
          <cell r="AA762">
            <v>2.9113924050632935E-2</v>
          </cell>
          <cell r="AB762" t="str">
            <v>PACON CORP</v>
          </cell>
          <cell r="AC762" t="str">
            <v>103609</v>
          </cell>
          <cell r="AD762">
            <v>0.76700000000000002</v>
          </cell>
          <cell r="AE762">
            <v>0.79</v>
          </cell>
        </row>
        <row r="763">
          <cell r="B763" t="str">
            <v>CP-66</v>
          </cell>
          <cell r="C763" t="str">
            <v>construction paper</v>
          </cell>
          <cell r="D763" t="str">
            <v>PACK</v>
          </cell>
          <cell r="E763" t="str">
            <v>50</v>
          </cell>
          <cell r="F763" t="str">
            <v>054201</v>
          </cell>
          <cell r="G763" t="str">
            <v>CONST PPR 9X12 TURQUOISE PACK OF 50 - SCHOOL SMART</v>
          </cell>
          <cell r="H763" t="str">
            <v>ACTIVE</v>
          </cell>
          <cell r="I763">
            <v>2056</v>
          </cell>
          <cell r="J763" t="str">
            <v>PACON CORP</v>
          </cell>
          <cell r="K763" t="str">
            <v>L7703-5987</v>
          </cell>
          <cell r="L763" t="str">
            <v>SSI</v>
          </cell>
          <cell r="M763">
            <v>0.56999999999999995</v>
          </cell>
          <cell r="N763">
            <v>4.3859649122806862E-2</v>
          </cell>
          <cell r="O763">
            <v>0.54500000000000004</v>
          </cell>
          <cell r="P763">
            <v>0.56999999999999995</v>
          </cell>
          <cell r="Q763">
            <v>4.3859649122806862E-2</v>
          </cell>
          <cell r="R763">
            <v>0.5</v>
          </cell>
          <cell r="S763">
            <v>0.12280701754385957</v>
          </cell>
          <cell r="T763">
            <v>0.54500000000000004</v>
          </cell>
          <cell r="U763">
            <v>0.62129999999999996</v>
          </cell>
          <cell r="V763">
            <v>0.54500000000000004</v>
          </cell>
          <cell r="W763">
            <v>0.14035087719298239</v>
          </cell>
          <cell r="X763">
            <v>0.63397959183673469</v>
          </cell>
          <cell r="Y763">
            <v>0.54500000000000004</v>
          </cell>
          <cell r="Z763">
            <v>0.56999999999999995</v>
          </cell>
          <cell r="AA763">
            <v>4.3859649122806862E-2</v>
          </cell>
          <cell r="AB763" t="str">
            <v>PACON CORP</v>
          </cell>
          <cell r="AC763" t="str">
            <v>L7703-5987</v>
          </cell>
          <cell r="AD763">
            <v>0.54500000000000004</v>
          </cell>
          <cell r="AE763">
            <v>0.56999999999999995</v>
          </cell>
        </row>
        <row r="764">
          <cell r="B764" t="str">
            <v>CP-67</v>
          </cell>
          <cell r="C764" t="str">
            <v>construction paper</v>
          </cell>
          <cell r="D764" t="str">
            <v>PACK</v>
          </cell>
          <cell r="E764" t="str">
            <v>50</v>
          </cell>
          <cell r="F764" t="str">
            <v>248631</v>
          </cell>
          <cell r="G764" t="str">
            <v>CONST PPR 9X12 VIOLET RIVERSIDE 50 PER PACK</v>
          </cell>
          <cell r="H764" t="str">
            <v>ACTIVE</v>
          </cell>
          <cell r="I764">
            <v>3413</v>
          </cell>
          <cell r="J764" t="str">
            <v>PACON CORP</v>
          </cell>
          <cell r="K764" t="str">
            <v>103603</v>
          </cell>
          <cell r="L764" t="str">
            <v>SSI</v>
          </cell>
          <cell r="M764">
            <v>0.77</v>
          </cell>
          <cell r="N764">
            <v>3.8961038961038996E-3</v>
          </cell>
          <cell r="O764">
            <v>0.76700000000000002</v>
          </cell>
          <cell r="P764">
            <v>0.77</v>
          </cell>
          <cell r="Q764">
            <v>3.8961038961038996E-3</v>
          </cell>
          <cell r="R764">
            <v>0.76700000000000002</v>
          </cell>
          <cell r="S764">
            <v>3.8961038961038996E-3</v>
          </cell>
          <cell r="T764">
            <v>0.76700000000000002</v>
          </cell>
          <cell r="U764">
            <v>0.77</v>
          </cell>
          <cell r="V764">
            <v>0.76700000000000002</v>
          </cell>
          <cell r="W764">
            <v>-4.7826086956521782E-2</v>
          </cell>
          <cell r="X764">
            <v>0.73199170124481328</v>
          </cell>
          <cell r="Y764">
            <v>0.76700000000000002</v>
          </cell>
          <cell r="Z764">
            <v>0.77</v>
          </cell>
          <cell r="AA764">
            <v>3.8961038961038996E-3</v>
          </cell>
          <cell r="AB764" t="str">
            <v>PACON CORP</v>
          </cell>
          <cell r="AC764" t="str">
            <v>103603</v>
          </cell>
          <cell r="AD764">
            <v>0.76700000000000002</v>
          </cell>
          <cell r="AE764">
            <v>0.77</v>
          </cell>
        </row>
        <row r="765">
          <cell r="B765" t="str">
            <v>CP-68</v>
          </cell>
          <cell r="C765" t="str">
            <v>construction paper</v>
          </cell>
          <cell r="D765" t="str">
            <v>PACK</v>
          </cell>
          <cell r="E765" t="str">
            <v>50</v>
          </cell>
          <cell r="F765" t="str">
            <v>248608</v>
          </cell>
          <cell r="G765" t="str">
            <v>CONST PPR 9X12 WHITE RIVERSIDE 50 PER PACK</v>
          </cell>
          <cell r="H765" t="str">
            <v>ACTIVE</v>
          </cell>
          <cell r="I765">
            <v>14694</v>
          </cell>
          <cell r="J765" t="str">
            <v>PACON CORP</v>
          </cell>
          <cell r="K765" t="str">
            <v>103589</v>
          </cell>
          <cell r="L765" t="str">
            <v>SSI</v>
          </cell>
          <cell r="M765">
            <v>0.87</v>
          </cell>
          <cell r="N765">
            <v>-8.1609195402298801E-2</v>
          </cell>
          <cell r="O765">
            <v>0.94099999999999995</v>
          </cell>
          <cell r="P765">
            <v>0.87</v>
          </cell>
          <cell r="Q765">
            <v>-8.1609195402298801E-2</v>
          </cell>
          <cell r="R765">
            <v>0.94099999999999995</v>
          </cell>
          <cell r="S765">
            <v>-8.1609195402298801E-2</v>
          </cell>
          <cell r="T765">
            <v>0.94099999999999995</v>
          </cell>
          <cell r="U765">
            <v>0.87</v>
          </cell>
          <cell r="V765">
            <v>0.94099999999999995</v>
          </cell>
          <cell r="W765">
            <v>-0.15324675324675324</v>
          </cell>
          <cell r="X765">
            <v>0.81595720720720721</v>
          </cell>
          <cell r="Y765">
            <v>0.94099999999999995</v>
          </cell>
          <cell r="Z765">
            <v>0.87</v>
          </cell>
          <cell r="AA765">
            <v>-8.1609195402298801E-2</v>
          </cell>
          <cell r="AB765" t="str">
            <v>PACON CORP</v>
          </cell>
          <cell r="AC765" t="str">
            <v>103589</v>
          </cell>
          <cell r="AD765">
            <v>0.94099999999999995</v>
          </cell>
          <cell r="AE765">
            <v>0.87</v>
          </cell>
        </row>
        <row r="766">
          <cell r="B766" t="str">
            <v>CP-69</v>
          </cell>
          <cell r="C766" t="str">
            <v>construction paper</v>
          </cell>
          <cell r="D766" t="str">
            <v>PACK</v>
          </cell>
          <cell r="E766" t="str">
            <v>50</v>
          </cell>
          <cell r="F766" t="str">
            <v>248638</v>
          </cell>
          <cell r="G766" t="str">
            <v>CONST PPR 9X12 YELLOW RIVERSIDE 50 PER PACK</v>
          </cell>
          <cell r="H766" t="str">
            <v>ACTIVE</v>
          </cell>
          <cell r="I766">
            <v>7635</v>
          </cell>
          <cell r="J766" t="str">
            <v>PACON CORP</v>
          </cell>
          <cell r="K766" t="str">
            <v>103592</v>
          </cell>
          <cell r="L766" t="str">
            <v>SSI</v>
          </cell>
          <cell r="M766">
            <v>0.79</v>
          </cell>
          <cell r="N766">
            <v>2.9113924050632935E-2</v>
          </cell>
          <cell r="O766">
            <v>0.76700000000000002</v>
          </cell>
          <cell r="P766">
            <v>0.79</v>
          </cell>
          <cell r="Q766">
            <v>2.9113924050632935E-2</v>
          </cell>
          <cell r="R766">
            <v>0.76700000000000002</v>
          </cell>
          <cell r="S766">
            <v>2.9113924050632935E-2</v>
          </cell>
          <cell r="T766">
            <v>0.76700000000000002</v>
          </cell>
          <cell r="U766">
            <v>0.79</v>
          </cell>
          <cell r="V766">
            <v>0.76700000000000002</v>
          </cell>
          <cell r="W766">
            <v>-1.8309859154929595E-2</v>
          </cell>
          <cell r="X766">
            <v>0.75320885200553256</v>
          </cell>
          <cell r="Y766">
            <v>0.76700000000000002</v>
          </cell>
          <cell r="Z766">
            <v>0.79</v>
          </cell>
          <cell r="AA766">
            <v>2.9113924050632935E-2</v>
          </cell>
          <cell r="AB766" t="str">
            <v>PACON CORP</v>
          </cell>
          <cell r="AC766" t="str">
            <v>103592</v>
          </cell>
          <cell r="AD766">
            <v>0.76700000000000002</v>
          </cell>
          <cell r="AE766">
            <v>0.79</v>
          </cell>
        </row>
        <row r="767">
          <cell r="B767" t="str">
            <v>CP-70</v>
          </cell>
          <cell r="C767" t="str">
            <v>construction paper</v>
          </cell>
          <cell r="D767" t="str">
            <v>PACK</v>
          </cell>
          <cell r="E767" t="str">
            <v>50</v>
          </cell>
          <cell r="F767" t="str">
            <v>248637</v>
          </cell>
          <cell r="G767" t="str">
            <v>CONST PPR 9X12 YEL GREEN RIVERSIDE 50 PER PACK</v>
          </cell>
          <cell r="H767" t="str">
            <v>ACTIVE</v>
          </cell>
          <cell r="I767">
            <v>896</v>
          </cell>
          <cell r="J767" t="str">
            <v>PACON CORP</v>
          </cell>
          <cell r="K767" t="str">
            <v>103597</v>
          </cell>
          <cell r="L767" t="str">
            <v>SSI</v>
          </cell>
          <cell r="M767">
            <v>0.75</v>
          </cell>
          <cell r="N767">
            <v>2.9333333333333361E-2</v>
          </cell>
          <cell r="O767">
            <v>0.72799999999999998</v>
          </cell>
          <cell r="P767">
            <v>0.75</v>
          </cell>
          <cell r="Q767">
            <v>2.9333333333333361E-2</v>
          </cell>
          <cell r="R767">
            <v>0.72799999999999998</v>
          </cell>
          <cell r="S767">
            <v>2.9333333333333361E-2</v>
          </cell>
          <cell r="T767">
            <v>0.72799999999999998</v>
          </cell>
          <cell r="U767">
            <v>0.75</v>
          </cell>
          <cell r="V767">
            <v>0.72799999999999998</v>
          </cell>
          <cell r="W767">
            <v>-7.3529411764705942E-3</v>
          </cell>
          <cell r="X767">
            <v>0.72268613138686133</v>
          </cell>
          <cell r="Y767">
            <v>0.72799999999999998</v>
          </cell>
          <cell r="Z767">
            <v>0.75</v>
          </cell>
          <cell r="AA767">
            <v>2.9333333333333361E-2</v>
          </cell>
          <cell r="AB767" t="str">
            <v>PACON CORP</v>
          </cell>
          <cell r="AC767" t="str">
            <v>103597</v>
          </cell>
          <cell r="AD767">
            <v>0.72799999999999998</v>
          </cell>
          <cell r="AE767">
            <v>0.75</v>
          </cell>
        </row>
        <row r="768">
          <cell r="B768" t="str">
            <v>CP-71</v>
          </cell>
          <cell r="C768" t="str">
            <v>construction paper</v>
          </cell>
          <cell r="D768" t="str">
            <v>PACK</v>
          </cell>
          <cell r="E768" t="str">
            <v>50</v>
          </cell>
          <cell r="F768" t="str">
            <v>248630</v>
          </cell>
          <cell r="G768" t="str">
            <v>CONST PPR 9X12 LILAC RIVERSIDE 50 PER PACK</v>
          </cell>
          <cell r="H768" t="str">
            <v>ACTIVE</v>
          </cell>
          <cell r="I768">
            <v>1</v>
          </cell>
          <cell r="J768" t="str">
            <v>PACON CORP</v>
          </cell>
          <cell r="K768" t="str">
            <v>103611</v>
          </cell>
          <cell r="L768" t="str">
            <v>NEW</v>
          </cell>
          <cell r="M768">
            <v>0</v>
          </cell>
          <cell r="N768">
            <v>0</v>
          </cell>
          <cell r="O768">
            <v>0.72799999999999998</v>
          </cell>
          <cell r="P768">
            <v>0</v>
          </cell>
          <cell r="Q768" t="e">
            <v>#DIV/0!</v>
          </cell>
          <cell r="R768">
            <v>0.72799999999999998</v>
          </cell>
          <cell r="S768">
            <v>0</v>
          </cell>
          <cell r="T768">
            <v>0.72799999999999998</v>
          </cell>
          <cell r="U768">
            <v>0</v>
          </cell>
          <cell r="V768">
            <v>0.72799999999999998</v>
          </cell>
          <cell r="W768">
            <v>0</v>
          </cell>
          <cell r="X768">
            <v>0.72799999999999998</v>
          </cell>
          <cell r="Y768">
            <v>0.72799999999999998</v>
          </cell>
          <cell r="Z768">
            <v>0</v>
          </cell>
          <cell r="AA768" t="e">
            <v>#DIV/0!</v>
          </cell>
          <cell r="AB768" t="str">
            <v>PACON CORP</v>
          </cell>
          <cell r="AC768" t="str">
            <v>103611</v>
          </cell>
          <cell r="AD768">
            <v>0.72799999999999998</v>
          </cell>
          <cell r="AE768">
            <v>0.75</v>
          </cell>
        </row>
        <row r="769">
          <cell r="B769" t="str">
            <v>SN-1</v>
          </cell>
          <cell r="C769" t="str">
            <v>special needs</v>
          </cell>
          <cell r="D769" t="str">
            <v>Each</v>
          </cell>
          <cell r="E769">
            <v>1</v>
          </cell>
          <cell r="F769" t="str">
            <v>1427474</v>
          </cell>
          <cell r="G769" t="str">
            <v>ADAPTED SCISSOR MOUSE BLUE</v>
          </cell>
          <cell r="H769" t="str">
            <v>ACTIVE</v>
          </cell>
          <cell r="I769">
            <v>1</v>
          </cell>
          <cell r="J769" t="str">
            <v>ACME UNITED CORP</v>
          </cell>
          <cell r="K769" t="str">
            <v>15576</v>
          </cell>
          <cell r="L769" t="str">
            <v>NEW</v>
          </cell>
          <cell r="M769">
            <v>0</v>
          </cell>
          <cell r="N769">
            <v>0</v>
          </cell>
          <cell r="O769">
            <v>5.65</v>
          </cell>
          <cell r="P769">
            <v>0</v>
          </cell>
          <cell r="Q769" t="e">
            <v>#DIV/0!</v>
          </cell>
          <cell r="R769">
            <v>5.65</v>
          </cell>
          <cell r="S769">
            <v>0</v>
          </cell>
          <cell r="T769">
            <v>5.65</v>
          </cell>
          <cell r="U769">
            <v>0</v>
          </cell>
          <cell r="V769">
            <v>5.65</v>
          </cell>
          <cell r="W769">
            <v>0</v>
          </cell>
          <cell r="X769">
            <v>5.65</v>
          </cell>
          <cell r="Y769">
            <v>5.65</v>
          </cell>
          <cell r="Z769">
            <v>0</v>
          </cell>
          <cell r="AA769" t="e">
            <v>#DIV/0!</v>
          </cell>
          <cell r="AB769" t="str">
            <v>ACME UNITED CORP</v>
          </cell>
          <cell r="AC769" t="str">
            <v>15576</v>
          </cell>
          <cell r="AD769">
            <v>5.65</v>
          </cell>
          <cell r="AE769">
            <v>8.26</v>
          </cell>
        </row>
        <row r="770">
          <cell r="B770" t="str">
            <v>SN-2</v>
          </cell>
          <cell r="C770" t="str">
            <v>special needs</v>
          </cell>
          <cell r="D770" t="str">
            <v>Each</v>
          </cell>
          <cell r="E770">
            <v>1</v>
          </cell>
          <cell r="F770" t="str">
            <v>017545</v>
          </cell>
          <cell r="G770" t="str">
            <v>SCISSORS PETA MINI EASI-GRIP</v>
          </cell>
          <cell r="H770" t="str">
            <v>ACTIVE</v>
          </cell>
          <cell r="I770">
            <v>1</v>
          </cell>
          <cell r="J770" t="str">
            <v>PETA UK LTD</v>
          </cell>
          <cell r="K770" t="str">
            <v>MEG-1</v>
          </cell>
          <cell r="L770" t="str">
            <v>NEW</v>
          </cell>
          <cell r="M770">
            <v>0</v>
          </cell>
          <cell r="N770">
            <v>0</v>
          </cell>
          <cell r="O770">
            <v>3.5710000000000002</v>
          </cell>
          <cell r="P770">
            <v>0</v>
          </cell>
          <cell r="Q770" t="e">
            <v>#DIV/0!</v>
          </cell>
          <cell r="R770">
            <v>3.5710000000000002</v>
          </cell>
          <cell r="S770">
            <v>0</v>
          </cell>
          <cell r="T770">
            <v>3.5710000000000002</v>
          </cell>
          <cell r="U770">
            <v>0</v>
          </cell>
          <cell r="V770">
            <v>3.5710000000000002</v>
          </cell>
          <cell r="W770">
            <v>0</v>
          </cell>
          <cell r="X770">
            <v>3.5710000000000002</v>
          </cell>
          <cell r="Y770">
            <v>3.5710000000000002</v>
          </cell>
          <cell r="Z770">
            <v>0</v>
          </cell>
          <cell r="AA770" t="e">
            <v>#DIV/0!</v>
          </cell>
          <cell r="AB770" t="str">
            <v>PETA UK LTD</v>
          </cell>
          <cell r="AC770" t="str">
            <v>MEG-1</v>
          </cell>
          <cell r="AD770">
            <v>3.5710000000000002</v>
          </cell>
          <cell r="AE770">
            <v>5.78</v>
          </cell>
        </row>
        <row r="771">
          <cell r="B771" t="str">
            <v>SN-3</v>
          </cell>
          <cell r="C771" t="str">
            <v>special needs</v>
          </cell>
          <cell r="D771" t="str">
            <v>Set</v>
          </cell>
          <cell r="E771">
            <v>1</v>
          </cell>
          <cell r="F771" t="str">
            <v>017639</v>
          </cell>
          <cell r="G771" t="str">
            <v>NECKLACE CHEWLERY ASST SET OF 7</v>
          </cell>
          <cell r="H771" t="str">
            <v>ACTIVE</v>
          </cell>
          <cell r="I771">
            <v>1</v>
          </cell>
          <cell r="J771" t="str">
            <v>FREELIN-WADE CO</v>
          </cell>
          <cell r="K771" t="str">
            <v>T25908</v>
          </cell>
          <cell r="L771" t="str">
            <v>NEW</v>
          </cell>
          <cell r="M771">
            <v>0</v>
          </cell>
          <cell r="N771">
            <v>0</v>
          </cell>
          <cell r="O771">
            <v>15.73</v>
          </cell>
          <cell r="P771">
            <v>0</v>
          </cell>
          <cell r="Q771" t="e">
            <v>#DIV/0!</v>
          </cell>
          <cell r="R771">
            <v>15.73</v>
          </cell>
          <cell r="S771">
            <v>0</v>
          </cell>
          <cell r="T771">
            <v>15.73</v>
          </cell>
          <cell r="U771">
            <v>0</v>
          </cell>
          <cell r="V771">
            <v>15.73</v>
          </cell>
          <cell r="W771">
            <v>0</v>
          </cell>
          <cell r="X771">
            <v>15.73</v>
          </cell>
          <cell r="Y771">
            <v>15.73</v>
          </cell>
          <cell r="Z771">
            <v>0</v>
          </cell>
          <cell r="AA771" t="e">
            <v>#DIV/0!</v>
          </cell>
          <cell r="AB771" t="str">
            <v>FREELIN-WADE CO</v>
          </cell>
          <cell r="AC771" t="str">
            <v>T25908</v>
          </cell>
          <cell r="AD771">
            <v>15.73</v>
          </cell>
          <cell r="AE771">
            <v>27.27</v>
          </cell>
        </row>
        <row r="772">
          <cell r="B772" t="str">
            <v>SN-4</v>
          </cell>
          <cell r="C772" t="str">
            <v>special needs</v>
          </cell>
          <cell r="D772" t="str">
            <v>Set</v>
          </cell>
          <cell r="E772">
            <v>1</v>
          </cell>
          <cell r="F772" t="str">
            <v>1326649</v>
          </cell>
          <cell r="G772" t="str">
            <v>RULER DUO READING SET OF 10</v>
          </cell>
          <cell r="H772" t="str">
            <v>ACTIVE</v>
          </cell>
          <cell r="I772">
            <v>1</v>
          </cell>
          <cell r="J772" t="str">
            <v>CROSSBOW EDUCATION CORP</v>
          </cell>
          <cell r="K772" t="str">
            <v>E10</v>
          </cell>
          <cell r="L772" t="str">
            <v>NEW</v>
          </cell>
          <cell r="M772">
            <v>0</v>
          </cell>
          <cell r="N772">
            <v>0</v>
          </cell>
          <cell r="O772">
            <v>13.141999999999999</v>
          </cell>
          <cell r="P772">
            <v>0</v>
          </cell>
          <cell r="Q772" t="e">
            <v>#DIV/0!</v>
          </cell>
          <cell r="R772">
            <v>13.141999999999999</v>
          </cell>
          <cell r="S772">
            <v>0</v>
          </cell>
          <cell r="T772">
            <v>13.141999999999999</v>
          </cell>
          <cell r="U772">
            <v>0</v>
          </cell>
          <cell r="V772">
            <v>13.141999999999999</v>
          </cell>
          <cell r="W772">
            <v>0</v>
          </cell>
          <cell r="X772">
            <v>13.141999999999999</v>
          </cell>
          <cell r="Y772">
            <v>13.141999999999999</v>
          </cell>
          <cell r="Z772">
            <v>0</v>
          </cell>
          <cell r="AA772" t="e">
            <v>#DIV/0!</v>
          </cell>
          <cell r="AB772" t="str">
            <v>CROSSBOW EDUCATION CORP</v>
          </cell>
          <cell r="AC772" t="str">
            <v>E10</v>
          </cell>
          <cell r="AD772">
            <v>13.141999999999999</v>
          </cell>
          <cell r="AE772">
            <v>18.18</v>
          </cell>
        </row>
        <row r="773">
          <cell r="B773" t="str">
            <v>SN-5</v>
          </cell>
          <cell r="C773" t="str">
            <v>special needs</v>
          </cell>
          <cell r="D773" t="str">
            <v>Each</v>
          </cell>
          <cell r="E773">
            <v>1</v>
          </cell>
          <cell r="F773" t="str">
            <v>1016602</v>
          </cell>
          <cell r="G773" t="str">
            <v>ELLIE GRIP LEFT HAND BLUE</v>
          </cell>
          <cell r="H773" t="str">
            <v>ACTIVE</v>
          </cell>
          <cell r="I773">
            <v>1</v>
          </cell>
          <cell r="J773" t="str">
            <v>LEOSTAR MFG CORP</v>
          </cell>
          <cell r="K773" t="str">
            <v>193346</v>
          </cell>
          <cell r="L773" t="str">
            <v>NEW</v>
          </cell>
          <cell r="M773">
            <v>0</v>
          </cell>
          <cell r="N773">
            <v>0</v>
          </cell>
          <cell r="O773">
            <v>1.1779999999999999</v>
          </cell>
          <cell r="P773">
            <v>0</v>
          </cell>
          <cell r="Q773" t="e">
            <v>#DIV/0!</v>
          </cell>
          <cell r="R773">
            <v>1.1779999999999999</v>
          </cell>
          <cell r="S773">
            <v>0</v>
          </cell>
          <cell r="T773">
            <v>1.1779999999999999</v>
          </cell>
          <cell r="U773">
            <v>0</v>
          </cell>
          <cell r="V773">
            <v>1.1779999999999999</v>
          </cell>
          <cell r="W773">
            <v>0</v>
          </cell>
          <cell r="X773">
            <v>1.1779999999999999</v>
          </cell>
          <cell r="Y773">
            <v>1.1779999999999999</v>
          </cell>
          <cell r="Z773">
            <v>0</v>
          </cell>
          <cell r="AA773" t="e">
            <v>#DIV/0!</v>
          </cell>
          <cell r="AB773" t="str">
            <v>LEOSTAR MFG CORP</v>
          </cell>
          <cell r="AC773" t="str">
            <v>193346</v>
          </cell>
          <cell r="AD773">
            <v>1.1779999999999999</v>
          </cell>
          <cell r="AE773">
            <v>6.6</v>
          </cell>
        </row>
        <row r="774">
          <cell r="B774" t="str">
            <v>SN-6</v>
          </cell>
          <cell r="C774" t="str">
            <v>special needs</v>
          </cell>
          <cell r="D774" t="str">
            <v>Each</v>
          </cell>
          <cell r="E774">
            <v>1</v>
          </cell>
          <cell r="F774" t="str">
            <v>1016601</v>
          </cell>
          <cell r="G774" t="str">
            <v>ELLIE GRIP RIGHT HAND RED</v>
          </cell>
          <cell r="H774" t="str">
            <v>ACTIVE</v>
          </cell>
          <cell r="I774">
            <v>1</v>
          </cell>
          <cell r="J774" t="str">
            <v>LEOSTAR MFG CORP</v>
          </cell>
          <cell r="K774" t="str">
            <v>1016601</v>
          </cell>
          <cell r="L774" t="str">
            <v>NEW</v>
          </cell>
          <cell r="M774">
            <v>0</v>
          </cell>
          <cell r="N774">
            <v>0</v>
          </cell>
          <cell r="O774">
            <v>1.1779999999999999</v>
          </cell>
          <cell r="P774">
            <v>0</v>
          </cell>
          <cell r="Q774" t="e">
            <v>#DIV/0!</v>
          </cell>
          <cell r="R774">
            <v>1.1779999999999999</v>
          </cell>
          <cell r="S774">
            <v>0</v>
          </cell>
          <cell r="T774">
            <v>1.1779999999999999</v>
          </cell>
          <cell r="U774">
            <v>0</v>
          </cell>
          <cell r="V774">
            <v>1.1779999999999999</v>
          </cell>
          <cell r="W774">
            <v>0</v>
          </cell>
          <cell r="X774">
            <v>1.1779999999999999</v>
          </cell>
          <cell r="Y774">
            <v>1.1779999999999999</v>
          </cell>
          <cell r="Z774">
            <v>0</v>
          </cell>
          <cell r="AA774" t="e">
            <v>#DIV/0!</v>
          </cell>
          <cell r="AB774" t="str">
            <v>LEOSTAR MFG CORP</v>
          </cell>
          <cell r="AC774" t="str">
            <v>1016601</v>
          </cell>
          <cell r="AD774">
            <v>1.1779999999999999</v>
          </cell>
          <cell r="AE774">
            <v>6.6</v>
          </cell>
        </row>
        <row r="775">
          <cell r="B775" t="str">
            <v>SN-7</v>
          </cell>
          <cell r="C775" t="str">
            <v>special needs</v>
          </cell>
          <cell r="D775" t="str">
            <v>Set</v>
          </cell>
          <cell r="E775">
            <v>1</v>
          </cell>
          <cell r="F775" t="str">
            <v>1285349</v>
          </cell>
          <cell r="G775" t="str">
            <v>FIDGET FINGER SQUASH IT 2'' SET OF 6</v>
          </cell>
          <cell r="H775" t="str">
            <v>ACTIVE</v>
          </cell>
          <cell r="I775">
            <v>1</v>
          </cell>
          <cell r="J775" t="str">
            <v>EVERFAITH INTL INDUSTRIAL LTD</v>
          </cell>
          <cell r="K775" t="str">
            <v>1285349</v>
          </cell>
          <cell r="L775" t="str">
            <v>NEW</v>
          </cell>
          <cell r="M775">
            <v>0</v>
          </cell>
          <cell r="N775">
            <v>0</v>
          </cell>
          <cell r="O775">
            <v>5.2080000000000002</v>
          </cell>
          <cell r="P775">
            <v>0</v>
          </cell>
          <cell r="Q775" t="e">
            <v>#DIV/0!</v>
          </cell>
          <cell r="R775">
            <v>4.34</v>
          </cell>
          <cell r="S775">
            <v>0</v>
          </cell>
          <cell r="T775">
            <v>5.2080000000000002</v>
          </cell>
          <cell r="U775">
            <v>0</v>
          </cell>
          <cell r="V775">
            <v>5.2080000000000002</v>
          </cell>
          <cell r="W775">
            <v>0</v>
          </cell>
          <cell r="X775">
            <v>5.2080000000000002</v>
          </cell>
          <cell r="Y775">
            <v>5.2080000000000002</v>
          </cell>
          <cell r="Z775">
            <v>0</v>
          </cell>
          <cell r="AA775" t="e">
            <v>#DIV/0!</v>
          </cell>
          <cell r="AB775" t="str">
            <v>EVERFAITH INTL INDUSTRIAL LTD</v>
          </cell>
          <cell r="AC775" t="str">
            <v>1285349</v>
          </cell>
          <cell r="AD775">
            <v>5.2080000000000002</v>
          </cell>
          <cell r="AE775">
            <v>13.22</v>
          </cell>
        </row>
        <row r="776">
          <cell r="B776" t="str">
            <v>SN-8</v>
          </cell>
          <cell r="C776" t="str">
            <v>special needs</v>
          </cell>
          <cell r="D776" t="str">
            <v>Set</v>
          </cell>
          <cell r="E776">
            <v>1</v>
          </cell>
          <cell r="F776" t="str">
            <v>023064</v>
          </cell>
          <cell r="G776" t="str">
            <v>GRIP HAND ADAPTED GRIP SET OF 12</v>
          </cell>
          <cell r="H776" t="str">
            <v>ACTIVE</v>
          </cell>
          <cell r="I776">
            <v>1</v>
          </cell>
          <cell r="J776" t="str">
            <v>M AND P WORLD POLYMER CO LTD</v>
          </cell>
          <cell r="K776" t="str">
            <v>106586</v>
          </cell>
          <cell r="L776" t="str">
            <v>NEW</v>
          </cell>
          <cell r="M776">
            <v>0</v>
          </cell>
          <cell r="N776">
            <v>0</v>
          </cell>
          <cell r="O776">
            <v>5.8280000000000003</v>
          </cell>
          <cell r="P776">
            <v>0</v>
          </cell>
          <cell r="Q776" t="e">
            <v>#DIV/0!</v>
          </cell>
          <cell r="R776">
            <v>5.8280000000000003</v>
          </cell>
          <cell r="S776">
            <v>0</v>
          </cell>
          <cell r="T776">
            <v>5.8280000000000003</v>
          </cell>
          <cell r="U776">
            <v>0</v>
          </cell>
          <cell r="V776">
            <v>5.8280000000000003</v>
          </cell>
          <cell r="W776">
            <v>0</v>
          </cell>
          <cell r="X776">
            <v>5.8280000000000003</v>
          </cell>
          <cell r="Y776">
            <v>5.8280000000000003</v>
          </cell>
          <cell r="Z776">
            <v>0</v>
          </cell>
          <cell r="AA776" t="e">
            <v>#DIV/0!</v>
          </cell>
          <cell r="AB776" t="str">
            <v>M AND P WORLD POLYMER CO LTD</v>
          </cell>
          <cell r="AC776" t="str">
            <v>106586</v>
          </cell>
          <cell r="AD776">
            <v>5.8280000000000003</v>
          </cell>
          <cell r="AE776">
            <v>10.74</v>
          </cell>
        </row>
        <row r="777">
          <cell r="B777" t="str">
            <v>SN-9</v>
          </cell>
          <cell r="C777" t="str">
            <v>special needs</v>
          </cell>
          <cell r="D777" t="str">
            <v>Set</v>
          </cell>
          <cell r="E777">
            <v>1</v>
          </cell>
          <cell r="F777" t="str">
            <v>1284236</v>
          </cell>
          <cell r="G777" t="str">
            <v>FIDGET OCEAN SENSORY SET PACK OF 5</v>
          </cell>
          <cell r="H777" t="str">
            <v>ACTIVE</v>
          </cell>
          <cell r="I777">
            <v>1</v>
          </cell>
          <cell r="J777" t="str">
            <v>BALLS R US CO LTD</v>
          </cell>
          <cell r="K777" t="str">
            <v>1284236</v>
          </cell>
          <cell r="L777" t="str">
            <v>NEW</v>
          </cell>
          <cell r="M777">
            <v>0</v>
          </cell>
          <cell r="N777">
            <v>0</v>
          </cell>
          <cell r="O777">
            <v>14.728</v>
          </cell>
          <cell r="P777">
            <v>0</v>
          </cell>
          <cell r="Q777" t="e">
            <v>#DIV/0!</v>
          </cell>
          <cell r="R777">
            <v>14.385</v>
          </cell>
          <cell r="S777">
            <v>0</v>
          </cell>
          <cell r="T777">
            <v>14.728</v>
          </cell>
          <cell r="U777">
            <v>0</v>
          </cell>
          <cell r="V777">
            <v>14.728</v>
          </cell>
          <cell r="W777">
            <v>0</v>
          </cell>
          <cell r="X777">
            <v>14.728</v>
          </cell>
          <cell r="Y777">
            <v>14.728</v>
          </cell>
          <cell r="Z777">
            <v>0</v>
          </cell>
          <cell r="AA777" t="e">
            <v>#DIV/0!</v>
          </cell>
          <cell r="AB777" t="str">
            <v>BALLS R US CO LTD</v>
          </cell>
          <cell r="AC777" t="str">
            <v>1284236</v>
          </cell>
          <cell r="AD777">
            <v>14.728</v>
          </cell>
          <cell r="AE777">
            <v>40.5</v>
          </cell>
        </row>
        <row r="778">
          <cell r="B778" t="str">
            <v>SN-10</v>
          </cell>
          <cell r="C778" t="str">
            <v>special needs</v>
          </cell>
          <cell r="D778" t="str">
            <v>Set</v>
          </cell>
          <cell r="E778">
            <v>1</v>
          </cell>
          <cell r="F778" t="str">
            <v>018676</v>
          </cell>
          <cell r="G778" t="str">
            <v>TOPPER PENCIL CHEWEZE PACK OF 3</v>
          </cell>
          <cell r="H778" t="str">
            <v>ACTIVE</v>
          </cell>
          <cell r="I778">
            <v>1</v>
          </cell>
          <cell r="J778" t="str">
            <v>FREELIN-WADE CO</v>
          </cell>
          <cell r="K778" t="str">
            <v>T36221</v>
          </cell>
          <cell r="L778" t="str">
            <v>NEW</v>
          </cell>
          <cell r="M778">
            <v>0</v>
          </cell>
          <cell r="N778">
            <v>0</v>
          </cell>
          <cell r="O778">
            <v>2.2829999999999999</v>
          </cell>
          <cell r="P778">
            <v>0</v>
          </cell>
          <cell r="Q778" t="e">
            <v>#DIV/0!</v>
          </cell>
          <cell r="R778">
            <v>2.2829999999999999</v>
          </cell>
          <cell r="S778">
            <v>0</v>
          </cell>
          <cell r="T778">
            <v>2.2829999999999999</v>
          </cell>
          <cell r="U778">
            <v>0</v>
          </cell>
          <cell r="V778">
            <v>2.2829999999999999</v>
          </cell>
          <cell r="W778">
            <v>0</v>
          </cell>
          <cell r="X778">
            <v>2.2829999999999999</v>
          </cell>
          <cell r="Y778">
            <v>2.2829999999999999</v>
          </cell>
          <cell r="Z778">
            <v>0</v>
          </cell>
          <cell r="AA778" t="e">
            <v>#DIV/0!</v>
          </cell>
          <cell r="AB778" t="str">
            <v>FREELIN-WADE CO</v>
          </cell>
          <cell r="AC778" t="str">
            <v>T36221</v>
          </cell>
          <cell r="AD778">
            <v>2.2829999999999999</v>
          </cell>
          <cell r="AE778">
            <v>6.6</v>
          </cell>
        </row>
        <row r="779">
          <cell r="B779" t="str">
            <v>SN-11</v>
          </cell>
          <cell r="C779" t="str">
            <v>special needs</v>
          </cell>
          <cell r="D779" t="str">
            <v>Each</v>
          </cell>
          <cell r="E779">
            <v>1</v>
          </cell>
          <cell r="F779" t="str">
            <v>1290868</v>
          </cell>
          <cell r="G779" t="str">
            <v>CUSHION SIT 8'' BITTY BOTTOMS PVC BALLS BLUE SWIRL</v>
          </cell>
          <cell r="H779" t="str">
            <v>ACTIVE</v>
          </cell>
          <cell r="I779">
            <v>1</v>
          </cell>
          <cell r="J779" t="str">
            <v>BALLS R US CO LTD</v>
          </cell>
          <cell r="K779" t="str">
            <v>111000139</v>
          </cell>
          <cell r="L779" t="str">
            <v>NEW</v>
          </cell>
          <cell r="M779">
            <v>0</v>
          </cell>
          <cell r="N779">
            <v>0</v>
          </cell>
          <cell r="O779">
            <v>5.7039999999999997</v>
          </cell>
          <cell r="P779">
            <v>0</v>
          </cell>
          <cell r="Q779" t="e">
            <v>#DIV/0!</v>
          </cell>
          <cell r="R779">
            <v>5.58</v>
          </cell>
          <cell r="S779">
            <v>0</v>
          </cell>
          <cell r="T779">
            <v>5.7039999999999997</v>
          </cell>
          <cell r="U779">
            <v>0</v>
          </cell>
          <cell r="V779">
            <v>5.7039999999999997</v>
          </cell>
          <cell r="W779">
            <v>0</v>
          </cell>
          <cell r="X779">
            <v>5.7039999999999997</v>
          </cell>
          <cell r="Y779">
            <v>5.7039999999999997</v>
          </cell>
          <cell r="Z779">
            <v>0</v>
          </cell>
          <cell r="AA779" t="e">
            <v>#DIV/0!</v>
          </cell>
          <cell r="AB779" t="str">
            <v>BALLS R US CO LTD</v>
          </cell>
          <cell r="AC779" t="str">
            <v>111000139</v>
          </cell>
          <cell r="AD779">
            <v>5.7039999999999997</v>
          </cell>
          <cell r="AE779">
            <v>16.52</v>
          </cell>
        </row>
        <row r="780">
          <cell r="B780" t="str">
            <v>SN-12</v>
          </cell>
          <cell r="C780" t="str">
            <v>special needs</v>
          </cell>
          <cell r="D780" t="str">
            <v>Each</v>
          </cell>
          <cell r="E780">
            <v>1</v>
          </cell>
          <cell r="F780" t="str">
            <v>1290867</v>
          </cell>
          <cell r="G780" t="str">
            <v>CUSHION SIT 8'' PURPLE BITTY BOTTOMS CRUNCH</v>
          </cell>
          <cell r="H780" t="str">
            <v>ACTIVE</v>
          </cell>
          <cell r="I780">
            <v>1</v>
          </cell>
          <cell r="J780" t="str">
            <v>BALLS R US CO LTD</v>
          </cell>
          <cell r="K780" t="str">
            <v>111000138</v>
          </cell>
          <cell r="L780" t="str">
            <v>NEW</v>
          </cell>
          <cell r="M780">
            <v>0</v>
          </cell>
          <cell r="N780">
            <v>0</v>
          </cell>
          <cell r="O780">
            <v>5.27</v>
          </cell>
          <cell r="P780">
            <v>0</v>
          </cell>
          <cell r="Q780" t="e">
            <v>#DIV/0!</v>
          </cell>
          <cell r="R780">
            <v>5.1459999999999999</v>
          </cell>
          <cell r="S780">
            <v>0</v>
          </cell>
          <cell r="T780">
            <v>5.27</v>
          </cell>
          <cell r="U780">
            <v>0</v>
          </cell>
          <cell r="V780">
            <v>5.27</v>
          </cell>
          <cell r="W780">
            <v>0</v>
          </cell>
          <cell r="X780">
            <v>5.27</v>
          </cell>
          <cell r="Y780">
            <v>5.27</v>
          </cell>
          <cell r="Z780">
            <v>0</v>
          </cell>
          <cell r="AA780" t="e">
            <v>#DIV/0!</v>
          </cell>
          <cell r="AB780" t="str">
            <v>BALLS R US CO LTD</v>
          </cell>
          <cell r="AC780" t="str">
            <v>111000138</v>
          </cell>
          <cell r="AD780">
            <v>5.27</v>
          </cell>
          <cell r="AE780">
            <v>16.52</v>
          </cell>
        </row>
        <row r="781">
          <cell r="B781" t="str">
            <v>SN-13</v>
          </cell>
          <cell r="C781" t="str">
            <v>special needs</v>
          </cell>
          <cell r="D781" t="str">
            <v>Each</v>
          </cell>
          <cell r="E781">
            <v>1</v>
          </cell>
          <cell r="F781" t="str">
            <v>023059</v>
          </cell>
          <cell r="G781" t="str">
            <v>CUSHION AIR FILLED BALANCE BAGEL (SMALL)</v>
          </cell>
          <cell r="H781" t="str">
            <v>ACTIVE</v>
          </cell>
          <cell r="I781">
            <v>1</v>
          </cell>
          <cell r="J781" t="str">
            <v>BALLS R US CO LTD</v>
          </cell>
          <cell r="K781" t="str">
            <v>111000100</v>
          </cell>
          <cell r="L781" t="str">
            <v>NEW</v>
          </cell>
          <cell r="M781">
            <v>0</v>
          </cell>
          <cell r="N781">
            <v>0</v>
          </cell>
          <cell r="O781">
            <v>13.02</v>
          </cell>
          <cell r="P781">
            <v>0</v>
          </cell>
          <cell r="Q781" t="e">
            <v>#DIV/0!</v>
          </cell>
          <cell r="R781">
            <v>12.772</v>
          </cell>
          <cell r="S781">
            <v>0</v>
          </cell>
          <cell r="T781">
            <v>13.02</v>
          </cell>
          <cell r="U781">
            <v>0</v>
          </cell>
          <cell r="V781">
            <v>13.02</v>
          </cell>
          <cell r="W781">
            <v>0</v>
          </cell>
          <cell r="X781">
            <v>13.02</v>
          </cell>
          <cell r="Y781">
            <v>13.02</v>
          </cell>
          <cell r="Z781">
            <v>0</v>
          </cell>
          <cell r="AA781" t="e">
            <v>#DIV/0!</v>
          </cell>
          <cell r="AB781" t="str">
            <v>BALLS R US CO LTD</v>
          </cell>
          <cell r="AC781" t="str">
            <v>111000100</v>
          </cell>
          <cell r="AD781">
            <v>13.02</v>
          </cell>
          <cell r="AE781">
            <v>28.92</v>
          </cell>
        </row>
        <row r="782">
          <cell r="B782" t="str">
            <v>SN-14</v>
          </cell>
          <cell r="C782" t="str">
            <v>special needs</v>
          </cell>
          <cell r="D782" t="str">
            <v>Set</v>
          </cell>
          <cell r="E782">
            <v>1</v>
          </cell>
          <cell r="F782" t="str">
            <v>086318</v>
          </cell>
          <cell r="G782" t="str">
            <v>BALL SENSORY 4'' SET OF 4</v>
          </cell>
          <cell r="H782" t="str">
            <v>ACTIVE</v>
          </cell>
          <cell r="I782">
            <v>1</v>
          </cell>
          <cell r="J782" t="str">
            <v>EDUSHAPE</v>
          </cell>
          <cell r="K782" t="str">
            <v>705174</v>
          </cell>
          <cell r="L782" t="str">
            <v>NEW</v>
          </cell>
          <cell r="M782">
            <v>0</v>
          </cell>
          <cell r="N782">
            <v>0</v>
          </cell>
          <cell r="O782">
            <v>9.3230000000000004</v>
          </cell>
          <cell r="P782">
            <v>0</v>
          </cell>
          <cell r="Q782" t="e">
            <v>#DIV/0!</v>
          </cell>
          <cell r="R782">
            <v>9.3230000000000004</v>
          </cell>
          <cell r="S782">
            <v>0</v>
          </cell>
          <cell r="T782">
            <v>9.3230000000000004</v>
          </cell>
          <cell r="U782">
            <v>0</v>
          </cell>
          <cell r="V782">
            <v>9.3230000000000004</v>
          </cell>
          <cell r="W782">
            <v>0</v>
          </cell>
          <cell r="X782">
            <v>9.3230000000000004</v>
          </cell>
          <cell r="Y782">
            <v>9.3230000000000004</v>
          </cell>
          <cell r="Z782">
            <v>0</v>
          </cell>
          <cell r="AA782" t="e">
            <v>#DIV/0!</v>
          </cell>
          <cell r="AB782" t="str">
            <v>EDUSHAPE</v>
          </cell>
          <cell r="AC782" t="str">
            <v>705174</v>
          </cell>
          <cell r="AD782">
            <v>9.3230000000000004</v>
          </cell>
          <cell r="AE782">
            <v>13.22</v>
          </cell>
        </row>
        <row r="783">
          <cell r="B783" t="str">
            <v>SN-15</v>
          </cell>
          <cell r="C783" t="str">
            <v>special needs</v>
          </cell>
          <cell r="D783" t="str">
            <v>Each</v>
          </cell>
          <cell r="E783">
            <v>1</v>
          </cell>
          <cell r="F783" t="str">
            <v>1410033</v>
          </cell>
          <cell r="G783" t="str">
            <v>SENSORY BAR DESK BUDDY</v>
          </cell>
          <cell r="H783" t="str">
            <v>ACTIVE</v>
          </cell>
          <cell r="I783">
            <v>1</v>
          </cell>
          <cell r="J783" t="str">
            <v>SENSORY UNIVERSITY LLC</v>
          </cell>
          <cell r="K783" t="str">
            <v>DB1000</v>
          </cell>
          <cell r="L783" t="str">
            <v>NEW</v>
          </cell>
          <cell r="M783">
            <v>0</v>
          </cell>
          <cell r="N783">
            <v>0</v>
          </cell>
          <cell r="O783">
            <v>4.8929999999999998</v>
          </cell>
          <cell r="P783">
            <v>0</v>
          </cell>
          <cell r="Q783" t="e">
            <v>#DIV/0!</v>
          </cell>
          <cell r="R783">
            <v>4.8929999999999998</v>
          </cell>
          <cell r="S783">
            <v>0</v>
          </cell>
          <cell r="T783">
            <v>4.8929999999999998</v>
          </cell>
          <cell r="U783">
            <v>0</v>
          </cell>
          <cell r="V783">
            <v>4.8929999999999998</v>
          </cell>
          <cell r="W783">
            <v>0</v>
          </cell>
          <cell r="X783">
            <v>4.8929999999999998</v>
          </cell>
          <cell r="Y783">
            <v>4.8929999999999998</v>
          </cell>
          <cell r="Z783">
            <v>0</v>
          </cell>
          <cell r="AA783" t="e">
            <v>#DIV/0!</v>
          </cell>
          <cell r="AB783" t="str">
            <v>SENSORY UNIVERSITY LLC</v>
          </cell>
          <cell r="AC783" t="str">
            <v>DB1000</v>
          </cell>
          <cell r="AD783">
            <v>4.8929999999999998</v>
          </cell>
          <cell r="AE783">
            <v>8.26</v>
          </cell>
        </row>
        <row r="784">
          <cell r="B784" t="str">
            <v>SN-16</v>
          </cell>
          <cell r="C784" t="str">
            <v>special needs</v>
          </cell>
          <cell r="D784" t="str">
            <v>Each</v>
          </cell>
          <cell r="E784">
            <v>1</v>
          </cell>
          <cell r="F784" t="str">
            <v>031813</v>
          </cell>
          <cell r="G784" t="str">
            <v>COVER SITBALL LARGE</v>
          </cell>
          <cell r="H784" t="str">
            <v>ACTIVE</v>
          </cell>
          <cell r="I784">
            <v>1</v>
          </cell>
          <cell r="J784" t="str">
            <v>HONG KEE IND CO LTD</v>
          </cell>
          <cell r="K784" t="str">
            <v>191653</v>
          </cell>
          <cell r="L784" t="str">
            <v>NEW</v>
          </cell>
          <cell r="M784">
            <v>0</v>
          </cell>
          <cell r="N784">
            <v>0</v>
          </cell>
          <cell r="O784">
            <v>15.227</v>
          </cell>
          <cell r="P784">
            <v>0</v>
          </cell>
          <cell r="Q784" t="e">
            <v>#DIV/0!</v>
          </cell>
          <cell r="R784">
            <v>14.496</v>
          </cell>
          <cell r="S784">
            <v>0</v>
          </cell>
          <cell r="T784">
            <v>15.227</v>
          </cell>
          <cell r="U784">
            <v>0</v>
          </cell>
          <cell r="V784">
            <v>15.227</v>
          </cell>
          <cell r="W784">
            <v>0</v>
          </cell>
          <cell r="X784">
            <v>15.227</v>
          </cell>
          <cell r="Y784">
            <v>15.227</v>
          </cell>
          <cell r="Z784">
            <v>0</v>
          </cell>
          <cell r="AA784" t="e">
            <v>#DIV/0!</v>
          </cell>
          <cell r="AB784" t="str">
            <v>HONG KEE IND CO LTD</v>
          </cell>
          <cell r="AC784" t="str">
            <v>191653</v>
          </cell>
          <cell r="AD784">
            <v>15.227</v>
          </cell>
          <cell r="AE784">
            <v>38.020000000000003</v>
          </cell>
        </row>
        <row r="785">
          <cell r="B785" t="str">
            <v>SN-17</v>
          </cell>
          <cell r="C785" t="str">
            <v>special needs</v>
          </cell>
          <cell r="D785" t="str">
            <v>Each</v>
          </cell>
          <cell r="E785">
            <v>1</v>
          </cell>
          <cell r="F785" t="str">
            <v>031824</v>
          </cell>
          <cell r="G785" t="str">
            <v>COVER SITBALL SMALL</v>
          </cell>
          <cell r="H785" t="str">
            <v>ACTIVE</v>
          </cell>
          <cell r="I785">
            <v>1</v>
          </cell>
          <cell r="J785" t="str">
            <v>HONG KEE IND CO LTD</v>
          </cell>
          <cell r="K785" t="str">
            <v>191659</v>
          </cell>
          <cell r="L785" t="str">
            <v>NEW</v>
          </cell>
          <cell r="M785">
            <v>0</v>
          </cell>
          <cell r="N785">
            <v>0</v>
          </cell>
          <cell r="O785">
            <v>10.887</v>
          </cell>
          <cell r="P785">
            <v>0</v>
          </cell>
          <cell r="Q785" t="e">
            <v>#DIV/0!</v>
          </cell>
          <cell r="R785">
            <v>10.366</v>
          </cell>
          <cell r="S785">
            <v>0</v>
          </cell>
          <cell r="T785">
            <v>10.887</v>
          </cell>
          <cell r="U785">
            <v>0</v>
          </cell>
          <cell r="V785">
            <v>10.887</v>
          </cell>
          <cell r="W785">
            <v>0</v>
          </cell>
          <cell r="X785">
            <v>10.887</v>
          </cell>
          <cell r="Y785">
            <v>10.887</v>
          </cell>
          <cell r="Z785">
            <v>0</v>
          </cell>
          <cell r="AA785" t="e">
            <v>#DIV/0!</v>
          </cell>
          <cell r="AB785" t="str">
            <v>HONG KEE IND CO LTD</v>
          </cell>
          <cell r="AC785" t="str">
            <v>191659</v>
          </cell>
          <cell r="AD785">
            <v>10.887</v>
          </cell>
          <cell r="AE785">
            <v>28.1</v>
          </cell>
        </row>
        <row r="786">
          <cell r="B786" t="str">
            <v>SN-18</v>
          </cell>
          <cell r="C786" t="str">
            <v>special needs</v>
          </cell>
          <cell r="D786" t="str">
            <v>Each</v>
          </cell>
          <cell r="E786">
            <v>1</v>
          </cell>
          <cell r="F786" t="str">
            <v>022263</v>
          </cell>
          <cell r="G786" t="str">
            <v>SITBALL COVER SET LARGE</v>
          </cell>
          <cell r="H786" t="str">
            <v>ACTIVE</v>
          </cell>
          <cell r="I786">
            <v>1</v>
          </cell>
          <cell r="J786" t="str">
            <v>ssi kit</v>
          </cell>
          <cell r="K786" t="str">
            <v>022263</v>
          </cell>
          <cell r="L786" t="str">
            <v>NEW</v>
          </cell>
          <cell r="M786">
            <v>0</v>
          </cell>
          <cell r="N786">
            <v>0</v>
          </cell>
          <cell r="O786">
            <v>29.512</v>
          </cell>
          <cell r="P786">
            <v>0</v>
          </cell>
          <cell r="Q786" t="e">
            <v>#DIV/0!</v>
          </cell>
          <cell r="R786">
            <v>28.135999999999999</v>
          </cell>
          <cell r="S786">
            <v>0</v>
          </cell>
          <cell r="T786">
            <v>29.512</v>
          </cell>
          <cell r="U786">
            <v>0</v>
          </cell>
          <cell r="V786">
            <v>29.512</v>
          </cell>
          <cell r="W786">
            <v>0</v>
          </cell>
          <cell r="X786">
            <v>29.512</v>
          </cell>
          <cell r="Y786">
            <v>29.512</v>
          </cell>
          <cell r="Z786">
            <v>0</v>
          </cell>
          <cell r="AA786" t="e">
            <v>#DIV/0!</v>
          </cell>
          <cell r="AB786" t="str">
            <v>ssi kit</v>
          </cell>
          <cell r="AC786" t="str">
            <v>022263</v>
          </cell>
          <cell r="AD786">
            <v>29.512</v>
          </cell>
          <cell r="AE786">
            <v>49.59</v>
          </cell>
        </row>
        <row r="787">
          <cell r="B787" t="str">
            <v>SN-19</v>
          </cell>
          <cell r="C787" t="str">
            <v>special needs</v>
          </cell>
          <cell r="D787" t="str">
            <v>Each</v>
          </cell>
          <cell r="E787">
            <v>1</v>
          </cell>
          <cell r="F787" t="str">
            <v>022425</v>
          </cell>
          <cell r="G787" t="str">
            <v>KIT BALL SMALL SITBALL SET</v>
          </cell>
          <cell r="H787" t="str">
            <v>ACTIVE</v>
          </cell>
          <cell r="I787">
            <v>1</v>
          </cell>
          <cell r="J787" t="str">
            <v>ssi kit</v>
          </cell>
          <cell r="K787" t="str">
            <v>022425</v>
          </cell>
          <cell r="L787" t="str">
            <v>NEW</v>
          </cell>
          <cell r="M787">
            <v>0</v>
          </cell>
          <cell r="N787">
            <v>0</v>
          </cell>
          <cell r="O787">
            <v>21.105</v>
          </cell>
          <cell r="P787">
            <v>0</v>
          </cell>
          <cell r="Q787" t="e">
            <v>#DIV/0!</v>
          </cell>
          <cell r="R787">
            <v>20.088000000000001</v>
          </cell>
          <cell r="S787">
            <v>0</v>
          </cell>
          <cell r="T787">
            <v>21.105</v>
          </cell>
          <cell r="U787">
            <v>0</v>
          </cell>
          <cell r="V787">
            <v>21.105</v>
          </cell>
          <cell r="W787">
            <v>0</v>
          </cell>
          <cell r="X787">
            <v>21.105</v>
          </cell>
          <cell r="Y787">
            <v>21.105</v>
          </cell>
          <cell r="Z787">
            <v>0</v>
          </cell>
          <cell r="AA787" t="e">
            <v>#DIV/0!</v>
          </cell>
          <cell r="AB787" t="str">
            <v>ssi kit</v>
          </cell>
          <cell r="AC787" t="str">
            <v>022425</v>
          </cell>
          <cell r="AD787">
            <v>21.105</v>
          </cell>
          <cell r="AE787">
            <v>42.15</v>
          </cell>
        </row>
        <row r="788">
          <cell r="B788" t="str">
            <v>SN-20</v>
          </cell>
          <cell r="C788" t="str">
            <v>special needs</v>
          </cell>
          <cell r="D788" t="str">
            <v>Set</v>
          </cell>
          <cell r="E788">
            <v>1</v>
          </cell>
          <cell r="F788" t="str">
            <v>031101</v>
          </cell>
          <cell r="G788" t="str">
            <v>TEXTURED ALPHABET CARDS</v>
          </cell>
          <cell r="H788" t="str">
            <v>ACTIVE</v>
          </cell>
          <cell r="I788">
            <v>1</v>
          </cell>
          <cell r="J788" t="str">
            <v>LEOSTAR MFG CORP</v>
          </cell>
          <cell r="K788" t="str">
            <v>192493</v>
          </cell>
          <cell r="L788" t="str">
            <v>NEW</v>
          </cell>
          <cell r="M788">
            <v>0</v>
          </cell>
          <cell r="N788">
            <v>0</v>
          </cell>
          <cell r="O788">
            <v>11.606</v>
          </cell>
          <cell r="P788">
            <v>0</v>
          </cell>
          <cell r="Q788" t="e">
            <v>#DIV/0!</v>
          </cell>
          <cell r="R788">
            <v>11.606</v>
          </cell>
          <cell r="S788">
            <v>0</v>
          </cell>
          <cell r="T788">
            <v>11.606</v>
          </cell>
          <cell r="U788">
            <v>0</v>
          </cell>
          <cell r="V788">
            <v>11.606</v>
          </cell>
          <cell r="W788">
            <v>0</v>
          </cell>
          <cell r="X788">
            <v>11.606</v>
          </cell>
          <cell r="Y788">
            <v>11.606</v>
          </cell>
          <cell r="Z788">
            <v>0</v>
          </cell>
          <cell r="AA788" t="e">
            <v>#DIV/0!</v>
          </cell>
          <cell r="AB788" t="str">
            <v>LEOSTAR MFG CORP</v>
          </cell>
          <cell r="AC788" t="str">
            <v>192493</v>
          </cell>
          <cell r="AD788">
            <v>11.606</v>
          </cell>
          <cell r="AE788">
            <v>16.52</v>
          </cell>
        </row>
        <row r="789">
          <cell r="B789" t="str">
            <v>SN-21</v>
          </cell>
          <cell r="C789" t="str">
            <v>special needs</v>
          </cell>
          <cell r="D789" t="str">
            <v>Each</v>
          </cell>
          <cell r="E789">
            <v>1</v>
          </cell>
          <cell r="F789" t="str">
            <v>010522</v>
          </cell>
          <cell r="G789" t="str">
            <v>BALL INFLATABLE THERAPY AND EXERCISE 55CM</v>
          </cell>
          <cell r="H789" t="str">
            <v>ACTIVE</v>
          </cell>
          <cell r="I789">
            <v>1</v>
          </cell>
          <cell r="J789" t="str">
            <v>KIDDY GARDEN PRODUCTS CORP</v>
          </cell>
          <cell r="K789" t="str">
            <v>188591</v>
          </cell>
          <cell r="L789" t="str">
            <v>NEW</v>
          </cell>
          <cell r="M789">
            <v>0</v>
          </cell>
          <cell r="N789">
            <v>0</v>
          </cell>
          <cell r="O789">
            <v>5.5919999999999996</v>
          </cell>
          <cell r="P789">
            <v>0</v>
          </cell>
          <cell r="Q789" t="e">
            <v>#DIV/0!</v>
          </cell>
          <cell r="R789">
            <v>5.5919999999999996</v>
          </cell>
          <cell r="S789">
            <v>0</v>
          </cell>
          <cell r="T789">
            <v>5.5919999999999996</v>
          </cell>
          <cell r="U789">
            <v>0</v>
          </cell>
          <cell r="V789">
            <v>5.5919999999999996</v>
          </cell>
          <cell r="W789">
            <v>0</v>
          </cell>
          <cell r="X789">
            <v>5.5919999999999996</v>
          </cell>
          <cell r="Y789">
            <v>5.5919999999999996</v>
          </cell>
          <cell r="Z789">
            <v>0</v>
          </cell>
          <cell r="AA789" t="e">
            <v>#DIV/0!</v>
          </cell>
          <cell r="AB789" t="str">
            <v>KIDDY GARDEN PRODUCTS CORP</v>
          </cell>
          <cell r="AC789" t="str">
            <v>188591</v>
          </cell>
          <cell r="AD789">
            <v>5.5919999999999996</v>
          </cell>
          <cell r="AE789">
            <v>16.52</v>
          </cell>
        </row>
        <row r="790">
          <cell r="B790" t="str">
            <v>SN-22</v>
          </cell>
          <cell r="C790" t="str">
            <v>special needs</v>
          </cell>
          <cell r="D790" t="str">
            <v>Each</v>
          </cell>
          <cell r="E790">
            <v>1</v>
          </cell>
          <cell r="F790" t="str">
            <v>010525</v>
          </cell>
          <cell r="G790" t="str">
            <v>BALL INFLATABLE THERAPY AND EXERCISE 75CM</v>
          </cell>
          <cell r="H790" t="str">
            <v>ACTIVE</v>
          </cell>
          <cell r="I790">
            <v>1</v>
          </cell>
          <cell r="J790" t="str">
            <v>KIDDY GARDEN PRODUCTS CORP</v>
          </cell>
          <cell r="K790" t="str">
            <v>188593</v>
          </cell>
          <cell r="L790" t="str">
            <v>NEW</v>
          </cell>
          <cell r="M790">
            <v>0</v>
          </cell>
          <cell r="N790">
            <v>0</v>
          </cell>
          <cell r="O790">
            <v>7.8739999999999997</v>
          </cell>
          <cell r="P790">
            <v>0</v>
          </cell>
          <cell r="Q790" t="e">
            <v>#DIV/0!</v>
          </cell>
          <cell r="R790">
            <v>7.8739999999999997</v>
          </cell>
          <cell r="S790">
            <v>0</v>
          </cell>
          <cell r="T790">
            <v>7.8739999999999997</v>
          </cell>
          <cell r="U790">
            <v>0</v>
          </cell>
          <cell r="V790">
            <v>7.8739999999999997</v>
          </cell>
          <cell r="W790">
            <v>0</v>
          </cell>
          <cell r="X790">
            <v>7.8739999999999997</v>
          </cell>
          <cell r="Y790">
            <v>7.8739999999999997</v>
          </cell>
          <cell r="Z790">
            <v>0</v>
          </cell>
          <cell r="AA790" t="e">
            <v>#DIV/0!</v>
          </cell>
          <cell r="AB790" t="str">
            <v>KIDDY GARDEN PRODUCTS CORP</v>
          </cell>
          <cell r="AC790" t="str">
            <v>188593</v>
          </cell>
          <cell r="AD790">
            <v>7.8739999999999997</v>
          </cell>
          <cell r="AE790">
            <v>23.8</v>
          </cell>
        </row>
        <row r="791">
          <cell r="B791" t="str">
            <v>SN-24</v>
          </cell>
          <cell r="C791" t="str">
            <v>special needs</v>
          </cell>
          <cell r="D791" t="str">
            <v>Each</v>
          </cell>
          <cell r="E791">
            <v>1</v>
          </cell>
          <cell r="F791" t="str">
            <v>1268879</v>
          </cell>
          <cell r="G791" t="str">
            <v>T STOOL ROUND 2 LEGS</v>
          </cell>
          <cell r="H791" t="str">
            <v>ACTIVE</v>
          </cell>
          <cell r="I791">
            <v>1</v>
          </cell>
          <cell r="J791" t="str">
            <v>QUESTION OF BALANCE INC</v>
          </cell>
          <cell r="K791" t="str">
            <v>194291</v>
          </cell>
          <cell r="L791" t="str">
            <v>NEW</v>
          </cell>
          <cell r="M791">
            <v>0</v>
          </cell>
          <cell r="N791">
            <v>0</v>
          </cell>
          <cell r="O791">
            <v>64.353999999999999</v>
          </cell>
          <cell r="P791">
            <v>0</v>
          </cell>
          <cell r="Q791" t="e">
            <v>#DIV/0!</v>
          </cell>
          <cell r="R791">
            <v>64.353999999999999</v>
          </cell>
          <cell r="S791">
            <v>0</v>
          </cell>
          <cell r="T791">
            <v>64.353999999999999</v>
          </cell>
          <cell r="U791">
            <v>0</v>
          </cell>
          <cell r="V791">
            <v>64.353999999999999</v>
          </cell>
          <cell r="W791">
            <v>0</v>
          </cell>
          <cell r="X791">
            <v>64.353999999999999</v>
          </cell>
          <cell r="Y791">
            <v>64.353999999999999</v>
          </cell>
          <cell r="Z791">
            <v>0</v>
          </cell>
          <cell r="AA791" t="e">
            <v>#DIV/0!</v>
          </cell>
          <cell r="AB791" t="str">
            <v>QUESTION OF BALANCE INC</v>
          </cell>
          <cell r="AC791" t="str">
            <v>194291</v>
          </cell>
          <cell r="AD791">
            <v>64.353999999999999</v>
          </cell>
          <cell r="AE791">
            <v>99.19</v>
          </cell>
        </row>
        <row r="792">
          <cell r="B792" t="str">
            <v>SN-25</v>
          </cell>
          <cell r="C792" t="str">
            <v>special needs</v>
          </cell>
          <cell r="D792" t="str">
            <v>Each</v>
          </cell>
          <cell r="E792">
            <v>1</v>
          </cell>
          <cell r="F792" t="str">
            <v>1268877</v>
          </cell>
          <cell r="G792" t="str">
            <v>T STOOL ROUND 1 LEG</v>
          </cell>
          <cell r="H792" t="str">
            <v>ACTIVE</v>
          </cell>
          <cell r="I792">
            <v>1</v>
          </cell>
          <cell r="J792" t="str">
            <v>QUESTION OF BALANCE INC</v>
          </cell>
          <cell r="K792" t="str">
            <v>194290</v>
          </cell>
          <cell r="L792" t="str">
            <v>NEW</v>
          </cell>
          <cell r="M792">
            <v>0</v>
          </cell>
          <cell r="N792">
            <v>0</v>
          </cell>
          <cell r="O792">
            <v>50.793999999999997</v>
          </cell>
          <cell r="P792">
            <v>0</v>
          </cell>
          <cell r="Q792" t="e">
            <v>#DIV/0!</v>
          </cell>
          <cell r="R792">
            <v>50.793999999999997</v>
          </cell>
          <cell r="S792">
            <v>0</v>
          </cell>
          <cell r="T792">
            <v>50.793999999999997</v>
          </cell>
          <cell r="U792">
            <v>0</v>
          </cell>
          <cell r="V792">
            <v>50.793999999999997</v>
          </cell>
          <cell r="W792">
            <v>0</v>
          </cell>
          <cell r="X792">
            <v>50.793999999999997</v>
          </cell>
          <cell r="Y792">
            <v>50.793999999999997</v>
          </cell>
          <cell r="Z792">
            <v>0</v>
          </cell>
          <cell r="AA792" t="e">
            <v>#DIV/0!</v>
          </cell>
          <cell r="AB792" t="str">
            <v>QUESTION OF BALANCE INC</v>
          </cell>
          <cell r="AC792" t="str">
            <v>194290</v>
          </cell>
          <cell r="AD792">
            <v>50.793999999999997</v>
          </cell>
          <cell r="AE792">
            <v>90.92</v>
          </cell>
        </row>
        <row r="793">
          <cell r="B793" t="str">
            <v>SN-26</v>
          </cell>
          <cell r="C793" t="str">
            <v>special needs</v>
          </cell>
          <cell r="D793" t="str">
            <v>Each</v>
          </cell>
          <cell r="E793">
            <v>1</v>
          </cell>
          <cell r="F793" t="str">
            <v>1268880</v>
          </cell>
          <cell r="G793" t="str">
            <v>T STOOL RECTANGLE 1 LEG</v>
          </cell>
          <cell r="H793" t="str">
            <v>ACTIVE</v>
          </cell>
          <cell r="I793">
            <v>1</v>
          </cell>
          <cell r="J793" t="str">
            <v>QUESTION OF BALANCE INC</v>
          </cell>
          <cell r="K793" t="str">
            <v>194293</v>
          </cell>
          <cell r="L793" t="str">
            <v>NEW</v>
          </cell>
          <cell r="M793">
            <v>0</v>
          </cell>
          <cell r="N793">
            <v>0</v>
          </cell>
          <cell r="O793">
            <v>53.054000000000002</v>
          </cell>
          <cell r="P793">
            <v>0</v>
          </cell>
          <cell r="Q793" t="e">
            <v>#DIV/0!</v>
          </cell>
          <cell r="R793">
            <v>53.054000000000002</v>
          </cell>
          <cell r="S793">
            <v>0</v>
          </cell>
          <cell r="T793">
            <v>53.054000000000002</v>
          </cell>
          <cell r="U793">
            <v>0</v>
          </cell>
          <cell r="V793">
            <v>53.054000000000002</v>
          </cell>
          <cell r="W793">
            <v>0</v>
          </cell>
          <cell r="X793">
            <v>53.054000000000002</v>
          </cell>
          <cell r="Y793">
            <v>53.054000000000002</v>
          </cell>
          <cell r="Z793">
            <v>0</v>
          </cell>
          <cell r="AA793" t="e">
            <v>#DIV/0!</v>
          </cell>
          <cell r="AB793" t="str">
            <v>QUESTION OF BALANCE INC</v>
          </cell>
          <cell r="AC793" t="str">
            <v>194293</v>
          </cell>
          <cell r="AD793">
            <v>53.054000000000002</v>
          </cell>
          <cell r="AE793">
            <v>95.06</v>
          </cell>
        </row>
        <row r="794">
          <cell r="B794" t="str">
            <v>SN-27</v>
          </cell>
          <cell r="C794" t="str">
            <v>special needs</v>
          </cell>
          <cell r="D794" t="str">
            <v>Each</v>
          </cell>
          <cell r="E794">
            <v>1</v>
          </cell>
          <cell r="F794" t="str">
            <v>1268878</v>
          </cell>
          <cell r="G794" t="str">
            <v>T STOOL ROUND 1 LEG W BASE</v>
          </cell>
          <cell r="H794" t="str">
            <v>ACTIVE</v>
          </cell>
          <cell r="I794">
            <v>1</v>
          </cell>
          <cell r="J794" t="str">
            <v>QUESTION OF BALANCE INC</v>
          </cell>
          <cell r="K794" t="str">
            <v>194292</v>
          </cell>
          <cell r="L794" t="str">
            <v>NEW</v>
          </cell>
          <cell r="M794">
            <v>0</v>
          </cell>
          <cell r="N794">
            <v>0</v>
          </cell>
          <cell r="O794">
            <v>55.314</v>
          </cell>
          <cell r="P794">
            <v>0</v>
          </cell>
          <cell r="Q794" t="e">
            <v>#DIV/0!</v>
          </cell>
          <cell r="R794">
            <v>55.314</v>
          </cell>
          <cell r="S794">
            <v>0</v>
          </cell>
          <cell r="T794">
            <v>55.314</v>
          </cell>
          <cell r="U794">
            <v>0</v>
          </cell>
          <cell r="V794">
            <v>55.314</v>
          </cell>
          <cell r="W794">
            <v>0</v>
          </cell>
          <cell r="X794">
            <v>55.314</v>
          </cell>
          <cell r="Y794">
            <v>55.314</v>
          </cell>
          <cell r="Z794">
            <v>0</v>
          </cell>
          <cell r="AA794" t="e">
            <v>#DIV/0!</v>
          </cell>
          <cell r="AB794" t="str">
            <v>QUESTION OF BALANCE INC</v>
          </cell>
          <cell r="AC794" t="str">
            <v>194292</v>
          </cell>
          <cell r="AD794">
            <v>55.314</v>
          </cell>
          <cell r="AE794">
            <v>114.9</v>
          </cell>
        </row>
        <row r="795">
          <cell r="B795" t="str">
            <v>PE-1</v>
          </cell>
          <cell r="C795" t="str">
            <v>phys ed</v>
          </cell>
          <cell r="D795" t="str">
            <v>Set</v>
          </cell>
          <cell r="E795">
            <v>1</v>
          </cell>
          <cell r="F795" t="str">
            <v>030181</v>
          </cell>
          <cell r="G795" t="str">
            <v>KIT BADMINTON SCHOOL</v>
          </cell>
          <cell r="H795" t="str">
            <v>ACTIVE</v>
          </cell>
          <cell r="I795">
            <v>1</v>
          </cell>
          <cell r="J795" t="str">
            <v>YAMASAKI SPORTS CO LTD</v>
          </cell>
          <cell r="K795" t="str">
            <v>B-106 SET C</v>
          </cell>
          <cell r="L795" t="str">
            <v>NEW</v>
          </cell>
          <cell r="M795">
            <v>0</v>
          </cell>
          <cell r="N795">
            <v>0</v>
          </cell>
          <cell r="O795">
            <v>40.299999999999997</v>
          </cell>
          <cell r="P795">
            <v>0</v>
          </cell>
          <cell r="Q795" t="e">
            <v>#DIV/0!</v>
          </cell>
          <cell r="R795">
            <v>36.828000000000003</v>
          </cell>
          <cell r="S795">
            <v>0</v>
          </cell>
          <cell r="T795">
            <v>40.299999999999997</v>
          </cell>
          <cell r="U795">
            <v>0</v>
          </cell>
          <cell r="V795">
            <v>40.299999999999997</v>
          </cell>
          <cell r="W795">
            <v>0</v>
          </cell>
          <cell r="X795">
            <v>40.299999999999997</v>
          </cell>
          <cell r="Y795">
            <v>40.299999999999997</v>
          </cell>
          <cell r="Z795">
            <v>0</v>
          </cell>
          <cell r="AA795" t="e">
            <v>#DIV/0!</v>
          </cell>
          <cell r="AB795" t="str">
            <v>YAMASAKI SPORTS CO LTD</v>
          </cell>
          <cell r="AC795" t="str">
            <v>B-106 SET C</v>
          </cell>
          <cell r="AD795">
            <v>40.299999999999997</v>
          </cell>
          <cell r="AE795">
            <v>87.62</v>
          </cell>
        </row>
        <row r="796">
          <cell r="B796" t="str">
            <v>PE-2</v>
          </cell>
          <cell r="C796" t="str">
            <v>phys ed</v>
          </cell>
          <cell r="D796" t="str">
            <v>Each</v>
          </cell>
          <cell r="E796">
            <v>1</v>
          </cell>
          <cell r="F796" t="str">
            <v>1282640</v>
          </cell>
          <cell r="G796" t="str">
            <v>SCOOTER CONNECT-A-SCOOTER 12'' BLUE</v>
          </cell>
          <cell r="H796" t="str">
            <v>ACTIVE</v>
          </cell>
          <cell r="I796">
            <v>1</v>
          </cell>
          <cell r="J796" t="str">
            <v>PULL BUOY INC</v>
          </cell>
          <cell r="K796" t="str">
            <v>6654D</v>
          </cell>
          <cell r="L796" t="str">
            <v>NEW</v>
          </cell>
          <cell r="M796">
            <v>0</v>
          </cell>
          <cell r="N796">
            <v>0</v>
          </cell>
          <cell r="O796">
            <v>11.808999999999999</v>
          </cell>
          <cell r="P796">
            <v>0</v>
          </cell>
          <cell r="Q796" t="e">
            <v>#DIV/0!</v>
          </cell>
          <cell r="R796">
            <v>11.244</v>
          </cell>
          <cell r="S796">
            <v>0</v>
          </cell>
          <cell r="T796">
            <v>11.808999999999999</v>
          </cell>
          <cell r="U796">
            <v>0</v>
          </cell>
          <cell r="V796">
            <v>11.808999999999999</v>
          </cell>
          <cell r="W796">
            <v>0</v>
          </cell>
          <cell r="X796">
            <v>11.808999999999999</v>
          </cell>
          <cell r="Y796">
            <v>11.808999999999999</v>
          </cell>
          <cell r="Z796">
            <v>0</v>
          </cell>
          <cell r="AA796" t="e">
            <v>#DIV/0!</v>
          </cell>
          <cell r="AB796" t="str">
            <v>PULL BUOY INC</v>
          </cell>
          <cell r="AC796" t="str">
            <v>6654D</v>
          </cell>
          <cell r="AD796">
            <v>11.808999999999999</v>
          </cell>
          <cell r="AE796">
            <v>15.7</v>
          </cell>
        </row>
        <row r="797">
          <cell r="B797" t="str">
            <v>PE-3</v>
          </cell>
          <cell r="C797" t="str">
            <v>phys ed</v>
          </cell>
          <cell r="D797" t="str">
            <v>Set</v>
          </cell>
          <cell r="E797">
            <v>1</v>
          </cell>
          <cell r="F797" t="str">
            <v>1282638</v>
          </cell>
          <cell r="G797" t="str">
            <v>SCOOTER CONNECT-A-SCOOTER 12'' SET OF 6</v>
          </cell>
          <cell r="H797" t="str">
            <v>ACTIVE</v>
          </cell>
          <cell r="I797">
            <v>1</v>
          </cell>
          <cell r="J797" t="str">
            <v>PULL BUOY INC</v>
          </cell>
          <cell r="K797" t="str">
            <v>6653D</v>
          </cell>
          <cell r="L797" t="str">
            <v>NEW</v>
          </cell>
          <cell r="M797">
            <v>0</v>
          </cell>
          <cell r="N797">
            <v>0</v>
          </cell>
          <cell r="O797">
            <v>70.963999999999999</v>
          </cell>
          <cell r="P797">
            <v>0</v>
          </cell>
          <cell r="Q797" t="e">
            <v>#DIV/0!</v>
          </cell>
          <cell r="R797">
            <v>67.573999999999998</v>
          </cell>
          <cell r="S797">
            <v>0</v>
          </cell>
          <cell r="T797">
            <v>70.963999999999999</v>
          </cell>
          <cell r="U797">
            <v>0</v>
          </cell>
          <cell r="V797">
            <v>70.963999999999999</v>
          </cell>
          <cell r="W797">
            <v>0</v>
          </cell>
          <cell r="X797">
            <v>70.963999999999999</v>
          </cell>
          <cell r="Y797">
            <v>70.963999999999999</v>
          </cell>
          <cell r="Z797">
            <v>0</v>
          </cell>
          <cell r="AA797" t="e">
            <v>#DIV/0!</v>
          </cell>
          <cell r="AB797" t="str">
            <v>PULL BUOY INC</v>
          </cell>
          <cell r="AC797" t="str">
            <v>6653D</v>
          </cell>
          <cell r="AD797">
            <v>70.963999999999999</v>
          </cell>
          <cell r="AE797">
            <v>90.92</v>
          </cell>
        </row>
        <row r="798">
          <cell r="B798" t="str">
            <v>PE-4</v>
          </cell>
          <cell r="C798" t="str">
            <v>phys ed</v>
          </cell>
          <cell r="D798" t="str">
            <v>Each</v>
          </cell>
          <cell r="E798">
            <v>1</v>
          </cell>
          <cell r="F798" t="str">
            <v>1282639</v>
          </cell>
          <cell r="G798" t="str">
            <v>SCOOTER CONNECT-A-SCOOTER 12'' YELLOW</v>
          </cell>
          <cell r="H798" t="str">
            <v>ACTIVE</v>
          </cell>
          <cell r="I798">
            <v>1</v>
          </cell>
          <cell r="J798" t="str">
            <v>PULL BUOY INC</v>
          </cell>
          <cell r="K798" t="str">
            <v>6656D</v>
          </cell>
          <cell r="L798" t="str">
            <v>NEW</v>
          </cell>
          <cell r="M798">
            <v>0</v>
          </cell>
          <cell r="N798">
            <v>0</v>
          </cell>
          <cell r="O798">
            <v>11.808999999999999</v>
          </cell>
          <cell r="P798">
            <v>0</v>
          </cell>
          <cell r="Q798" t="e">
            <v>#DIV/0!</v>
          </cell>
          <cell r="R798">
            <v>11.244</v>
          </cell>
          <cell r="S798">
            <v>0</v>
          </cell>
          <cell r="T798">
            <v>11.808999999999999</v>
          </cell>
          <cell r="U798">
            <v>0</v>
          </cell>
          <cell r="V798">
            <v>11.808999999999999</v>
          </cell>
          <cell r="W798">
            <v>0</v>
          </cell>
          <cell r="X798">
            <v>11.808999999999999</v>
          </cell>
          <cell r="Y798">
            <v>11.808999999999999</v>
          </cell>
          <cell r="Z798">
            <v>0</v>
          </cell>
          <cell r="AA798" t="e">
            <v>#DIV/0!</v>
          </cell>
          <cell r="AB798" t="str">
            <v>PULL BUOY INC</v>
          </cell>
          <cell r="AC798" t="str">
            <v>6656D</v>
          </cell>
          <cell r="AD798">
            <v>11.808999999999999</v>
          </cell>
          <cell r="AE798">
            <v>15.7</v>
          </cell>
        </row>
        <row r="799">
          <cell r="B799" t="str">
            <v>PE-5</v>
          </cell>
          <cell r="C799" t="str">
            <v>phys ed</v>
          </cell>
          <cell r="D799" t="str">
            <v>Each</v>
          </cell>
          <cell r="E799">
            <v>1</v>
          </cell>
          <cell r="F799" t="str">
            <v>1282643</v>
          </cell>
          <cell r="G799" t="str">
            <v>SCOOTER CONNECT-A-SCOOTER 16'' BLUE</v>
          </cell>
          <cell r="H799" t="str">
            <v>ACTIVE</v>
          </cell>
          <cell r="I799">
            <v>1</v>
          </cell>
          <cell r="J799" t="str">
            <v>PULL BUOY INC</v>
          </cell>
          <cell r="K799" t="str">
            <v>6681D</v>
          </cell>
          <cell r="L799" t="str">
            <v>NEW</v>
          </cell>
          <cell r="M799">
            <v>0</v>
          </cell>
          <cell r="N799">
            <v>0</v>
          </cell>
          <cell r="O799">
            <v>17.007000000000001</v>
          </cell>
          <cell r="P799">
            <v>0</v>
          </cell>
          <cell r="Q799" t="e">
            <v>#DIV/0!</v>
          </cell>
          <cell r="R799">
            <v>16.385000000000002</v>
          </cell>
          <cell r="S799">
            <v>0</v>
          </cell>
          <cell r="T799">
            <v>17.007000000000001</v>
          </cell>
          <cell r="U799">
            <v>0</v>
          </cell>
          <cell r="V799">
            <v>17.007000000000001</v>
          </cell>
          <cell r="W799">
            <v>0</v>
          </cell>
          <cell r="X799">
            <v>17.007000000000001</v>
          </cell>
          <cell r="Y799">
            <v>17.007000000000001</v>
          </cell>
          <cell r="Z799">
            <v>0</v>
          </cell>
          <cell r="AA799" t="e">
            <v>#DIV/0!</v>
          </cell>
          <cell r="AB799" t="str">
            <v>PULL BUOY INC</v>
          </cell>
          <cell r="AC799" t="str">
            <v>6681D</v>
          </cell>
          <cell r="AD799">
            <v>17.007000000000001</v>
          </cell>
          <cell r="AE799">
            <v>23.96</v>
          </cell>
        </row>
        <row r="800">
          <cell r="B800" t="str">
            <v>PE-6</v>
          </cell>
          <cell r="C800" t="str">
            <v>phys ed</v>
          </cell>
          <cell r="D800" t="str">
            <v>Set</v>
          </cell>
          <cell r="E800">
            <v>1</v>
          </cell>
          <cell r="F800" t="str">
            <v>1282641</v>
          </cell>
          <cell r="G800" t="str">
            <v>SCOOTER CONNECT-A-SCOOTER 16'' SET OF 6</v>
          </cell>
          <cell r="H800" t="str">
            <v>ACTIVE</v>
          </cell>
          <cell r="I800">
            <v>1</v>
          </cell>
          <cell r="J800" t="str">
            <v>PULL BUOY INC</v>
          </cell>
          <cell r="K800" t="str">
            <v>6680D</v>
          </cell>
          <cell r="L800" t="str">
            <v>NEW</v>
          </cell>
          <cell r="M800">
            <v>0</v>
          </cell>
          <cell r="N800">
            <v>0</v>
          </cell>
          <cell r="O800">
            <v>101.64400000000001</v>
          </cell>
          <cell r="P800">
            <v>0</v>
          </cell>
          <cell r="Q800" t="e">
            <v>#DIV/0!</v>
          </cell>
          <cell r="R800">
            <v>98.254000000000005</v>
          </cell>
          <cell r="S800">
            <v>0</v>
          </cell>
          <cell r="T800">
            <v>101.64400000000001</v>
          </cell>
          <cell r="U800">
            <v>0</v>
          </cell>
          <cell r="V800">
            <v>101.64400000000001</v>
          </cell>
          <cell r="W800">
            <v>0</v>
          </cell>
          <cell r="X800">
            <v>101.64400000000001</v>
          </cell>
          <cell r="Y800">
            <v>101.64400000000001</v>
          </cell>
          <cell r="Z800">
            <v>0</v>
          </cell>
          <cell r="AA800" t="e">
            <v>#DIV/0!</v>
          </cell>
          <cell r="AB800" t="str">
            <v>PULL BUOY INC</v>
          </cell>
          <cell r="AC800" t="str">
            <v>6680D</v>
          </cell>
          <cell r="AD800">
            <v>101.64400000000001</v>
          </cell>
          <cell r="AE800">
            <v>132.26</v>
          </cell>
        </row>
        <row r="801">
          <cell r="B801" t="str">
            <v>PE-7</v>
          </cell>
          <cell r="C801" t="str">
            <v>phys ed</v>
          </cell>
          <cell r="D801" t="str">
            <v>Each</v>
          </cell>
          <cell r="E801">
            <v>1</v>
          </cell>
          <cell r="F801" t="str">
            <v>1282642</v>
          </cell>
          <cell r="G801" t="str">
            <v>SCOOTER CONNECT-A-SCOOTER 16'' YELLOW</v>
          </cell>
          <cell r="H801" t="str">
            <v>ACTIVE</v>
          </cell>
          <cell r="I801">
            <v>1</v>
          </cell>
          <cell r="J801" t="str">
            <v>PULL BUOY INC</v>
          </cell>
          <cell r="K801" t="str">
            <v>6683D</v>
          </cell>
          <cell r="L801" t="str">
            <v>NEW</v>
          </cell>
          <cell r="M801">
            <v>0</v>
          </cell>
          <cell r="N801">
            <v>0</v>
          </cell>
          <cell r="O801">
            <v>17.007000000000001</v>
          </cell>
          <cell r="P801">
            <v>0</v>
          </cell>
          <cell r="Q801" t="e">
            <v>#DIV/0!</v>
          </cell>
          <cell r="R801">
            <v>16.385000000000002</v>
          </cell>
          <cell r="S801">
            <v>0</v>
          </cell>
          <cell r="T801">
            <v>17.007000000000001</v>
          </cell>
          <cell r="U801">
            <v>0</v>
          </cell>
          <cell r="V801">
            <v>17.007000000000001</v>
          </cell>
          <cell r="W801">
            <v>0</v>
          </cell>
          <cell r="X801">
            <v>17.007000000000001</v>
          </cell>
          <cell r="Y801">
            <v>17.007000000000001</v>
          </cell>
          <cell r="Z801">
            <v>0</v>
          </cell>
          <cell r="AA801" t="e">
            <v>#DIV/0!</v>
          </cell>
          <cell r="AB801" t="str">
            <v>PULL BUOY INC</v>
          </cell>
          <cell r="AC801" t="str">
            <v>6683D</v>
          </cell>
          <cell r="AD801">
            <v>17.007000000000001</v>
          </cell>
          <cell r="AE801">
            <v>23.96</v>
          </cell>
        </row>
        <row r="802">
          <cell r="B802" t="str">
            <v>PE-8</v>
          </cell>
          <cell r="C802" t="str">
            <v>phys ed</v>
          </cell>
          <cell r="D802" t="str">
            <v>Each</v>
          </cell>
          <cell r="E802">
            <v>1</v>
          </cell>
          <cell r="F802" t="str">
            <v>1014112</v>
          </cell>
          <cell r="G802" t="str">
            <v>TAPE GYM FLOOR VINYL 2''X60YD BLACK</v>
          </cell>
          <cell r="H802" t="str">
            <v>ACTIVE</v>
          </cell>
          <cell r="I802">
            <v>1</v>
          </cell>
          <cell r="J802" t="str">
            <v>NINGBO UNIVERSAL TOOLS CO LTD</v>
          </cell>
          <cell r="K802" t="str">
            <v>NSX-ST072BLACK</v>
          </cell>
          <cell r="L802" t="str">
            <v>NEW</v>
          </cell>
          <cell r="M802">
            <v>0</v>
          </cell>
          <cell r="N802">
            <v>0</v>
          </cell>
          <cell r="O802">
            <v>2.641</v>
          </cell>
          <cell r="P802">
            <v>0</v>
          </cell>
          <cell r="Q802" t="e">
            <v>#DIV/0!</v>
          </cell>
          <cell r="R802">
            <v>2.5640000000000001</v>
          </cell>
          <cell r="S802">
            <v>0</v>
          </cell>
          <cell r="T802">
            <v>2.641</v>
          </cell>
          <cell r="U802">
            <v>0</v>
          </cell>
          <cell r="V802">
            <v>2.641</v>
          </cell>
          <cell r="W802">
            <v>0</v>
          </cell>
          <cell r="X802">
            <v>2.641</v>
          </cell>
          <cell r="Y802">
            <v>2.641</v>
          </cell>
          <cell r="Z802">
            <v>0</v>
          </cell>
          <cell r="AA802" t="e">
            <v>#DIV/0!</v>
          </cell>
          <cell r="AB802" t="str">
            <v>NINGBO UNIVERSAL TOOLS CO LTD</v>
          </cell>
          <cell r="AC802" t="str">
            <v>NSX-ST072BLACK</v>
          </cell>
          <cell r="AD802">
            <v>2.641</v>
          </cell>
          <cell r="AE802">
            <v>6.35</v>
          </cell>
        </row>
        <row r="803">
          <cell r="B803" t="str">
            <v>PE-9</v>
          </cell>
          <cell r="C803" t="str">
            <v>phys ed</v>
          </cell>
          <cell r="D803" t="str">
            <v>Each</v>
          </cell>
          <cell r="E803">
            <v>1</v>
          </cell>
          <cell r="F803" t="str">
            <v>1014099</v>
          </cell>
          <cell r="G803" t="str">
            <v>TAPE GYM FLOOR VINYL 1''X60YD BLUE</v>
          </cell>
          <cell r="H803" t="str">
            <v>ACTIVE</v>
          </cell>
          <cell r="I803">
            <v>1</v>
          </cell>
          <cell r="J803" t="str">
            <v>NINGBO UNIVERSAL TOOLS CO LTD</v>
          </cell>
          <cell r="K803" t="str">
            <v>NSX-ST071BLUE</v>
          </cell>
          <cell r="L803" t="str">
            <v>NEW</v>
          </cell>
          <cell r="M803">
            <v>0</v>
          </cell>
          <cell r="N803">
            <v>0</v>
          </cell>
          <cell r="O803">
            <v>1.3640000000000001</v>
          </cell>
          <cell r="P803">
            <v>0</v>
          </cell>
          <cell r="Q803" t="e">
            <v>#DIV/0!</v>
          </cell>
          <cell r="R803">
            <v>1.327</v>
          </cell>
          <cell r="S803">
            <v>0</v>
          </cell>
          <cell r="T803">
            <v>1.3640000000000001</v>
          </cell>
          <cell r="U803">
            <v>0</v>
          </cell>
          <cell r="V803">
            <v>1.3640000000000001</v>
          </cell>
          <cell r="W803">
            <v>0</v>
          </cell>
          <cell r="X803">
            <v>1.3640000000000001</v>
          </cell>
          <cell r="Y803">
            <v>1.3640000000000001</v>
          </cell>
          <cell r="Z803">
            <v>0</v>
          </cell>
          <cell r="AA803" t="e">
            <v>#DIV/0!</v>
          </cell>
          <cell r="AB803" t="str">
            <v>NINGBO UNIVERSAL TOOLS CO LTD</v>
          </cell>
          <cell r="AC803" t="str">
            <v>NSX-ST071BLUE</v>
          </cell>
          <cell r="AD803">
            <v>1.3640000000000001</v>
          </cell>
          <cell r="AE803">
            <v>3.63</v>
          </cell>
        </row>
        <row r="804">
          <cell r="B804" t="str">
            <v>PE-10</v>
          </cell>
          <cell r="C804" t="str">
            <v>phys ed</v>
          </cell>
          <cell r="D804" t="str">
            <v>Each</v>
          </cell>
          <cell r="E804">
            <v>1</v>
          </cell>
          <cell r="F804" t="str">
            <v>1014097</v>
          </cell>
          <cell r="G804" t="str">
            <v>TAPE GYM FLOOR VINYL 1''X60YD RED</v>
          </cell>
          <cell r="H804" t="str">
            <v>ACTIVE</v>
          </cell>
          <cell r="I804">
            <v>1</v>
          </cell>
          <cell r="J804" t="str">
            <v>NINGBO UNIVERSAL TOOLS CO LTD</v>
          </cell>
          <cell r="K804" t="str">
            <v>NSX-ST071RED</v>
          </cell>
          <cell r="L804" t="str">
            <v>NEW</v>
          </cell>
          <cell r="M804">
            <v>0</v>
          </cell>
          <cell r="N804">
            <v>0</v>
          </cell>
          <cell r="O804">
            <v>1.3640000000000001</v>
          </cell>
          <cell r="P804">
            <v>0</v>
          </cell>
          <cell r="Q804" t="e">
            <v>#DIV/0!</v>
          </cell>
          <cell r="R804">
            <v>1.327</v>
          </cell>
          <cell r="S804">
            <v>0</v>
          </cell>
          <cell r="T804">
            <v>1.3640000000000001</v>
          </cell>
          <cell r="U804">
            <v>0</v>
          </cell>
          <cell r="V804">
            <v>1.3640000000000001</v>
          </cell>
          <cell r="W804">
            <v>0</v>
          </cell>
          <cell r="X804">
            <v>1.3640000000000001</v>
          </cell>
          <cell r="Y804">
            <v>1.3640000000000001</v>
          </cell>
          <cell r="Z804">
            <v>0</v>
          </cell>
          <cell r="AA804" t="e">
            <v>#DIV/0!</v>
          </cell>
          <cell r="AB804" t="str">
            <v>NINGBO UNIVERSAL TOOLS CO LTD</v>
          </cell>
          <cell r="AC804" t="str">
            <v>NSX-ST071RED</v>
          </cell>
          <cell r="AD804">
            <v>1.3640000000000001</v>
          </cell>
          <cell r="AE804">
            <v>3.63</v>
          </cell>
        </row>
        <row r="805">
          <cell r="B805" t="str">
            <v>PE-11</v>
          </cell>
          <cell r="C805" t="str">
            <v>phys ed</v>
          </cell>
          <cell r="D805" t="str">
            <v>Each</v>
          </cell>
          <cell r="E805">
            <v>1</v>
          </cell>
          <cell r="F805" t="str">
            <v>1014106</v>
          </cell>
          <cell r="G805" t="str">
            <v>TAPE GYM FLOOR VINYL 2''X60YD RED</v>
          </cell>
          <cell r="H805" t="str">
            <v>ACTIVE</v>
          </cell>
          <cell r="I805">
            <v>1</v>
          </cell>
          <cell r="J805" t="str">
            <v>NINGBO UNIVERSAL TOOLS CO LTD</v>
          </cell>
          <cell r="K805" t="str">
            <v>NSX-ST072RED</v>
          </cell>
          <cell r="L805" t="str">
            <v>NEW</v>
          </cell>
          <cell r="M805">
            <v>0</v>
          </cell>
          <cell r="N805">
            <v>0</v>
          </cell>
          <cell r="O805">
            <v>2.641</v>
          </cell>
          <cell r="P805">
            <v>0</v>
          </cell>
          <cell r="Q805" t="e">
            <v>#DIV/0!</v>
          </cell>
          <cell r="R805">
            <v>2.5640000000000001</v>
          </cell>
          <cell r="S805">
            <v>0</v>
          </cell>
          <cell r="T805">
            <v>2.641</v>
          </cell>
          <cell r="U805">
            <v>0</v>
          </cell>
          <cell r="V805">
            <v>2.641</v>
          </cell>
          <cell r="W805">
            <v>0</v>
          </cell>
          <cell r="X805">
            <v>2.641</v>
          </cell>
          <cell r="Y805">
            <v>2.641</v>
          </cell>
          <cell r="Z805">
            <v>0</v>
          </cell>
          <cell r="AA805" t="e">
            <v>#DIV/0!</v>
          </cell>
          <cell r="AB805" t="str">
            <v>NINGBO UNIVERSAL TOOLS CO LTD</v>
          </cell>
          <cell r="AC805" t="str">
            <v>NSX-ST072RED</v>
          </cell>
          <cell r="AD805">
            <v>2.641</v>
          </cell>
          <cell r="AE805">
            <v>6.35</v>
          </cell>
        </row>
        <row r="806">
          <cell r="B806" t="str">
            <v>PE-12</v>
          </cell>
          <cell r="C806" t="str">
            <v>phys ed</v>
          </cell>
          <cell r="D806" t="str">
            <v>Each</v>
          </cell>
          <cell r="E806">
            <v>1</v>
          </cell>
          <cell r="F806" t="str">
            <v>716167</v>
          </cell>
          <cell r="G806" t="str">
            <v>VINYL SAFETY CONE 12''</v>
          </cell>
          <cell r="H806" t="str">
            <v>ACTIVE</v>
          </cell>
          <cell r="I806">
            <v>1</v>
          </cell>
          <cell r="J806" t="str">
            <v>POLY ENTERPRISES INC</v>
          </cell>
          <cell r="K806" t="str">
            <v>EDU-12PM</v>
          </cell>
          <cell r="L806" t="str">
            <v>NEW</v>
          </cell>
          <cell r="M806">
            <v>0</v>
          </cell>
          <cell r="N806">
            <v>0</v>
          </cell>
          <cell r="O806">
            <v>4.1020000000000003</v>
          </cell>
          <cell r="P806">
            <v>0</v>
          </cell>
          <cell r="Q806" t="e">
            <v>#DIV/0!</v>
          </cell>
          <cell r="R806">
            <v>3.9889999999999999</v>
          </cell>
          <cell r="S806">
            <v>0</v>
          </cell>
          <cell r="T806">
            <v>4.1020000000000003</v>
          </cell>
          <cell r="U806">
            <v>0</v>
          </cell>
          <cell r="V806">
            <v>4.1020000000000003</v>
          </cell>
          <cell r="W806">
            <v>0</v>
          </cell>
          <cell r="X806">
            <v>4.1020000000000003</v>
          </cell>
          <cell r="Y806">
            <v>4.1020000000000003</v>
          </cell>
          <cell r="Z806">
            <v>0</v>
          </cell>
          <cell r="AA806" t="e">
            <v>#DIV/0!</v>
          </cell>
          <cell r="AB806" t="str">
            <v>POLY ENTERPRISES INC</v>
          </cell>
          <cell r="AC806" t="str">
            <v>EDU-12PM</v>
          </cell>
          <cell r="AD806">
            <v>4.1020000000000003</v>
          </cell>
          <cell r="AE806">
            <v>6.6</v>
          </cell>
        </row>
        <row r="807">
          <cell r="B807" t="str">
            <v>PE-13</v>
          </cell>
          <cell r="C807" t="str">
            <v>phys ed</v>
          </cell>
          <cell r="D807" t="str">
            <v>Each</v>
          </cell>
          <cell r="E807">
            <v>1</v>
          </cell>
          <cell r="F807" t="str">
            <v>1004680</v>
          </cell>
          <cell r="G807" t="str">
            <v>JUMP ROPE 16 FOOT PLASTIC LINK - SCHOOL SMART</v>
          </cell>
          <cell r="H807" t="str">
            <v>ACTIVE</v>
          </cell>
          <cell r="I807">
            <v>1</v>
          </cell>
          <cell r="J807" t="str">
            <v>BHALLA INTL</v>
          </cell>
          <cell r="K807" t="str">
            <v>VSR-416 GH</v>
          </cell>
          <cell r="L807" t="str">
            <v>NEW</v>
          </cell>
          <cell r="M807">
            <v>0</v>
          </cell>
          <cell r="N807">
            <v>0</v>
          </cell>
          <cell r="O807">
            <v>1.3140000000000001</v>
          </cell>
          <cell r="P807">
            <v>0</v>
          </cell>
          <cell r="Q807" t="e">
            <v>#DIV/0!</v>
          </cell>
          <cell r="R807">
            <v>1.3140000000000001</v>
          </cell>
          <cell r="S807">
            <v>0</v>
          </cell>
          <cell r="T807">
            <v>1.3140000000000001</v>
          </cell>
          <cell r="U807">
            <v>0</v>
          </cell>
          <cell r="V807">
            <v>1.3140000000000001</v>
          </cell>
          <cell r="W807">
            <v>0</v>
          </cell>
          <cell r="X807">
            <v>1.3140000000000001</v>
          </cell>
          <cell r="Y807">
            <v>1.3140000000000001</v>
          </cell>
          <cell r="Z807">
            <v>0</v>
          </cell>
          <cell r="AA807" t="e">
            <v>#DIV/0!</v>
          </cell>
          <cell r="AB807" t="str">
            <v>BHALLA INTL</v>
          </cell>
          <cell r="AC807" t="str">
            <v>VSR-416 GH</v>
          </cell>
          <cell r="AD807">
            <v>1.3140000000000001</v>
          </cell>
          <cell r="AE807">
            <v>3.05</v>
          </cell>
        </row>
        <row r="808">
          <cell r="B808" t="str">
            <v>PE-14</v>
          </cell>
          <cell r="C808" t="str">
            <v>phys ed</v>
          </cell>
          <cell r="D808" t="str">
            <v>Each</v>
          </cell>
          <cell r="E808">
            <v>1</v>
          </cell>
          <cell r="F808" t="str">
            <v>022158</v>
          </cell>
          <cell r="G808" t="str">
            <v>7 FOOT JUMP ROPE PLASTIC LINK - SCHOOL SMART</v>
          </cell>
          <cell r="H808" t="str">
            <v>ACTIVE</v>
          </cell>
          <cell r="I808">
            <v>1</v>
          </cell>
          <cell r="J808" t="str">
            <v>BHALLA INTL</v>
          </cell>
          <cell r="K808" t="str">
            <v>VSR-407 RH</v>
          </cell>
          <cell r="L808" t="str">
            <v>NEW</v>
          </cell>
          <cell r="M808">
            <v>0</v>
          </cell>
          <cell r="N808">
            <v>0</v>
          </cell>
          <cell r="O808">
            <v>0.74399999999999999</v>
          </cell>
          <cell r="P808">
            <v>0</v>
          </cell>
          <cell r="Q808" t="e">
            <v>#DIV/0!</v>
          </cell>
          <cell r="R808">
            <v>0.74399999999999999</v>
          </cell>
          <cell r="S808">
            <v>0</v>
          </cell>
          <cell r="T808">
            <v>0.74399999999999999</v>
          </cell>
          <cell r="U808">
            <v>0</v>
          </cell>
          <cell r="V808">
            <v>0.74399999999999999</v>
          </cell>
          <cell r="W808">
            <v>0</v>
          </cell>
          <cell r="X808">
            <v>0.74399999999999999</v>
          </cell>
          <cell r="Y808">
            <v>0.74399999999999999</v>
          </cell>
          <cell r="Z808">
            <v>0</v>
          </cell>
          <cell r="AA808" t="e">
            <v>#DIV/0!</v>
          </cell>
          <cell r="AB808" t="str">
            <v>BHALLA INTL</v>
          </cell>
          <cell r="AC808" t="str">
            <v>VSR-407 RH</v>
          </cell>
          <cell r="AD808">
            <v>0.74399999999999999</v>
          </cell>
          <cell r="AE808">
            <v>1.73</v>
          </cell>
        </row>
        <row r="809">
          <cell r="B809" t="str">
            <v>PE-15</v>
          </cell>
          <cell r="C809" t="str">
            <v>phys ed</v>
          </cell>
          <cell r="D809" t="str">
            <v>Each</v>
          </cell>
          <cell r="E809">
            <v>1</v>
          </cell>
          <cell r="F809" t="str">
            <v>022159</v>
          </cell>
          <cell r="G809" t="str">
            <v>8 FOOT JUMP ROPE PLASTIC LINK - SCHOOL SMART</v>
          </cell>
          <cell r="H809" t="str">
            <v>ACTIVE</v>
          </cell>
          <cell r="I809">
            <v>1</v>
          </cell>
          <cell r="J809" t="str">
            <v>BHALLA INTL</v>
          </cell>
          <cell r="K809" t="str">
            <v>VSR-408 YH</v>
          </cell>
          <cell r="L809" t="str">
            <v>NEW</v>
          </cell>
          <cell r="M809">
            <v>0</v>
          </cell>
          <cell r="N809">
            <v>0</v>
          </cell>
          <cell r="O809">
            <v>0.84299999999999997</v>
          </cell>
          <cell r="P809">
            <v>0</v>
          </cell>
          <cell r="Q809" t="e">
            <v>#DIV/0!</v>
          </cell>
          <cell r="R809">
            <v>0.84299999999999997</v>
          </cell>
          <cell r="S809">
            <v>0</v>
          </cell>
          <cell r="T809">
            <v>0.84299999999999997</v>
          </cell>
          <cell r="U809">
            <v>0</v>
          </cell>
          <cell r="V809">
            <v>0.84299999999999997</v>
          </cell>
          <cell r="W809">
            <v>0</v>
          </cell>
          <cell r="X809">
            <v>0.84299999999999997</v>
          </cell>
          <cell r="Y809">
            <v>0.84299999999999997</v>
          </cell>
          <cell r="Z809">
            <v>0</v>
          </cell>
          <cell r="AA809" t="e">
            <v>#DIV/0!</v>
          </cell>
          <cell r="AB809" t="str">
            <v>BHALLA INTL</v>
          </cell>
          <cell r="AC809" t="str">
            <v>VSR-408 YH</v>
          </cell>
          <cell r="AD809">
            <v>0.84299999999999997</v>
          </cell>
          <cell r="AE809">
            <v>1.89</v>
          </cell>
        </row>
        <row r="810">
          <cell r="B810" t="str">
            <v>PE-16</v>
          </cell>
          <cell r="C810" t="str">
            <v>phys ed</v>
          </cell>
          <cell r="D810" t="str">
            <v>Each</v>
          </cell>
          <cell r="E810">
            <v>1</v>
          </cell>
          <cell r="F810" t="str">
            <v>022161</v>
          </cell>
          <cell r="G810" t="str">
            <v>JUMP ROPE 9 PLASTIC LINK - SCHOOL SMART</v>
          </cell>
          <cell r="H810" t="str">
            <v>ACTIVE</v>
          </cell>
          <cell r="I810">
            <v>1</v>
          </cell>
          <cell r="J810" t="str">
            <v>BHALLA INTL</v>
          </cell>
          <cell r="K810" t="str">
            <v>VSR-409 BH</v>
          </cell>
          <cell r="L810" t="str">
            <v>NEW</v>
          </cell>
          <cell r="M810">
            <v>0</v>
          </cell>
          <cell r="N810">
            <v>0</v>
          </cell>
          <cell r="O810">
            <v>0.91800000000000004</v>
          </cell>
          <cell r="P810">
            <v>0</v>
          </cell>
          <cell r="Q810" t="e">
            <v>#DIV/0!</v>
          </cell>
          <cell r="R810">
            <v>0.91800000000000004</v>
          </cell>
          <cell r="S810">
            <v>0</v>
          </cell>
          <cell r="T810">
            <v>0.91800000000000004</v>
          </cell>
          <cell r="U810">
            <v>0</v>
          </cell>
          <cell r="V810">
            <v>0.91800000000000004</v>
          </cell>
          <cell r="W810">
            <v>0</v>
          </cell>
          <cell r="X810">
            <v>0.91800000000000004</v>
          </cell>
          <cell r="Y810">
            <v>0.91800000000000004</v>
          </cell>
          <cell r="Z810">
            <v>0</v>
          </cell>
          <cell r="AA810" t="e">
            <v>#DIV/0!</v>
          </cell>
          <cell r="AB810" t="str">
            <v>BHALLA INTL</v>
          </cell>
          <cell r="AC810" t="str">
            <v>VSR-409 BH</v>
          </cell>
          <cell r="AD810">
            <v>0.91800000000000004</v>
          </cell>
          <cell r="AE810">
            <v>2.23</v>
          </cell>
        </row>
        <row r="811">
          <cell r="B811" t="str">
            <v>PE-17</v>
          </cell>
          <cell r="C811" t="str">
            <v>phys ed</v>
          </cell>
          <cell r="D811" t="str">
            <v>Set</v>
          </cell>
          <cell r="E811">
            <v>1</v>
          </cell>
          <cell r="F811" t="str">
            <v>1004676</v>
          </cell>
          <cell r="G811" t="str">
            <v>JUMPROPE VINYL G/S 7 FOOT JUMPROPE SET OF 6</v>
          </cell>
          <cell r="H811" t="str">
            <v>ACTIVE</v>
          </cell>
          <cell r="I811">
            <v>1</v>
          </cell>
          <cell r="J811" t="str">
            <v>BHALLA INTL</v>
          </cell>
          <cell r="K811" t="str">
            <v>VSR-BH7(M)</v>
          </cell>
          <cell r="L811" t="str">
            <v>NEW</v>
          </cell>
          <cell r="M811">
            <v>0</v>
          </cell>
          <cell r="N811">
            <v>0</v>
          </cell>
          <cell r="O811">
            <v>3.6949999999999998</v>
          </cell>
          <cell r="P811">
            <v>0</v>
          </cell>
          <cell r="Q811" t="e">
            <v>#DIV/0!</v>
          </cell>
          <cell r="R811">
            <v>3.6949999999999998</v>
          </cell>
          <cell r="S811">
            <v>0</v>
          </cell>
          <cell r="T811">
            <v>3.6949999999999998</v>
          </cell>
          <cell r="U811">
            <v>0</v>
          </cell>
          <cell r="V811">
            <v>3.6949999999999998</v>
          </cell>
          <cell r="W811">
            <v>0</v>
          </cell>
          <cell r="X811">
            <v>3.6949999999999998</v>
          </cell>
          <cell r="Y811">
            <v>3.6949999999999998</v>
          </cell>
          <cell r="Z811">
            <v>0</v>
          </cell>
          <cell r="AA811" t="e">
            <v>#DIV/0!</v>
          </cell>
          <cell r="AB811" t="str">
            <v>BHALLA INTL</v>
          </cell>
          <cell r="AC811" t="str">
            <v>VSR-BH7(M)</v>
          </cell>
          <cell r="AD811">
            <v>3.6949999999999998</v>
          </cell>
          <cell r="AE811">
            <v>8.51</v>
          </cell>
        </row>
        <row r="812">
          <cell r="B812" t="str">
            <v>PE-18</v>
          </cell>
          <cell r="C812" t="str">
            <v>phys ed</v>
          </cell>
          <cell r="D812" t="str">
            <v>Set</v>
          </cell>
          <cell r="E812">
            <v>1</v>
          </cell>
          <cell r="F812" t="str">
            <v>1004677</v>
          </cell>
          <cell r="G812" t="str">
            <v>JUMPROPE VINYL G/S 8' YELLOW HANDLE SET OF 6</v>
          </cell>
          <cell r="H812" t="str">
            <v>ACTIVE</v>
          </cell>
          <cell r="I812">
            <v>1</v>
          </cell>
          <cell r="J812" t="str">
            <v>BHALLA INTL</v>
          </cell>
          <cell r="K812" t="str">
            <v>VSR-BH8(M)</v>
          </cell>
          <cell r="L812" t="str">
            <v>NEW</v>
          </cell>
          <cell r="M812">
            <v>0</v>
          </cell>
          <cell r="N812">
            <v>0</v>
          </cell>
          <cell r="O812">
            <v>3.782</v>
          </cell>
          <cell r="P812">
            <v>0</v>
          </cell>
          <cell r="Q812" t="e">
            <v>#DIV/0!</v>
          </cell>
          <cell r="R812">
            <v>3.782</v>
          </cell>
          <cell r="S812">
            <v>0</v>
          </cell>
          <cell r="T812">
            <v>3.782</v>
          </cell>
          <cell r="U812">
            <v>0</v>
          </cell>
          <cell r="V812">
            <v>3.782</v>
          </cell>
          <cell r="W812">
            <v>0</v>
          </cell>
          <cell r="X812">
            <v>3.782</v>
          </cell>
          <cell r="Y812">
            <v>3.782</v>
          </cell>
          <cell r="Z812">
            <v>0</v>
          </cell>
          <cell r="AA812" t="e">
            <v>#DIV/0!</v>
          </cell>
          <cell r="AB812" t="str">
            <v>BHALLA INTL</v>
          </cell>
          <cell r="AC812" t="str">
            <v>VSR-BH8(M)</v>
          </cell>
          <cell r="AD812">
            <v>3.782</v>
          </cell>
          <cell r="AE812">
            <v>9.42</v>
          </cell>
        </row>
        <row r="813">
          <cell r="B813" t="str">
            <v>PE-19</v>
          </cell>
          <cell r="C813" t="str">
            <v>phys ed</v>
          </cell>
          <cell r="D813" t="str">
            <v>Set</v>
          </cell>
          <cell r="E813">
            <v>1</v>
          </cell>
          <cell r="F813" t="str">
            <v>1004675</v>
          </cell>
          <cell r="G813" t="str">
            <v>JUMPROPE VINYL G/S 9 ST/6</v>
          </cell>
          <cell r="H813" t="str">
            <v>ACTIVE</v>
          </cell>
          <cell r="I813">
            <v>1</v>
          </cell>
          <cell r="J813" t="str">
            <v>BHALLA INTL</v>
          </cell>
          <cell r="K813" t="str">
            <v>VSR-BH9(M)</v>
          </cell>
          <cell r="L813" t="str">
            <v>NEW</v>
          </cell>
          <cell r="M813">
            <v>0</v>
          </cell>
          <cell r="N813">
            <v>0</v>
          </cell>
          <cell r="O813">
            <v>4.1539999999999999</v>
          </cell>
          <cell r="P813">
            <v>0</v>
          </cell>
          <cell r="Q813" t="e">
            <v>#DIV/0!</v>
          </cell>
          <cell r="R813">
            <v>4.1539999999999999</v>
          </cell>
          <cell r="S813">
            <v>0</v>
          </cell>
          <cell r="T813">
            <v>4.1539999999999999</v>
          </cell>
          <cell r="U813">
            <v>0</v>
          </cell>
          <cell r="V813">
            <v>4.1539999999999999</v>
          </cell>
          <cell r="W813">
            <v>0</v>
          </cell>
          <cell r="X813">
            <v>4.1539999999999999</v>
          </cell>
          <cell r="Y813">
            <v>4.1539999999999999</v>
          </cell>
          <cell r="Z813">
            <v>0</v>
          </cell>
          <cell r="AA813" t="e">
            <v>#DIV/0!</v>
          </cell>
          <cell r="AB813" t="str">
            <v>BHALLA INTL</v>
          </cell>
          <cell r="AC813" t="str">
            <v>VSR-BH9(M)</v>
          </cell>
          <cell r="AD813">
            <v>4.1539999999999999</v>
          </cell>
          <cell r="AE813">
            <v>11.15</v>
          </cell>
        </row>
        <row r="814">
          <cell r="B814" t="str">
            <v>PE-20</v>
          </cell>
          <cell r="C814" t="str">
            <v>phys ed</v>
          </cell>
          <cell r="D814" t="str">
            <v>Each</v>
          </cell>
          <cell r="E814">
            <v>1</v>
          </cell>
          <cell r="F814" t="str">
            <v>1293616</v>
          </cell>
          <cell r="G814" t="str">
            <v>BALL PG 10'' RED - SCHOOL SMART</v>
          </cell>
          <cell r="H814" t="str">
            <v>ACTIVE</v>
          </cell>
          <cell r="I814">
            <v>1</v>
          </cell>
          <cell r="J814" t="str">
            <v>GREENWINNER INDUSTRY CO LTD</v>
          </cell>
          <cell r="K814" t="str">
            <v>1293616</v>
          </cell>
          <cell r="L814" t="str">
            <v>NEW</v>
          </cell>
          <cell r="M814">
            <v>0</v>
          </cell>
          <cell r="N814">
            <v>0</v>
          </cell>
          <cell r="O814">
            <v>2.0459999999999998</v>
          </cell>
          <cell r="P814">
            <v>0</v>
          </cell>
          <cell r="Q814" t="e">
            <v>#DIV/0!</v>
          </cell>
          <cell r="R814">
            <v>1.724</v>
          </cell>
          <cell r="S814">
            <v>0</v>
          </cell>
          <cell r="T814">
            <v>2.0459999999999998</v>
          </cell>
          <cell r="U814">
            <v>0</v>
          </cell>
          <cell r="V814">
            <v>2.0459999999999998</v>
          </cell>
          <cell r="W814">
            <v>0</v>
          </cell>
          <cell r="X814">
            <v>2.0459999999999998</v>
          </cell>
          <cell r="Y814">
            <v>2.0459999999999998</v>
          </cell>
          <cell r="Z814">
            <v>0</v>
          </cell>
          <cell r="AA814" t="e">
            <v>#DIV/0!</v>
          </cell>
          <cell r="AB814" t="str">
            <v>GREENWINNER INDUSTRY CO LTD</v>
          </cell>
          <cell r="AC814" t="str">
            <v>1293616</v>
          </cell>
          <cell r="AD814">
            <v>2.0459999999999998</v>
          </cell>
          <cell r="AE814">
            <v>4.71</v>
          </cell>
        </row>
        <row r="815">
          <cell r="B815" t="str">
            <v>PE-21</v>
          </cell>
          <cell r="C815" t="str">
            <v>phys ed</v>
          </cell>
          <cell r="D815" t="str">
            <v>Each</v>
          </cell>
          <cell r="E815">
            <v>1</v>
          </cell>
          <cell r="F815" t="str">
            <v>1293617</v>
          </cell>
          <cell r="G815" t="str">
            <v>BALL PG 10'' YELLOW - SCHOOL SMART</v>
          </cell>
          <cell r="H815" t="str">
            <v>ACTIVE</v>
          </cell>
          <cell r="I815">
            <v>1</v>
          </cell>
          <cell r="J815" t="str">
            <v>GREENWINNER INDUSTRY CO LTD</v>
          </cell>
          <cell r="K815" t="str">
            <v>1293617</v>
          </cell>
          <cell r="L815" t="str">
            <v>NEW</v>
          </cell>
          <cell r="M815">
            <v>0</v>
          </cell>
          <cell r="N815">
            <v>0</v>
          </cell>
          <cell r="O815">
            <v>2.0459999999999998</v>
          </cell>
          <cell r="P815">
            <v>0</v>
          </cell>
          <cell r="Q815" t="e">
            <v>#DIV/0!</v>
          </cell>
          <cell r="R815">
            <v>1.724</v>
          </cell>
          <cell r="S815">
            <v>0</v>
          </cell>
          <cell r="T815">
            <v>2.0459999999999998</v>
          </cell>
          <cell r="U815">
            <v>0</v>
          </cell>
          <cell r="V815">
            <v>2.0459999999999998</v>
          </cell>
          <cell r="W815">
            <v>0</v>
          </cell>
          <cell r="X815">
            <v>2.0459999999999998</v>
          </cell>
          <cell r="Y815">
            <v>2.0459999999999998</v>
          </cell>
          <cell r="Z815">
            <v>0</v>
          </cell>
          <cell r="AA815" t="e">
            <v>#DIV/0!</v>
          </cell>
          <cell r="AB815" t="str">
            <v>GREENWINNER INDUSTRY CO LTD</v>
          </cell>
          <cell r="AC815" t="str">
            <v>1293617</v>
          </cell>
          <cell r="AD815">
            <v>2.0459999999999998</v>
          </cell>
          <cell r="AE815">
            <v>4.71</v>
          </cell>
        </row>
        <row r="816">
          <cell r="B816" t="str">
            <v>PE-22</v>
          </cell>
          <cell r="C816" t="str">
            <v>phys ed</v>
          </cell>
          <cell r="D816" t="str">
            <v>Each</v>
          </cell>
          <cell r="E816">
            <v>1</v>
          </cell>
          <cell r="F816" t="str">
            <v>1293603</v>
          </cell>
          <cell r="G816" t="str">
            <v>BALL PG 5'' RED -  SCHOOL SMART</v>
          </cell>
          <cell r="H816" t="str">
            <v>ACTIVE</v>
          </cell>
          <cell r="I816">
            <v>1</v>
          </cell>
          <cell r="J816" t="str">
            <v>GREENWINNER INDUSTRY CO LTD</v>
          </cell>
          <cell r="K816" t="str">
            <v>1293603</v>
          </cell>
          <cell r="L816" t="str">
            <v>NEW</v>
          </cell>
          <cell r="M816">
            <v>0</v>
          </cell>
          <cell r="N816">
            <v>0</v>
          </cell>
          <cell r="O816">
            <v>0.86799999999999999</v>
          </cell>
          <cell r="P816">
            <v>0</v>
          </cell>
          <cell r="Q816" t="e">
            <v>#DIV/0!</v>
          </cell>
          <cell r="R816">
            <v>0.60799999999999998</v>
          </cell>
          <cell r="S816">
            <v>0</v>
          </cell>
          <cell r="T816">
            <v>0.86799999999999999</v>
          </cell>
          <cell r="U816">
            <v>0</v>
          </cell>
          <cell r="V816">
            <v>0.86799999999999999</v>
          </cell>
          <cell r="W816">
            <v>0</v>
          </cell>
          <cell r="X816">
            <v>0.86799999999999999</v>
          </cell>
          <cell r="Y816">
            <v>0.86799999999999999</v>
          </cell>
          <cell r="Z816">
            <v>0</v>
          </cell>
          <cell r="AA816" t="e">
            <v>#DIV/0!</v>
          </cell>
          <cell r="AB816" t="str">
            <v>GREENWINNER INDUSTRY CO LTD</v>
          </cell>
          <cell r="AC816" t="str">
            <v>1293603</v>
          </cell>
          <cell r="AD816">
            <v>0.86799999999999999</v>
          </cell>
          <cell r="AE816">
            <v>3.05</v>
          </cell>
        </row>
        <row r="817">
          <cell r="B817" t="str">
            <v>PE-23</v>
          </cell>
          <cell r="C817" t="str">
            <v>phys ed</v>
          </cell>
          <cell r="D817" t="str">
            <v>Each</v>
          </cell>
          <cell r="E817">
            <v>1</v>
          </cell>
          <cell r="F817" t="str">
            <v>1293604</v>
          </cell>
          <cell r="G817" t="str">
            <v>BALL PG 5'' YELLOW - SCHOOL SMART</v>
          </cell>
          <cell r="H817" t="str">
            <v>ACTIVE</v>
          </cell>
          <cell r="I817">
            <v>1</v>
          </cell>
          <cell r="J817" t="str">
            <v>GREENWINNER INDUSTRY CO LTD</v>
          </cell>
          <cell r="K817" t="str">
            <v>1293604</v>
          </cell>
          <cell r="L817" t="str">
            <v>NEW</v>
          </cell>
          <cell r="M817">
            <v>0</v>
          </cell>
          <cell r="N817">
            <v>0</v>
          </cell>
          <cell r="O817">
            <v>0.86799999999999999</v>
          </cell>
          <cell r="P817">
            <v>0</v>
          </cell>
          <cell r="Q817" t="e">
            <v>#DIV/0!</v>
          </cell>
          <cell r="R817">
            <v>0.60799999999999998</v>
          </cell>
          <cell r="S817">
            <v>0</v>
          </cell>
          <cell r="T817">
            <v>0.86799999999999999</v>
          </cell>
          <cell r="U817">
            <v>0</v>
          </cell>
          <cell r="V817">
            <v>0.86799999999999999</v>
          </cell>
          <cell r="W817">
            <v>0</v>
          </cell>
          <cell r="X817">
            <v>0.86799999999999999</v>
          </cell>
          <cell r="Y817">
            <v>0.86799999999999999</v>
          </cell>
          <cell r="Z817">
            <v>0</v>
          </cell>
          <cell r="AA817" t="e">
            <v>#DIV/0!</v>
          </cell>
          <cell r="AB817" t="str">
            <v>GREENWINNER INDUSTRY CO LTD</v>
          </cell>
          <cell r="AC817" t="str">
            <v>1293604</v>
          </cell>
          <cell r="AD817">
            <v>0.86799999999999999</v>
          </cell>
          <cell r="AE817">
            <v>3.05</v>
          </cell>
        </row>
        <row r="818">
          <cell r="B818" t="str">
            <v>PE-24</v>
          </cell>
          <cell r="C818" t="str">
            <v>phys ed</v>
          </cell>
          <cell r="D818" t="str">
            <v>Each</v>
          </cell>
          <cell r="E818">
            <v>1</v>
          </cell>
          <cell r="F818" t="str">
            <v>1293605</v>
          </cell>
          <cell r="G818" t="str">
            <v>BALL PG 6'' RED - SCHOOL SMART</v>
          </cell>
          <cell r="H818" t="str">
            <v>ACTIVE</v>
          </cell>
          <cell r="I818">
            <v>1</v>
          </cell>
          <cell r="J818" t="str">
            <v>GREENWINNER INDUSTRY CO LTD</v>
          </cell>
          <cell r="K818" t="str">
            <v>1293605</v>
          </cell>
          <cell r="L818" t="str">
            <v>NEW</v>
          </cell>
          <cell r="M818">
            <v>0</v>
          </cell>
          <cell r="N818">
            <v>0</v>
          </cell>
          <cell r="O818">
            <v>1.0169999999999999</v>
          </cell>
          <cell r="P818">
            <v>0</v>
          </cell>
          <cell r="Q818" t="e">
            <v>#DIV/0!</v>
          </cell>
          <cell r="R818">
            <v>0.74399999999999999</v>
          </cell>
          <cell r="S818">
            <v>0</v>
          </cell>
          <cell r="T818">
            <v>1.0169999999999999</v>
          </cell>
          <cell r="U818">
            <v>0</v>
          </cell>
          <cell r="V818">
            <v>1.0169999999999999</v>
          </cell>
          <cell r="W818">
            <v>0</v>
          </cell>
          <cell r="X818">
            <v>1.0169999999999999</v>
          </cell>
          <cell r="Y818">
            <v>1.0169999999999999</v>
          </cell>
          <cell r="Z818">
            <v>0</v>
          </cell>
          <cell r="AA818" t="e">
            <v>#DIV/0!</v>
          </cell>
          <cell r="AB818" t="str">
            <v>GREENWINNER INDUSTRY CO LTD</v>
          </cell>
          <cell r="AC818" t="str">
            <v>1293605</v>
          </cell>
          <cell r="AD818">
            <v>1.0169999999999999</v>
          </cell>
          <cell r="AE818">
            <v>3.38</v>
          </cell>
        </row>
        <row r="819">
          <cell r="B819" t="str">
            <v>PE-25</v>
          </cell>
          <cell r="C819" t="str">
            <v>phys ed</v>
          </cell>
          <cell r="D819" t="str">
            <v>Each</v>
          </cell>
          <cell r="E819">
            <v>1</v>
          </cell>
          <cell r="F819" t="str">
            <v>1293606</v>
          </cell>
          <cell r="G819" t="str">
            <v>BALL PG 6'' YELLOW - SCHOOL SMART</v>
          </cell>
          <cell r="H819" t="str">
            <v>ACTIVE</v>
          </cell>
          <cell r="I819">
            <v>1</v>
          </cell>
          <cell r="J819" t="str">
            <v>GREENWINNER INDUSTRY CO LTD</v>
          </cell>
          <cell r="K819" t="str">
            <v>1293606</v>
          </cell>
          <cell r="L819" t="str">
            <v>NEW</v>
          </cell>
          <cell r="M819">
            <v>0</v>
          </cell>
          <cell r="N819">
            <v>0</v>
          </cell>
          <cell r="O819">
            <v>1.0169999999999999</v>
          </cell>
          <cell r="P819">
            <v>0</v>
          </cell>
          <cell r="Q819" t="e">
            <v>#DIV/0!</v>
          </cell>
          <cell r="R819">
            <v>0.74399999999999999</v>
          </cell>
          <cell r="S819">
            <v>0</v>
          </cell>
          <cell r="T819">
            <v>1.0169999999999999</v>
          </cell>
          <cell r="U819">
            <v>0</v>
          </cell>
          <cell r="V819">
            <v>1.0169999999999999</v>
          </cell>
          <cell r="W819">
            <v>0</v>
          </cell>
          <cell r="X819">
            <v>1.0169999999999999</v>
          </cell>
          <cell r="Y819">
            <v>1.0169999999999999</v>
          </cell>
          <cell r="Z819">
            <v>0</v>
          </cell>
          <cell r="AA819" t="e">
            <v>#DIV/0!</v>
          </cell>
          <cell r="AB819" t="str">
            <v>GREENWINNER INDUSTRY CO LTD</v>
          </cell>
          <cell r="AC819" t="str">
            <v>1293606</v>
          </cell>
          <cell r="AD819">
            <v>1.0169999999999999</v>
          </cell>
          <cell r="AE819">
            <v>3.38</v>
          </cell>
        </row>
        <row r="820">
          <cell r="B820" t="str">
            <v>PE-26</v>
          </cell>
          <cell r="C820" t="str">
            <v>phys ed</v>
          </cell>
          <cell r="D820" t="str">
            <v>Each</v>
          </cell>
          <cell r="E820">
            <v>1</v>
          </cell>
          <cell r="F820" t="str">
            <v>1293607</v>
          </cell>
          <cell r="G820" t="str">
            <v>BALL PG 7'' RED - SCHOOL SMART</v>
          </cell>
          <cell r="H820" t="str">
            <v>ACTIVE</v>
          </cell>
          <cell r="I820">
            <v>1</v>
          </cell>
          <cell r="J820" t="str">
            <v>GREENWINNER INDUSTRY CO LTD</v>
          </cell>
          <cell r="K820" t="str">
            <v>1293607</v>
          </cell>
          <cell r="L820" t="str">
            <v>NEW</v>
          </cell>
          <cell r="M820">
            <v>0</v>
          </cell>
          <cell r="N820">
            <v>0</v>
          </cell>
          <cell r="O820">
            <v>1.587</v>
          </cell>
          <cell r="P820">
            <v>0</v>
          </cell>
          <cell r="Q820" t="e">
            <v>#DIV/0!</v>
          </cell>
          <cell r="R820">
            <v>1.228</v>
          </cell>
          <cell r="S820">
            <v>0</v>
          </cell>
          <cell r="T820">
            <v>1.587</v>
          </cell>
          <cell r="U820">
            <v>0</v>
          </cell>
          <cell r="V820">
            <v>1.587</v>
          </cell>
          <cell r="W820">
            <v>0</v>
          </cell>
          <cell r="X820">
            <v>1.587</v>
          </cell>
          <cell r="Y820">
            <v>1.587</v>
          </cell>
          <cell r="Z820">
            <v>0</v>
          </cell>
          <cell r="AA820" t="e">
            <v>#DIV/0!</v>
          </cell>
          <cell r="AB820" t="str">
            <v>GREENWINNER INDUSTRY CO LTD</v>
          </cell>
          <cell r="AC820" t="str">
            <v>1293607</v>
          </cell>
          <cell r="AD820">
            <v>1.587</v>
          </cell>
          <cell r="AE820">
            <v>3.63</v>
          </cell>
        </row>
        <row r="821">
          <cell r="B821" t="str">
            <v>PE-27</v>
          </cell>
          <cell r="C821" t="str">
            <v>phys ed</v>
          </cell>
          <cell r="D821" t="str">
            <v>Each</v>
          </cell>
          <cell r="E821">
            <v>1</v>
          </cell>
          <cell r="F821" t="str">
            <v>1293608</v>
          </cell>
          <cell r="G821" t="str">
            <v>BALL PG 7'' YELLOW SCHOOL SMART</v>
          </cell>
          <cell r="H821" t="str">
            <v>ACTIVE</v>
          </cell>
          <cell r="I821">
            <v>1</v>
          </cell>
          <cell r="J821" t="str">
            <v>GREENWINNER INDUSTRY CO LTD</v>
          </cell>
          <cell r="K821" t="str">
            <v>1293608</v>
          </cell>
          <cell r="L821" t="str">
            <v>NEW</v>
          </cell>
          <cell r="M821">
            <v>0</v>
          </cell>
          <cell r="N821">
            <v>0</v>
          </cell>
          <cell r="O821">
            <v>1.587</v>
          </cell>
          <cell r="P821">
            <v>0</v>
          </cell>
          <cell r="Q821" t="e">
            <v>#DIV/0!</v>
          </cell>
          <cell r="R821">
            <v>1.228</v>
          </cell>
          <cell r="S821">
            <v>0</v>
          </cell>
          <cell r="T821">
            <v>1.587</v>
          </cell>
          <cell r="U821">
            <v>0</v>
          </cell>
          <cell r="V821">
            <v>1.587</v>
          </cell>
          <cell r="W821">
            <v>0</v>
          </cell>
          <cell r="X821">
            <v>1.587</v>
          </cell>
          <cell r="Y821">
            <v>1.587</v>
          </cell>
          <cell r="Z821">
            <v>0</v>
          </cell>
          <cell r="AA821" t="e">
            <v>#DIV/0!</v>
          </cell>
          <cell r="AB821" t="str">
            <v>GREENWINNER INDUSTRY CO LTD</v>
          </cell>
          <cell r="AC821" t="str">
            <v>1293608</v>
          </cell>
          <cell r="AD821">
            <v>1.587</v>
          </cell>
          <cell r="AE821">
            <v>3.63</v>
          </cell>
        </row>
        <row r="822">
          <cell r="B822" t="str">
            <v>PE-28</v>
          </cell>
          <cell r="C822" t="str">
            <v>phys ed</v>
          </cell>
          <cell r="D822" t="str">
            <v>Each</v>
          </cell>
          <cell r="E822">
            <v>1</v>
          </cell>
          <cell r="F822" t="str">
            <v>1293611</v>
          </cell>
          <cell r="G822" t="str">
            <v>BALL PG 8.5'' BLUE - SCHOOL SMART</v>
          </cell>
          <cell r="H822" t="str">
            <v>ACTIVE</v>
          </cell>
          <cell r="I822">
            <v>1</v>
          </cell>
          <cell r="J822" t="str">
            <v>GREENWINNER INDUSTRY CO LTD</v>
          </cell>
          <cell r="K822" t="str">
            <v>1293611</v>
          </cell>
          <cell r="L822" t="str">
            <v>NEW</v>
          </cell>
          <cell r="M822">
            <v>0</v>
          </cell>
          <cell r="N822">
            <v>0</v>
          </cell>
          <cell r="O822">
            <v>1.86</v>
          </cell>
          <cell r="P822">
            <v>0</v>
          </cell>
          <cell r="Q822" t="e">
            <v>#DIV/0!</v>
          </cell>
          <cell r="R822">
            <v>1.575</v>
          </cell>
          <cell r="S822">
            <v>0</v>
          </cell>
          <cell r="T822">
            <v>1.86</v>
          </cell>
          <cell r="U822">
            <v>0</v>
          </cell>
          <cell r="V822">
            <v>1.86</v>
          </cell>
          <cell r="W822">
            <v>0</v>
          </cell>
          <cell r="X822">
            <v>1.86</v>
          </cell>
          <cell r="Y822">
            <v>1.86</v>
          </cell>
          <cell r="Z822">
            <v>0</v>
          </cell>
          <cell r="AA822" t="e">
            <v>#DIV/0!</v>
          </cell>
          <cell r="AB822" t="str">
            <v>GREENWINNER INDUSTRY CO LTD</v>
          </cell>
          <cell r="AC822" t="str">
            <v>1293611</v>
          </cell>
          <cell r="AD822">
            <v>1.86</v>
          </cell>
          <cell r="AE822">
            <v>4.12</v>
          </cell>
        </row>
        <row r="823">
          <cell r="B823" t="str">
            <v>PE-29</v>
          </cell>
          <cell r="C823" t="str">
            <v>phys ed</v>
          </cell>
          <cell r="D823" t="str">
            <v>Each</v>
          </cell>
          <cell r="E823">
            <v>1</v>
          </cell>
          <cell r="F823" t="str">
            <v>1293612</v>
          </cell>
          <cell r="G823" t="str">
            <v>BALL PG 8.5'' GREEN - SCHOOL SMART</v>
          </cell>
          <cell r="H823" t="str">
            <v>ACTIVE</v>
          </cell>
          <cell r="I823">
            <v>1</v>
          </cell>
          <cell r="J823" t="str">
            <v>GREENWINNER INDUSTRY CO LTD</v>
          </cell>
          <cell r="K823" t="str">
            <v>1293612</v>
          </cell>
          <cell r="L823" t="str">
            <v>NEW</v>
          </cell>
          <cell r="M823">
            <v>0</v>
          </cell>
          <cell r="N823">
            <v>0</v>
          </cell>
          <cell r="O823">
            <v>1.86</v>
          </cell>
          <cell r="P823">
            <v>0</v>
          </cell>
          <cell r="Q823" t="e">
            <v>#DIV/0!</v>
          </cell>
          <cell r="R823">
            <v>1.575</v>
          </cell>
          <cell r="S823">
            <v>0</v>
          </cell>
          <cell r="T823">
            <v>1.86</v>
          </cell>
          <cell r="U823">
            <v>0</v>
          </cell>
          <cell r="V823">
            <v>1.86</v>
          </cell>
          <cell r="W823">
            <v>0</v>
          </cell>
          <cell r="X823">
            <v>1.86</v>
          </cell>
          <cell r="Y823">
            <v>1.86</v>
          </cell>
          <cell r="Z823">
            <v>0</v>
          </cell>
          <cell r="AA823" t="e">
            <v>#DIV/0!</v>
          </cell>
          <cell r="AB823" t="str">
            <v>GREENWINNER INDUSTRY CO LTD</v>
          </cell>
          <cell r="AC823" t="str">
            <v>1293612</v>
          </cell>
          <cell r="AD823">
            <v>1.86</v>
          </cell>
          <cell r="AE823">
            <v>4.12</v>
          </cell>
        </row>
        <row r="824">
          <cell r="B824" t="str">
            <v>PE-30</v>
          </cell>
          <cell r="C824" t="str">
            <v>phys ed</v>
          </cell>
          <cell r="D824" t="str">
            <v>Each</v>
          </cell>
          <cell r="E824">
            <v>1</v>
          </cell>
          <cell r="F824" t="str">
            <v>1293614</v>
          </cell>
          <cell r="G824" t="str">
            <v>BALL PG 8.5'' ORANGE - SCHOOL SMART</v>
          </cell>
          <cell r="H824" t="str">
            <v>ACTIVE</v>
          </cell>
          <cell r="I824">
            <v>1</v>
          </cell>
          <cell r="J824" t="str">
            <v>GREENWINNER INDUSTRY CO LTD</v>
          </cell>
          <cell r="K824" t="str">
            <v>1293614</v>
          </cell>
          <cell r="L824" t="str">
            <v>NEW</v>
          </cell>
          <cell r="M824">
            <v>0</v>
          </cell>
          <cell r="N824">
            <v>0</v>
          </cell>
          <cell r="O824">
            <v>1.86</v>
          </cell>
          <cell r="P824">
            <v>0</v>
          </cell>
          <cell r="Q824" t="e">
            <v>#DIV/0!</v>
          </cell>
          <cell r="R824">
            <v>1.575</v>
          </cell>
          <cell r="S824">
            <v>0</v>
          </cell>
          <cell r="T824">
            <v>1.86</v>
          </cell>
          <cell r="U824">
            <v>0</v>
          </cell>
          <cell r="V824">
            <v>1.86</v>
          </cell>
          <cell r="W824">
            <v>0</v>
          </cell>
          <cell r="X824">
            <v>1.86</v>
          </cell>
          <cell r="Y824">
            <v>1.86</v>
          </cell>
          <cell r="Z824">
            <v>0</v>
          </cell>
          <cell r="AA824" t="e">
            <v>#DIV/0!</v>
          </cell>
          <cell r="AB824" t="str">
            <v>GREENWINNER INDUSTRY CO LTD</v>
          </cell>
          <cell r="AC824" t="str">
            <v>1293614</v>
          </cell>
          <cell r="AD824">
            <v>1.86</v>
          </cell>
          <cell r="AE824">
            <v>4.12</v>
          </cell>
        </row>
        <row r="825">
          <cell r="B825" t="str">
            <v>PE-31</v>
          </cell>
          <cell r="C825" t="str">
            <v>phys ed</v>
          </cell>
          <cell r="D825" t="str">
            <v>Each</v>
          </cell>
          <cell r="E825">
            <v>1</v>
          </cell>
          <cell r="F825" t="str">
            <v>1293609</v>
          </cell>
          <cell r="G825" t="str">
            <v>BALL PG 8.5'' RED - SCHOOL SMART</v>
          </cell>
          <cell r="H825" t="str">
            <v>ACTIVE</v>
          </cell>
          <cell r="I825">
            <v>1</v>
          </cell>
          <cell r="J825" t="str">
            <v>GREENWINNER INDUSTRY CO LTD</v>
          </cell>
          <cell r="K825" t="str">
            <v>1293609</v>
          </cell>
          <cell r="L825" t="str">
            <v>NEW</v>
          </cell>
          <cell r="M825">
            <v>0</v>
          </cell>
          <cell r="N825">
            <v>0</v>
          </cell>
          <cell r="O825">
            <v>1.86</v>
          </cell>
          <cell r="P825">
            <v>0</v>
          </cell>
          <cell r="Q825" t="e">
            <v>#DIV/0!</v>
          </cell>
          <cell r="R825">
            <v>1.575</v>
          </cell>
          <cell r="S825">
            <v>0</v>
          </cell>
          <cell r="T825">
            <v>1.86</v>
          </cell>
          <cell r="U825">
            <v>0</v>
          </cell>
          <cell r="V825">
            <v>1.86</v>
          </cell>
          <cell r="W825">
            <v>0</v>
          </cell>
          <cell r="X825">
            <v>1.86</v>
          </cell>
          <cell r="Y825">
            <v>1.86</v>
          </cell>
          <cell r="Z825">
            <v>0</v>
          </cell>
          <cell r="AA825" t="e">
            <v>#DIV/0!</v>
          </cell>
          <cell r="AB825" t="str">
            <v>GREENWINNER INDUSTRY CO LTD</v>
          </cell>
          <cell r="AC825" t="str">
            <v>1293609</v>
          </cell>
          <cell r="AD825">
            <v>1.86</v>
          </cell>
          <cell r="AE825">
            <v>4.12</v>
          </cell>
        </row>
        <row r="826">
          <cell r="B826" t="str">
            <v>PE-32</v>
          </cell>
          <cell r="C826" t="str">
            <v>phys ed</v>
          </cell>
          <cell r="D826" t="str">
            <v>Each</v>
          </cell>
          <cell r="E826">
            <v>1</v>
          </cell>
          <cell r="F826" t="str">
            <v>1293613</v>
          </cell>
          <cell r="G826" t="str">
            <v>BALL PG 8.5'' VIOLET - SCHOOL SMART</v>
          </cell>
          <cell r="H826" t="str">
            <v>ACTIVE</v>
          </cell>
          <cell r="I826">
            <v>1</v>
          </cell>
          <cell r="J826" t="str">
            <v>GREENWINNER INDUSTRY CO LTD</v>
          </cell>
          <cell r="K826" t="str">
            <v>1293613</v>
          </cell>
          <cell r="L826" t="str">
            <v>NEW</v>
          </cell>
          <cell r="M826">
            <v>0</v>
          </cell>
          <cell r="N826">
            <v>0</v>
          </cell>
          <cell r="O826">
            <v>1.86</v>
          </cell>
          <cell r="P826">
            <v>0</v>
          </cell>
          <cell r="Q826" t="e">
            <v>#DIV/0!</v>
          </cell>
          <cell r="R826">
            <v>1.575</v>
          </cell>
          <cell r="S826">
            <v>0</v>
          </cell>
          <cell r="T826">
            <v>1.86</v>
          </cell>
          <cell r="U826">
            <v>0</v>
          </cell>
          <cell r="V826">
            <v>1.86</v>
          </cell>
          <cell r="W826">
            <v>0</v>
          </cell>
          <cell r="X826">
            <v>1.86</v>
          </cell>
          <cell r="Y826">
            <v>1.86</v>
          </cell>
          <cell r="Z826">
            <v>0</v>
          </cell>
          <cell r="AA826" t="e">
            <v>#DIV/0!</v>
          </cell>
          <cell r="AB826" t="str">
            <v>GREENWINNER INDUSTRY CO LTD</v>
          </cell>
          <cell r="AC826" t="str">
            <v>1293613</v>
          </cell>
          <cell r="AD826">
            <v>1.86</v>
          </cell>
          <cell r="AE826">
            <v>4.12</v>
          </cell>
        </row>
        <row r="827">
          <cell r="B827" t="str">
            <v>PE-33</v>
          </cell>
          <cell r="C827" t="str">
            <v>phys ed</v>
          </cell>
          <cell r="D827" t="str">
            <v>Each</v>
          </cell>
          <cell r="E827">
            <v>1</v>
          </cell>
          <cell r="F827" t="str">
            <v>1293610</v>
          </cell>
          <cell r="G827" t="str">
            <v>BALL PG 8.5'' YELLOW - SCHOOL SMART</v>
          </cell>
          <cell r="H827" t="str">
            <v>ACTIVE</v>
          </cell>
          <cell r="I827">
            <v>1</v>
          </cell>
          <cell r="J827" t="str">
            <v>GREENWINNER INDUSTRY CO LTD</v>
          </cell>
          <cell r="K827" t="str">
            <v>1293610</v>
          </cell>
          <cell r="L827" t="str">
            <v>NEW</v>
          </cell>
          <cell r="M827">
            <v>0</v>
          </cell>
          <cell r="N827">
            <v>0</v>
          </cell>
          <cell r="O827">
            <v>1.86</v>
          </cell>
          <cell r="P827">
            <v>0</v>
          </cell>
          <cell r="Q827" t="e">
            <v>#DIV/0!</v>
          </cell>
          <cell r="R827">
            <v>1.575</v>
          </cell>
          <cell r="S827">
            <v>0</v>
          </cell>
          <cell r="T827">
            <v>1.86</v>
          </cell>
          <cell r="U827">
            <v>0</v>
          </cell>
          <cell r="V827">
            <v>1.86</v>
          </cell>
          <cell r="W827">
            <v>0</v>
          </cell>
          <cell r="X827">
            <v>1.86</v>
          </cell>
          <cell r="Y827">
            <v>1.86</v>
          </cell>
          <cell r="Z827">
            <v>0</v>
          </cell>
          <cell r="AA827" t="e">
            <v>#DIV/0!</v>
          </cell>
          <cell r="AB827" t="str">
            <v>GREENWINNER INDUSTRY CO LTD</v>
          </cell>
          <cell r="AC827" t="str">
            <v>1293610</v>
          </cell>
          <cell r="AD827">
            <v>1.86</v>
          </cell>
          <cell r="AE827">
            <v>4.12</v>
          </cell>
        </row>
        <row r="828">
          <cell r="B828" t="str">
            <v>PE-34</v>
          </cell>
          <cell r="C828" t="str">
            <v>phys ed</v>
          </cell>
          <cell r="D828" t="str">
            <v>Set</v>
          </cell>
          <cell r="E828">
            <v>1</v>
          </cell>
          <cell r="F828" t="str">
            <v>1293615</v>
          </cell>
          <cell r="G828" t="str">
            <v>BALL PG 8.5'' SET OF 6 - SCHOOL SMART</v>
          </cell>
          <cell r="H828" t="str">
            <v>ACTIVE</v>
          </cell>
          <cell r="I828">
            <v>1</v>
          </cell>
          <cell r="J828" t="str">
            <v>GREENWINNER INDUSTRY CO LTD</v>
          </cell>
          <cell r="K828" t="str">
            <v>1293615</v>
          </cell>
          <cell r="L828" t="str">
            <v>NEW</v>
          </cell>
          <cell r="M828">
            <v>0</v>
          </cell>
          <cell r="N828">
            <v>0</v>
          </cell>
          <cell r="O828">
            <v>11.16</v>
          </cell>
          <cell r="P828">
            <v>0</v>
          </cell>
          <cell r="Q828" t="e">
            <v>#DIV/0!</v>
          </cell>
          <cell r="R828">
            <v>9.4740000000000002</v>
          </cell>
          <cell r="S828">
            <v>0</v>
          </cell>
          <cell r="T828">
            <v>11.16</v>
          </cell>
          <cell r="U828">
            <v>0</v>
          </cell>
          <cell r="V828">
            <v>11.16</v>
          </cell>
          <cell r="W828">
            <v>0</v>
          </cell>
          <cell r="X828">
            <v>11.16</v>
          </cell>
          <cell r="Y828">
            <v>11.16</v>
          </cell>
          <cell r="Z828">
            <v>0</v>
          </cell>
          <cell r="AA828" t="e">
            <v>#DIV/0!</v>
          </cell>
          <cell r="AB828" t="str">
            <v>GREENWINNER INDUSTRY CO LTD</v>
          </cell>
          <cell r="AC828" t="str">
            <v>1293615</v>
          </cell>
          <cell r="AD828">
            <v>11.16</v>
          </cell>
          <cell r="AE828">
            <v>21.48</v>
          </cell>
        </row>
        <row r="829">
          <cell r="B829" t="str">
            <v>PE-35</v>
          </cell>
          <cell r="C829" t="str">
            <v>phys ed</v>
          </cell>
          <cell r="D829" t="str">
            <v>Set</v>
          </cell>
          <cell r="E829">
            <v>1</v>
          </cell>
          <cell r="F829" t="str">
            <v>009586</v>
          </cell>
          <cell r="G829" t="str">
            <v>BALL POLY PG 7'' ASST COLORS - SET OF 6</v>
          </cell>
          <cell r="H829" t="str">
            <v>ACTIVE</v>
          </cell>
          <cell r="I829">
            <v>1</v>
          </cell>
          <cell r="J829" t="str">
            <v>BALLS R US CO LTD</v>
          </cell>
          <cell r="K829" t="str">
            <v>111000017</v>
          </cell>
          <cell r="L829" t="str">
            <v>NEW</v>
          </cell>
          <cell r="M829">
            <v>0</v>
          </cell>
          <cell r="N829">
            <v>0</v>
          </cell>
          <cell r="O829">
            <v>16.43</v>
          </cell>
          <cell r="P829">
            <v>0</v>
          </cell>
          <cell r="Q829" t="e">
            <v>#DIV/0!</v>
          </cell>
          <cell r="R829">
            <v>16.12</v>
          </cell>
          <cell r="S829">
            <v>0</v>
          </cell>
          <cell r="T829">
            <v>16.43</v>
          </cell>
          <cell r="U829">
            <v>0</v>
          </cell>
          <cell r="V829">
            <v>16.43</v>
          </cell>
          <cell r="W829">
            <v>0</v>
          </cell>
          <cell r="X829">
            <v>16.43</v>
          </cell>
          <cell r="Y829">
            <v>16.43</v>
          </cell>
          <cell r="Z829">
            <v>0</v>
          </cell>
          <cell r="AA829" t="e">
            <v>#DIV/0!</v>
          </cell>
          <cell r="AB829" t="str">
            <v>BALLS R US CO LTD</v>
          </cell>
          <cell r="AC829" t="str">
            <v>111000017</v>
          </cell>
          <cell r="AD829">
            <v>16.43</v>
          </cell>
          <cell r="AE829">
            <v>27.27</v>
          </cell>
        </row>
        <row r="830">
          <cell r="B830" t="str">
            <v>PE-36</v>
          </cell>
          <cell r="C830" t="str">
            <v>phys ed</v>
          </cell>
          <cell r="D830" t="str">
            <v>Each</v>
          </cell>
          <cell r="E830">
            <v>1</v>
          </cell>
          <cell r="F830" t="str">
            <v>086452</v>
          </cell>
          <cell r="G830" t="str">
            <v>TIMER BIG DIGITAL  - SCHOOL SMART</v>
          </cell>
          <cell r="H830" t="str">
            <v>ACTIVE</v>
          </cell>
          <cell r="I830">
            <v>1</v>
          </cell>
          <cell r="J830" t="str">
            <v>FAST POWER ENTERPRISE LTD</v>
          </cell>
          <cell r="K830" t="str">
            <v>086452</v>
          </cell>
          <cell r="L830" t="str">
            <v>NEW</v>
          </cell>
          <cell r="M830">
            <v>0</v>
          </cell>
          <cell r="N830">
            <v>0</v>
          </cell>
          <cell r="O830">
            <v>1.4510000000000001</v>
          </cell>
          <cell r="P830">
            <v>0</v>
          </cell>
          <cell r="Q830" t="e">
            <v>#DIV/0!</v>
          </cell>
          <cell r="R830">
            <v>1.4510000000000001</v>
          </cell>
          <cell r="S830">
            <v>0</v>
          </cell>
          <cell r="T830">
            <v>1.4510000000000001</v>
          </cell>
          <cell r="U830">
            <v>0</v>
          </cell>
          <cell r="V830">
            <v>1.4510000000000001</v>
          </cell>
          <cell r="W830">
            <v>0</v>
          </cell>
          <cell r="X830">
            <v>1.4510000000000001</v>
          </cell>
          <cell r="Y830">
            <v>1.4510000000000001</v>
          </cell>
          <cell r="Z830">
            <v>0</v>
          </cell>
          <cell r="AA830" t="e">
            <v>#DIV/0!</v>
          </cell>
          <cell r="AB830" t="str">
            <v>FAST POWER ENTERPRISE LTD</v>
          </cell>
          <cell r="AC830" t="str">
            <v>086452</v>
          </cell>
          <cell r="AD830">
            <v>1.4510000000000001</v>
          </cell>
          <cell r="AE830">
            <v>11.56</v>
          </cell>
        </row>
        <row r="831">
          <cell r="B831" t="str">
            <v>PE-37</v>
          </cell>
          <cell r="C831" t="str">
            <v>phys ed</v>
          </cell>
          <cell r="D831" t="str">
            <v>Set</v>
          </cell>
          <cell r="E831">
            <v>1</v>
          </cell>
          <cell r="F831" t="str">
            <v>394466</v>
          </cell>
          <cell r="G831" t="str">
            <v>WHISTLE METAL AND LANYARD</v>
          </cell>
          <cell r="H831" t="str">
            <v>ACTIVE</v>
          </cell>
          <cell r="I831">
            <v>1</v>
          </cell>
          <cell r="J831" t="str">
            <v>CHAMPION SPORTS</v>
          </cell>
          <cell r="K831" t="str">
            <v>BP401</v>
          </cell>
          <cell r="L831" t="str">
            <v>NEW</v>
          </cell>
          <cell r="M831">
            <v>0</v>
          </cell>
          <cell r="N831">
            <v>0</v>
          </cell>
          <cell r="O831">
            <v>1.401</v>
          </cell>
          <cell r="P831">
            <v>0</v>
          </cell>
          <cell r="Q831" t="e">
            <v>#DIV/0!</v>
          </cell>
          <cell r="R831">
            <v>1.39</v>
          </cell>
          <cell r="S831">
            <v>0</v>
          </cell>
          <cell r="T831">
            <v>1.401</v>
          </cell>
          <cell r="U831">
            <v>0</v>
          </cell>
          <cell r="V831">
            <v>1.401</v>
          </cell>
          <cell r="W831">
            <v>0</v>
          </cell>
          <cell r="X831">
            <v>1.401</v>
          </cell>
          <cell r="Y831">
            <v>1.401</v>
          </cell>
          <cell r="Z831">
            <v>0</v>
          </cell>
          <cell r="AA831" t="e">
            <v>#DIV/0!</v>
          </cell>
          <cell r="AB831" t="str">
            <v>CHAMPION SPORTS</v>
          </cell>
          <cell r="AC831" t="str">
            <v>BP401</v>
          </cell>
          <cell r="AD831">
            <v>1.401</v>
          </cell>
          <cell r="AE831">
            <v>2.06</v>
          </cell>
        </row>
        <row r="832">
          <cell r="B832" t="str">
            <v>EE-1</v>
          </cell>
          <cell r="C832" t="str">
            <v>early ed</v>
          </cell>
          <cell r="D832" t="str">
            <v>Set</v>
          </cell>
          <cell r="E832">
            <v>1</v>
          </cell>
          <cell r="F832" t="str">
            <v>1328067</v>
          </cell>
          <cell r="G832" t="str">
            <v>COUNTERS WILD ANIMAL - SCHOOL SMART</v>
          </cell>
          <cell r="H832" t="str">
            <v>ACTIVE</v>
          </cell>
          <cell r="I832">
            <v>1</v>
          </cell>
          <cell r="J832" t="str">
            <v>EDX EDUCATION CO LTD</v>
          </cell>
          <cell r="K832" t="str">
            <v>13026J</v>
          </cell>
          <cell r="L832" t="str">
            <v>NEW</v>
          </cell>
          <cell r="M832">
            <v>0</v>
          </cell>
          <cell r="N832">
            <v>0</v>
          </cell>
          <cell r="O832">
            <v>8.891</v>
          </cell>
          <cell r="P832">
            <v>0</v>
          </cell>
          <cell r="Q832" t="e">
            <v>#DIV/0!</v>
          </cell>
          <cell r="R832">
            <v>8.891</v>
          </cell>
          <cell r="S832">
            <v>0</v>
          </cell>
          <cell r="T832">
            <v>8.891</v>
          </cell>
          <cell r="U832">
            <v>0</v>
          </cell>
          <cell r="V832">
            <v>8.891</v>
          </cell>
          <cell r="W832">
            <v>0</v>
          </cell>
          <cell r="X832">
            <v>8.891</v>
          </cell>
          <cell r="Y832">
            <v>8.891</v>
          </cell>
          <cell r="Z832">
            <v>0</v>
          </cell>
          <cell r="AA832" t="e">
            <v>#DIV/0!</v>
          </cell>
          <cell r="AB832" t="str">
            <v>EDX EDUCATION CO LTD</v>
          </cell>
          <cell r="AC832" t="str">
            <v>13026J</v>
          </cell>
          <cell r="AD832">
            <v>8.891</v>
          </cell>
          <cell r="AE832">
            <v>16.95</v>
          </cell>
        </row>
        <row r="833">
          <cell r="B833" t="str">
            <v>EE-2</v>
          </cell>
          <cell r="C833" t="str">
            <v>early ed</v>
          </cell>
          <cell r="D833" t="str">
            <v>Set</v>
          </cell>
          <cell r="E833">
            <v>1</v>
          </cell>
          <cell r="F833" t="str">
            <v>1438927</v>
          </cell>
          <cell r="G833" t="str">
            <v>PADDLES DRY-ERASE LINED RECTANGULAR CLASS SET OF 10 W/10 MARKERS</v>
          </cell>
          <cell r="H833" t="str">
            <v>ACTIVE</v>
          </cell>
          <cell r="I833">
            <v>1</v>
          </cell>
          <cell r="J833" t="str">
            <v>KLEENSLATE CONCEPTS LP</v>
          </cell>
          <cell r="K833" t="str">
            <v>5125</v>
          </cell>
          <cell r="L833" t="str">
            <v>NEW</v>
          </cell>
          <cell r="M833">
            <v>0</v>
          </cell>
          <cell r="N833">
            <v>0</v>
          </cell>
          <cell r="O833">
            <v>32.5</v>
          </cell>
          <cell r="P833">
            <v>0</v>
          </cell>
          <cell r="Q833" t="e">
            <v>#DIV/0!</v>
          </cell>
          <cell r="R833">
            <v>32.5</v>
          </cell>
          <cell r="S833">
            <v>0</v>
          </cell>
          <cell r="T833">
            <v>32.5</v>
          </cell>
          <cell r="U833">
            <v>0</v>
          </cell>
          <cell r="V833">
            <v>32.5</v>
          </cell>
          <cell r="W833">
            <v>0</v>
          </cell>
          <cell r="X833">
            <v>32.5</v>
          </cell>
          <cell r="Y833">
            <v>32.5</v>
          </cell>
          <cell r="Z833">
            <v>0</v>
          </cell>
          <cell r="AA833" t="e">
            <v>#DIV/0!</v>
          </cell>
          <cell r="AB833" t="str">
            <v>KLEENSLATE CONCEPTS LP</v>
          </cell>
          <cell r="AC833" t="str">
            <v>5125</v>
          </cell>
          <cell r="AD833">
            <v>32.5</v>
          </cell>
          <cell r="AE833">
            <v>44.76</v>
          </cell>
        </row>
        <row r="834">
          <cell r="B834" t="str">
            <v>EE-3</v>
          </cell>
          <cell r="C834" t="str">
            <v>early ed</v>
          </cell>
          <cell r="D834" t="str">
            <v>Set</v>
          </cell>
          <cell r="E834">
            <v>1</v>
          </cell>
          <cell r="F834" t="str">
            <v>1438928</v>
          </cell>
          <cell r="G834" t="str">
            <v>PADDLES DRY-ERASE LINED RECTANGULAR CLASS SET OF 32 W/32 MARKERS</v>
          </cell>
          <cell r="H834" t="str">
            <v>ACTIVE</v>
          </cell>
          <cell r="I834">
            <v>1</v>
          </cell>
          <cell r="J834" t="str">
            <v>KLEENSLATE CONCEPTS LP</v>
          </cell>
          <cell r="K834" t="str">
            <v>5149</v>
          </cell>
          <cell r="L834" t="str">
            <v>NEW</v>
          </cell>
          <cell r="M834">
            <v>0</v>
          </cell>
          <cell r="N834">
            <v>0</v>
          </cell>
          <cell r="O834">
            <v>92.5</v>
          </cell>
          <cell r="P834">
            <v>0</v>
          </cell>
          <cell r="Q834" t="e">
            <v>#DIV/0!</v>
          </cell>
          <cell r="R834">
            <v>92.5</v>
          </cell>
          <cell r="S834">
            <v>0</v>
          </cell>
          <cell r="T834">
            <v>92.5</v>
          </cell>
          <cell r="U834">
            <v>0</v>
          </cell>
          <cell r="V834">
            <v>92.5</v>
          </cell>
          <cell r="W834">
            <v>0</v>
          </cell>
          <cell r="X834">
            <v>92.5</v>
          </cell>
          <cell r="Y834">
            <v>92.5</v>
          </cell>
          <cell r="Z834">
            <v>0</v>
          </cell>
          <cell r="AA834" t="e">
            <v>#DIV/0!</v>
          </cell>
          <cell r="AB834" t="str">
            <v>KLEENSLATE CONCEPTS LP</v>
          </cell>
          <cell r="AC834" t="str">
            <v>5149</v>
          </cell>
          <cell r="AD834">
            <v>92.5</v>
          </cell>
          <cell r="AE834">
            <v>131.16</v>
          </cell>
        </row>
        <row r="835">
          <cell r="B835" t="str">
            <v>EE-4</v>
          </cell>
          <cell r="C835" t="str">
            <v>early ed</v>
          </cell>
          <cell r="D835" t="str">
            <v>Set</v>
          </cell>
          <cell r="E835">
            <v>1</v>
          </cell>
          <cell r="F835" t="str">
            <v>202313</v>
          </cell>
          <cell r="G835" t="str">
            <v>PUZZLE FLOOR 4 SEASONS</v>
          </cell>
          <cell r="H835" t="str">
            <v>ACTIVE</v>
          </cell>
          <cell r="I835">
            <v>1</v>
          </cell>
          <cell r="J835" t="str">
            <v>LEARNING ADVANTAGE MARKETING LLC</v>
          </cell>
          <cell r="K835" t="str">
            <v>1035</v>
          </cell>
          <cell r="L835" t="str">
            <v>NEW</v>
          </cell>
          <cell r="M835">
            <v>0</v>
          </cell>
          <cell r="N835">
            <v>0</v>
          </cell>
          <cell r="O835">
            <v>9.6050000000000004</v>
          </cell>
          <cell r="P835">
            <v>0</v>
          </cell>
          <cell r="Q835" t="e">
            <v>#DIV/0!</v>
          </cell>
          <cell r="R835">
            <v>9.6050000000000004</v>
          </cell>
          <cell r="S835">
            <v>0</v>
          </cell>
          <cell r="T835">
            <v>9.6050000000000004</v>
          </cell>
          <cell r="U835">
            <v>0</v>
          </cell>
          <cell r="V835">
            <v>9.6050000000000004</v>
          </cell>
          <cell r="W835">
            <v>0</v>
          </cell>
          <cell r="X835">
            <v>9.6050000000000004</v>
          </cell>
          <cell r="Y835">
            <v>9.6050000000000004</v>
          </cell>
          <cell r="Z835">
            <v>0</v>
          </cell>
          <cell r="AA835" t="e">
            <v>#DIV/0!</v>
          </cell>
          <cell r="AB835" t="str">
            <v>LEARNING ADVANTAGE MARKETING LLC</v>
          </cell>
          <cell r="AC835" t="str">
            <v>1035</v>
          </cell>
          <cell r="AD835">
            <v>9.6050000000000004</v>
          </cell>
          <cell r="AE835">
            <v>14.39</v>
          </cell>
        </row>
        <row r="836">
          <cell r="B836" t="str">
            <v>EE-5</v>
          </cell>
          <cell r="C836" t="str">
            <v>early ed</v>
          </cell>
          <cell r="D836" t="str">
            <v>Set</v>
          </cell>
          <cell r="E836">
            <v>1</v>
          </cell>
          <cell r="F836" t="str">
            <v>090545</v>
          </cell>
          <cell r="G836" t="str">
            <v>PUZZLE FUN TO KNOW EASY WORDS</v>
          </cell>
          <cell r="H836" t="str">
            <v>ACTIVE</v>
          </cell>
          <cell r="I836">
            <v>1</v>
          </cell>
          <cell r="J836" t="str">
            <v>TREND ENTERPRISES INC</v>
          </cell>
          <cell r="K836" t="str">
            <v>T36007</v>
          </cell>
          <cell r="L836" t="str">
            <v>NEW</v>
          </cell>
          <cell r="M836">
            <v>0</v>
          </cell>
          <cell r="N836">
            <v>0</v>
          </cell>
          <cell r="O836">
            <v>4.633</v>
          </cell>
          <cell r="P836">
            <v>0</v>
          </cell>
          <cell r="Q836" t="e">
            <v>#DIV/0!</v>
          </cell>
          <cell r="R836">
            <v>4.633</v>
          </cell>
          <cell r="S836">
            <v>0</v>
          </cell>
          <cell r="T836">
            <v>4.633</v>
          </cell>
          <cell r="U836">
            <v>0</v>
          </cell>
          <cell r="V836">
            <v>4.633</v>
          </cell>
          <cell r="W836">
            <v>0</v>
          </cell>
          <cell r="X836">
            <v>4.633</v>
          </cell>
          <cell r="Y836">
            <v>4.633</v>
          </cell>
          <cell r="Z836">
            <v>0</v>
          </cell>
          <cell r="AA836" t="e">
            <v>#DIV/0!</v>
          </cell>
          <cell r="AB836" t="str">
            <v>TREND ENTERPRISES INC</v>
          </cell>
          <cell r="AC836" t="str">
            <v>T36007</v>
          </cell>
          <cell r="AD836">
            <v>4.633</v>
          </cell>
          <cell r="AE836">
            <v>7.99</v>
          </cell>
        </row>
        <row r="837">
          <cell r="B837" t="str">
            <v>EE-6</v>
          </cell>
          <cell r="C837" t="str">
            <v>early ed</v>
          </cell>
          <cell r="D837" t="str">
            <v>Set</v>
          </cell>
          <cell r="E837">
            <v>1</v>
          </cell>
          <cell r="F837" t="str">
            <v>1433082</v>
          </cell>
          <cell r="G837" t="str">
            <v>MANIPULATIVES SMARTMAX MAGNETIC SET OF 25</v>
          </cell>
          <cell r="H837" t="str">
            <v>ACTIVE</v>
          </cell>
          <cell r="I837">
            <v>1</v>
          </cell>
          <cell r="J837" t="str">
            <v>SMART TOYS AND GAMES INC</v>
          </cell>
          <cell r="K837" t="str">
            <v>SMX 301US</v>
          </cell>
          <cell r="L837" t="str">
            <v>NEW</v>
          </cell>
          <cell r="M837">
            <v>0</v>
          </cell>
          <cell r="N837">
            <v>0</v>
          </cell>
          <cell r="O837">
            <v>23.4</v>
          </cell>
          <cell r="P837">
            <v>0</v>
          </cell>
          <cell r="Q837" t="e">
            <v>#DIV/0!</v>
          </cell>
          <cell r="R837">
            <v>23.4</v>
          </cell>
          <cell r="S837">
            <v>0</v>
          </cell>
          <cell r="T837">
            <v>23.4</v>
          </cell>
          <cell r="U837">
            <v>0</v>
          </cell>
          <cell r="V837">
            <v>23.4</v>
          </cell>
          <cell r="W837">
            <v>0</v>
          </cell>
          <cell r="X837">
            <v>23.4</v>
          </cell>
          <cell r="Y837">
            <v>23.4</v>
          </cell>
          <cell r="Z837">
            <v>0</v>
          </cell>
          <cell r="AA837" t="e">
            <v>#DIV/0!</v>
          </cell>
          <cell r="AB837" t="str">
            <v>SMART TOYS AND GAMES INC</v>
          </cell>
          <cell r="AC837" t="str">
            <v>SMX 301US</v>
          </cell>
          <cell r="AD837">
            <v>23.4</v>
          </cell>
          <cell r="AE837">
            <v>39.99</v>
          </cell>
        </row>
        <row r="838">
          <cell r="B838" t="str">
            <v>EE-7</v>
          </cell>
          <cell r="C838" t="str">
            <v>early ed</v>
          </cell>
          <cell r="D838" t="str">
            <v>Set</v>
          </cell>
          <cell r="E838">
            <v>1</v>
          </cell>
          <cell r="F838" t="str">
            <v>070614</v>
          </cell>
          <cell r="G838" t="str">
            <v>MAGNETS JUMBO LOWERCASE MULTI COLOR SET OF 42 - SCHOOL SMART</v>
          </cell>
          <cell r="H838" t="str">
            <v>ACTIVE</v>
          </cell>
          <cell r="I838">
            <v>1</v>
          </cell>
          <cell r="J838" t="str">
            <v>LEARNING RESOURCES INC</v>
          </cell>
          <cell r="K838" t="str">
            <v>EI1684</v>
          </cell>
          <cell r="L838" t="str">
            <v>NEW</v>
          </cell>
          <cell r="M838">
            <v>0</v>
          </cell>
          <cell r="N838">
            <v>0</v>
          </cell>
          <cell r="O838">
            <v>8.4689999999999994</v>
          </cell>
          <cell r="P838">
            <v>0</v>
          </cell>
          <cell r="Q838" t="e">
            <v>#DIV/0!</v>
          </cell>
          <cell r="R838">
            <v>8.4689999999999994</v>
          </cell>
          <cell r="S838">
            <v>0</v>
          </cell>
          <cell r="T838">
            <v>8.4689999999999994</v>
          </cell>
          <cell r="U838">
            <v>0</v>
          </cell>
          <cell r="V838">
            <v>8.4689999999999994</v>
          </cell>
          <cell r="W838">
            <v>0</v>
          </cell>
          <cell r="X838">
            <v>8.4689999999999994</v>
          </cell>
          <cell r="Y838">
            <v>8.4689999999999994</v>
          </cell>
          <cell r="Z838">
            <v>0</v>
          </cell>
          <cell r="AA838" t="e">
            <v>#DIV/0!</v>
          </cell>
          <cell r="AB838" t="str">
            <v>LEARNING RESOURCES INC</v>
          </cell>
          <cell r="AC838" t="str">
            <v>EI1684</v>
          </cell>
          <cell r="AD838">
            <v>8.4689999999999994</v>
          </cell>
          <cell r="AE838">
            <v>12.79</v>
          </cell>
        </row>
        <row r="839">
          <cell r="B839" t="str">
            <v>LG-1</v>
          </cell>
          <cell r="C839" t="str">
            <v>lg glaze</v>
          </cell>
          <cell r="D839" t="str">
            <v>Pint</v>
          </cell>
          <cell r="E839" t="str">
            <v>1</v>
          </cell>
          <cell r="F839" t="str">
            <v>351773</v>
          </cell>
          <cell r="G839" t="str">
            <v>GLAZE GLOSS LG-1 TRUE BLACK PINT</v>
          </cell>
          <cell r="H839" t="str">
            <v>ACTIVE</v>
          </cell>
          <cell r="I839">
            <v>139</v>
          </cell>
          <cell r="J839" t="str">
            <v>AMERICAN ART CLAY CO INC</v>
          </cell>
          <cell r="K839" t="str">
            <v>39141P</v>
          </cell>
          <cell r="L839" t="str">
            <v>SSI</v>
          </cell>
          <cell r="M839">
            <v>8.9</v>
          </cell>
          <cell r="N839">
            <v>-1.2584269662921359E-2</v>
          </cell>
          <cell r="O839">
            <v>9.0120000000000005</v>
          </cell>
          <cell r="P839">
            <v>8.9</v>
          </cell>
          <cell r="Q839">
            <v>-1.2584269662921359E-2</v>
          </cell>
          <cell r="R839">
            <v>9.0120000000000005</v>
          </cell>
          <cell r="S839">
            <v>-1.2584269662921359E-2</v>
          </cell>
          <cell r="T839">
            <v>9.0120000000000005</v>
          </cell>
          <cell r="U839">
            <v>8.9000000000000021</v>
          </cell>
          <cell r="V839">
            <v>9.0120000000000005</v>
          </cell>
          <cell r="W839">
            <v>-0.10117340286831809</v>
          </cell>
          <cell r="X839">
            <v>8.1839971584181868</v>
          </cell>
          <cell r="Y839">
            <v>9.0120000000000005</v>
          </cell>
          <cell r="Z839">
            <v>8.9</v>
          </cell>
          <cell r="AA839">
            <v>-1.2584269662921359E-2</v>
          </cell>
          <cell r="AB839" t="str">
            <v>AMERICAN ART CLAY CO INC</v>
          </cell>
          <cell r="AC839" t="str">
            <v>39141P</v>
          </cell>
          <cell r="AD839">
            <v>9.0120000000000005</v>
          </cell>
          <cell r="AE839">
            <v>8.9</v>
          </cell>
        </row>
        <row r="840">
          <cell r="B840" t="str">
            <v>LG-2</v>
          </cell>
          <cell r="C840" t="str">
            <v>lg glaze</v>
          </cell>
          <cell r="D840" t="str">
            <v>Pint</v>
          </cell>
          <cell r="E840" t="str">
            <v>1</v>
          </cell>
          <cell r="F840" t="str">
            <v>351776</v>
          </cell>
          <cell r="G840" t="str">
            <v>GLAZE GLOSS LG-2 BLACK LUSTER PINT</v>
          </cell>
          <cell r="H840" t="str">
            <v>ACTIVE</v>
          </cell>
          <cell r="I840">
            <v>64</v>
          </cell>
          <cell r="J840" t="str">
            <v>AMERICAN ART CLAY CO INC</v>
          </cell>
          <cell r="K840" t="str">
            <v>39142B</v>
          </cell>
          <cell r="L840" t="str">
            <v>SSI</v>
          </cell>
          <cell r="M840">
            <v>9.02</v>
          </cell>
          <cell r="N840">
            <v>8.8691796008859411E-4</v>
          </cell>
          <cell r="O840">
            <v>9.0120000000000005</v>
          </cell>
          <cell r="P840">
            <v>9.02</v>
          </cell>
          <cell r="Q840">
            <v>8.8691796008859411E-4</v>
          </cell>
          <cell r="R840">
            <v>9.0120000000000005</v>
          </cell>
          <cell r="S840">
            <v>8.8691796008859411E-4</v>
          </cell>
          <cell r="T840">
            <v>9.0120000000000005</v>
          </cell>
          <cell r="U840">
            <v>9.02</v>
          </cell>
          <cell r="V840">
            <v>9.0120000000000005</v>
          </cell>
          <cell r="W840">
            <v>-6.2389937106918182E-2</v>
          </cell>
          <cell r="X840">
            <v>8.4827610703291523</v>
          </cell>
          <cell r="Y840">
            <v>9.0120000000000005</v>
          </cell>
          <cell r="Z840">
            <v>9.02</v>
          </cell>
          <cell r="AA840">
            <v>8.8691796008859411E-4</v>
          </cell>
          <cell r="AB840" t="str">
            <v>AMERICAN ART CLAY CO INC</v>
          </cell>
          <cell r="AC840" t="str">
            <v>39142B</v>
          </cell>
          <cell r="AD840">
            <v>9.0120000000000005</v>
          </cell>
          <cell r="AE840">
            <v>9.02</v>
          </cell>
        </row>
        <row r="841">
          <cell r="B841" t="str">
            <v>LG-10</v>
          </cell>
          <cell r="C841" t="str">
            <v>lg glaze</v>
          </cell>
          <cell r="D841" t="str">
            <v>Pint</v>
          </cell>
          <cell r="E841" t="str">
            <v>1</v>
          </cell>
          <cell r="F841" t="str">
            <v>351779</v>
          </cell>
          <cell r="G841" t="str">
            <v>GLAZE GLOSS LG-10 CLEAR TRANSPARENT PINT</v>
          </cell>
          <cell r="H841" t="str">
            <v>ACTIVE</v>
          </cell>
          <cell r="I841">
            <v>75</v>
          </cell>
          <cell r="J841" t="str">
            <v>AMERICAN ART CLAY CO INC</v>
          </cell>
          <cell r="K841" t="str">
            <v>39143R</v>
          </cell>
          <cell r="L841" t="str">
            <v>SSI</v>
          </cell>
          <cell r="M841">
            <v>6.74</v>
          </cell>
          <cell r="N841">
            <v>4.0207715133531143E-2</v>
          </cell>
          <cell r="O841">
            <v>6.4690000000000003</v>
          </cell>
          <cell r="P841">
            <v>6.74</v>
          </cell>
          <cell r="Q841">
            <v>4.0207715133531143E-2</v>
          </cell>
          <cell r="R841">
            <v>6.4690000000000003</v>
          </cell>
          <cell r="S841">
            <v>4.0207715133531143E-2</v>
          </cell>
          <cell r="T841">
            <v>6.4690000000000003</v>
          </cell>
          <cell r="U841">
            <v>6.74</v>
          </cell>
          <cell r="V841">
            <v>6.4690000000000003</v>
          </cell>
          <cell r="W841">
            <v>-4.3109540636042359E-2</v>
          </cell>
          <cell r="X841">
            <v>6.2016497289972898</v>
          </cell>
          <cell r="Y841">
            <v>6.4690000000000003</v>
          </cell>
          <cell r="Z841">
            <v>6.74</v>
          </cell>
          <cell r="AA841">
            <v>4.0207715133531143E-2</v>
          </cell>
          <cell r="AB841" t="str">
            <v>AMERICAN ART CLAY CO INC</v>
          </cell>
          <cell r="AC841" t="str">
            <v>39143R</v>
          </cell>
          <cell r="AD841">
            <v>6.4690000000000003</v>
          </cell>
          <cell r="AE841">
            <v>6.74</v>
          </cell>
        </row>
        <row r="842">
          <cell r="B842" t="str">
            <v>LG-11</v>
          </cell>
          <cell r="C842" t="str">
            <v>lg glaze</v>
          </cell>
          <cell r="D842" t="str">
            <v>Pint</v>
          </cell>
          <cell r="E842" t="str">
            <v>1</v>
          </cell>
          <cell r="F842" t="str">
            <v>351785</v>
          </cell>
          <cell r="G842" t="str">
            <v>GLAZE GLOSS LG-11 OPAQUE WHITE PINT</v>
          </cell>
          <cell r="H842" t="str">
            <v>ACTIVE</v>
          </cell>
          <cell r="I842">
            <v>133</v>
          </cell>
          <cell r="J842" t="str">
            <v>AMERICAN ART CLAY CO INC</v>
          </cell>
          <cell r="K842" t="str">
            <v>39144S</v>
          </cell>
          <cell r="L842" t="str">
            <v>SSI</v>
          </cell>
          <cell r="M842">
            <v>7.37</v>
          </cell>
          <cell r="N842">
            <v>7.1913161465400185E-3</v>
          </cell>
          <cell r="O842">
            <v>7.3170000000000002</v>
          </cell>
          <cell r="P842">
            <v>7.37</v>
          </cell>
          <cell r="Q842">
            <v>7.1913161465400185E-3</v>
          </cell>
          <cell r="R842">
            <v>7.3170000000000002</v>
          </cell>
          <cell r="S842">
            <v>7.1913161465400185E-3</v>
          </cell>
          <cell r="T842">
            <v>7.3170000000000002</v>
          </cell>
          <cell r="U842">
            <v>7.37</v>
          </cell>
          <cell r="V842">
            <v>7.3170000000000002</v>
          </cell>
          <cell r="W842">
            <v>-0.11402640264026401</v>
          </cell>
          <cell r="X842">
            <v>6.5680669530439939</v>
          </cell>
          <cell r="Y842">
            <v>7.3170000000000002</v>
          </cell>
          <cell r="Z842">
            <v>7.37</v>
          </cell>
          <cell r="AA842">
            <v>7.1913161465400185E-3</v>
          </cell>
          <cell r="AB842" t="str">
            <v>AMERICAN ART CLAY CO INC</v>
          </cell>
          <cell r="AC842" t="str">
            <v>39144S</v>
          </cell>
          <cell r="AD842">
            <v>7.3170000000000002</v>
          </cell>
          <cell r="AE842">
            <v>7.37</v>
          </cell>
        </row>
        <row r="843">
          <cell r="B843" t="str">
            <v>LG-14</v>
          </cell>
          <cell r="C843" t="str">
            <v>lg glaze</v>
          </cell>
          <cell r="D843" t="str">
            <v>Pint</v>
          </cell>
          <cell r="E843" t="str">
            <v>1</v>
          </cell>
          <cell r="F843" t="str">
            <v>351788</v>
          </cell>
          <cell r="G843" t="str">
            <v>GLAZE GLOSS LG-14 GRAY PINT</v>
          </cell>
          <cell r="H843" t="str">
            <v>ACTIVE</v>
          </cell>
          <cell r="I843">
            <v>51</v>
          </cell>
          <cell r="J843" t="str">
            <v>AMERICAN ART CLAY CO INC</v>
          </cell>
          <cell r="K843" t="str">
            <v>39145T</v>
          </cell>
          <cell r="L843" t="str">
            <v>SSI</v>
          </cell>
          <cell r="M843">
            <v>8.5299999999999994</v>
          </cell>
          <cell r="N843">
            <v>4.2907385697538061E-2</v>
          </cell>
          <cell r="O843">
            <v>8.1639999999999997</v>
          </cell>
          <cell r="P843">
            <v>8.5299999999999994</v>
          </cell>
          <cell r="Q843">
            <v>4.2907385697538061E-2</v>
          </cell>
          <cell r="R843">
            <v>8.1639999999999997</v>
          </cell>
          <cell r="S843">
            <v>4.2907385697538061E-2</v>
          </cell>
          <cell r="T843">
            <v>8.1639999999999997</v>
          </cell>
          <cell r="U843">
            <v>8.5299999999999994</v>
          </cell>
          <cell r="V843">
            <v>8.1639999999999997</v>
          </cell>
          <cell r="W843">
            <v>-4.0682788051208917E-2</v>
          </cell>
          <cell r="X843">
            <v>7.8448496446145448</v>
          </cell>
          <cell r="Y843">
            <v>8.1639999999999997</v>
          </cell>
          <cell r="Z843">
            <v>8.5299999999999994</v>
          </cell>
          <cell r="AA843">
            <v>4.2907385697538061E-2</v>
          </cell>
          <cell r="AB843" t="str">
            <v>AMERICAN ART CLAY CO INC</v>
          </cell>
          <cell r="AC843" t="str">
            <v>39145T</v>
          </cell>
          <cell r="AD843">
            <v>8.1639999999999997</v>
          </cell>
          <cell r="AE843">
            <v>8.5299999999999994</v>
          </cell>
        </row>
        <row r="844">
          <cell r="B844" t="str">
            <v>LG-20</v>
          </cell>
          <cell r="C844" t="str">
            <v>lg glaze</v>
          </cell>
          <cell r="D844" t="str">
            <v>Pint</v>
          </cell>
          <cell r="E844" t="str">
            <v>1</v>
          </cell>
          <cell r="F844" t="str">
            <v>351791</v>
          </cell>
          <cell r="G844" t="str">
            <v>GLAZE GLOSS LG-20 MEDIUM BLUE PINT</v>
          </cell>
          <cell r="H844" t="str">
            <v>ACTIVE</v>
          </cell>
          <cell r="I844">
            <v>81</v>
          </cell>
          <cell r="J844" t="str">
            <v>AMERICAN ART CLAY CO INC</v>
          </cell>
          <cell r="K844" t="str">
            <v>38489F</v>
          </cell>
          <cell r="L844" t="str">
            <v>SSI</v>
          </cell>
          <cell r="M844">
            <v>8.19</v>
          </cell>
          <cell r="N844">
            <v>3.1746031746031503E-3</v>
          </cell>
          <cell r="O844">
            <v>8.1639999999999997</v>
          </cell>
          <cell r="P844">
            <v>8.19</v>
          </cell>
          <cell r="Q844">
            <v>3.1746031746031503E-3</v>
          </cell>
          <cell r="R844">
            <v>8.1639999999999997</v>
          </cell>
          <cell r="S844">
            <v>3.1746031746031503E-3</v>
          </cell>
          <cell r="T844">
            <v>8.1639999999999997</v>
          </cell>
          <cell r="U844">
            <v>8.19</v>
          </cell>
          <cell r="V844">
            <v>8.1639999999999997</v>
          </cell>
          <cell r="W844">
            <v>-8.3851851851851691E-2</v>
          </cell>
          <cell r="X844">
            <v>7.5323947512301821</v>
          </cell>
          <cell r="Y844">
            <v>8.1639999999999997</v>
          </cell>
          <cell r="Z844">
            <v>8.19</v>
          </cell>
          <cell r="AA844">
            <v>3.1746031746031503E-3</v>
          </cell>
          <cell r="AB844" t="str">
            <v>AMERICAN ART CLAY CO INC</v>
          </cell>
          <cell r="AC844" t="str">
            <v>38489F</v>
          </cell>
          <cell r="AD844">
            <v>8.1639999999999997</v>
          </cell>
          <cell r="AE844">
            <v>8.19</v>
          </cell>
        </row>
        <row r="845">
          <cell r="B845" t="str">
            <v>LG-21</v>
          </cell>
          <cell r="C845" t="str">
            <v>lg glaze</v>
          </cell>
          <cell r="D845" t="str">
            <v>Pint</v>
          </cell>
          <cell r="E845" t="str">
            <v>1</v>
          </cell>
          <cell r="F845" t="str">
            <v>351794</v>
          </cell>
          <cell r="G845" t="str">
            <v>GLAZE GLOSS LG-21 DARK BLUE PINT</v>
          </cell>
          <cell r="H845" t="str">
            <v>ACTIVE</v>
          </cell>
          <cell r="I845">
            <v>113</v>
          </cell>
          <cell r="J845" t="str">
            <v>AMERICAN ART CLAY CO INC</v>
          </cell>
          <cell r="K845" t="str">
            <v>39146E</v>
          </cell>
          <cell r="L845" t="str">
            <v>SSI</v>
          </cell>
          <cell r="M845">
            <v>10.1</v>
          </cell>
          <cell r="N845">
            <v>2.3861386138613827E-2</v>
          </cell>
          <cell r="O845">
            <v>9.859</v>
          </cell>
          <cell r="P845">
            <v>10.1</v>
          </cell>
          <cell r="Q845">
            <v>2.3861386138613827E-2</v>
          </cell>
          <cell r="R845">
            <v>9.8879999999999999</v>
          </cell>
          <cell r="S845">
            <v>2.0990099009900967E-2</v>
          </cell>
          <cell r="T845">
            <v>9.859</v>
          </cell>
          <cell r="U845">
            <v>10.070378236245954</v>
          </cell>
          <cell r="V845">
            <v>9.859</v>
          </cell>
          <cell r="W845">
            <v>-6.3999999999999863E-2</v>
          </cell>
          <cell r="X845">
            <v>9.2659774436090245</v>
          </cell>
          <cell r="Y845">
            <v>9.859</v>
          </cell>
          <cell r="Z845">
            <v>10.1</v>
          </cell>
          <cell r="AA845">
            <v>2.3861386138613827E-2</v>
          </cell>
          <cell r="AB845" t="str">
            <v>AMERICAN ART CLAY CO INC</v>
          </cell>
          <cell r="AC845" t="str">
            <v>39146E</v>
          </cell>
          <cell r="AD845">
            <v>9.859</v>
          </cell>
          <cell r="AE845">
            <v>10.1</v>
          </cell>
        </row>
        <row r="846">
          <cell r="B846" t="str">
            <v>LG-23</v>
          </cell>
          <cell r="C846" t="str">
            <v>lg glaze</v>
          </cell>
          <cell r="D846" t="str">
            <v>Pint</v>
          </cell>
          <cell r="E846" t="str">
            <v>1</v>
          </cell>
          <cell r="F846" t="str">
            <v>351797</v>
          </cell>
          <cell r="G846" t="str">
            <v>GLAZE GLOSS LG-23 ROBIN'S EGG PINT</v>
          </cell>
          <cell r="H846" t="str">
            <v>ACTIVE</v>
          </cell>
          <cell r="I846">
            <v>43</v>
          </cell>
          <cell r="J846" t="str">
            <v>AMERICAN ART CLAY CO INC</v>
          </cell>
          <cell r="K846" t="str">
            <v>38490G</v>
          </cell>
          <cell r="L846" t="str">
            <v>SSI</v>
          </cell>
          <cell r="M846">
            <v>8.6999999999999993</v>
          </cell>
          <cell r="N846">
            <v>6.1609195402298811E-2</v>
          </cell>
          <cell r="O846">
            <v>8.1639999999999997</v>
          </cell>
          <cell r="P846">
            <v>8.6999999999999993</v>
          </cell>
          <cell r="Q846">
            <v>6.1609195402298811E-2</v>
          </cell>
          <cell r="R846">
            <v>8.1639999999999997</v>
          </cell>
          <cell r="S846">
            <v>6.1609195402298811E-2</v>
          </cell>
          <cell r="T846">
            <v>8.1639999999999997</v>
          </cell>
          <cell r="U846">
            <v>8.6999999999999993</v>
          </cell>
          <cell r="V846">
            <v>8.1639999999999997</v>
          </cell>
          <cell r="W846">
            <v>-1.9534282018111113E-2</v>
          </cell>
          <cell r="X846">
            <v>8.0075777185636348</v>
          </cell>
          <cell r="Y846">
            <v>8.1639999999999997</v>
          </cell>
          <cell r="Z846">
            <v>8.6999999999999993</v>
          </cell>
          <cell r="AA846">
            <v>6.1609195402298811E-2</v>
          </cell>
          <cell r="AB846" t="str">
            <v>AMERICAN ART CLAY CO INC</v>
          </cell>
          <cell r="AC846" t="str">
            <v>38490G</v>
          </cell>
          <cell r="AD846">
            <v>8.1639999999999997</v>
          </cell>
          <cell r="AE846">
            <v>8.6999999999999993</v>
          </cell>
        </row>
        <row r="847">
          <cell r="B847" t="str">
            <v>LG-24</v>
          </cell>
          <cell r="C847" t="str">
            <v>lg glaze</v>
          </cell>
          <cell r="D847" t="str">
            <v>Pint</v>
          </cell>
          <cell r="E847" t="str">
            <v>1</v>
          </cell>
          <cell r="F847" t="str">
            <v>351800</v>
          </cell>
          <cell r="G847" t="str">
            <v>GLAZE GLOSS LG-24 LIGHT BLUE PINT</v>
          </cell>
          <cell r="H847" t="str">
            <v>ACTIVE</v>
          </cell>
          <cell r="I847">
            <v>100</v>
          </cell>
          <cell r="J847" t="str">
            <v>AMERICAN ART CLAY CO INC</v>
          </cell>
          <cell r="K847" t="str">
            <v>39147H</v>
          </cell>
          <cell r="L847" t="str">
            <v>SSI</v>
          </cell>
          <cell r="M847">
            <v>8.33</v>
          </cell>
          <cell r="N847">
            <v>1.9927971188475436E-2</v>
          </cell>
          <cell r="O847">
            <v>8.1639999999999997</v>
          </cell>
          <cell r="P847">
            <v>8.33</v>
          </cell>
          <cell r="Q847">
            <v>1.9927971188475436E-2</v>
          </cell>
          <cell r="R847">
            <v>8.1639999999999997</v>
          </cell>
          <cell r="S847">
            <v>1.9927971188475436E-2</v>
          </cell>
          <cell r="T847">
            <v>8.1639999999999997</v>
          </cell>
          <cell r="U847">
            <v>8.33</v>
          </cell>
          <cell r="V847">
            <v>8.1639999999999997</v>
          </cell>
          <cell r="W847">
            <v>-6.4919941775836806E-2</v>
          </cell>
          <cell r="X847">
            <v>7.6663039912520512</v>
          </cell>
          <cell r="Y847">
            <v>8.1639999999999997</v>
          </cell>
          <cell r="Z847">
            <v>8.33</v>
          </cell>
          <cell r="AA847">
            <v>1.9927971188475436E-2</v>
          </cell>
          <cell r="AB847" t="str">
            <v>AMERICAN ART CLAY CO INC</v>
          </cell>
          <cell r="AC847" t="str">
            <v>39147H</v>
          </cell>
          <cell r="AD847">
            <v>8.1639999999999997</v>
          </cell>
          <cell r="AE847">
            <v>8.33</v>
          </cell>
        </row>
        <row r="848">
          <cell r="B848" t="str">
            <v>LG-25</v>
          </cell>
          <cell r="C848" t="str">
            <v>lg glaze</v>
          </cell>
          <cell r="D848" t="str">
            <v>Pint</v>
          </cell>
          <cell r="E848" t="str">
            <v>1</v>
          </cell>
          <cell r="F848" t="str">
            <v>351803</v>
          </cell>
          <cell r="G848" t="str">
            <v>GLAZE GLOSS LG-25 TURQUOISE GREEN PINT</v>
          </cell>
          <cell r="H848" t="str">
            <v>ACTIVE</v>
          </cell>
          <cell r="I848">
            <v>42</v>
          </cell>
          <cell r="J848" t="str">
            <v>AMERICAN ART CLAY CO INC</v>
          </cell>
          <cell r="K848" t="str">
            <v>38491H</v>
          </cell>
          <cell r="L848" t="str">
            <v>SSI</v>
          </cell>
          <cell r="M848">
            <v>8.17</v>
          </cell>
          <cell r="N848">
            <v>7.3439412484702907E-4</v>
          </cell>
          <cell r="O848">
            <v>8.1639999999999997</v>
          </cell>
          <cell r="P848">
            <v>8.17</v>
          </cell>
          <cell r="Q848">
            <v>7.3439412484702907E-4</v>
          </cell>
          <cell r="R848">
            <v>8.1639999999999997</v>
          </cell>
          <cell r="S848">
            <v>7.3439412484702907E-4</v>
          </cell>
          <cell r="T848">
            <v>8.1639999999999997</v>
          </cell>
          <cell r="U848">
            <v>8.17</v>
          </cell>
          <cell r="V848">
            <v>8.1639999999999997</v>
          </cell>
          <cell r="W848">
            <v>-8.3851851851851691E-2</v>
          </cell>
          <cell r="X848">
            <v>7.5323947512301821</v>
          </cell>
          <cell r="Y848">
            <v>8.1639999999999997</v>
          </cell>
          <cell r="Z848">
            <v>8.17</v>
          </cell>
          <cell r="AA848">
            <v>7.3439412484702907E-4</v>
          </cell>
          <cell r="AB848" t="str">
            <v>AMERICAN ART CLAY CO INC</v>
          </cell>
          <cell r="AC848" t="str">
            <v>38491H</v>
          </cell>
          <cell r="AD848">
            <v>8.1639999999999997</v>
          </cell>
          <cell r="AE848">
            <v>8.17</v>
          </cell>
        </row>
        <row r="849">
          <cell r="B849" t="str">
            <v>LG-26</v>
          </cell>
          <cell r="C849" t="str">
            <v>lg glaze</v>
          </cell>
          <cell r="D849" t="str">
            <v>Pint</v>
          </cell>
          <cell r="E849" t="str">
            <v>1</v>
          </cell>
          <cell r="F849" t="str">
            <v>351806</v>
          </cell>
          <cell r="G849" t="str">
            <v>GLAZE GLOSS LG-26 TURQUOISE PINT</v>
          </cell>
          <cell r="H849" t="str">
            <v>ACTIVE</v>
          </cell>
          <cell r="I849">
            <v>59</v>
          </cell>
          <cell r="J849" t="str">
            <v>AMERICAN ART CLAY CO INC</v>
          </cell>
          <cell r="K849" t="str">
            <v>39148W</v>
          </cell>
          <cell r="L849" t="str">
            <v>SSI</v>
          </cell>
          <cell r="M849">
            <v>8.17</v>
          </cell>
          <cell r="N849">
            <v>7.3439412484702907E-4</v>
          </cell>
          <cell r="O849">
            <v>8.1639999999999997</v>
          </cell>
          <cell r="P849">
            <v>8.17</v>
          </cell>
          <cell r="Q849">
            <v>7.3439412484702907E-4</v>
          </cell>
          <cell r="R849">
            <v>8.1639999999999997</v>
          </cell>
          <cell r="S849">
            <v>7.3439412484702907E-4</v>
          </cell>
          <cell r="T849">
            <v>8.1639999999999997</v>
          </cell>
          <cell r="U849">
            <v>8.17</v>
          </cell>
          <cell r="V849">
            <v>8.1639999999999997</v>
          </cell>
          <cell r="W849">
            <v>-6.6441136671177223E-2</v>
          </cell>
          <cell r="X849">
            <v>7.6553686080446646</v>
          </cell>
          <cell r="Y849">
            <v>8.1639999999999997</v>
          </cell>
          <cell r="Z849">
            <v>8.17</v>
          </cell>
          <cell r="AA849">
            <v>7.3439412484702907E-4</v>
          </cell>
          <cell r="AB849" t="str">
            <v>AMERICAN ART CLAY CO INC</v>
          </cell>
          <cell r="AC849" t="str">
            <v>39148W</v>
          </cell>
          <cell r="AD849">
            <v>8.1639999999999997</v>
          </cell>
          <cell r="AE849">
            <v>8.17</v>
          </cell>
        </row>
        <row r="850">
          <cell r="B850" t="str">
            <v>LG-27</v>
          </cell>
          <cell r="C850" t="str">
            <v>lg glaze</v>
          </cell>
          <cell r="D850" t="str">
            <v>Pint</v>
          </cell>
          <cell r="E850" t="str">
            <v>1</v>
          </cell>
          <cell r="F850" t="str">
            <v>351809</v>
          </cell>
          <cell r="G850" t="str">
            <v>GLAZE GLOSS LG-27 SPEC. TURQ. CRACKLE PINT</v>
          </cell>
          <cell r="H850" t="str">
            <v>ACTIVE</v>
          </cell>
          <cell r="I850">
            <v>31</v>
          </cell>
          <cell r="J850" t="str">
            <v>AMERICAN ART CLAY CO INC</v>
          </cell>
          <cell r="K850" t="str">
            <v>38492J</v>
          </cell>
          <cell r="L850" t="str">
            <v>SSI</v>
          </cell>
          <cell r="M850">
            <v>8.17</v>
          </cell>
          <cell r="N850">
            <v>7.3439412484702907E-4</v>
          </cell>
          <cell r="O850">
            <v>8.1639999999999997</v>
          </cell>
          <cell r="P850">
            <v>8.17</v>
          </cell>
          <cell r="Q850">
            <v>7.3439412484702907E-4</v>
          </cell>
          <cell r="R850">
            <v>8.1639999999999997</v>
          </cell>
          <cell r="S850">
            <v>7.3439412484702907E-4</v>
          </cell>
          <cell r="T850">
            <v>8.1639999999999997</v>
          </cell>
          <cell r="U850">
            <v>8.17</v>
          </cell>
          <cell r="V850">
            <v>8.1639999999999997</v>
          </cell>
          <cell r="W850">
            <v>-0.1467084639498431</v>
          </cell>
          <cell r="X850">
            <v>7.1195079278294164</v>
          </cell>
          <cell r="Y850">
            <v>8.1639999999999997</v>
          </cell>
          <cell r="Z850">
            <v>8.17</v>
          </cell>
          <cell r="AA850">
            <v>7.3439412484702907E-4</v>
          </cell>
          <cell r="AB850" t="str">
            <v>AMERICAN ART CLAY CO INC</v>
          </cell>
          <cell r="AC850" t="str">
            <v>38492J</v>
          </cell>
          <cell r="AD850">
            <v>8.1639999999999997</v>
          </cell>
          <cell r="AE850">
            <v>8.17</v>
          </cell>
        </row>
        <row r="851">
          <cell r="B851" t="str">
            <v>LG-30</v>
          </cell>
          <cell r="C851" t="str">
            <v>lg glaze</v>
          </cell>
          <cell r="D851" t="str">
            <v>Pint</v>
          </cell>
          <cell r="E851" t="str">
            <v>1</v>
          </cell>
          <cell r="F851" t="str">
            <v>351812</v>
          </cell>
          <cell r="G851" t="str">
            <v>GLAZE GLOSS LG-30 CHOCOLATE BROWN PINT</v>
          </cell>
          <cell r="H851" t="str">
            <v>ACTIVE</v>
          </cell>
          <cell r="I851">
            <v>84</v>
          </cell>
          <cell r="J851" t="str">
            <v>AMERICAN ART CLAY CO INC</v>
          </cell>
          <cell r="K851" t="str">
            <v>38493K</v>
          </cell>
          <cell r="L851" t="str">
            <v>SSI</v>
          </cell>
          <cell r="M851">
            <v>9.2200000000000006</v>
          </cell>
          <cell r="N851">
            <v>2.2559652928416503E-2</v>
          </cell>
          <cell r="O851">
            <v>9.0120000000000005</v>
          </cell>
          <cell r="P851">
            <v>9.2200000000000006</v>
          </cell>
          <cell r="Q851">
            <v>2.2559652928416503E-2</v>
          </cell>
          <cell r="R851">
            <v>9.0120000000000005</v>
          </cell>
          <cell r="S851">
            <v>2.2559652928416503E-2</v>
          </cell>
          <cell r="T851">
            <v>9.0120000000000005</v>
          </cell>
          <cell r="U851">
            <v>9.2200000000000006</v>
          </cell>
          <cell r="V851">
            <v>9.0120000000000005</v>
          </cell>
          <cell r="W851">
            <v>-6.2389937106918182E-2</v>
          </cell>
          <cell r="X851">
            <v>8.4827610703291523</v>
          </cell>
          <cell r="Y851">
            <v>9.0120000000000005</v>
          </cell>
          <cell r="Z851">
            <v>9.2200000000000006</v>
          </cell>
          <cell r="AA851">
            <v>2.2559652928416503E-2</v>
          </cell>
          <cell r="AB851" t="str">
            <v>AMERICAN ART CLAY CO INC</v>
          </cell>
          <cell r="AC851" t="str">
            <v>38493K</v>
          </cell>
          <cell r="AD851">
            <v>9.0120000000000005</v>
          </cell>
          <cell r="AE851">
            <v>9.2200000000000006</v>
          </cell>
        </row>
        <row r="852">
          <cell r="B852" t="str">
            <v>LG-32</v>
          </cell>
          <cell r="C852" t="str">
            <v>lg glaze</v>
          </cell>
          <cell r="D852" t="str">
            <v>Pint</v>
          </cell>
          <cell r="E852" t="str">
            <v>1</v>
          </cell>
          <cell r="F852" t="str">
            <v>351815</v>
          </cell>
          <cell r="G852" t="str">
            <v>GLAZE GLOSS LG-32 METALLIC BROWN PINT</v>
          </cell>
          <cell r="H852" t="str">
            <v>ACTIVE</v>
          </cell>
          <cell r="I852">
            <v>59</v>
          </cell>
          <cell r="J852" t="str">
            <v>AMERICAN ART CLAY CO INC</v>
          </cell>
          <cell r="K852" t="str">
            <v>39149X</v>
          </cell>
          <cell r="L852" t="str">
            <v>SSI</v>
          </cell>
          <cell r="M852">
            <v>9.02</v>
          </cell>
          <cell r="N852">
            <v>8.8691796008859411E-4</v>
          </cell>
          <cell r="O852">
            <v>9.0120000000000005</v>
          </cell>
          <cell r="P852">
            <v>9.02</v>
          </cell>
          <cell r="Q852">
            <v>8.8691796008859411E-4</v>
          </cell>
          <cell r="R852">
            <v>9.0120000000000005</v>
          </cell>
          <cell r="S852">
            <v>8.8691796008859411E-4</v>
          </cell>
          <cell r="T852">
            <v>9.0120000000000005</v>
          </cell>
          <cell r="U852">
            <v>9.02</v>
          </cell>
          <cell r="V852">
            <v>9.0120000000000005</v>
          </cell>
          <cell r="W852">
            <v>-0.10117340286831809</v>
          </cell>
          <cell r="X852">
            <v>8.1839971584181868</v>
          </cell>
          <cell r="Y852">
            <v>9.0120000000000005</v>
          </cell>
          <cell r="Z852">
            <v>9.02</v>
          </cell>
          <cell r="AA852">
            <v>8.8691796008859411E-4</v>
          </cell>
          <cell r="AB852" t="str">
            <v>AMERICAN ART CLAY CO INC</v>
          </cell>
          <cell r="AC852" t="str">
            <v>39149X</v>
          </cell>
          <cell r="AD852">
            <v>9.0120000000000005</v>
          </cell>
          <cell r="AE852">
            <v>9.02</v>
          </cell>
        </row>
        <row r="853">
          <cell r="B853" t="str">
            <v>LG-34</v>
          </cell>
          <cell r="C853" t="str">
            <v>lg glaze</v>
          </cell>
          <cell r="D853" t="str">
            <v>Pint</v>
          </cell>
          <cell r="E853" t="str">
            <v>1</v>
          </cell>
          <cell r="F853" t="str">
            <v>351818</v>
          </cell>
          <cell r="G853" t="str">
            <v>GLAZE GLOSS LG-34 RED BROWN PINT</v>
          </cell>
          <cell r="H853" t="str">
            <v>ACTIVE</v>
          </cell>
          <cell r="I853">
            <v>12</v>
          </cell>
          <cell r="J853" t="str">
            <v>AMERICAN ART CLAY CO INC</v>
          </cell>
          <cell r="K853" t="str">
            <v>38494L</v>
          </cell>
          <cell r="L853" t="str">
            <v>SSI</v>
          </cell>
          <cell r="M853">
            <v>10.91</v>
          </cell>
          <cell r="N853">
            <v>9.6333638863428064E-2</v>
          </cell>
          <cell r="O853">
            <v>9.859</v>
          </cell>
          <cell r="P853">
            <v>10.91</v>
          </cell>
          <cell r="Q853">
            <v>9.6333638863428064E-2</v>
          </cell>
          <cell r="R853">
            <v>9.859</v>
          </cell>
          <cell r="S853">
            <v>9.6333638863428064E-2</v>
          </cell>
          <cell r="T853">
            <v>9.859</v>
          </cell>
          <cell r="U853">
            <v>10.91</v>
          </cell>
          <cell r="V853">
            <v>9.859</v>
          </cell>
          <cell r="W853">
            <v>1.7846153846153977E-2</v>
          </cell>
          <cell r="X853">
            <v>10.038142230576442</v>
          </cell>
          <cell r="Y853">
            <v>9.859</v>
          </cell>
          <cell r="Z853">
            <v>10.91</v>
          </cell>
          <cell r="AA853">
            <v>9.6333638863428064E-2</v>
          </cell>
          <cell r="AB853" t="str">
            <v>AMERICAN ART CLAY CO INC</v>
          </cell>
          <cell r="AC853" t="str">
            <v>38494L</v>
          </cell>
          <cell r="AD853">
            <v>9.859</v>
          </cell>
          <cell r="AE853">
            <v>10.91</v>
          </cell>
        </row>
        <row r="854">
          <cell r="B854" t="str">
            <v>LG-36</v>
          </cell>
          <cell r="C854" t="str">
            <v>lg glaze</v>
          </cell>
          <cell r="D854" t="str">
            <v>Pint</v>
          </cell>
          <cell r="E854" t="str">
            <v>1</v>
          </cell>
          <cell r="F854" t="str">
            <v>351821</v>
          </cell>
          <cell r="G854" t="str">
            <v>GLAZE GLOSS LG-36 FRECKLED BROWN PINT</v>
          </cell>
          <cell r="H854" t="str">
            <v>ACTIVE</v>
          </cell>
          <cell r="I854">
            <v>62</v>
          </cell>
          <cell r="J854" t="str">
            <v>AMERICAN ART CLAY CO INC</v>
          </cell>
          <cell r="K854" t="str">
            <v>38495M</v>
          </cell>
          <cell r="L854" t="str">
            <v>SSI</v>
          </cell>
          <cell r="M854">
            <v>10.16</v>
          </cell>
          <cell r="N854">
            <v>2.962598425196852E-2</v>
          </cell>
          <cell r="O854">
            <v>9.859</v>
          </cell>
          <cell r="P854">
            <v>10.16</v>
          </cell>
          <cell r="Q854">
            <v>2.962598425196852E-2</v>
          </cell>
          <cell r="R854">
            <v>9.859</v>
          </cell>
          <cell r="S854">
            <v>2.962598425196852E-2</v>
          </cell>
          <cell r="T854">
            <v>9.859</v>
          </cell>
          <cell r="U854">
            <v>10.16</v>
          </cell>
          <cell r="V854">
            <v>9.859</v>
          </cell>
          <cell r="W854">
            <v>-5.5152224824355986E-2</v>
          </cell>
          <cell r="X854">
            <v>9.3436755077127955</v>
          </cell>
          <cell r="Y854">
            <v>9.859</v>
          </cell>
          <cell r="Z854">
            <v>10.16</v>
          </cell>
          <cell r="AA854">
            <v>2.962598425196852E-2</v>
          </cell>
          <cell r="AB854" t="str">
            <v>AMERICAN ART CLAY CO INC</v>
          </cell>
          <cell r="AC854" t="str">
            <v>38495M</v>
          </cell>
          <cell r="AD854">
            <v>9.859</v>
          </cell>
          <cell r="AE854">
            <v>10.16</v>
          </cell>
        </row>
        <row r="855">
          <cell r="B855" t="str">
            <v>LG-40</v>
          </cell>
          <cell r="C855" t="str">
            <v>lg glaze</v>
          </cell>
          <cell r="D855" t="str">
            <v>Pint</v>
          </cell>
          <cell r="E855" t="str">
            <v>1</v>
          </cell>
          <cell r="F855" t="str">
            <v>351824</v>
          </cell>
          <cell r="G855" t="str">
            <v>GLAZE GLOSS LG-40 DARK GREEN PINT</v>
          </cell>
          <cell r="H855" t="str">
            <v>ACTIVE</v>
          </cell>
          <cell r="I855">
            <v>37</v>
          </cell>
          <cell r="J855" t="str">
            <v>AMERICAN ART CLAY CO INC</v>
          </cell>
          <cell r="K855" t="str">
            <v>38496N</v>
          </cell>
          <cell r="L855" t="str">
            <v>SSI</v>
          </cell>
          <cell r="M855">
            <v>8.2100000000000009</v>
          </cell>
          <cell r="N855">
            <v>5.6029232643119544E-3</v>
          </cell>
          <cell r="O855">
            <v>8.1639999999999997</v>
          </cell>
          <cell r="P855">
            <v>8.2100000000000009</v>
          </cell>
          <cell r="Q855">
            <v>5.6029232643119544E-3</v>
          </cell>
          <cell r="R855">
            <v>8.1639999999999997</v>
          </cell>
          <cell r="S855">
            <v>5.6029232643119544E-3</v>
          </cell>
          <cell r="T855">
            <v>8.1639999999999997</v>
          </cell>
          <cell r="U855">
            <v>8.2100000000000009</v>
          </cell>
          <cell r="V855">
            <v>8.1639999999999997</v>
          </cell>
          <cell r="W855">
            <v>-0.11156558533145268</v>
          </cell>
          <cell r="X855">
            <v>7.3445958634691024</v>
          </cell>
          <cell r="Y855">
            <v>8.1639999999999997</v>
          </cell>
          <cell r="Z855">
            <v>8.2100000000000009</v>
          </cell>
          <cell r="AA855">
            <v>5.6029232643119544E-3</v>
          </cell>
          <cell r="AB855" t="str">
            <v>AMERICAN ART CLAY CO INC</v>
          </cell>
          <cell r="AC855" t="str">
            <v>38496N</v>
          </cell>
          <cell r="AD855">
            <v>8.1639999999999997</v>
          </cell>
          <cell r="AE855">
            <v>8.2100000000000009</v>
          </cell>
        </row>
        <row r="856">
          <cell r="B856" t="str">
            <v>LG-42</v>
          </cell>
          <cell r="C856" t="str">
            <v>lg glaze</v>
          </cell>
          <cell r="D856" t="str">
            <v>Pint</v>
          </cell>
          <cell r="E856" t="str">
            <v>1</v>
          </cell>
          <cell r="F856" t="str">
            <v>351827</v>
          </cell>
          <cell r="G856" t="str">
            <v>GLAZE GLOSS LG-42 LIGHT GREEN PINT</v>
          </cell>
          <cell r="H856" t="str">
            <v>ACTIVE</v>
          </cell>
          <cell r="I856">
            <v>36</v>
          </cell>
          <cell r="J856" t="str">
            <v>AMERICAN ART CLAY CO INC</v>
          </cell>
          <cell r="K856" t="str">
            <v>38498B</v>
          </cell>
          <cell r="L856" t="str">
            <v>SSI</v>
          </cell>
          <cell r="M856">
            <v>8.2100000000000009</v>
          </cell>
          <cell r="N856">
            <v>5.6029232643119544E-3</v>
          </cell>
          <cell r="O856">
            <v>8.1639999999999997</v>
          </cell>
          <cell r="P856">
            <v>8.2100000000000009</v>
          </cell>
          <cell r="Q856">
            <v>5.6029232643119544E-3</v>
          </cell>
          <cell r="R856">
            <v>8.1639999999999997</v>
          </cell>
          <cell r="S856">
            <v>5.6029232643119544E-3</v>
          </cell>
          <cell r="T856">
            <v>8.1639999999999997</v>
          </cell>
          <cell r="U856">
            <v>8.2100000000000009</v>
          </cell>
          <cell r="V856">
            <v>8.1639999999999997</v>
          </cell>
          <cell r="W856">
            <v>-0.1467084639498431</v>
          </cell>
          <cell r="X856">
            <v>7.1195079278294164</v>
          </cell>
          <cell r="Y856">
            <v>8.1639999999999997</v>
          </cell>
          <cell r="Z856">
            <v>8.2100000000000009</v>
          </cell>
          <cell r="AA856">
            <v>5.6029232643119544E-3</v>
          </cell>
          <cell r="AB856" t="str">
            <v>AMERICAN ART CLAY CO INC</v>
          </cell>
          <cell r="AC856" t="str">
            <v>38498B</v>
          </cell>
          <cell r="AD856">
            <v>8.1639999999999997</v>
          </cell>
          <cell r="AE856">
            <v>8.2100000000000009</v>
          </cell>
        </row>
        <row r="857">
          <cell r="B857" t="str">
            <v>LG-45</v>
          </cell>
          <cell r="C857" t="str">
            <v>lg glaze</v>
          </cell>
          <cell r="D857" t="str">
            <v>Pint</v>
          </cell>
          <cell r="E857" t="str">
            <v>1</v>
          </cell>
          <cell r="F857" t="str">
            <v>351833</v>
          </cell>
          <cell r="G857" t="str">
            <v>GLAZE GLOSS LG-45 EMERALD GREEN PINT</v>
          </cell>
          <cell r="H857" t="str">
            <v>ACTIVE</v>
          </cell>
          <cell r="I857">
            <v>47</v>
          </cell>
          <cell r="J857" t="str">
            <v>AMERICAN ART CLAY CO INC</v>
          </cell>
          <cell r="K857" t="str">
            <v>38500S</v>
          </cell>
          <cell r="L857" t="str">
            <v>SSI</v>
          </cell>
          <cell r="M857">
            <v>8.17</v>
          </cell>
          <cell r="N857">
            <v>7.3439412484702907E-4</v>
          </cell>
          <cell r="O857">
            <v>8.1639999999999997</v>
          </cell>
          <cell r="P857">
            <v>8.17</v>
          </cell>
          <cell r="Q857">
            <v>7.3439412484702907E-4</v>
          </cell>
          <cell r="R857">
            <v>8.1639999999999997</v>
          </cell>
          <cell r="S857">
            <v>7.3439412484702907E-4</v>
          </cell>
          <cell r="T857">
            <v>8.1639999999999997</v>
          </cell>
          <cell r="U857">
            <v>8.17</v>
          </cell>
          <cell r="V857">
            <v>8.1639999999999997</v>
          </cell>
          <cell r="W857">
            <v>-0.1503144654088048</v>
          </cell>
          <cell r="X857">
            <v>7.0971897211591042</v>
          </cell>
          <cell r="Y857">
            <v>8.1639999999999997</v>
          </cell>
          <cell r="Z857">
            <v>8.17</v>
          </cell>
          <cell r="AA857">
            <v>7.3439412484702907E-4</v>
          </cell>
          <cell r="AB857" t="str">
            <v>AMERICAN ART CLAY CO INC</v>
          </cell>
          <cell r="AC857" t="str">
            <v>38500S</v>
          </cell>
          <cell r="AD857">
            <v>8.1639999999999997</v>
          </cell>
          <cell r="AE857">
            <v>8.17</v>
          </cell>
        </row>
        <row r="858">
          <cell r="B858" t="str">
            <v>LG-46</v>
          </cell>
          <cell r="C858" t="str">
            <v>lg glaze</v>
          </cell>
          <cell r="D858" t="str">
            <v>Pint</v>
          </cell>
          <cell r="E858" t="str">
            <v>1</v>
          </cell>
          <cell r="F858" t="str">
            <v>351836</v>
          </cell>
          <cell r="G858" t="str">
            <v>GLAZE GLOSS LG-46 LEAF GREEN PINT</v>
          </cell>
          <cell r="H858" t="str">
            <v>ACTIVE</v>
          </cell>
          <cell r="I858">
            <v>82</v>
          </cell>
          <cell r="J858" t="str">
            <v>AMERICAN ART CLAY CO INC</v>
          </cell>
          <cell r="K858" t="str">
            <v>39150Y</v>
          </cell>
          <cell r="L858" t="str">
            <v>SSI</v>
          </cell>
          <cell r="M858">
            <v>8.17</v>
          </cell>
          <cell r="N858">
            <v>7.3439412484702907E-4</v>
          </cell>
          <cell r="O858">
            <v>8.1639999999999997</v>
          </cell>
          <cell r="P858">
            <v>8.17</v>
          </cell>
          <cell r="Q858">
            <v>7.3439412484702907E-4</v>
          </cell>
          <cell r="R858">
            <v>8.1639999999999997</v>
          </cell>
          <cell r="S858">
            <v>7.3439412484702907E-4</v>
          </cell>
          <cell r="T858">
            <v>8.1639999999999997</v>
          </cell>
          <cell r="U858">
            <v>8.17</v>
          </cell>
          <cell r="V858">
            <v>8.1639999999999997</v>
          </cell>
          <cell r="W858">
            <v>-2.7509778357235906E-2</v>
          </cell>
          <cell r="X858">
            <v>7.9454231696485209</v>
          </cell>
          <cell r="Y858">
            <v>8.1639999999999997</v>
          </cell>
          <cell r="Z858">
            <v>8.17</v>
          </cell>
          <cell r="AA858">
            <v>7.3439412484702907E-4</v>
          </cell>
          <cell r="AB858" t="str">
            <v>AMERICAN ART CLAY CO INC</v>
          </cell>
          <cell r="AC858" t="str">
            <v>39150Y</v>
          </cell>
          <cell r="AD858">
            <v>8.1639999999999997</v>
          </cell>
          <cell r="AE858">
            <v>8.17</v>
          </cell>
        </row>
        <row r="859">
          <cell r="B859" t="str">
            <v>LG-48</v>
          </cell>
          <cell r="C859" t="str">
            <v>lg glaze</v>
          </cell>
          <cell r="D859" t="str">
            <v>Pint</v>
          </cell>
          <cell r="E859" t="str">
            <v>1</v>
          </cell>
          <cell r="F859" t="str">
            <v>351839</v>
          </cell>
          <cell r="G859" t="str">
            <v>GLAZE GLOSS LG-48 CHROME GREEN PINT</v>
          </cell>
          <cell r="H859" t="str">
            <v>ACTIVE</v>
          </cell>
          <cell r="I859">
            <v>116</v>
          </cell>
          <cell r="J859" t="str">
            <v>AMERICAN ART CLAY CO INC</v>
          </cell>
          <cell r="K859" t="str">
            <v>38501T</v>
          </cell>
          <cell r="L859" t="str">
            <v>SSI</v>
          </cell>
          <cell r="M859">
            <v>8.5299999999999994</v>
          </cell>
          <cell r="N859">
            <v>4.2907385697538061E-2</v>
          </cell>
          <cell r="O859">
            <v>8.1639999999999997</v>
          </cell>
          <cell r="P859">
            <v>8.5299999999999994</v>
          </cell>
          <cell r="Q859">
            <v>4.2907385697538061E-2</v>
          </cell>
          <cell r="R859">
            <v>8.1639999999999997</v>
          </cell>
          <cell r="S859">
            <v>4.2907385697538061E-2</v>
          </cell>
          <cell r="T859">
            <v>8.1639999999999997</v>
          </cell>
          <cell r="U859">
            <v>8.5299999999999994</v>
          </cell>
          <cell r="V859">
            <v>8.1639999999999997</v>
          </cell>
          <cell r="W859">
            <v>-4.0682788051208917E-2</v>
          </cell>
          <cell r="X859">
            <v>7.8448496446145448</v>
          </cell>
          <cell r="Y859">
            <v>8.1639999999999997</v>
          </cell>
          <cell r="Z859">
            <v>8.5299999999999994</v>
          </cell>
          <cell r="AA859">
            <v>4.2907385697538061E-2</v>
          </cell>
          <cell r="AB859" t="str">
            <v>AMERICAN ART CLAY CO INC</v>
          </cell>
          <cell r="AC859" t="str">
            <v>38501T</v>
          </cell>
          <cell r="AD859">
            <v>8.1639999999999997</v>
          </cell>
          <cell r="AE859">
            <v>8.5299999999999994</v>
          </cell>
        </row>
        <row r="860">
          <cell r="B860" t="str">
            <v>LG-50</v>
          </cell>
          <cell r="C860" t="str">
            <v>lg glaze</v>
          </cell>
          <cell r="D860" t="str">
            <v>Pint</v>
          </cell>
          <cell r="E860" t="str">
            <v>1</v>
          </cell>
          <cell r="F860" t="str">
            <v>351842</v>
          </cell>
          <cell r="G860" t="str">
            <v>GLAZE GLOSS LG-50 MAROON PINT</v>
          </cell>
          <cell r="H860" t="str">
            <v>ACTIVE</v>
          </cell>
          <cell r="I860">
            <v>26</v>
          </cell>
          <cell r="J860" t="str">
            <v>AMERICAN ART CLAY CO INC</v>
          </cell>
          <cell r="K860" t="str">
            <v>39151A</v>
          </cell>
          <cell r="L860" t="str">
            <v>SSI</v>
          </cell>
          <cell r="M860">
            <v>12.24</v>
          </cell>
          <cell r="N860">
            <v>5.6045751633986923E-2</v>
          </cell>
          <cell r="O860">
            <v>11.554</v>
          </cell>
          <cell r="P860">
            <v>12.24</v>
          </cell>
          <cell r="Q860">
            <v>5.6045751633986923E-2</v>
          </cell>
          <cell r="R860">
            <v>11.554</v>
          </cell>
          <cell r="S860">
            <v>5.6045751633986923E-2</v>
          </cell>
          <cell r="T860">
            <v>11.554</v>
          </cell>
          <cell r="U860">
            <v>12.24</v>
          </cell>
          <cell r="V860">
            <v>11.554</v>
          </cell>
          <cell r="W860">
            <v>0.10783333333333323</v>
          </cell>
          <cell r="X860">
            <v>12.95049504950495</v>
          </cell>
          <cell r="Y860">
            <v>11.554</v>
          </cell>
          <cell r="Z860">
            <v>12.24</v>
          </cell>
          <cell r="AA860">
            <v>5.6045751633986923E-2</v>
          </cell>
          <cell r="AB860" t="str">
            <v>AMERICAN ART CLAY CO INC</v>
          </cell>
          <cell r="AC860" t="str">
            <v>39151A</v>
          </cell>
          <cell r="AD860">
            <v>11.554</v>
          </cell>
          <cell r="AE860">
            <v>12.24</v>
          </cell>
        </row>
        <row r="861">
          <cell r="B861" t="str">
            <v>LG-51</v>
          </cell>
          <cell r="C861" t="str">
            <v>lg glaze</v>
          </cell>
          <cell r="D861" t="str">
            <v>Pint</v>
          </cell>
          <cell r="E861" t="str">
            <v>1</v>
          </cell>
          <cell r="F861" t="str">
            <v>423482</v>
          </cell>
          <cell r="G861" t="str">
            <v>GLAZE GLOSS LG-51 LILAC PINT</v>
          </cell>
          <cell r="H861" t="str">
            <v>ACTIVE</v>
          </cell>
          <cell r="I861">
            <v>73</v>
          </cell>
          <cell r="J861" t="str">
            <v>AMERICAN ART CLAY CO INC</v>
          </cell>
          <cell r="K861" t="str">
            <v>38502E</v>
          </cell>
          <cell r="L861" t="str">
            <v>SSI</v>
          </cell>
          <cell r="M861">
            <v>10.1</v>
          </cell>
          <cell r="N861">
            <v>2.3861386138613827E-2</v>
          </cell>
          <cell r="O861">
            <v>9.859</v>
          </cell>
          <cell r="P861">
            <v>10.1</v>
          </cell>
          <cell r="Q861">
            <v>2.3861386138613827E-2</v>
          </cell>
          <cell r="R861">
            <v>9.859</v>
          </cell>
          <cell r="S861">
            <v>2.3861386138613827E-2</v>
          </cell>
          <cell r="T861">
            <v>9.859</v>
          </cell>
          <cell r="U861">
            <v>10.1</v>
          </cell>
          <cell r="V861">
            <v>9.859</v>
          </cell>
          <cell r="W861">
            <v>5.1881188118811976E-2</v>
          </cell>
          <cell r="X861">
            <v>10.398485797827904</v>
          </cell>
          <cell r="Y861">
            <v>9.859</v>
          </cell>
          <cell r="Z861">
            <v>10.1</v>
          </cell>
          <cell r="AA861">
            <v>2.3861386138613827E-2</v>
          </cell>
          <cell r="AB861" t="str">
            <v>AMERICAN ART CLAY CO INC</v>
          </cell>
          <cell r="AC861" t="str">
            <v>38502E</v>
          </cell>
          <cell r="AD861">
            <v>9.859</v>
          </cell>
          <cell r="AE861">
            <v>10.1</v>
          </cell>
        </row>
        <row r="862">
          <cell r="B862" t="str">
            <v>LG-52</v>
          </cell>
          <cell r="C862" t="str">
            <v>lg glaze</v>
          </cell>
          <cell r="D862" t="str">
            <v>Pint</v>
          </cell>
          <cell r="E862" t="str">
            <v>1</v>
          </cell>
          <cell r="F862" t="str">
            <v>351848</v>
          </cell>
          <cell r="G862" t="str">
            <v>GLAZE GLOSS LG-52 PETAL PINK PINT</v>
          </cell>
          <cell r="H862" t="str">
            <v>ACTIVE</v>
          </cell>
          <cell r="I862">
            <v>89</v>
          </cell>
          <cell r="J862" t="str">
            <v>AMERICAN ART CLAY CO INC</v>
          </cell>
          <cell r="K862" t="str">
            <v>39152B</v>
          </cell>
          <cell r="L862" t="str">
            <v>SSI</v>
          </cell>
          <cell r="M862">
            <v>8.4499999999999993</v>
          </cell>
          <cell r="N862">
            <v>3.3846153846153804E-2</v>
          </cell>
          <cell r="O862">
            <v>8.1639999999999997</v>
          </cell>
          <cell r="P862">
            <v>8.4499999999999993</v>
          </cell>
          <cell r="Q862">
            <v>3.3846153846153804E-2</v>
          </cell>
          <cell r="R862">
            <v>8.1639999999999997</v>
          </cell>
          <cell r="S862">
            <v>3.3846153846153804E-2</v>
          </cell>
          <cell r="T862">
            <v>8.1639999999999997</v>
          </cell>
          <cell r="U862">
            <v>8.4499999999999993</v>
          </cell>
          <cell r="V862">
            <v>8.1639999999999997</v>
          </cell>
          <cell r="W862">
            <v>-5.0799999999999915E-2</v>
          </cell>
          <cell r="X862">
            <v>7.7693186143890367</v>
          </cell>
          <cell r="Y862">
            <v>8.1639999999999997</v>
          </cell>
          <cell r="Z862">
            <v>8.4499999999999993</v>
          </cell>
          <cell r="AA862">
            <v>3.3846153846153804E-2</v>
          </cell>
          <cell r="AB862" t="str">
            <v>AMERICAN ART CLAY CO INC</v>
          </cell>
          <cell r="AC862" t="str">
            <v>39152B</v>
          </cell>
          <cell r="AD862">
            <v>8.1639999999999997</v>
          </cell>
          <cell r="AE862">
            <v>8.4499999999999993</v>
          </cell>
        </row>
        <row r="863">
          <cell r="B863" t="str">
            <v>LG-54</v>
          </cell>
          <cell r="C863" t="str">
            <v>lg glaze</v>
          </cell>
          <cell r="D863" t="str">
            <v>Pint</v>
          </cell>
          <cell r="E863" t="str">
            <v>1</v>
          </cell>
          <cell r="F863" t="str">
            <v>351854</v>
          </cell>
          <cell r="G863" t="str">
            <v>GLAZE GLOSS LG-54 MULBERRY RED PINT</v>
          </cell>
          <cell r="H863" t="str">
            <v>ACTIVE</v>
          </cell>
          <cell r="I863">
            <v>27</v>
          </cell>
          <cell r="J863" t="str">
            <v>AMERICAN ART CLAY CO INC</v>
          </cell>
          <cell r="K863" t="str">
            <v>38503H</v>
          </cell>
          <cell r="L863" t="str">
            <v>SSI</v>
          </cell>
          <cell r="M863">
            <v>10.72</v>
          </cell>
          <cell r="N863">
            <v>8.0317164179104533E-2</v>
          </cell>
          <cell r="O863">
            <v>9.859</v>
          </cell>
          <cell r="P863">
            <v>10.72</v>
          </cell>
          <cell r="Q863">
            <v>8.0317164179104533E-2</v>
          </cell>
          <cell r="R863">
            <v>9.859</v>
          </cell>
          <cell r="S863">
            <v>8.0317164179104533E-2</v>
          </cell>
          <cell r="T863">
            <v>9.859</v>
          </cell>
          <cell r="U863">
            <v>10.72</v>
          </cell>
          <cell r="V863">
            <v>9.859</v>
          </cell>
          <cell r="W863">
            <v>4.1753653444690354E-4</v>
          </cell>
          <cell r="X863">
            <v>9.8631182121971612</v>
          </cell>
          <cell r="Y863">
            <v>9.859</v>
          </cell>
          <cell r="Z863">
            <v>10.72</v>
          </cell>
          <cell r="AA863">
            <v>8.0317164179104533E-2</v>
          </cell>
          <cell r="AB863" t="str">
            <v>AMERICAN ART CLAY CO INC</v>
          </cell>
          <cell r="AC863" t="str">
            <v>38503H</v>
          </cell>
          <cell r="AD863">
            <v>9.859</v>
          </cell>
          <cell r="AE863">
            <v>10.72</v>
          </cell>
        </row>
        <row r="864">
          <cell r="B864" t="str">
            <v>LG-55</v>
          </cell>
          <cell r="C864" t="str">
            <v>lg glaze</v>
          </cell>
          <cell r="D864" t="str">
            <v>Pint</v>
          </cell>
          <cell r="E864" t="str">
            <v>1</v>
          </cell>
          <cell r="F864" t="str">
            <v>351857</v>
          </cell>
          <cell r="G864" t="str">
            <v>GLAZE GLOSS LG-55 PURPLE</v>
          </cell>
          <cell r="H864" t="str">
            <v>ACTIVE</v>
          </cell>
          <cell r="I864">
            <v>107</v>
          </cell>
          <cell r="J864" t="str">
            <v>AMERICAN ART CLAY CO INC</v>
          </cell>
          <cell r="K864" t="str">
            <v>38504W</v>
          </cell>
          <cell r="L864" t="str">
            <v>SSI</v>
          </cell>
          <cell r="M864">
            <v>12.92</v>
          </cell>
          <cell r="N864">
            <v>0.10572755417956654</v>
          </cell>
          <cell r="O864">
            <v>11.554</v>
          </cell>
          <cell r="P864">
            <v>12.92</v>
          </cell>
          <cell r="Q864">
            <v>0.10572755417956654</v>
          </cell>
          <cell r="R864">
            <v>11.554</v>
          </cell>
          <cell r="S864">
            <v>0.10572755417956654</v>
          </cell>
          <cell r="T864">
            <v>11.554</v>
          </cell>
          <cell r="U864">
            <v>12.92</v>
          </cell>
          <cell r="V864">
            <v>11.554</v>
          </cell>
          <cell r="W864">
            <v>2.8493647912885507E-2</v>
          </cell>
          <cell r="X864">
            <v>11.892871287128711</v>
          </cell>
          <cell r="Y864">
            <v>11.554</v>
          </cell>
          <cell r="Z864">
            <v>12.92</v>
          </cell>
          <cell r="AA864">
            <v>0.10572755417956654</v>
          </cell>
          <cell r="AB864" t="str">
            <v>AMERICAN ART CLAY CO INC</v>
          </cell>
          <cell r="AC864" t="str">
            <v>38504W</v>
          </cell>
          <cell r="AD864">
            <v>11.554</v>
          </cell>
          <cell r="AE864">
            <v>12.92</v>
          </cell>
        </row>
        <row r="865">
          <cell r="B865" t="str">
            <v>LG-57</v>
          </cell>
          <cell r="C865" t="str">
            <v>lg glaze</v>
          </cell>
          <cell r="D865" t="str">
            <v>Pint</v>
          </cell>
          <cell r="E865" t="str">
            <v>1</v>
          </cell>
          <cell r="F865" t="str">
            <v>406950</v>
          </cell>
          <cell r="G865" t="str">
            <v>GLAZES INTENSE RED LG-57 PINT</v>
          </cell>
          <cell r="H865" t="str">
            <v>ACTIVE</v>
          </cell>
          <cell r="I865">
            <v>53</v>
          </cell>
          <cell r="J865" t="str">
            <v>AMERICAN ART CLAY CO INC</v>
          </cell>
          <cell r="K865" t="str">
            <v>38509C</v>
          </cell>
          <cell r="L865" t="str">
            <v>SSI</v>
          </cell>
          <cell r="M865">
            <v>11.83</v>
          </cell>
          <cell r="N865">
            <v>2.3330515638207931E-2</v>
          </cell>
          <cell r="O865">
            <v>11.554</v>
          </cell>
          <cell r="P865">
            <v>11.83</v>
          </cell>
          <cell r="Q865">
            <v>2.3330515638207931E-2</v>
          </cell>
          <cell r="R865">
            <v>11.554</v>
          </cell>
          <cell r="S865">
            <v>2.3330515638207931E-2</v>
          </cell>
          <cell r="T865">
            <v>11.554</v>
          </cell>
          <cell r="U865">
            <v>11.83</v>
          </cell>
          <cell r="V865">
            <v>11.554</v>
          </cell>
          <cell r="W865">
            <v>7.6272648835202642E-2</v>
          </cell>
          <cell r="X865">
            <v>12.508019801980197</v>
          </cell>
          <cell r="Y865">
            <v>11.554</v>
          </cell>
          <cell r="Z865">
            <v>11.83</v>
          </cell>
          <cell r="AA865">
            <v>2.3330515638207931E-2</v>
          </cell>
          <cell r="AB865" t="str">
            <v>AMERICAN ART CLAY CO INC</v>
          </cell>
          <cell r="AC865" t="str">
            <v>38509C</v>
          </cell>
          <cell r="AD865">
            <v>11.554</v>
          </cell>
          <cell r="AE865">
            <v>11.83</v>
          </cell>
        </row>
        <row r="866">
          <cell r="B866" t="str">
            <v>LG-58</v>
          </cell>
          <cell r="C866" t="str">
            <v>lg glaze</v>
          </cell>
          <cell r="D866" t="str">
            <v>Pint</v>
          </cell>
          <cell r="E866" t="str">
            <v>1</v>
          </cell>
          <cell r="F866" t="str">
            <v>406952</v>
          </cell>
          <cell r="G866" t="str">
            <v>GLAZE CERAMIC LG-58 GLOSS BRILLIANT RED</v>
          </cell>
          <cell r="H866" t="str">
            <v>ACTIVE</v>
          </cell>
          <cell r="I866">
            <v>115</v>
          </cell>
          <cell r="J866" t="str">
            <v>AMERICAN ART CLAY CO INC</v>
          </cell>
          <cell r="K866" t="str">
            <v>38510D</v>
          </cell>
          <cell r="L866" t="str">
            <v>SSI</v>
          </cell>
          <cell r="M866">
            <v>11.83</v>
          </cell>
          <cell r="N866">
            <v>2.3330515638207931E-2</v>
          </cell>
          <cell r="O866">
            <v>11.554</v>
          </cell>
          <cell r="P866">
            <v>11.83</v>
          </cell>
          <cell r="Q866">
            <v>2.3330515638207931E-2</v>
          </cell>
          <cell r="R866">
            <v>11.554</v>
          </cell>
          <cell r="S866">
            <v>2.3330515638207931E-2</v>
          </cell>
          <cell r="T866">
            <v>11.554</v>
          </cell>
          <cell r="U866">
            <v>11.83</v>
          </cell>
          <cell r="V866">
            <v>11.554</v>
          </cell>
          <cell r="W866">
            <v>7.6272648835202642E-2</v>
          </cell>
          <cell r="X866">
            <v>12.508019801980197</v>
          </cell>
          <cell r="Y866">
            <v>11.554</v>
          </cell>
          <cell r="Z866">
            <v>11.83</v>
          </cell>
          <cell r="AA866">
            <v>2.3330515638207931E-2</v>
          </cell>
          <cell r="AB866" t="str">
            <v>AMERICAN ART CLAY CO INC</v>
          </cell>
          <cell r="AC866" t="str">
            <v>38510D</v>
          </cell>
          <cell r="AD866">
            <v>11.554</v>
          </cell>
          <cell r="AE866">
            <v>11.83</v>
          </cell>
        </row>
        <row r="867">
          <cell r="B867" t="str">
            <v>LG-59</v>
          </cell>
          <cell r="C867" t="str">
            <v>lg glaze</v>
          </cell>
          <cell r="D867" t="str">
            <v>Pint</v>
          </cell>
          <cell r="E867" t="str">
            <v>1</v>
          </cell>
          <cell r="F867" t="str">
            <v>406953</v>
          </cell>
          <cell r="G867" t="str">
            <v>GLAZE GLOSS LG-59 HOT RED PINT</v>
          </cell>
          <cell r="H867" t="str">
            <v>ACTIVE</v>
          </cell>
          <cell r="I867">
            <v>40</v>
          </cell>
          <cell r="J867" t="str">
            <v>AMERICAN ART CLAY CO INC</v>
          </cell>
          <cell r="K867" t="str">
            <v>38511E</v>
          </cell>
          <cell r="L867" t="str">
            <v>SSI</v>
          </cell>
          <cell r="M867">
            <v>11.56</v>
          </cell>
          <cell r="N867">
            <v>5.1903114186853177E-4</v>
          </cell>
          <cell r="O867">
            <v>11.554</v>
          </cell>
          <cell r="P867">
            <v>11.56</v>
          </cell>
          <cell r="Q867">
            <v>5.1903114186853177E-4</v>
          </cell>
          <cell r="R867">
            <v>11.554</v>
          </cell>
          <cell r="S867">
            <v>5.1903114186853177E-4</v>
          </cell>
          <cell r="T867">
            <v>11.554</v>
          </cell>
          <cell r="U867">
            <v>11.56</v>
          </cell>
          <cell r="V867">
            <v>11.554</v>
          </cell>
          <cell r="W867">
            <v>2.8493647912885507E-2</v>
          </cell>
          <cell r="X867">
            <v>11.892871287128711</v>
          </cell>
          <cell r="Y867">
            <v>11.554</v>
          </cell>
          <cell r="Z867">
            <v>11.56</v>
          </cell>
          <cell r="AA867">
            <v>5.1903114186853177E-4</v>
          </cell>
          <cell r="AB867" t="str">
            <v>AMERICAN ART CLAY CO INC</v>
          </cell>
          <cell r="AC867" t="str">
            <v>38511E</v>
          </cell>
          <cell r="AD867">
            <v>11.554</v>
          </cell>
          <cell r="AE867">
            <v>11.56</v>
          </cell>
        </row>
        <row r="868">
          <cell r="B868" t="str">
            <v>LG-60</v>
          </cell>
          <cell r="C868" t="str">
            <v>lg glaze</v>
          </cell>
          <cell r="D868" t="str">
            <v>Pint</v>
          </cell>
          <cell r="E868" t="str">
            <v>1</v>
          </cell>
          <cell r="F868" t="str">
            <v>351863</v>
          </cell>
          <cell r="G868" t="str">
            <v>GLAZE GLOSS LG-60 DARK YELLOW</v>
          </cell>
          <cell r="H868" t="str">
            <v>ACTIVE</v>
          </cell>
          <cell r="I868">
            <v>24</v>
          </cell>
          <cell r="J868" t="str">
            <v>AMERICAN ART CLAY CO INC</v>
          </cell>
          <cell r="K868" t="str">
            <v>38506Y</v>
          </cell>
          <cell r="L868" t="str">
            <v>SSI</v>
          </cell>
          <cell r="M868">
            <v>8.17</v>
          </cell>
          <cell r="N868">
            <v>7.3439412484702907E-4</v>
          </cell>
          <cell r="O868">
            <v>8.1639999999999997</v>
          </cell>
          <cell r="P868">
            <v>8.17</v>
          </cell>
          <cell r="Q868">
            <v>7.3439412484702907E-4</v>
          </cell>
          <cell r="R868">
            <v>8.1639999999999997</v>
          </cell>
          <cell r="S868">
            <v>7.3439412484702907E-4</v>
          </cell>
          <cell r="T868">
            <v>8.1639999999999997</v>
          </cell>
          <cell r="U868">
            <v>8.17</v>
          </cell>
          <cell r="V868">
            <v>8.1639999999999997</v>
          </cell>
          <cell r="W868">
            <v>-1.4701803051317474E-2</v>
          </cell>
          <cell r="X868">
            <v>8.0457135046473489</v>
          </cell>
          <cell r="Y868">
            <v>8.1639999999999997</v>
          </cell>
          <cell r="Z868">
            <v>8.17</v>
          </cell>
          <cell r="AA868">
            <v>7.3439412484702907E-4</v>
          </cell>
          <cell r="AB868" t="str">
            <v>AMERICAN ART CLAY CO INC</v>
          </cell>
          <cell r="AC868" t="str">
            <v>38506Y</v>
          </cell>
          <cell r="AD868">
            <v>8.1639999999999997</v>
          </cell>
          <cell r="AE868">
            <v>8.17</v>
          </cell>
        </row>
        <row r="869">
          <cell r="B869" t="str">
            <v>LG-61</v>
          </cell>
          <cell r="C869" t="str">
            <v>lg glaze</v>
          </cell>
          <cell r="D869" t="str">
            <v>Pint</v>
          </cell>
          <cell r="E869" t="str">
            <v>1</v>
          </cell>
          <cell r="F869" t="str">
            <v>351866</v>
          </cell>
          <cell r="G869" t="str">
            <v>GLAZE GLOSS LG-61 CANARY YELLOW PINT</v>
          </cell>
          <cell r="H869" t="str">
            <v>ACTIVE</v>
          </cell>
          <cell r="I869">
            <v>86</v>
          </cell>
          <cell r="J869" t="str">
            <v>AMERICAN ART CLAY CO INC</v>
          </cell>
          <cell r="K869" t="str">
            <v>39154D</v>
          </cell>
          <cell r="L869" t="str">
            <v>SSI</v>
          </cell>
          <cell r="M869">
            <v>8.17</v>
          </cell>
          <cell r="N869">
            <v>7.3439412484702907E-4</v>
          </cell>
          <cell r="O869">
            <v>8.1639999999999997</v>
          </cell>
          <cell r="P869">
            <v>8.17</v>
          </cell>
          <cell r="Q869">
            <v>7.3439412484702907E-4</v>
          </cell>
          <cell r="R869">
            <v>8.1639999999999997</v>
          </cell>
          <cell r="S869">
            <v>7.3439412484702907E-4</v>
          </cell>
          <cell r="T869">
            <v>8.1639999999999997</v>
          </cell>
          <cell r="U869">
            <v>8.17</v>
          </cell>
          <cell r="V869">
            <v>8.1639999999999997</v>
          </cell>
          <cell r="W869">
            <v>-0.153943217665615</v>
          </cell>
          <cell r="X869">
            <v>7.0748715144887919</v>
          </cell>
          <cell r="Y869">
            <v>8.1639999999999997</v>
          </cell>
          <cell r="Z869">
            <v>8.17</v>
          </cell>
          <cell r="AA869">
            <v>7.3439412484702907E-4</v>
          </cell>
          <cell r="AB869" t="str">
            <v>AMERICAN ART CLAY CO INC</v>
          </cell>
          <cell r="AC869" t="str">
            <v>39154D</v>
          </cell>
          <cell r="AD869">
            <v>8.1639999999999997</v>
          </cell>
          <cell r="AE869">
            <v>8.17</v>
          </cell>
        </row>
        <row r="870">
          <cell r="B870" t="str">
            <v>LG-63</v>
          </cell>
          <cell r="C870" t="str">
            <v>lg glaze</v>
          </cell>
          <cell r="D870" t="str">
            <v>Pint</v>
          </cell>
          <cell r="E870" t="str">
            <v>1</v>
          </cell>
          <cell r="F870" t="str">
            <v>406955</v>
          </cell>
          <cell r="G870" t="str">
            <v>GLAZE GLOSS LG-63 BRILLIANT YELLOW PINT</v>
          </cell>
          <cell r="H870" t="str">
            <v>ACTIVE</v>
          </cell>
          <cell r="I870">
            <v>70</v>
          </cell>
          <cell r="J870" t="str">
            <v>AMERICAN ART CLAY CO INC</v>
          </cell>
          <cell r="K870" t="str">
            <v>38512F</v>
          </cell>
          <cell r="L870" t="str">
            <v>SSI</v>
          </cell>
          <cell r="M870">
            <v>8.17</v>
          </cell>
          <cell r="N870">
            <v>7.3439412484702907E-4</v>
          </cell>
          <cell r="O870">
            <v>8.1639999999999997</v>
          </cell>
          <cell r="P870">
            <v>8.17</v>
          </cell>
          <cell r="Q870">
            <v>7.3439412484702907E-4</v>
          </cell>
          <cell r="R870">
            <v>8.1639999999999997</v>
          </cell>
          <cell r="S870">
            <v>7.3439412484702907E-4</v>
          </cell>
          <cell r="T870">
            <v>8.1639999999999997</v>
          </cell>
          <cell r="U870">
            <v>8.17</v>
          </cell>
          <cell r="V870">
            <v>8.1639999999999997</v>
          </cell>
          <cell r="W870">
            <v>-0.153943217665615</v>
          </cell>
          <cell r="X870">
            <v>7.0748715144887919</v>
          </cell>
          <cell r="Y870">
            <v>8.1639999999999997</v>
          </cell>
          <cell r="Z870">
            <v>8.17</v>
          </cell>
          <cell r="AA870">
            <v>7.3439412484702907E-4</v>
          </cell>
          <cell r="AB870" t="str">
            <v>AMERICAN ART CLAY CO INC</v>
          </cell>
          <cell r="AC870" t="str">
            <v>38512F</v>
          </cell>
          <cell r="AD870">
            <v>8.1639999999999997</v>
          </cell>
          <cell r="AE870">
            <v>8.17</v>
          </cell>
        </row>
        <row r="871">
          <cell r="B871" t="str">
            <v>LG-65</v>
          </cell>
          <cell r="C871" t="str">
            <v>lg glaze</v>
          </cell>
          <cell r="D871" t="str">
            <v>Pint</v>
          </cell>
          <cell r="E871" t="str">
            <v>1</v>
          </cell>
          <cell r="F871" t="str">
            <v>351872</v>
          </cell>
          <cell r="G871" t="str">
            <v>GLAZE GLOSS LG-65 AMBER PINT</v>
          </cell>
          <cell r="H871" t="str">
            <v>ACTIVE</v>
          </cell>
          <cell r="I871">
            <v>48</v>
          </cell>
          <cell r="J871" t="str">
            <v>AMERICAN ART CLAY CO INC</v>
          </cell>
          <cell r="K871" t="str">
            <v>39155E</v>
          </cell>
          <cell r="L871" t="str">
            <v>SSI</v>
          </cell>
          <cell r="M871">
            <v>9.8699999999999992</v>
          </cell>
          <cell r="N871">
            <v>1.1144883485308241E-3</v>
          </cell>
          <cell r="O871">
            <v>9.859</v>
          </cell>
          <cell r="P871">
            <v>9.8699999999999992</v>
          </cell>
          <cell r="Q871">
            <v>1.1144883485308241E-3</v>
          </cell>
          <cell r="R871">
            <v>9.859</v>
          </cell>
          <cell r="S871">
            <v>1.1144883485308241E-3</v>
          </cell>
          <cell r="T871">
            <v>9.859</v>
          </cell>
          <cell r="U871">
            <v>9.8699999999999992</v>
          </cell>
          <cell r="V871">
            <v>9.859</v>
          </cell>
          <cell r="W871">
            <v>-9.2242424242424154E-2</v>
          </cell>
          <cell r="X871">
            <v>9.0263844190433922</v>
          </cell>
          <cell r="Y871">
            <v>9.859</v>
          </cell>
          <cell r="Z871">
            <v>9.8699999999999992</v>
          </cell>
          <cell r="AA871">
            <v>1.1144883485308241E-3</v>
          </cell>
          <cell r="AB871" t="str">
            <v>AMERICAN ART CLAY CO INC</v>
          </cell>
          <cell r="AC871" t="str">
            <v>39155E</v>
          </cell>
          <cell r="AD871">
            <v>9.859</v>
          </cell>
          <cell r="AE871">
            <v>9.8699999999999992</v>
          </cell>
        </row>
        <row r="872">
          <cell r="B872" t="str">
            <v>LG-67</v>
          </cell>
          <cell r="C872" t="str">
            <v>lg glaze</v>
          </cell>
          <cell r="D872" t="str">
            <v>Pint</v>
          </cell>
          <cell r="E872" t="str">
            <v>1</v>
          </cell>
          <cell r="F872" t="str">
            <v>406956</v>
          </cell>
          <cell r="G872" t="str">
            <v>GLAZE GLOSS LG-67 FIRE ORANGE PINT</v>
          </cell>
          <cell r="H872" t="str">
            <v>ACTIVE</v>
          </cell>
          <cell r="I872">
            <v>83</v>
          </cell>
          <cell r="J872" t="str">
            <v>AMERICAN ART CLAY CO INC</v>
          </cell>
          <cell r="K872" t="str">
            <v>38513G</v>
          </cell>
          <cell r="L872" t="str">
            <v>SSI</v>
          </cell>
          <cell r="M872">
            <v>11.56</v>
          </cell>
          <cell r="N872">
            <v>5.1903114186853177E-4</v>
          </cell>
          <cell r="O872">
            <v>11.554</v>
          </cell>
          <cell r="P872">
            <v>11.56</v>
          </cell>
          <cell r="Q872">
            <v>5.1903114186853177E-4</v>
          </cell>
          <cell r="R872">
            <v>11.554</v>
          </cell>
          <cell r="S872">
            <v>5.1903114186853177E-4</v>
          </cell>
          <cell r="T872">
            <v>11.554</v>
          </cell>
          <cell r="U872">
            <v>11.56</v>
          </cell>
          <cell r="V872">
            <v>11.554</v>
          </cell>
          <cell r="W872">
            <v>-8.5801217038539754E-2</v>
          </cell>
          <cell r="X872">
            <v>10.640990099009899</v>
          </cell>
          <cell r="Y872">
            <v>11.554</v>
          </cell>
          <cell r="Z872">
            <v>11.56</v>
          </cell>
          <cell r="AA872">
            <v>5.1903114186853177E-4</v>
          </cell>
          <cell r="AB872" t="str">
            <v>AMERICAN ART CLAY CO INC</v>
          </cell>
          <cell r="AC872" t="str">
            <v>38513G</v>
          </cell>
          <cell r="AD872">
            <v>11.554</v>
          </cell>
          <cell r="AE872">
            <v>11.56</v>
          </cell>
        </row>
        <row r="873">
          <cell r="B873" t="str">
            <v>LG-68</v>
          </cell>
          <cell r="C873" t="str">
            <v>lg glaze</v>
          </cell>
          <cell r="D873" t="str">
            <v>Pint</v>
          </cell>
          <cell r="E873" t="str">
            <v>1</v>
          </cell>
          <cell r="F873" t="str">
            <v>406958</v>
          </cell>
          <cell r="G873" t="str">
            <v>GLAZE GLOSS LG-68 VIVID ORANGE</v>
          </cell>
          <cell r="H873" t="str">
            <v>ACTIVE</v>
          </cell>
          <cell r="I873">
            <v>81</v>
          </cell>
          <cell r="J873" t="str">
            <v>AMERICAN ART CLAY CO INC</v>
          </cell>
          <cell r="K873" t="str">
            <v>38514K</v>
          </cell>
          <cell r="L873" t="str">
            <v>SSI</v>
          </cell>
          <cell r="M873">
            <v>11.56</v>
          </cell>
          <cell r="N873">
            <v>5.1903114186853177E-4</v>
          </cell>
          <cell r="O873">
            <v>11.554</v>
          </cell>
          <cell r="P873">
            <v>11.56</v>
          </cell>
          <cell r="Q873">
            <v>5.1903114186853177E-4</v>
          </cell>
          <cell r="R873">
            <v>11.554</v>
          </cell>
          <cell r="S873">
            <v>5.1903114186853177E-4</v>
          </cell>
          <cell r="T873">
            <v>11.554</v>
          </cell>
          <cell r="U873">
            <v>11.56</v>
          </cell>
          <cell r="V873">
            <v>11.554</v>
          </cell>
          <cell r="W873">
            <v>-5.0637880274779376E-2</v>
          </cell>
          <cell r="X873">
            <v>10.997128712871286</v>
          </cell>
          <cell r="Y873">
            <v>11.554</v>
          </cell>
          <cell r="Z873">
            <v>11.56</v>
          </cell>
          <cell r="AA873">
            <v>5.1903114186853177E-4</v>
          </cell>
          <cell r="AB873" t="str">
            <v>AMERICAN ART CLAY CO INC</v>
          </cell>
          <cell r="AC873" t="str">
            <v>38514K</v>
          </cell>
          <cell r="AD873">
            <v>11.554</v>
          </cell>
          <cell r="AE873">
            <v>11.56</v>
          </cell>
        </row>
        <row r="874">
          <cell r="B874" t="str">
            <v>P-1</v>
          </cell>
          <cell r="C874" t="str">
            <v xml:space="preserve">paints </v>
          </cell>
          <cell r="D874" t="str">
            <v>Pint</v>
          </cell>
          <cell r="E874">
            <v>1</v>
          </cell>
          <cell r="F874" t="str">
            <v>402599</v>
          </cell>
          <cell r="G874" t="str">
            <v>PAINT ACRYLIC BLOCKOUT WHITE TRUE FLOW PINT</v>
          </cell>
          <cell r="H874" t="str">
            <v>ACTIVE</v>
          </cell>
          <cell r="I874">
            <v>131</v>
          </cell>
          <cell r="J874" t="str">
            <v>CHROMA ACRYLICS INC</v>
          </cell>
          <cell r="K874" t="str">
            <v>59010</v>
          </cell>
          <cell r="L874" t="str">
            <v>SSI</v>
          </cell>
          <cell r="M874">
            <v>2.67</v>
          </cell>
          <cell r="N874">
            <v>0.15767790262172279</v>
          </cell>
          <cell r="O874">
            <v>2.2490000000000001</v>
          </cell>
          <cell r="P874">
            <v>2.5299999999999998</v>
          </cell>
          <cell r="Q874">
            <v>0.11106719367588921</v>
          </cell>
          <cell r="R874">
            <v>2.2490000000000001</v>
          </cell>
          <cell r="S874">
            <v>0.11106719367588921</v>
          </cell>
          <cell r="T874">
            <v>2.2490000000000001</v>
          </cell>
          <cell r="U874">
            <v>2.5299999999999998</v>
          </cell>
          <cell r="V874">
            <v>2.2490000000000001</v>
          </cell>
          <cell r="W874">
            <v>6.479400749063656E-2</v>
          </cell>
          <cell r="X874">
            <v>2.4048177813376048</v>
          </cell>
          <cell r="Y874">
            <v>2.2490000000000001</v>
          </cell>
          <cell r="Z874">
            <v>2.67</v>
          </cell>
          <cell r="AA874">
            <v>0.15767790262172279</v>
          </cell>
          <cell r="AB874" t="str">
            <v>CHROMA ACRYLICS INC</v>
          </cell>
          <cell r="AC874" t="str">
            <v>59010</v>
          </cell>
          <cell r="AD874">
            <v>2.2490000000000001</v>
          </cell>
          <cell r="AE874">
            <v>2.5299999999999998</v>
          </cell>
        </row>
        <row r="875">
          <cell r="B875" t="str">
            <v>P-2</v>
          </cell>
          <cell r="C875" t="str">
            <v xml:space="preserve">paints </v>
          </cell>
          <cell r="D875" t="str">
            <v>Quart</v>
          </cell>
          <cell r="E875">
            <v>1</v>
          </cell>
          <cell r="F875" t="str">
            <v>442139</v>
          </cell>
          <cell r="G875" t="str">
            <v>MEDIUM ACRYLIC TRUE FLOW QUART MATTE</v>
          </cell>
          <cell r="H875" t="str">
            <v>ACTIVE</v>
          </cell>
          <cell r="I875">
            <v>64</v>
          </cell>
          <cell r="J875" t="str">
            <v>CHROMA ACRYLICS INC</v>
          </cell>
          <cell r="K875" t="str">
            <v>30010</v>
          </cell>
          <cell r="L875" t="str">
            <v>SSI</v>
          </cell>
          <cell r="M875">
            <v>5.78</v>
          </cell>
          <cell r="N875">
            <v>2.4394463667820072E-2</v>
          </cell>
          <cell r="O875">
            <v>5.6390000000000002</v>
          </cell>
          <cell r="P875">
            <v>5.78</v>
          </cell>
          <cell r="Q875">
            <v>2.4394463667820072E-2</v>
          </cell>
          <cell r="R875">
            <v>5.6390000000000002</v>
          </cell>
          <cell r="S875">
            <v>2.4394463667820072E-2</v>
          </cell>
          <cell r="T875">
            <v>5.6390000000000002</v>
          </cell>
          <cell r="U875">
            <v>5.78</v>
          </cell>
          <cell r="V875">
            <v>5.6390000000000002</v>
          </cell>
          <cell r="W875">
            <v>6.1713286713286367E-2</v>
          </cell>
          <cell r="X875">
            <v>6.0098900689398151</v>
          </cell>
          <cell r="Y875">
            <v>5.6390000000000002</v>
          </cell>
          <cell r="Z875">
            <v>5.78</v>
          </cell>
          <cell r="AA875">
            <v>2.4394463667820072E-2</v>
          </cell>
          <cell r="AB875" t="str">
            <v>CHROMA ACRYLICS INC</v>
          </cell>
          <cell r="AC875" t="str">
            <v>30010</v>
          </cell>
          <cell r="AD875">
            <v>5.6390000000000002</v>
          </cell>
          <cell r="AE875">
            <v>5.78</v>
          </cell>
        </row>
        <row r="876">
          <cell r="B876" t="str">
            <v>P-4</v>
          </cell>
          <cell r="C876" t="str">
            <v xml:space="preserve">paints </v>
          </cell>
          <cell r="D876" t="str">
            <v>Pint</v>
          </cell>
          <cell r="E876">
            <v>1</v>
          </cell>
          <cell r="F876" t="str">
            <v>216632</v>
          </cell>
          <cell r="G876" t="str">
            <v>PAINT CRAYOLA PORTFOLIO ACRYLIC BRLNT BL/PRP PINT</v>
          </cell>
          <cell r="H876" t="str">
            <v>ACTIVE</v>
          </cell>
          <cell r="I876">
            <v>1</v>
          </cell>
          <cell r="J876" t="str">
            <v>CRAYOLA LLC</v>
          </cell>
          <cell r="K876" t="str">
            <v>20-4016-381</v>
          </cell>
          <cell r="L876" t="str">
            <v>SSI</v>
          </cell>
          <cell r="M876">
            <v>6.27</v>
          </cell>
          <cell r="N876">
            <v>0.12057416267942574</v>
          </cell>
          <cell r="O876">
            <v>5.5140000000000002</v>
          </cell>
          <cell r="P876">
            <v>6.27</v>
          </cell>
          <cell r="Q876">
            <v>0.12057416267942574</v>
          </cell>
          <cell r="R876">
            <v>5.5140000000000002</v>
          </cell>
          <cell r="S876">
            <v>0.12057416267942574</v>
          </cell>
          <cell r="T876">
            <v>5.5140000000000002</v>
          </cell>
          <cell r="U876">
            <v>6.27</v>
          </cell>
          <cell r="V876">
            <v>5.5140000000000002</v>
          </cell>
          <cell r="W876">
            <v>0</v>
          </cell>
          <cell r="X876">
            <v>5.5140000000000002</v>
          </cell>
          <cell r="Y876">
            <v>5.5140000000000002</v>
          </cell>
          <cell r="Z876">
            <v>6.27</v>
          </cell>
          <cell r="AA876">
            <v>0.12057416267942574</v>
          </cell>
          <cell r="AB876" t="str">
            <v>CRAYOLA LLC</v>
          </cell>
          <cell r="AC876" t="str">
            <v>20-4016-381</v>
          </cell>
          <cell r="AD876">
            <v>5.5140000000000002</v>
          </cell>
          <cell r="AE876">
            <v>6.27</v>
          </cell>
        </row>
        <row r="877">
          <cell r="B877" t="str">
            <v>P-5</v>
          </cell>
          <cell r="C877" t="str">
            <v xml:space="preserve">paints </v>
          </cell>
          <cell r="D877" t="str">
            <v>Pint</v>
          </cell>
          <cell r="E877">
            <v>1</v>
          </cell>
          <cell r="F877" t="str">
            <v>216636</v>
          </cell>
          <cell r="G877" t="str">
            <v>PAINT CRAYOLA PORTFOLIO ACRYLIC BRLNT YELLOW PINT</v>
          </cell>
          <cell r="H877" t="str">
            <v>ACTIVE</v>
          </cell>
          <cell r="I877">
            <v>1</v>
          </cell>
          <cell r="J877" t="str">
            <v>CRAYOLA LLC</v>
          </cell>
          <cell r="K877" t="str">
            <v>20-4016-830</v>
          </cell>
          <cell r="L877" t="str">
            <v>SSI</v>
          </cell>
          <cell r="M877">
            <v>6.27</v>
          </cell>
          <cell r="N877">
            <v>0.12057416267942574</v>
          </cell>
          <cell r="O877">
            <v>5.5140000000000002</v>
          </cell>
          <cell r="P877">
            <v>6.27</v>
          </cell>
          <cell r="Q877">
            <v>0.12057416267942574</v>
          </cell>
          <cell r="R877">
            <v>5.5140000000000002</v>
          </cell>
          <cell r="S877">
            <v>0.12057416267942574</v>
          </cell>
          <cell r="T877">
            <v>5.5140000000000002</v>
          </cell>
          <cell r="U877">
            <v>6.27</v>
          </cell>
          <cell r="V877">
            <v>5.5140000000000002</v>
          </cell>
          <cell r="W877">
            <v>0</v>
          </cell>
          <cell r="X877">
            <v>5.5140000000000002</v>
          </cell>
          <cell r="Y877">
            <v>5.5140000000000002</v>
          </cell>
          <cell r="Z877">
            <v>6.27</v>
          </cell>
          <cell r="AA877">
            <v>0.12057416267942574</v>
          </cell>
          <cell r="AB877" t="str">
            <v>CRAYOLA LLC</v>
          </cell>
          <cell r="AC877" t="str">
            <v>20-4016-830</v>
          </cell>
          <cell r="AD877">
            <v>5.5140000000000002</v>
          </cell>
          <cell r="AE877">
            <v>6.27</v>
          </cell>
        </row>
        <row r="878">
          <cell r="B878" t="str">
            <v>P-6</v>
          </cell>
          <cell r="C878" t="str">
            <v xml:space="preserve">paints </v>
          </cell>
          <cell r="D878" t="str">
            <v>Pint</v>
          </cell>
          <cell r="E878">
            <v>1</v>
          </cell>
          <cell r="F878" t="str">
            <v>216639</v>
          </cell>
          <cell r="G878" t="str">
            <v>PAINT CRAYOLA PORTFOLIO ACRYLIC BURNT UMBER PINT</v>
          </cell>
          <cell r="H878" t="str">
            <v>ACTIVE</v>
          </cell>
          <cell r="I878">
            <v>1</v>
          </cell>
          <cell r="J878" t="str">
            <v>CRAYOLA LLC</v>
          </cell>
          <cell r="K878" t="str">
            <v>20-4016-128</v>
          </cell>
          <cell r="L878" t="str">
            <v>SSI</v>
          </cell>
          <cell r="M878">
            <v>6.27</v>
          </cell>
          <cell r="N878">
            <v>0.12057416267942574</v>
          </cell>
          <cell r="O878">
            <v>5.5140000000000002</v>
          </cell>
          <cell r="P878">
            <v>6.27</v>
          </cell>
          <cell r="Q878">
            <v>0.12057416267942574</v>
          </cell>
          <cell r="R878">
            <v>5.5140000000000002</v>
          </cell>
          <cell r="S878">
            <v>0.12057416267942574</v>
          </cell>
          <cell r="T878">
            <v>5.5140000000000002</v>
          </cell>
          <cell r="U878">
            <v>6.27</v>
          </cell>
          <cell r="V878">
            <v>5.5140000000000002</v>
          </cell>
          <cell r="W878">
            <v>0</v>
          </cell>
          <cell r="X878">
            <v>5.5140000000000002</v>
          </cell>
          <cell r="Y878">
            <v>5.5140000000000002</v>
          </cell>
          <cell r="Z878">
            <v>6.27</v>
          </cell>
          <cell r="AA878">
            <v>0.12057416267942574</v>
          </cell>
          <cell r="AB878" t="str">
            <v>CRAYOLA LLC</v>
          </cell>
          <cell r="AC878" t="str">
            <v>20-4016-128</v>
          </cell>
          <cell r="AD878">
            <v>5.5140000000000002</v>
          </cell>
          <cell r="AE878">
            <v>6.27</v>
          </cell>
        </row>
        <row r="879">
          <cell r="B879" t="str">
            <v>P-7</v>
          </cell>
          <cell r="C879" t="str">
            <v xml:space="preserve">paints </v>
          </cell>
          <cell r="D879" t="str">
            <v>Pint</v>
          </cell>
          <cell r="E879">
            <v>1</v>
          </cell>
          <cell r="F879" t="str">
            <v>216641</v>
          </cell>
          <cell r="G879" t="str">
            <v>PAINT CRAYOLA PORTFOLIO ACRYLIC DEEP RED PINT</v>
          </cell>
          <cell r="H879" t="str">
            <v>ACTIVE</v>
          </cell>
          <cell r="I879">
            <v>1</v>
          </cell>
          <cell r="J879" t="str">
            <v>CRAYOLA LLC</v>
          </cell>
          <cell r="K879" t="str">
            <v>20-4016-115</v>
          </cell>
          <cell r="L879" t="str">
            <v>SSI</v>
          </cell>
          <cell r="M879">
            <v>6.27</v>
          </cell>
          <cell r="N879">
            <v>0.12057416267942574</v>
          </cell>
          <cell r="O879">
            <v>5.5140000000000002</v>
          </cell>
          <cell r="P879">
            <v>6.27</v>
          </cell>
          <cell r="Q879">
            <v>0.12057416267942574</v>
          </cell>
          <cell r="R879">
            <v>5.5140000000000002</v>
          </cell>
          <cell r="S879">
            <v>0.12057416267942574</v>
          </cell>
          <cell r="T879">
            <v>5.5140000000000002</v>
          </cell>
          <cell r="U879">
            <v>6.27</v>
          </cell>
          <cell r="V879">
            <v>5.5140000000000002</v>
          </cell>
          <cell r="W879">
            <v>0</v>
          </cell>
          <cell r="X879">
            <v>5.5140000000000002</v>
          </cell>
          <cell r="Y879">
            <v>5.5140000000000002</v>
          </cell>
          <cell r="Z879">
            <v>6.27</v>
          </cell>
          <cell r="AA879">
            <v>0.12057416267942574</v>
          </cell>
          <cell r="AB879" t="str">
            <v>CRAYOLA LLC</v>
          </cell>
          <cell r="AC879" t="str">
            <v>20-4016-115</v>
          </cell>
          <cell r="AD879">
            <v>5.5140000000000002</v>
          </cell>
          <cell r="AE879">
            <v>6.27</v>
          </cell>
        </row>
        <row r="880">
          <cell r="B880" t="str">
            <v>P-8</v>
          </cell>
          <cell r="C880" t="str">
            <v xml:space="preserve">paints </v>
          </cell>
          <cell r="D880" t="str">
            <v>Pint</v>
          </cell>
          <cell r="E880">
            <v>1</v>
          </cell>
          <cell r="F880" t="str">
            <v>216643</v>
          </cell>
          <cell r="G880" t="str">
            <v>PAINT CRAYOLA PORTFOLIO ACRYLIC IVORY BLACK PINT</v>
          </cell>
          <cell r="H880" t="str">
            <v>ACTIVE</v>
          </cell>
          <cell r="I880">
            <v>1</v>
          </cell>
          <cell r="J880" t="str">
            <v>CRAYOLA LLC</v>
          </cell>
          <cell r="K880" t="str">
            <v>20-4016-244</v>
          </cell>
          <cell r="L880" t="str">
            <v>SSI</v>
          </cell>
          <cell r="M880">
            <v>6.27</v>
          </cell>
          <cell r="N880">
            <v>0.12057416267942574</v>
          </cell>
          <cell r="O880">
            <v>5.5140000000000002</v>
          </cell>
          <cell r="P880">
            <v>6.27</v>
          </cell>
          <cell r="Q880">
            <v>0.12057416267942574</v>
          </cell>
          <cell r="R880">
            <v>5.5140000000000002</v>
          </cell>
          <cell r="S880">
            <v>0.12057416267942574</v>
          </cell>
          <cell r="T880">
            <v>5.5140000000000002</v>
          </cell>
          <cell r="U880">
            <v>6.27</v>
          </cell>
          <cell r="V880">
            <v>5.5140000000000002</v>
          </cell>
          <cell r="W880">
            <v>0</v>
          </cell>
          <cell r="X880">
            <v>5.5140000000000002</v>
          </cell>
          <cell r="Y880">
            <v>5.5140000000000002</v>
          </cell>
          <cell r="Z880">
            <v>6.27</v>
          </cell>
          <cell r="AA880">
            <v>0.12057416267942574</v>
          </cell>
          <cell r="AB880" t="str">
            <v>CRAYOLA LLC</v>
          </cell>
          <cell r="AC880" t="str">
            <v>20-4016-244</v>
          </cell>
          <cell r="AD880">
            <v>5.5140000000000002</v>
          </cell>
          <cell r="AE880">
            <v>6.27</v>
          </cell>
        </row>
        <row r="881">
          <cell r="B881" t="str">
            <v>P-9</v>
          </cell>
          <cell r="C881" t="str">
            <v xml:space="preserve">paints </v>
          </cell>
          <cell r="D881" t="str">
            <v>Pint</v>
          </cell>
          <cell r="E881">
            <v>1</v>
          </cell>
          <cell r="F881" t="str">
            <v>216640</v>
          </cell>
          <cell r="G881" t="str">
            <v>PAINT CRAYOLA ACRYLIC DEEP MAGENTA</v>
          </cell>
          <cell r="H881" t="str">
            <v>ACTIVE</v>
          </cell>
          <cell r="I881">
            <v>1</v>
          </cell>
          <cell r="J881" t="str">
            <v>CRAYOLA LLC</v>
          </cell>
          <cell r="K881" t="str">
            <v>20-4016-300</v>
          </cell>
          <cell r="L881" t="str">
            <v>SSI</v>
          </cell>
          <cell r="M881">
            <v>6.27</v>
          </cell>
          <cell r="N881">
            <v>0.12057416267942574</v>
          </cell>
          <cell r="O881">
            <v>5.5140000000000002</v>
          </cell>
          <cell r="P881">
            <v>6.27</v>
          </cell>
          <cell r="Q881">
            <v>0.12057416267942574</v>
          </cell>
          <cell r="R881">
            <v>5.5140000000000002</v>
          </cell>
          <cell r="S881">
            <v>0.12057416267942574</v>
          </cell>
          <cell r="T881">
            <v>5.5140000000000002</v>
          </cell>
          <cell r="U881">
            <v>6.27</v>
          </cell>
          <cell r="V881">
            <v>5.5140000000000002</v>
          </cell>
          <cell r="W881">
            <v>0</v>
          </cell>
          <cell r="X881">
            <v>5.5140000000000002</v>
          </cell>
          <cell r="Y881">
            <v>5.5140000000000002</v>
          </cell>
          <cell r="Z881">
            <v>6.27</v>
          </cell>
          <cell r="AA881">
            <v>0.12057416267942574</v>
          </cell>
          <cell r="AB881" t="str">
            <v>CRAYOLA LLC</v>
          </cell>
          <cell r="AC881" t="str">
            <v>20-4016-300</v>
          </cell>
          <cell r="AD881">
            <v>5.5140000000000002</v>
          </cell>
          <cell r="AE881">
            <v>6.27</v>
          </cell>
        </row>
        <row r="882">
          <cell r="B882" t="str">
            <v>P-10</v>
          </cell>
          <cell r="C882" t="str">
            <v xml:space="preserve">paints </v>
          </cell>
          <cell r="D882" t="str">
            <v>Pint</v>
          </cell>
          <cell r="E882">
            <v>1</v>
          </cell>
          <cell r="F882" t="str">
            <v>216650</v>
          </cell>
          <cell r="G882" t="str">
            <v>PAINT CRAYOLA PORTFOLIO ACRYLIC PHTHALO BLUE PINT</v>
          </cell>
          <cell r="H882" t="str">
            <v>ACTIVE</v>
          </cell>
          <cell r="I882">
            <v>1</v>
          </cell>
          <cell r="J882" t="str">
            <v>CRAYOLA LLC</v>
          </cell>
          <cell r="K882" t="str">
            <v>20-4016-316</v>
          </cell>
          <cell r="L882" t="str">
            <v>SSI</v>
          </cell>
          <cell r="M882">
            <v>6.27</v>
          </cell>
          <cell r="N882">
            <v>0.12057416267942574</v>
          </cell>
          <cell r="O882">
            <v>5.5140000000000002</v>
          </cell>
          <cell r="P882">
            <v>6.27</v>
          </cell>
          <cell r="Q882">
            <v>0.12057416267942574</v>
          </cell>
          <cell r="R882">
            <v>5.5140000000000002</v>
          </cell>
          <cell r="S882">
            <v>0.12057416267942574</v>
          </cell>
          <cell r="T882">
            <v>5.5140000000000002</v>
          </cell>
          <cell r="U882">
            <v>6.27</v>
          </cell>
          <cell r="V882">
            <v>5.5140000000000002</v>
          </cell>
          <cell r="W882">
            <v>0</v>
          </cell>
          <cell r="X882">
            <v>5.5140000000000002</v>
          </cell>
          <cell r="Y882">
            <v>5.5140000000000002</v>
          </cell>
          <cell r="Z882">
            <v>6.27</v>
          </cell>
          <cell r="AA882">
            <v>0.12057416267942574</v>
          </cell>
          <cell r="AB882" t="str">
            <v>CRAYOLA LLC</v>
          </cell>
          <cell r="AC882" t="str">
            <v>20-4016-316</v>
          </cell>
          <cell r="AD882">
            <v>5.5140000000000002</v>
          </cell>
          <cell r="AE882">
            <v>6.27</v>
          </cell>
        </row>
        <row r="883">
          <cell r="B883" t="str">
            <v>P-11</v>
          </cell>
          <cell r="C883" t="str">
            <v xml:space="preserve">paints </v>
          </cell>
          <cell r="D883" t="str">
            <v>Pint</v>
          </cell>
          <cell r="E883">
            <v>1</v>
          </cell>
          <cell r="F883" t="str">
            <v>216652</v>
          </cell>
          <cell r="G883" t="str">
            <v>PAINT CRAYOLA PORTFOLIO ACRYLIC PHTHALO GREEN PINT</v>
          </cell>
          <cell r="H883" t="str">
            <v>ACTIVE</v>
          </cell>
          <cell r="I883">
            <v>1</v>
          </cell>
          <cell r="J883" t="str">
            <v>CRAYOLA LLC</v>
          </cell>
          <cell r="K883" t="str">
            <v>20-4016-317</v>
          </cell>
          <cell r="L883" t="str">
            <v>SSI</v>
          </cell>
          <cell r="M883">
            <v>6.27</v>
          </cell>
          <cell r="N883">
            <v>0.12057416267942574</v>
          </cell>
          <cell r="O883">
            <v>5.5140000000000002</v>
          </cell>
          <cell r="P883">
            <v>6.27</v>
          </cell>
          <cell r="Q883">
            <v>0.12057416267942574</v>
          </cell>
          <cell r="R883">
            <v>5.5140000000000002</v>
          </cell>
          <cell r="S883">
            <v>0.12057416267942574</v>
          </cell>
          <cell r="T883">
            <v>5.5140000000000002</v>
          </cell>
          <cell r="U883">
            <v>6.27</v>
          </cell>
          <cell r="V883">
            <v>5.5140000000000002</v>
          </cell>
          <cell r="W883">
            <v>0</v>
          </cell>
          <cell r="X883">
            <v>5.5140000000000002</v>
          </cell>
          <cell r="Y883">
            <v>5.5140000000000002</v>
          </cell>
          <cell r="Z883">
            <v>6.27</v>
          </cell>
          <cell r="AA883">
            <v>0.12057416267942574</v>
          </cell>
          <cell r="AB883" t="str">
            <v>CRAYOLA LLC</v>
          </cell>
          <cell r="AC883" t="str">
            <v>20-4016-317</v>
          </cell>
          <cell r="AD883">
            <v>5.5140000000000002</v>
          </cell>
          <cell r="AE883">
            <v>6.27</v>
          </cell>
        </row>
        <row r="884">
          <cell r="B884" t="str">
            <v>P-12</v>
          </cell>
          <cell r="C884" t="str">
            <v xml:space="preserve">paints </v>
          </cell>
          <cell r="D884" t="str">
            <v>Pint</v>
          </cell>
          <cell r="E884">
            <v>1</v>
          </cell>
          <cell r="F884" t="str">
            <v>216655</v>
          </cell>
          <cell r="G884" t="str">
            <v>PAINT CRAYOLA PORTFOLIO ACRYLIC TITAN WHITE PINT</v>
          </cell>
          <cell r="H884" t="str">
            <v>ACTIVE</v>
          </cell>
          <cell r="I884">
            <v>1</v>
          </cell>
          <cell r="J884" t="str">
            <v>CRAYOLA LLC</v>
          </cell>
          <cell r="K884" t="str">
            <v>20-4016-432</v>
          </cell>
          <cell r="L884" t="str">
            <v>SSI</v>
          </cell>
          <cell r="M884">
            <v>6.27</v>
          </cell>
          <cell r="N884">
            <v>0.12057416267942574</v>
          </cell>
          <cell r="O884">
            <v>5.5140000000000002</v>
          </cell>
          <cell r="P884">
            <v>6.27</v>
          </cell>
          <cell r="Q884">
            <v>0.12057416267942574</v>
          </cell>
          <cell r="R884">
            <v>5.5140000000000002</v>
          </cell>
          <cell r="S884">
            <v>0.12057416267942574</v>
          </cell>
          <cell r="T884">
            <v>5.5140000000000002</v>
          </cell>
          <cell r="U884">
            <v>6.27</v>
          </cell>
          <cell r="V884">
            <v>5.5140000000000002</v>
          </cell>
          <cell r="W884">
            <v>0</v>
          </cell>
          <cell r="X884">
            <v>5.5140000000000002</v>
          </cell>
          <cell r="Y884">
            <v>5.5140000000000002</v>
          </cell>
          <cell r="Z884">
            <v>6.27</v>
          </cell>
          <cell r="AA884">
            <v>0.12057416267942574</v>
          </cell>
          <cell r="AB884" t="str">
            <v>CRAYOLA LLC</v>
          </cell>
          <cell r="AC884" t="str">
            <v>20-4016-432</v>
          </cell>
          <cell r="AD884">
            <v>5.5140000000000002</v>
          </cell>
          <cell r="AE884">
            <v>6.27</v>
          </cell>
        </row>
        <row r="885">
          <cell r="B885" t="str">
            <v>P-13</v>
          </cell>
          <cell r="C885" t="str">
            <v xml:space="preserve">paints </v>
          </cell>
          <cell r="D885" t="str">
            <v>Pint</v>
          </cell>
          <cell r="E885">
            <v>1</v>
          </cell>
          <cell r="F885" t="str">
            <v>439235</v>
          </cell>
          <cell r="G885" t="str">
            <v>PAINT ACRYLIC BRIGHT RED TRUE FLOW PINT</v>
          </cell>
          <cell r="H885" t="str">
            <v>ACTIVE</v>
          </cell>
          <cell r="I885">
            <v>218</v>
          </cell>
          <cell r="J885" t="str">
            <v>SARGENT ART</v>
          </cell>
          <cell r="K885" t="str">
            <v>15-2448</v>
          </cell>
          <cell r="L885" t="str">
            <v>SSI</v>
          </cell>
          <cell r="M885">
            <v>2.0699999999999998</v>
          </cell>
          <cell r="N885">
            <v>0.30676328502415451</v>
          </cell>
          <cell r="O885">
            <v>1.4350000000000001</v>
          </cell>
          <cell r="P885">
            <v>2.0699999999999998</v>
          </cell>
          <cell r="Q885">
            <v>0.30676328502415451</v>
          </cell>
          <cell r="R885">
            <v>1.22</v>
          </cell>
          <cell r="S885">
            <v>0.41062801932367149</v>
          </cell>
          <cell r="T885">
            <v>1.4350000000000001</v>
          </cell>
          <cell r="U885">
            <v>2.4347950819672133</v>
          </cell>
          <cell r="V885">
            <v>1.4350000000000001</v>
          </cell>
          <cell r="W885">
            <v>0.38586956521739141</v>
          </cell>
          <cell r="X885">
            <v>2.3366371681415932</v>
          </cell>
          <cell r="Y885">
            <v>1.4350000000000001</v>
          </cell>
          <cell r="Z885">
            <v>2.0699999999999998</v>
          </cell>
          <cell r="AA885">
            <v>0.30676328502415451</v>
          </cell>
          <cell r="AB885" t="str">
            <v>SARGENT ART</v>
          </cell>
          <cell r="AC885" t="str">
            <v>15-2448</v>
          </cell>
          <cell r="AD885">
            <v>1.4350000000000001</v>
          </cell>
          <cell r="AE885">
            <v>1.76</v>
          </cell>
        </row>
        <row r="886">
          <cell r="B886" t="str">
            <v>P-14</v>
          </cell>
          <cell r="C886" t="str">
            <v xml:space="preserve">paints </v>
          </cell>
          <cell r="D886" t="str">
            <v>Pint</v>
          </cell>
          <cell r="E886">
            <v>1</v>
          </cell>
          <cell r="F886" t="str">
            <v>439232</v>
          </cell>
          <cell r="G886" t="str">
            <v>PAINT ACRYLIC FIRE RED TRUE FLOW PINT</v>
          </cell>
          <cell r="H886" t="str">
            <v>ACTIVE</v>
          </cell>
          <cell r="I886">
            <v>93</v>
          </cell>
          <cell r="J886" t="str">
            <v>SARGENT ART</v>
          </cell>
          <cell r="K886" t="str">
            <v>15-2420</v>
          </cell>
          <cell r="L886" t="str">
            <v>SSI</v>
          </cell>
          <cell r="M886">
            <v>2.0699999999999998</v>
          </cell>
          <cell r="N886">
            <v>0.30676328502415451</v>
          </cell>
          <cell r="O886">
            <v>1.4350000000000001</v>
          </cell>
          <cell r="P886">
            <v>2.0699999999999998</v>
          </cell>
          <cell r="Q886">
            <v>0.30676328502415451</v>
          </cell>
          <cell r="R886">
            <v>1.22</v>
          </cell>
          <cell r="S886">
            <v>0.41062801932367149</v>
          </cell>
          <cell r="T886">
            <v>1.4350000000000001</v>
          </cell>
          <cell r="U886">
            <v>2.4347950819672133</v>
          </cell>
          <cell r="V886">
            <v>1.4350000000000001</v>
          </cell>
          <cell r="W886">
            <v>0.38586956521739141</v>
          </cell>
          <cell r="X886">
            <v>2.3366371681415932</v>
          </cell>
          <cell r="Y886">
            <v>1.4350000000000001</v>
          </cell>
          <cell r="Z886">
            <v>2.0699999999999998</v>
          </cell>
          <cell r="AA886">
            <v>0.30676328502415451</v>
          </cell>
          <cell r="AB886" t="str">
            <v>SARGENT ART</v>
          </cell>
          <cell r="AC886" t="str">
            <v>15-2420</v>
          </cell>
          <cell r="AD886">
            <v>1.4350000000000001</v>
          </cell>
          <cell r="AE886">
            <v>2.0699999999999998</v>
          </cell>
        </row>
        <row r="887">
          <cell r="B887" t="str">
            <v>P-15</v>
          </cell>
          <cell r="C887" t="str">
            <v xml:space="preserve">paints </v>
          </cell>
          <cell r="D887" t="str">
            <v>Pint</v>
          </cell>
          <cell r="E887">
            <v>1</v>
          </cell>
          <cell r="F887" t="str">
            <v>439238</v>
          </cell>
          <cell r="G887" t="str">
            <v>PAINT ACRYLIC GOLDEN YELLOW TRUE FLOW PINT</v>
          </cell>
          <cell r="H887" t="str">
            <v>ACTIVE</v>
          </cell>
          <cell r="I887">
            <v>138</v>
          </cell>
          <cell r="J887" t="str">
            <v>SARGENT ART</v>
          </cell>
          <cell r="K887" t="str">
            <v>15-2412</v>
          </cell>
          <cell r="L887" t="str">
            <v>SSI</v>
          </cell>
          <cell r="M887">
            <v>2.0699999999999998</v>
          </cell>
          <cell r="N887">
            <v>0.30676328502415451</v>
          </cell>
          <cell r="O887">
            <v>1.4350000000000001</v>
          </cell>
          <cell r="P887">
            <v>2.0699999999999998</v>
          </cell>
          <cell r="Q887">
            <v>0.30676328502415451</v>
          </cell>
          <cell r="R887">
            <v>1.22</v>
          </cell>
          <cell r="S887">
            <v>0.41062801932367149</v>
          </cell>
          <cell r="T887">
            <v>1.4350000000000001</v>
          </cell>
          <cell r="U887">
            <v>2.4347950819672133</v>
          </cell>
          <cell r="V887">
            <v>1.4350000000000001</v>
          </cell>
          <cell r="W887">
            <v>0.38586956521739141</v>
          </cell>
          <cell r="X887">
            <v>2.3366371681415932</v>
          </cell>
          <cell r="Y887">
            <v>1.4350000000000001</v>
          </cell>
          <cell r="Z887">
            <v>2.0699999999999998</v>
          </cell>
          <cell r="AA887">
            <v>0.30676328502415451</v>
          </cell>
          <cell r="AB887" t="str">
            <v>SARGENT ART</v>
          </cell>
          <cell r="AC887" t="str">
            <v>15-2412</v>
          </cell>
          <cell r="AD887">
            <v>1.4350000000000001</v>
          </cell>
          <cell r="AE887">
            <v>2.0699999999999998</v>
          </cell>
        </row>
        <row r="888">
          <cell r="B888" t="str">
            <v>P-16</v>
          </cell>
          <cell r="C888" t="str">
            <v xml:space="preserve">paints </v>
          </cell>
          <cell r="D888" t="str">
            <v>Pint</v>
          </cell>
          <cell r="E888">
            <v>1</v>
          </cell>
          <cell r="F888" t="str">
            <v>439259</v>
          </cell>
          <cell r="G888" t="str">
            <v>PAINT ACRYLIC BURNT UMBER TRUE FLOW PINT</v>
          </cell>
          <cell r="H888" t="str">
            <v>ACTIVE</v>
          </cell>
          <cell r="I888">
            <v>61</v>
          </cell>
          <cell r="J888" t="str">
            <v>SARGENT ART</v>
          </cell>
          <cell r="K888" t="str">
            <v>15-2483</v>
          </cell>
          <cell r="L888" t="str">
            <v>SSI</v>
          </cell>
          <cell r="M888">
            <v>2.0699999999999998</v>
          </cell>
          <cell r="N888">
            <v>0.30676328502415451</v>
          </cell>
          <cell r="O888">
            <v>1.4350000000000001</v>
          </cell>
          <cell r="P888">
            <v>2.0699999999999998</v>
          </cell>
          <cell r="Q888">
            <v>0.30676328502415451</v>
          </cell>
          <cell r="R888">
            <v>1.22</v>
          </cell>
          <cell r="S888">
            <v>0.41062801932367149</v>
          </cell>
          <cell r="T888">
            <v>1.4350000000000001</v>
          </cell>
          <cell r="U888">
            <v>2.4347950819672133</v>
          </cell>
          <cell r="V888">
            <v>1.4350000000000001</v>
          </cell>
          <cell r="W888">
            <v>0.38586956521739141</v>
          </cell>
          <cell r="X888">
            <v>2.3366371681415932</v>
          </cell>
          <cell r="Y888">
            <v>1.4350000000000001</v>
          </cell>
          <cell r="Z888">
            <v>2.0699999999999998</v>
          </cell>
          <cell r="AA888">
            <v>0.30676328502415451</v>
          </cell>
          <cell r="AB888" t="str">
            <v>SARGENT ART</v>
          </cell>
          <cell r="AC888" t="str">
            <v>15-2483</v>
          </cell>
          <cell r="AD888">
            <v>1.4350000000000001</v>
          </cell>
          <cell r="AE888">
            <v>2.0699999999999998</v>
          </cell>
        </row>
        <row r="889">
          <cell r="B889" t="str">
            <v>P-18</v>
          </cell>
          <cell r="C889" t="str">
            <v xml:space="preserve">paints </v>
          </cell>
          <cell r="D889" t="str">
            <v>Pint</v>
          </cell>
          <cell r="E889">
            <v>1</v>
          </cell>
          <cell r="F889" t="str">
            <v>439250</v>
          </cell>
          <cell r="G889" t="str">
            <v>PAINT ACRYLIC CHROME ORANGE TRUE FLOW PINT</v>
          </cell>
          <cell r="H889" t="str">
            <v>ACTIVE</v>
          </cell>
          <cell r="I889">
            <v>134</v>
          </cell>
          <cell r="J889" t="str">
            <v>SARGENT ART</v>
          </cell>
          <cell r="K889" t="str">
            <v>15-2415</v>
          </cell>
          <cell r="L889" t="str">
            <v>SSI</v>
          </cell>
          <cell r="M889">
            <v>2.0699999999999998</v>
          </cell>
          <cell r="N889">
            <v>0.30676328502415451</v>
          </cell>
          <cell r="O889">
            <v>1.4350000000000001</v>
          </cell>
          <cell r="P889">
            <v>2.0699999999999998</v>
          </cell>
          <cell r="Q889">
            <v>0.30676328502415451</v>
          </cell>
          <cell r="R889">
            <v>1.22</v>
          </cell>
          <cell r="S889">
            <v>0.41062801932367149</v>
          </cell>
          <cell r="T889">
            <v>1.4350000000000001</v>
          </cell>
          <cell r="U889">
            <v>2.4347950819672133</v>
          </cell>
          <cell r="V889">
            <v>1.4350000000000001</v>
          </cell>
          <cell r="W889">
            <v>0.38586956521739141</v>
          </cell>
          <cell r="X889">
            <v>2.3366371681415932</v>
          </cell>
          <cell r="Y889">
            <v>1.4350000000000001</v>
          </cell>
          <cell r="Z889">
            <v>2.0699999999999998</v>
          </cell>
          <cell r="AA889">
            <v>0.30676328502415451</v>
          </cell>
          <cell r="AB889" t="str">
            <v>SARGENT ART</v>
          </cell>
          <cell r="AC889" t="str">
            <v>15-2415</v>
          </cell>
          <cell r="AD889">
            <v>1.4350000000000001</v>
          </cell>
          <cell r="AE889">
            <v>2.0699999999999998</v>
          </cell>
        </row>
        <row r="890">
          <cell r="B890" t="str">
            <v>P-19</v>
          </cell>
          <cell r="C890" t="str">
            <v xml:space="preserve">paints </v>
          </cell>
          <cell r="D890" t="str">
            <v>Pint</v>
          </cell>
          <cell r="E890">
            <v>1</v>
          </cell>
          <cell r="F890" t="str">
            <v>408490</v>
          </cell>
          <cell r="G890" t="str">
            <v>PAINT ACRYLIC RAW SIENNA TRUE FLOW PINT</v>
          </cell>
          <cell r="H890" t="str">
            <v>ACTIVE</v>
          </cell>
          <cell r="I890">
            <v>56</v>
          </cell>
          <cell r="J890" t="str">
            <v>SARGENT ART</v>
          </cell>
          <cell r="K890" t="str">
            <v>15-2491</v>
          </cell>
          <cell r="L890" t="str">
            <v>SSI</v>
          </cell>
          <cell r="M890">
            <v>2.0699999999999998</v>
          </cell>
          <cell r="N890">
            <v>0.30676328502415451</v>
          </cell>
          <cell r="O890">
            <v>1.4350000000000001</v>
          </cell>
          <cell r="P890">
            <v>2.0699999999999998</v>
          </cell>
          <cell r="Q890">
            <v>0.30676328502415451</v>
          </cell>
          <cell r="R890">
            <v>1.22</v>
          </cell>
          <cell r="S890">
            <v>0.41062801932367149</v>
          </cell>
          <cell r="T890">
            <v>1.4350000000000001</v>
          </cell>
          <cell r="U890">
            <v>2.4347950819672133</v>
          </cell>
          <cell r="V890">
            <v>1.4350000000000001</v>
          </cell>
          <cell r="W890">
            <v>0.38586956521739141</v>
          </cell>
          <cell r="X890">
            <v>2.3366371681415932</v>
          </cell>
          <cell r="Y890">
            <v>1.4350000000000001</v>
          </cell>
          <cell r="Z890">
            <v>2.0699999999999998</v>
          </cell>
          <cell r="AA890">
            <v>0.30676328502415451</v>
          </cell>
          <cell r="AB890" t="str">
            <v>SARGENT ART</v>
          </cell>
          <cell r="AC890" t="str">
            <v>15-2491</v>
          </cell>
          <cell r="AD890">
            <v>1.4350000000000001</v>
          </cell>
          <cell r="AE890">
            <v>2.0699999999999998</v>
          </cell>
        </row>
        <row r="891">
          <cell r="B891" t="str">
            <v>P-21</v>
          </cell>
          <cell r="C891" t="str">
            <v xml:space="preserve">paints </v>
          </cell>
          <cell r="D891" t="str">
            <v>Pint</v>
          </cell>
          <cell r="E891">
            <v>1</v>
          </cell>
          <cell r="F891" t="str">
            <v>408492</v>
          </cell>
          <cell r="G891" t="str">
            <v>PAINT ACRYLIC YELLOW OCHRE TRUE FLOW PINT</v>
          </cell>
          <cell r="H891" t="str">
            <v>ACTIVE</v>
          </cell>
          <cell r="I891">
            <v>67</v>
          </cell>
          <cell r="J891" t="str">
            <v>SARGENT ART</v>
          </cell>
          <cell r="K891" t="str">
            <v>15-2403</v>
          </cell>
          <cell r="L891" t="str">
            <v>SSI</v>
          </cell>
          <cell r="M891">
            <v>2.0699999999999998</v>
          </cell>
          <cell r="N891">
            <v>0.30676328502415451</v>
          </cell>
          <cell r="O891">
            <v>1.4350000000000001</v>
          </cell>
          <cell r="P891">
            <v>2.0699999999999998</v>
          </cell>
          <cell r="Q891">
            <v>0.30676328502415451</v>
          </cell>
          <cell r="R891">
            <v>1.22</v>
          </cell>
          <cell r="S891">
            <v>0.41062801932367149</v>
          </cell>
          <cell r="T891">
            <v>1.4350000000000001</v>
          </cell>
          <cell r="U891">
            <v>2.4347950819672133</v>
          </cell>
          <cell r="V891">
            <v>1.4350000000000001</v>
          </cell>
          <cell r="W891">
            <v>0.38586956521739141</v>
          </cell>
          <cell r="X891">
            <v>2.3366371681415932</v>
          </cell>
          <cell r="Y891">
            <v>1.4350000000000001</v>
          </cell>
          <cell r="Z891">
            <v>2.0699999999999998</v>
          </cell>
          <cell r="AA891">
            <v>0.30676328502415451</v>
          </cell>
          <cell r="AB891" t="str">
            <v>SARGENT ART</v>
          </cell>
          <cell r="AC891" t="str">
            <v>15-2403</v>
          </cell>
          <cell r="AD891">
            <v>1.4350000000000001</v>
          </cell>
          <cell r="AE891">
            <v>2.0699999999999998</v>
          </cell>
        </row>
        <row r="892">
          <cell r="B892" t="str">
            <v>P-22</v>
          </cell>
          <cell r="C892" t="str">
            <v xml:space="preserve">paints </v>
          </cell>
          <cell r="D892" t="str">
            <v>Pint</v>
          </cell>
          <cell r="E892">
            <v>1</v>
          </cell>
          <cell r="F892" t="str">
            <v>408494</v>
          </cell>
          <cell r="G892" t="str">
            <v>PAINT ACRYLIC PHTHALO GREEN TRUE FLOW PINT</v>
          </cell>
          <cell r="H892" t="str">
            <v>ACTIVE</v>
          </cell>
          <cell r="I892">
            <v>82</v>
          </cell>
          <cell r="J892" t="str">
            <v>SARGENT ART</v>
          </cell>
          <cell r="K892" t="str">
            <v>15-2467</v>
          </cell>
          <cell r="L892" t="str">
            <v>SSI</v>
          </cell>
          <cell r="M892">
            <v>2.0699999999999998</v>
          </cell>
          <cell r="N892">
            <v>0.30676328502415451</v>
          </cell>
          <cell r="O892">
            <v>1.4350000000000001</v>
          </cell>
          <cell r="P892">
            <v>2.0699999999999998</v>
          </cell>
          <cell r="Q892">
            <v>0.30676328502415451</v>
          </cell>
          <cell r="R892">
            <v>1.22</v>
          </cell>
          <cell r="S892">
            <v>0.41062801932367149</v>
          </cell>
          <cell r="T892">
            <v>1.4350000000000001</v>
          </cell>
          <cell r="U892">
            <v>2.4347950819672133</v>
          </cell>
          <cell r="V892">
            <v>1.4350000000000001</v>
          </cell>
          <cell r="W892">
            <v>0.38586956521739141</v>
          </cell>
          <cell r="X892">
            <v>2.3366371681415932</v>
          </cell>
          <cell r="Y892">
            <v>1.4350000000000001</v>
          </cell>
          <cell r="Z892">
            <v>2.0699999999999998</v>
          </cell>
          <cell r="AA892">
            <v>0.30676328502415451</v>
          </cell>
          <cell r="AB892" t="str">
            <v>SARGENT ART</v>
          </cell>
          <cell r="AC892" t="str">
            <v>15-2467</v>
          </cell>
          <cell r="AD892">
            <v>1.4350000000000001</v>
          </cell>
          <cell r="AE892">
            <v>2.0699999999999998</v>
          </cell>
        </row>
        <row r="893">
          <cell r="B893" t="str">
            <v>P-23</v>
          </cell>
          <cell r="C893" t="str">
            <v xml:space="preserve">paints </v>
          </cell>
          <cell r="D893" t="str">
            <v>Pint</v>
          </cell>
          <cell r="E893">
            <v>1</v>
          </cell>
          <cell r="F893" t="str">
            <v>408495</v>
          </cell>
          <cell r="G893" t="str">
            <v>PAINT ACRYLIC MAGENTA TRUE FLOW PINT</v>
          </cell>
          <cell r="H893" t="str">
            <v>ACTIVE</v>
          </cell>
          <cell r="I893">
            <v>125</v>
          </cell>
          <cell r="J893" t="str">
            <v>SARGENT ART</v>
          </cell>
          <cell r="K893" t="str">
            <v>15-2438</v>
          </cell>
          <cell r="L893" t="str">
            <v>SSI</v>
          </cell>
          <cell r="M893">
            <v>2.0699999999999998</v>
          </cell>
          <cell r="N893">
            <v>0.30676328502415451</v>
          </cell>
          <cell r="O893">
            <v>1.4350000000000001</v>
          </cell>
          <cell r="P893">
            <v>2.0699999999999998</v>
          </cell>
          <cell r="Q893">
            <v>0.30676328502415451</v>
          </cell>
          <cell r="R893">
            <v>1.22</v>
          </cell>
          <cell r="S893">
            <v>0.41062801932367149</v>
          </cell>
          <cell r="T893">
            <v>1.4350000000000001</v>
          </cell>
          <cell r="U893">
            <v>2.4347950819672133</v>
          </cell>
          <cell r="V893">
            <v>1.4350000000000001</v>
          </cell>
          <cell r="W893">
            <v>0.38586956521739141</v>
          </cell>
          <cell r="X893">
            <v>2.3366371681415932</v>
          </cell>
          <cell r="Y893">
            <v>1.4350000000000001</v>
          </cell>
          <cell r="Z893">
            <v>2.0699999999999998</v>
          </cell>
          <cell r="AA893">
            <v>0.30676328502415451</v>
          </cell>
          <cell r="AB893" t="str">
            <v>SARGENT ART</v>
          </cell>
          <cell r="AC893" t="str">
            <v>15-2438</v>
          </cell>
          <cell r="AD893">
            <v>1.4350000000000001</v>
          </cell>
          <cell r="AE893">
            <v>2.0699999999999998</v>
          </cell>
        </row>
        <row r="894">
          <cell r="B894" t="str">
            <v>P-24</v>
          </cell>
          <cell r="C894" t="str">
            <v xml:space="preserve">paints </v>
          </cell>
          <cell r="D894" t="str">
            <v>Pint</v>
          </cell>
          <cell r="E894">
            <v>1</v>
          </cell>
          <cell r="F894" t="str">
            <v>408497</v>
          </cell>
          <cell r="G894" t="str">
            <v>PAINT ACRYLIC CHROME OXIDE GREEN TRUE FLOW PINT</v>
          </cell>
          <cell r="H894" t="str">
            <v>ACTIVE</v>
          </cell>
          <cell r="I894">
            <v>106</v>
          </cell>
          <cell r="J894" t="str">
            <v>SARGENT ART</v>
          </cell>
          <cell r="K894" t="str">
            <v>15-2477</v>
          </cell>
          <cell r="L894" t="str">
            <v>SSI</v>
          </cell>
          <cell r="M894">
            <v>2.0699999999999998</v>
          </cell>
          <cell r="N894">
            <v>0.30676328502415451</v>
          </cell>
          <cell r="O894">
            <v>1.4350000000000001</v>
          </cell>
          <cell r="P894">
            <v>2.0699999999999998</v>
          </cell>
          <cell r="Q894">
            <v>0.30676328502415451</v>
          </cell>
          <cell r="R894">
            <v>1.22</v>
          </cell>
          <cell r="S894">
            <v>0.41062801932367149</v>
          </cell>
          <cell r="T894">
            <v>1.4350000000000001</v>
          </cell>
          <cell r="U894">
            <v>2.4347950819672133</v>
          </cell>
          <cell r="V894">
            <v>1.4350000000000001</v>
          </cell>
          <cell r="W894">
            <v>0.38586956521739141</v>
          </cell>
          <cell r="X894">
            <v>2.3366371681415932</v>
          </cell>
          <cell r="Y894">
            <v>1.4350000000000001</v>
          </cell>
          <cell r="Z894">
            <v>2.0699999999999998</v>
          </cell>
          <cell r="AA894">
            <v>0.30676328502415451</v>
          </cell>
          <cell r="AB894" t="str">
            <v>SARGENT ART</v>
          </cell>
          <cell r="AC894" t="str">
            <v>15-2477</v>
          </cell>
          <cell r="AD894">
            <v>1.4350000000000001</v>
          </cell>
          <cell r="AE894">
            <v>2.0699999999999998</v>
          </cell>
        </row>
        <row r="895">
          <cell r="B895" t="str">
            <v>P-25</v>
          </cell>
          <cell r="C895" t="str">
            <v xml:space="preserve">paints </v>
          </cell>
          <cell r="D895" t="str">
            <v>Pint</v>
          </cell>
          <cell r="E895">
            <v>1</v>
          </cell>
          <cell r="F895" t="str">
            <v>408500</v>
          </cell>
          <cell r="G895" t="str">
            <v>PAINT ACRYLIC PHTHALO RED TRUE FLOW PINT</v>
          </cell>
          <cell r="H895" t="str">
            <v>ACTIVE</v>
          </cell>
          <cell r="I895">
            <v>62</v>
          </cell>
          <cell r="J895" t="str">
            <v>SARGENT ART</v>
          </cell>
          <cell r="K895" t="str">
            <v>15-2475</v>
          </cell>
          <cell r="L895" t="str">
            <v>SSI</v>
          </cell>
          <cell r="M895">
            <v>2.0699999999999998</v>
          </cell>
          <cell r="N895">
            <v>0.30676328502415451</v>
          </cell>
          <cell r="O895">
            <v>1.4350000000000001</v>
          </cell>
          <cell r="P895">
            <v>2.0699999999999998</v>
          </cell>
          <cell r="Q895">
            <v>0.30676328502415451</v>
          </cell>
          <cell r="R895">
            <v>1.22</v>
          </cell>
          <cell r="S895">
            <v>0.41062801932367149</v>
          </cell>
          <cell r="T895">
            <v>1.4350000000000001</v>
          </cell>
          <cell r="U895">
            <v>2.4347950819672133</v>
          </cell>
          <cell r="V895">
            <v>1.4350000000000001</v>
          </cell>
          <cell r="W895">
            <v>0.38586956521739141</v>
          </cell>
          <cell r="X895">
            <v>2.3366371681415932</v>
          </cell>
          <cell r="Y895">
            <v>1.4350000000000001</v>
          </cell>
          <cell r="Z895">
            <v>2.0699999999999998</v>
          </cell>
          <cell r="AA895">
            <v>0.30676328502415451</v>
          </cell>
          <cell r="AB895" t="str">
            <v>SARGENT ART</v>
          </cell>
          <cell r="AC895" t="str">
            <v>15-2475</v>
          </cell>
          <cell r="AD895">
            <v>1.4350000000000001</v>
          </cell>
          <cell r="AE895">
            <v>2.0699999999999998</v>
          </cell>
        </row>
        <row r="896">
          <cell r="B896" t="str">
            <v>P-26</v>
          </cell>
          <cell r="C896" t="str">
            <v xml:space="preserve">paints </v>
          </cell>
          <cell r="D896" t="str">
            <v>Pint</v>
          </cell>
          <cell r="E896">
            <v>1</v>
          </cell>
          <cell r="F896" t="str">
            <v>439241</v>
          </cell>
          <cell r="G896" t="str">
            <v>PAINT ACRYLIC CHROME YELLOW TRUE FLOW PINT</v>
          </cell>
          <cell r="H896" t="str">
            <v>ACTIVE</v>
          </cell>
          <cell r="I896">
            <v>196</v>
          </cell>
          <cell r="J896" t="str">
            <v>SARGENT ART</v>
          </cell>
          <cell r="K896" t="str">
            <v>15-2407</v>
          </cell>
          <cell r="L896" t="str">
            <v>SSI</v>
          </cell>
          <cell r="M896">
            <v>2.0699999999999998</v>
          </cell>
          <cell r="N896">
            <v>0.30676328502415451</v>
          </cell>
          <cell r="O896">
            <v>1.4350000000000001</v>
          </cell>
          <cell r="P896">
            <v>2.0699999999999998</v>
          </cell>
          <cell r="Q896">
            <v>0.30676328502415451</v>
          </cell>
          <cell r="R896">
            <v>1.22</v>
          </cell>
          <cell r="S896">
            <v>0.41062801932367149</v>
          </cell>
          <cell r="T896">
            <v>1.4350000000000001</v>
          </cell>
          <cell r="U896">
            <v>2.4347950819672133</v>
          </cell>
          <cell r="V896">
            <v>1.4350000000000001</v>
          </cell>
          <cell r="W896">
            <v>0.38586956521739141</v>
          </cell>
          <cell r="X896">
            <v>2.3366371681415932</v>
          </cell>
          <cell r="Y896">
            <v>1.4350000000000001</v>
          </cell>
          <cell r="Z896">
            <v>2.0699999999999998</v>
          </cell>
          <cell r="AA896">
            <v>0.30676328502415451</v>
          </cell>
          <cell r="AB896" t="str">
            <v>SARGENT ART</v>
          </cell>
          <cell r="AC896" t="str">
            <v>15-2407</v>
          </cell>
          <cell r="AD896">
            <v>1.4350000000000001</v>
          </cell>
          <cell r="AE896">
            <v>1.76</v>
          </cell>
        </row>
        <row r="897">
          <cell r="B897" t="str">
            <v>P-27</v>
          </cell>
          <cell r="C897" t="str">
            <v xml:space="preserve">paints </v>
          </cell>
          <cell r="D897" t="str">
            <v>Pint</v>
          </cell>
          <cell r="E897">
            <v>1</v>
          </cell>
          <cell r="F897" t="str">
            <v>439253</v>
          </cell>
          <cell r="G897" t="str">
            <v>PAINT ACRYLIC EMERALD GREEN TRUE FLOW PINT</v>
          </cell>
          <cell r="H897" t="str">
            <v>ACTIVE</v>
          </cell>
          <cell r="I897">
            <v>182</v>
          </cell>
          <cell r="J897" t="str">
            <v>SARGENT ART</v>
          </cell>
          <cell r="K897" t="str">
            <v>15-2476</v>
          </cell>
          <cell r="L897" t="str">
            <v>SSI</v>
          </cell>
          <cell r="M897">
            <v>2.0699999999999998</v>
          </cell>
          <cell r="N897">
            <v>0.30676328502415451</v>
          </cell>
          <cell r="O897">
            <v>1.4350000000000001</v>
          </cell>
          <cell r="P897">
            <v>2.0699999999999998</v>
          </cell>
          <cell r="Q897">
            <v>0.30676328502415451</v>
          </cell>
          <cell r="R897">
            <v>1.22</v>
          </cell>
          <cell r="S897">
            <v>0.41062801932367149</v>
          </cell>
          <cell r="T897">
            <v>1.4350000000000001</v>
          </cell>
          <cell r="U897">
            <v>2.4347950819672133</v>
          </cell>
          <cell r="V897">
            <v>1.4350000000000001</v>
          </cell>
          <cell r="W897">
            <v>0.38586956521739141</v>
          </cell>
          <cell r="X897">
            <v>2.3366371681415932</v>
          </cell>
          <cell r="Y897">
            <v>1.4350000000000001</v>
          </cell>
          <cell r="Z897">
            <v>2.0699999999999998</v>
          </cell>
          <cell r="AA897">
            <v>0.30676328502415451</v>
          </cell>
          <cell r="AB897" t="str">
            <v>SARGENT ART</v>
          </cell>
          <cell r="AC897" t="str">
            <v>15-2476</v>
          </cell>
          <cell r="AD897">
            <v>1.4350000000000001</v>
          </cell>
          <cell r="AE897">
            <v>2.0699999999999998</v>
          </cell>
        </row>
        <row r="898">
          <cell r="B898" t="str">
            <v>P-28</v>
          </cell>
          <cell r="C898" t="str">
            <v xml:space="preserve">paints </v>
          </cell>
          <cell r="D898" t="str">
            <v>Pint</v>
          </cell>
          <cell r="E898">
            <v>1</v>
          </cell>
          <cell r="F898" t="str">
            <v>408498</v>
          </cell>
          <cell r="G898" t="str">
            <v>PAINT ACRYLIC COBALT BLUE TRUE FLOW PINT</v>
          </cell>
          <cell r="H898" t="str">
            <v>ACTIVE</v>
          </cell>
          <cell r="I898">
            <v>167</v>
          </cell>
          <cell r="J898" t="str">
            <v>SARGENT ART</v>
          </cell>
          <cell r="K898" t="str">
            <v>15-2451</v>
          </cell>
          <cell r="L898" t="str">
            <v>SSI</v>
          </cell>
          <cell r="M898">
            <v>2.0699999999999998</v>
          </cell>
          <cell r="N898">
            <v>0.30676328502415451</v>
          </cell>
          <cell r="O898">
            <v>1.4350000000000001</v>
          </cell>
          <cell r="P898">
            <v>2.0699999999999998</v>
          </cell>
          <cell r="Q898">
            <v>0.30676328502415451</v>
          </cell>
          <cell r="R898">
            <v>1.22</v>
          </cell>
          <cell r="S898">
            <v>0.41062801932367149</v>
          </cell>
          <cell r="T898">
            <v>1.4350000000000001</v>
          </cell>
          <cell r="U898">
            <v>2.4347950819672133</v>
          </cell>
          <cell r="V898">
            <v>1.4350000000000001</v>
          </cell>
          <cell r="W898">
            <v>0.38586956521739141</v>
          </cell>
          <cell r="X898">
            <v>2.3366371681415932</v>
          </cell>
          <cell r="Y898">
            <v>1.4350000000000001</v>
          </cell>
          <cell r="Z898">
            <v>2.0699999999999998</v>
          </cell>
          <cell r="AA898">
            <v>0.30676328502415451</v>
          </cell>
          <cell r="AB898" t="str">
            <v>SARGENT ART</v>
          </cell>
          <cell r="AC898" t="str">
            <v>15-2451</v>
          </cell>
          <cell r="AD898">
            <v>1.4350000000000001</v>
          </cell>
          <cell r="AE898">
            <v>1.76</v>
          </cell>
        </row>
        <row r="899">
          <cell r="B899" t="str">
            <v>P-29</v>
          </cell>
          <cell r="C899" t="str">
            <v xml:space="preserve">paints </v>
          </cell>
          <cell r="D899" t="str">
            <v>Pint</v>
          </cell>
          <cell r="E899">
            <v>1</v>
          </cell>
          <cell r="F899" t="str">
            <v>439247</v>
          </cell>
          <cell r="G899" t="str">
            <v>PAINT ACRYLIC PHTHALO BLUE TRUE FLOW PINT</v>
          </cell>
          <cell r="H899" t="str">
            <v>ACTIVE</v>
          </cell>
          <cell r="I899">
            <v>106</v>
          </cell>
          <cell r="J899" t="str">
            <v>SARGENT ART</v>
          </cell>
          <cell r="K899" t="str">
            <v>15-2455</v>
          </cell>
          <cell r="L899" t="str">
            <v>SSI</v>
          </cell>
          <cell r="M899">
            <v>2.0699999999999998</v>
          </cell>
          <cell r="N899">
            <v>0.30676328502415451</v>
          </cell>
          <cell r="O899">
            <v>1.4350000000000001</v>
          </cell>
          <cell r="P899">
            <v>2.0699999999999998</v>
          </cell>
          <cell r="Q899">
            <v>0.30676328502415451</v>
          </cell>
          <cell r="R899">
            <v>1.22</v>
          </cell>
          <cell r="S899">
            <v>0.41062801932367149</v>
          </cell>
          <cell r="T899">
            <v>1.4350000000000001</v>
          </cell>
          <cell r="U899">
            <v>2.4347950819672133</v>
          </cell>
          <cell r="V899">
            <v>1.4350000000000001</v>
          </cell>
          <cell r="W899">
            <v>0.38586956521739141</v>
          </cell>
          <cell r="X899">
            <v>2.3366371681415932</v>
          </cell>
          <cell r="Y899">
            <v>1.4350000000000001</v>
          </cell>
          <cell r="Z899">
            <v>2.0699999999999998</v>
          </cell>
          <cell r="AA899">
            <v>0.30676328502415451</v>
          </cell>
          <cell r="AB899" t="str">
            <v>SARGENT ART</v>
          </cell>
          <cell r="AC899" t="str">
            <v>15-2455</v>
          </cell>
          <cell r="AD899">
            <v>1.4350000000000001</v>
          </cell>
          <cell r="AE899">
            <v>2.0699999999999998</v>
          </cell>
        </row>
        <row r="900">
          <cell r="B900" t="str">
            <v>P-30</v>
          </cell>
          <cell r="C900" t="str">
            <v xml:space="preserve">paints </v>
          </cell>
          <cell r="D900" t="str">
            <v>Pint</v>
          </cell>
          <cell r="E900">
            <v>1</v>
          </cell>
          <cell r="F900" t="str">
            <v>439256</v>
          </cell>
          <cell r="G900" t="str">
            <v>PAINT ACRYLIC VIOLET TRUE FLOW PINT</v>
          </cell>
          <cell r="H900" t="str">
            <v>ACTIVE</v>
          </cell>
          <cell r="I900">
            <v>177</v>
          </cell>
          <cell r="J900" t="str">
            <v>SARGENT ART</v>
          </cell>
          <cell r="K900" t="str">
            <v>15-2442</v>
          </cell>
          <cell r="L900" t="str">
            <v>SSI</v>
          </cell>
          <cell r="M900">
            <v>2.0699999999999998</v>
          </cell>
          <cell r="N900">
            <v>0.30676328502415451</v>
          </cell>
          <cell r="O900">
            <v>1.4350000000000001</v>
          </cell>
          <cell r="P900">
            <v>2.0699999999999998</v>
          </cell>
          <cell r="Q900">
            <v>0.30676328502415451</v>
          </cell>
          <cell r="R900">
            <v>1.22</v>
          </cell>
          <cell r="S900">
            <v>0.41062801932367149</v>
          </cell>
          <cell r="T900">
            <v>1.4350000000000001</v>
          </cell>
          <cell r="U900">
            <v>2.4347950819672133</v>
          </cell>
          <cell r="V900">
            <v>1.4350000000000001</v>
          </cell>
          <cell r="W900">
            <v>0.38586956521739141</v>
          </cell>
          <cell r="X900">
            <v>2.3366371681415932</v>
          </cell>
          <cell r="Y900">
            <v>1.4350000000000001</v>
          </cell>
          <cell r="Z900">
            <v>2.0699999999999998</v>
          </cell>
          <cell r="AA900">
            <v>0.30676328502415451</v>
          </cell>
          <cell r="AB900" t="str">
            <v>SARGENT ART</v>
          </cell>
          <cell r="AC900" t="str">
            <v>15-2442</v>
          </cell>
          <cell r="AD900">
            <v>1.4350000000000001</v>
          </cell>
          <cell r="AE900">
            <v>2.0699999999999998</v>
          </cell>
        </row>
        <row r="901">
          <cell r="B901" t="str">
            <v>P-31</v>
          </cell>
          <cell r="C901" t="str">
            <v xml:space="preserve">paints </v>
          </cell>
          <cell r="D901" t="str">
            <v>Pint</v>
          </cell>
          <cell r="E901">
            <v>1</v>
          </cell>
          <cell r="F901" t="str">
            <v>408489</v>
          </cell>
          <cell r="G901" t="str">
            <v>PAINT ACRYLIC BURNT SIENNA TRUE FLOW PINT</v>
          </cell>
          <cell r="H901" t="str">
            <v>ACTIVE</v>
          </cell>
          <cell r="I901">
            <v>63</v>
          </cell>
          <cell r="J901" t="str">
            <v>SARGENT ART</v>
          </cell>
          <cell r="K901" t="str">
            <v>15-2490</v>
          </cell>
          <cell r="L901" t="str">
            <v>SSI</v>
          </cell>
          <cell r="M901">
            <v>2.0699999999999998</v>
          </cell>
          <cell r="N901">
            <v>0.30676328502415451</v>
          </cell>
          <cell r="O901">
            <v>1.4350000000000001</v>
          </cell>
          <cell r="P901">
            <v>2.0699999999999998</v>
          </cell>
          <cell r="Q901">
            <v>0.30676328502415451</v>
          </cell>
          <cell r="R901">
            <v>1.22</v>
          </cell>
          <cell r="S901">
            <v>0.41062801932367149</v>
          </cell>
          <cell r="T901">
            <v>1.4350000000000001</v>
          </cell>
          <cell r="U901">
            <v>2.4347950819672133</v>
          </cell>
          <cell r="V901">
            <v>1.4350000000000001</v>
          </cell>
          <cell r="W901">
            <v>0.38586956521739141</v>
          </cell>
          <cell r="X901">
            <v>2.3366371681415932</v>
          </cell>
          <cell r="Y901">
            <v>1.4350000000000001</v>
          </cell>
          <cell r="Z901">
            <v>2.0699999999999998</v>
          </cell>
          <cell r="AA901">
            <v>0.30676328502415451</v>
          </cell>
          <cell r="AB901" t="str">
            <v>SARGENT ART</v>
          </cell>
          <cell r="AC901" t="str">
            <v>15-2490</v>
          </cell>
          <cell r="AD901">
            <v>1.4350000000000001</v>
          </cell>
          <cell r="AE901">
            <v>2.0699999999999998</v>
          </cell>
        </row>
        <row r="902">
          <cell r="B902" t="str">
            <v>P-32</v>
          </cell>
          <cell r="C902" t="str">
            <v xml:space="preserve">paints </v>
          </cell>
          <cell r="D902" t="str">
            <v>Pint</v>
          </cell>
          <cell r="E902">
            <v>1</v>
          </cell>
          <cell r="F902" t="str">
            <v>439262</v>
          </cell>
          <cell r="G902" t="str">
            <v>PAINT ACRYLIC MARS BLACK TRUE FLOW PINT</v>
          </cell>
          <cell r="H902" t="str">
            <v>ACTIVE</v>
          </cell>
          <cell r="I902">
            <v>260</v>
          </cell>
          <cell r="J902" t="str">
            <v>SARGENT ART</v>
          </cell>
          <cell r="K902" t="str">
            <v>15-2485</v>
          </cell>
          <cell r="L902" t="str">
            <v>SSI</v>
          </cell>
          <cell r="M902">
            <v>2.0699999999999998</v>
          </cell>
          <cell r="N902">
            <v>0.30676328502415451</v>
          </cell>
          <cell r="O902">
            <v>1.4350000000000001</v>
          </cell>
          <cell r="P902">
            <v>2.0699999999999998</v>
          </cell>
          <cell r="Q902">
            <v>0.30676328502415451</v>
          </cell>
          <cell r="R902">
            <v>1.22</v>
          </cell>
          <cell r="S902">
            <v>0.41062801932367149</v>
          </cell>
          <cell r="T902">
            <v>1.4350000000000001</v>
          </cell>
          <cell r="U902">
            <v>2.4347950819672133</v>
          </cell>
          <cell r="V902">
            <v>1.4350000000000001</v>
          </cell>
          <cell r="W902">
            <v>0.38586956521739141</v>
          </cell>
          <cell r="X902">
            <v>2.3366371681415932</v>
          </cell>
          <cell r="Y902">
            <v>1.4350000000000001</v>
          </cell>
          <cell r="Z902">
            <v>2.0699999999999998</v>
          </cell>
          <cell r="AA902">
            <v>0.30676328502415451</v>
          </cell>
          <cell r="AB902" t="str">
            <v>SARGENT ART</v>
          </cell>
          <cell r="AC902" t="str">
            <v>15-2485</v>
          </cell>
          <cell r="AD902">
            <v>1.4350000000000001</v>
          </cell>
          <cell r="AE902">
            <v>1.76</v>
          </cell>
        </row>
        <row r="903">
          <cell r="B903" t="str">
            <v>P-33</v>
          </cell>
          <cell r="C903" t="str">
            <v xml:space="preserve">paints </v>
          </cell>
          <cell r="D903" t="str">
            <v>Pint</v>
          </cell>
          <cell r="E903">
            <v>1</v>
          </cell>
          <cell r="F903" t="str">
            <v>439265</v>
          </cell>
          <cell r="G903" t="str">
            <v>PAINT ACRYLIC TITANIUM WHITE TRUE FLOW PINT</v>
          </cell>
          <cell r="H903" t="str">
            <v>ACTIVE</v>
          </cell>
          <cell r="I903">
            <v>247</v>
          </cell>
          <cell r="J903" t="str">
            <v>SARGENT ART</v>
          </cell>
          <cell r="K903" t="str">
            <v>15-2470</v>
          </cell>
          <cell r="L903" t="str">
            <v>SSI</v>
          </cell>
          <cell r="M903">
            <v>2.0699999999999998</v>
          </cell>
          <cell r="N903">
            <v>0.30676328502415451</v>
          </cell>
          <cell r="O903">
            <v>1.4350000000000001</v>
          </cell>
          <cell r="P903">
            <v>2.0699999999999998</v>
          </cell>
          <cell r="Q903">
            <v>0.30676328502415451</v>
          </cell>
          <cell r="R903">
            <v>1.22</v>
          </cell>
          <cell r="S903">
            <v>0.41062801932367149</v>
          </cell>
          <cell r="T903">
            <v>1.4350000000000001</v>
          </cell>
          <cell r="U903">
            <v>2.4347950819672133</v>
          </cell>
          <cell r="V903">
            <v>1.4350000000000001</v>
          </cell>
          <cell r="W903">
            <v>0.38586956521739141</v>
          </cell>
          <cell r="X903">
            <v>2.3366371681415932</v>
          </cell>
          <cell r="Y903">
            <v>1.4350000000000001</v>
          </cell>
          <cell r="Z903">
            <v>2.0699999999999998</v>
          </cell>
          <cell r="AA903">
            <v>0.30676328502415451</v>
          </cell>
          <cell r="AB903" t="str">
            <v>SARGENT ART</v>
          </cell>
          <cell r="AC903" t="str">
            <v>15-2470</v>
          </cell>
          <cell r="AD903">
            <v>1.4350000000000001</v>
          </cell>
          <cell r="AE903">
            <v>1.76</v>
          </cell>
        </row>
        <row r="904">
          <cell r="B904" t="str">
            <v>P-34</v>
          </cell>
          <cell r="C904" t="str">
            <v xml:space="preserve">paints </v>
          </cell>
          <cell r="D904" t="str">
            <v>Quart</v>
          </cell>
          <cell r="E904">
            <v>1</v>
          </cell>
          <cell r="F904" t="str">
            <v>409809</v>
          </cell>
          <cell r="G904" t="str">
            <v>PAINT ACRYLIC COBALT BLUE TRUE FLOW QUART</v>
          </cell>
          <cell r="H904" t="str">
            <v>ACTIVE</v>
          </cell>
          <cell r="I904">
            <v>98</v>
          </cell>
          <cell r="J904" t="str">
            <v>SARGENT ART</v>
          </cell>
          <cell r="K904" t="str">
            <v>15-2551</v>
          </cell>
          <cell r="L904" t="str">
            <v>SSI</v>
          </cell>
          <cell r="M904">
            <v>3.87</v>
          </cell>
          <cell r="N904">
            <v>0.30801033591731269</v>
          </cell>
          <cell r="O904">
            <v>2.6779999999999999</v>
          </cell>
          <cell r="P904">
            <v>3.87</v>
          </cell>
          <cell r="Q904">
            <v>0.30801033591731269</v>
          </cell>
          <cell r="R904">
            <v>2.2709999999999999</v>
          </cell>
          <cell r="S904">
            <v>0.41317829457364347</v>
          </cell>
          <cell r="T904">
            <v>2.6779999999999999</v>
          </cell>
          <cell r="U904">
            <v>4.5635667107001332</v>
          </cell>
          <cell r="V904">
            <v>2.6779999999999999</v>
          </cell>
          <cell r="W904">
            <v>0.38924418604651162</v>
          </cell>
          <cell r="X904">
            <v>4.384731080437887</v>
          </cell>
          <cell r="Y904">
            <v>2.6779999999999999</v>
          </cell>
          <cell r="Z904">
            <v>3.87</v>
          </cell>
          <cell r="AA904">
            <v>0.30801033591731269</v>
          </cell>
          <cell r="AB904" t="str">
            <v>SARGENT ART</v>
          </cell>
          <cell r="AC904" t="str">
            <v>15-2551</v>
          </cell>
          <cell r="AD904">
            <v>2.6779999999999999</v>
          </cell>
          <cell r="AE904">
            <v>3.87</v>
          </cell>
        </row>
        <row r="905">
          <cell r="B905" t="str">
            <v>P-35</v>
          </cell>
          <cell r="C905" t="str">
            <v xml:space="preserve">paints </v>
          </cell>
          <cell r="D905" t="str">
            <v>Quart</v>
          </cell>
          <cell r="E905">
            <v>1</v>
          </cell>
          <cell r="F905" t="str">
            <v>409788</v>
          </cell>
          <cell r="G905" t="str">
            <v>PAINT ACRYLIC ULTRAMARINE BLUE TRUE FLOW QUART</v>
          </cell>
          <cell r="H905" t="str">
            <v>ACTIVE</v>
          </cell>
          <cell r="I905">
            <v>180</v>
          </cell>
          <cell r="J905" t="str">
            <v>SARGENT ART</v>
          </cell>
          <cell r="K905" t="str">
            <v>15-2550</v>
          </cell>
          <cell r="L905" t="str">
            <v>SSI</v>
          </cell>
          <cell r="M905">
            <v>3.87</v>
          </cell>
          <cell r="N905">
            <v>0.30801033591731269</v>
          </cell>
          <cell r="O905">
            <v>2.6779999999999999</v>
          </cell>
          <cell r="P905">
            <v>3.87</v>
          </cell>
          <cell r="Q905">
            <v>0.30801033591731269</v>
          </cell>
          <cell r="R905">
            <v>2.2709999999999999</v>
          </cell>
          <cell r="S905">
            <v>0.41317829457364347</v>
          </cell>
          <cell r="T905">
            <v>2.6779999999999999</v>
          </cell>
          <cell r="U905">
            <v>4.5635667107001332</v>
          </cell>
          <cell r="V905">
            <v>2.6779999999999999</v>
          </cell>
          <cell r="W905">
            <v>0.38924418604651162</v>
          </cell>
          <cell r="X905">
            <v>4.384731080437887</v>
          </cell>
          <cell r="Y905">
            <v>2.6779999999999999</v>
          </cell>
          <cell r="Z905">
            <v>3.87</v>
          </cell>
          <cell r="AA905">
            <v>0.30801033591731269</v>
          </cell>
          <cell r="AB905" t="str">
            <v>SARGENT ART</v>
          </cell>
          <cell r="AC905" t="str">
            <v>15-2550</v>
          </cell>
          <cell r="AD905">
            <v>2.6779999999999999</v>
          </cell>
          <cell r="AE905">
            <v>3.87</v>
          </cell>
        </row>
        <row r="906">
          <cell r="B906" t="str">
            <v>P-36</v>
          </cell>
          <cell r="C906" t="str">
            <v xml:space="preserve">paints </v>
          </cell>
          <cell r="D906" t="str">
            <v>Quart</v>
          </cell>
          <cell r="E906">
            <v>1</v>
          </cell>
          <cell r="F906" t="str">
            <v>409791</v>
          </cell>
          <cell r="G906" t="str">
            <v>PAINT ACRYLIC CHROME ORANGE TRUE FLOW QUART</v>
          </cell>
          <cell r="H906" t="str">
            <v>ACTIVE</v>
          </cell>
          <cell r="I906">
            <v>152</v>
          </cell>
          <cell r="J906" t="str">
            <v>SARGENT ART</v>
          </cell>
          <cell r="K906" t="str">
            <v>15-2515</v>
          </cell>
          <cell r="L906" t="str">
            <v>SSI</v>
          </cell>
          <cell r="M906">
            <v>3.87</v>
          </cell>
          <cell r="N906">
            <v>0.30801033591731269</v>
          </cell>
          <cell r="O906">
            <v>2.6779999999999999</v>
          </cell>
          <cell r="P906">
            <v>3.87</v>
          </cell>
          <cell r="Q906">
            <v>0.30801033591731269</v>
          </cell>
          <cell r="R906">
            <v>2.2709999999999999</v>
          </cell>
          <cell r="S906">
            <v>0.41317829457364347</v>
          </cell>
          <cell r="T906">
            <v>2.6779999999999999</v>
          </cell>
          <cell r="U906">
            <v>4.5635667107001332</v>
          </cell>
          <cell r="V906">
            <v>2.6779999999999999</v>
          </cell>
          <cell r="W906">
            <v>0.38924418604651162</v>
          </cell>
          <cell r="X906">
            <v>4.384731080437887</v>
          </cell>
          <cell r="Y906">
            <v>2.6779999999999999</v>
          </cell>
          <cell r="Z906">
            <v>3.87</v>
          </cell>
          <cell r="AA906">
            <v>0.30801033591731269</v>
          </cell>
          <cell r="AB906" t="str">
            <v>SARGENT ART</v>
          </cell>
          <cell r="AC906" t="str">
            <v>15-2515</v>
          </cell>
          <cell r="AD906">
            <v>2.6779999999999999</v>
          </cell>
          <cell r="AE906">
            <v>3.87</v>
          </cell>
        </row>
        <row r="907">
          <cell r="B907" t="str">
            <v>P-37</v>
          </cell>
          <cell r="C907" t="str">
            <v xml:space="preserve">paints </v>
          </cell>
          <cell r="D907" t="str">
            <v>Quart</v>
          </cell>
          <cell r="E907">
            <v>1</v>
          </cell>
          <cell r="F907" t="str">
            <v>409787</v>
          </cell>
          <cell r="G907" t="str">
            <v>PAINT ACRYLIC CHROME YELLOW TRUE FLOW QUART</v>
          </cell>
          <cell r="H907" t="str">
            <v>ACTIVE</v>
          </cell>
          <cell r="I907">
            <v>275</v>
          </cell>
          <cell r="J907" t="str">
            <v>SARGENT ART</v>
          </cell>
          <cell r="K907" t="str">
            <v>15-2507</v>
          </cell>
          <cell r="L907" t="str">
            <v>SSI</v>
          </cell>
          <cell r="M907">
            <v>3.87</v>
          </cell>
          <cell r="N907">
            <v>0.30801033591731269</v>
          </cell>
          <cell r="O907">
            <v>2.6779999999999999</v>
          </cell>
          <cell r="P907">
            <v>3.87</v>
          </cell>
          <cell r="Q907">
            <v>0.30801033591731269</v>
          </cell>
          <cell r="R907">
            <v>2.2709999999999999</v>
          </cell>
          <cell r="S907">
            <v>0.41317829457364347</v>
          </cell>
          <cell r="T907">
            <v>2.6779999999999999</v>
          </cell>
          <cell r="U907">
            <v>4.5635667107001332</v>
          </cell>
          <cell r="V907">
            <v>2.6779999999999999</v>
          </cell>
          <cell r="W907">
            <v>0.38924418604651162</v>
          </cell>
          <cell r="X907">
            <v>4.384731080437887</v>
          </cell>
          <cell r="Y907">
            <v>2.6779999999999999</v>
          </cell>
          <cell r="Z907">
            <v>3.87</v>
          </cell>
          <cell r="AA907">
            <v>0.30801033591731269</v>
          </cell>
          <cell r="AB907" t="str">
            <v>SARGENT ART</v>
          </cell>
          <cell r="AC907" t="str">
            <v>15-2507</v>
          </cell>
          <cell r="AD907">
            <v>2.6779999999999999</v>
          </cell>
          <cell r="AE907">
            <v>3.87</v>
          </cell>
        </row>
        <row r="908">
          <cell r="B908" t="str">
            <v>P-38</v>
          </cell>
          <cell r="C908" t="str">
            <v xml:space="preserve">paints </v>
          </cell>
          <cell r="D908" t="str">
            <v>Quart</v>
          </cell>
          <cell r="E908">
            <v>1</v>
          </cell>
          <cell r="F908" t="str">
            <v>409801</v>
          </cell>
          <cell r="G908" t="str">
            <v>PAINT ACRYLIC BURNT SIENNA TRUE FLOW QUART</v>
          </cell>
          <cell r="H908" t="str">
            <v>ACTIVE</v>
          </cell>
          <cell r="I908">
            <v>67</v>
          </cell>
          <cell r="J908" t="str">
            <v>SARGENT ART</v>
          </cell>
          <cell r="K908" t="str">
            <v>15-2590</v>
          </cell>
          <cell r="L908" t="str">
            <v>SSI</v>
          </cell>
          <cell r="M908">
            <v>3.87</v>
          </cell>
          <cell r="N908">
            <v>0.30801033591731269</v>
          </cell>
          <cell r="O908">
            <v>2.6779999999999999</v>
          </cell>
          <cell r="P908">
            <v>3.87</v>
          </cell>
          <cell r="Q908">
            <v>0.30801033591731269</v>
          </cell>
          <cell r="R908">
            <v>2.2709999999999999</v>
          </cell>
          <cell r="S908">
            <v>0.41317829457364347</v>
          </cell>
          <cell r="T908">
            <v>2.6779999999999999</v>
          </cell>
          <cell r="U908">
            <v>4.5635667107001332</v>
          </cell>
          <cell r="V908">
            <v>2.6779999999999999</v>
          </cell>
          <cell r="W908">
            <v>0.38924418604651162</v>
          </cell>
          <cell r="X908">
            <v>4.384731080437887</v>
          </cell>
          <cell r="Y908">
            <v>2.6779999999999999</v>
          </cell>
          <cell r="Z908">
            <v>3.87</v>
          </cell>
          <cell r="AA908">
            <v>0.30801033591731269</v>
          </cell>
          <cell r="AB908" t="str">
            <v>SARGENT ART</v>
          </cell>
          <cell r="AC908" t="str">
            <v>15-2590</v>
          </cell>
          <cell r="AD908">
            <v>2.6779999999999999</v>
          </cell>
          <cell r="AE908">
            <v>3.87</v>
          </cell>
        </row>
        <row r="909">
          <cell r="B909" t="str">
            <v>P-39</v>
          </cell>
          <cell r="C909" t="str">
            <v xml:space="preserve">paints </v>
          </cell>
          <cell r="D909" t="str">
            <v>Quart</v>
          </cell>
          <cell r="E909">
            <v>1</v>
          </cell>
          <cell r="F909" t="str">
            <v>409796</v>
          </cell>
          <cell r="G909" t="str">
            <v>PAINT ACRYLIC BURNT UMBER TRUE FLOW QUART</v>
          </cell>
          <cell r="H909" t="str">
            <v>ACTIVE</v>
          </cell>
          <cell r="I909">
            <v>64</v>
          </cell>
          <cell r="J909" t="str">
            <v>SARGENT ART</v>
          </cell>
          <cell r="K909" t="str">
            <v>15-2583</v>
          </cell>
          <cell r="L909" t="str">
            <v>SSI</v>
          </cell>
          <cell r="M909">
            <v>3.87</v>
          </cell>
          <cell r="N909">
            <v>0.30801033591731269</v>
          </cell>
          <cell r="O909">
            <v>2.6779999999999999</v>
          </cell>
          <cell r="P909">
            <v>3.87</v>
          </cell>
          <cell r="Q909">
            <v>0.30801033591731269</v>
          </cell>
          <cell r="R909">
            <v>2.2709999999999999</v>
          </cell>
          <cell r="S909">
            <v>0.41317829457364347</v>
          </cell>
          <cell r="T909">
            <v>2.6779999999999999</v>
          </cell>
          <cell r="U909">
            <v>4.5635667107001332</v>
          </cell>
          <cell r="V909">
            <v>2.6779999999999999</v>
          </cell>
          <cell r="W909">
            <v>0.38924418604651162</v>
          </cell>
          <cell r="X909">
            <v>4.384731080437887</v>
          </cell>
          <cell r="Y909">
            <v>2.6779999999999999</v>
          </cell>
          <cell r="Z909">
            <v>3.87</v>
          </cell>
          <cell r="AA909">
            <v>0.30801033591731269</v>
          </cell>
          <cell r="AB909" t="str">
            <v>SARGENT ART</v>
          </cell>
          <cell r="AC909" t="str">
            <v>15-2583</v>
          </cell>
          <cell r="AD909">
            <v>2.6779999999999999</v>
          </cell>
          <cell r="AE909">
            <v>3.87</v>
          </cell>
        </row>
        <row r="910">
          <cell r="B910" t="str">
            <v>P-40</v>
          </cell>
          <cell r="C910" t="str">
            <v xml:space="preserve">paints </v>
          </cell>
          <cell r="D910" t="str">
            <v>Quart</v>
          </cell>
          <cell r="E910">
            <v>1</v>
          </cell>
          <cell r="F910" t="str">
            <v>409784</v>
          </cell>
          <cell r="G910" t="str">
            <v>PAINT ACRYLIC BRIGHT RED TRUE FLOW QUART</v>
          </cell>
          <cell r="H910" t="str">
            <v>ACTIVE</v>
          </cell>
          <cell r="I910">
            <v>315</v>
          </cell>
          <cell r="J910" t="str">
            <v>SARGENT ART</v>
          </cell>
          <cell r="K910" t="str">
            <v>15-2548</v>
          </cell>
          <cell r="L910" t="str">
            <v>SSI</v>
          </cell>
          <cell r="M910">
            <v>3.87</v>
          </cell>
          <cell r="N910">
            <v>0.30801033591731269</v>
          </cell>
          <cell r="O910">
            <v>2.6779999999999999</v>
          </cell>
          <cell r="P910">
            <v>3.87</v>
          </cell>
          <cell r="Q910">
            <v>0.30801033591731269</v>
          </cell>
          <cell r="R910">
            <v>2.2709999999999999</v>
          </cell>
          <cell r="S910">
            <v>0.41317829457364347</v>
          </cell>
          <cell r="T910">
            <v>2.6779999999999999</v>
          </cell>
          <cell r="U910">
            <v>4.5635667107001332</v>
          </cell>
          <cell r="V910">
            <v>2.6779999999999999</v>
          </cell>
          <cell r="W910">
            <v>0.38924418604651162</v>
          </cell>
          <cell r="X910">
            <v>4.384731080437887</v>
          </cell>
          <cell r="Y910">
            <v>2.6779999999999999</v>
          </cell>
          <cell r="Z910">
            <v>3.87</v>
          </cell>
          <cell r="AA910">
            <v>0.30801033591731269</v>
          </cell>
          <cell r="AB910" t="str">
            <v>SARGENT ART</v>
          </cell>
          <cell r="AC910" t="str">
            <v>15-2548</v>
          </cell>
          <cell r="AD910">
            <v>2.6779999999999999</v>
          </cell>
          <cell r="AE910">
            <v>3.87</v>
          </cell>
        </row>
        <row r="911">
          <cell r="B911" t="str">
            <v>P-41</v>
          </cell>
          <cell r="C911" t="str">
            <v xml:space="preserve">paints </v>
          </cell>
          <cell r="D911" t="str">
            <v>Quart</v>
          </cell>
          <cell r="E911">
            <v>1</v>
          </cell>
          <cell r="F911" t="str">
            <v>409797</v>
          </cell>
          <cell r="G911" t="str">
            <v>PAINT ACRYLIC MARS BLACK TRUE FLOW QUART</v>
          </cell>
          <cell r="H911" t="str">
            <v>ACTIVE</v>
          </cell>
          <cell r="I911">
            <v>320</v>
          </cell>
          <cell r="J911" t="str">
            <v>SARGENT ART</v>
          </cell>
          <cell r="K911" t="str">
            <v>15-2585</v>
          </cell>
          <cell r="L911" t="str">
            <v>SSI</v>
          </cell>
          <cell r="M911">
            <v>3.87</v>
          </cell>
          <cell r="N911">
            <v>0.30801033591731269</v>
          </cell>
          <cell r="O911">
            <v>2.6779999999999999</v>
          </cell>
          <cell r="P911">
            <v>3.87</v>
          </cell>
          <cell r="Q911">
            <v>0.30801033591731269</v>
          </cell>
          <cell r="R911">
            <v>2.2709999999999999</v>
          </cell>
          <cell r="S911">
            <v>0.41317829457364347</v>
          </cell>
          <cell r="T911">
            <v>2.6779999999999999</v>
          </cell>
          <cell r="U911">
            <v>4.5635667107001332</v>
          </cell>
          <cell r="V911">
            <v>2.6779999999999999</v>
          </cell>
          <cell r="W911">
            <v>0.38924418604651162</v>
          </cell>
          <cell r="X911">
            <v>4.384731080437887</v>
          </cell>
          <cell r="Y911">
            <v>2.6779999999999999</v>
          </cell>
          <cell r="Z911">
            <v>3.87</v>
          </cell>
          <cell r="AA911">
            <v>0.30801033591731269</v>
          </cell>
          <cell r="AB911" t="str">
            <v>SARGENT ART</v>
          </cell>
          <cell r="AC911" t="str">
            <v>15-2585</v>
          </cell>
          <cell r="AD911">
            <v>2.6779999999999999</v>
          </cell>
          <cell r="AE911">
            <v>3.87</v>
          </cell>
        </row>
        <row r="912">
          <cell r="B912" t="str">
            <v>P-42</v>
          </cell>
          <cell r="C912" t="str">
            <v xml:space="preserve">paints </v>
          </cell>
          <cell r="D912" t="str">
            <v>Quart</v>
          </cell>
          <cell r="E912">
            <v>1</v>
          </cell>
          <cell r="F912" t="str">
            <v>409847</v>
          </cell>
          <cell r="G912" t="str">
            <v>PAINT ACRYLIC FIRE RED TRUE FLOW QUART</v>
          </cell>
          <cell r="H912" t="str">
            <v>ACTIVE</v>
          </cell>
          <cell r="I912">
            <v>62</v>
          </cell>
          <cell r="J912" t="str">
            <v>SARGENT ART</v>
          </cell>
          <cell r="K912" t="str">
            <v>15-2520</v>
          </cell>
          <cell r="L912" t="str">
            <v>SSI</v>
          </cell>
          <cell r="M912">
            <v>3.87</v>
          </cell>
          <cell r="N912">
            <v>0.30801033591731269</v>
          </cell>
          <cell r="O912">
            <v>2.6779999999999999</v>
          </cell>
          <cell r="P912">
            <v>3.87</v>
          </cell>
          <cell r="Q912">
            <v>0.30801033591731269</v>
          </cell>
          <cell r="R912">
            <v>2.2709999999999999</v>
          </cell>
          <cell r="S912">
            <v>0.41317829457364347</v>
          </cell>
          <cell r="T912">
            <v>2.6779999999999999</v>
          </cell>
          <cell r="U912">
            <v>4.5635667107001332</v>
          </cell>
          <cell r="V912">
            <v>2.6779999999999999</v>
          </cell>
          <cell r="W912">
            <v>0.38924418604651162</v>
          </cell>
          <cell r="X912">
            <v>4.384731080437887</v>
          </cell>
          <cell r="Y912">
            <v>2.6779999999999999</v>
          </cell>
          <cell r="Z912">
            <v>3.87</v>
          </cell>
          <cell r="AA912">
            <v>0.30801033591731269</v>
          </cell>
          <cell r="AB912" t="str">
            <v>SARGENT ART</v>
          </cell>
          <cell r="AC912" t="str">
            <v>15-2520</v>
          </cell>
          <cell r="AD912">
            <v>2.6779999999999999</v>
          </cell>
          <cell r="AE912">
            <v>3.87</v>
          </cell>
        </row>
        <row r="913">
          <cell r="B913" t="str">
            <v>P-43</v>
          </cell>
          <cell r="C913" t="str">
            <v xml:space="preserve">paints </v>
          </cell>
          <cell r="D913" t="str">
            <v>Quart</v>
          </cell>
          <cell r="E913">
            <v>1</v>
          </cell>
          <cell r="F913" t="str">
            <v>409790</v>
          </cell>
          <cell r="G913" t="str">
            <v>PAINT ACRYLIC PHTHALO BLUE TRUE FLOW QUART</v>
          </cell>
          <cell r="H913" t="str">
            <v>ACTIVE</v>
          </cell>
          <cell r="I913">
            <v>105</v>
          </cell>
          <cell r="J913" t="str">
            <v>SARGENT ART</v>
          </cell>
          <cell r="K913" t="str">
            <v>15-2555</v>
          </cell>
          <cell r="L913" t="str">
            <v>SSI</v>
          </cell>
          <cell r="M913">
            <v>3.87</v>
          </cell>
          <cell r="N913">
            <v>0.30801033591731269</v>
          </cell>
          <cell r="O913">
            <v>2.6779999999999999</v>
          </cell>
          <cell r="P913">
            <v>3.87</v>
          </cell>
          <cell r="Q913">
            <v>0.30801033591731269</v>
          </cell>
          <cell r="R913">
            <v>2.2709999999999999</v>
          </cell>
          <cell r="S913">
            <v>0.41317829457364347</v>
          </cell>
          <cell r="T913">
            <v>2.6779999999999999</v>
          </cell>
          <cell r="U913">
            <v>4.5635667107001332</v>
          </cell>
          <cell r="V913">
            <v>2.6779999999999999</v>
          </cell>
          <cell r="W913">
            <v>0.38924418604651162</v>
          </cell>
          <cell r="X913">
            <v>4.384731080437887</v>
          </cell>
          <cell r="Y913">
            <v>2.6779999999999999</v>
          </cell>
          <cell r="Z913">
            <v>3.87</v>
          </cell>
          <cell r="AA913">
            <v>0.30801033591731269</v>
          </cell>
          <cell r="AB913" t="str">
            <v>SARGENT ART</v>
          </cell>
          <cell r="AC913" t="str">
            <v>15-2555</v>
          </cell>
          <cell r="AD913">
            <v>2.6779999999999999</v>
          </cell>
          <cell r="AE913">
            <v>3.87</v>
          </cell>
        </row>
        <row r="914">
          <cell r="B914" t="str">
            <v>P-44</v>
          </cell>
          <cell r="C914" t="str">
            <v xml:space="preserve">paints </v>
          </cell>
          <cell r="D914" t="str">
            <v>Quart</v>
          </cell>
          <cell r="E914">
            <v>1</v>
          </cell>
          <cell r="F914" t="str">
            <v>409806</v>
          </cell>
          <cell r="G914" t="str">
            <v>PAINT ACRYLIC PHTHALO GREEN TRUE FLOW QUART</v>
          </cell>
          <cell r="H914" t="str">
            <v>ACTIVE</v>
          </cell>
          <cell r="I914">
            <v>156</v>
          </cell>
          <cell r="J914" t="str">
            <v>SARGENT ART</v>
          </cell>
          <cell r="K914" t="str">
            <v>15-2567</v>
          </cell>
          <cell r="L914" t="str">
            <v>SSI</v>
          </cell>
          <cell r="M914">
            <v>3.87</v>
          </cell>
          <cell r="N914">
            <v>0.30801033591731269</v>
          </cell>
          <cell r="O914">
            <v>2.6779999999999999</v>
          </cell>
          <cell r="P914">
            <v>3.87</v>
          </cell>
          <cell r="Q914">
            <v>0.30801033591731269</v>
          </cell>
          <cell r="R914">
            <v>2.2709999999999999</v>
          </cell>
          <cell r="S914">
            <v>0.41317829457364347</v>
          </cell>
          <cell r="T914">
            <v>2.6779999999999999</v>
          </cell>
          <cell r="U914">
            <v>4.5635667107001332</v>
          </cell>
          <cell r="V914">
            <v>2.6779999999999999</v>
          </cell>
          <cell r="W914">
            <v>0.38924418604651162</v>
          </cell>
          <cell r="X914">
            <v>4.384731080437887</v>
          </cell>
          <cell r="Y914">
            <v>2.6779999999999999</v>
          </cell>
          <cell r="Z914">
            <v>3.87</v>
          </cell>
          <cell r="AA914">
            <v>0.30801033591731269</v>
          </cell>
          <cell r="AB914" t="str">
            <v>SARGENT ART</v>
          </cell>
          <cell r="AC914" t="str">
            <v>15-2567</v>
          </cell>
          <cell r="AD914">
            <v>2.6779999999999999</v>
          </cell>
          <cell r="AE914">
            <v>3.87</v>
          </cell>
        </row>
        <row r="915">
          <cell r="B915" t="str">
            <v>P-45</v>
          </cell>
          <cell r="C915" t="str">
            <v xml:space="preserve">paints </v>
          </cell>
          <cell r="D915" t="str">
            <v>Quart</v>
          </cell>
          <cell r="E915">
            <v>1</v>
          </cell>
          <cell r="F915" t="str">
            <v>409799</v>
          </cell>
          <cell r="G915" t="str">
            <v>PAINT ACRYLIC TITANIUM WHITE TRUE FLOW QUART</v>
          </cell>
          <cell r="H915" t="str">
            <v>ACTIVE</v>
          </cell>
          <cell r="I915">
            <v>439</v>
          </cell>
          <cell r="J915" t="str">
            <v>SARGENT ART</v>
          </cell>
          <cell r="K915" t="str">
            <v>15-2570</v>
          </cell>
          <cell r="L915" t="str">
            <v>SSI</v>
          </cell>
          <cell r="M915">
            <v>3.87</v>
          </cell>
          <cell r="N915">
            <v>0.30801033591731269</v>
          </cell>
          <cell r="O915">
            <v>2.6779999999999999</v>
          </cell>
          <cell r="P915">
            <v>3.87</v>
          </cell>
          <cell r="Q915">
            <v>0.30801033591731269</v>
          </cell>
          <cell r="R915">
            <v>2.2709999999999999</v>
          </cell>
          <cell r="S915">
            <v>0.41317829457364347</v>
          </cell>
          <cell r="T915">
            <v>2.6779999999999999</v>
          </cell>
          <cell r="U915">
            <v>4.5635667107001332</v>
          </cell>
          <cell r="V915">
            <v>2.6779999999999999</v>
          </cell>
          <cell r="W915">
            <v>0.38924418604651162</v>
          </cell>
          <cell r="X915">
            <v>4.384731080437887</v>
          </cell>
          <cell r="Y915">
            <v>2.6779999999999999</v>
          </cell>
          <cell r="Z915">
            <v>3.87</v>
          </cell>
          <cell r="AA915">
            <v>0.30801033591731269</v>
          </cell>
          <cell r="AB915" t="str">
            <v>SARGENT ART</v>
          </cell>
          <cell r="AC915" t="str">
            <v>15-2570</v>
          </cell>
          <cell r="AD915">
            <v>2.6779999999999999</v>
          </cell>
          <cell r="AE915">
            <v>3.87</v>
          </cell>
        </row>
        <row r="916">
          <cell r="B916" t="str">
            <v>P-46</v>
          </cell>
          <cell r="C916" t="str">
            <v xml:space="preserve">paints </v>
          </cell>
          <cell r="D916" t="str">
            <v>Quart</v>
          </cell>
          <cell r="E916">
            <v>1</v>
          </cell>
          <cell r="F916" t="str">
            <v>409794</v>
          </cell>
          <cell r="G916" t="str">
            <v>PAINT ACRYLIC VIOLET TRUE FLOW QUART</v>
          </cell>
          <cell r="H916" t="str">
            <v>ACTIVE</v>
          </cell>
          <cell r="I916">
            <v>145</v>
          </cell>
          <cell r="J916" t="str">
            <v>SARGENT ART</v>
          </cell>
          <cell r="K916" t="str">
            <v>15-2542</v>
          </cell>
          <cell r="L916" t="str">
            <v>SSI</v>
          </cell>
          <cell r="M916">
            <v>3.87</v>
          </cell>
          <cell r="N916">
            <v>0.30801033591731269</v>
          </cell>
          <cell r="O916">
            <v>2.6779999999999999</v>
          </cell>
          <cell r="P916">
            <v>3.87</v>
          </cell>
          <cell r="Q916">
            <v>0.30801033591731269</v>
          </cell>
          <cell r="R916">
            <v>2.2709999999999999</v>
          </cell>
          <cell r="S916">
            <v>0.41317829457364347</v>
          </cell>
          <cell r="T916">
            <v>2.6779999999999999</v>
          </cell>
          <cell r="U916">
            <v>4.5635667107001332</v>
          </cell>
          <cell r="V916">
            <v>2.6779999999999999</v>
          </cell>
          <cell r="W916">
            <v>0.38924418604651162</v>
          </cell>
          <cell r="X916">
            <v>4.384731080437887</v>
          </cell>
          <cell r="Y916">
            <v>2.6779999999999999</v>
          </cell>
          <cell r="Z916">
            <v>3.87</v>
          </cell>
          <cell r="AA916">
            <v>0.30801033591731269</v>
          </cell>
          <cell r="AB916" t="str">
            <v>SARGENT ART</v>
          </cell>
          <cell r="AC916" t="str">
            <v>15-2542</v>
          </cell>
          <cell r="AD916">
            <v>2.6779999999999999</v>
          </cell>
          <cell r="AE916">
            <v>3.87</v>
          </cell>
        </row>
        <row r="917">
          <cell r="B917" t="str">
            <v>P-47</v>
          </cell>
          <cell r="C917" t="str">
            <v xml:space="preserve">paints </v>
          </cell>
          <cell r="D917" t="str">
            <v>Pint</v>
          </cell>
          <cell r="E917">
            <v>1</v>
          </cell>
          <cell r="F917" t="str">
            <v>439244</v>
          </cell>
          <cell r="G917" t="str">
            <v>PAINT ACRYLIC ULTRAMARINE BLUE TRUE FLOW PINT</v>
          </cell>
          <cell r="H917" t="str">
            <v>ACTIVE</v>
          </cell>
          <cell r="I917">
            <v>6</v>
          </cell>
          <cell r="J917" t="str">
            <v>SARGENT ART</v>
          </cell>
          <cell r="K917" t="str">
            <v>15-2450</v>
          </cell>
          <cell r="L917" t="str">
            <v>SSI</v>
          </cell>
          <cell r="M917">
            <v>2.0699999999999998</v>
          </cell>
          <cell r="N917">
            <v>0.30676328502415451</v>
          </cell>
          <cell r="O917">
            <v>1.4350000000000001</v>
          </cell>
          <cell r="P917">
            <v>2.0699999999999998</v>
          </cell>
          <cell r="Q917">
            <v>0.30676328502415451</v>
          </cell>
          <cell r="R917">
            <v>1.22</v>
          </cell>
          <cell r="S917">
            <v>0.41062801932367149</v>
          </cell>
          <cell r="T917">
            <v>1.4350000000000001</v>
          </cell>
          <cell r="U917">
            <v>2.4347950819672133</v>
          </cell>
          <cell r="V917">
            <v>1.4350000000000001</v>
          </cell>
          <cell r="W917">
            <v>0.38586956521739141</v>
          </cell>
          <cell r="X917">
            <v>2.3366371681415932</v>
          </cell>
          <cell r="Y917">
            <v>1.4350000000000001</v>
          </cell>
          <cell r="Z917">
            <v>2.0699999999999998</v>
          </cell>
          <cell r="AA917">
            <v>0.30676328502415451</v>
          </cell>
          <cell r="AB917" t="str">
            <v>SARGENT ART</v>
          </cell>
          <cell r="AC917" t="str">
            <v>15-2450</v>
          </cell>
          <cell r="AD917">
            <v>1.4350000000000001</v>
          </cell>
          <cell r="AE917">
            <v>2.0699999999999998</v>
          </cell>
        </row>
        <row r="918">
          <cell r="B918" t="str">
            <v>P-48</v>
          </cell>
          <cell r="C918" t="str">
            <v xml:space="preserve">paints </v>
          </cell>
          <cell r="D918" t="str">
            <v>Quart</v>
          </cell>
          <cell r="E918">
            <v>1</v>
          </cell>
          <cell r="F918" t="str">
            <v>800510</v>
          </cell>
          <cell r="G918" t="str">
            <v>GEL MEDIUM LIQUITEX QUART WIDEMOUTH JAR</v>
          </cell>
          <cell r="H918" t="str">
            <v>ACTIVE</v>
          </cell>
          <cell r="I918">
            <v>1</v>
          </cell>
          <cell r="J918" t="str">
            <v>COLART AMERICAS</v>
          </cell>
          <cell r="K918" t="str">
            <v>5732</v>
          </cell>
          <cell r="L918" t="str">
            <v>SSI</v>
          </cell>
          <cell r="M918">
            <v>15.07</v>
          </cell>
          <cell r="N918">
            <v>4.9966821499668225E-2</v>
          </cell>
          <cell r="O918">
            <v>14.317</v>
          </cell>
          <cell r="P918">
            <v>15.07</v>
          </cell>
          <cell r="Q918">
            <v>4.9966821499668225E-2</v>
          </cell>
          <cell r="R918">
            <v>14.317</v>
          </cell>
          <cell r="S918">
            <v>4.9966821499668225E-2</v>
          </cell>
          <cell r="T918">
            <v>14.317</v>
          </cell>
          <cell r="U918">
            <v>15.07</v>
          </cell>
          <cell r="V918">
            <v>14.317</v>
          </cell>
          <cell r="W918">
            <v>0</v>
          </cell>
          <cell r="X918">
            <v>14.317</v>
          </cell>
          <cell r="Y918">
            <v>14.317</v>
          </cell>
          <cell r="Z918">
            <v>15.07</v>
          </cell>
          <cell r="AA918">
            <v>4.9966821499668225E-2</v>
          </cell>
          <cell r="AB918" t="str">
            <v>COLART AMERICAS</v>
          </cell>
          <cell r="AC918" t="str">
            <v>5732</v>
          </cell>
          <cell r="AD918">
            <v>14.317</v>
          </cell>
          <cell r="AE918">
            <v>15.07</v>
          </cell>
        </row>
        <row r="919">
          <cell r="B919" t="str">
            <v>P-49</v>
          </cell>
          <cell r="C919" t="str">
            <v xml:space="preserve">paints </v>
          </cell>
          <cell r="D919" t="str">
            <v>Pint</v>
          </cell>
          <cell r="E919">
            <v>1</v>
          </cell>
          <cell r="F919" t="str">
            <v>1329913</v>
          </cell>
          <cell r="G919" t="str">
            <v>PAINT ART TIME WASHABLE FINGER PAINT BLACK PINT</v>
          </cell>
          <cell r="H919" t="str">
            <v>ACTIVE</v>
          </cell>
          <cell r="I919">
            <v>49</v>
          </cell>
          <cell r="J919" t="str">
            <v>SARGENT ART</v>
          </cell>
          <cell r="K919" t="str">
            <v>22-9485</v>
          </cell>
          <cell r="L919" t="str">
            <v>SSI</v>
          </cell>
          <cell r="M919">
            <v>1.25</v>
          </cell>
          <cell r="N919">
            <v>-2.1599999999999932E-2</v>
          </cell>
          <cell r="O919">
            <v>1.2769999999999999</v>
          </cell>
          <cell r="P919">
            <v>1.35</v>
          </cell>
          <cell r="Q919">
            <v>5.4074074074074198E-2</v>
          </cell>
          <cell r="R919">
            <v>1.2769999999999999</v>
          </cell>
          <cell r="S919">
            <v>5.4074074074074198E-2</v>
          </cell>
          <cell r="T919">
            <v>1.2769999999999999</v>
          </cell>
          <cell r="U919">
            <v>1.35</v>
          </cell>
          <cell r="V919">
            <v>1.2769999999999999</v>
          </cell>
          <cell r="W919">
            <v>-2.080000000000002E-2</v>
          </cell>
          <cell r="X919">
            <v>1.2509796238244515</v>
          </cell>
          <cell r="Y919">
            <v>1.2769999999999999</v>
          </cell>
          <cell r="Z919">
            <v>1.25</v>
          </cell>
          <cell r="AA919">
            <v>-2.1599999999999932E-2</v>
          </cell>
          <cell r="AB919" t="str">
            <v>SARGENT ART</v>
          </cell>
          <cell r="AC919" t="str">
            <v>22-9485</v>
          </cell>
          <cell r="AD919">
            <v>1.2769999999999999</v>
          </cell>
          <cell r="AE919">
            <v>1.35</v>
          </cell>
        </row>
        <row r="920">
          <cell r="B920" t="str">
            <v>P-50</v>
          </cell>
          <cell r="C920" t="str">
            <v xml:space="preserve">paints </v>
          </cell>
          <cell r="D920" t="str">
            <v>Pint</v>
          </cell>
          <cell r="E920">
            <v>1</v>
          </cell>
          <cell r="F920" t="str">
            <v>1329910</v>
          </cell>
          <cell r="G920" t="str">
            <v>PAINT ART TIME WASHABLE FINGER PAINT BLUE PINT</v>
          </cell>
          <cell r="H920" t="str">
            <v>ACTIVE</v>
          </cell>
          <cell r="I920">
            <v>95</v>
          </cell>
          <cell r="J920" t="str">
            <v>SARGENT ART</v>
          </cell>
          <cell r="K920" t="str">
            <v>22-9450</v>
          </cell>
          <cell r="L920" t="str">
            <v>SSI</v>
          </cell>
          <cell r="M920">
            <v>1.25</v>
          </cell>
          <cell r="N920">
            <v>-2.1599999999999932E-2</v>
          </cell>
          <cell r="O920">
            <v>1.2769999999999999</v>
          </cell>
          <cell r="P920">
            <v>1.35</v>
          </cell>
          <cell r="Q920">
            <v>5.4074074074074198E-2</v>
          </cell>
          <cell r="R920">
            <v>1.2769999999999999</v>
          </cell>
          <cell r="S920">
            <v>5.4074074074074198E-2</v>
          </cell>
          <cell r="T920">
            <v>1.2769999999999999</v>
          </cell>
          <cell r="U920">
            <v>1.35</v>
          </cell>
          <cell r="V920">
            <v>1.2769999999999999</v>
          </cell>
          <cell r="W920">
            <v>-2.080000000000002E-2</v>
          </cell>
          <cell r="X920">
            <v>1.2509796238244515</v>
          </cell>
          <cell r="Y920">
            <v>1.2769999999999999</v>
          </cell>
          <cell r="Z920">
            <v>1.25</v>
          </cell>
          <cell r="AA920">
            <v>-2.1599999999999932E-2</v>
          </cell>
          <cell r="AB920" t="str">
            <v>SARGENT ART</v>
          </cell>
          <cell r="AC920" t="str">
            <v>22-9450</v>
          </cell>
          <cell r="AD920">
            <v>1.2769999999999999</v>
          </cell>
          <cell r="AE920">
            <v>1.35</v>
          </cell>
        </row>
        <row r="921">
          <cell r="B921" t="str">
            <v>P-51</v>
          </cell>
          <cell r="C921" t="str">
            <v xml:space="preserve">paints </v>
          </cell>
          <cell r="D921" t="str">
            <v>Pint</v>
          </cell>
          <cell r="E921">
            <v>1</v>
          </cell>
          <cell r="F921" t="str">
            <v>1329912</v>
          </cell>
          <cell r="G921" t="str">
            <v>PAINT ART TIME WASHABLE FINGER PAINT BROWN PINT</v>
          </cell>
          <cell r="H921" t="str">
            <v>ACTIVE</v>
          </cell>
          <cell r="I921">
            <v>36</v>
          </cell>
          <cell r="J921" t="str">
            <v>SARGENT ART</v>
          </cell>
          <cell r="K921" t="str">
            <v>22-9488</v>
          </cell>
          <cell r="L921" t="str">
            <v>SSI</v>
          </cell>
          <cell r="M921">
            <v>1.25</v>
          </cell>
          <cell r="N921">
            <v>-2.1599999999999932E-2</v>
          </cell>
          <cell r="O921">
            <v>1.2769999999999999</v>
          </cell>
          <cell r="P921">
            <v>1.35</v>
          </cell>
          <cell r="Q921">
            <v>5.4074074074074198E-2</v>
          </cell>
          <cell r="R921">
            <v>1.2769999999999999</v>
          </cell>
          <cell r="S921">
            <v>5.4074074074074198E-2</v>
          </cell>
          <cell r="T921">
            <v>1.2769999999999999</v>
          </cell>
          <cell r="U921">
            <v>1.35</v>
          </cell>
          <cell r="V921">
            <v>1.2769999999999999</v>
          </cell>
          <cell r="W921">
            <v>-2.080000000000002E-2</v>
          </cell>
          <cell r="X921">
            <v>1.2509796238244515</v>
          </cell>
          <cell r="Y921">
            <v>1.2769999999999999</v>
          </cell>
          <cell r="Z921">
            <v>1.25</v>
          </cell>
          <cell r="AA921">
            <v>-2.1599999999999932E-2</v>
          </cell>
          <cell r="AB921" t="str">
            <v>SARGENT ART</v>
          </cell>
          <cell r="AC921" t="str">
            <v>22-9488</v>
          </cell>
          <cell r="AD921">
            <v>1.2769999999999999</v>
          </cell>
          <cell r="AE921">
            <v>1.35</v>
          </cell>
        </row>
        <row r="922">
          <cell r="B922" t="str">
            <v>P-52</v>
          </cell>
          <cell r="C922" t="str">
            <v xml:space="preserve">paints </v>
          </cell>
          <cell r="D922" t="str">
            <v>Pint</v>
          </cell>
          <cell r="E922">
            <v>1</v>
          </cell>
          <cell r="F922" t="str">
            <v>1329909</v>
          </cell>
          <cell r="G922" t="str">
            <v>PAINT ART TIME WASHABLE FINGER PAINT GREEN PINT</v>
          </cell>
          <cell r="H922" t="str">
            <v>ACTIVE</v>
          </cell>
          <cell r="I922">
            <v>60</v>
          </cell>
          <cell r="J922" t="str">
            <v>SARGENT ART</v>
          </cell>
          <cell r="K922" t="str">
            <v>22-9466</v>
          </cell>
          <cell r="L922" t="str">
            <v>SSI</v>
          </cell>
          <cell r="M922">
            <v>1.25</v>
          </cell>
          <cell r="N922">
            <v>-2.1599999999999932E-2</v>
          </cell>
          <cell r="O922">
            <v>1.2769999999999999</v>
          </cell>
          <cell r="P922">
            <v>1.35</v>
          </cell>
          <cell r="Q922">
            <v>5.4074074074074198E-2</v>
          </cell>
          <cell r="R922">
            <v>1.2769999999999999</v>
          </cell>
          <cell r="S922">
            <v>5.4074074074074198E-2</v>
          </cell>
          <cell r="T922">
            <v>1.2769999999999999</v>
          </cell>
          <cell r="U922">
            <v>1.35</v>
          </cell>
          <cell r="V922">
            <v>1.2769999999999999</v>
          </cell>
          <cell r="W922">
            <v>-2.080000000000002E-2</v>
          </cell>
          <cell r="X922">
            <v>1.2509796238244515</v>
          </cell>
          <cell r="Y922">
            <v>1.2769999999999999</v>
          </cell>
          <cell r="Z922">
            <v>1.25</v>
          </cell>
          <cell r="AA922">
            <v>-2.1599999999999932E-2</v>
          </cell>
          <cell r="AB922" t="str">
            <v>SARGENT ART</v>
          </cell>
          <cell r="AC922" t="str">
            <v>22-9466</v>
          </cell>
          <cell r="AD922">
            <v>1.2769999999999999</v>
          </cell>
          <cell r="AE922">
            <v>1.35</v>
          </cell>
        </row>
        <row r="923">
          <cell r="B923" t="str">
            <v>P-53</v>
          </cell>
          <cell r="C923" t="str">
            <v xml:space="preserve">paints </v>
          </cell>
          <cell r="D923" t="str">
            <v>Pint</v>
          </cell>
          <cell r="E923">
            <v>1</v>
          </cell>
          <cell r="F923" t="str">
            <v>1329907</v>
          </cell>
          <cell r="G923" t="str">
            <v>PAINT ART TIME WASHABLE FINGER PAINT ORANGE PINT</v>
          </cell>
          <cell r="H923" t="str">
            <v>ACTIVE</v>
          </cell>
          <cell r="I923">
            <v>41</v>
          </cell>
          <cell r="J923" t="str">
            <v>SARGENT ART</v>
          </cell>
          <cell r="K923" t="str">
            <v>22-9414</v>
          </cell>
          <cell r="L923" t="str">
            <v>SSI</v>
          </cell>
          <cell r="M923">
            <v>1.25</v>
          </cell>
          <cell r="N923">
            <v>-2.1599999999999932E-2</v>
          </cell>
          <cell r="O923">
            <v>1.2769999999999999</v>
          </cell>
          <cell r="P923">
            <v>1.35</v>
          </cell>
          <cell r="Q923">
            <v>5.4074074074074198E-2</v>
          </cell>
          <cell r="R923">
            <v>1.2769999999999999</v>
          </cell>
          <cell r="S923">
            <v>5.4074074074074198E-2</v>
          </cell>
          <cell r="T923">
            <v>1.2769999999999999</v>
          </cell>
          <cell r="U923">
            <v>1.35</v>
          </cell>
          <cell r="V923">
            <v>1.2769999999999999</v>
          </cell>
          <cell r="W923">
            <v>-2.080000000000002E-2</v>
          </cell>
          <cell r="X923">
            <v>1.2509796238244515</v>
          </cell>
          <cell r="Y923">
            <v>1.2769999999999999</v>
          </cell>
          <cell r="Z923">
            <v>1.25</v>
          </cell>
          <cell r="AA923">
            <v>-2.1599999999999932E-2</v>
          </cell>
          <cell r="AB923" t="str">
            <v>SARGENT ART</v>
          </cell>
          <cell r="AC923" t="str">
            <v>22-9414</v>
          </cell>
          <cell r="AD923">
            <v>1.2769999999999999</v>
          </cell>
          <cell r="AE923">
            <v>1.35</v>
          </cell>
        </row>
        <row r="924">
          <cell r="B924" t="str">
            <v>P-54</v>
          </cell>
          <cell r="C924" t="str">
            <v xml:space="preserve">paints </v>
          </cell>
          <cell r="D924" t="str">
            <v>Pint</v>
          </cell>
          <cell r="E924">
            <v>1</v>
          </cell>
          <cell r="F924" t="str">
            <v>1329906</v>
          </cell>
          <cell r="G924" t="str">
            <v>PAINT ART TIME WASHABLE FINGER PAINT RED PINT</v>
          </cell>
          <cell r="H924" t="str">
            <v>ACTIVE</v>
          </cell>
          <cell r="I924">
            <v>107</v>
          </cell>
          <cell r="J924" t="str">
            <v>SARGENT ART</v>
          </cell>
          <cell r="K924" t="str">
            <v>22-9420</v>
          </cell>
          <cell r="L924" t="str">
            <v>SSI</v>
          </cell>
          <cell r="M924">
            <v>1.25</v>
          </cell>
          <cell r="N924">
            <v>-2.1599999999999932E-2</v>
          </cell>
          <cell r="O924">
            <v>1.2769999999999999</v>
          </cell>
          <cell r="P924">
            <v>1.35</v>
          </cell>
          <cell r="Q924">
            <v>5.4074074074074198E-2</v>
          </cell>
          <cell r="R924">
            <v>1.2769999999999999</v>
          </cell>
          <cell r="S924">
            <v>5.4074074074074198E-2</v>
          </cell>
          <cell r="T924">
            <v>1.2769999999999999</v>
          </cell>
          <cell r="U924">
            <v>1.35</v>
          </cell>
          <cell r="V924">
            <v>1.2769999999999999</v>
          </cell>
          <cell r="W924">
            <v>-2.080000000000002E-2</v>
          </cell>
          <cell r="X924">
            <v>1.2509796238244515</v>
          </cell>
          <cell r="Y924">
            <v>1.2769999999999999</v>
          </cell>
          <cell r="Z924">
            <v>1.25</v>
          </cell>
          <cell r="AA924">
            <v>-2.1599999999999932E-2</v>
          </cell>
          <cell r="AB924" t="str">
            <v>SARGENT ART</v>
          </cell>
          <cell r="AC924" t="str">
            <v>22-9420</v>
          </cell>
          <cell r="AD924">
            <v>1.2769999999999999</v>
          </cell>
          <cell r="AE924">
            <v>1.35</v>
          </cell>
        </row>
        <row r="925">
          <cell r="B925" t="str">
            <v>P-55</v>
          </cell>
          <cell r="C925" t="str">
            <v xml:space="preserve">paints </v>
          </cell>
          <cell r="D925" t="str">
            <v>Pint</v>
          </cell>
          <cell r="E925">
            <v>1</v>
          </cell>
          <cell r="F925" t="str">
            <v>1329911</v>
          </cell>
          <cell r="G925" t="str">
            <v>PAINT ART TIME WASHABLE FINGER PAINT VIOLET PINT</v>
          </cell>
          <cell r="H925" t="str">
            <v>ACTIVE</v>
          </cell>
          <cell r="I925">
            <v>43</v>
          </cell>
          <cell r="J925" t="str">
            <v>SARGENT ART</v>
          </cell>
          <cell r="K925" t="str">
            <v>22-9442</v>
          </cell>
          <cell r="L925" t="str">
            <v>SSI</v>
          </cell>
          <cell r="M925">
            <v>1.25</v>
          </cell>
          <cell r="N925">
            <v>-2.1599999999999932E-2</v>
          </cell>
          <cell r="O925">
            <v>1.2769999999999999</v>
          </cell>
          <cell r="P925">
            <v>1.35</v>
          </cell>
          <cell r="Q925">
            <v>5.4074074074074198E-2</v>
          </cell>
          <cell r="R925">
            <v>1.2769999999999999</v>
          </cell>
          <cell r="S925">
            <v>5.4074074074074198E-2</v>
          </cell>
          <cell r="T925">
            <v>1.2769999999999999</v>
          </cell>
          <cell r="U925">
            <v>1.35</v>
          </cell>
          <cell r="V925">
            <v>1.2769999999999999</v>
          </cell>
          <cell r="W925">
            <v>-2.080000000000002E-2</v>
          </cell>
          <cell r="X925">
            <v>1.2509796238244515</v>
          </cell>
          <cell r="Y925">
            <v>1.2769999999999999</v>
          </cell>
          <cell r="Z925">
            <v>1.25</v>
          </cell>
          <cell r="AA925">
            <v>-2.1599999999999932E-2</v>
          </cell>
          <cell r="AB925" t="str">
            <v>SARGENT ART</v>
          </cell>
          <cell r="AC925" t="str">
            <v>22-9442</v>
          </cell>
          <cell r="AD925">
            <v>1.2769999999999999</v>
          </cell>
          <cell r="AE925">
            <v>1.35</v>
          </cell>
        </row>
        <row r="926">
          <cell r="B926" t="str">
            <v>P-56</v>
          </cell>
          <cell r="C926" t="str">
            <v xml:space="preserve">paints </v>
          </cell>
          <cell r="D926" t="str">
            <v>Pint</v>
          </cell>
          <cell r="E926">
            <v>1</v>
          </cell>
          <cell r="F926" t="str">
            <v>1329908</v>
          </cell>
          <cell r="G926" t="str">
            <v>PAINT ART TIME WASHABLE FINGER PAINT YELLOW PINT</v>
          </cell>
          <cell r="H926" t="str">
            <v>ACTIVE</v>
          </cell>
          <cell r="I926">
            <v>93</v>
          </cell>
          <cell r="J926" t="str">
            <v>SARGENT ART</v>
          </cell>
          <cell r="K926" t="str">
            <v>22-9402</v>
          </cell>
          <cell r="L926" t="str">
            <v>SSI</v>
          </cell>
          <cell r="M926">
            <v>1.25</v>
          </cell>
          <cell r="N926">
            <v>-2.1599999999999932E-2</v>
          </cell>
          <cell r="O926">
            <v>1.2769999999999999</v>
          </cell>
          <cell r="P926">
            <v>1.35</v>
          </cell>
          <cell r="Q926">
            <v>5.4074074074074198E-2</v>
          </cell>
          <cell r="R926">
            <v>1.2769999999999999</v>
          </cell>
          <cell r="S926">
            <v>5.4074074074074198E-2</v>
          </cell>
          <cell r="T926">
            <v>1.2769999999999999</v>
          </cell>
          <cell r="U926">
            <v>1.35</v>
          </cell>
          <cell r="V926">
            <v>1.2769999999999999</v>
          </cell>
          <cell r="W926">
            <v>-2.080000000000002E-2</v>
          </cell>
          <cell r="X926">
            <v>1.2509796238244515</v>
          </cell>
          <cell r="Y926">
            <v>1.2769999999999999</v>
          </cell>
          <cell r="Z926">
            <v>1.25</v>
          </cell>
          <cell r="AA926">
            <v>-2.1599999999999932E-2</v>
          </cell>
          <cell r="AB926" t="str">
            <v>SARGENT ART</v>
          </cell>
          <cell r="AC926" t="str">
            <v>22-9402</v>
          </cell>
          <cell r="AD926">
            <v>1.2769999999999999</v>
          </cell>
          <cell r="AE926">
            <v>1.35</v>
          </cell>
        </row>
        <row r="927">
          <cell r="B927" t="str">
            <v>P-68</v>
          </cell>
          <cell r="C927" t="str">
            <v xml:space="preserve">paints </v>
          </cell>
          <cell r="D927" t="str">
            <v xml:space="preserve">Set </v>
          </cell>
          <cell r="E927">
            <v>1</v>
          </cell>
          <cell r="F927" t="str">
            <v>409454</v>
          </cell>
          <cell r="G927" t="str">
            <v>PAINT CRAYOLA MIXING MEDIUM SET OF 3</v>
          </cell>
          <cell r="H927" t="str">
            <v>ACTIVE</v>
          </cell>
          <cell r="I927">
            <v>1</v>
          </cell>
          <cell r="J927" t="str">
            <v>CRAYOLA LLC</v>
          </cell>
          <cell r="K927" t="str">
            <v>54-5504</v>
          </cell>
          <cell r="L927" t="str">
            <v>SSI</v>
          </cell>
          <cell r="M927">
            <v>6.79</v>
          </cell>
          <cell r="N927">
            <v>0.11958762886597943</v>
          </cell>
          <cell r="O927">
            <v>5.9779999999999998</v>
          </cell>
          <cell r="P927">
            <v>6.79</v>
          </cell>
          <cell r="Q927">
            <v>0.11958762886597943</v>
          </cell>
          <cell r="R927">
            <v>5.9779999999999998</v>
          </cell>
          <cell r="S927">
            <v>0.11958762886597943</v>
          </cell>
          <cell r="T927">
            <v>5.9779999999999998</v>
          </cell>
          <cell r="U927">
            <v>6.79</v>
          </cell>
          <cell r="V927">
            <v>5.9779999999999998</v>
          </cell>
          <cell r="W927">
            <v>0</v>
          </cell>
          <cell r="X927">
            <v>5.9779999999999998</v>
          </cell>
          <cell r="Y927">
            <v>5.9779999999999998</v>
          </cell>
          <cell r="Z927">
            <v>6.79</v>
          </cell>
          <cell r="AA927">
            <v>0.11958762886597943</v>
          </cell>
          <cell r="AB927" t="str">
            <v>CRAYOLA LLC</v>
          </cell>
          <cell r="AC927" t="str">
            <v>54-5504</v>
          </cell>
          <cell r="AD927">
            <v>5.9779999999999998</v>
          </cell>
          <cell r="AE927">
            <v>6.79</v>
          </cell>
        </row>
        <row r="928">
          <cell r="B928" t="str">
            <v>P-69</v>
          </cell>
          <cell r="C928" t="str">
            <v xml:space="preserve">paints </v>
          </cell>
          <cell r="D928" t="str">
            <v>Pint</v>
          </cell>
          <cell r="E928">
            <v>1</v>
          </cell>
          <cell r="F928" t="str">
            <v>007830</v>
          </cell>
          <cell r="G928" t="str">
            <v>PAINT TEMPERA BLACK CRAYOLA PREMIER PINT</v>
          </cell>
          <cell r="H928" t="str">
            <v>ACTIVE</v>
          </cell>
          <cell r="I928">
            <v>303</v>
          </cell>
          <cell r="J928" t="str">
            <v>CRAYOLA LLC</v>
          </cell>
          <cell r="K928" t="str">
            <v>54-1216-051</v>
          </cell>
          <cell r="L928" t="str">
            <v>SSI</v>
          </cell>
          <cell r="M928">
            <v>1.7</v>
          </cell>
          <cell r="N928">
            <v>-2.941176470588238E-2</v>
          </cell>
          <cell r="O928">
            <v>1.75</v>
          </cell>
          <cell r="P928">
            <v>1.7</v>
          </cell>
          <cell r="Q928">
            <v>-2.941176470588238E-2</v>
          </cell>
          <cell r="R928">
            <v>1.75</v>
          </cell>
          <cell r="S928">
            <v>-2.941176470588238E-2</v>
          </cell>
          <cell r="T928">
            <v>1.75</v>
          </cell>
          <cell r="U928">
            <v>1.6999999999999997</v>
          </cell>
          <cell r="V928">
            <v>1.75</v>
          </cell>
          <cell r="W928">
            <v>-2.941176470588238E-2</v>
          </cell>
          <cell r="X928">
            <v>1.6999999999999997</v>
          </cell>
          <cell r="Y928">
            <v>1.75</v>
          </cell>
          <cell r="Z928">
            <v>1.7</v>
          </cell>
          <cell r="AA928">
            <v>-2.941176470588238E-2</v>
          </cell>
          <cell r="AB928" t="str">
            <v>CRAYOLA LLC</v>
          </cell>
          <cell r="AC928" t="str">
            <v>54-1216-051</v>
          </cell>
          <cell r="AD928">
            <v>1.75</v>
          </cell>
          <cell r="AE928">
            <v>1.7</v>
          </cell>
        </row>
        <row r="929">
          <cell r="B929" t="str">
            <v>P-70</v>
          </cell>
          <cell r="C929" t="str">
            <v xml:space="preserve">paints </v>
          </cell>
          <cell r="D929" t="str">
            <v>Pint</v>
          </cell>
          <cell r="E929">
            <v>1</v>
          </cell>
          <cell r="F929" t="str">
            <v>008151</v>
          </cell>
          <cell r="G929" t="str">
            <v>PAINT TEMPERA BLACK CRAYOLA ARTISTA II PINT</v>
          </cell>
          <cell r="H929" t="str">
            <v>ACTIVE</v>
          </cell>
          <cell r="I929">
            <v>526</v>
          </cell>
          <cell r="J929" t="str">
            <v>CRAYOLA LLC</v>
          </cell>
          <cell r="K929" t="str">
            <v>54-3115-051</v>
          </cell>
          <cell r="L929" t="str">
            <v>SSI</v>
          </cell>
          <cell r="M929">
            <v>1.7</v>
          </cell>
          <cell r="N929">
            <v>0.26470588235294118</v>
          </cell>
          <cell r="O929">
            <v>1.25</v>
          </cell>
          <cell r="P929">
            <v>1.21</v>
          </cell>
          <cell r="Q929">
            <v>-3.305785123966945E-2</v>
          </cell>
          <cell r="R929">
            <v>1.25</v>
          </cell>
          <cell r="S929">
            <v>-3.305785123966945E-2</v>
          </cell>
          <cell r="T929">
            <v>1.25</v>
          </cell>
          <cell r="U929">
            <v>1.21</v>
          </cell>
          <cell r="V929">
            <v>1.25</v>
          </cell>
          <cell r="W929">
            <v>-3.3898305084745797E-2</v>
          </cell>
          <cell r="X929">
            <v>1.2090163934426228</v>
          </cell>
          <cell r="Y929">
            <v>1.25</v>
          </cell>
          <cell r="Z929">
            <v>1.7</v>
          </cell>
          <cell r="AA929">
            <v>0.26470588235294118</v>
          </cell>
          <cell r="AB929" t="str">
            <v>CRAYOLA LLC</v>
          </cell>
          <cell r="AC929" t="str">
            <v>54-3115-051</v>
          </cell>
          <cell r="AD929">
            <v>1.25</v>
          </cell>
          <cell r="AE929">
            <v>1.21</v>
          </cell>
        </row>
        <row r="930">
          <cell r="B930" t="str">
            <v>P-71</v>
          </cell>
          <cell r="C930" t="str">
            <v xml:space="preserve">paints </v>
          </cell>
          <cell r="D930" t="str">
            <v>Pint</v>
          </cell>
          <cell r="E930">
            <v>1</v>
          </cell>
          <cell r="F930" t="str">
            <v>007833</v>
          </cell>
          <cell r="G930" t="str">
            <v>PAINT TEMPERA BLUE CRAYOLA PREMIER PINT</v>
          </cell>
          <cell r="H930" t="str">
            <v>ACTIVE</v>
          </cell>
          <cell r="I930">
            <v>221</v>
          </cell>
          <cell r="J930" t="str">
            <v>CRAYOLA LLC</v>
          </cell>
          <cell r="K930" t="str">
            <v>54-1216-042</v>
          </cell>
          <cell r="L930" t="str">
            <v>SSI</v>
          </cell>
          <cell r="M930">
            <v>1.7</v>
          </cell>
          <cell r="N930">
            <v>-2.941176470588238E-2</v>
          </cell>
          <cell r="O930">
            <v>1.75</v>
          </cell>
          <cell r="P930">
            <v>1.7</v>
          </cell>
          <cell r="Q930">
            <v>-2.941176470588238E-2</v>
          </cell>
          <cell r="R930">
            <v>1.75</v>
          </cell>
          <cell r="S930">
            <v>-2.941176470588238E-2</v>
          </cell>
          <cell r="T930">
            <v>1.75</v>
          </cell>
          <cell r="U930">
            <v>1.6999999999999997</v>
          </cell>
          <cell r="V930">
            <v>1.75</v>
          </cell>
          <cell r="W930">
            <v>-2.941176470588238E-2</v>
          </cell>
          <cell r="X930">
            <v>1.6999999999999997</v>
          </cell>
          <cell r="Y930">
            <v>1.75</v>
          </cell>
          <cell r="Z930">
            <v>1.7</v>
          </cell>
          <cell r="AA930">
            <v>-2.941176470588238E-2</v>
          </cell>
          <cell r="AB930" t="str">
            <v>CRAYOLA LLC</v>
          </cell>
          <cell r="AC930" t="str">
            <v>54-1216-042</v>
          </cell>
          <cell r="AD930">
            <v>1.75</v>
          </cell>
          <cell r="AE930">
            <v>1.7</v>
          </cell>
        </row>
        <row r="931">
          <cell r="B931" t="str">
            <v>P-72</v>
          </cell>
          <cell r="C931" t="str">
            <v xml:space="preserve">paints </v>
          </cell>
          <cell r="D931" t="str">
            <v>Pint</v>
          </cell>
          <cell r="E931">
            <v>1</v>
          </cell>
          <cell r="F931" t="str">
            <v>007677</v>
          </cell>
          <cell r="G931" t="str">
            <v>PAINT TEMPERA BLUE CRAYOLA ARTISTA II PINT</v>
          </cell>
          <cell r="H931" t="str">
            <v>ACTIVE</v>
          </cell>
          <cell r="I931">
            <v>517</v>
          </cell>
          <cell r="J931" t="str">
            <v>CRAYOLA LLC</v>
          </cell>
          <cell r="K931" t="str">
            <v>54-3115-042</v>
          </cell>
          <cell r="L931" t="str">
            <v>SSI</v>
          </cell>
          <cell r="M931">
            <v>1.7</v>
          </cell>
          <cell r="N931">
            <v>0.26470588235294118</v>
          </cell>
          <cell r="O931">
            <v>1.25</v>
          </cell>
          <cell r="P931">
            <v>1.21</v>
          </cell>
          <cell r="Q931">
            <v>-3.305785123966945E-2</v>
          </cell>
          <cell r="R931">
            <v>1.25</v>
          </cell>
          <cell r="S931">
            <v>-3.305785123966945E-2</v>
          </cell>
          <cell r="T931">
            <v>1.25</v>
          </cell>
          <cell r="U931">
            <v>1.21</v>
          </cell>
          <cell r="V931">
            <v>1.25</v>
          </cell>
          <cell r="W931">
            <v>-3.3898305084745797E-2</v>
          </cell>
          <cell r="X931">
            <v>1.2090163934426228</v>
          </cell>
          <cell r="Y931">
            <v>1.25</v>
          </cell>
          <cell r="Z931">
            <v>1.7</v>
          </cell>
          <cell r="AA931">
            <v>0.26470588235294118</v>
          </cell>
          <cell r="AB931" t="str">
            <v>CRAYOLA LLC</v>
          </cell>
          <cell r="AC931" t="str">
            <v>54-3115-042</v>
          </cell>
          <cell r="AD931">
            <v>1.25</v>
          </cell>
          <cell r="AE931">
            <v>1.21</v>
          </cell>
        </row>
        <row r="932">
          <cell r="B932" t="str">
            <v>P-73</v>
          </cell>
          <cell r="C932" t="str">
            <v xml:space="preserve">paints </v>
          </cell>
          <cell r="D932" t="str">
            <v>Pint</v>
          </cell>
          <cell r="E932">
            <v>1</v>
          </cell>
          <cell r="F932" t="str">
            <v>007836</v>
          </cell>
          <cell r="G932" t="str">
            <v>PAINT TEMPERA BROWN CRAYOLA PREMIER PINT</v>
          </cell>
          <cell r="H932" t="str">
            <v>ACTIVE</v>
          </cell>
          <cell r="I932">
            <v>175</v>
          </cell>
          <cell r="J932" t="str">
            <v>CRAYOLA LLC</v>
          </cell>
          <cell r="K932" t="str">
            <v>54-1216-007</v>
          </cell>
          <cell r="L932" t="str">
            <v>SSI</v>
          </cell>
          <cell r="M932">
            <v>1.7</v>
          </cell>
          <cell r="N932">
            <v>-2.941176470588238E-2</v>
          </cell>
          <cell r="O932">
            <v>1.75</v>
          </cell>
          <cell r="P932">
            <v>1.7</v>
          </cell>
          <cell r="Q932">
            <v>-2.941176470588238E-2</v>
          </cell>
          <cell r="R932">
            <v>1.75</v>
          </cell>
          <cell r="S932">
            <v>-2.941176470588238E-2</v>
          </cell>
          <cell r="T932">
            <v>1.75</v>
          </cell>
          <cell r="U932">
            <v>1.6999999999999997</v>
          </cell>
          <cell r="V932">
            <v>1.75</v>
          </cell>
          <cell r="W932">
            <v>-2.941176470588238E-2</v>
          </cell>
          <cell r="X932">
            <v>1.6999999999999997</v>
          </cell>
          <cell r="Y932">
            <v>1.75</v>
          </cell>
          <cell r="Z932">
            <v>1.7</v>
          </cell>
          <cell r="AA932">
            <v>-2.941176470588238E-2</v>
          </cell>
          <cell r="AB932" t="str">
            <v>CRAYOLA LLC</v>
          </cell>
          <cell r="AC932" t="str">
            <v>54-1216-007</v>
          </cell>
          <cell r="AD932">
            <v>1.75</v>
          </cell>
          <cell r="AE932">
            <v>1.7</v>
          </cell>
        </row>
        <row r="933">
          <cell r="B933" t="str">
            <v>P-74</v>
          </cell>
          <cell r="C933" t="str">
            <v xml:space="preserve">paints </v>
          </cell>
          <cell r="D933" t="str">
            <v>Pint</v>
          </cell>
          <cell r="E933">
            <v>1</v>
          </cell>
          <cell r="F933" t="str">
            <v>007680</v>
          </cell>
          <cell r="G933" t="str">
            <v>PAINT TEMPERA BROWN CRAYOLA ARTISTA II PINT</v>
          </cell>
          <cell r="H933" t="str">
            <v>ACTIVE</v>
          </cell>
          <cell r="I933">
            <v>458</v>
          </cell>
          <cell r="J933" t="str">
            <v>CRAYOLA LLC</v>
          </cell>
          <cell r="K933" t="str">
            <v>54-3115-007</v>
          </cell>
          <cell r="L933" t="str">
            <v>SSI</v>
          </cell>
          <cell r="M933">
            <v>1.21</v>
          </cell>
          <cell r="N933">
            <v>-3.305785123966945E-2</v>
          </cell>
          <cell r="O933">
            <v>1.25</v>
          </cell>
          <cell r="P933">
            <v>1.21</v>
          </cell>
          <cell r="Q933">
            <v>-3.305785123966945E-2</v>
          </cell>
          <cell r="R933">
            <v>1.25</v>
          </cell>
          <cell r="S933">
            <v>-3.305785123966945E-2</v>
          </cell>
          <cell r="T933">
            <v>1.25</v>
          </cell>
          <cell r="U933">
            <v>1.21</v>
          </cell>
          <cell r="V933">
            <v>1.25</v>
          </cell>
          <cell r="W933">
            <v>-3.3898305084745797E-2</v>
          </cell>
          <cell r="X933">
            <v>1.2090163934426228</v>
          </cell>
          <cell r="Y933">
            <v>1.25</v>
          </cell>
          <cell r="Z933">
            <v>1.21</v>
          </cell>
          <cell r="AA933">
            <v>-3.305785123966945E-2</v>
          </cell>
          <cell r="AB933" t="str">
            <v>CRAYOLA LLC</v>
          </cell>
          <cell r="AC933" t="str">
            <v>54-3115-007</v>
          </cell>
          <cell r="AD933">
            <v>1.25</v>
          </cell>
          <cell r="AE933">
            <v>1.21</v>
          </cell>
        </row>
        <row r="934">
          <cell r="B934" t="str">
            <v>P-75</v>
          </cell>
          <cell r="C934" t="str">
            <v xml:space="preserve">paints </v>
          </cell>
          <cell r="D934" t="str">
            <v>Pint</v>
          </cell>
          <cell r="E934">
            <v>1</v>
          </cell>
          <cell r="F934" t="str">
            <v>007872</v>
          </cell>
          <cell r="G934" t="str">
            <v>PAINT CRAYOLA PREMIER TEMPERA GOLD PINT</v>
          </cell>
          <cell r="H934" t="str">
            <v>ACTIVE</v>
          </cell>
          <cell r="I934">
            <v>242</v>
          </cell>
          <cell r="J934" t="str">
            <v>CRAYOLA LLC</v>
          </cell>
          <cell r="K934" t="str">
            <v>54-1216-083</v>
          </cell>
          <cell r="L934" t="str">
            <v>SSI</v>
          </cell>
          <cell r="M934">
            <v>3.25</v>
          </cell>
          <cell r="N934">
            <v>-3.0769230769230795E-2</v>
          </cell>
          <cell r="O934">
            <v>3.35</v>
          </cell>
          <cell r="P934">
            <v>3.25</v>
          </cell>
          <cell r="Q934">
            <v>-3.0769230769230795E-2</v>
          </cell>
          <cell r="R934">
            <v>3.35</v>
          </cell>
          <cell r="S934">
            <v>-3.0769230769230795E-2</v>
          </cell>
          <cell r="T934">
            <v>3.35</v>
          </cell>
          <cell r="U934">
            <v>3.2499999999999996</v>
          </cell>
          <cell r="V934">
            <v>3.35</v>
          </cell>
          <cell r="W934">
            <v>-3.0769230769230795E-2</v>
          </cell>
          <cell r="X934">
            <v>3.2499999999999996</v>
          </cell>
          <cell r="Y934">
            <v>3.35</v>
          </cell>
          <cell r="Z934">
            <v>3.25</v>
          </cell>
          <cell r="AA934">
            <v>-3.0769230769230795E-2</v>
          </cell>
          <cell r="AB934" t="str">
            <v>CRAYOLA LLC</v>
          </cell>
          <cell r="AC934" t="str">
            <v>54-1216-083</v>
          </cell>
          <cell r="AD934">
            <v>3.35</v>
          </cell>
          <cell r="AE934">
            <v>3.25</v>
          </cell>
        </row>
        <row r="935">
          <cell r="B935" t="str">
            <v>P-76</v>
          </cell>
          <cell r="C935" t="str">
            <v xml:space="preserve">paints </v>
          </cell>
          <cell r="D935" t="str">
            <v>Pint</v>
          </cell>
          <cell r="E935">
            <v>1</v>
          </cell>
          <cell r="F935" t="str">
            <v>007842</v>
          </cell>
          <cell r="G935" t="str">
            <v>PAINT TEMPERA GREEN CRAYOLA PREMIER PINT</v>
          </cell>
          <cell r="H935" t="str">
            <v>ACTIVE</v>
          </cell>
          <cell r="I935">
            <v>214</v>
          </cell>
          <cell r="J935" t="str">
            <v>CRAYOLA LLC</v>
          </cell>
          <cell r="K935" t="str">
            <v>54-1216-044</v>
          </cell>
          <cell r="L935" t="str">
            <v>SSI</v>
          </cell>
          <cell r="M935">
            <v>1.7</v>
          </cell>
          <cell r="N935">
            <v>-2.941176470588238E-2</v>
          </cell>
          <cell r="O935">
            <v>1.75</v>
          </cell>
          <cell r="P935">
            <v>1.7</v>
          </cell>
          <cell r="Q935">
            <v>-2.941176470588238E-2</v>
          </cell>
          <cell r="R935">
            <v>1.75</v>
          </cell>
          <cell r="S935">
            <v>-2.941176470588238E-2</v>
          </cell>
          <cell r="T935">
            <v>1.75</v>
          </cell>
          <cell r="U935">
            <v>1.6999999999999997</v>
          </cell>
          <cell r="V935">
            <v>1.75</v>
          </cell>
          <cell r="W935">
            <v>-2.941176470588238E-2</v>
          </cell>
          <cell r="X935">
            <v>1.6999999999999997</v>
          </cell>
          <cell r="Y935">
            <v>1.75</v>
          </cell>
          <cell r="Z935">
            <v>1.7</v>
          </cell>
          <cell r="AA935">
            <v>-2.941176470588238E-2</v>
          </cell>
          <cell r="AB935" t="str">
            <v>CRAYOLA LLC</v>
          </cell>
          <cell r="AC935" t="str">
            <v>54-1216-044</v>
          </cell>
          <cell r="AD935">
            <v>1.75</v>
          </cell>
          <cell r="AE935">
            <v>1.7</v>
          </cell>
        </row>
        <row r="936">
          <cell r="B936" t="str">
            <v>P-77</v>
          </cell>
          <cell r="C936" t="str">
            <v xml:space="preserve">paints </v>
          </cell>
          <cell r="D936" t="str">
            <v>Pint</v>
          </cell>
          <cell r="E936">
            <v>1</v>
          </cell>
          <cell r="F936" t="str">
            <v>007683</v>
          </cell>
          <cell r="G936" t="str">
            <v>PAINT TEMPERA GREEN CRAYOLA ARTISTA II PINT</v>
          </cell>
          <cell r="H936" t="str">
            <v>ACTIVE</v>
          </cell>
          <cell r="I936">
            <v>541</v>
          </cell>
          <cell r="J936" t="str">
            <v>CRAYOLA LLC</v>
          </cell>
          <cell r="K936" t="str">
            <v>54-3115-044</v>
          </cell>
          <cell r="L936" t="str">
            <v>SSI</v>
          </cell>
          <cell r="M936">
            <v>1.21</v>
          </cell>
          <cell r="N936">
            <v>-3.305785123966945E-2</v>
          </cell>
          <cell r="O936">
            <v>1.25</v>
          </cell>
          <cell r="P936">
            <v>1.21</v>
          </cell>
          <cell r="Q936">
            <v>-3.305785123966945E-2</v>
          </cell>
          <cell r="R936">
            <v>1.25</v>
          </cell>
          <cell r="S936">
            <v>-3.305785123966945E-2</v>
          </cell>
          <cell r="T936">
            <v>1.25</v>
          </cell>
          <cell r="U936">
            <v>1.21</v>
          </cell>
          <cell r="V936">
            <v>1.25</v>
          </cell>
          <cell r="W936">
            <v>-3.3898305084745797E-2</v>
          </cell>
          <cell r="X936">
            <v>1.2090163934426228</v>
          </cell>
          <cell r="Y936">
            <v>1.25</v>
          </cell>
          <cell r="Z936">
            <v>1.21</v>
          </cell>
          <cell r="AA936">
            <v>-3.305785123966945E-2</v>
          </cell>
          <cell r="AB936" t="str">
            <v>CRAYOLA LLC</v>
          </cell>
          <cell r="AC936" t="str">
            <v>54-3115-044</v>
          </cell>
          <cell r="AD936">
            <v>1.25</v>
          </cell>
          <cell r="AE936">
            <v>1.21</v>
          </cell>
        </row>
        <row r="937">
          <cell r="B937" t="str">
            <v>P-78</v>
          </cell>
          <cell r="C937" t="str">
            <v xml:space="preserve">paints </v>
          </cell>
          <cell r="D937" t="str">
            <v>Pint</v>
          </cell>
          <cell r="E937">
            <v>1</v>
          </cell>
          <cell r="F937" t="str">
            <v>007848</v>
          </cell>
          <cell r="G937" t="str">
            <v>PAINT TEMPERA MAGENTA CRAYOLA PREMIER PINT</v>
          </cell>
          <cell r="H937" t="str">
            <v>ACTIVE</v>
          </cell>
          <cell r="I937">
            <v>104</v>
          </cell>
          <cell r="J937" t="str">
            <v>CRAYOLA LLC</v>
          </cell>
          <cell r="K937" t="str">
            <v>54-1216-069</v>
          </cell>
          <cell r="L937" t="str">
            <v>SSI</v>
          </cell>
          <cell r="M937">
            <v>1.7</v>
          </cell>
          <cell r="N937">
            <v>-2.941176470588238E-2</v>
          </cell>
          <cell r="O937">
            <v>1.75</v>
          </cell>
          <cell r="P937">
            <v>1.7</v>
          </cell>
          <cell r="Q937">
            <v>-2.941176470588238E-2</v>
          </cell>
          <cell r="R937">
            <v>1.75</v>
          </cell>
          <cell r="S937">
            <v>-2.941176470588238E-2</v>
          </cell>
          <cell r="T937">
            <v>1.75</v>
          </cell>
          <cell r="U937">
            <v>1.6999999999999997</v>
          </cell>
          <cell r="V937">
            <v>1.75</v>
          </cell>
          <cell r="W937">
            <v>-2.941176470588238E-2</v>
          </cell>
          <cell r="X937">
            <v>1.6999999999999997</v>
          </cell>
          <cell r="Y937">
            <v>1.75</v>
          </cell>
          <cell r="Z937">
            <v>1.7</v>
          </cell>
          <cell r="AA937">
            <v>-2.941176470588238E-2</v>
          </cell>
          <cell r="AB937" t="str">
            <v>CRAYOLA LLC</v>
          </cell>
          <cell r="AC937" t="str">
            <v>54-1216-069</v>
          </cell>
          <cell r="AD937">
            <v>1.75</v>
          </cell>
          <cell r="AE937">
            <v>1.7</v>
          </cell>
        </row>
        <row r="938">
          <cell r="B938" t="str">
            <v>P-79</v>
          </cell>
          <cell r="C938" t="str">
            <v xml:space="preserve">paints </v>
          </cell>
          <cell r="D938" t="str">
            <v>Pint</v>
          </cell>
          <cell r="E938">
            <v>1</v>
          </cell>
          <cell r="F938" t="str">
            <v>007686</v>
          </cell>
          <cell r="G938" t="str">
            <v>PAINT TEMPERA MAGENTA CRAYOLA ARTISTA II PINT</v>
          </cell>
          <cell r="H938" t="str">
            <v>ACTIVE</v>
          </cell>
          <cell r="I938">
            <v>259</v>
          </cell>
          <cell r="J938" t="str">
            <v>CRAYOLA LLC</v>
          </cell>
          <cell r="K938" t="str">
            <v>54-3115-069</v>
          </cell>
          <cell r="L938" t="str">
            <v>SSI</v>
          </cell>
          <cell r="M938">
            <v>1.21</v>
          </cell>
          <cell r="N938">
            <v>-3.305785123966945E-2</v>
          </cell>
          <cell r="O938">
            <v>1.25</v>
          </cell>
          <cell r="P938">
            <v>1.21</v>
          </cell>
          <cell r="Q938">
            <v>-3.305785123966945E-2</v>
          </cell>
          <cell r="R938">
            <v>1.25</v>
          </cell>
          <cell r="S938">
            <v>-3.305785123966945E-2</v>
          </cell>
          <cell r="T938">
            <v>1.25</v>
          </cell>
          <cell r="U938">
            <v>1.21</v>
          </cell>
          <cell r="V938">
            <v>1.25</v>
          </cell>
          <cell r="W938">
            <v>-3.3898305084745797E-2</v>
          </cell>
          <cell r="X938">
            <v>1.2090163934426228</v>
          </cell>
          <cell r="Y938">
            <v>1.25</v>
          </cell>
          <cell r="Z938">
            <v>1.21</v>
          </cell>
          <cell r="AA938">
            <v>-3.305785123966945E-2</v>
          </cell>
          <cell r="AB938" t="str">
            <v>CRAYOLA LLC</v>
          </cell>
          <cell r="AC938" t="str">
            <v>54-3115-069</v>
          </cell>
          <cell r="AD938">
            <v>1.25</v>
          </cell>
          <cell r="AE938">
            <v>1.21</v>
          </cell>
        </row>
        <row r="939">
          <cell r="B939" t="str">
            <v>P-80</v>
          </cell>
          <cell r="C939" t="str">
            <v xml:space="preserve">paints </v>
          </cell>
          <cell r="D939" t="str">
            <v>Pint</v>
          </cell>
          <cell r="E939">
            <v>1</v>
          </cell>
          <cell r="F939" t="str">
            <v>007851</v>
          </cell>
          <cell r="G939" t="str">
            <v>PAINT TEMPERA ORANGE CRAYOLA PREMIER PINT</v>
          </cell>
          <cell r="H939" t="str">
            <v>ACTIVE</v>
          </cell>
          <cell r="I939">
            <v>162</v>
          </cell>
          <cell r="J939" t="str">
            <v>CRAYOLA LLC</v>
          </cell>
          <cell r="K939" t="str">
            <v>54-1216-036</v>
          </cell>
          <cell r="L939" t="str">
            <v>SSI</v>
          </cell>
          <cell r="M939">
            <v>1.7</v>
          </cell>
          <cell r="N939">
            <v>-2.941176470588238E-2</v>
          </cell>
          <cell r="O939">
            <v>1.75</v>
          </cell>
          <cell r="P939">
            <v>1.7</v>
          </cell>
          <cell r="Q939">
            <v>-2.941176470588238E-2</v>
          </cell>
          <cell r="R939">
            <v>1.75</v>
          </cell>
          <cell r="S939">
            <v>-2.941176470588238E-2</v>
          </cell>
          <cell r="T939">
            <v>1.75</v>
          </cell>
          <cell r="U939">
            <v>1.6999999999999997</v>
          </cell>
          <cell r="V939">
            <v>1.75</v>
          </cell>
          <cell r="W939">
            <v>-2.941176470588238E-2</v>
          </cell>
          <cell r="X939">
            <v>1.6999999999999997</v>
          </cell>
          <cell r="Y939">
            <v>1.75</v>
          </cell>
          <cell r="Z939">
            <v>1.7</v>
          </cell>
          <cell r="AA939">
            <v>-2.941176470588238E-2</v>
          </cell>
          <cell r="AB939" t="str">
            <v>CRAYOLA LLC</v>
          </cell>
          <cell r="AC939" t="str">
            <v>54-1216-036</v>
          </cell>
          <cell r="AD939">
            <v>1.75</v>
          </cell>
          <cell r="AE939">
            <v>1.7</v>
          </cell>
        </row>
        <row r="940">
          <cell r="B940" t="str">
            <v>P-81</v>
          </cell>
          <cell r="C940" t="str">
            <v xml:space="preserve">paints </v>
          </cell>
          <cell r="D940" t="str">
            <v>Pint</v>
          </cell>
          <cell r="E940">
            <v>1</v>
          </cell>
          <cell r="F940" t="str">
            <v>007689</v>
          </cell>
          <cell r="G940" t="str">
            <v>PAINT TEMPERA ORANGE CRAYOLA ARTISTA II PINT</v>
          </cell>
          <cell r="H940" t="str">
            <v>ACTIVE</v>
          </cell>
          <cell r="I940">
            <v>497</v>
          </cell>
          <cell r="J940" t="str">
            <v>CRAYOLA LLC</v>
          </cell>
          <cell r="K940" t="str">
            <v>54-3115-036</v>
          </cell>
          <cell r="L940" t="str">
            <v>SSI</v>
          </cell>
          <cell r="M940">
            <v>1.21</v>
          </cell>
          <cell r="N940">
            <v>-3.305785123966945E-2</v>
          </cell>
          <cell r="O940">
            <v>1.25</v>
          </cell>
          <cell r="P940">
            <v>1.21</v>
          </cell>
          <cell r="Q940">
            <v>-3.305785123966945E-2</v>
          </cell>
          <cell r="R940">
            <v>1.25</v>
          </cell>
          <cell r="S940">
            <v>-3.305785123966945E-2</v>
          </cell>
          <cell r="T940">
            <v>1.25</v>
          </cell>
          <cell r="U940">
            <v>1.21</v>
          </cell>
          <cell r="V940">
            <v>1.25</v>
          </cell>
          <cell r="W940">
            <v>-3.3898305084745797E-2</v>
          </cell>
          <cell r="X940">
            <v>1.2090163934426228</v>
          </cell>
          <cell r="Y940">
            <v>1.25</v>
          </cell>
          <cell r="Z940">
            <v>1.21</v>
          </cell>
          <cell r="AA940">
            <v>-3.305785123966945E-2</v>
          </cell>
          <cell r="AB940" t="str">
            <v>CRAYOLA LLC</v>
          </cell>
          <cell r="AC940" t="str">
            <v>54-3115-036</v>
          </cell>
          <cell r="AD940">
            <v>1.25</v>
          </cell>
          <cell r="AE940">
            <v>1.21</v>
          </cell>
        </row>
        <row r="941">
          <cell r="B941" t="str">
            <v>P-82</v>
          </cell>
          <cell r="C941" t="str">
            <v xml:space="preserve">paints </v>
          </cell>
          <cell r="D941" t="str">
            <v>Pint</v>
          </cell>
          <cell r="E941">
            <v>1</v>
          </cell>
          <cell r="F941" t="str">
            <v>007854</v>
          </cell>
          <cell r="G941" t="str">
            <v>PAINT TEMPERA PEACH CRAYOLA PREMIER PINT</v>
          </cell>
          <cell r="H941" t="str">
            <v>ACTIVE</v>
          </cell>
          <cell r="I941">
            <v>141</v>
          </cell>
          <cell r="J941" t="str">
            <v>CRAYOLA LLC</v>
          </cell>
          <cell r="K941" t="str">
            <v>54-1216-033</v>
          </cell>
          <cell r="L941" t="str">
            <v>SSI</v>
          </cell>
          <cell r="M941">
            <v>1.7</v>
          </cell>
          <cell r="N941">
            <v>-2.941176470588238E-2</v>
          </cell>
          <cell r="O941">
            <v>1.75</v>
          </cell>
          <cell r="P941">
            <v>1.7</v>
          </cell>
          <cell r="Q941">
            <v>-2.941176470588238E-2</v>
          </cell>
          <cell r="R941">
            <v>1.75</v>
          </cell>
          <cell r="S941">
            <v>-2.941176470588238E-2</v>
          </cell>
          <cell r="T941">
            <v>1.75</v>
          </cell>
          <cell r="U941">
            <v>1.6999999999999997</v>
          </cell>
          <cell r="V941">
            <v>1.75</v>
          </cell>
          <cell r="W941">
            <v>-2.941176470588238E-2</v>
          </cell>
          <cell r="X941">
            <v>1.6999999999999997</v>
          </cell>
          <cell r="Y941">
            <v>1.75</v>
          </cell>
          <cell r="Z941">
            <v>1.7</v>
          </cell>
          <cell r="AA941">
            <v>-2.941176470588238E-2</v>
          </cell>
          <cell r="AB941" t="str">
            <v>CRAYOLA LLC</v>
          </cell>
          <cell r="AC941" t="str">
            <v>54-1216-033</v>
          </cell>
          <cell r="AD941">
            <v>1.75</v>
          </cell>
          <cell r="AE941">
            <v>1.7</v>
          </cell>
        </row>
        <row r="942">
          <cell r="B942" t="str">
            <v>P-83</v>
          </cell>
          <cell r="C942" t="str">
            <v xml:space="preserve">paints </v>
          </cell>
          <cell r="D942" t="str">
            <v>Pint</v>
          </cell>
          <cell r="E942">
            <v>1</v>
          </cell>
          <cell r="F942" t="str">
            <v>007692</v>
          </cell>
          <cell r="G942" t="str">
            <v>PAINT TEMPERA RED CRAYOLA ARTISTA II PINT</v>
          </cell>
          <cell r="H942" t="str">
            <v>ACTIVE</v>
          </cell>
          <cell r="I942">
            <v>690</v>
          </cell>
          <cell r="J942" t="str">
            <v>CRAYOLA LLC</v>
          </cell>
          <cell r="K942" t="str">
            <v>54-3115-038</v>
          </cell>
          <cell r="L942" t="str">
            <v>SSI</v>
          </cell>
          <cell r="M942">
            <v>1.21</v>
          </cell>
          <cell r="N942">
            <v>-3.305785123966945E-2</v>
          </cell>
          <cell r="O942">
            <v>1.25</v>
          </cell>
          <cell r="P942">
            <v>1.21</v>
          </cell>
          <cell r="Q942">
            <v>-3.305785123966945E-2</v>
          </cell>
          <cell r="R942">
            <v>1.25</v>
          </cell>
          <cell r="S942">
            <v>-3.305785123966945E-2</v>
          </cell>
          <cell r="T942">
            <v>1.25</v>
          </cell>
          <cell r="U942">
            <v>1.21</v>
          </cell>
          <cell r="V942">
            <v>1.25</v>
          </cell>
          <cell r="W942">
            <v>-3.3898305084745797E-2</v>
          </cell>
          <cell r="X942">
            <v>1.2090163934426228</v>
          </cell>
          <cell r="Y942">
            <v>1.25</v>
          </cell>
          <cell r="Z942">
            <v>1.21</v>
          </cell>
          <cell r="AA942">
            <v>-3.305785123966945E-2</v>
          </cell>
          <cell r="AB942" t="str">
            <v>CRAYOLA LLC</v>
          </cell>
          <cell r="AC942" t="str">
            <v>54-3115-038</v>
          </cell>
          <cell r="AD942">
            <v>1.25</v>
          </cell>
          <cell r="AE942">
            <v>1.21</v>
          </cell>
        </row>
        <row r="943">
          <cell r="B943" t="str">
            <v>P-84</v>
          </cell>
          <cell r="C943" t="str">
            <v xml:space="preserve">paints </v>
          </cell>
          <cell r="D943" t="str">
            <v>Pint</v>
          </cell>
          <cell r="E943">
            <v>1</v>
          </cell>
          <cell r="F943" t="str">
            <v>007857</v>
          </cell>
          <cell r="G943" t="str">
            <v>PAINT TEMPERA RED CRAYOLA PREMIER PINT</v>
          </cell>
          <cell r="H943" t="str">
            <v>ACTIVE</v>
          </cell>
          <cell r="I943">
            <v>270</v>
          </cell>
          <cell r="J943" t="str">
            <v>CRAYOLA LLC</v>
          </cell>
          <cell r="K943" t="str">
            <v>54-1216-038</v>
          </cell>
          <cell r="L943" t="str">
            <v>SSI</v>
          </cell>
          <cell r="M943">
            <v>1.7</v>
          </cell>
          <cell r="N943">
            <v>-2.941176470588238E-2</v>
          </cell>
          <cell r="O943">
            <v>1.75</v>
          </cell>
          <cell r="P943">
            <v>1.7</v>
          </cell>
          <cell r="Q943">
            <v>-2.941176470588238E-2</v>
          </cell>
          <cell r="R943">
            <v>1.75</v>
          </cell>
          <cell r="S943">
            <v>-2.941176470588238E-2</v>
          </cell>
          <cell r="T943">
            <v>1.75</v>
          </cell>
          <cell r="U943">
            <v>1.6999999999999997</v>
          </cell>
          <cell r="V943">
            <v>1.75</v>
          </cell>
          <cell r="W943">
            <v>-2.941176470588238E-2</v>
          </cell>
          <cell r="X943">
            <v>1.6999999999999997</v>
          </cell>
          <cell r="Y943">
            <v>1.75</v>
          </cell>
          <cell r="Z943">
            <v>1.7</v>
          </cell>
          <cell r="AA943">
            <v>-2.941176470588238E-2</v>
          </cell>
          <cell r="AB943" t="str">
            <v>CRAYOLA LLC</v>
          </cell>
          <cell r="AC943" t="str">
            <v>54-1216-038</v>
          </cell>
          <cell r="AD943">
            <v>1.75</v>
          </cell>
          <cell r="AE943">
            <v>1.7</v>
          </cell>
        </row>
        <row r="944">
          <cell r="B944" t="str">
            <v>P-85</v>
          </cell>
          <cell r="C944" t="str">
            <v xml:space="preserve">paints </v>
          </cell>
          <cell r="D944" t="str">
            <v>Pint</v>
          </cell>
          <cell r="E944">
            <v>1</v>
          </cell>
          <cell r="F944" t="str">
            <v>008523</v>
          </cell>
          <cell r="G944" t="str">
            <v>PAINT CRAYOLA PREMIER TEMPERA SILVER PINT</v>
          </cell>
          <cell r="H944" t="str">
            <v>ACTIVE</v>
          </cell>
          <cell r="I944">
            <v>267</v>
          </cell>
          <cell r="J944" t="str">
            <v>CRAYOLA LLC</v>
          </cell>
          <cell r="K944" t="str">
            <v>54-1216-084</v>
          </cell>
          <cell r="L944" t="str">
            <v>SSI</v>
          </cell>
          <cell r="M944">
            <v>3.25</v>
          </cell>
          <cell r="N944">
            <v>-3.0769230769230795E-2</v>
          </cell>
          <cell r="O944">
            <v>3.35</v>
          </cell>
          <cell r="P944">
            <v>3.25</v>
          </cell>
          <cell r="Q944">
            <v>-3.0769230769230795E-2</v>
          </cell>
          <cell r="R944">
            <v>3.35</v>
          </cell>
          <cell r="S944">
            <v>-3.0769230769230795E-2</v>
          </cell>
          <cell r="T944">
            <v>3.35</v>
          </cell>
          <cell r="U944">
            <v>3.2499999999999996</v>
          </cell>
          <cell r="V944">
            <v>3.35</v>
          </cell>
          <cell r="W944">
            <v>-3.0769230769230795E-2</v>
          </cell>
          <cell r="X944">
            <v>3.2499999999999996</v>
          </cell>
          <cell r="Y944">
            <v>3.35</v>
          </cell>
          <cell r="Z944">
            <v>3.25</v>
          </cell>
          <cell r="AA944">
            <v>-3.0769230769230795E-2</v>
          </cell>
          <cell r="AB944" t="str">
            <v>CRAYOLA LLC</v>
          </cell>
          <cell r="AC944" t="str">
            <v>54-1216-084</v>
          </cell>
          <cell r="AD944">
            <v>3.35</v>
          </cell>
          <cell r="AE944">
            <v>3.25</v>
          </cell>
        </row>
        <row r="945">
          <cell r="B945" t="str">
            <v>P-86</v>
          </cell>
          <cell r="C945" t="str">
            <v xml:space="preserve">paints </v>
          </cell>
          <cell r="D945" t="str">
            <v>Pint</v>
          </cell>
          <cell r="E945">
            <v>1</v>
          </cell>
          <cell r="F945" t="str">
            <v>007860</v>
          </cell>
          <cell r="G945" t="str">
            <v>PAINT TEMPERA TURQUOISE CRAYOLA PREMIER PINT</v>
          </cell>
          <cell r="H945" t="str">
            <v>ACTIVE</v>
          </cell>
          <cell r="I945">
            <v>145</v>
          </cell>
          <cell r="J945" t="str">
            <v>CRAYOLA LLC</v>
          </cell>
          <cell r="K945" t="str">
            <v>54-1216-048</v>
          </cell>
          <cell r="L945" t="str">
            <v>SSI</v>
          </cell>
          <cell r="M945">
            <v>1.7</v>
          </cell>
          <cell r="N945">
            <v>-2.941176470588238E-2</v>
          </cell>
          <cell r="O945">
            <v>1.75</v>
          </cell>
          <cell r="P945">
            <v>1.7</v>
          </cell>
          <cell r="Q945">
            <v>-2.941176470588238E-2</v>
          </cell>
          <cell r="R945">
            <v>1.75</v>
          </cell>
          <cell r="S945">
            <v>-2.941176470588238E-2</v>
          </cell>
          <cell r="T945">
            <v>1.75</v>
          </cell>
          <cell r="U945">
            <v>1.6999999999999997</v>
          </cell>
          <cell r="V945">
            <v>1.75</v>
          </cell>
          <cell r="W945">
            <v>-2.941176470588238E-2</v>
          </cell>
          <cell r="X945">
            <v>1.6999999999999997</v>
          </cell>
          <cell r="Y945">
            <v>1.75</v>
          </cell>
          <cell r="Z945">
            <v>1.7</v>
          </cell>
          <cell r="AA945">
            <v>-2.941176470588238E-2</v>
          </cell>
          <cell r="AB945" t="str">
            <v>CRAYOLA LLC</v>
          </cell>
          <cell r="AC945" t="str">
            <v>54-1216-048</v>
          </cell>
          <cell r="AD945">
            <v>1.75</v>
          </cell>
          <cell r="AE945">
            <v>1.7</v>
          </cell>
        </row>
        <row r="946">
          <cell r="B946" t="str">
            <v>P-87</v>
          </cell>
          <cell r="C946" t="str">
            <v xml:space="preserve">paints </v>
          </cell>
          <cell r="D946" t="str">
            <v>Pint</v>
          </cell>
          <cell r="E946">
            <v>1</v>
          </cell>
          <cell r="F946" t="str">
            <v>008580</v>
          </cell>
          <cell r="G946" t="str">
            <v>PAINT TEMPERA TURQUOISE CRAYOLA ARTISTA II PINT</v>
          </cell>
          <cell r="H946" t="str">
            <v>ACTIVE</v>
          </cell>
          <cell r="I946">
            <v>223</v>
          </cell>
          <cell r="J946" t="str">
            <v>CRAYOLA LLC</v>
          </cell>
          <cell r="K946" t="str">
            <v>54-3115-048</v>
          </cell>
          <cell r="L946" t="str">
            <v>SSI</v>
          </cell>
          <cell r="M946">
            <v>1.21</v>
          </cell>
          <cell r="N946">
            <v>-3.305785123966945E-2</v>
          </cell>
          <cell r="O946">
            <v>1.25</v>
          </cell>
          <cell r="P946">
            <v>1.21</v>
          </cell>
          <cell r="Q946">
            <v>-3.305785123966945E-2</v>
          </cell>
          <cell r="R946">
            <v>1.25</v>
          </cell>
          <cell r="S946">
            <v>-3.305785123966945E-2</v>
          </cell>
          <cell r="T946">
            <v>1.25</v>
          </cell>
          <cell r="U946">
            <v>1.21</v>
          </cell>
          <cell r="V946">
            <v>1.25</v>
          </cell>
          <cell r="W946">
            <v>-3.3898305084745797E-2</v>
          </cell>
          <cell r="X946">
            <v>1.2090163934426228</v>
          </cell>
          <cell r="Y946">
            <v>1.25</v>
          </cell>
          <cell r="Z946">
            <v>1.21</v>
          </cell>
          <cell r="AA946">
            <v>-3.305785123966945E-2</v>
          </cell>
          <cell r="AB946" t="str">
            <v>CRAYOLA LLC</v>
          </cell>
          <cell r="AC946" t="str">
            <v>54-3115-048</v>
          </cell>
          <cell r="AD946">
            <v>1.25</v>
          </cell>
          <cell r="AE946">
            <v>1.21</v>
          </cell>
        </row>
        <row r="947">
          <cell r="B947" t="str">
            <v>P-88</v>
          </cell>
          <cell r="C947" t="str">
            <v xml:space="preserve">paints </v>
          </cell>
          <cell r="D947" t="str">
            <v>Pint</v>
          </cell>
          <cell r="E947">
            <v>1</v>
          </cell>
          <cell r="F947" t="str">
            <v>007695</v>
          </cell>
          <cell r="G947" t="str">
            <v>PAINT TEMPERA VIOLET CRAYOLA ARTISTA II PINT</v>
          </cell>
          <cell r="H947" t="str">
            <v>ACTIVE</v>
          </cell>
          <cell r="I947">
            <v>316</v>
          </cell>
          <cell r="J947" t="str">
            <v>CRAYOLA LLC</v>
          </cell>
          <cell r="K947" t="str">
            <v>54-3115-040</v>
          </cell>
          <cell r="L947" t="str">
            <v>SSI</v>
          </cell>
          <cell r="M947">
            <v>1.21</v>
          </cell>
          <cell r="N947">
            <v>-3.305785123966945E-2</v>
          </cell>
          <cell r="O947">
            <v>1.25</v>
          </cell>
          <cell r="P947">
            <v>1.21</v>
          </cell>
          <cell r="Q947">
            <v>-3.305785123966945E-2</v>
          </cell>
          <cell r="R947">
            <v>1.25</v>
          </cell>
          <cell r="S947">
            <v>-3.305785123966945E-2</v>
          </cell>
          <cell r="T947">
            <v>1.25</v>
          </cell>
          <cell r="U947">
            <v>1.21</v>
          </cell>
          <cell r="V947">
            <v>1.25</v>
          </cell>
          <cell r="W947">
            <v>-3.3898305084745797E-2</v>
          </cell>
          <cell r="X947">
            <v>1.2090163934426228</v>
          </cell>
          <cell r="Y947">
            <v>1.25</v>
          </cell>
          <cell r="Z947">
            <v>1.21</v>
          </cell>
          <cell r="AA947">
            <v>-3.305785123966945E-2</v>
          </cell>
          <cell r="AB947" t="str">
            <v>CRAYOLA LLC</v>
          </cell>
          <cell r="AC947" t="str">
            <v>54-3115-040</v>
          </cell>
          <cell r="AD947">
            <v>1.25</v>
          </cell>
          <cell r="AE947">
            <v>1.21</v>
          </cell>
        </row>
        <row r="948">
          <cell r="B948" t="str">
            <v>P-89</v>
          </cell>
          <cell r="C948" t="str">
            <v xml:space="preserve">paints </v>
          </cell>
          <cell r="D948" t="str">
            <v>Pint</v>
          </cell>
          <cell r="E948">
            <v>1</v>
          </cell>
          <cell r="F948" t="str">
            <v>007863</v>
          </cell>
          <cell r="G948" t="str">
            <v>PAINT TEMPERA VIOLET CRAYOLA PREMIER PINT</v>
          </cell>
          <cell r="H948" t="str">
            <v>ACTIVE</v>
          </cell>
          <cell r="I948">
            <v>112</v>
          </cell>
          <cell r="J948" t="str">
            <v>CRAYOLA LLC</v>
          </cell>
          <cell r="K948" t="str">
            <v>54-1216-040</v>
          </cell>
          <cell r="L948" t="str">
            <v>SSI</v>
          </cell>
          <cell r="M948">
            <v>1.7</v>
          </cell>
          <cell r="N948">
            <v>-2.941176470588238E-2</v>
          </cell>
          <cell r="O948">
            <v>1.75</v>
          </cell>
          <cell r="P948">
            <v>1.7</v>
          </cell>
          <cell r="Q948">
            <v>-2.941176470588238E-2</v>
          </cell>
          <cell r="R948">
            <v>1.75</v>
          </cell>
          <cell r="S948">
            <v>-2.941176470588238E-2</v>
          </cell>
          <cell r="T948">
            <v>1.75</v>
          </cell>
          <cell r="U948">
            <v>1.6999999999999997</v>
          </cell>
          <cell r="V948">
            <v>1.75</v>
          </cell>
          <cell r="W948">
            <v>-2.941176470588238E-2</v>
          </cell>
          <cell r="X948">
            <v>1.6999999999999997</v>
          </cell>
          <cell r="Y948">
            <v>1.75</v>
          </cell>
          <cell r="Z948">
            <v>1.7</v>
          </cell>
          <cell r="AA948">
            <v>-2.941176470588238E-2</v>
          </cell>
          <cell r="AB948" t="str">
            <v>CRAYOLA LLC</v>
          </cell>
          <cell r="AC948" t="str">
            <v>54-1216-040</v>
          </cell>
          <cell r="AD948">
            <v>1.75</v>
          </cell>
          <cell r="AE948">
            <v>1.7</v>
          </cell>
        </row>
        <row r="949">
          <cell r="B949" t="str">
            <v>P-90</v>
          </cell>
          <cell r="C949" t="str">
            <v xml:space="preserve">paints </v>
          </cell>
          <cell r="D949" t="str">
            <v>Pint</v>
          </cell>
          <cell r="E949">
            <v>1</v>
          </cell>
          <cell r="F949" t="str">
            <v>007698</v>
          </cell>
          <cell r="G949" t="str">
            <v>PAINT TEMPERA WHITE CRAYOLA ARTISTA II PINT</v>
          </cell>
          <cell r="H949" t="str">
            <v>ACTIVE</v>
          </cell>
          <cell r="I949">
            <v>771</v>
          </cell>
          <cell r="J949" t="str">
            <v>CRAYOLA LLC</v>
          </cell>
          <cell r="K949" t="str">
            <v>54-3115-053</v>
          </cell>
          <cell r="L949" t="str">
            <v>SSI</v>
          </cell>
          <cell r="M949">
            <v>1.21</v>
          </cell>
          <cell r="N949">
            <v>-3.305785123966945E-2</v>
          </cell>
          <cell r="O949">
            <v>1.25</v>
          </cell>
          <cell r="P949">
            <v>1.21</v>
          </cell>
          <cell r="Q949">
            <v>-3.305785123966945E-2</v>
          </cell>
          <cell r="R949">
            <v>1.25</v>
          </cell>
          <cell r="S949">
            <v>-3.305785123966945E-2</v>
          </cell>
          <cell r="T949">
            <v>1.25</v>
          </cell>
          <cell r="U949">
            <v>1.21</v>
          </cell>
          <cell r="V949">
            <v>1.25</v>
          </cell>
          <cell r="W949">
            <v>-3.3898305084745797E-2</v>
          </cell>
          <cell r="X949">
            <v>1.2090163934426228</v>
          </cell>
          <cell r="Y949">
            <v>1.25</v>
          </cell>
          <cell r="Z949">
            <v>1.21</v>
          </cell>
          <cell r="AA949">
            <v>-3.305785123966945E-2</v>
          </cell>
          <cell r="AB949" t="str">
            <v>CRAYOLA LLC</v>
          </cell>
          <cell r="AC949" t="str">
            <v>54-3115-053</v>
          </cell>
          <cell r="AD949">
            <v>1.25</v>
          </cell>
          <cell r="AE949">
            <v>1.21</v>
          </cell>
        </row>
        <row r="950">
          <cell r="B950" t="str">
            <v>P-91</v>
          </cell>
          <cell r="C950" t="str">
            <v xml:space="preserve">paints </v>
          </cell>
          <cell r="D950" t="str">
            <v>Pint</v>
          </cell>
          <cell r="E950">
            <v>1</v>
          </cell>
          <cell r="F950" t="str">
            <v>007866</v>
          </cell>
          <cell r="G950" t="str">
            <v>PAINT TEMPERA WHITE CRAYOLA PREMIER PINT</v>
          </cell>
          <cell r="H950" t="str">
            <v>ACTIVE</v>
          </cell>
          <cell r="I950">
            <v>321</v>
          </cell>
          <cell r="J950" t="str">
            <v>CRAYOLA LLC</v>
          </cell>
          <cell r="K950" t="str">
            <v>54-1216-053</v>
          </cell>
          <cell r="L950" t="str">
            <v>SSI</v>
          </cell>
          <cell r="M950">
            <v>1.7</v>
          </cell>
          <cell r="N950">
            <v>-2.941176470588238E-2</v>
          </cell>
          <cell r="O950">
            <v>1.75</v>
          </cell>
          <cell r="P950">
            <v>1.7</v>
          </cell>
          <cell r="Q950">
            <v>-2.941176470588238E-2</v>
          </cell>
          <cell r="R950">
            <v>1.75</v>
          </cell>
          <cell r="S950">
            <v>-2.941176470588238E-2</v>
          </cell>
          <cell r="T950">
            <v>1.75</v>
          </cell>
          <cell r="U950">
            <v>1.6999999999999997</v>
          </cell>
          <cell r="V950">
            <v>1.75</v>
          </cell>
          <cell r="W950">
            <v>-2.941176470588238E-2</v>
          </cell>
          <cell r="X950">
            <v>1.6999999999999997</v>
          </cell>
          <cell r="Y950">
            <v>1.75</v>
          </cell>
          <cell r="Z950">
            <v>1.7</v>
          </cell>
          <cell r="AA950">
            <v>-2.941176470588238E-2</v>
          </cell>
          <cell r="AB950" t="str">
            <v>CRAYOLA LLC</v>
          </cell>
          <cell r="AC950" t="str">
            <v>54-1216-053</v>
          </cell>
          <cell r="AD950">
            <v>1.75</v>
          </cell>
          <cell r="AE950">
            <v>1.7</v>
          </cell>
        </row>
        <row r="951">
          <cell r="B951" t="str">
            <v>P-92</v>
          </cell>
          <cell r="C951" t="str">
            <v xml:space="preserve">paints </v>
          </cell>
          <cell r="D951" t="str">
            <v>Pint</v>
          </cell>
          <cell r="E951">
            <v>1</v>
          </cell>
          <cell r="F951" t="str">
            <v>007701</v>
          </cell>
          <cell r="G951" t="str">
            <v>PAINT TEMPERA YELLOW CRAYOLA ARTISTA II PINT</v>
          </cell>
          <cell r="H951" t="str">
            <v>ACTIVE</v>
          </cell>
          <cell r="I951">
            <v>537</v>
          </cell>
          <cell r="J951" t="str">
            <v>CRAYOLA LLC</v>
          </cell>
          <cell r="K951" t="str">
            <v>54-3115-034</v>
          </cell>
          <cell r="L951" t="str">
            <v>SSI</v>
          </cell>
          <cell r="M951">
            <v>1.21</v>
          </cell>
          <cell r="N951">
            <v>-3.305785123966945E-2</v>
          </cell>
          <cell r="O951">
            <v>1.25</v>
          </cell>
          <cell r="P951">
            <v>1.21</v>
          </cell>
          <cell r="Q951">
            <v>-3.305785123966945E-2</v>
          </cell>
          <cell r="R951">
            <v>1.25</v>
          </cell>
          <cell r="S951">
            <v>-3.305785123966945E-2</v>
          </cell>
          <cell r="T951">
            <v>1.25</v>
          </cell>
          <cell r="U951">
            <v>1.21</v>
          </cell>
          <cell r="V951">
            <v>1.25</v>
          </cell>
          <cell r="W951">
            <v>-3.3898305084745797E-2</v>
          </cell>
          <cell r="X951">
            <v>1.2090163934426228</v>
          </cell>
          <cell r="Y951">
            <v>1.25</v>
          </cell>
          <cell r="Z951">
            <v>1.21</v>
          </cell>
          <cell r="AA951">
            <v>-3.305785123966945E-2</v>
          </cell>
          <cell r="AB951" t="str">
            <v>CRAYOLA LLC</v>
          </cell>
          <cell r="AC951" t="str">
            <v>54-3115-034</v>
          </cell>
          <cell r="AD951">
            <v>1.25</v>
          </cell>
          <cell r="AE951">
            <v>1.21</v>
          </cell>
        </row>
        <row r="952">
          <cell r="B952" t="str">
            <v>P-93</v>
          </cell>
          <cell r="C952" t="str">
            <v xml:space="preserve">paints </v>
          </cell>
          <cell r="D952" t="str">
            <v>Pint</v>
          </cell>
          <cell r="E952">
            <v>1</v>
          </cell>
          <cell r="F952" t="str">
            <v>007869</v>
          </cell>
          <cell r="G952" t="str">
            <v>PAINT TEMPERA YELLOW CRAYOLA PREMIER PINT</v>
          </cell>
          <cell r="H952" t="str">
            <v>ACTIVE</v>
          </cell>
          <cell r="I952">
            <v>244</v>
          </cell>
          <cell r="J952" t="str">
            <v>CRAYOLA LLC</v>
          </cell>
          <cell r="K952" t="str">
            <v>54-1216-034</v>
          </cell>
          <cell r="L952" t="str">
            <v>SSI</v>
          </cell>
          <cell r="M952">
            <v>1.7</v>
          </cell>
          <cell r="N952">
            <v>-2.941176470588238E-2</v>
          </cell>
          <cell r="O952">
            <v>1.75</v>
          </cell>
          <cell r="P952">
            <v>1.7</v>
          </cell>
          <cell r="Q952">
            <v>-2.941176470588238E-2</v>
          </cell>
          <cell r="R952">
            <v>1.75</v>
          </cell>
          <cell r="S952">
            <v>-2.941176470588238E-2</v>
          </cell>
          <cell r="T952">
            <v>1.75</v>
          </cell>
          <cell r="U952">
            <v>1.6999999999999997</v>
          </cell>
          <cell r="V952">
            <v>1.75</v>
          </cell>
          <cell r="W952">
            <v>-2.941176470588238E-2</v>
          </cell>
          <cell r="X952">
            <v>1.6999999999999997</v>
          </cell>
          <cell r="Y952">
            <v>1.75</v>
          </cell>
          <cell r="Z952">
            <v>1.7</v>
          </cell>
          <cell r="AA952">
            <v>-2.941176470588238E-2</v>
          </cell>
          <cell r="AB952" t="str">
            <v>CRAYOLA LLC</v>
          </cell>
          <cell r="AC952" t="str">
            <v>54-1216-034</v>
          </cell>
          <cell r="AD952">
            <v>1.75</v>
          </cell>
          <cell r="AE952">
            <v>1.7</v>
          </cell>
        </row>
        <row r="953">
          <cell r="B953" t="str">
            <v>P-94</v>
          </cell>
          <cell r="C953" t="str">
            <v xml:space="preserve">paints </v>
          </cell>
          <cell r="D953" t="str">
            <v>Quart</v>
          </cell>
          <cell r="E953">
            <v>1</v>
          </cell>
          <cell r="F953" t="str">
            <v>007875</v>
          </cell>
          <cell r="G953" t="str">
            <v>PAINT TEMPERA BLACK CRAYOLA PREMIER QUART</v>
          </cell>
          <cell r="H953" t="str">
            <v>ACTIVE</v>
          </cell>
          <cell r="I953">
            <v>779</v>
          </cell>
          <cell r="J953" t="str">
            <v>CRAYOLA LLC</v>
          </cell>
          <cell r="K953" t="str">
            <v>54-1232-051</v>
          </cell>
          <cell r="L953" t="str">
            <v>SSI</v>
          </cell>
          <cell r="M953">
            <v>3.4</v>
          </cell>
          <cell r="N953">
            <v>-4.4117647058823505E-2</v>
          </cell>
          <cell r="O953">
            <v>3.55</v>
          </cell>
          <cell r="P953">
            <v>3.4</v>
          </cell>
          <cell r="Q953">
            <v>-4.4117647058823505E-2</v>
          </cell>
          <cell r="R953">
            <v>3.55</v>
          </cell>
          <cell r="S953">
            <v>-4.4117647058823505E-2</v>
          </cell>
          <cell r="T953">
            <v>3.55</v>
          </cell>
          <cell r="U953">
            <v>3.3999999999999995</v>
          </cell>
          <cell r="V953">
            <v>3.55</v>
          </cell>
          <cell r="W953">
            <v>-4.4117647058823505E-2</v>
          </cell>
          <cell r="X953">
            <v>3.3999999999999995</v>
          </cell>
          <cell r="Y953">
            <v>3.55</v>
          </cell>
          <cell r="Z953">
            <v>3.4</v>
          </cell>
          <cell r="AA953">
            <v>-4.4117647058823505E-2</v>
          </cell>
          <cell r="AB953" t="str">
            <v>CRAYOLA LLC</v>
          </cell>
          <cell r="AC953" t="str">
            <v>54-1232-051</v>
          </cell>
          <cell r="AD953">
            <v>3.55</v>
          </cell>
          <cell r="AE953">
            <v>3.4</v>
          </cell>
        </row>
        <row r="954">
          <cell r="B954" t="str">
            <v>P-95</v>
          </cell>
          <cell r="C954" t="str">
            <v xml:space="preserve">paints </v>
          </cell>
          <cell r="D954" t="str">
            <v>Quart</v>
          </cell>
          <cell r="E954">
            <v>1</v>
          </cell>
          <cell r="F954" t="str">
            <v>007878</v>
          </cell>
          <cell r="G954" t="str">
            <v>PAINT TEMPERA BLUE CRAYOLA PREMIER QUART</v>
          </cell>
          <cell r="H954" t="str">
            <v>ACTIVE</v>
          </cell>
          <cell r="I954">
            <v>694</v>
          </cell>
          <cell r="J954" t="str">
            <v>CRAYOLA LLC</v>
          </cell>
          <cell r="K954" t="str">
            <v>54-1232-042</v>
          </cell>
          <cell r="L954" t="str">
            <v>SSI</v>
          </cell>
          <cell r="M954">
            <v>3.4</v>
          </cell>
          <cell r="N954">
            <v>-4.4117647058823505E-2</v>
          </cell>
          <cell r="O954">
            <v>3.55</v>
          </cell>
          <cell r="P954">
            <v>3.4</v>
          </cell>
          <cell r="Q954">
            <v>-4.4117647058823505E-2</v>
          </cell>
          <cell r="R954">
            <v>3.55</v>
          </cell>
          <cell r="S954">
            <v>-4.4117647058823505E-2</v>
          </cell>
          <cell r="T954">
            <v>3.55</v>
          </cell>
          <cell r="U954">
            <v>3.3999999999999995</v>
          </cell>
          <cell r="V954">
            <v>3.55</v>
          </cell>
          <cell r="W954">
            <v>-4.4117647058823505E-2</v>
          </cell>
          <cell r="X954">
            <v>3.3999999999999995</v>
          </cell>
          <cell r="Y954">
            <v>3.55</v>
          </cell>
          <cell r="Z954">
            <v>3.4</v>
          </cell>
          <cell r="AA954">
            <v>-4.4117647058823505E-2</v>
          </cell>
          <cell r="AB954" t="str">
            <v>CRAYOLA LLC</v>
          </cell>
          <cell r="AC954" t="str">
            <v>54-1232-042</v>
          </cell>
          <cell r="AD954">
            <v>3.55</v>
          </cell>
          <cell r="AE954">
            <v>3.4</v>
          </cell>
        </row>
        <row r="955">
          <cell r="B955" t="str">
            <v>P-96</v>
          </cell>
          <cell r="C955" t="str">
            <v xml:space="preserve">paints </v>
          </cell>
          <cell r="D955" t="str">
            <v>Quart</v>
          </cell>
          <cell r="E955">
            <v>1</v>
          </cell>
          <cell r="F955" t="str">
            <v>007881</v>
          </cell>
          <cell r="G955" t="str">
            <v>PAINT TEMPERA BROWN CRAYOLA PREMIER QUART</v>
          </cell>
          <cell r="H955" t="str">
            <v>ACTIVE</v>
          </cell>
          <cell r="I955">
            <v>461</v>
          </cell>
          <cell r="J955" t="str">
            <v>CRAYOLA LLC</v>
          </cell>
          <cell r="K955" t="str">
            <v>54-1232-007</v>
          </cell>
          <cell r="L955" t="str">
            <v>SSI</v>
          </cell>
          <cell r="M955">
            <v>3.4</v>
          </cell>
          <cell r="N955">
            <v>-4.4117647058823505E-2</v>
          </cell>
          <cell r="O955">
            <v>3.55</v>
          </cell>
          <cell r="P955">
            <v>3.4</v>
          </cell>
          <cell r="Q955">
            <v>-4.4117647058823505E-2</v>
          </cell>
          <cell r="R955">
            <v>3.55</v>
          </cell>
          <cell r="S955">
            <v>-4.4117647058823505E-2</v>
          </cell>
          <cell r="T955">
            <v>3.55</v>
          </cell>
          <cell r="U955">
            <v>3.3999999999999995</v>
          </cell>
          <cell r="V955">
            <v>3.55</v>
          </cell>
          <cell r="W955">
            <v>-4.4117647058823505E-2</v>
          </cell>
          <cell r="X955">
            <v>3.3999999999999995</v>
          </cell>
          <cell r="Y955">
            <v>3.55</v>
          </cell>
          <cell r="Z955">
            <v>3.4</v>
          </cell>
          <cell r="AA955">
            <v>-4.4117647058823505E-2</v>
          </cell>
          <cell r="AB955" t="str">
            <v>CRAYOLA LLC</v>
          </cell>
          <cell r="AC955" t="str">
            <v>54-1232-007</v>
          </cell>
          <cell r="AD955">
            <v>3.55</v>
          </cell>
          <cell r="AE955">
            <v>3.4</v>
          </cell>
        </row>
        <row r="956">
          <cell r="B956" t="str">
            <v>P-97</v>
          </cell>
          <cell r="C956" t="str">
            <v xml:space="preserve">paints </v>
          </cell>
          <cell r="D956" t="str">
            <v>Quart</v>
          </cell>
          <cell r="E956">
            <v>1</v>
          </cell>
          <cell r="F956" t="str">
            <v>007887</v>
          </cell>
          <cell r="G956" t="str">
            <v>PAINT TEMPERA GREEN CRAYOLA PREMIER QUART</v>
          </cell>
          <cell r="H956" t="str">
            <v>ACTIVE</v>
          </cell>
          <cell r="I956">
            <v>574</v>
          </cell>
          <cell r="J956" t="str">
            <v>CRAYOLA LLC</v>
          </cell>
          <cell r="K956" t="str">
            <v>54-1232-044</v>
          </cell>
          <cell r="L956" t="str">
            <v>SSI</v>
          </cell>
          <cell r="M956">
            <v>3.4</v>
          </cell>
          <cell r="N956">
            <v>-4.4117647058823505E-2</v>
          </cell>
          <cell r="O956">
            <v>3.55</v>
          </cell>
          <cell r="P956">
            <v>3.4</v>
          </cell>
          <cell r="Q956">
            <v>-4.4117647058823505E-2</v>
          </cell>
          <cell r="R956">
            <v>3.55</v>
          </cell>
          <cell r="S956">
            <v>-4.4117647058823505E-2</v>
          </cell>
          <cell r="T956">
            <v>3.55</v>
          </cell>
          <cell r="U956">
            <v>3.3999999999999995</v>
          </cell>
          <cell r="V956">
            <v>3.55</v>
          </cell>
          <cell r="W956">
            <v>-4.4117647058823505E-2</v>
          </cell>
          <cell r="X956">
            <v>3.3999999999999995</v>
          </cell>
          <cell r="Y956">
            <v>3.55</v>
          </cell>
          <cell r="Z956">
            <v>3.4</v>
          </cell>
          <cell r="AA956">
            <v>-4.4117647058823505E-2</v>
          </cell>
          <cell r="AB956" t="str">
            <v>CRAYOLA LLC</v>
          </cell>
          <cell r="AC956" t="str">
            <v>54-1232-044</v>
          </cell>
          <cell r="AD956">
            <v>3.55</v>
          </cell>
          <cell r="AE956">
            <v>3.4</v>
          </cell>
        </row>
        <row r="957">
          <cell r="B957" t="str">
            <v>P-98</v>
          </cell>
          <cell r="C957" t="str">
            <v xml:space="preserve">paints </v>
          </cell>
          <cell r="D957" t="str">
            <v>Quart</v>
          </cell>
          <cell r="E957">
            <v>1</v>
          </cell>
          <cell r="F957" t="str">
            <v>007890</v>
          </cell>
          <cell r="G957" t="str">
            <v>PAINT TEMPERA MAGENTA CRAYOLA PREMIER QUART</v>
          </cell>
          <cell r="H957" t="str">
            <v>ACTIVE</v>
          </cell>
          <cell r="I957">
            <v>263</v>
          </cell>
          <cell r="J957" t="str">
            <v>CRAYOLA LLC</v>
          </cell>
          <cell r="K957" t="str">
            <v>54-1232-069</v>
          </cell>
          <cell r="L957" t="str">
            <v>SSI</v>
          </cell>
          <cell r="M957">
            <v>3.4</v>
          </cell>
          <cell r="N957">
            <v>-4.4117647058823505E-2</v>
          </cell>
          <cell r="O957">
            <v>3.55</v>
          </cell>
          <cell r="P957">
            <v>3.4</v>
          </cell>
          <cell r="Q957">
            <v>-4.4117647058823505E-2</v>
          </cell>
          <cell r="R957">
            <v>3.55</v>
          </cell>
          <cell r="S957">
            <v>-4.4117647058823505E-2</v>
          </cell>
          <cell r="T957">
            <v>3.55</v>
          </cell>
          <cell r="U957">
            <v>3.3999999999999995</v>
          </cell>
          <cell r="V957">
            <v>3.55</v>
          </cell>
          <cell r="W957">
            <v>-4.4117647058823505E-2</v>
          </cell>
          <cell r="X957">
            <v>3.3999999999999995</v>
          </cell>
          <cell r="Y957">
            <v>3.55</v>
          </cell>
          <cell r="Z957">
            <v>3.4</v>
          </cell>
          <cell r="AA957">
            <v>-4.4117647058823505E-2</v>
          </cell>
          <cell r="AB957" t="str">
            <v>CRAYOLA LLC</v>
          </cell>
          <cell r="AC957" t="str">
            <v>54-1232-069</v>
          </cell>
          <cell r="AD957">
            <v>3.55</v>
          </cell>
          <cell r="AE957">
            <v>3.4</v>
          </cell>
        </row>
        <row r="958">
          <cell r="B958" t="str">
            <v>P-99</v>
          </cell>
          <cell r="C958" t="str">
            <v xml:space="preserve">paints </v>
          </cell>
          <cell r="D958" t="str">
            <v>Quart</v>
          </cell>
          <cell r="E958">
            <v>1</v>
          </cell>
          <cell r="F958" t="str">
            <v>007893</v>
          </cell>
          <cell r="G958" t="str">
            <v>PAINT TEMPERA ORANGE CRAYOLA PREMIER QUART</v>
          </cell>
          <cell r="H958" t="str">
            <v>ACTIVE</v>
          </cell>
          <cell r="I958">
            <v>513</v>
          </cell>
          <cell r="J958" t="str">
            <v>CRAYOLA LLC</v>
          </cell>
          <cell r="K958" t="str">
            <v>54-1232-036</v>
          </cell>
          <cell r="L958" t="str">
            <v>SSI</v>
          </cell>
          <cell r="M958">
            <v>3.4</v>
          </cell>
          <cell r="N958">
            <v>-4.4117647058823505E-2</v>
          </cell>
          <cell r="O958">
            <v>3.55</v>
          </cell>
          <cell r="P958">
            <v>3.4</v>
          </cell>
          <cell r="Q958">
            <v>-4.4117647058823505E-2</v>
          </cell>
          <cell r="R958">
            <v>3.55</v>
          </cell>
          <cell r="S958">
            <v>-4.4117647058823505E-2</v>
          </cell>
          <cell r="T958">
            <v>3.55</v>
          </cell>
          <cell r="U958">
            <v>3.3999999999999995</v>
          </cell>
          <cell r="V958">
            <v>3.55</v>
          </cell>
          <cell r="W958">
            <v>-4.4117647058823505E-2</v>
          </cell>
          <cell r="X958">
            <v>3.3999999999999995</v>
          </cell>
          <cell r="Y958">
            <v>3.55</v>
          </cell>
          <cell r="Z958">
            <v>3.4</v>
          </cell>
          <cell r="AA958">
            <v>-4.4117647058823505E-2</v>
          </cell>
          <cell r="AB958" t="str">
            <v>CRAYOLA LLC</v>
          </cell>
          <cell r="AC958" t="str">
            <v>54-1232-036</v>
          </cell>
          <cell r="AD958">
            <v>3.55</v>
          </cell>
          <cell r="AE958">
            <v>3.4</v>
          </cell>
        </row>
        <row r="959">
          <cell r="B959" t="str">
            <v>P-100</v>
          </cell>
          <cell r="C959" t="str">
            <v xml:space="preserve">paints </v>
          </cell>
          <cell r="D959" t="str">
            <v>Quart</v>
          </cell>
          <cell r="E959">
            <v>1</v>
          </cell>
          <cell r="F959" t="str">
            <v>007896</v>
          </cell>
          <cell r="G959" t="str">
            <v>PAINT TEMPERA PEACH CRAYOLA PREMIER QUART</v>
          </cell>
          <cell r="H959" t="str">
            <v>ACTIVE</v>
          </cell>
          <cell r="I959">
            <v>117</v>
          </cell>
          <cell r="J959" t="str">
            <v>CRAYOLA LLC</v>
          </cell>
          <cell r="K959" t="str">
            <v>54-1232-033</v>
          </cell>
          <cell r="L959" t="str">
            <v>SSI</v>
          </cell>
          <cell r="M959">
            <v>3.4</v>
          </cell>
          <cell r="N959">
            <v>-4.4117647058823505E-2</v>
          </cell>
          <cell r="O959">
            <v>3.55</v>
          </cell>
          <cell r="P959">
            <v>3.4</v>
          </cell>
          <cell r="Q959">
            <v>-4.4117647058823505E-2</v>
          </cell>
          <cell r="R959">
            <v>3.55</v>
          </cell>
          <cell r="S959">
            <v>-4.4117647058823505E-2</v>
          </cell>
          <cell r="T959">
            <v>3.55</v>
          </cell>
          <cell r="U959">
            <v>3.3999999999999995</v>
          </cell>
          <cell r="V959">
            <v>3.55</v>
          </cell>
          <cell r="W959">
            <v>-4.4117647058823505E-2</v>
          </cell>
          <cell r="X959">
            <v>3.3999999999999995</v>
          </cell>
          <cell r="Y959">
            <v>3.55</v>
          </cell>
          <cell r="Z959">
            <v>3.4</v>
          </cell>
          <cell r="AA959">
            <v>-4.4117647058823505E-2</v>
          </cell>
          <cell r="AB959" t="str">
            <v>CRAYOLA LLC</v>
          </cell>
          <cell r="AC959" t="str">
            <v>54-1232-033</v>
          </cell>
          <cell r="AD959">
            <v>3.55</v>
          </cell>
          <cell r="AE959">
            <v>3.4</v>
          </cell>
        </row>
        <row r="960">
          <cell r="B960" t="str">
            <v>P-101</v>
          </cell>
          <cell r="C960" t="str">
            <v xml:space="preserve">paints </v>
          </cell>
          <cell r="D960" t="str">
            <v>Quart</v>
          </cell>
          <cell r="E960">
            <v>1</v>
          </cell>
          <cell r="F960" t="str">
            <v>007899</v>
          </cell>
          <cell r="G960" t="str">
            <v>PAINT TEMPERA RED CRAYOLA PREMIER QUART</v>
          </cell>
          <cell r="H960" t="str">
            <v>ACTIVE</v>
          </cell>
          <cell r="I960">
            <v>723</v>
          </cell>
          <cell r="J960" t="str">
            <v>CRAYOLA LLC</v>
          </cell>
          <cell r="K960" t="str">
            <v>54-1232-038</v>
          </cell>
          <cell r="L960" t="str">
            <v>SSI</v>
          </cell>
          <cell r="M960">
            <v>3.4</v>
          </cell>
          <cell r="N960">
            <v>-4.4117647058823505E-2</v>
          </cell>
          <cell r="O960">
            <v>3.55</v>
          </cell>
          <cell r="P960">
            <v>3.4</v>
          </cell>
          <cell r="Q960">
            <v>-4.4117647058823505E-2</v>
          </cell>
          <cell r="R960">
            <v>3.55</v>
          </cell>
          <cell r="S960">
            <v>-4.4117647058823505E-2</v>
          </cell>
          <cell r="T960">
            <v>3.55</v>
          </cell>
          <cell r="U960">
            <v>3.3999999999999995</v>
          </cell>
          <cell r="V960">
            <v>3.55</v>
          </cell>
          <cell r="W960">
            <v>-4.4117647058823505E-2</v>
          </cell>
          <cell r="X960">
            <v>3.3999999999999995</v>
          </cell>
          <cell r="Y960">
            <v>3.55</v>
          </cell>
          <cell r="Z960">
            <v>3.4</v>
          </cell>
          <cell r="AA960">
            <v>-4.4117647058823505E-2</v>
          </cell>
          <cell r="AB960" t="str">
            <v>CRAYOLA LLC</v>
          </cell>
          <cell r="AC960" t="str">
            <v>54-1232-038</v>
          </cell>
          <cell r="AD960">
            <v>3.55</v>
          </cell>
          <cell r="AE960">
            <v>3.4</v>
          </cell>
        </row>
        <row r="961">
          <cell r="B961" t="str">
            <v>P-102</v>
          </cell>
          <cell r="C961" t="str">
            <v xml:space="preserve">paints </v>
          </cell>
          <cell r="D961" t="str">
            <v>Quart</v>
          </cell>
          <cell r="E961">
            <v>1</v>
          </cell>
          <cell r="F961" t="str">
            <v>007902</v>
          </cell>
          <cell r="G961" t="str">
            <v>PAINT TEMPERA TURQUOISE CRAYOLA PREMIER QUART</v>
          </cell>
          <cell r="H961" t="str">
            <v>ACTIVE</v>
          </cell>
          <cell r="I961">
            <v>345</v>
          </cell>
          <cell r="J961" t="str">
            <v>CRAYOLA LLC</v>
          </cell>
          <cell r="K961" t="str">
            <v>54-1232-048</v>
          </cell>
          <cell r="L961" t="str">
            <v>SSI</v>
          </cell>
          <cell r="M961">
            <v>3.4</v>
          </cell>
          <cell r="N961">
            <v>-4.4117647058823505E-2</v>
          </cell>
          <cell r="O961">
            <v>3.55</v>
          </cell>
          <cell r="P961">
            <v>3.4</v>
          </cell>
          <cell r="Q961">
            <v>-4.4117647058823505E-2</v>
          </cell>
          <cell r="R961">
            <v>3.55</v>
          </cell>
          <cell r="S961">
            <v>-4.4117647058823505E-2</v>
          </cell>
          <cell r="T961">
            <v>3.55</v>
          </cell>
          <cell r="U961">
            <v>3.3999999999999995</v>
          </cell>
          <cell r="V961">
            <v>3.55</v>
          </cell>
          <cell r="W961">
            <v>-4.4117647058823505E-2</v>
          </cell>
          <cell r="X961">
            <v>3.3999999999999995</v>
          </cell>
          <cell r="Y961">
            <v>3.55</v>
          </cell>
          <cell r="Z961">
            <v>3.4</v>
          </cell>
          <cell r="AA961">
            <v>-4.4117647058823505E-2</v>
          </cell>
          <cell r="AB961" t="str">
            <v>CRAYOLA LLC</v>
          </cell>
          <cell r="AC961" t="str">
            <v>54-1232-048</v>
          </cell>
          <cell r="AD961">
            <v>3.55</v>
          </cell>
          <cell r="AE961">
            <v>3.4</v>
          </cell>
        </row>
        <row r="962">
          <cell r="B962" t="str">
            <v>P-103</v>
          </cell>
          <cell r="C962" t="str">
            <v xml:space="preserve">paints </v>
          </cell>
          <cell r="D962" t="str">
            <v>Quart</v>
          </cell>
          <cell r="E962">
            <v>1</v>
          </cell>
          <cell r="F962" t="str">
            <v>007905</v>
          </cell>
          <cell r="G962" t="str">
            <v>PAINT TEMPERA VIOLET CRAYOLA PREMIER QUART</v>
          </cell>
          <cell r="H962" t="str">
            <v>ACTIVE</v>
          </cell>
          <cell r="I962">
            <v>375</v>
          </cell>
          <cell r="J962" t="str">
            <v>CRAYOLA LLC</v>
          </cell>
          <cell r="K962" t="str">
            <v>54-1232-040</v>
          </cell>
          <cell r="L962" t="str">
            <v>SSI</v>
          </cell>
          <cell r="M962">
            <v>3.4</v>
          </cell>
          <cell r="N962">
            <v>-4.4117647058823505E-2</v>
          </cell>
          <cell r="O962">
            <v>3.55</v>
          </cell>
          <cell r="P962">
            <v>3.4</v>
          </cell>
          <cell r="Q962">
            <v>-4.4117647058823505E-2</v>
          </cell>
          <cell r="R962">
            <v>3.55</v>
          </cell>
          <cell r="S962">
            <v>-4.4117647058823505E-2</v>
          </cell>
          <cell r="T962">
            <v>3.55</v>
          </cell>
          <cell r="U962">
            <v>3.3999999999999995</v>
          </cell>
          <cell r="V962">
            <v>3.55</v>
          </cell>
          <cell r="W962">
            <v>-4.4117647058823505E-2</v>
          </cell>
          <cell r="X962">
            <v>3.3999999999999995</v>
          </cell>
          <cell r="Y962">
            <v>3.55</v>
          </cell>
          <cell r="Z962">
            <v>3.4</v>
          </cell>
          <cell r="AA962">
            <v>-4.4117647058823505E-2</v>
          </cell>
          <cell r="AB962" t="str">
            <v>CRAYOLA LLC</v>
          </cell>
          <cell r="AC962" t="str">
            <v>54-1232-040</v>
          </cell>
          <cell r="AD962">
            <v>3.55</v>
          </cell>
          <cell r="AE962">
            <v>3.4</v>
          </cell>
        </row>
        <row r="963">
          <cell r="B963" t="str">
            <v>P-104</v>
          </cell>
          <cell r="C963" t="str">
            <v xml:space="preserve">paints </v>
          </cell>
          <cell r="D963" t="str">
            <v>Quart</v>
          </cell>
          <cell r="E963">
            <v>1</v>
          </cell>
          <cell r="F963" t="str">
            <v>007908</v>
          </cell>
          <cell r="G963" t="str">
            <v>PAINT TEMPERA WHITE CRAYOLA PREMIER QUART</v>
          </cell>
          <cell r="H963" t="str">
            <v>ACTIVE</v>
          </cell>
          <cell r="I963">
            <v>1155</v>
          </cell>
          <cell r="J963" t="str">
            <v>CRAYOLA LLC</v>
          </cell>
          <cell r="K963" t="str">
            <v>54-1232-053</v>
          </cell>
          <cell r="L963" t="str">
            <v>SSI</v>
          </cell>
          <cell r="M963">
            <v>3.4</v>
          </cell>
          <cell r="N963">
            <v>-4.4117647058823505E-2</v>
          </cell>
          <cell r="O963">
            <v>3.55</v>
          </cell>
          <cell r="P963">
            <v>3.4</v>
          </cell>
          <cell r="Q963">
            <v>-4.4117647058823505E-2</v>
          </cell>
          <cell r="R963">
            <v>3.55</v>
          </cell>
          <cell r="S963">
            <v>-4.4117647058823505E-2</v>
          </cell>
          <cell r="T963">
            <v>3.55</v>
          </cell>
          <cell r="U963">
            <v>3.3999999999999995</v>
          </cell>
          <cell r="V963">
            <v>3.55</v>
          </cell>
          <cell r="W963">
            <v>-4.4117647058823505E-2</v>
          </cell>
          <cell r="X963">
            <v>3.3999999999999995</v>
          </cell>
          <cell r="Y963">
            <v>3.55</v>
          </cell>
          <cell r="Z963">
            <v>3.4</v>
          </cell>
          <cell r="AA963">
            <v>-4.4117647058823505E-2</v>
          </cell>
          <cell r="AB963" t="str">
            <v>CRAYOLA LLC</v>
          </cell>
          <cell r="AC963" t="str">
            <v>54-1232-053</v>
          </cell>
          <cell r="AD963">
            <v>3.55</v>
          </cell>
          <cell r="AE963">
            <v>3.4</v>
          </cell>
        </row>
        <row r="964">
          <cell r="B964" t="str">
            <v>P-105</v>
          </cell>
          <cell r="C964" t="str">
            <v xml:space="preserve">paints </v>
          </cell>
          <cell r="D964" t="str">
            <v>Quart</v>
          </cell>
          <cell r="E964">
            <v>1</v>
          </cell>
          <cell r="F964" t="str">
            <v>007911</v>
          </cell>
          <cell r="G964" t="str">
            <v>PAINT TEMPERA YELLOW CRAYOLA PREMIER QUART</v>
          </cell>
          <cell r="H964" t="str">
            <v>ACTIVE</v>
          </cell>
          <cell r="I964">
            <v>727</v>
          </cell>
          <cell r="J964" t="str">
            <v>CRAYOLA LLC</v>
          </cell>
          <cell r="K964" t="str">
            <v>54-1232-034</v>
          </cell>
          <cell r="L964" t="str">
            <v>SSI</v>
          </cell>
          <cell r="M964">
            <v>3.4</v>
          </cell>
          <cell r="N964">
            <v>-4.4117647058823505E-2</v>
          </cell>
          <cell r="O964">
            <v>3.55</v>
          </cell>
          <cell r="P964">
            <v>3.4</v>
          </cell>
          <cell r="Q964">
            <v>-4.4117647058823505E-2</v>
          </cell>
          <cell r="R964">
            <v>3.55</v>
          </cell>
          <cell r="S964">
            <v>-4.4117647058823505E-2</v>
          </cell>
          <cell r="T964">
            <v>3.55</v>
          </cell>
          <cell r="U964">
            <v>3.3999999999999995</v>
          </cell>
          <cell r="V964">
            <v>3.55</v>
          </cell>
          <cell r="W964">
            <v>-4.4117647058823505E-2</v>
          </cell>
          <cell r="X964">
            <v>3.3999999999999995</v>
          </cell>
          <cell r="Y964">
            <v>3.55</v>
          </cell>
          <cell r="Z964">
            <v>3.4</v>
          </cell>
          <cell r="AA964">
            <v>-4.4117647058823505E-2</v>
          </cell>
          <cell r="AB964" t="str">
            <v>CRAYOLA LLC</v>
          </cell>
          <cell r="AC964" t="str">
            <v>54-1232-034</v>
          </cell>
          <cell r="AD964">
            <v>3.55</v>
          </cell>
          <cell r="AE964">
            <v>3.4</v>
          </cell>
        </row>
        <row r="965">
          <cell r="B965" t="str">
            <v>P-106</v>
          </cell>
          <cell r="C965" t="str">
            <v xml:space="preserve">paints </v>
          </cell>
          <cell r="D965" t="str">
            <v>lb</v>
          </cell>
          <cell r="E965">
            <v>1</v>
          </cell>
          <cell r="F965" t="str">
            <v>281239</v>
          </cell>
          <cell r="G965" t="str">
            <v>PAINT TEMPERA 1# POWDER BLACK</v>
          </cell>
          <cell r="H965" t="str">
            <v>ACTIVE</v>
          </cell>
          <cell r="I965">
            <v>7</v>
          </cell>
          <cell r="J965" t="str">
            <v>SARGENT ART</v>
          </cell>
          <cell r="K965" t="str">
            <v>22-7185</v>
          </cell>
          <cell r="L965" t="str">
            <v>SSI</v>
          </cell>
          <cell r="M965">
            <v>1.46</v>
          </cell>
          <cell r="N965">
            <v>-2.1917808219178103E-2</v>
          </cell>
          <cell r="O965">
            <v>1.492</v>
          </cell>
          <cell r="P965">
            <v>1.55</v>
          </cell>
          <cell r="Q965">
            <v>3.7419354838709708E-2</v>
          </cell>
          <cell r="R965">
            <v>1.492</v>
          </cell>
          <cell r="S965">
            <v>3.7419354838709708E-2</v>
          </cell>
          <cell r="T965">
            <v>2.77</v>
          </cell>
          <cell r="U965">
            <v>2.8776809651474533</v>
          </cell>
          <cell r="V965">
            <v>2.77</v>
          </cell>
          <cell r="W965">
            <v>-2.1232876712329013E-2</v>
          </cell>
          <cell r="X965">
            <v>2.7124077800134128</v>
          </cell>
          <cell r="Y965">
            <v>1.492</v>
          </cell>
          <cell r="Z965">
            <v>1.46</v>
          </cell>
          <cell r="AA965">
            <v>-2.1917808219178103E-2</v>
          </cell>
          <cell r="AB965" t="str">
            <v>SARGENT ART</v>
          </cell>
          <cell r="AC965" t="str">
            <v>22-7185</v>
          </cell>
          <cell r="AD965">
            <v>1.492</v>
          </cell>
          <cell r="AE965">
            <v>1.55</v>
          </cell>
        </row>
        <row r="966">
          <cell r="B966" t="str">
            <v>P-107</v>
          </cell>
          <cell r="C966" t="str">
            <v xml:space="preserve">paints </v>
          </cell>
          <cell r="D966" t="str">
            <v>lb</v>
          </cell>
          <cell r="E966">
            <v>1</v>
          </cell>
          <cell r="F966" t="str">
            <v>281242</v>
          </cell>
          <cell r="G966" t="str">
            <v>PAINT TEMPERA 1# POWDER ULTRA BLUE</v>
          </cell>
          <cell r="H966" t="str">
            <v>ACTIVE</v>
          </cell>
          <cell r="I966">
            <v>32</v>
          </cell>
          <cell r="J966" t="str">
            <v>SARGENT ART</v>
          </cell>
          <cell r="K966" t="str">
            <v>22-7150</v>
          </cell>
          <cell r="L966" t="str">
            <v>SSI</v>
          </cell>
          <cell r="M966">
            <v>1.46</v>
          </cell>
          <cell r="N966">
            <v>-2.1917808219178103E-2</v>
          </cell>
          <cell r="O966">
            <v>1.492</v>
          </cell>
          <cell r="P966">
            <v>1.55</v>
          </cell>
          <cell r="Q966">
            <v>3.7419354838709708E-2</v>
          </cell>
          <cell r="R966">
            <v>1.492</v>
          </cell>
          <cell r="S966">
            <v>3.7419354838709708E-2</v>
          </cell>
          <cell r="T966">
            <v>1.61</v>
          </cell>
          <cell r="U966">
            <v>1.6725871313672924</v>
          </cell>
          <cell r="V966">
            <v>1.61</v>
          </cell>
          <cell r="W966">
            <v>-2.1232876712329013E-2</v>
          </cell>
          <cell r="X966">
            <v>1.5765258215962437</v>
          </cell>
          <cell r="Y966">
            <v>1.492</v>
          </cell>
          <cell r="Z966">
            <v>1.46</v>
          </cell>
          <cell r="AA966">
            <v>-2.1917808219178103E-2</v>
          </cell>
          <cell r="AB966" t="str">
            <v>SARGENT ART</v>
          </cell>
          <cell r="AC966" t="str">
            <v>22-7150</v>
          </cell>
          <cell r="AD966">
            <v>1.492</v>
          </cell>
          <cell r="AE966">
            <v>1.55</v>
          </cell>
        </row>
        <row r="967">
          <cell r="B967" t="str">
            <v>P-108</v>
          </cell>
          <cell r="C967" t="str">
            <v xml:space="preserve">paints </v>
          </cell>
          <cell r="D967" t="str">
            <v>lb</v>
          </cell>
          <cell r="E967">
            <v>1</v>
          </cell>
          <cell r="F967" t="str">
            <v>281245</v>
          </cell>
          <cell r="G967" t="str">
            <v>PAINT TEMPERA 1# POWDER BROWN</v>
          </cell>
          <cell r="H967" t="str">
            <v>ACTIVE</v>
          </cell>
          <cell r="I967">
            <v>9</v>
          </cell>
          <cell r="J967" t="str">
            <v>SARGENT ART</v>
          </cell>
          <cell r="K967" t="str">
            <v>22-7188</v>
          </cell>
          <cell r="L967" t="str">
            <v>SSI</v>
          </cell>
          <cell r="M967">
            <v>1.46</v>
          </cell>
          <cell r="N967">
            <v>-2.1917808219178103E-2</v>
          </cell>
          <cell r="O967">
            <v>1.492</v>
          </cell>
          <cell r="P967">
            <v>1.55</v>
          </cell>
          <cell r="Q967">
            <v>3.7419354838709708E-2</v>
          </cell>
          <cell r="R967">
            <v>1.492</v>
          </cell>
          <cell r="S967">
            <v>3.7419354838709708E-2</v>
          </cell>
          <cell r="T967">
            <v>1.61</v>
          </cell>
          <cell r="U967">
            <v>1.6725871313672924</v>
          </cell>
          <cell r="V967">
            <v>1.61</v>
          </cell>
          <cell r="W967">
            <v>-2.1232876712329013E-2</v>
          </cell>
          <cell r="X967">
            <v>1.5765258215962437</v>
          </cell>
          <cell r="Y967">
            <v>1.492</v>
          </cell>
          <cell r="Z967">
            <v>1.46</v>
          </cell>
          <cell r="AA967">
            <v>-2.1917808219178103E-2</v>
          </cell>
          <cell r="AB967" t="str">
            <v>SARGENT ART</v>
          </cell>
          <cell r="AC967" t="str">
            <v>22-7188</v>
          </cell>
          <cell r="AD967">
            <v>1.492</v>
          </cell>
          <cell r="AE967">
            <v>1.55</v>
          </cell>
        </row>
        <row r="968">
          <cell r="B968" t="str">
            <v>P-109</v>
          </cell>
          <cell r="C968" t="str">
            <v xml:space="preserve">paints </v>
          </cell>
          <cell r="D968" t="str">
            <v>lb</v>
          </cell>
          <cell r="E968">
            <v>1</v>
          </cell>
          <cell r="F968" t="str">
            <v>281248</v>
          </cell>
          <cell r="G968" t="str">
            <v>PAINT TEMPERA 1# POWDER GREEN</v>
          </cell>
          <cell r="H968" t="str">
            <v>ACTIVE</v>
          </cell>
          <cell r="I968">
            <v>61</v>
          </cell>
          <cell r="J968" t="str">
            <v>SARGENT ART</v>
          </cell>
          <cell r="K968" t="str">
            <v>22-7166</v>
          </cell>
          <cell r="L968" t="str">
            <v>SSI</v>
          </cell>
          <cell r="M968">
            <v>1.46</v>
          </cell>
          <cell r="N968">
            <v>-2.1917808219178103E-2</v>
          </cell>
          <cell r="O968">
            <v>1.492</v>
          </cell>
          <cell r="P968">
            <v>1.55</v>
          </cell>
          <cell r="Q968">
            <v>3.7419354838709708E-2</v>
          </cell>
          <cell r="R968">
            <v>1.492</v>
          </cell>
          <cell r="S968">
            <v>3.7419354838709708E-2</v>
          </cell>
          <cell r="T968">
            <v>1.61</v>
          </cell>
          <cell r="U968">
            <v>1.6725871313672924</v>
          </cell>
          <cell r="V968">
            <v>1.61</v>
          </cell>
          <cell r="W968">
            <v>-2.1232876712329013E-2</v>
          </cell>
          <cell r="X968">
            <v>1.5765258215962437</v>
          </cell>
          <cell r="Y968">
            <v>1.492</v>
          </cell>
          <cell r="Z968">
            <v>1.46</v>
          </cell>
          <cell r="AA968">
            <v>-2.1917808219178103E-2</v>
          </cell>
          <cell r="AB968" t="str">
            <v>SARGENT ART</v>
          </cell>
          <cell r="AC968" t="str">
            <v>22-7166</v>
          </cell>
          <cell r="AD968">
            <v>1.492</v>
          </cell>
          <cell r="AE968">
            <v>1.55</v>
          </cell>
        </row>
        <row r="969">
          <cell r="B969" t="str">
            <v>P-111</v>
          </cell>
          <cell r="C969" t="str">
            <v xml:space="preserve">paints </v>
          </cell>
          <cell r="D969" t="str">
            <v>lb</v>
          </cell>
          <cell r="E969">
            <v>1</v>
          </cell>
          <cell r="F969" t="str">
            <v>281251</v>
          </cell>
          <cell r="G969" t="str">
            <v>PAINT TEMPERA 1# POWDER ORANGE</v>
          </cell>
          <cell r="H969" t="str">
            <v>ACTIVE</v>
          </cell>
          <cell r="I969">
            <v>37</v>
          </cell>
          <cell r="J969" t="str">
            <v>SARGENT ART</v>
          </cell>
          <cell r="K969" t="str">
            <v>22-7114</v>
          </cell>
          <cell r="L969" t="str">
            <v>SSI</v>
          </cell>
          <cell r="M969">
            <v>1.46</v>
          </cell>
          <cell r="N969">
            <v>-2.1917808219178103E-2</v>
          </cell>
          <cell r="O969">
            <v>1.492</v>
          </cell>
          <cell r="P969">
            <v>1.55</v>
          </cell>
          <cell r="Q969">
            <v>3.7419354838709708E-2</v>
          </cell>
          <cell r="R969">
            <v>1.492</v>
          </cell>
          <cell r="S969">
            <v>3.7419354838709708E-2</v>
          </cell>
          <cell r="T969">
            <v>1.61</v>
          </cell>
          <cell r="U969">
            <v>1.6725871313672924</v>
          </cell>
          <cell r="V969">
            <v>1.61</v>
          </cell>
          <cell r="W969">
            <v>-2.1232876712329013E-2</v>
          </cell>
          <cell r="X969">
            <v>1.5765258215962437</v>
          </cell>
          <cell r="Y969">
            <v>1.492</v>
          </cell>
          <cell r="Z969">
            <v>1.46</v>
          </cell>
          <cell r="AA969">
            <v>-2.1917808219178103E-2</v>
          </cell>
          <cell r="AB969" t="str">
            <v>SARGENT ART</v>
          </cell>
          <cell r="AC969" t="str">
            <v>22-7114</v>
          </cell>
          <cell r="AD969">
            <v>1.492</v>
          </cell>
          <cell r="AE969">
            <v>1.55</v>
          </cell>
        </row>
        <row r="970">
          <cell r="B970" t="str">
            <v>P-112</v>
          </cell>
          <cell r="C970" t="str">
            <v xml:space="preserve">paints </v>
          </cell>
          <cell r="D970" t="str">
            <v>lb</v>
          </cell>
          <cell r="E970">
            <v>1</v>
          </cell>
          <cell r="F970" t="str">
            <v>281257</v>
          </cell>
          <cell r="G970" t="str">
            <v>PAINT TEMPERA 1# POWDER RED</v>
          </cell>
          <cell r="H970" t="str">
            <v>ACTIVE</v>
          </cell>
          <cell r="I970">
            <v>8</v>
          </cell>
          <cell r="J970" t="str">
            <v>SARGENT ART</v>
          </cell>
          <cell r="K970" t="str">
            <v>22-7120</v>
          </cell>
          <cell r="L970" t="str">
            <v>SSI</v>
          </cell>
          <cell r="M970">
            <v>1.46</v>
          </cell>
          <cell r="N970">
            <v>-2.1917808219178103E-2</v>
          </cell>
          <cell r="O970">
            <v>1.492</v>
          </cell>
          <cell r="P970">
            <v>1.55</v>
          </cell>
          <cell r="Q970">
            <v>3.7419354838709708E-2</v>
          </cell>
          <cell r="R970">
            <v>1.492</v>
          </cell>
          <cell r="S970">
            <v>3.7419354838709708E-2</v>
          </cell>
          <cell r="T970">
            <v>1.61</v>
          </cell>
          <cell r="U970">
            <v>1.6725871313672924</v>
          </cell>
          <cell r="V970">
            <v>1.61</v>
          </cell>
          <cell r="W970">
            <v>-2.1232876712329013E-2</v>
          </cell>
          <cell r="X970">
            <v>1.5765258215962437</v>
          </cell>
          <cell r="Y970">
            <v>1.492</v>
          </cell>
          <cell r="Z970">
            <v>1.46</v>
          </cell>
          <cell r="AA970">
            <v>-2.1917808219178103E-2</v>
          </cell>
          <cell r="AB970" t="str">
            <v>SARGENT ART</v>
          </cell>
          <cell r="AC970" t="str">
            <v>22-7120</v>
          </cell>
          <cell r="AD970">
            <v>1.492</v>
          </cell>
          <cell r="AE970">
            <v>1.55</v>
          </cell>
        </row>
        <row r="971">
          <cell r="B971" t="str">
            <v>P-114</v>
          </cell>
          <cell r="C971" t="str">
            <v xml:space="preserve">paints </v>
          </cell>
          <cell r="D971" t="str">
            <v>lb</v>
          </cell>
          <cell r="E971">
            <v>1</v>
          </cell>
          <cell r="F971" t="str">
            <v>281260</v>
          </cell>
          <cell r="G971" t="str">
            <v>PAINT TEMPERA 1# POWDER VIOLET</v>
          </cell>
          <cell r="H971" t="str">
            <v>ACTIVE</v>
          </cell>
          <cell r="I971">
            <v>7</v>
          </cell>
          <cell r="J971" t="str">
            <v>SARGENT ART</v>
          </cell>
          <cell r="K971" t="str">
            <v>22-7142</v>
          </cell>
          <cell r="L971" t="str">
            <v>SSI</v>
          </cell>
          <cell r="M971">
            <v>1.46</v>
          </cell>
          <cell r="N971">
            <v>-2.1917808219178103E-2</v>
          </cell>
          <cell r="O971">
            <v>1.492</v>
          </cell>
          <cell r="P971">
            <v>1.55</v>
          </cell>
          <cell r="Q971">
            <v>3.7419354838709708E-2</v>
          </cell>
          <cell r="R971">
            <v>1.492</v>
          </cell>
          <cell r="S971">
            <v>3.7419354838709708E-2</v>
          </cell>
          <cell r="T971">
            <v>1.61</v>
          </cell>
          <cell r="U971">
            <v>1.6725871313672924</v>
          </cell>
          <cell r="V971">
            <v>1.61</v>
          </cell>
          <cell r="W971">
            <v>-2.1232876712329013E-2</v>
          </cell>
          <cell r="X971">
            <v>1.5765258215962437</v>
          </cell>
          <cell r="Y971">
            <v>1.492</v>
          </cell>
          <cell r="Z971">
            <v>1.46</v>
          </cell>
          <cell r="AA971">
            <v>-2.1917808219178103E-2</v>
          </cell>
          <cell r="AB971" t="str">
            <v>SARGENT ART</v>
          </cell>
          <cell r="AC971" t="str">
            <v>22-7142</v>
          </cell>
          <cell r="AD971">
            <v>1.492</v>
          </cell>
          <cell r="AE971">
            <v>1.55</v>
          </cell>
        </row>
        <row r="972">
          <cell r="B972" t="str">
            <v>P-115</v>
          </cell>
          <cell r="C972" t="str">
            <v xml:space="preserve">paints </v>
          </cell>
          <cell r="D972" t="str">
            <v>lb</v>
          </cell>
          <cell r="E972">
            <v>1</v>
          </cell>
          <cell r="F972" t="str">
            <v>281263</v>
          </cell>
          <cell r="G972" t="str">
            <v>PAINT TEMPERA 1# POWDER WHITE</v>
          </cell>
          <cell r="H972" t="str">
            <v>ACTIVE</v>
          </cell>
          <cell r="I972">
            <v>139</v>
          </cell>
          <cell r="J972" t="str">
            <v>SARGENT ART</v>
          </cell>
          <cell r="K972" t="str">
            <v>22-7196</v>
          </cell>
          <cell r="L972" t="str">
            <v>SSI</v>
          </cell>
          <cell r="M972">
            <v>1.46</v>
          </cell>
          <cell r="N972">
            <v>-2.1917808219178103E-2</v>
          </cell>
          <cell r="O972">
            <v>1.492</v>
          </cell>
          <cell r="P972">
            <v>1.55</v>
          </cell>
          <cell r="Q972">
            <v>3.7419354838709708E-2</v>
          </cell>
          <cell r="R972">
            <v>1.492</v>
          </cell>
          <cell r="S972">
            <v>3.7419354838709708E-2</v>
          </cell>
          <cell r="T972">
            <v>1.492</v>
          </cell>
          <cell r="U972">
            <v>1.55</v>
          </cell>
          <cell r="V972">
            <v>1.492</v>
          </cell>
          <cell r="W972">
            <v>-2.1232876712329013E-2</v>
          </cell>
          <cell r="X972">
            <v>1.4609792085848419</v>
          </cell>
          <cell r="Y972">
            <v>1.492</v>
          </cell>
          <cell r="Z972">
            <v>1.46</v>
          </cell>
          <cell r="AA972">
            <v>-2.1917808219178103E-2</v>
          </cell>
          <cell r="AB972" t="str">
            <v>SARGENT ART</v>
          </cell>
          <cell r="AC972" t="str">
            <v>22-7196</v>
          </cell>
          <cell r="AD972">
            <v>1.492</v>
          </cell>
          <cell r="AE972">
            <v>1.55</v>
          </cell>
        </row>
        <row r="973">
          <cell r="B973" t="str">
            <v>P-116</v>
          </cell>
          <cell r="C973" t="str">
            <v xml:space="preserve">paints </v>
          </cell>
          <cell r="D973" t="str">
            <v>lb</v>
          </cell>
          <cell r="E973">
            <v>1</v>
          </cell>
          <cell r="F973" t="str">
            <v>281266</v>
          </cell>
          <cell r="G973" t="str">
            <v>PAINT TEMPERA 1# POWDER YELLOW</v>
          </cell>
          <cell r="H973" t="str">
            <v>ACTIVE</v>
          </cell>
          <cell r="I973">
            <v>88</v>
          </cell>
          <cell r="J973" t="str">
            <v>SARGENT ART</v>
          </cell>
          <cell r="K973" t="str">
            <v>22-7102</v>
          </cell>
          <cell r="L973" t="str">
            <v>SSI</v>
          </cell>
          <cell r="M973">
            <v>1.46</v>
          </cell>
          <cell r="N973">
            <v>-2.1917808219178103E-2</v>
          </cell>
          <cell r="O973">
            <v>1.492</v>
          </cell>
          <cell r="P973">
            <v>1.55</v>
          </cell>
          <cell r="Q973">
            <v>3.7419354838709708E-2</v>
          </cell>
          <cell r="R973">
            <v>1.492</v>
          </cell>
          <cell r="S973">
            <v>3.7419354838709708E-2</v>
          </cell>
          <cell r="T973">
            <v>1.492</v>
          </cell>
          <cell r="U973">
            <v>1.55</v>
          </cell>
          <cell r="V973">
            <v>1.492</v>
          </cell>
          <cell r="W973">
            <v>-2.1232876712329013E-2</v>
          </cell>
          <cell r="X973">
            <v>1.4609792085848419</v>
          </cell>
          <cell r="Y973">
            <v>1.492</v>
          </cell>
          <cell r="Z973">
            <v>1.46</v>
          </cell>
          <cell r="AA973">
            <v>-2.1917808219178103E-2</v>
          </cell>
          <cell r="AB973" t="str">
            <v>SARGENT ART</v>
          </cell>
          <cell r="AC973" t="str">
            <v>22-7102</v>
          </cell>
          <cell r="AD973">
            <v>1.492</v>
          </cell>
          <cell r="AE973">
            <v>1.55</v>
          </cell>
        </row>
        <row r="974">
          <cell r="B974" t="str">
            <v>P-117</v>
          </cell>
          <cell r="C974" t="str">
            <v xml:space="preserve">paints </v>
          </cell>
          <cell r="D974" t="str">
            <v>Set</v>
          </cell>
          <cell r="E974">
            <v>6</v>
          </cell>
          <cell r="F974" t="str">
            <v>007560</v>
          </cell>
          <cell r="G974" t="str">
            <v>PAINT CRAYOLA WATERCOLORS OVAL PAN SET OF 8</v>
          </cell>
          <cell r="H974" t="str">
            <v>ACTIVE</v>
          </cell>
          <cell r="I974">
            <v>1</v>
          </cell>
          <cell r="J974" t="str">
            <v>CRAYOLA LLC</v>
          </cell>
          <cell r="K974" t="str">
            <v>53-0080</v>
          </cell>
          <cell r="L974" t="str">
            <v>SSI</v>
          </cell>
          <cell r="M974">
            <v>15.36</v>
          </cell>
          <cell r="N974">
            <v>0.81966145833333337</v>
          </cell>
          <cell r="O974">
            <v>2.77</v>
          </cell>
          <cell r="P974">
            <v>2.66</v>
          </cell>
          <cell r="Q974">
            <v>-4.1353383458646566E-2</v>
          </cell>
          <cell r="R974">
            <v>2.7690000000000001</v>
          </cell>
          <cell r="S974">
            <v>-4.097744360902255E-2</v>
          </cell>
          <cell r="T974">
            <v>2.77</v>
          </cell>
          <cell r="U974">
            <v>2.6609606356085234</v>
          </cell>
          <cell r="V974">
            <v>2.77</v>
          </cell>
          <cell r="W974">
            <v>0.1834808259587023</v>
          </cell>
          <cell r="X974">
            <v>3.3924494219653187</v>
          </cell>
          <cell r="Y974">
            <v>2.77</v>
          </cell>
          <cell r="Z974">
            <v>15.36</v>
          </cell>
          <cell r="AA974">
            <v>0.81966145833333337</v>
          </cell>
          <cell r="AB974" t="str">
            <v>CRAYOLA LLC</v>
          </cell>
          <cell r="AC974" t="str">
            <v>53-0080</v>
          </cell>
          <cell r="AD974">
            <v>2.77</v>
          </cell>
          <cell r="AE974">
            <v>2.66</v>
          </cell>
        </row>
        <row r="975">
          <cell r="B975" t="str">
            <v>P-118</v>
          </cell>
          <cell r="C975" t="str">
            <v xml:space="preserve">paints </v>
          </cell>
          <cell r="D975" t="str">
            <v>Set</v>
          </cell>
          <cell r="E975">
            <v>6</v>
          </cell>
          <cell r="F975" t="str">
            <v>007605</v>
          </cell>
          <cell r="G975" t="str">
            <v>PAINT BLACK WATERCOLOR OVAL REFILLS SET OF 6</v>
          </cell>
          <cell r="H975" t="str">
            <v>ACTIVE</v>
          </cell>
          <cell r="I975">
            <v>207</v>
          </cell>
          <cell r="J975" t="str">
            <v>CRAYOLA LLC</v>
          </cell>
          <cell r="K975" t="str">
            <v>53-1205-051</v>
          </cell>
          <cell r="L975" t="str">
            <v>SSI</v>
          </cell>
          <cell r="M975">
            <v>2.4300000000000002</v>
          </cell>
          <cell r="N975">
            <v>0.33744855967078191</v>
          </cell>
          <cell r="O975">
            <v>1.61</v>
          </cell>
          <cell r="P975">
            <v>2.4300000000000002</v>
          </cell>
          <cell r="Q975">
            <v>0.33744855967078191</v>
          </cell>
          <cell r="R975">
            <v>1.605</v>
          </cell>
          <cell r="S975">
            <v>0.33950617283950624</v>
          </cell>
          <cell r="T975">
            <v>1.61</v>
          </cell>
          <cell r="U975">
            <v>2.4375700934579445</v>
          </cell>
          <cell r="V975">
            <v>1.61</v>
          </cell>
          <cell r="W975">
            <v>0.33991769547325112</v>
          </cell>
          <cell r="X975">
            <v>2.4390897755610976</v>
          </cell>
          <cell r="Y975">
            <v>1.61</v>
          </cell>
          <cell r="Z975">
            <v>2.4300000000000002</v>
          </cell>
          <cell r="AA975">
            <v>0.33744855967078191</v>
          </cell>
          <cell r="AB975" t="str">
            <v>CRAYOLA LLC</v>
          </cell>
          <cell r="AC975" t="str">
            <v>53-1205-051</v>
          </cell>
          <cell r="AD975">
            <v>1.61</v>
          </cell>
          <cell r="AE975">
            <v>2.4300000000000002</v>
          </cell>
        </row>
        <row r="976">
          <cell r="B976" t="str">
            <v>P-119</v>
          </cell>
          <cell r="C976" t="str">
            <v xml:space="preserve">paints </v>
          </cell>
          <cell r="D976" t="str">
            <v>Set</v>
          </cell>
          <cell r="E976">
            <v>6</v>
          </cell>
          <cell r="F976" t="str">
            <v>007608</v>
          </cell>
          <cell r="G976" t="str">
            <v>PAINT BLUE WATERCOLOR OVAL REFILLS SET OF 6</v>
          </cell>
          <cell r="H976" t="str">
            <v>ACTIVE</v>
          </cell>
          <cell r="I976">
            <v>660</v>
          </cell>
          <cell r="J976" t="str">
            <v>CRAYOLA LLC</v>
          </cell>
          <cell r="K976" t="str">
            <v>53-1205-042</v>
          </cell>
          <cell r="L976" t="str">
            <v>SSI</v>
          </cell>
          <cell r="M976">
            <v>2.4300000000000002</v>
          </cell>
          <cell r="N976">
            <v>0.33744855967078191</v>
          </cell>
          <cell r="O976">
            <v>1.61</v>
          </cell>
          <cell r="P976">
            <v>2.4300000000000002</v>
          </cell>
          <cell r="Q976">
            <v>0.33744855967078191</v>
          </cell>
          <cell r="R976">
            <v>1.605</v>
          </cell>
          <cell r="S976">
            <v>0.33950617283950624</v>
          </cell>
          <cell r="T976">
            <v>1.61</v>
          </cell>
          <cell r="U976">
            <v>2.4375700934579445</v>
          </cell>
          <cell r="V976">
            <v>1.61</v>
          </cell>
          <cell r="W976">
            <v>0.33991769547325112</v>
          </cell>
          <cell r="X976">
            <v>2.4390897755610976</v>
          </cell>
          <cell r="Y976">
            <v>1.61</v>
          </cell>
          <cell r="Z976">
            <v>2.4300000000000002</v>
          </cell>
          <cell r="AA976">
            <v>0.33744855967078191</v>
          </cell>
          <cell r="AB976" t="str">
            <v>CRAYOLA LLC</v>
          </cell>
          <cell r="AC976" t="str">
            <v>53-1205-042</v>
          </cell>
          <cell r="AD976">
            <v>1.61</v>
          </cell>
          <cell r="AE976">
            <v>2.4300000000000002</v>
          </cell>
        </row>
        <row r="977">
          <cell r="B977" t="str">
            <v>P-120</v>
          </cell>
          <cell r="C977" t="str">
            <v xml:space="preserve">paints </v>
          </cell>
          <cell r="D977" t="str">
            <v>Set</v>
          </cell>
          <cell r="E977">
            <v>6</v>
          </cell>
          <cell r="F977" t="str">
            <v>007611</v>
          </cell>
          <cell r="G977" t="str">
            <v>PAINT BROWN WATERCOLOR OVAL REFILLS SET OF 6</v>
          </cell>
          <cell r="H977" t="str">
            <v>ACTIVE</v>
          </cell>
          <cell r="I977">
            <v>214</v>
          </cell>
          <cell r="J977" t="str">
            <v>CRAYOLA LLC</v>
          </cell>
          <cell r="K977" t="str">
            <v>53-1205-007</v>
          </cell>
          <cell r="L977" t="str">
            <v>SSI</v>
          </cell>
          <cell r="M977">
            <v>2.4300000000000002</v>
          </cell>
          <cell r="N977">
            <v>0.33744855967078191</v>
          </cell>
          <cell r="O977">
            <v>1.61</v>
          </cell>
          <cell r="P977">
            <v>2.4300000000000002</v>
          </cell>
          <cell r="Q977">
            <v>0.33744855967078191</v>
          </cell>
          <cell r="R977">
            <v>1.605</v>
          </cell>
          <cell r="S977">
            <v>0.33950617283950624</v>
          </cell>
          <cell r="T977">
            <v>1.61</v>
          </cell>
          <cell r="U977">
            <v>2.4375700934579445</v>
          </cell>
          <cell r="V977">
            <v>1.61</v>
          </cell>
          <cell r="W977">
            <v>0.33991769547325112</v>
          </cell>
          <cell r="X977">
            <v>2.4390897755610976</v>
          </cell>
          <cell r="Y977">
            <v>1.61</v>
          </cell>
          <cell r="Z977">
            <v>2.4300000000000002</v>
          </cell>
          <cell r="AA977">
            <v>0.33744855967078191</v>
          </cell>
          <cell r="AB977" t="str">
            <v>CRAYOLA LLC</v>
          </cell>
          <cell r="AC977" t="str">
            <v>53-1205-007</v>
          </cell>
          <cell r="AD977">
            <v>1.61</v>
          </cell>
          <cell r="AE977">
            <v>2.4300000000000002</v>
          </cell>
        </row>
        <row r="978">
          <cell r="B978" t="str">
            <v>P-121</v>
          </cell>
          <cell r="C978" t="str">
            <v xml:space="preserve">paints </v>
          </cell>
          <cell r="D978" t="str">
            <v>Set</v>
          </cell>
          <cell r="E978">
            <v>6</v>
          </cell>
          <cell r="F978" t="str">
            <v>008157</v>
          </cell>
          <cell r="G978" t="str">
            <v>PAINT GREEN WATERCOLOR OVAL REFILLS SET OF 6</v>
          </cell>
          <cell r="H978" t="str">
            <v>ACTIVE</v>
          </cell>
          <cell r="I978">
            <v>502</v>
          </cell>
          <cell r="J978" t="str">
            <v>CRAYOLA LLC</v>
          </cell>
          <cell r="K978" t="str">
            <v>53-1205-044</v>
          </cell>
          <cell r="L978" t="str">
            <v>SSI</v>
          </cell>
          <cell r="M978">
            <v>2.4300000000000002</v>
          </cell>
          <cell r="N978">
            <v>0.33744855967078191</v>
          </cell>
          <cell r="O978">
            <v>1.61</v>
          </cell>
          <cell r="P978">
            <v>2.4300000000000002</v>
          </cell>
          <cell r="Q978">
            <v>0.33744855967078191</v>
          </cell>
          <cell r="R978">
            <v>1.605</v>
          </cell>
          <cell r="S978">
            <v>0.33950617283950624</v>
          </cell>
          <cell r="T978">
            <v>1.61</v>
          </cell>
          <cell r="U978">
            <v>2.4375700934579445</v>
          </cell>
          <cell r="V978">
            <v>1.61</v>
          </cell>
          <cell r="W978">
            <v>0.33991769547325112</v>
          </cell>
          <cell r="X978">
            <v>2.4390897755610976</v>
          </cell>
          <cell r="Y978">
            <v>1.61</v>
          </cell>
          <cell r="Z978">
            <v>2.4300000000000002</v>
          </cell>
          <cell r="AA978">
            <v>0.33744855967078191</v>
          </cell>
          <cell r="AB978" t="str">
            <v>CRAYOLA LLC</v>
          </cell>
          <cell r="AC978" t="str">
            <v>53-1205-044</v>
          </cell>
          <cell r="AD978">
            <v>1.61</v>
          </cell>
          <cell r="AE978">
            <v>2.4300000000000002</v>
          </cell>
        </row>
        <row r="979">
          <cell r="B979" t="str">
            <v>P-122</v>
          </cell>
          <cell r="C979" t="str">
            <v xml:space="preserve">paints </v>
          </cell>
          <cell r="D979" t="str">
            <v>Set</v>
          </cell>
          <cell r="E979">
            <v>6</v>
          </cell>
          <cell r="F979" t="str">
            <v>008160</v>
          </cell>
          <cell r="G979" t="str">
            <v>PAINT ORANGE WATERCOLOR OVAL REFILLS SET OF 6</v>
          </cell>
          <cell r="H979" t="str">
            <v>ACTIVE</v>
          </cell>
          <cell r="I979">
            <v>461</v>
          </cell>
          <cell r="J979" t="str">
            <v>CRAYOLA LLC</v>
          </cell>
          <cell r="K979" t="str">
            <v>53-1205-036</v>
          </cell>
          <cell r="L979" t="str">
            <v>SSI</v>
          </cell>
          <cell r="M979">
            <v>2.4300000000000002</v>
          </cell>
          <cell r="N979">
            <v>0.33744855967078191</v>
          </cell>
          <cell r="O979">
            <v>1.61</v>
          </cell>
          <cell r="P979">
            <v>2.4300000000000002</v>
          </cell>
          <cell r="Q979">
            <v>0.33744855967078191</v>
          </cell>
          <cell r="R979">
            <v>1.605</v>
          </cell>
          <cell r="S979">
            <v>0.33950617283950624</v>
          </cell>
          <cell r="T979">
            <v>1.61</v>
          </cell>
          <cell r="U979">
            <v>2.4375700934579445</v>
          </cell>
          <cell r="V979">
            <v>1.61</v>
          </cell>
          <cell r="W979">
            <v>0.33991769547325112</v>
          </cell>
          <cell r="X979">
            <v>2.4390897755610976</v>
          </cell>
          <cell r="Y979">
            <v>1.61</v>
          </cell>
          <cell r="Z979">
            <v>2.4300000000000002</v>
          </cell>
          <cell r="AA979">
            <v>0.33744855967078191</v>
          </cell>
          <cell r="AB979" t="str">
            <v>CRAYOLA LLC</v>
          </cell>
          <cell r="AC979" t="str">
            <v>53-1205-036</v>
          </cell>
          <cell r="AD979">
            <v>1.61</v>
          </cell>
          <cell r="AE979">
            <v>2.4300000000000002</v>
          </cell>
        </row>
        <row r="980">
          <cell r="B980" t="str">
            <v>P-123</v>
          </cell>
          <cell r="C980" t="str">
            <v xml:space="preserve">paints </v>
          </cell>
          <cell r="D980" t="str">
            <v>Set</v>
          </cell>
          <cell r="E980">
            <v>6</v>
          </cell>
          <cell r="F980" t="str">
            <v>007614</v>
          </cell>
          <cell r="G980" t="str">
            <v>PAINT RED WATERCOLOR OVAL REFILLS SET OF 6</v>
          </cell>
          <cell r="H980" t="str">
            <v>ACTIVE</v>
          </cell>
          <cell r="I980">
            <v>526</v>
          </cell>
          <cell r="J980" t="str">
            <v>CRAYOLA LLC</v>
          </cell>
          <cell r="K980" t="str">
            <v>53-1205-038</v>
          </cell>
          <cell r="L980" t="str">
            <v>SSI</v>
          </cell>
          <cell r="M980">
            <v>2.4300000000000002</v>
          </cell>
          <cell r="N980">
            <v>0.33744855967078191</v>
          </cell>
          <cell r="O980">
            <v>1.61</v>
          </cell>
          <cell r="P980">
            <v>2.4300000000000002</v>
          </cell>
          <cell r="Q980">
            <v>0.33744855967078191</v>
          </cell>
          <cell r="R980">
            <v>1.605</v>
          </cell>
          <cell r="S980">
            <v>0.33950617283950624</v>
          </cell>
          <cell r="T980">
            <v>1.61</v>
          </cell>
          <cell r="U980">
            <v>2.4375700934579445</v>
          </cell>
          <cell r="V980">
            <v>1.61</v>
          </cell>
          <cell r="W980">
            <v>0.33991769547325112</v>
          </cell>
          <cell r="X980">
            <v>2.4390897755610976</v>
          </cell>
          <cell r="Y980">
            <v>1.61</v>
          </cell>
          <cell r="Z980">
            <v>2.4300000000000002</v>
          </cell>
          <cell r="AA980">
            <v>0.33744855967078191</v>
          </cell>
          <cell r="AB980" t="str">
            <v>CRAYOLA LLC</v>
          </cell>
          <cell r="AC980" t="str">
            <v>53-1205-038</v>
          </cell>
          <cell r="AD980">
            <v>1.61</v>
          </cell>
          <cell r="AE980">
            <v>2.4300000000000002</v>
          </cell>
        </row>
        <row r="981">
          <cell r="B981" t="str">
            <v>P-124</v>
          </cell>
          <cell r="C981" t="str">
            <v xml:space="preserve">paints </v>
          </cell>
          <cell r="D981" t="str">
            <v>Set</v>
          </cell>
          <cell r="E981">
            <v>6</v>
          </cell>
          <cell r="F981" t="str">
            <v>411435</v>
          </cell>
          <cell r="G981" t="str">
            <v>PAINT TURQUOISE BLUE WATERCOLOR OVAL REFILLS SET OF 6</v>
          </cell>
          <cell r="H981" t="str">
            <v>ACTIVE</v>
          </cell>
          <cell r="I981">
            <v>280</v>
          </cell>
          <cell r="J981" t="str">
            <v>CRAYOLA LLC</v>
          </cell>
          <cell r="K981" t="str">
            <v>53-1205-048</v>
          </cell>
          <cell r="L981" t="str">
            <v>SSI</v>
          </cell>
          <cell r="M981">
            <v>2.4300000000000002</v>
          </cell>
          <cell r="N981">
            <v>0.32098765432098775</v>
          </cell>
          <cell r="O981">
            <v>1.65</v>
          </cell>
          <cell r="P981">
            <v>2.4300000000000002</v>
          </cell>
          <cell r="Q981">
            <v>0.32098765432098775</v>
          </cell>
          <cell r="R981">
            <v>1.65</v>
          </cell>
          <cell r="S981">
            <v>0.32098765432098775</v>
          </cell>
          <cell r="T981">
            <v>1.65</v>
          </cell>
          <cell r="U981">
            <v>2.4300000000000002</v>
          </cell>
          <cell r="V981">
            <v>1.65</v>
          </cell>
          <cell r="W981">
            <v>0.33991769547325112</v>
          </cell>
          <cell r="X981">
            <v>2.4996882793017461</v>
          </cell>
          <cell r="Y981">
            <v>1.65</v>
          </cell>
          <cell r="Z981">
            <v>2.4300000000000002</v>
          </cell>
          <cell r="AA981">
            <v>0.32098765432098775</v>
          </cell>
          <cell r="AB981" t="str">
            <v>CRAYOLA LLC</v>
          </cell>
          <cell r="AC981" t="str">
            <v>53-1205-048</v>
          </cell>
          <cell r="AD981">
            <v>1.65</v>
          </cell>
          <cell r="AE981">
            <v>2.4300000000000002</v>
          </cell>
        </row>
        <row r="982">
          <cell r="B982" t="str">
            <v>P-125</v>
          </cell>
          <cell r="C982" t="str">
            <v xml:space="preserve">paints </v>
          </cell>
          <cell r="D982" t="str">
            <v>Set</v>
          </cell>
          <cell r="E982">
            <v>6</v>
          </cell>
          <cell r="F982" t="str">
            <v>008163</v>
          </cell>
          <cell r="G982" t="str">
            <v>PAINT VIOLET WATERCOLOR OVAL REFILLS SET OF 6</v>
          </cell>
          <cell r="H982" t="str">
            <v>ACTIVE</v>
          </cell>
          <cell r="I982">
            <v>393</v>
          </cell>
          <cell r="J982" t="str">
            <v>CRAYOLA LLC</v>
          </cell>
          <cell r="K982" t="str">
            <v>53-1205-040</v>
          </cell>
          <cell r="L982" t="str">
            <v>SSI</v>
          </cell>
          <cell r="M982">
            <v>2.4300000000000002</v>
          </cell>
          <cell r="N982">
            <v>0.33744855967078191</v>
          </cell>
          <cell r="O982">
            <v>1.61</v>
          </cell>
          <cell r="P982">
            <v>2.4300000000000002</v>
          </cell>
          <cell r="Q982">
            <v>0.33744855967078191</v>
          </cell>
          <cell r="R982">
            <v>1.605</v>
          </cell>
          <cell r="S982">
            <v>0.33950617283950624</v>
          </cell>
          <cell r="T982">
            <v>1.61</v>
          </cell>
          <cell r="U982">
            <v>2.4375700934579445</v>
          </cell>
          <cell r="V982">
            <v>1.61</v>
          </cell>
          <cell r="W982">
            <v>0.33991769547325112</v>
          </cell>
          <cell r="X982">
            <v>2.4390897755610976</v>
          </cell>
          <cell r="Y982">
            <v>1.61</v>
          </cell>
          <cell r="Z982">
            <v>2.4300000000000002</v>
          </cell>
          <cell r="AA982">
            <v>0.33744855967078191</v>
          </cell>
          <cell r="AB982" t="str">
            <v>CRAYOLA LLC</v>
          </cell>
          <cell r="AC982" t="str">
            <v>53-1205-040</v>
          </cell>
          <cell r="AD982">
            <v>1.61</v>
          </cell>
          <cell r="AE982">
            <v>2.4300000000000002</v>
          </cell>
        </row>
        <row r="983">
          <cell r="B983" t="str">
            <v>P-126</v>
          </cell>
          <cell r="C983" t="str">
            <v xml:space="preserve">paints </v>
          </cell>
          <cell r="D983" t="str">
            <v>Set</v>
          </cell>
          <cell r="E983">
            <v>6</v>
          </cell>
          <cell r="F983" t="str">
            <v>411437</v>
          </cell>
          <cell r="G983" t="str">
            <v>PAINT WHITE WATERCOLOR OVAL REFILLS SET OF 6</v>
          </cell>
          <cell r="H983" t="str">
            <v>ACTIVE</v>
          </cell>
          <cell r="I983">
            <v>149</v>
          </cell>
          <cell r="J983" t="str">
            <v>CRAYOLA LLC</v>
          </cell>
          <cell r="K983" t="str">
            <v>53-1205-053</v>
          </cell>
          <cell r="L983" t="str">
            <v>SSI</v>
          </cell>
          <cell r="M983">
            <v>2.4300000000000002</v>
          </cell>
          <cell r="N983">
            <v>0.32098765432098775</v>
          </cell>
          <cell r="O983">
            <v>1.65</v>
          </cell>
          <cell r="P983">
            <v>2.4300000000000002</v>
          </cell>
          <cell r="Q983">
            <v>0.32098765432098775</v>
          </cell>
          <cell r="R983">
            <v>1.65</v>
          </cell>
          <cell r="S983">
            <v>0.32098765432098775</v>
          </cell>
          <cell r="T983">
            <v>1.65</v>
          </cell>
          <cell r="U983">
            <v>2.4300000000000002</v>
          </cell>
          <cell r="V983">
            <v>1.65</v>
          </cell>
          <cell r="W983">
            <v>0.33991769547325112</v>
          </cell>
          <cell r="X983">
            <v>2.4996882793017461</v>
          </cell>
          <cell r="Y983">
            <v>1.65</v>
          </cell>
          <cell r="Z983">
            <v>2.4300000000000002</v>
          </cell>
          <cell r="AA983">
            <v>0.32098765432098775</v>
          </cell>
          <cell r="AB983" t="str">
            <v>CRAYOLA LLC</v>
          </cell>
          <cell r="AC983" t="str">
            <v>53-1205-053</v>
          </cell>
          <cell r="AD983">
            <v>1.65</v>
          </cell>
          <cell r="AE983">
            <v>2.4300000000000002</v>
          </cell>
        </row>
        <row r="984">
          <cell r="B984" t="str">
            <v>P-127</v>
          </cell>
          <cell r="C984" t="str">
            <v xml:space="preserve">paints </v>
          </cell>
          <cell r="D984" t="str">
            <v>Set</v>
          </cell>
          <cell r="E984">
            <v>6</v>
          </cell>
          <cell r="F984" t="str">
            <v>007617</v>
          </cell>
          <cell r="G984" t="str">
            <v>PAINT YELLOW WATERCOLOR OVAL REFILLS SET OF 6</v>
          </cell>
          <cell r="H984" t="str">
            <v>ACTIVE</v>
          </cell>
          <cell r="I984">
            <v>599</v>
          </cell>
          <cell r="J984" t="str">
            <v>CRAYOLA LLC</v>
          </cell>
          <cell r="K984" t="str">
            <v>53-1205-034</v>
          </cell>
          <cell r="L984" t="str">
            <v>SSI</v>
          </cell>
          <cell r="M984">
            <v>2.4300000000000002</v>
          </cell>
          <cell r="N984">
            <v>0.33744855967078191</v>
          </cell>
          <cell r="O984">
            <v>1.61</v>
          </cell>
          <cell r="P984">
            <v>2.4300000000000002</v>
          </cell>
          <cell r="Q984">
            <v>0.33744855967078191</v>
          </cell>
          <cell r="R984">
            <v>1.605</v>
          </cell>
          <cell r="S984">
            <v>0.33950617283950624</v>
          </cell>
          <cell r="T984">
            <v>1.61</v>
          </cell>
          <cell r="U984">
            <v>2.4375700934579445</v>
          </cell>
          <cell r="V984">
            <v>1.61</v>
          </cell>
          <cell r="W984">
            <v>0.33991769547325112</v>
          </cell>
          <cell r="X984">
            <v>2.4390897755610976</v>
          </cell>
          <cell r="Y984">
            <v>1.61</v>
          </cell>
          <cell r="Z984">
            <v>2.4300000000000002</v>
          </cell>
          <cell r="AA984">
            <v>0.33744855967078191</v>
          </cell>
          <cell r="AB984" t="str">
            <v>CRAYOLA LLC</v>
          </cell>
          <cell r="AC984" t="str">
            <v>53-1205-034</v>
          </cell>
          <cell r="AD984">
            <v>1.61</v>
          </cell>
          <cell r="AE984">
            <v>2.4300000000000002</v>
          </cell>
        </row>
        <row r="985">
          <cell r="B985" t="str">
            <v>P-128</v>
          </cell>
          <cell r="C985" t="str">
            <v xml:space="preserve">paints </v>
          </cell>
          <cell r="D985">
            <v>0</v>
          </cell>
          <cell r="E985">
            <v>0</v>
          </cell>
          <cell r="F985" t="str">
            <v>405577</v>
          </cell>
          <cell r="G985" t="str">
            <v>PAINT PRANG WTRCLR METALLIC PAN W/BRSH SET OF 8</v>
          </cell>
          <cell r="H985" t="str">
            <v>ACTIVE</v>
          </cell>
          <cell r="I985">
            <v>1</v>
          </cell>
          <cell r="J985" t="str">
            <v>DIXON TICONDEROGA CO</v>
          </cell>
          <cell r="K985" t="str">
            <v>80516</v>
          </cell>
          <cell r="L985" t="str">
            <v>NEW</v>
          </cell>
          <cell r="M985">
            <v>0</v>
          </cell>
          <cell r="N985">
            <v>0</v>
          </cell>
          <cell r="O985">
            <v>1.548</v>
          </cell>
          <cell r="P985">
            <v>0</v>
          </cell>
          <cell r="Q985" t="e">
            <v>#DIV/0!</v>
          </cell>
          <cell r="R985">
            <v>1.548</v>
          </cell>
          <cell r="S985">
            <v>0</v>
          </cell>
          <cell r="T985">
            <v>1.548</v>
          </cell>
          <cell r="U985">
            <v>0</v>
          </cell>
          <cell r="V985">
            <v>1.548</v>
          </cell>
          <cell r="W985">
            <v>0</v>
          </cell>
          <cell r="X985">
            <v>1.548</v>
          </cell>
          <cell r="Y985">
            <v>1.548</v>
          </cell>
          <cell r="Z985">
            <v>0</v>
          </cell>
          <cell r="AA985" t="e">
            <v>#DIV/0!</v>
          </cell>
          <cell r="AB985" t="str">
            <v>DIXON TICONDEROGA CO</v>
          </cell>
          <cell r="AC985" t="str">
            <v>80516</v>
          </cell>
          <cell r="AD985">
            <v>1.548</v>
          </cell>
          <cell r="AE985">
            <v>1.61</v>
          </cell>
        </row>
        <row r="986">
          <cell r="B986" t="str">
            <v>P-129</v>
          </cell>
          <cell r="C986" t="str">
            <v xml:space="preserve">paints </v>
          </cell>
          <cell r="D986">
            <v>0</v>
          </cell>
          <cell r="E986">
            <v>0</v>
          </cell>
          <cell r="F986" t="str">
            <v>405576</v>
          </cell>
          <cell r="G986" t="str">
            <v>PAINT PRANG WTRCLR GLITTER PAN W/BRSH SET OF 8</v>
          </cell>
          <cell r="H986" t="str">
            <v>ACTIVE</v>
          </cell>
          <cell r="I986">
            <v>1</v>
          </cell>
          <cell r="J986" t="str">
            <v>DIXON TICONDEROGA CO</v>
          </cell>
          <cell r="K986" t="str">
            <v>80515</v>
          </cell>
          <cell r="L986" t="str">
            <v>NEW</v>
          </cell>
          <cell r="M986">
            <v>0</v>
          </cell>
          <cell r="N986">
            <v>0</v>
          </cell>
          <cell r="O986">
            <v>1.548</v>
          </cell>
          <cell r="P986">
            <v>0</v>
          </cell>
          <cell r="Q986" t="e">
            <v>#DIV/0!</v>
          </cell>
          <cell r="R986">
            <v>1.548</v>
          </cell>
          <cell r="S986">
            <v>0</v>
          </cell>
          <cell r="T986">
            <v>1.548</v>
          </cell>
          <cell r="U986">
            <v>0</v>
          </cell>
          <cell r="V986">
            <v>1.548</v>
          </cell>
          <cell r="W986">
            <v>0</v>
          </cell>
          <cell r="X986">
            <v>1.548</v>
          </cell>
          <cell r="Y986">
            <v>1.548</v>
          </cell>
          <cell r="Z986">
            <v>0</v>
          </cell>
          <cell r="AA986" t="e">
            <v>#DIV/0!</v>
          </cell>
          <cell r="AB986" t="str">
            <v>DIXON TICONDEROGA CO</v>
          </cell>
          <cell r="AC986" t="str">
            <v>80515</v>
          </cell>
          <cell r="AD986">
            <v>1.548</v>
          </cell>
          <cell r="AE986">
            <v>1.61</v>
          </cell>
        </row>
        <row r="987">
          <cell r="B987" t="str">
            <v>P-130</v>
          </cell>
          <cell r="C987" t="str">
            <v xml:space="preserve">paints </v>
          </cell>
          <cell r="D987" t="str">
            <v>Pk/12</v>
          </cell>
          <cell r="E987">
            <v>12</v>
          </cell>
          <cell r="F987" t="str">
            <v>085855</v>
          </cell>
          <cell r="G987" t="str">
            <v>PAINT TRAY PLASTIC 6 WELLS PACK OF 12 - SCHOOL SMART</v>
          </cell>
          <cell r="H987" t="str">
            <v>ACTIVE</v>
          </cell>
          <cell r="I987">
            <v>195</v>
          </cell>
          <cell r="J987" t="str">
            <v>FAST POWER ENTERPRISE LTD</v>
          </cell>
          <cell r="K987" t="str">
            <v>085855</v>
          </cell>
          <cell r="L987" t="str">
            <v>SSI</v>
          </cell>
          <cell r="M987">
            <v>1.84</v>
          </cell>
          <cell r="N987">
            <v>0.29239130434782612</v>
          </cell>
          <cell r="O987">
            <v>1.302</v>
          </cell>
          <cell r="P987">
            <v>1.84</v>
          </cell>
          <cell r="Q987">
            <v>0.29239130434782612</v>
          </cell>
          <cell r="R987">
            <v>1.302</v>
          </cell>
          <cell r="S987">
            <v>0.29239130434782612</v>
          </cell>
          <cell r="T987">
            <v>1.302</v>
          </cell>
          <cell r="U987">
            <v>1.84</v>
          </cell>
          <cell r="V987">
            <v>1.302</v>
          </cell>
          <cell r="W987">
            <v>0.27041420118343185</v>
          </cell>
          <cell r="X987">
            <v>1.7845742092457419</v>
          </cell>
          <cell r="Y987">
            <v>1.302</v>
          </cell>
          <cell r="Z987">
            <v>1.84</v>
          </cell>
          <cell r="AA987">
            <v>0.29239130434782612</v>
          </cell>
          <cell r="AB987" t="str">
            <v>FAST POWER ENTERPRISE LTD</v>
          </cell>
          <cell r="AC987" t="str">
            <v>085855</v>
          </cell>
          <cell r="AD987">
            <v>1.302</v>
          </cell>
          <cell r="AE987">
            <v>1.84</v>
          </cell>
        </row>
        <row r="988">
          <cell r="B988" t="str">
            <v>P-131</v>
          </cell>
          <cell r="C988" t="str">
            <v xml:space="preserve">paints </v>
          </cell>
          <cell r="D988" t="str">
            <v>Gallon</v>
          </cell>
          <cell r="E988">
            <v>4</v>
          </cell>
          <cell r="F988" t="str">
            <v>1439239</v>
          </cell>
          <cell r="G988" t="str">
            <v>PAINT GALLONS SET OF 4 WASHABLE TEMPERA SCHOOL SMART</v>
          </cell>
          <cell r="H988" t="str">
            <v>ACTIVE</v>
          </cell>
          <cell r="I988">
            <v>1</v>
          </cell>
          <cell r="J988" t="str">
            <v>RICH ART COLOR</v>
          </cell>
          <cell r="K988" t="str">
            <v>SS-CGA-4</v>
          </cell>
          <cell r="L988" t="str">
            <v>NEW</v>
          </cell>
          <cell r="M988">
            <v>0</v>
          </cell>
          <cell r="N988">
            <v>0</v>
          </cell>
          <cell r="O988">
            <v>19.48</v>
          </cell>
          <cell r="P988">
            <v>0</v>
          </cell>
          <cell r="Q988" t="e">
            <v>#DIV/0!</v>
          </cell>
          <cell r="R988">
            <v>19.48</v>
          </cell>
          <cell r="S988">
            <v>0</v>
          </cell>
          <cell r="T988">
            <v>19.48</v>
          </cell>
          <cell r="U988">
            <v>0</v>
          </cell>
          <cell r="V988">
            <v>19.48</v>
          </cell>
          <cell r="W988">
            <v>0</v>
          </cell>
          <cell r="X988">
            <v>19.48</v>
          </cell>
          <cell r="Y988">
            <v>19.48</v>
          </cell>
          <cell r="Z988">
            <v>0</v>
          </cell>
          <cell r="AA988" t="e">
            <v>#DIV/0!</v>
          </cell>
          <cell r="AB988" t="str">
            <v>RICH ART COLOR</v>
          </cell>
          <cell r="AC988" t="str">
            <v>SS-CGA-4</v>
          </cell>
          <cell r="AD988">
            <v>19.48</v>
          </cell>
          <cell r="AE988">
            <v>21.21</v>
          </cell>
        </row>
        <row r="989">
          <cell r="B989" t="str">
            <v>P-133</v>
          </cell>
          <cell r="C989" t="str">
            <v xml:space="preserve">paints </v>
          </cell>
          <cell r="D989" t="str">
            <v>Gallon</v>
          </cell>
          <cell r="E989">
            <v>1</v>
          </cell>
          <cell r="F989" t="str">
            <v>1439199</v>
          </cell>
          <cell r="G989" t="str">
            <v>PAINT TEMPERA RED GALLON SCHOOL SMART</v>
          </cell>
          <cell r="H989" t="str">
            <v>ACTIVE</v>
          </cell>
          <cell r="I989">
            <v>1</v>
          </cell>
          <cell r="J989" t="str">
            <v>RICH ART COLOR</v>
          </cell>
          <cell r="K989" t="str">
            <v>SS-LF-GA-52</v>
          </cell>
          <cell r="L989" t="str">
            <v>NEW</v>
          </cell>
          <cell r="M989">
            <v>0</v>
          </cell>
          <cell r="N989">
            <v>0</v>
          </cell>
          <cell r="O989">
            <v>5.28</v>
          </cell>
          <cell r="P989">
            <v>0</v>
          </cell>
          <cell r="Q989" t="e">
            <v>#DIV/0!</v>
          </cell>
          <cell r="R989">
            <v>5.28</v>
          </cell>
          <cell r="S989">
            <v>0</v>
          </cell>
          <cell r="T989">
            <v>5.28</v>
          </cell>
          <cell r="U989">
            <v>0</v>
          </cell>
          <cell r="V989">
            <v>5.28</v>
          </cell>
          <cell r="W989">
            <v>0</v>
          </cell>
          <cell r="X989">
            <v>5.28</v>
          </cell>
          <cell r="Y989">
            <v>5.28</v>
          </cell>
          <cell r="Z989">
            <v>0</v>
          </cell>
          <cell r="AA989" t="e">
            <v>#DIV/0!</v>
          </cell>
          <cell r="AB989" t="str">
            <v>RICH ART COLOR</v>
          </cell>
          <cell r="AC989" t="str">
            <v>SS-LF-GA-52</v>
          </cell>
          <cell r="AD989">
            <v>5.28</v>
          </cell>
          <cell r="AE989">
            <v>5.45</v>
          </cell>
        </row>
        <row r="990">
          <cell r="B990" t="str">
            <v>P-134</v>
          </cell>
          <cell r="C990" t="str">
            <v xml:space="preserve">paints </v>
          </cell>
          <cell r="D990" t="str">
            <v>Gallon</v>
          </cell>
          <cell r="E990">
            <v>1</v>
          </cell>
          <cell r="F990" t="str">
            <v>1439189</v>
          </cell>
          <cell r="G990" t="str">
            <v>PAINT TEMPERA ORANGE GALLON SCHOOL SMART</v>
          </cell>
          <cell r="H990" t="str">
            <v>ACTIVE</v>
          </cell>
          <cell r="I990">
            <v>1</v>
          </cell>
          <cell r="J990" t="str">
            <v>RICH ART COLOR</v>
          </cell>
          <cell r="K990" t="str">
            <v>SS-LF-GA-42</v>
          </cell>
          <cell r="L990" t="str">
            <v>NEW</v>
          </cell>
          <cell r="M990">
            <v>0</v>
          </cell>
          <cell r="N990">
            <v>0</v>
          </cell>
          <cell r="O990">
            <v>5.28</v>
          </cell>
          <cell r="P990">
            <v>0</v>
          </cell>
          <cell r="Q990" t="e">
            <v>#DIV/0!</v>
          </cell>
          <cell r="R990">
            <v>5.28</v>
          </cell>
          <cell r="S990">
            <v>0</v>
          </cell>
          <cell r="T990">
            <v>5.28</v>
          </cell>
          <cell r="U990">
            <v>0</v>
          </cell>
          <cell r="V990">
            <v>5.28</v>
          </cell>
          <cell r="W990">
            <v>0</v>
          </cell>
          <cell r="X990">
            <v>5.28</v>
          </cell>
          <cell r="Y990">
            <v>5.28</v>
          </cell>
          <cell r="Z990">
            <v>0</v>
          </cell>
          <cell r="AA990" t="e">
            <v>#DIV/0!</v>
          </cell>
          <cell r="AB990" t="str">
            <v>RICH ART COLOR</v>
          </cell>
          <cell r="AC990" t="str">
            <v>SS-LF-GA-42</v>
          </cell>
          <cell r="AD990">
            <v>5.28</v>
          </cell>
          <cell r="AE990">
            <v>5.45</v>
          </cell>
        </row>
        <row r="991">
          <cell r="B991" t="str">
            <v>P-135</v>
          </cell>
          <cell r="C991" t="str">
            <v xml:space="preserve">paints </v>
          </cell>
          <cell r="D991" t="str">
            <v>Gallon</v>
          </cell>
          <cell r="E991">
            <v>1</v>
          </cell>
          <cell r="F991" t="str">
            <v>1439193</v>
          </cell>
          <cell r="G991" t="str">
            <v>PAINT TEMPERA YELLOW GALLON SCHOOL SMART</v>
          </cell>
          <cell r="H991" t="str">
            <v>ACTIVE</v>
          </cell>
          <cell r="I991">
            <v>1</v>
          </cell>
          <cell r="J991" t="str">
            <v>RICH ART COLOR</v>
          </cell>
          <cell r="K991" t="str">
            <v>SS-LF-GA-31</v>
          </cell>
          <cell r="L991" t="str">
            <v>NEW</v>
          </cell>
          <cell r="M991">
            <v>0</v>
          </cell>
          <cell r="N991">
            <v>0</v>
          </cell>
          <cell r="O991">
            <v>5.28</v>
          </cell>
          <cell r="P991">
            <v>0</v>
          </cell>
          <cell r="Q991" t="e">
            <v>#DIV/0!</v>
          </cell>
          <cell r="R991">
            <v>5.28</v>
          </cell>
          <cell r="S991">
            <v>0</v>
          </cell>
          <cell r="T991">
            <v>5.28</v>
          </cell>
          <cell r="U991">
            <v>0</v>
          </cell>
          <cell r="V991">
            <v>5.28</v>
          </cell>
          <cell r="W991">
            <v>0</v>
          </cell>
          <cell r="X991">
            <v>5.28</v>
          </cell>
          <cell r="Y991">
            <v>5.28</v>
          </cell>
          <cell r="Z991">
            <v>0</v>
          </cell>
          <cell r="AA991" t="e">
            <v>#DIV/0!</v>
          </cell>
          <cell r="AB991" t="str">
            <v>RICH ART COLOR</v>
          </cell>
          <cell r="AC991" t="str">
            <v>SS-LF-GA-31</v>
          </cell>
          <cell r="AD991">
            <v>5.28</v>
          </cell>
          <cell r="AE991">
            <v>5.45</v>
          </cell>
        </row>
        <row r="992">
          <cell r="B992" t="str">
            <v>P-136</v>
          </cell>
          <cell r="C992" t="str">
            <v xml:space="preserve">paints </v>
          </cell>
          <cell r="D992" t="str">
            <v>Gallon</v>
          </cell>
          <cell r="E992">
            <v>1</v>
          </cell>
          <cell r="F992" t="str">
            <v>1439196</v>
          </cell>
          <cell r="G992" t="str">
            <v>PAINT TEMPERA GREEN GALLON SCHOOL SMART</v>
          </cell>
          <cell r="H992" t="str">
            <v>ACTIVE</v>
          </cell>
          <cell r="I992">
            <v>1</v>
          </cell>
          <cell r="J992" t="str">
            <v>RICH ART COLOR</v>
          </cell>
          <cell r="K992" t="str">
            <v>SS-LF-GA-72</v>
          </cell>
          <cell r="L992" t="str">
            <v>NEW</v>
          </cell>
          <cell r="M992">
            <v>0</v>
          </cell>
          <cell r="N992">
            <v>0</v>
          </cell>
          <cell r="O992">
            <v>5.28</v>
          </cell>
          <cell r="P992">
            <v>0</v>
          </cell>
          <cell r="Q992" t="e">
            <v>#DIV/0!</v>
          </cell>
          <cell r="R992">
            <v>5.28</v>
          </cell>
          <cell r="S992">
            <v>0</v>
          </cell>
          <cell r="T992">
            <v>5.28</v>
          </cell>
          <cell r="U992">
            <v>0</v>
          </cell>
          <cell r="V992">
            <v>5.28</v>
          </cell>
          <cell r="W992">
            <v>0</v>
          </cell>
          <cell r="X992">
            <v>5.28</v>
          </cell>
          <cell r="Y992">
            <v>5.28</v>
          </cell>
          <cell r="Z992">
            <v>0</v>
          </cell>
          <cell r="AA992" t="e">
            <v>#DIV/0!</v>
          </cell>
          <cell r="AB992" t="str">
            <v>RICH ART COLOR</v>
          </cell>
          <cell r="AC992" t="str">
            <v>SS-LF-GA-72</v>
          </cell>
          <cell r="AD992">
            <v>5.28</v>
          </cell>
          <cell r="AE992">
            <v>5.45</v>
          </cell>
        </row>
        <row r="993">
          <cell r="B993" t="str">
            <v>P-137</v>
          </cell>
          <cell r="C993" t="str">
            <v xml:space="preserve">paints </v>
          </cell>
          <cell r="D993" t="str">
            <v>Gallon</v>
          </cell>
          <cell r="E993">
            <v>1</v>
          </cell>
          <cell r="F993" t="str">
            <v>1439188</v>
          </cell>
          <cell r="G993" t="str">
            <v>PAINT TEMPERA BLUE GALLON SCHOOL SMART</v>
          </cell>
          <cell r="H993" t="str">
            <v>ACTIVE</v>
          </cell>
          <cell r="I993">
            <v>1</v>
          </cell>
          <cell r="J993" t="str">
            <v>RICH ART COLOR</v>
          </cell>
          <cell r="K993" t="str">
            <v>SS-LF-GA-62</v>
          </cell>
          <cell r="L993" t="str">
            <v>NEW</v>
          </cell>
          <cell r="M993">
            <v>0</v>
          </cell>
          <cell r="N993">
            <v>0</v>
          </cell>
          <cell r="O993">
            <v>5.28</v>
          </cell>
          <cell r="P993">
            <v>0</v>
          </cell>
          <cell r="Q993" t="e">
            <v>#DIV/0!</v>
          </cell>
          <cell r="R993">
            <v>5.28</v>
          </cell>
          <cell r="S993">
            <v>0</v>
          </cell>
          <cell r="T993">
            <v>5.28</v>
          </cell>
          <cell r="U993">
            <v>0</v>
          </cell>
          <cell r="V993">
            <v>5.28</v>
          </cell>
          <cell r="W993">
            <v>0</v>
          </cell>
          <cell r="X993">
            <v>5.28</v>
          </cell>
          <cell r="Y993">
            <v>5.28</v>
          </cell>
          <cell r="Z993">
            <v>0</v>
          </cell>
          <cell r="AA993" t="e">
            <v>#DIV/0!</v>
          </cell>
          <cell r="AB993" t="str">
            <v>RICH ART COLOR</v>
          </cell>
          <cell r="AC993" t="str">
            <v>SS-LF-GA-62</v>
          </cell>
          <cell r="AD993">
            <v>5.28</v>
          </cell>
          <cell r="AE993">
            <v>5.45</v>
          </cell>
        </row>
        <row r="994">
          <cell r="B994" t="str">
            <v>P-138</v>
          </cell>
          <cell r="C994" t="str">
            <v xml:space="preserve">paints </v>
          </cell>
          <cell r="D994" t="str">
            <v>Gallon</v>
          </cell>
          <cell r="E994">
            <v>1</v>
          </cell>
          <cell r="F994" t="str">
            <v>1439191</v>
          </cell>
          <cell r="G994" t="str">
            <v>PAINT TEMPERA PURPLE GALLON SCHOOL SMART</v>
          </cell>
          <cell r="H994" t="str">
            <v>ACTIVE</v>
          </cell>
          <cell r="I994">
            <v>1</v>
          </cell>
          <cell r="J994" t="str">
            <v>RICH ART COLOR</v>
          </cell>
          <cell r="K994" t="str">
            <v>SS-LF-GA-88</v>
          </cell>
          <cell r="L994" t="str">
            <v>NEW</v>
          </cell>
          <cell r="M994">
            <v>0</v>
          </cell>
          <cell r="N994">
            <v>0</v>
          </cell>
          <cell r="O994">
            <v>5.28</v>
          </cell>
          <cell r="P994">
            <v>0</v>
          </cell>
          <cell r="Q994" t="e">
            <v>#DIV/0!</v>
          </cell>
          <cell r="R994">
            <v>5.28</v>
          </cell>
          <cell r="S994">
            <v>0</v>
          </cell>
          <cell r="T994">
            <v>5.28</v>
          </cell>
          <cell r="U994">
            <v>0</v>
          </cell>
          <cell r="V994">
            <v>5.28</v>
          </cell>
          <cell r="W994">
            <v>0</v>
          </cell>
          <cell r="X994">
            <v>5.28</v>
          </cell>
          <cell r="Y994">
            <v>5.28</v>
          </cell>
          <cell r="Z994">
            <v>0</v>
          </cell>
          <cell r="AA994" t="e">
            <v>#DIV/0!</v>
          </cell>
          <cell r="AB994" t="str">
            <v>RICH ART COLOR</v>
          </cell>
          <cell r="AC994" t="str">
            <v>SS-LF-GA-88</v>
          </cell>
          <cell r="AD994">
            <v>5.28</v>
          </cell>
          <cell r="AE994">
            <v>5.45</v>
          </cell>
        </row>
        <row r="995">
          <cell r="B995" t="str">
            <v>P-139</v>
          </cell>
          <cell r="C995" t="str">
            <v xml:space="preserve">paints </v>
          </cell>
          <cell r="D995" t="str">
            <v>Gallon</v>
          </cell>
          <cell r="E995">
            <v>1</v>
          </cell>
          <cell r="F995" t="str">
            <v>1439198</v>
          </cell>
          <cell r="G995" t="str">
            <v>PAINT TEMPERA BLACK GALLON SCHOOL SMART</v>
          </cell>
          <cell r="H995" t="str">
            <v>ACTIVE</v>
          </cell>
          <cell r="I995">
            <v>1</v>
          </cell>
          <cell r="J995" t="str">
            <v>RICH ART COLOR</v>
          </cell>
          <cell r="K995" t="str">
            <v>SS-LF-GA-24</v>
          </cell>
          <cell r="L995" t="str">
            <v>NEW</v>
          </cell>
          <cell r="M995">
            <v>0</v>
          </cell>
          <cell r="N995">
            <v>0</v>
          </cell>
          <cell r="O995">
            <v>5.28</v>
          </cell>
          <cell r="P995">
            <v>0</v>
          </cell>
          <cell r="Q995" t="e">
            <v>#DIV/0!</v>
          </cell>
          <cell r="R995">
            <v>5.28</v>
          </cell>
          <cell r="S995">
            <v>0</v>
          </cell>
          <cell r="T995">
            <v>5.28</v>
          </cell>
          <cell r="U995">
            <v>0</v>
          </cell>
          <cell r="V995">
            <v>5.28</v>
          </cell>
          <cell r="W995">
            <v>0</v>
          </cell>
          <cell r="X995">
            <v>5.28</v>
          </cell>
          <cell r="Y995">
            <v>5.28</v>
          </cell>
          <cell r="Z995">
            <v>0</v>
          </cell>
          <cell r="AA995" t="e">
            <v>#DIV/0!</v>
          </cell>
          <cell r="AB995" t="str">
            <v>RICH ART COLOR</v>
          </cell>
          <cell r="AC995" t="str">
            <v>SS-LF-GA-24</v>
          </cell>
          <cell r="AD995">
            <v>5.28</v>
          </cell>
          <cell r="AE995">
            <v>5.45</v>
          </cell>
        </row>
        <row r="996">
          <cell r="B996" t="str">
            <v>P-140</v>
          </cell>
          <cell r="C996" t="str">
            <v xml:space="preserve">paints </v>
          </cell>
          <cell r="D996" t="str">
            <v>Gallon</v>
          </cell>
          <cell r="E996">
            <v>1</v>
          </cell>
          <cell r="F996" t="str">
            <v>1439197</v>
          </cell>
          <cell r="G996" t="str">
            <v>PAINT TEMPERA WHITE GALLON SCHOOL SMART</v>
          </cell>
          <cell r="H996" t="str">
            <v>ACTIVE</v>
          </cell>
          <cell r="I996">
            <v>1</v>
          </cell>
          <cell r="J996" t="str">
            <v>RICH ART COLOR</v>
          </cell>
          <cell r="K996" t="str">
            <v>SS-LF-GA-14</v>
          </cell>
          <cell r="L996" t="str">
            <v>NEW</v>
          </cell>
          <cell r="M996">
            <v>0</v>
          </cell>
          <cell r="N996">
            <v>0</v>
          </cell>
          <cell r="O996">
            <v>5.28</v>
          </cell>
          <cell r="P996">
            <v>0</v>
          </cell>
          <cell r="Q996" t="e">
            <v>#DIV/0!</v>
          </cell>
          <cell r="R996">
            <v>5.28</v>
          </cell>
          <cell r="S996">
            <v>0</v>
          </cell>
          <cell r="T996">
            <v>5.28</v>
          </cell>
          <cell r="U996">
            <v>0</v>
          </cell>
          <cell r="V996">
            <v>5.28</v>
          </cell>
          <cell r="W996">
            <v>0</v>
          </cell>
          <cell r="X996">
            <v>5.28</v>
          </cell>
          <cell r="Y996">
            <v>5.28</v>
          </cell>
          <cell r="Z996">
            <v>0</v>
          </cell>
          <cell r="AA996" t="e">
            <v>#DIV/0!</v>
          </cell>
          <cell r="AB996" t="str">
            <v>RICH ART COLOR</v>
          </cell>
          <cell r="AC996" t="str">
            <v>SS-LF-GA-14</v>
          </cell>
          <cell r="AD996">
            <v>5.28</v>
          </cell>
          <cell r="AE996">
            <v>5.45</v>
          </cell>
        </row>
        <row r="1001">
          <cell r="G1001">
            <v>0</v>
          </cell>
          <cell r="P1001">
            <v>0</v>
          </cell>
          <cell r="AE1001">
            <v>0</v>
          </cell>
        </row>
        <row r="1002">
          <cell r="G1002">
            <v>0</v>
          </cell>
          <cell r="P1002">
            <v>0</v>
          </cell>
          <cell r="AE1002">
            <v>0</v>
          </cell>
        </row>
        <row r="1003">
          <cell r="G1003">
            <v>0</v>
          </cell>
          <cell r="P1003">
            <v>0</v>
          </cell>
          <cell r="AE1003">
            <v>0</v>
          </cell>
        </row>
      </sheetData>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 1272 Usage"/>
    </sheetNames>
    <sheetDataSet>
      <sheetData sheetId="0">
        <row r="5">
          <cell r="A5" t="str">
            <v>SKU</v>
          </cell>
          <cell r="B5" t="str">
            <v>Item Description</v>
          </cell>
          <cell r="C5" t="str">
            <v>Supplier Product Code</v>
          </cell>
          <cell r="D5" t="str">
            <v>UOM</v>
          </cell>
          <cell r="E5" t="str">
            <v>Net Sales Units</v>
          </cell>
          <cell r="F5" t="str">
            <v>Net Sales</v>
          </cell>
          <cell r="G5" t="str">
            <v>Contract Net Sales</v>
          </cell>
          <cell r="H5" t="str">
            <v>BSD Contract Id</v>
          </cell>
        </row>
        <row r="6">
          <cell r="A6">
            <v>100624</v>
          </cell>
          <cell r="B6" t="str">
            <v>TIME RECORDER,TOTALIZING</v>
          </cell>
          <cell r="C6" t="str">
            <v>ACP010215000</v>
          </cell>
          <cell r="D6" t="str">
            <v xml:space="preserve">EA    </v>
          </cell>
          <cell r="E6">
            <v>1</v>
          </cell>
          <cell r="F6">
            <v>502.99</v>
          </cell>
          <cell r="G6">
            <v>502.99</v>
          </cell>
          <cell r="H6">
            <v>0</v>
          </cell>
        </row>
        <row r="7">
          <cell r="A7">
            <v>100632</v>
          </cell>
          <cell r="B7" t="str">
            <v>TIME CARDS,ES1010</v>
          </cell>
          <cell r="C7" t="str">
            <v>ACP099111000</v>
          </cell>
          <cell r="D7" t="str">
            <v xml:space="preserve">PK    </v>
          </cell>
          <cell r="E7">
            <v>20</v>
          </cell>
          <cell r="F7">
            <v>14.29</v>
          </cell>
          <cell r="G7">
            <v>285.8</v>
          </cell>
          <cell r="H7">
            <v>0</v>
          </cell>
        </row>
        <row r="8">
          <cell r="A8">
            <v>100632</v>
          </cell>
          <cell r="B8" t="str">
            <v>TIME CARDS,ES1010</v>
          </cell>
          <cell r="C8" t="str">
            <v>ACP099111000</v>
          </cell>
          <cell r="D8" t="str">
            <v xml:space="preserve">PK    </v>
          </cell>
          <cell r="E8">
            <v>10</v>
          </cell>
          <cell r="F8">
            <v>15.49</v>
          </cell>
          <cell r="G8">
            <v>154.9</v>
          </cell>
          <cell r="H8">
            <v>0</v>
          </cell>
        </row>
        <row r="9">
          <cell r="A9">
            <v>101071</v>
          </cell>
          <cell r="B9" t="str">
            <v>Panasonic KX FL421 - fax / cop</v>
          </cell>
          <cell r="C9" t="str">
            <v>10524863</v>
          </cell>
          <cell r="D9" t="str">
            <v xml:space="preserve">EA    </v>
          </cell>
          <cell r="E9">
            <v>1</v>
          </cell>
          <cell r="F9">
            <v>152.99</v>
          </cell>
          <cell r="G9">
            <v>152.99</v>
          </cell>
          <cell r="H9">
            <v>0</v>
          </cell>
        </row>
        <row r="10">
          <cell r="A10">
            <v>101916</v>
          </cell>
          <cell r="B10" t="str">
            <v>COMPACT PRO MEGAPHONE</v>
          </cell>
          <cell r="C10" t="str">
            <v>TW7049</v>
          </cell>
          <cell r="D10" t="str">
            <v xml:space="preserve">EA    </v>
          </cell>
          <cell r="E10">
            <v>3</v>
          </cell>
          <cell r="F10">
            <v>12.99</v>
          </cell>
          <cell r="G10">
            <v>38.97</v>
          </cell>
          <cell r="H10">
            <v>0</v>
          </cell>
        </row>
        <row r="11">
          <cell r="A11">
            <v>101949</v>
          </cell>
          <cell r="B11" t="str">
            <v>RIBBON,EPC,VICTOR 600,BLK/RED</v>
          </cell>
          <cell r="C11" t="str">
            <v>11212</v>
          </cell>
          <cell r="D11" t="str">
            <v xml:space="preserve">EA    </v>
          </cell>
          <cell r="E11">
            <v>4</v>
          </cell>
          <cell r="F11">
            <v>7.67</v>
          </cell>
          <cell r="G11">
            <v>30.68</v>
          </cell>
          <cell r="H11">
            <v>7200000</v>
          </cell>
        </row>
        <row r="12">
          <cell r="A12">
            <v>102015</v>
          </cell>
          <cell r="B12" t="str">
            <v>PAD,EASEL,SELF STCK,25X30,WHT</v>
          </cell>
          <cell r="C12" t="str">
            <v>559VAD6PK</v>
          </cell>
          <cell r="D12" t="str">
            <v xml:space="preserve">PK    </v>
          </cell>
          <cell r="E12">
            <v>5</v>
          </cell>
          <cell r="F12">
            <v>198.33</v>
          </cell>
          <cell r="G12">
            <v>991.65000000000009</v>
          </cell>
          <cell r="H12">
            <v>7200000</v>
          </cell>
        </row>
        <row r="13">
          <cell r="A13">
            <v>102055</v>
          </cell>
          <cell r="B13" t="str">
            <v>PAD,ESL,SLF STCK,25X30,YELLOW</v>
          </cell>
          <cell r="C13" t="str">
            <v>561VAD4PK</v>
          </cell>
          <cell r="D13" t="str">
            <v xml:space="preserve">PK    </v>
          </cell>
          <cell r="E13">
            <v>8</v>
          </cell>
          <cell r="F13">
            <v>135.62</v>
          </cell>
          <cell r="G13">
            <v>1084.96</v>
          </cell>
          <cell r="H13">
            <v>7200000</v>
          </cell>
        </row>
        <row r="14">
          <cell r="A14">
            <v>102204</v>
          </cell>
          <cell r="B14" t="str">
            <v>PAPER,CONST,18X24,GRYGW</v>
          </cell>
          <cell r="C14" t="str">
            <v>103473</v>
          </cell>
          <cell r="D14" t="str">
            <v xml:space="preserve">PK    </v>
          </cell>
          <cell r="E14">
            <v>5</v>
          </cell>
          <cell r="F14">
            <v>2.75</v>
          </cell>
          <cell r="G14">
            <v>13.75</v>
          </cell>
          <cell r="H14">
            <v>9005812</v>
          </cell>
        </row>
        <row r="15">
          <cell r="A15">
            <v>102204</v>
          </cell>
          <cell r="B15" t="str">
            <v>PAPER,CONST,18X24,GRYGW</v>
          </cell>
          <cell r="C15" t="str">
            <v>103473</v>
          </cell>
          <cell r="D15" t="str">
            <v xml:space="preserve">PK    </v>
          </cell>
          <cell r="E15">
            <v>1</v>
          </cell>
          <cell r="F15">
            <v>0</v>
          </cell>
          <cell r="G15">
            <v>2.75</v>
          </cell>
          <cell r="H15">
            <v>9922450</v>
          </cell>
        </row>
        <row r="16">
          <cell r="A16">
            <v>102207</v>
          </cell>
          <cell r="B16" t="str">
            <v>EASEL,SLF STK,25x30 4PK WHT</v>
          </cell>
          <cell r="C16" t="str">
            <v>OD-ST30R-4</v>
          </cell>
          <cell r="D16" t="str">
            <v xml:space="preserve">PK    </v>
          </cell>
          <cell r="E16">
            <v>5</v>
          </cell>
          <cell r="F16">
            <v>121.59</v>
          </cell>
          <cell r="G16">
            <v>607.95000000000005</v>
          </cell>
          <cell r="H16">
            <v>7200000</v>
          </cell>
        </row>
        <row r="17">
          <cell r="A17">
            <v>102231</v>
          </cell>
          <cell r="B17" t="str">
            <v>PAPER,CONST,18X24,BLKGW</v>
          </cell>
          <cell r="C17" t="str">
            <v>103472</v>
          </cell>
          <cell r="D17" t="str">
            <v xml:space="preserve">PK    </v>
          </cell>
          <cell r="E17">
            <v>16</v>
          </cell>
          <cell r="F17">
            <v>2.75</v>
          </cell>
          <cell r="G17">
            <v>44</v>
          </cell>
          <cell r="H17">
            <v>9005812</v>
          </cell>
        </row>
        <row r="18">
          <cell r="A18">
            <v>102286</v>
          </cell>
          <cell r="B18" t="str">
            <v>PAPER,CONST,18X24,DK BRN,GW</v>
          </cell>
          <cell r="C18" t="str">
            <v>103471</v>
          </cell>
          <cell r="D18" t="str">
            <v xml:space="preserve">PK    </v>
          </cell>
          <cell r="E18">
            <v>1</v>
          </cell>
          <cell r="F18">
            <v>2.75</v>
          </cell>
          <cell r="G18">
            <v>2.75</v>
          </cell>
          <cell r="H18">
            <v>9005812</v>
          </cell>
        </row>
        <row r="19">
          <cell r="A19">
            <v>102295</v>
          </cell>
          <cell r="B19" t="str">
            <v>PAPER,CONST,18X24,GW,PINK</v>
          </cell>
          <cell r="C19" t="str">
            <v>PAC103456</v>
          </cell>
          <cell r="D19" t="str">
            <v xml:space="preserve">PK    </v>
          </cell>
          <cell r="E19">
            <v>1</v>
          </cell>
          <cell r="F19">
            <v>2.97</v>
          </cell>
          <cell r="G19">
            <v>2.97</v>
          </cell>
          <cell r="H19">
            <v>9922450</v>
          </cell>
        </row>
        <row r="20">
          <cell r="A20">
            <v>102339</v>
          </cell>
          <cell r="B20" t="str">
            <v>PAPER,CONST,18X24BRNGW</v>
          </cell>
          <cell r="C20" t="str">
            <v>103470</v>
          </cell>
          <cell r="D20" t="str">
            <v xml:space="preserve">PK    </v>
          </cell>
          <cell r="E20">
            <v>1</v>
          </cell>
          <cell r="F20">
            <v>2.75</v>
          </cell>
          <cell r="G20">
            <v>2.75</v>
          </cell>
          <cell r="H20">
            <v>9922450</v>
          </cell>
        </row>
        <row r="21">
          <cell r="A21">
            <v>102366</v>
          </cell>
          <cell r="B21" t="str">
            <v>PAPER,CONST,18X24REDGW</v>
          </cell>
          <cell r="C21" t="str">
            <v>PAC103455</v>
          </cell>
          <cell r="D21" t="str">
            <v xml:space="preserve">PK    </v>
          </cell>
          <cell r="E21">
            <v>11</v>
          </cell>
          <cell r="F21">
            <v>2.9</v>
          </cell>
          <cell r="G21">
            <v>31.9</v>
          </cell>
          <cell r="H21">
            <v>9005812</v>
          </cell>
        </row>
        <row r="22">
          <cell r="A22">
            <v>102366</v>
          </cell>
          <cell r="B22" t="str">
            <v>PAPER,CONST,18X24REDGW</v>
          </cell>
          <cell r="C22" t="str">
            <v>PAC103455</v>
          </cell>
          <cell r="D22" t="str">
            <v xml:space="preserve">PK    </v>
          </cell>
          <cell r="E22">
            <v>1</v>
          </cell>
          <cell r="F22">
            <v>0</v>
          </cell>
          <cell r="G22">
            <v>2.9</v>
          </cell>
          <cell r="H22">
            <v>9922450</v>
          </cell>
        </row>
        <row r="23">
          <cell r="A23">
            <v>102419</v>
          </cell>
          <cell r="B23" t="str">
            <v>PAPER,CONST,18X24,VIOGW</v>
          </cell>
          <cell r="C23" t="str">
            <v>103468</v>
          </cell>
          <cell r="D23" t="str">
            <v xml:space="preserve">PK    </v>
          </cell>
          <cell r="E23">
            <v>7</v>
          </cell>
          <cell r="F23">
            <v>2.75</v>
          </cell>
          <cell r="G23">
            <v>19.25</v>
          </cell>
          <cell r="H23">
            <v>9005812</v>
          </cell>
        </row>
        <row r="24">
          <cell r="A24">
            <v>102434</v>
          </cell>
          <cell r="B24" t="str">
            <v>TAB,FOLDER,HANG,PLAS,1/3,CLEAR</v>
          </cell>
          <cell r="C24" t="str">
            <v>43-12</v>
          </cell>
          <cell r="D24" t="str">
            <v xml:space="preserve">PK    </v>
          </cell>
          <cell r="E24">
            <v>5</v>
          </cell>
          <cell r="F24">
            <v>5.99</v>
          </cell>
          <cell r="G24">
            <v>29.95</v>
          </cell>
          <cell r="H24">
            <v>0</v>
          </cell>
        </row>
        <row r="25">
          <cell r="A25">
            <v>102509</v>
          </cell>
          <cell r="B25" t="str">
            <v>CARD,INDEX,BLNK,5X8,WHT,100PK</v>
          </cell>
          <cell r="C25" t="str">
            <v>OXF50</v>
          </cell>
          <cell r="D25" t="str">
            <v xml:space="preserve">PK    </v>
          </cell>
          <cell r="E25">
            <v>35</v>
          </cell>
          <cell r="F25">
            <v>0.76</v>
          </cell>
          <cell r="G25">
            <v>26.6</v>
          </cell>
          <cell r="H25">
            <v>9005812</v>
          </cell>
        </row>
        <row r="26">
          <cell r="A26">
            <v>102543</v>
          </cell>
          <cell r="B26" t="str">
            <v>PAPER,CONST,18X24,BLGRNGW</v>
          </cell>
          <cell r="C26" t="str">
            <v>103467</v>
          </cell>
          <cell r="D26" t="str">
            <v xml:space="preserve">PK    </v>
          </cell>
          <cell r="E26">
            <v>2</v>
          </cell>
          <cell r="F26">
            <v>2.75</v>
          </cell>
          <cell r="G26">
            <v>5.5</v>
          </cell>
          <cell r="H26">
            <v>9005812</v>
          </cell>
        </row>
        <row r="27">
          <cell r="A27">
            <v>102624</v>
          </cell>
          <cell r="B27" t="str">
            <v>PAPER FASTENER 2"BASE 100BX</v>
          </cell>
          <cell r="C27" t="str">
            <v>10232</v>
          </cell>
          <cell r="D27" t="str">
            <v xml:space="preserve">BX    </v>
          </cell>
          <cell r="E27">
            <v>4</v>
          </cell>
          <cell r="F27">
            <v>2.82</v>
          </cell>
          <cell r="G27">
            <v>11.28</v>
          </cell>
          <cell r="H27">
            <v>7200000</v>
          </cell>
        </row>
        <row r="28">
          <cell r="A28">
            <v>102641</v>
          </cell>
          <cell r="B28" t="str">
            <v>PAPER,CONST,18X24,GW,LT BLUE</v>
          </cell>
          <cell r="C28" t="str">
            <v>103464</v>
          </cell>
          <cell r="D28" t="str">
            <v xml:space="preserve">PK    </v>
          </cell>
          <cell r="E28">
            <v>6</v>
          </cell>
          <cell r="F28">
            <v>2.75</v>
          </cell>
          <cell r="G28">
            <v>16.5</v>
          </cell>
          <cell r="H28">
            <v>9005812</v>
          </cell>
        </row>
        <row r="29">
          <cell r="A29">
            <v>102641</v>
          </cell>
          <cell r="B29" t="str">
            <v>PAPER,CONST,18X24,GW,LT BLUE</v>
          </cell>
          <cell r="C29" t="str">
            <v>103464</v>
          </cell>
          <cell r="D29" t="str">
            <v xml:space="preserve">PK    </v>
          </cell>
          <cell r="E29">
            <v>5</v>
          </cell>
          <cell r="F29">
            <v>0</v>
          </cell>
          <cell r="G29">
            <v>13.75</v>
          </cell>
          <cell r="H29">
            <v>9922450</v>
          </cell>
        </row>
        <row r="30">
          <cell r="A30">
            <v>102776</v>
          </cell>
          <cell r="B30" t="str">
            <v>PAPER,CONST,18X24,GRN</v>
          </cell>
          <cell r="C30" t="str">
            <v>PAC103461</v>
          </cell>
          <cell r="D30" t="str">
            <v xml:space="preserve">PK    </v>
          </cell>
          <cell r="E30">
            <v>10</v>
          </cell>
          <cell r="F30">
            <v>2.75</v>
          </cell>
          <cell r="G30">
            <v>27.5</v>
          </cell>
          <cell r="H30">
            <v>9005812</v>
          </cell>
        </row>
        <row r="31">
          <cell r="A31">
            <v>102776</v>
          </cell>
          <cell r="B31" t="str">
            <v>PAPER,CONST,18X24,GRN</v>
          </cell>
          <cell r="C31" t="str">
            <v>PAC103461</v>
          </cell>
          <cell r="D31" t="str">
            <v xml:space="preserve">PK    </v>
          </cell>
          <cell r="E31">
            <v>1</v>
          </cell>
          <cell r="F31">
            <v>0</v>
          </cell>
          <cell r="G31">
            <v>2.75</v>
          </cell>
          <cell r="H31">
            <v>9922450</v>
          </cell>
        </row>
        <row r="32">
          <cell r="A32">
            <v>102842</v>
          </cell>
          <cell r="B32" t="str">
            <v>ONLINE PRINT CENTER</v>
          </cell>
          <cell r="C32" t="str">
            <v>102842</v>
          </cell>
          <cell r="D32" t="str">
            <v xml:space="preserve">EA    </v>
          </cell>
          <cell r="E32">
            <v>1</v>
          </cell>
          <cell r="F32">
            <v>0</v>
          </cell>
          <cell r="G32">
            <v>0</v>
          </cell>
          <cell r="H32">
            <v>0</v>
          </cell>
        </row>
        <row r="33">
          <cell r="A33">
            <v>102847</v>
          </cell>
          <cell r="B33" t="str">
            <v>PAPER,CONST,18X24ORNGW</v>
          </cell>
          <cell r="C33" t="str">
            <v>PAC103459</v>
          </cell>
          <cell r="D33" t="str">
            <v xml:space="preserve">PK    </v>
          </cell>
          <cell r="E33">
            <v>16</v>
          </cell>
          <cell r="F33">
            <v>2.75</v>
          </cell>
          <cell r="G33">
            <v>44</v>
          </cell>
          <cell r="H33">
            <v>9005812</v>
          </cell>
        </row>
        <row r="34">
          <cell r="A34">
            <v>102847</v>
          </cell>
          <cell r="B34" t="str">
            <v>PAPER,CONST,18X24ORNGW</v>
          </cell>
          <cell r="C34" t="str">
            <v>PAC103459</v>
          </cell>
          <cell r="D34" t="str">
            <v xml:space="preserve">PK    </v>
          </cell>
          <cell r="E34">
            <v>4</v>
          </cell>
          <cell r="F34">
            <v>0</v>
          </cell>
          <cell r="G34">
            <v>11</v>
          </cell>
          <cell r="H34">
            <v>9922450</v>
          </cell>
        </row>
        <row r="35">
          <cell r="A35">
            <v>102918</v>
          </cell>
          <cell r="B35" t="str">
            <v>PAPER,CONST,18X24,GW,YELLOW</v>
          </cell>
          <cell r="C35" t="str">
            <v>PAC103457</v>
          </cell>
          <cell r="D35" t="str">
            <v xml:space="preserve">PK    </v>
          </cell>
          <cell r="E35">
            <v>19</v>
          </cell>
          <cell r="F35">
            <v>2.75</v>
          </cell>
          <cell r="G35">
            <v>52.25</v>
          </cell>
          <cell r="H35">
            <v>9005812</v>
          </cell>
        </row>
        <row r="36">
          <cell r="A36">
            <v>102936</v>
          </cell>
          <cell r="B36" t="str">
            <v>PAPER,CONST,9X12,WHT</v>
          </cell>
          <cell r="C36" t="str">
            <v>103589EA</v>
          </cell>
          <cell r="D36" t="str">
            <v xml:space="preserve">PK    </v>
          </cell>
          <cell r="E36">
            <v>1323</v>
          </cell>
          <cell r="F36">
            <v>0.7</v>
          </cell>
          <cell r="G36">
            <v>926.0999999999998</v>
          </cell>
          <cell r="H36">
            <v>9005812</v>
          </cell>
        </row>
        <row r="37">
          <cell r="A37">
            <v>102936</v>
          </cell>
          <cell r="B37" t="str">
            <v>PAPER,CONST,9X12,WHT</v>
          </cell>
          <cell r="C37" t="str">
            <v>103589EA</v>
          </cell>
          <cell r="D37" t="str">
            <v xml:space="preserve">PK    </v>
          </cell>
          <cell r="E37">
            <v>487</v>
          </cell>
          <cell r="F37">
            <v>0</v>
          </cell>
          <cell r="G37">
            <v>340.89999999999992</v>
          </cell>
          <cell r="H37">
            <v>9922450</v>
          </cell>
        </row>
        <row r="38">
          <cell r="A38">
            <v>102936</v>
          </cell>
          <cell r="B38" t="str">
            <v>PAPER,CONST,9X12,WHT</v>
          </cell>
          <cell r="C38" t="str">
            <v>103589EA</v>
          </cell>
          <cell r="D38" t="str">
            <v xml:space="preserve">PK    </v>
          </cell>
          <cell r="E38">
            <v>0</v>
          </cell>
          <cell r="F38">
            <v>0</v>
          </cell>
          <cell r="G38">
            <v>-2.1</v>
          </cell>
          <cell r="H38">
            <v>9005812</v>
          </cell>
        </row>
        <row r="39">
          <cell r="A39">
            <v>102998</v>
          </cell>
          <cell r="B39" t="str">
            <v>PAD,DSK,17X22,KRYSTLVW,MCN,CLR</v>
          </cell>
          <cell r="C39" t="str">
            <v>60-7-0M-OD</v>
          </cell>
          <cell r="D39" t="str">
            <v xml:space="preserve">EA    </v>
          </cell>
          <cell r="E39">
            <v>1</v>
          </cell>
          <cell r="F39">
            <v>21.99</v>
          </cell>
          <cell r="G39">
            <v>21.99</v>
          </cell>
          <cell r="H39">
            <v>0</v>
          </cell>
        </row>
        <row r="40">
          <cell r="A40">
            <v>103366</v>
          </cell>
          <cell r="B40" t="str">
            <v>DIVIDERS,RB 11X8.5 1/5TAB</v>
          </cell>
          <cell r="C40" t="str">
            <v>M1158</v>
          </cell>
          <cell r="D40" t="str">
            <v xml:space="preserve">BX    </v>
          </cell>
          <cell r="E40">
            <v>2</v>
          </cell>
          <cell r="F40">
            <v>41.89</v>
          </cell>
          <cell r="G40">
            <v>83.78</v>
          </cell>
          <cell r="H40">
            <v>0</v>
          </cell>
        </row>
        <row r="41">
          <cell r="A41">
            <v>103481</v>
          </cell>
          <cell r="B41" t="str">
            <v>INDEX,RG,BK,11X8.5,A-Z,BLACK</v>
          </cell>
          <cell r="C41" t="str">
            <v>L213</v>
          </cell>
          <cell r="D41" t="str">
            <v xml:space="preserve">ST    </v>
          </cell>
          <cell r="E41">
            <v>2</v>
          </cell>
          <cell r="F41">
            <v>5.99</v>
          </cell>
          <cell r="G41">
            <v>11.98</v>
          </cell>
          <cell r="H41">
            <v>0</v>
          </cell>
        </row>
        <row r="42">
          <cell r="A42">
            <v>104663</v>
          </cell>
          <cell r="B42" t="str">
            <v>PAD,DSK,20X36,RHINOLIN,MCN,BLK</v>
          </cell>
          <cell r="C42" t="str">
            <v>LT61-2M-OD</v>
          </cell>
          <cell r="D42" t="str">
            <v xml:space="preserve">EA    </v>
          </cell>
          <cell r="E42">
            <v>1</v>
          </cell>
          <cell r="F42">
            <v>41.19</v>
          </cell>
          <cell r="G42">
            <v>41.19</v>
          </cell>
          <cell r="H42">
            <v>7200000</v>
          </cell>
        </row>
        <row r="43">
          <cell r="A43">
            <v>105047</v>
          </cell>
          <cell r="B43" t="str">
            <v>PEN,BP,STCK,GRP,MD,24PK,BLU</v>
          </cell>
          <cell r="C43" t="str">
            <v>15010</v>
          </cell>
          <cell r="D43" t="str">
            <v xml:space="preserve">PK    </v>
          </cell>
          <cell r="E43">
            <v>2</v>
          </cell>
          <cell r="F43">
            <v>2.89</v>
          </cell>
          <cell r="G43">
            <v>5.78</v>
          </cell>
          <cell r="H43">
            <v>9005812</v>
          </cell>
        </row>
        <row r="44">
          <cell r="A44">
            <v>105047</v>
          </cell>
          <cell r="B44" t="str">
            <v>PEN,BP,STCK,GRP,MD,24PK,BLU</v>
          </cell>
          <cell r="C44" t="str">
            <v>15010</v>
          </cell>
          <cell r="D44" t="str">
            <v xml:space="preserve">PK    </v>
          </cell>
          <cell r="E44">
            <v>11</v>
          </cell>
          <cell r="F44">
            <v>3.2</v>
          </cell>
          <cell r="G44">
            <v>35.199999999999996</v>
          </cell>
          <cell r="H44">
            <v>9005812</v>
          </cell>
        </row>
        <row r="45">
          <cell r="A45">
            <v>105066</v>
          </cell>
          <cell r="B45" t="str">
            <v>PEN,SHARPIE,FINE,0.3MM,DZ,BLUE</v>
          </cell>
          <cell r="C45" t="str">
            <v>1742664</v>
          </cell>
          <cell r="D45" t="str">
            <v xml:space="preserve">DZ    </v>
          </cell>
          <cell r="E45">
            <v>1</v>
          </cell>
          <cell r="F45">
            <v>11.27</v>
          </cell>
          <cell r="G45">
            <v>11.27</v>
          </cell>
          <cell r="H45">
            <v>9903375</v>
          </cell>
        </row>
        <row r="46">
          <cell r="A46">
            <v>105110</v>
          </cell>
          <cell r="B46" t="str">
            <v>PAPER,CARBONLESS3PT P/C/W</v>
          </cell>
          <cell r="C46" t="str">
            <v>NEK17392</v>
          </cell>
          <cell r="D46" t="str">
            <v xml:space="preserve">CT    </v>
          </cell>
          <cell r="E46">
            <v>1</v>
          </cell>
          <cell r="F46">
            <v>116.59</v>
          </cell>
          <cell r="G46">
            <v>116.59</v>
          </cell>
          <cell r="H46">
            <v>0</v>
          </cell>
        </row>
        <row r="47">
          <cell r="A47">
            <v>105110</v>
          </cell>
          <cell r="B47" t="str">
            <v>PAPER,CARBONLESS3PT P/C/W</v>
          </cell>
          <cell r="C47" t="str">
            <v>NEK17392</v>
          </cell>
          <cell r="D47" t="str">
            <v xml:space="preserve">CT    </v>
          </cell>
          <cell r="E47">
            <v>1</v>
          </cell>
          <cell r="F47">
            <v>119.99</v>
          </cell>
          <cell r="G47">
            <v>119.99</v>
          </cell>
          <cell r="H47">
            <v>0</v>
          </cell>
        </row>
        <row r="48">
          <cell r="A48">
            <v>105461</v>
          </cell>
          <cell r="B48" t="str">
            <v>PAPER,CONST,12X18,50/PK,ASTD</v>
          </cell>
          <cell r="C48" t="str">
            <v>103638</v>
          </cell>
          <cell r="D48" t="str">
            <v xml:space="preserve">PK    </v>
          </cell>
          <cell r="E48">
            <v>283</v>
          </cell>
          <cell r="F48">
            <v>1.38</v>
          </cell>
          <cell r="G48">
            <v>390.53999999999957</v>
          </cell>
          <cell r="H48">
            <v>9005812</v>
          </cell>
        </row>
        <row r="49">
          <cell r="A49">
            <v>105461</v>
          </cell>
          <cell r="B49" t="str">
            <v>PAPER,CONST,12X18,50/PK,ASTD</v>
          </cell>
          <cell r="C49" t="str">
            <v>103638</v>
          </cell>
          <cell r="D49" t="str">
            <v xml:space="preserve">PK    </v>
          </cell>
          <cell r="E49">
            <v>27</v>
          </cell>
          <cell r="F49">
            <v>0</v>
          </cell>
          <cell r="G49">
            <v>37.26</v>
          </cell>
          <cell r="H49">
            <v>9922450</v>
          </cell>
        </row>
        <row r="50">
          <cell r="A50">
            <v>105470</v>
          </cell>
          <cell r="B50" t="str">
            <v>PAPER,CONST,9X12,GW,ASTD</v>
          </cell>
          <cell r="C50" t="str">
            <v>103637EA</v>
          </cell>
          <cell r="D50" t="str">
            <v xml:space="preserve">PK    </v>
          </cell>
          <cell r="E50">
            <v>326</v>
          </cell>
          <cell r="F50">
            <v>0.69</v>
          </cell>
          <cell r="G50">
            <v>224.93999999999988</v>
          </cell>
          <cell r="H50">
            <v>9005812</v>
          </cell>
        </row>
        <row r="51">
          <cell r="A51">
            <v>105470</v>
          </cell>
          <cell r="B51" t="str">
            <v>PAPER,CONST,9X12,GW,ASTD</v>
          </cell>
          <cell r="C51" t="str">
            <v>103637EA</v>
          </cell>
          <cell r="D51" t="str">
            <v xml:space="preserve">PK    </v>
          </cell>
          <cell r="E51">
            <v>75</v>
          </cell>
          <cell r="F51">
            <v>0</v>
          </cell>
          <cell r="G51">
            <v>51.750000000000014</v>
          </cell>
          <cell r="H51">
            <v>9922450</v>
          </cell>
        </row>
        <row r="52">
          <cell r="A52">
            <v>105698</v>
          </cell>
          <cell r="B52" t="str">
            <v>HOOK,NICKLE,LARGE,COMMAND(R)</v>
          </cell>
          <cell r="C52" t="str">
            <v>FC13-BN-ES</v>
          </cell>
          <cell r="D52" t="str">
            <v xml:space="preserve">EA    </v>
          </cell>
          <cell r="E52">
            <v>4</v>
          </cell>
          <cell r="F52">
            <v>7.18</v>
          </cell>
          <cell r="G52">
            <v>28.72</v>
          </cell>
          <cell r="H52">
            <v>7200000</v>
          </cell>
        </row>
        <row r="53">
          <cell r="A53">
            <v>106201</v>
          </cell>
          <cell r="B53" t="str">
            <v>PEN,MED,RTRCBL,EASYTOUCH,BK</v>
          </cell>
          <cell r="C53" t="str">
            <v>32220</v>
          </cell>
          <cell r="D53" t="str">
            <v xml:space="preserve">DZ    </v>
          </cell>
          <cell r="E53">
            <v>4</v>
          </cell>
          <cell r="F53">
            <v>6.46</v>
          </cell>
          <cell r="G53">
            <v>25.84</v>
          </cell>
          <cell r="H53">
            <v>9903375</v>
          </cell>
        </row>
        <row r="54">
          <cell r="A54">
            <v>106278</v>
          </cell>
          <cell r="B54" t="str">
            <v>GUIDE,FILE,LTR,PSBD,A-Z/METAL</v>
          </cell>
          <cell r="C54" t="str">
            <v>S1151-25</v>
          </cell>
          <cell r="D54" t="str">
            <v xml:space="preserve">ST    </v>
          </cell>
          <cell r="E54">
            <v>2</v>
          </cell>
          <cell r="F54">
            <v>37.99</v>
          </cell>
          <cell r="G54">
            <v>75.98</v>
          </cell>
          <cell r="H54">
            <v>0</v>
          </cell>
        </row>
        <row r="55">
          <cell r="A55">
            <v>106401</v>
          </cell>
          <cell r="B55" t="str">
            <v>FILE STOR LGL 15X10X24 12</v>
          </cell>
          <cell r="C55" t="str">
            <v>00702</v>
          </cell>
          <cell r="D55" t="str">
            <v xml:space="preserve">CT    </v>
          </cell>
          <cell r="E55">
            <v>4</v>
          </cell>
          <cell r="F55">
            <v>75.59</v>
          </cell>
          <cell r="G55">
            <v>302.36</v>
          </cell>
          <cell r="H55">
            <v>9903375</v>
          </cell>
        </row>
        <row r="56">
          <cell r="A56">
            <v>106481</v>
          </cell>
          <cell r="B56" t="str">
            <v>PEN,EASYTOUCH,RTRCBL,FINE,BLK</v>
          </cell>
          <cell r="C56" t="str">
            <v>32210</v>
          </cell>
          <cell r="D56" t="str">
            <v xml:space="preserve">DZ    </v>
          </cell>
          <cell r="E56">
            <v>1</v>
          </cell>
          <cell r="F56">
            <v>6.53</v>
          </cell>
          <cell r="G56">
            <v>6.53</v>
          </cell>
          <cell r="H56">
            <v>7200000</v>
          </cell>
        </row>
        <row r="57">
          <cell r="A57">
            <v>106491</v>
          </cell>
          <cell r="B57" t="str">
            <v>PEN,EASYTOUCH,RTRCBL,FINE,BLUE</v>
          </cell>
          <cell r="C57" t="str">
            <v>32211</v>
          </cell>
          <cell r="D57" t="str">
            <v xml:space="preserve">DZ    </v>
          </cell>
          <cell r="E57">
            <v>1</v>
          </cell>
          <cell r="F57">
            <v>6.53</v>
          </cell>
          <cell r="G57">
            <v>6.53</v>
          </cell>
          <cell r="H57">
            <v>7200000</v>
          </cell>
        </row>
        <row r="58">
          <cell r="A58">
            <v>106541</v>
          </cell>
          <cell r="B58" t="str">
            <v>PEN,EASYTOUCH,RTRCBL,MED,BLUE</v>
          </cell>
          <cell r="C58" t="str">
            <v>32221</v>
          </cell>
          <cell r="D58" t="str">
            <v xml:space="preserve">DZ    </v>
          </cell>
          <cell r="E58">
            <v>4</v>
          </cell>
          <cell r="F58">
            <v>6.46</v>
          </cell>
          <cell r="G58">
            <v>25.84</v>
          </cell>
          <cell r="H58">
            <v>9903375</v>
          </cell>
        </row>
        <row r="59">
          <cell r="A59">
            <v>107580</v>
          </cell>
          <cell r="B59" t="str">
            <v>PENCIL,#2,OD,12/PK</v>
          </cell>
          <cell r="C59" t="str">
            <v>20395EA</v>
          </cell>
          <cell r="D59" t="str">
            <v xml:space="preserve">DZ    </v>
          </cell>
          <cell r="E59">
            <v>10</v>
          </cell>
          <cell r="F59">
            <v>0.39</v>
          </cell>
          <cell r="G59">
            <v>3.9</v>
          </cell>
          <cell r="H59">
            <v>0</v>
          </cell>
        </row>
        <row r="60">
          <cell r="A60">
            <v>107580</v>
          </cell>
          <cell r="B60" t="str">
            <v>PENCIL,#2,OD,12/PK</v>
          </cell>
          <cell r="C60" t="str">
            <v>20395EA</v>
          </cell>
          <cell r="D60" t="str">
            <v xml:space="preserve">DZ    </v>
          </cell>
          <cell r="E60">
            <v>998</v>
          </cell>
          <cell r="F60">
            <v>0.77</v>
          </cell>
          <cell r="G60">
            <v>768.45999999999992</v>
          </cell>
          <cell r="H60">
            <v>9005812</v>
          </cell>
        </row>
        <row r="61">
          <cell r="A61">
            <v>107580</v>
          </cell>
          <cell r="B61" t="str">
            <v>PENCIL,#2,OD,12/PK</v>
          </cell>
          <cell r="C61" t="str">
            <v>20395EA</v>
          </cell>
          <cell r="D61" t="str">
            <v xml:space="preserve">DZ    </v>
          </cell>
          <cell r="E61">
            <v>135</v>
          </cell>
          <cell r="F61">
            <v>0</v>
          </cell>
          <cell r="G61">
            <v>103.95</v>
          </cell>
          <cell r="H61">
            <v>9922450</v>
          </cell>
        </row>
        <row r="62">
          <cell r="A62">
            <v>107613</v>
          </cell>
          <cell r="B62" t="str">
            <v>ERASER,SMALL,ART GUM</v>
          </cell>
          <cell r="C62" t="str">
            <v>73028</v>
          </cell>
          <cell r="D62" t="str">
            <v xml:space="preserve">EA    </v>
          </cell>
          <cell r="E62">
            <v>28</v>
          </cell>
          <cell r="F62">
            <v>0.99</v>
          </cell>
          <cell r="G62">
            <v>27.72</v>
          </cell>
          <cell r="H62">
            <v>0</v>
          </cell>
        </row>
        <row r="63">
          <cell r="A63">
            <v>107752</v>
          </cell>
          <cell r="B63" t="str">
            <v>KEURIG,K2.0,COFFEE,CAROUSEL</v>
          </cell>
          <cell r="C63" t="str">
            <v>117254</v>
          </cell>
          <cell r="D63" t="str">
            <v xml:space="preserve">EA    </v>
          </cell>
          <cell r="E63">
            <v>1</v>
          </cell>
          <cell r="F63">
            <v>24.99</v>
          </cell>
          <cell r="G63">
            <v>24.99</v>
          </cell>
          <cell r="H63">
            <v>0</v>
          </cell>
        </row>
        <row r="64">
          <cell r="A64">
            <v>108185</v>
          </cell>
          <cell r="B64" t="str">
            <v>POCKET,DOUBLE,8TAB,PLASTIC,SET</v>
          </cell>
          <cell r="C64" t="str">
            <v>11907</v>
          </cell>
          <cell r="D64" t="str">
            <v xml:space="preserve">ST    </v>
          </cell>
          <cell r="E64">
            <v>4</v>
          </cell>
          <cell r="F64">
            <v>6.89</v>
          </cell>
          <cell r="G64">
            <v>27.56</v>
          </cell>
          <cell r="H64">
            <v>0</v>
          </cell>
        </row>
        <row r="65">
          <cell r="A65">
            <v>108205</v>
          </cell>
          <cell r="B65" t="str">
            <v>DOTS ON BLACK DES LTRS</v>
          </cell>
          <cell r="C65" t="str">
            <v>1196</v>
          </cell>
          <cell r="D65" t="str">
            <v xml:space="preserve">EA    </v>
          </cell>
          <cell r="E65">
            <v>1</v>
          </cell>
          <cell r="F65">
            <v>6.83</v>
          </cell>
          <cell r="G65">
            <v>6.83</v>
          </cell>
          <cell r="H65">
            <v>9903375</v>
          </cell>
        </row>
        <row r="66">
          <cell r="A66">
            <v>108244</v>
          </cell>
          <cell r="B66" t="str">
            <v>MOP,WET,HANDLE,INVADER,60"</v>
          </cell>
          <cell r="C66" t="str">
            <v>H116</v>
          </cell>
          <cell r="D66" t="str">
            <v xml:space="preserve">EA    </v>
          </cell>
          <cell r="E66">
            <v>4</v>
          </cell>
          <cell r="F66">
            <v>15.26</v>
          </cell>
          <cell r="G66">
            <v>61.04</v>
          </cell>
          <cell r="H66">
            <v>7200000</v>
          </cell>
        </row>
        <row r="67">
          <cell r="A67">
            <v>108393</v>
          </cell>
          <cell r="B67" t="str">
            <v>CART,COLLAPSIBLE,W/LID,BLUE</v>
          </cell>
          <cell r="C67" t="str">
            <v>50803</v>
          </cell>
          <cell r="D67" t="str">
            <v xml:space="preserve">EA    </v>
          </cell>
          <cell r="E67">
            <v>4</v>
          </cell>
          <cell r="F67">
            <v>21.897500000000001</v>
          </cell>
          <cell r="G67">
            <v>87.59</v>
          </cell>
          <cell r="H67">
            <v>9903375</v>
          </cell>
        </row>
        <row r="68">
          <cell r="A68">
            <v>108862</v>
          </cell>
          <cell r="B68" t="str">
            <v>PAPER ROLL,2-1/4X130,SNGL PLY</v>
          </cell>
          <cell r="C68" t="str">
            <v>108862</v>
          </cell>
          <cell r="D68" t="str">
            <v xml:space="preserve">PK    </v>
          </cell>
          <cell r="E68">
            <v>11</v>
          </cell>
          <cell r="F68">
            <v>2.39</v>
          </cell>
          <cell r="G68">
            <v>26.290000000000003</v>
          </cell>
          <cell r="H68">
            <v>9005812</v>
          </cell>
        </row>
        <row r="69">
          <cell r="A69">
            <v>108862</v>
          </cell>
          <cell r="B69" t="str">
            <v>PAPER ROLL,2-1/4X130,SNGL PLY</v>
          </cell>
          <cell r="C69" t="str">
            <v>108862</v>
          </cell>
          <cell r="D69" t="str">
            <v xml:space="preserve">PK    </v>
          </cell>
          <cell r="E69">
            <v>4</v>
          </cell>
          <cell r="F69">
            <v>0</v>
          </cell>
          <cell r="G69">
            <v>9.56</v>
          </cell>
          <cell r="H69">
            <v>9922450</v>
          </cell>
        </row>
        <row r="70">
          <cell r="A70">
            <v>109317</v>
          </cell>
          <cell r="B70" t="str">
            <v>PAPER,THERMAL,RL,OD,2.25",9PK</v>
          </cell>
          <cell r="C70" t="str">
            <v>109317</v>
          </cell>
          <cell r="D70" t="str">
            <v xml:space="preserve">PK    </v>
          </cell>
          <cell r="E70">
            <v>1</v>
          </cell>
          <cell r="F70">
            <v>6.24</v>
          </cell>
          <cell r="G70">
            <v>6.24</v>
          </cell>
          <cell r="H70">
            <v>7200000</v>
          </cell>
        </row>
        <row r="71">
          <cell r="A71">
            <v>109317</v>
          </cell>
          <cell r="B71" t="str">
            <v>PAPER,THERMAL,RL,OD,2.25",9PK</v>
          </cell>
          <cell r="C71" t="str">
            <v>109317</v>
          </cell>
          <cell r="D71" t="str">
            <v xml:space="preserve">PK    </v>
          </cell>
          <cell r="E71">
            <v>2</v>
          </cell>
          <cell r="F71">
            <v>17.489999999999998</v>
          </cell>
          <cell r="G71">
            <v>34.979999999999997</v>
          </cell>
          <cell r="H71">
            <v>0</v>
          </cell>
        </row>
        <row r="72">
          <cell r="A72">
            <v>109317</v>
          </cell>
          <cell r="B72" t="str">
            <v>PAPER,THERMAL,RL,OD,2.25",9PK</v>
          </cell>
          <cell r="C72" t="str">
            <v>109317</v>
          </cell>
          <cell r="D72" t="str">
            <v xml:space="preserve">PK    </v>
          </cell>
          <cell r="E72">
            <v>1</v>
          </cell>
          <cell r="F72">
            <v>17.59</v>
          </cell>
          <cell r="G72">
            <v>17.59</v>
          </cell>
          <cell r="H72">
            <v>0</v>
          </cell>
        </row>
        <row r="73">
          <cell r="A73">
            <v>110077</v>
          </cell>
          <cell r="B73" t="str">
            <v>PEN,LIQ EXPRESSO,MEDIUM,BLACK</v>
          </cell>
          <cell r="C73" t="str">
            <v>21001</v>
          </cell>
          <cell r="D73" t="str">
            <v xml:space="preserve">DZ    </v>
          </cell>
          <cell r="E73">
            <v>3</v>
          </cell>
          <cell r="F73">
            <v>15.17</v>
          </cell>
          <cell r="G73">
            <v>45.51</v>
          </cell>
          <cell r="H73">
            <v>7200000</v>
          </cell>
        </row>
        <row r="74">
          <cell r="A74">
            <v>110284</v>
          </cell>
          <cell r="B74" t="str">
            <v>DUSTER,OFFICE DEPOT,10OZ,6PK</v>
          </cell>
          <cell r="C74" t="str">
            <v>UDS10-MS-P6</v>
          </cell>
          <cell r="D74" t="str">
            <v xml:space="preserve">PK    </v>
          </cell>
          <cell r="E74">
            <v>1</v>
          </cell>
          <cell r="F74">
            <v>45.18</v>
          </cell>
          <cell r="G74">
            <v>45.18</v>
          </cell>
          <cell r="H74">
            <v>7200000</v>
          </cell>
        </row>
        <row r="75">
          <cell r="A75">
            <v>111271</v>
          </cell>
          <cell r="B75" t="str">
            <v>LABEL,LSR,ADDR,CLEAR,750CT</v>
          </cell>
          <cell r="C75" t="str">
            <v>5630</v>
          </cell>
          <cell r="D75" t="str">
            <v xml:space="preserve">PK    </v>
          </cell>
          <cell r="E75">
            <v>2</v>
          </cell>
          <cell r="F75">
            <v>12.4</v>
          </cell>
          <cell r="G75">
            <v>24.8</v>
          </cell>
          <cell r="H75">
            <v>7200000</v>
          </cell>
        </row>
        <row r="76">
          <cell r="A76">
            <v>111341</v>
          </cell>
          <cell r="B76" t="str">
            <v>INDEX  MAKR ,INKJT,8TAB,MI</v>
          </cell>
          <cell r="C76" t="str">
            <v>11424</v>
          </cell>
          <cell r="D76" t="str">
            <v xml:space="preserve">BX    </v>
          </cell>
          <cell r="E76">
            <v>2</v>
          </cell>
          <cell r="F76">
            <v>65.95</v>
          </cell>
          <cell r="G76">
            <v>131.9</v>
          </cell>
          <cell r="H76">
            <v>7200000</v>
          </cell>
        </row>
        <row r="77">
          <cell r="A77">
            <v>111617</v>
          </cell>
          <cell r="B77" t="str">
            <v>LABEL,P/S,COPR,1X2.75,3300/BX</v>
          </cell>
          <cell r="C77" t="str">
            <v>5351</v>
          </cell>
          <cell r="D77" t="str">
            <v xml:space="preserve">BX    </v>
          </cell>
          <cell r="E77">
            <v>1</v>
          </cell>
          <cell r="F77">
            <v>15.97</v>
          </cell>
          <cell r="G77">
            <v>15.97</v>
          </cell>
          <cell r="H77">
            <v>7200000</v>
          </cell>
        </row>
        <row r="78">
          <cell r="A78">
            <v>112203</v>
          </cell>
          <cell r="B78" t="str">
            <v>TOTE,WING LID,LTR/LGL,CLR/BLUE</v>
          </cell>
          <cell r="C78" t="str">
            <v>139557</v>
          </cell>
          <cell r="D78" t="str">
            <v xml:space="preserve">EA    </v>
          </cell>
          <cell r="E78">
            <v>1</v>
          </cell>
          <cell r="F78">
            <v>15.99</v>
          </cell>
          <cell r="G78">
            <v>15.99</v>
          </cell>
          <cell r="H78">
            <v>7200000</v>
          </cell>
        </row>
        <row r="79">
          <cell r="A79">
            <v>112220</v>
          </cell>
          <cell r="B79" t="str">
            <v>PEN,GRIP/ROUND STIC,DOZ,BLACK</v>
          </cell>
          <cell r="C79" t="str">
            <v>GSMG11BK</v>
          </cell>
          <cell r="D79" t="str">
            <v xml:space="preserve">DZ    </v>
          </cell>
          <cell r="E79">
            <v>26</v>
          </cell>
          <cell r="F79">
            <v>1.74</v>
          </cell>
          <cell r="G79">
            <v>45.239999999999995</v>
          </cell>
          <cell r="H79">
            <v>9005812</v>
          </cell>
        </row>
        <row r="80">
          <cell r="A80">
            <v>112220</v>
          </cell>
          <cell r="B80" t="str">
            <v>PEN,GRIP/ROUND STIC,DOZ,BLACK</v>
          </cell>
          <cell r="C80" t="str">
            <v>GSMG11BK</v>
          </cell>
          <cell r="D80" t="str">
            <v xml:space="preserve">DZ    </v>
          </cell>
          <cell r="E80">
            <v>1</v>
          </cell>
          <cell r="F80">
            <v>0</v>
          </cell>
          <cell r="G80">
            <v>1.74</v>
          </cell>
          <cell r="H80">
            <v>9118339</v>
          </cell>
        </row>
        <row r="81">
          <cell r="A81">
            <v>112266</v>
          </cell>
          <cell r="B81" t="str">
            <v>PEN,GRIP/ROUND STIC,DOZ,BLUE</v>
          </cell>
          <cell r="C81" t="str">
            <v>GSMG11BE</v>
          </cell>
          <cell r="D81" t="str">
            <v xml:space="preserve">DZ    </v>
          </cell>
          <cell r="E81">
            <v>28</v>
          </cell>
          <cell r="F81">
            <v>1.74</v>
          </cell>
          <cell r="G81">
            <v>48.72</v>
          </cell>
          <cell r="H81">
            <v>9005812</v>
          </cell>
        </row>
        <row r="82">
          <cell r="A82">
            <v>112266</v>
          </cell>
          <cell r="B82" t="str">
            <v>PEN,GRIP/ROUND STIC,DOZ,BLUE</v>
          </cell>
          <cell r="C82" t="str">
            <v>GSMG11BE</v>
          </cell>
          <cell r="D82" t="str">
            <v xml:space="preserve">DZ    </v>
          </cell>
          <cell r="E82">
            <v>1</v>
          </cell>
          <cell r="F82">
            <v>0</v>
          </cell>
          <cell r="G82">
            <v>1.74</v>
          </cell>
          <cell r="H82">
            <v>9118339</v>
          </cell>
        </row>
        <row r="83">
          <cell r="A83">
            <v>112266</v>
          </cell>
          <cell r="B83" t="str">
            <v>PEN,GRIP/ROUND STIC,DOZ,BLUE</v>
          </cell>
          <cell r="C83" t="str">
            <v>GSMG11BE</v>
          </cell>
          <cell r="D83" t="str">
            <v xml:space="preserve">DZ    </v>
          </cell>
          <cell r="E83">
            <v>2</v>
          </cell>
          <cell r="F83">
            <v>1.78</v>
          </cell>
          <cell r="G83">
            <v>3.56</v>
          </cell>
          <cell r="H83">
            <v>7200000</v>
          </cell>
        </row>
        <row r="84">
          <cell r="A84">
            <v>112300</v>
          </cell>
          <cell r="B84" t="str">
            <v>LABEL,FILE FOLDER,DBL,252/PK</v>
          </cell>
          <cell r="C84" t="str">
            <v>05200</v>
          </cell>
          <cell r="D84" t="str">
            <v xml:space="preserve">PK    </v>
          </cell>
          <cell r="E84">
            <v>15</v>
          </cell>
          <cell r="F84">
            <v>0.99</v>
          </cell>
          <cell r="G84">
            <v>14.850000000000001</v>
          </cell>
          <cell r="H84">
            <v>9005812</v>
          </cell>
        </row>
        <row r="85">
          <cell r="A85">
            <v>112391</v>
          </cell>
          <cell r="B85" t="str">
            <v>LABEL,FILE FOLDER,WHT,252/PK</v>
          </cell>
          <cell r="C85" t="str">
            <v>05202</v>
          </cell>
          <cell r="D85" t="str">
            <v xml:space="preserve">PK    </v>
          </cell>
          <cell r="E85">
            <v>7</v>
          </cell>
          <cell r="F85">
            <v>2.13</v>
          </cell>
          <cell r="G85">
            <v>14.91</v>
          </cell>
          <cell r="H85">
            <v>7200000</v>
          </cell>
        </row>
        <row r="86">
          <cell r="A86">
            <v>112441</v>
          </cell>
          <cell r="B86" t="str">
            <v>LABEL,P/S,1IN DIA,6C/PK,WHITE</v>
          </cell>
          <cell r="C86" t="str">
            <v>AVE05410</v>
          </cell>
          <cell r="D86" t="str">
            <v xml:space="preserve">PK    </v>
          </cell>
          <cell r="E86">
            <v>2</v>
          </cell>
          <cell r="F86">
            <v>6.99</v>
          </cell>
          <cell r="G86">
            <v>13.98</v>
          </cell>
          <cell r="H86">
            <v>0</v>
          </cell>
        </row>
        <row r="87">
          <cell r="A87">
            <v>112664</v>
          </cell>
          <cell r="B87" t="str">
            <v>LABEL,P/S,1"X3",WHT,250/PK</v>
          </cell>
          <cell r="C87" t="str">
            <v>05436</v>
          </cell>
          <cell r="D87" t="str">
            <v xml:space="preserve">PK    </v>
          </cell>
          <cell r="E87">
            <v>4</v>
          </cell>
          <cell r="F87">
            <v>3.29</v>
          </cell>
          <cell r="G87">
            <v>13.16</v>
          </cell>
          <cell r="H87">
            <v>0</v>
          </cell>
        </row>
        <row r="88">
          <cell r="A88">
            <v>112821</v>
          </cell>
          <cell r="B88" t="str">
            <v>LABEL,P/S,3/4"DIA,BLK,1M/PK</v>
          </cell>
          <cell r="C88" t="str">
            <v>05459</v>
          </cell>
          <cell r="D88" t="str">
            <v xml:space="preserve">PK    </v>
          </cell>
          <cell r="E88">
            <v>2</v>
          </cell>
          <cell r="F88">
            <v>3.35</v>
          </cell>
          <cell r="G88">
            <v>6.7</v>
          </cell>
          <cell r="H88">
            <v>7200000</v>
          </cell>
        </row>
        <row r="89">
          <cell r="A89">
            <v>112847</v>
          </cell>
          <cell r="B89" t="str">
            <v>LABEL,P/S,3/4"DIA,BLU,1008PK</v>
          </cell>
          <cell r="C89" t="str">
            <v>05461</v>
          </cell>
          <cell r="D89" t="str">
            <v xml:space="preserve">PK    </v>
          </cell>
          <cell r="E89">
            <v>1</v>
          </cell>
          <cell r="F89">
            <v>3.35</v>
          </cell>
          <cell r="G89">
            <v>3.35</v>
          </cell>
          <cell r="H89">
            <v>7200000</v>
          </cell>
        </row>
        <row r="90">
          <cell r="A90">
            <v>112862</v>
          </cell>
          <cell r="B90" t="str">
            <v>LABEL,P/S,3/4"DIA,GRN,1008/PK</v>
          </cell>
          <cell r="C90" t="str">
            <v>5463</v>
          </cell>
          <cell r="D90" t="str">
            <v xml:space="preserve">PK    </v>
          </cell>
          <cell r="E90">
            <v>3</v>
          </cell>
          <cell r="F90">
            <v>3.35</v>
          </cell>
          <cell r="G90">
            <v>10.050000000000001</v>
          </cell>
          <cell r="H90">
            <v>7200000</v>
          </cell>
        </row>
        <row r="91">
          <cell r="A91">
            <v>112920</v>
          </cell>
          <cell r="B91" t="str">
            <v>LABEL,P/S,3/4"DIA,D.BLU,1008PK</v>
          </cell>
          <cell r="C91" t="str">
            <v>05469</v>
          </cell>
          <cell r="D91" t="str">
            <v xml:space="preserve">PK    </v>
          </cell>
          <cell r="E91">
            <v>1</v>
          </cell>
          <cell r="F91">
            <v>3.35</v>
          </cell>
          <cell r="G91">
            <v>3.35</v>
          </cell>
          <cell r="H91">
            <v>7200000</v>
          </cell>
        </row>
        <row r="92">
          <cell r="A92">
            <v>113167</v>
          </cell>
          <cell r="B92" t="str">
            <v>REINFORCEMENT,P/S,1/4"HOLE,WHT</v>
          </cell>
          <cell r="C92" t="str">
            <v>5729</v>
          </cell>
          <cell r="D92" t="str">
            <v xml:space="preserve">PK    </v>
          </cell>
          <cell r="E92">
            <v>21</v>
          </cell>
          <cell r="F92">
            <v>0.72</v>
          </cell>
          <cell r="G92">
            <v>15.12</v>
          </cell>
          <cell r="H92">
            <v>9005812</v>
          </cell>
        </row>
        <row r="93">
          <cell r="A93">
            <v>113915</v>
          </cell>
          <cell r="B93" t="str">
            <v>ENVELOPE,6-3/4,SECURITY,80/BX.</v>
          </cell>
          <cell r="C93" t="str">
            <v>MEA75212</v>
          </cell>
          <cell r="D93" t="str">
            <v xml:space="preserve">BX    </v>
          </cell>
          <cell r="E93">
            <v>1</v>
          </cell>
          <cell r="F93">
            <v>3.19</v>
          </cell>
          <cell r="G93">
            <v>3.19</v>
          </cell>
          <cell r="H93">
            <v>0</v>
          </cell>
        </row>
        <row r="94">
          <cell r="A94">
            <v>114453</v>
          </cell>
          <cell r="B94" t="str">
            <v>MARKER,FLP CHRT,8PK,SHARPIE,BK</v>
          </cell>
          <cell r="C94" t="str">
            <v>1760445</v>
          </cell>
          <cell r="D94" t="str">
            <v xml:space="preserve">PK    </v>
          </cell>
          <cell r="E94">
            <v>2</v>
          </cell>
          <cell r="F94">
            <v>4.18</v>
          </cell>
          <cell r="G94">
            <v>8.36</v>
          </cell>
          <cell r="H94">
            <v>9903375</v>
          </cell>
        </row>
        <row r="95">
          <cell r="A95">
            <v>114756</v>
          </cell>
          <cell r="B95" t="str">
            <v>TONER,HP 51A,LASERJET,BLACK</v>
          </cell>
          <cell r="C95" t="str">
            <v>Q7551A</v>
          </cell>
          <cell r="D95" t="str">
            <v xml:space="preserve">EA    </v>
          </cell>
          <cell r="E95">
            <v>2</v>
          </cell>
          <cell r="F95">
            <v>139.88999999999999</v>
          </cell>
          <cell r="G95">
            <v>279.77999999999997</v>
          </cell>
          <cell r="H95">
            <v>7200000</v>
          </cell>
        </row>
        <row r="96">
          <cell r="A96">
            <v>115361</v>
          </cell>
          <cell r="B96" t="str">
            <v>FOLDER,CLASS,2/5ROC,2DIV,DBE</v>
          </cell>
          <cell r="C96" t="str">
            <v>C402-5A-2D-DBE</v>
          </cell>
          <cell r="D96" t="str">
            <v xml:space="preserve">BX    </v>
          </cell>
          <cell r="E96">
            <v>2</v>
          </cell>
          <cell r="F96">
            <v>69.989999999999995</v>
          </cell>
          <cell r="G96">
            <v>139.97999999999999</v>
          </cell>
          <cell r="H96">
            <v>0</v>
          </cell>
        </row>
        <row r="97">
          <cell r="A97">
            <v>115872</v>
          </cell>
          <cell r="B97" t="str">
            <v>MR CLEAN MAGIC ERASER,4/BX</v>
          </cell>
          <cell r="C97" t="str">
            <v>PGC82027CT</v>
          </cell>
          <cell r="D97" t="str">
            <v xml:space="preserve">BX    </v>
          </cell>
          <cell r="E97">
            <v>12</v>
          </cell>
          <cell r="F97">
            <v>6.29</v>
          </cell>
          <cell r="G97">
            <v>75.48</v>
          </cell>
          <cell r="H97">
            <v>9903375</v>
          </cell>
        </row>
        <row r="98">
          <cell r="A98">
            <v>116939</v>
          </cell>
          <cell r="B98" t="str">
            <v>PENCIL,LEAD,W/ERASER,"MIRADO"</v>
          </cell>
          <cell r="C98" t="str">
            <v>2097</v>
          </cell>
          <cell r="D98" t="str">
            <v xml:space="preserve">DZ    </v>
          </cell>
          <cell r="E98">
            <v>10</v>
          </cell>
          <cell r="F98">
            <v>1.77</v>
          </cell>
          <cell r="G98">
            <v>17.7</v>
          </cell>
          <cell r="H98">
            <v>7200000</v>
          </cell>
        </row>
        <row r="99">
          <cell r="A99">
            <v>117361</v>
          </cell>
          <cell r="B99" t="str">
            <v>LBL,ADD,ROLL1-1/8X3.5,130CL</v>
          </cell>
          <cell r="C99" t="str">
            <v>30254</v>
          </cell>
          <cell r="D99" t="str">
            <v xml:space="preserve">BX    </v>
          </cell>
          <cell r="E99">
            <v>10</v>
          </cell>
          <cell r="F99">
            <v>4.51</v>
          </cell>
          <cell r="G99">
            <v>45.099999999999994</v>
          </cell>
          <cell r="H99">
            <v>7200000</v>
          </cell>
        </row>
        <row r="100">
          <cell r="A100">
            <v>117544</v>
          </cell>
          <cell r="B100" t="str">
            <v>10X13 CLASP ENV BULK PACK</v>
          </cell>
          <cell r="C100" t="str">
            <v>37597</v>
          </cell>
          <cell r="D100" t="str">
            <v xml:space="preserve">CT    </v>
          </cell>
          <cell r="E100">
            <v>4</v>
          </cell>
          <cell r="F100">
            <v>34.99</v>
          </cell>
          <cell r="G100">
            <v>139.96</v>
          </cell>
          <cell r="H100">
            <v>0</v>
          </cell>
        </row>
        <row r="101">
          <cell r="A101">
            <v>117898</v>
          </cell>
          <cell r="B101" t="str">
            <v>TAPE,REMOVEABLE,DBL COATED</v>
          </cell>
          <cell r="C101" t="str">
            <v>667 3/4 X 400"</v>
          </cell>
          <cell r="D101" t="str">
            <v xml:space="preserve">EA    </v>
          </cell>
          <cell r="E101">
            <v>5</v>
          </cell>
          <cell r="F101">
            <v>3.12</v>
          </cell>
          <cell r="G101">
            <v>15.600000000000001</v>
          </cell>
          <cell r="H101">
            <v>7200000</v>
          </cell>
        </row>
        <row r="102">
          <cell r="A102">
            <v>118211</v>
          </cell>
          <cell r="B102" t="str">
            <v>BNDG COMB,PLAS,1/4",BK</v>
          </cell>
          <cell r="C102" t="str">
            <v>FEL52366</v>
          </cell>
          <cell r="D102" t="str">
            <v xml:space="preserve">PK    </v>
          </cell>
          <cell r="E102">
            <v>4</v>
          </cell>
          <cell r="F102">
            <v>6.89</v>
          </cell>
          <cell r="G102">
            <v>27.56</v>
          </cell>
          <cell r="H102">
            <v>0</v>
          </cell>
        </row>
        <row r="103">
          <cell r="A103">
            <v>118645</v>
          </cell>
          <cell r="B103" t="str">
            <v>STAPLE,OPTIMA,PREMIUM,3750/BX</v>
          </cell>
          <cell r="C103" t="str">
            <v>35556</v>
          </cell>
          <cell r="D103" t="str">
            <v xml:space="preserve">BX    </v>
          </cell>
          <cell r="E103">
            <v>1</v>
          </cell>
          <cell r="F103">
            <v>2.88</v>
          </cell>
          <cell r="G103">
            <v>2.88</v>
          </cell>
          <cell r="H103">
            <v>9903375</v>
          </cell>
        </row>
        <row r="104">
          <cell r="A104">
            <v>119503</v>
          </cell>
          <cell r="B104" t="str">
            <v>CRAYON,3-5/8",CRAYOLA,24/BOX</v>
          </cell>
          <cell r="C104" t="str">
            <v>52-0024</v>
          </cell>
          <cell r="D104" t="str">
            <v xml:space="preserve">BX    </v>
          </cell>
          <cell r="E104">
            <v>14</v>
          </cell>
          <cell r="F104">
            <v>4.04</v>
          </cell>
          <cell r="G104">
            <v>56.56</v>
          </cell>
          <cell r="H104">
            <v>9903375</v>
          </cell>
        </row>
        <row r="105">
          <cell r="A105">
            <v>119677</v>
          </cell>
          <cell r="B105" t="str">
            <v>GLUE,ALL PURPOSE,4OZ</v>
          </cell>
          <cell r="C105" t="str">
            <v>E1322</v>
          </cell>
          <cell r="D105" t="str">
            <v xml:space="preserve">EA    </v>
          </cell>
          <cell r="E105">
            <v>12</v>
          </cell>
          <cell r="F105">
            <v>0.63</v>
          </cell>
          <cell r="G105">
            <v>7.56</v>
          </cell>
          <cell r="H105">
            <v>0</v>
          </cell>
        </row>
        <row r="106">
          <cell r="A106">
            <v>119677</v>
          </cell>
          <cell r="B106" t="str">
            <v>GLUE,ALL PURPOSE,4OZ</v>
          </cell>
          <cell r="C106" t="str">
            <v>E1322</v>
          </cell>
          <cell r="D106" t="str">
            <v xml:space="preserve">EA    </v>
          </cell>
          <cell r="E106">
            <v>8</v>
          </cell>
          <cell r="F106">
            <v>0.99</v>
          </cell>
          <cell r="G106">
            <v>7.92</v>
          </cell>
          <cell r="H106">
            <v>0</v>
          </cell>
        </row>
        <row r="107">
          <cell r="A107">
            <v>119693</v>
          </cell>
          <cell r="B107" t="str">
            <v>GLUE,ALL PURPOSE,7.625oz</v>
          </cell>
          <cell r="C107" t="str">
            <v>E1324</v>
          </cell>
          <cell r="D107" t="str">
            <v xml:space="preserve">EA    </v>
          </cell>
          <cell r="E107">
            <v>3</v>
          </cell>
          <cell r="F107">
            <v>1.8</v>
          </cell>
          <cell r="G107">
            <v>5.4</v>
          </cell>
          <cell r="H107">
            <v>9005812</v>
          </cell>
        </row>
        <row r="108">
          <cell r="A108">
            <v>119693</v>
          </cell>
          <cell r="B108" t="str">
            <v>GLUE,ALL PURPOSE,7.625oz</v>
          </cell>
          <cell r="C108" t="str">
            <v>E1324</v>
          </cell>
          <cell r="D108" t="str">
            <v xml:space="preserve">EA    </v>
          </cell>
          <cell r="E108">
            <v>54</v>
          </cell>
          <cell r="F108">
            <v>3.39</v>
          </cell>
          <cell r="G108">
            <v>183.05999999999989</v>
          </cell>
          <cell r="H108">
            <v>9005812</v>
          </cell>
        </row>
        <row r="109">
          <cell r="A109">
            <v>119693</v>
          </cell>
          <cell r="B109" t="str">
            <v>GLUE,ALL PURPOSE,7.625oz</v>
          </cell>
          <cell r="C109" t="str">
            <v>E1324</v>
          </cell>
          <cell r="D109" t="str">
            <v xml:space="preserve">EA    </v>
          </cell>
          <cell r="E109">
            <v>3</v>
          </cell>
          <cell r="F109">
            <v>0</v>
          </cell>
          <cell r="G109">
            <v>10.17</v>
          </cell>
          <cell r="H109">
            <v>9922450</v>
          </cell>
        </row>
        <row r="110">
          <cell r="A110">
            <v>119719</v>
          </cell>
          <cell r="B110" t="str">
            <v>GLUE,ALL PURPOSE,GL</v>
          </cell>
          <cell r="C110" t="str">
            <v>E1326</v>
          </cell>
          <cell r="D110" t="str">
            <v xml:space="preserve">EA    </v>
          </cell>
          <cell r="E110">
            <v>4</v>
          </cell>
          <cell r="F110">
            <v>9.0500000000000007</v>
          </cell>
          <cell r="G110">
            <v>36.200000000000003</v>
          </cell>
          <cell r="H110">
            <v>9005812</v>
          </cell>
        </row>
        <row r="111">
          <cell r="A111">
            <v>119960</v>
          </cell>
          <cell r="B111" t="str">
            <v>FLDR LTR SL/PKT 1/3 POLY AS</v>
          </cell>
          <cell r="C111" t="str">
            <v>10540</v>
          </cell>
          <cell r="D111" t="str">
            <v xml:space="preserve">BX    </v>
          </cell>
          <cell r="E111">
            <v>1</v>
          </cell>
          <cell r="F111">
            <v>33.39</v>
          </cell>
          <cell r="G111">
            <v>33.39</v>
          </cell>
          <cell r="H111">
            <v>0</v>
          </cell>
        </row>
        <row r="112">
          <cell r="A112">
            <v>120179</v>
          </cell>
          <cell r="B112" t="str">
            <v>NOTES,POSTIT,3X3,LIME,EVERNOTE</v>
          </cell>
          <cell r="C112" t="str">
            <v>654-4SSLE-EV</v>
          </cell>
          <cell r="D112" t="str">
            <v xml:space="preserve">PK    </v>
          </cell>
          <cell r="E112">
            <v>3</v>
          </cell>
          <cell r="F112">
            <v>3.49</v>
          </cell>
          <cell r="G112">
            <v>10.47</v>
          </cell>
          <cell r="H112">
            <v>9922450</v>
          </cell>
        </row>
        <row r="113">
          <cell r="A113">
            <v>120451</v>
          </cell>
          <cell r="B113" t="str">
            <v>ERASER,MARS,PLASTIC VINYL,4/PK</v>
          </cell>
          <cell r="C113" t="str">
            <v>526 50 BK4 NA</v>
          </cell>
          <cell r="D113" t="str">
            <v xml:space="preserve">PK    </v>
          </cell>
          <cell r="E113">
            <v>6</v>
          </cell>
          <cell r="F113">
            <v>6.09</v>
          </cell>
          <cell r="G113">
            <v>36.54</v>
          </cell>
          <cell r="H113">
            <v>0</v>
          </cell>
        </row>
        <row r="114">
          <cell r="A114">
            <v>120675</v>
          </cell>
          <cell r="B114" t="str">
            <v>PENS,MED.PT,RSVP,12PK,BLACK</v>
          </cell>
          <cell r="C114" t="str">
            <v>BK91PC12A</v>
          </cell>
          <cell r="D114" t="str">
            <v xml:space="preserve">DZ    </v>
          </cell>
          <cell r="E114">
            <v>125</v>
          </cell>
          <cell r="F114">
            <v>3.24</v>
          </cell>
          <cell r="G114">
            <v>405.00000000000011</v>
          </cell>
          <cell r="H114">
            <v>9005812</v>
          </cell>
        </row>
        <row r="115">
          <cell r="A115">
            <v>120675</v>
          </cell>
          <cell r="B115" t="str">
            <v>PENS,MED.PT,RSVP,12PK,BLACK</v>
          </cell>
          <cell r="C115" t="str">
            <v>BK91PC12A</v>
          </cell>
          <cell r="D115" t="str">
            <v xml:space="preserve">DZ    </v>
          </cell>
          <cell r="E115">
            <v>2</v>
          </cell>
          <cell r="F115">
            <v>0</v>
          </cell>
          <cell r="G115">
            <v>6.48</v>
          </cell>
          <cell r="H115">
            <v>9922450</v>
          </cell>
        </row>
        <row r="116">
          <cell r="A116">
            <v>120709</v>
          </cell>
          <cell r="B116" t="str">
            <v>PENS,MED.PT,RSVP,12PK,BLUE</v>
          </cell>
          <cell r="C116" t="str">
            <v>BK91PC12C</v>
          </cell>
          <cell r="D116" t="str">
            <v xml:space="preserve">DZ    </v>
          </cell>
          <cell r="E116">
            <v>105</v>
          </cell>
          <cell r="F116">
            <v>3.24</v>
          </cell>
          <cell r="G116">
            <v>340.20000000000005</v>
          </cell>
          <cell r="H116">
            <v>9005812</v>
          </cell>
        </row>
        <row r="117">
          <cell r="A117">
            <v>120709</v>
          </cell>
          <cell r="B117" t="str">
            <v>PENS,MED.PT,RSVP,12PK,BLUE</v>
          </cell>
          <cell r="C117" t="str">
            <v>BK91PC12C</v>
          </cell>
          <cell r="D117" t="str">
            <v xml:space="preserve">DZ    </v>
          </cell>
          <cell r="E117">
            <v>9</v>
          </cell>
          <cell r="F117">
            <v>0</v>
          </cell>
          <cell r="G117">
            <v>29.160000000000004</v>
          </cell>
          <cell r="H117">
            <v>9922450</v>
          </cell>
        </row>
        <row r="118">
          <cell r="A118">
            <v>121739</v>
          </cell>
          <cell r="B118" t="str">
            <v>CIPS,STIKKI,6PK,OF,30,WHITE</v>
          </cell>
          <cell r="C118" t="str">
            <v>STK01420BN</v>
          </cell>
          <cell r="D118" t="str">
            <v xml:space="preserve">BD    </v>
          </cell>
          <cell r="E118">
            <v>1</v>
          </cell>
          <cell r="F118">
            <v>34.590000000000003</v>
          </cell>
          <cell r="G118">
            <v>34.590000000000003</v>
          </cell>
          <cell r="H118">
            <v>0</v>
          </cell>
        </row>
        <row r="119">
          <cell r="A119">
            <v>121791</v>
          </cell>
          <cell r="B119" t="str">
            <v>PLANNER,WKMO,AY17,9X12,COLORPL</v>
          </cell>
          <cell r="C119" t="str">
            <v>895-905A-A6</v>
          </cell>
          <cell r="D119" t="str">
            <v xml:space="preserve">EA    </v>
          </cell>
          <cell r="E119">
            <v>1</v>
          </cell>
          <cell r="F119">
            <v>23.39</v>
          </cell>
          <cell r="G119">
            <v>23.39</v>
          </cell>
          <cell r="H119">
            <v>0</v>
          </cell>
        </row>
        <row r="120">
          <cell r="A120">
            <v>122080</v>
          </cell>
          <cell r="B120" t="str">
            <v>CD-RW,650MB,74MIN,10PK</v>
          </cell>
          <cell r="C120" t="str">
            <v>2716442</v>
          </cell>
          <cell r="D120" t="str">
            <v xml:space="preserve">PK    </v>
          </cell>
          <cell r="E120">
            <v>1</v>
          </cell>
          <cell r="F120">
            <v>12.19</v>
          </cell>
          <cell r="G120">
            <v>12.19</v>
          </cell>
          <cell r="H120">
            <v>0</v>
          </cell>
        </row>
        <row r="121">
          <cell r="A121">
            <v>122951</v>
          </cell>
          <cell r="B121" t="str">
            <v>TAPE,DUCT,1.88"X45YD</v>
          </cell>
          <cell r="C121" t="str">
            <v>394468</v>
          </cell>
          <cell r="D121" t="str">
            <v xml:space="preserve">RL    </v>
          </cell>
          <cell r="E121">
            <v>4</v>
          </cell>
          <cell r="F121">
            <v>6.33</v>
          </cell>
          <cell r="G121">
            <v>25.32</v>
          </cell>
          <cell r="H121">
            <v>0</v>
          </cell>
        </row>
        <row r="122">
          <cell r="A122">
            <v>123911</v>
          </cell>
          <cell r="B122" t="str">
            <v>CREAMR,COFFEEMATE,22OZ</v>
          </cell>
          <cell r="C122" t="str">
            <v>NES 30212CT</v>
          </cell>
          <cell r="D122" t="str">
            <v xml:space="preserve">EA    </v>
          </cell>
          <cell r="E122">
            <v>3</v>
          </cell>
          <cell r="F122">
            <v>6.27</v>
          </cell>
          <cell r="G122">
            <v>18.809999999999999</v>
          </cell>
          <cell r="H122">
            <v>9005812</v>
          </cell>
        </row>
        <row r="123">
          <cell r="A123">
            <v>123911</v>
          </cell>
          <cell r="B123" t="str">
            <v>CREAMR,COFFEEMATE,22OZ</v>
          </cell>
          <cell r="C123" t="str">
            <v>NES 30212CT</v>
          </cell>
          <cell r="D123" t="str">
            <v xml:space="preserve">EA    </v>
          </cell>
          <cell r="E123">
            <v>25</v>
          </cell>
          <cell r="F123">
            <v>6.6</v>
          </cell>
          <cell r="G123">
            <v>164.99999999999997</v>
          </cell>
          <cell r="H123">
            <v>7200000</v>
          </cell>
        </row>
        <row r="124">
          <cell r="A124">
            <v>124485</v>
          </cell>
          <cell r="B124" t="str">
            <v>PAD,ESL,TBLTP,20X23S/STK,30SHT</v>
          </cell>
          <cell r="C124" t="str">
            <v>FL1419507-001</v>
          </cell>
          <cell r="D124" t="str">
            <v xml:space="preserve">EA    </v>
          </cell>
          <cell r="E124">
            <v>3</v>
          </cell>
          <cell r="F124">
            <v>25.19</v>
          </cell>
          <cell r="G124">
            <v>75.569999999999993</v>
          </cell>
          <cell r="H124">
            <v>9903375</v>
          </cell>
        </row>
        <row r="125">
          <cell r="A125">
            <v>124505</v>
          </cell>
          <cell r="B125" t="str">
            <v>PAD,EASEL,GRD,SS,40S,2P,25X30B</v>
          </cell>
          <cell r="C125" t="str">
            <v>FL1219201-002</v>
          </cell>
          <cell r="D125" t="str">
            <v xml:space="preserve">PK    </v>
          </cell>
          <cell r="E125">
            <v>1</v>
          </cell>
          <cell r="F125">
            <v>40.49</v>
          </cell>
          <cell r="G125">
            <v>40.49</v>
          </cell>
          <cell r="H125">
            <v>9903375</v>
          </cell>
        </row>
        <row r="126">
          <cell r="A126">
            <v>124540</v>
          </cell>
          <cell r="B126" t="str">
            <v>PAD,EASEL,40SHT,2PK,25X30,WHT</v>
          </cell>
          <cell r="C126" t="str">
            <v>FL1219401-002</v>
          </cell>
          <cell r="D126" t="str">
            <v xml:space="preserve">PK    </v>
          </cell>
          <cell r="E126">
            <v>1</v>
          </cell>
          <cell r="F126">
            <v>40.49</v>
          </cell>
          <cell r="G126">
            <v>40.49</v>
          </cell>
          <cell r="H126">
            <v>9903375</v>
          </cell>
        </row>
        <row r="127">
          <cell r="A127">
            <v>124550</v>
          </cell>
          <cell r="B127" t="str">
            <v>PAD,EASEL,40SHT,4PK,25X30,WHT</v>
          </cell>
          <cell r="C127" t="str">
            <v>FL1219607-002</v>
          </cell>
          <cell r="D127" t="str">
            <v xml:space="preserve">PK    </v>
          </cell>
          <cell r="E127">
            <v>5</v>
          </cell>
          <cell r="F127">
            <v>89.54</v>
          </cell>
          <cell r="G127">
            <v>447.7</v>
          </cell>
          <cell r="H127">
            <v>0</v>
          </cell>
        </row>
        <row r="128">
          <cell r="A128">
            <v>124550</v>
          </cell>
          <cell r="B128" t="str">
            <v>PAD,EASEL,40SHT,4PK,25X30,WHT</v>
          </cell>
          <cell r="C128" t="str">
            <v>FL1219607-002</v>
          </cell>
          <cell r="D128" t="str">
            <v xml:space="preserve">PK    </v>
          </cell>
          <cell r="E128">
            <v>2</v>
          </cell>
          <cell r="F128">
            <v>94.04</v>
          </cell>
          <cell r="G128">
            <v>188.08</v>
          </cell>
          <cell r="H128">
            <v>9903375</v>
          </cell>
        </row>
        <row r="129">
          <cell r="A129">
            <v>124587</v>
          </cell>
          <cell r="B129" t="str">
            <v>PEN,BP,RTRCT,.5MM,12PK,BLACK</v>
          </cell>
          <cell r="C129" t="str">
            <v>AH534-BL</v>
          </cell>
          <cell r="D129" t="str">
            <v xml:space="preserve">DZ    </v>
          </cell>
          <cell r="E129">
            <v>1</v>
          </cell>
          <cell r="F129">
            <v>6.77</v>
          </cell>
          <cell r="G129">
            <v>6.77</v>
          </cell>
          <cell r="H129">
            <v>9903375</v>
          </cell>
        </row>
        <row r="130">
          <cell r="A130">
            <v>124837</v>
          </cell>
          <cell r="B130" t="str">
            <v>HOLEPUNCH,LOW FORCE,20SHTS,BLK</v>
          </cell>
          <cell r="C130" t="str">
            <v>A7074133</v>
          </cell>
          <cell r="D130" t="str">
            <v xml:space="preserve">EA    </v>
          </cell>
          <cell r="E130">
            <v>1</v>
          </cell>
          <cell r="F130">
            <v>13.2</v>
          </cell>
          <cell r="G130">
            <v>13.2</v>
          </cell>
          <cell r="H130">
            <v>0</v>
          </cell>
        </row>
        <row r="131">
          <cell r="A131">
            <v>124837</v>
          </cell>
          <cell r="B131" t="str">
            <v>HOLEPUNCH,LOW FORCE,20SHTS,BLK</v>
          </cell>
          <cell r="C131" t="str">
            <v>A7074133</v>
          </cell>
          <cell r="D131" t="str">
            <v xml:space="preserve">EA    </v>
          </cell>
          <cell r="E131">
            <v>2</v>
          </cell>
          <cell r="F131">
            <v>0</v>
          </cell>
          <cell r="G131">
            <v>26.4</v>
          </cell>
          <cell r="H131">
            <v>7200000</v>
          </cell>
        </row>
        <row r="132">
          <cell r="A132">
            <v>125363</v>
          </cell>
          <cell r="B132" t="str">
            <v>StarTech.com High Speed HDMI C</v>
          </cell>
          <cell r="C132" t="str">
            <v>RA3014</v>
          </cell>
          <cell r="D132" t="str">
            <v xml:space="preserve">EA    </v>
          </cell>
          <cell r="E132">
            <v>1</v>
          </cell>
          <cell r="F132">
            <v>7.99</v>
          </cell>
          <cell r="G132">
            <v>7.99</v>
          </cell>
          <cell r="H132">
            <v>0</v>
          </cell>
        </row>
        <row r="133">
          <cell r="A133">
            <v>125420</v>
          </cell>
          <cell r="B133" t="str">
            <v>PAPER,BOISE,ASPEN,11",10CA,WHT</v>
          </cell>
          <cell r="C133" t="str">
            <v>054922-CTN</v>
          </cell>
          <cell r="D133" t="str">
            <v xml:space="preserve">CA    </v>
          </cell>
          <cell r="E133">
            <v>5</v>
          </cell>
          <cell r="F133">
            <v>91.29</v>
          </cell>
          <cell r="G133">
            <v>456.45</v>
          </cell>
          <cell r="H133">
            <v>7200000</v>
          </cell>
        </row>
        <row r="134">
          <cell r="A134">
            <v>125485</v>
          </cell>
          <cell r="B134" t="str">
            <v>ADHESIVE,PLASTIC,HOLD-IT,3 OZ</v>
          </cell>
          <cell r="C134" t="str">
            <v>SAU99681</v>
          </cell>
          <cell r="D134" t="str">
            <v xml:space="preserve">BX    </v>
          </cell>
          <cell r="E134">
            <v>6</v>
          </cell>
          <cell r="F134">
            <v>3.59</v>
          </cell>
          <cell r="G134">
            <v>21.54</v>
          </cell>
          <cell r="H134">
            <v>0</v>
          </cell>
        </row>
        <row r="135">
          <cell r="A135">
            <v>127198</v>
          </cell>
          <cell r="B135" t="str">
            <v>ENVELOPE,INTER-DEPT,10X13,BLU</v>
          </cell>
          <cell r="C135" t="str">
            <v>63577</v>
          </cell>
          <cell r="D135" t="str">
            <v xml:space="preserve">CT    </v>
          </cell>
          <cell r="E135">
            <v>1</v>
          </cell>
          <cell r="F135">
            <v>45.59</v>
          </cell>
          <cell r="G135">
            <v>45.59</v>
          </cell>
          <cell r="H135">
            <v>0</v>
          </cell>
        </row>
        <row r="136">
          <cell r="A136">
            <v>127270</v>
          </cell>
          <cell r="B136" t="str">
            <v>STAPLE,REMOVER,3/PK ASSRTD COL</v>
          </cell>
          <cell r="C136" t="str">
            <v>C1029ODX3/ODU/ODP/1</v>
          </cell>
          <cell r="D136" t="str">
            <v xml:space="preserve">PK    </v>
          </cell>
          <cell r="E136">
            <v>21</v>
          </cell>
          <cell r="F136">
            <v>1.19</v>
          </cell>
          <cell r="G136">
            <v>24.990000000000002</v>
          </cell>
          <cell r="H136">
            <v>9005812</v>
          </cell>
        </row>
        <row r="137">
          <cell r="A137">
            <v>127270</v>
          </cell>
          <cell r="B137" t="str">
            <v>STAPLE,REMOVER,3/PK ASSRTD COL</v>
          </cell>
          <cell r="C137" t="str">
            <v>C1029ODX3/ODU/ODP/1</v>
          </cell>
          <cell r="D137" t="str">
            <v xml:space="preserve">PK    </v>
          </cell>
          <cell r="E137">
            <v>4</v>
          </cell>
          <cell r="F137">
            <v>0</v>
          </cell>
          <cell r="G137">
            <v>4.76</v>
          </cell>
          <cell r="H137">
            <v>9922450</v>
          </cell>
        </row>
        <row r="138">
          <cell r="A138">
            <v>127512</v>
          </cell>
          <cell r="B138" t="str">
            <v>FOLDING MACHINE,AUTO FEED</v>
          </cell>
          <cell r="C138" t="str">
            <v>P7200</v>
          </cell>
          <cell r="D138" t="str">
            <v xml:space="preserve">EA    </v>
          </cell>
          <cell r="E138">
            <v>3</v>
          </cell>
          <cell r="F138">
            <v>195.31</v>
          </cell>
          <cell r="G138">
            <v>585.93000000000006</v>
          </cell>
          <cell r="H138">
            <v>9005812</v>
          </cell>
        </row>
        <row r="139">
          <cell r="A139">
            <v>127601</v>
          </cell>
          <cell r="B139" t="str">
            <v>STAMP,INKED,"E-MAILED"RD/BE</v>
          </cell>
          <cell r="C139" t="str">
            <v>XST2025</v>
          </cell>
          <cell r="D139" t="str">
            <v xml:space="preserve">EA    </v>
          </cell>
          <cell r="E139">
            <v>1</v>
          </cell>
          <cell r="F139">
            <v>12.29</v>
          </cell>
          <cell r="G139">
            <v>12.29</v>
          </cell>
          <cell r="H139">
            <v>0</v>
          </cell>
        </row>
        <row r="140">
          <cell r="A140">
            <v>127611</v>
          </cell>
          <cell r="B140" t="str">
            <v>STAMP,INKED,COMPLETED,RD/BE</v>
          </cell>
          <cell r="C140" t="str">
            <v>XST2026</v>
          </cell>
          <cell r="D140" t="str">
            <v xml:space="preserve">EA    </v>
          </cell>
          <cell r="E140">
            <v>3</v>
          </cell>
          <cell r="F140">
            <v>12.29</v>
          </cell>
          <cell r="G140">
            <v>36.869999999999997</v>
          </cell>
          <cell r="H140">
            <v>0</v>
          </cell>
        </row>
        <row r="141">
          <cell r="A141">
            <v>127671</v>
          </cell>
          <cell r="B141" t="str">
            <v>STAMP,INKED,RECEIVED,RD/BE</v>
          </cell>
          <cell r="C141" t="str">
            <v>XST2030</v>
          </cell>
          <cell r="D141" t="str">
            <v xml:space="preserve">EA    </v>
          </cell>
          <cell r="E141">
            <v>1</v>
          </cell>
          <cell r="F141">
            <v>12.29</v>
          </cell>
          <cell r="G141">
            <v>12.29</v>
          </cell>
          <cell r="H141">
            <v>0</v>
          </cell>
        </row>
        <row r="142">
          <cell r="A142">
            <v>127731</v>
          </cell>
          <cell r="B142" t="str">
            <v>CLEANER,BOARD,DRY ERASE,1GAL</v>
          </cell>
          <cell r="C142" t="str">
            <v>81800</v>
          </cell>
          <cell r="D142" t="str">
            <v xml:space="preserve">GA    </v>
          </cell>
          <cell r="E142">
            <v>11</v>
          </cell>
          <cell r="F142">
            <v>12.82</v>
          </cell>
          <cell r="G142">
            <v>141.01999999999998</v>
          </cell>
          <cell r="H142">
            <v>9005812</v>
          </cell>
        </row>
        <row r="143">
          <cell r="A143">
            <v>127731</v>
          </cell>
          <cell r="B143" t="str">
            <v>CLEANER,BOARD,DRY ERASE,1GAL</v>
          </cell>
          <cell r="C143" t="str">
            <v>81800</v>
          </cell>
          <cell r="D143" t="str">
            <v xml:space="preserve">GA    </v>
          </cell>
          <cell r="E143">
            <v>2</v>
          </cell>
          <cell r="F143">
            <v>0</v>
          </cell>
          <cell r="G143">
            <v>25.64</v>
          </cell>
          <cell r="H143">
            <v>9922450</v>
          </cell>
        </row>
        <row r="144">
          <cell r="A144">
            <v>128628</v>
          </cell>
          <cell r="B144" t="str">
            <v>MARKERS,DRY ERASE,12PK,ASTD</v>
          </cell>
          <cell r="C144" t="str">
            <v>BY1066-MX</v>
          </cell>
          <cell r="D144" t="str">
            <v xml:space="preserve">DZ    </v>
          </cell>
          <cell r="E144">
            <v>24</v>
          </cell>
          <cell r="F144">
            <v>6.48</v>
          </cell>
          <cell r="G144">
            <v>155.52000000000001</v>
          </cell>
          <cell r="H144">
            <v>9903375</v>
          </cell>
        </row>
        <row r="145">
          <cell r="A145">
            <v>128772</v>
          </cell>
          <cell r="B145" t="str">
            <v>MARKERS,DRY ERASE,12PK,BLACK</v>
          </cell>
          <cell r="C145" t="str">
            <v>BY1066-BK</v>
          </cell>
          <cell r="D145" t="str">
            <v xml:space="preserve">DZ    </v>
          </cell>
          <cell r="E145">
            <v>184</v>
          </cell>
          <cell r="F145">
            <v>3.91</v>
          </cell>
          <cell r="G145">
            <v>719.43999999999983</v>
          </cell>
          <cell r="H145">
            <v>9005812</v>
          </cell>
        </row>
        <row r="146">
          <cell r="A146">
            <v>128772</v>
          </cell>
          <cell r="B146" t="str">
            <v>MARKERS,DRY ERASE,12PK,BLACK</v>
          </cell>
          <cell r="C146" t="str">
            <v>BY1066-BK</v>
          </cell>
          <cell r="D146" t="str">
            <v xml:space="preserve">DZ    </v>
          </cell>
          <cell r="E146">
            <v>49</v>
          </cell>
          <cell r="F146">
            <v>0</v>
          </cell>
          <cell r="G146">
            <v>191.58999999999997</v>
          </cell>
          <cell r="H146">
            <v>9922450</v>
          </cell>
        </row>
        <row r="147">
          <cell r="A147">
            <v>128817</v>
          </cell>
          <cell r="B147" t="str">
            <v>MARKER,PERM,DESK,12PK,BLACK</v>
          </cell>
          <cell r="C147" t="str">
            <v>PY106603</v>
          </cell>
          <cell r="D147" t="str">
            <v xml:space="preserve">DZ    </v>
          </cell>
          <cell r="E147">
            <v>33</v>
          </cell>
          <cell r="F147">
            <v>3.41</v>
          </cell>
          <cell r="G147">
            <v>112.53</v>
          </cell>
          <cell r="H147">
            <v>9005812</v>
          </cell>
        </row>
        <row r="148">
          <cell r="A148">
            <v>128817</v>
          </cell>
          <cell r="B148" t="str">
            <v>MARKER,PERM,DESK,12PK,BLACK</v>
          </cell>
          <cell r="C148" t="str">
            <v>PY106603</v>
          </cell>
          <cell r="D148" t="str">
            <v xml:space="preserve">DZ    </v>
          </cell>
          <cell r="E148">
            <v>7</v>
          </cell>
          <cell r="F148">
            <v>0</v>
          </cell>
          <cell r="G148">
            <v>23.87</v>
          </cell>
          <cell r="H148">
            <v>9922450</v>
          </cell>
        </row>
        <row r="149">
          <cell r="A149">
            <v>128844</v>
          </cell>
          <cell r="B149" t="str">
            <v>HIGHLIGHTER,12PK,YELLOW</v>
          </cell>
          <cell r="C149" t="str">
            <v>HY1066-YL</v>
          </cell>
          <cell r="D149" t="str">
            <v xml:space="preserve">DZ    </v>
          </cell>
          <cell r="E149">
            <v>106</v>
          </cell>
          <cell r="F149">
            <v>2.67</v>
          </cell>
          <cell r="G149">
            <v>283.02000000000004</v>
          </cell>
          <cell r="H149">
            <v>9005812</v>
          </cell>
        </row>
        <row r="150">
          <cell r="A150">
            <v>128844</v>
          </cell>
          <cell r="B150" t="str">
            <v>HIGHLIGHTER,12PK,YELLOW</v>
          </cell>
          <cell r="C150" t="str">
            <v>HY1066-YL</v>
          </cell>
          <cell r="D150" t="str">
            <v xml:space="preserve">DZ    </v>
          </cell>
          <cell r="E150">
            <v>66</v>
          </cell>
          <cell r="F150">
            <v>0</v>
          </cell>
          <cell r="G150">
            <v>176.22</v>
          </cell>
          <cell r="H150">
            <v>9922450</v>
          </cell>
        </row>
        <row r="151">
          <cell r="A151">
            <v>128853</v>
          </cell>
          <cell r="B151" t="str">
            <v>HIGHLIGHTER,12PK,ASSORTED</v>
          </cell>
          <cell r="C151" t="str">
            <v>HY1066-OG</v>
          </cell>
          <cell r="D151" t="str">
            <v xml:space="preserve">DZ    </v>
          </cell>
          <cell r="E151">
            <v>3</v>
          </cell>
          <cell r="F151">
            <v>2.69</v>
          </cell>
          <cell r="G151">
            <v>8.07</v>
          </cell>
          <cell r="H151">
            <v>9509799</v>
          </cell>
        </row>
        <row r="152">
          <cell r="A152">
            <v>128853</v>
          </cell>
          <cell r="B152" t="str">
            <v>HIGHLIGHTER,12PK,ASSORTED</v>
          </cell>
          <cell r="C152" t="str">
            <v>HY1066-OG</v>
          </cell>
          <cell r="D152" t="str">
            <v xml:space="preserve">DZ    </v>
          </cell>
          <cell r="E152">
            <v>55</v>
          </cell>
          <cell r="F152">
            <v>3.93</v>
          </cell>
          <cell r="G152">
            <v>216.15000000000009</v>
          </cell>
          <cell r="H152">
            <v>9903375</v>
          </cell>
        </row>
        <row r="153">
          <cell r="A153">
            <v>129101</v>
          </cell>
          <cell r="B153" t="str">
            <v>BOARD,CORK,4X3,WOODFRM</v>
          </cell>
          <cell r="C153" t="str">
            <v>SPR19768</v>
          </cell>
          <cell r="D153" t="str">
            <v xml:space="preserve">EA    </v>
          </cell>
          <cell r="E153">
            <v>1</v>
          </cell>
          <cell r="F153">
            <v>74.989999999999995</v>
          </cell>
          <cell r="G153">
            <v>74.989999999999995</v>
          </cell>
          <cell r="H153">
            <v>0</v>
          </cell>
        </row>
        <row r="154">
          <cell r="A154">
            <v>130313</v>
          </cell>
          <cell r="B154" t="str">
            <v>CHAIR,9000 SERIES,MIDBK,BLKFAB</v>
          </cell>
          <cell r="C154" t="str">
            <v>QUANTUM-BKF</v>
          </cell>
          <cell r="D154" t="str">
            <v xml:space="preserve">EA    </v>
          </cell>
          <cell r="E154">
            <v>3</v>
          </cell>
          <cell r="F154">
            <v>299.99</v>
          </cell>
          <cell r="G154">
            <v>899.97</v>
          </cell>
          <cell r="H154">
            <v>0</v>
          </cell>
        </row>
        <row r="155">
          <cell r="A155">
            <v>130795</v>
          </cell>
          <cell r="B155" t="str">
            <v>INK,PHOTO,HP 564,BLACK</v>
          </cell>
          <cell r="C155" t="str">
            <v>CB317WN#140</v>
          </cell>
          <cell r="D155" t="str">
            <v xml:space="preserve">EA    </v>
          </cell>
          <cell r="E155">
            <v>3</v>
          </cell>
          <cell r="F155">
            <v>10.38</v>
          </cell>
          <cell r="G155">
            <v>31.14</v>
          </cell>
          <cell r="H155">
            <v>7200000</v>
          </cell>
        </row>
        <row r="156">
          <cell r="A156">
            <v>130820</v>
          </cell>
          <cell r="B156" t="str">
            <v>INK,HP 564,CYAN</v>
          </cell>
          <cell r="C156" t="str">
            <v>CB318WN#140</v>
          </cell>
          <cell r="D156" t="str">
            <v xml:space="preserve">EA    </v>
          </cell>
          <cell r="E156">
            <v>2</v>
          </cell>
          <cell r="F156">
            <v>9.58</v>
          </cell>
          <cell r="G156">
            <v>19.16</v>
          </cell>
          <cell r="H156">
            <v>9393745</v>
          </cell>
        </row>
        <row r="157">
          <cell r="A157">
            <v>130820</v>
          </cell>
          <cell r="B157" t="str">
            <v>INK,HP 564,CYAN</v>
          </cell>
          <cell r="C157" t="str">
            <v>CB318WN#140</v>
          </cell>
          <cell r="D157" t="str">
            <v xml:space="preserve">EA    </v>
          </cell>
          <cell r="E157">
            <v>1</v>
          </cell>
          <cell r="F157">
            <v>10.38</v>
          </cell>
          <cell r="G157">
            <v>10.38</v>
          </cell>
          <cell r="H157">
            <v>7200000</v>
          </cell>
        </row>
        <row r="158">
          <cell r="A158">
            <v>130885</v>
          </cell>
          <cell r="B158" t="str">
            <v>INK,HP 564,MAGENTA</v>
          </cell>
          <cell r="C158" t="str">
            <v>CB319WN#140</v>
          </cell>
          <cell r="D158" t="str">
            <v xml:space="preserve">EA    </v>
          </cell>
          <cell r="E158">
            <v>2</v>
          </cell>
          <cell r="F158">
            <v>9.58</v>
          </cell>
          <cell r="G158">
            <v>19.16</v>
          </cell>
          <cell r="H158">
            <v>9393745</v>
          </cell>
        </row>
        <row r="159">
          <cell r="A159">
            <v>130885</v>
          </cell>
          <cell r="B159" t="str">
            <v>INK,HP 564,MAGENTA</v>
          </cell>
          <cell r="C159" t="str">
            <v>CB319WN#140</v>
          </cell>
          <cell r="D159" t="str">
            <v xml:space="preserve">EA    </v>
          </cell>
          <cell r="E159">
            <v>1</v>
          </cell>
          <cell r="F159">
            <v>10.38</v>
          </cell>
          <cell r="G159">
            <v>10.38</v>
          </cell>
          <cell r="H159">
            <v>7200000</v>
          </cell>
        </row>
        <row r="160">
          <cell r="A160">
            <v>131078</v>
          </cell>
          <cell r="B160" t="str">
            <v>TAG,KEY,ROUND,1.25",50/PK</v>
          </cell>
          <cell r="C160" t="str">
            <v>11025</v>
          </cell>
          <cell r="D160" t="str">
            <v xml:space="preserve">PK    </v>
          </cell>
          <cell r="E160">
            <v>10</v>
          </cell>
          <cell r="F160">
            <v>8.49</v>
          </cell>
          <cell r="G160">
            <v>84.899999999999991</v>
          </cell>
          <cell r="H160">
            <v>0</v>
          </cell>
        </row>
        <row r="161">
          <cell r="A161">
            <v>131260</v>
          </cell>
          <cell r="B161" t="str">
            <v>INK,HP 564XL,CYAN</v>
          </cell>
          <cell r="C161" t="str">
            <v>CB323WN#140</v>
          </cell>
          <cell r="D161" t="str">
            <v xml:space="preserve">EA    </v>
          </cell>
          <cell r="E161">
            <v>1</v>
          </cell>
          <cell r="F161">
            <v>20.010000000000002</v>
          </cell>
          <cell r="G161">
            <v>20.010000000000002</v>
          </cell>
          <cell r="H161">
            <v>7200000</v>
          </cell>
        </row>
        <row r="162">
          <cell r="A162">
            <v>131295</v>
          </cell>
          <cell r="B162" t="str">
            <v>INK,HP 564XL,MAGENTA</v>
          </cell>
          <cell r="C162" t="str">
            <v>CB324WN#140</v>
          </cell>
          <cell r="D162" t="str">
            <v xml:space="preserve">EA    </v>
          </cell>
          <cell r="E162">
            <v>1</v>
          </cell>
          <cell r="F162">
            <v>20.010000000000002</v>
          </cell>
          <cell r="G162">
            <v>20.010000000000002</v>
          </cell>
          <cell r="H162">
            <v>7200000</v>
          </cell>
        </row>
        <row r="163">
          <cell r="A163">
            <v>131929</v>
          </cell>
          <cell r="B163" t="str">
            <v>TISSUE,FACIAL,WH</v>
          </cell>
          <cell r="C163" t="str">
            <v>GPCW548550</v>
          </cell>
          <cell r="D163" t="str">
            <v xml:space="preserve">CT    </v>
          </cell>
          <cell r="E163">
            <v>1</v>
          </cell>
          <cell r="F163">
            <v>68.989999999999995</v>
          </cell>
          <cell r="G163">
            <v>68.989999999999995</v>
          </cell>
          <cell r="H163">
            <v>0</v>
          </cell>
        </row>
        <row r="164">
          <cell r="A164">
            <v>132407</v>
          </cell>
          <cell r="B164" t="str">
            <v>QUART RUBBER CEMENT</v>
          </cell>
          <cell r="C164" t="str">
            <v>233</v>
          </cell>
          <cell r="D164" t="str">
            <v xml:space="preserve">QT    </v>
          </cell>
          <cell r="E164">
            <v>82</v>
          </cell>
          <cell r="F164">
            <v>3.75</v>
          </cell>
          <cell r="G164">
            <v>307.5</v>
          </cell>
          <cell r="H164">
            <v>9005812</v>
          </cell>
        </row>
        <row r="165">
          <cell r="A165">
            <v>132407</v>
          </cell>
          <cell r="B165" t="str">
            <v>QUART RUBBER CEMENT</v>
          </cell>
          <cell r="C165" t="str">
            <v>233</v>
          </cell>
          <cell r="D165" t="str">
            <v xml:space="preserve">QT    </v>
          </cell>
          <cell r="E165">
            <v>2</v>
          </cell>
          <cell r="F165">
            <v>0</v>
          </cell>
          <cell r="G165">
            <v>7.5</v>
          </cell>
          <cell r="H165">
            <v>9922450</v>
          </cell>
        </row>
        <row r="166">
          <cell r="A166">
            <v>132561</v>
          </cell>
          <cell r="B166" t="str">
            <v>COVER,TABLE,PLASTIC,54X108WE,6PK</v>
          </cell>
          <cell r="C166" t="str">
            <v>TBL549WH</v>
          </cell>
          <cell r="D166" t="str">
            <v xml:space="preserve">PK    </v>
          </cell>
          <cell r="E166">
            <v>1</v>
          </cell>
          <cell r="F166">
            <v>15.79</v>
          </cell>
          <cell r="G166">
            <v>15.79</v>
          </cell>
          <cell r="H166">
            <v>0</v>
          </cell>
        </row>
        <row r="167">
          <cell r="A167">
            <v>134000</v>
          </cell>
          <cell r="B167" t="str">
            <v>MARKER,SHARPIE,FINE,5/PK,BLACK</v>
          </cell>
          <cell r="C167" t="str">
            <v>30665</v>
          </cell>
          <cell r="D167" t="str">
            <v xml:space="preserve">PK    </v>
          </cell>
          <cell r="E167">
            <v>1</v>
          </cell>
          <cell r="F167">
            <v>5.99</v>
          </cell>
          <cell r="G167">
            <v>5.99</v>
          </cell>
          <cell r="H167">
            <v>0</v>
          </cell>
        </row>
        <row r="168">
          <cell r="A168">
            <v>134057</v>
          </cell>
          <cell r="B168" t="str">
            <v>MARKER,SHARPIE CHISEL BLK 4/C</v>
          </cell>
          <cell r="C168" t="str">
            <v>38264</v>
          </cell>
          <cell r="D168" t="str">
            <v xml:space="preserve">PK    </v>
          </cell>
          <cell r="E168">
            <v>3</v>
          </cell>
          <cell r="F168">
            <v>4.99</v>
          </cell>
          <cell r="G168">
            <v>14.97</v>
          </cell>
          <cell r="H168">
            <v>0</v>
          </cell>
        </row>
        <row r="169">
          <cell r="A169">
            <v>134669</v>
          </cell>
          <cell r="B169" t="str">
            <v>MARKER,PAINT,MARKAL,FINEWHITE</v>
          </cell>
          <cell r="C169" t="str">
            <v>096960</v>
          </cell>
          <cell r="D169" t="str">
            <v xml:space="preserve">EA    </v>
          </cell>
          <cell r="E169">
            <v>2</v>
          </cell>
          <cell r="F169">
            <v>4.79</v>
          </cell>
          <cell r="G169">
            <v>9.58</v>
          </cell>
          <cell r="H169">
            <v>0</v>
          </cell>
        </row>
        <row r="170">
          <cell r="A170">
            <v>135223</v>
          </cell>
          <cell r="B170" t="str">
            <v>LC/LC SINGLEMODESIMPLEX OS29/1</v>
          </cell>
          <cell r="C170" t="str">
            <v>3939833</v>
          </cell>
          <cell r="D170" t="str">
            <v xml:space="preserve">EA    </v>
          </cell>
          <cell r="E170">
            <v>0</v>
          </cell>
          <cell r="F170">
            <v>37.79</v>
          </cell>
          <cell r="G170">
            <v>0</v>
          </cell>
          <cell r="H170">
            <v>0</v>
          </cell>
        </row>
        <row r="171">
          <cell r="A171">
            <v>135530</v>
          </cell>
          <cell r="B171" t="str">
            <v>INK,HP 564XL,YELLOW</v>
          </cell>
          <cell r="C171" t="str">
            <v>CB325WN#140</v>
          </cell>
          <cell r="D171" t="str">
            <v xml:space="preserve">EA    </v>
          </cell>
          <cell r="E171">
            <v>4</v>
          </cell>
          <cell r="F171">
            <v>20.010000000000002</v>
          </cell>
          <cell r="G171">
            <v>80.040000000000006</v>
          </cell>
          <cell r="H171">
            <v>7200000</v>
          </cell>
        </row>
        <row r="172">
          <cell r="A172">
            <v>135952</v>
          </cell>
          <cell r="B172" t="str">
            <v>CRAYONS,MINI TWST,24PK,CRAYOLA</v>
          </cell>
          <cell r="C172" t="str">
            <v>52-9724</v>
          </cell>
          <cell r="D172" t="str">
            <v xml:space="preserve">PK    </v>
          </cell>
          <cell r="E172">
            <v>32</v>
          </cell>
          <cell r="F172">
            <v>2.9</v>
          </cell>
          <cell r="G172">
            <v>92.800000000000011</v>
          </cell>
          <cell r="H172">
            <v>9005812</v>
          </cell>
        </row>
        <row r="173">
          <cell r="A173">
            <v>135952</v>
          </cell>
          <cell r="B173" t="str">
            <v>CRAYONS,MINI TWST,24PK,CRAYOLA</v>
          </cell>
          <cell r="C173" t="str">
            <v>52-9724</v>
          </cell>
          <cell r="D173" t="str">
            <v xml:space="preserve">PK    </v>
          </cell>
          <cell r="E173">
            <v>1</v>
          </cell>
          <cell r="F173">
            <v>0</v>
          </cell>
          <cell r="G173">
            <v>2.9</v>
          </cell>
          <cell r="H173">
            <v>9922450</v>
          </cell>
        </row>
        <row r="174">
          <cell r="A174">
            <v>136328</v>
          </cell>
          <cell r="B174" t="str">
            <v>BINDER,WJ,PRM,LCK,DR,1.5",BLK</v>
          </cell>
          <cell r="C174" t="str">
            <v>W87603PP</v>
          </cell>
          <cell r="D174" t="str">
            <v xml:space="preserve">EA    </v>
          </cell>
          <cell r="E174">
            <v>2</v>
          </cell>
          <cell r="F174">
            <v>9.2899999999999991</v>
          </cell>
          <cell r="G174">
            <v>18.579999999999998</v>
          </cell>
          <cell r="H174">
            <v>0</v>
          </cell>
        </row>
        <row r="175">
          <cell r="A175">
            <v>136328</v>
          </cell>
          <cell r="B175" t="str">
            <v>BINDER,WJ,PRM,LCK,DR,1.5",BLK</v>
          </cell>
          <cell r="C175" t="str">
            <v>W87603PP</v>
          </cell>
          <cell r="D175" t="str">
            <v xml:space="preserve">EA    </v>
          </cell>
          <cell r="E175">
            <v>0</v>
          </cell>
          <cell r="F175" t="str">
            <v>(blank)</v>
          </cell>
          <cell r="G175">
            <v>-9.2899999999999991</v>
          </cell>
          <cell r="H175">
            <v>0</v>
          </cell>
        </row>
        <row r="176">
          <cell r="A176">
            <v>136448</v>
          </cell>
          <cell r="B176" t="str">
            <v>BINDER,WJ,PRM,LCK,DR,3",BLK</v>
          </cell>
          <cell r="C176" t="str">
            <v>WLJ87609</v>
          </cell>
          <cell r="D176" t="str">
            <v xml:space="preserve">EA    </v>
          </cell>
          <cell r="E176">
            <v>1</v>
          </cell>
          <cell r="F176">
            <v>15.39</v>
          </cell>
          <cell r="G176">
            <v>15.39</v>
          </cell>
          <cell r="H176">
            <v>0</v>
          </cell>
        </row>
        <row r="177">
          <cell r="A177">
            <v>136495</v>
          </cell>
          <cell r="B177" t="str">
            <v>1CH ANNUAL EVENT TIMER 12 OR</v>
          </cell>
          <cell r="C177" t="str">
            <v>2941269</v>
          </cell>
          <cell r="D177" t="str">
            <v xml:space="preserve">EA    </v>
          </cell>
          <cell r="E177">
            <v>0</v>
          </cell>
          <cell r="F177">
            <v>82.19</v>
          </cell>
          <cell r="G177">
            <v>0</v>
          </cell>
          <cell r="H177">
            <v>0</v>
          </cell>
        </row>
        <row r="178">
          <cell r="A178">
            <v>136557</v>
          </cell>
          <cell r="B178" t="str">
            <v>BREWER,KEURIG,OFFICEPRO,B145</v>
          </cell>
          <cell r="C178" t="str">
            <v>K145</v>
          </cell>
          <cell r="D178" t="str">
            <v xml:space="preserve">EA    </v>
          </cell>
          <cell r="E178">
            <v>1</v>
          </cell>
          <cell r="F178">
            <v>129.99</v>
          </cell>
          <cell r="G178">
            <v>129.99</v>
          </cell>
          <cell r="H178">
            <v>0</v>
          </cell>
        </row>
        <row r="179">
          <cell r="A179">
            <v>136711</v>
          </cell>
          <cell r="B179" t="str">
            <v>PUNCH,MED,DUTY,ELEC,BGE</v>
          </cell>
          <cell r="C179" t="str">
            <v>SWI9800350A</v>
          </cell>
          <cell r="D179" t="str">
            <v xml:space="preserve">EA    </v>
          </cell>
          <cell r="E179">
            <v>1</v>
          </cell>
          <cell r="F179">
            <v>210.48</v>
          </cell>
          <cell r="G179">
            <v>210.48</v>
          </cell>
          <cell r="H179">
            <v>7200000</v>
          </cell>
        </row>
        <row r="180">
          <cell r="A180">
            <v>137959</v>
          </cell>
          <cell r="B180" t="str">
            <v>DISPENSER,PEBBLE,NOTES,BK</v>
          </cell>
          <cell r="C180" t="str">
            <v>MMMPBL100</v>
          </cell>
          <cell r="D180" t="str">
            <v xml:space="preserve">PK    </v>
          </cell>
          <cell r="E180">
            <v>1</v>
          </cell>
          <cell r="F180">
            <v>19.190000000000001</v>
          </cell>
          <cell r="G180">
            <v>19.190000000000001</v>
          </cell>
          <cell r="H180">
            <v>0</v>
          </cell>
        </row>
        <row r="181">
          <cell r="A181">
            <v>138354</v>
          </cell>
          <cell r="B181" t="str">
            <v>PENCIL,EBONY,SKETCH DESIGN</v>
          </cell>
          <cell r="C181" t="str">
            <v>SAN14420</v>
          </cell>
          <cell r="D181" t="str">
            <v xml:space="preserve">DZ    </v>
          </cell>
          <cell r="E181">
            <v>12</v>
          </cell>
          <cell r="F181">
            <v>6.15</v>
          </cell>
          <cell r="G181">
            <v>73.800000000000011</v>
          </cell>
          <cell r="H181">
            <v>9005812</v>
          </cell>
        </row>
        <row r="182">
          <cell r="A182">
            <v>139046</v>
          </cell>
          <cell r="B182" t="str">
            <v>Paper,Dsgn,Crayn Drawing,100Pk</v>
          </cell>
          <cell r="C182" t="str">
            <v>67246</v>
          </cell>
          <cell r="D182" t="str">
            <v xml:space="preserve">PK    </v>
          </cell>
          <cell r="E182">
            <v>4</v>
          </cell>
          <cell r="F182">
            <v>7.99</v>
          </cell>
          <cell r="G182">
            <v>31.96</v>
          </cell>
          <cell r="H182">
            <v>0</v>
          </cell>
        </row>
        <row r="183">
          <cell r="A183">
            <v>139580</v>
          </cell>
          <cell r="B183" t="str">
            <v>HEAVY 2-IN-1 TAPE DISPENSER</v>
          </cell>
          <cell r="C183" t="str">
            <v>OIC96690</v>
          </cell>
          <cell r="D183" t="str">
            <v xml:space="preserve">EA    </v>
          </cell>
          <cell r="E183">
            <v>1</v>
          </cell>
          <cell r="F183">
            <v>51.23</v>
          </cell>
          <cell r="G183">
            <v>51.23</v>
          </cell>
          <cell r="H183">
            <v>7200000</v>
          </cell>
        </row>
        <row r="184">
          <cell r="A184">
            <v>139616</v>
          </cell>
          <cell r="B184" t="str">
            <v>LEAD,HB,0.7MM,BLK,12PK</v>
          </cell>
          <cell r="C184" t="str">
            <v>BF07HB12</v>
          </cell>
          <cell r="D184" t="str">
            <v xml:space="preserve">PK    </v>
          </cell>
          <cell r="E184">
            <v>1</v>
          </cell>
          <cell r="F184">
            <v>4.8</v>
          </cell>
          <cell r="G184">
            <v>4.8</v>
          </cell>
          <cell r="H184">
            <v>7200000</v>
          </cell>
        </row>
        <row r="185">
          <cell r="A185">
            <v>139704</v>
          </cell>
          <cell r="B185" t="str">
            <v>BOX,PENCIL,ASST COLORS</v>
          </cell>
          <cell r="C185" t="str">
            <v>65435</v>
          </cell>
          <cell r="D185" t="str">
            <v xml:space="preserve">EA    </v>
          </cell>
          <cell r="E185">
            <v>2</v>
          </cell>
          <cell r="F185">
            <v>1.89</v>
          </cell>
          <cell r="G185">
            <v>3.78</v>
          </cell>
          <cell r="H185">
            <v>9903375</v>
          </cell>
        </row>
        <row r="186">
          <cell r="A186">
            <v>139720</v>
          </cell>
          <cell r="B186" t="str">
            <v>ERASERS,SM,36/BX,PINK</v>
          </cell>
          <cell r="C186" t="str">
            <v>BG139720</v>
          </cell>
          <cell r="D186" t="str">
            <v xml:space="preserve">BX    </v>
          </cell>
          <cell r="E186">
            <v>2</v>
          </cell>
          <cell r="F186">
            <v>6.7</v>
          </cell>
          <cell r="G186">
            <v>13.4</v>
          </cell>
          <cell r="H186">
            <v>9903375</v>
          </cell>
        </row>
        <row r="187">
          <cell r="A187">
            <v>139736</v>
          </cell>
          <cell r="B187" t="str">
            <v>ERASERS,LRG,DZ,PINK</v>
          </cell>
          <cell r="C187" t="str">
            <v>BG139736</v>
          </cell>
          <cell r="D187" t="str">
            <v xml:space="preserve">DZ    </v>
          </cell>
          <cell r="E187">
            <v>9</v>
          </cell>
          <cell r="F187">
            <v>4.75</v>
          </cell>
          <cell r="G187">
            <v>42.75</v>
          </cell>
          <cell r="H187">
            <v>9903375</v>
          </cell>
        </row>
        <row r="188">
          <cell r="A188">
            <v>140686</v>
          </cell>
          <cell r="B188" t="str">
            <v>WIPES,DISINF,LL,80CT-3PK</v>
          </cell>
          <cell r="C188" t="str">
            <v>RAC84251</v>
          </cell>
          <cell r="D188" t="str">
            <v xml:space="preserve">PK    </v>
          </cell>
          <cell r="E188">
            <v>3</v>
          </cell>
          <cell r="F188">
            <v>13.29</v>
          </cell>
          <cell r="G188">
            <v>39.869999999999997</v>
          </cell>
          <cell r="H188">
            <v>0</v>
          </cell>
        </row>
        <row r="189">
          <cell r="A189">
            <v>140686</v>
          </cell>
          <cell r="B189" t="str">
            <v>WIPES,DISINF,LL,80CT-3PK</v>
          </cell>
          <cell r="C189" t="str">
            <v>RAC84251</v>
          </cell>
          <cell r="D189" t="str">
            <v xml:space="preserve">PK    </v>
          </cell>
          <cell r="E189">
            <v>2</v>
          </cell>
          <cell r="F189">
            <v>21.19</v>
          </cell>
          <cell r="G189">
            <v>42.38</v>
          </cell>
          <cell r="H189">
            <v>0</v>
          </cell>
        </row>
        <row r="190">
          <cell r="A190">
            <v>140686</v>
          </cell>
          <cell r="B190" t="str">
            <v>WIPES,DISINF,LL,80CT-3PK</v>
          </cell>
          <cell r="C190" t="str">
            <v>RAC84251</v>
          </cell>
          <cell r="D190" t="str">
            <v xml:space="preserve">PK    </v>
          </cell>
          <cell r="E190">
            <v>0</v>
          </cell>
          <cell r="F190" t="str">
            <v>(blank)</v>
          </cell>
          <cell r="G190">
            <v>-21.19</v>
          </cell>
          <cell r="H190">
            <v>0</v>
          </cell>
        </row>
        <row r="191">
          <cell r="A191">
            <v>140704</v>
          </cell>
          <cell r="B191" t="str">
            <v>BAG,TRASH,OD,SHREDDER,25CT</v>
          </cell>
          <cell r="C191" t="str">
            <v>DP00704</v>
          </cell>
          <cell r="D191" t="str">
            <v xml:space="preserve">BX    </v>
          </cell>
          <cell r="E191">
            <v>2</v>
          </cell>
          <cell r="F191">
            <v>7.04</v>
          </cell>
          <cell r="G191">
            <v>14.08</v>
          </cell>
          <cell r="H191">
            <v>7200000</v>
          </cell>
        </row>
        <row r="192">
          <cell r="A192">
            <v>141747</v>
          </cell>
          <cell r="B192" t="str">
            <v>LABELER,BROTHER,PTD400</v>
          </cell>
          <cell r="C192" t="str">
            <v>PTD400</v>
          </cell>
          <cell r="D192" t="str">
            <v xml:space="preserve">EA    </v>
          </cell>
          <cell r="E192">
            <v>1</v>
          </cell>
          <cell r="F192">
            <v>24.99</v>
          </cell>
          <cell r="G192">
            <v>24.99</v>
          </cell>
          <cell r="H192">
            <v>0</v>
          </cell>
        </row>
        <row r="193">
          <cell r="A193">
            <v>141747</v>
          </cell>
          <cell r="B193" t="str">
            <v>LABELER,BROTHER,PTD400</v>
          </cell>
          <cell r="C193" t="str">
            <v>PTD400</v>
          </cell>
          <cell r="D193" t="str">
            <v xml:space="preserve">EA    </v>
          </cell>
          <cell r="E193">
            <v>1</v>
          </cell>
          <cell r="F193">
            <v>39.99</v>
          </cell>
          <cell r="G193">
            <v>39.99</v>
          </cell>
          <cell r="H193">
            <v>0</v>
          </cell>
        </row>
        <row r="194">
          <cell r="A194">
            <v>141747</v>
          </cell>
          <cell r="B194" t="str">
            <v>LABELER,BROTHER,PTD400</v>
          </cell>
          <cell r="C194" t="str">
            <v>PTD400</v>
          </cell>
          <cell r="D194" t="str">
            <v xml:space="preserve">EA    </v>
          </cell>
          <cell r="E194">
            <v>1</v>
          </cell>
          <cell r="F194">
            <v>58.39</v>
          </cell>
          <cell r="G194">
            <v>58.39</v>
          </cell>
          <cell r="H194">
            <v>0</v>
          </cell>
        </row>
        <row r="195">
          <cell r="A195">
            <v>142087</v>
          </cell>
          <cell r="B195" t="str">
            <v>CHAIRMAT,ALL PILE MAT,45X53</v>
          </cell>
          <cell r="C195" t="str">
            <v>OD36224</v>
          </cell>
          <cell r="D195" t="str">
            <v xml:space="preserve">EA    </v>
          </cell>
          <cell r="E195">
            <v>1</v>
          </cell>
          <cell r="F195">
            <v>66.989999999999995</v>
          </cell>
          <cell r="G195">
            <v>66.989999999999995</v>
          </cell>
          <cell r="H195">
            <v>0</v>
          </cell>
        </row>
        <row r="196">
          <cell r="A196">
            <v>142575</v>
          </cell>
          <cell r="B196" t="str">
            <v>HOOK,SMALLWIRE,COMMAND,9/PK</v>
          </cell>
          <cell r="C196" t="str">
            <v>17067-VP</v>
          </cell>
          <cell r="D196" t="str">
            <v xml:space="preserve">PK    </v>
          </cell>
          <cell r="E196">
            <v>11</v>
          </cell>
          <cell r="F196">
            <v>4.83</v>
          </cell>
          <cell r="G196">
            <v>53.129999999999995</v>
          </cell>
          <cell r="H196">
            <v>7200000</v>
          </cell>
        </row>
        <row r="197">
          <cell r="A197">
            <v>142968</v>
          </cell>
          <cell r="B197" t="str">
            <v>GLOWCANDLES,LED,MULTICOLOR</v>
          </cell>
          <cell r="C197" t="str">
            <v>GC-MC6</v>
          </cell>
          <cell r="D197" t="str">
            <v xml:space="preserve">EA    </v>
          </cell>
          <cell r="E197">
            <v>1</v>
          </cell>
          <cell r="F197">
            <v>19.989999999999998</v>
          </cell>
          <cell r="G197">
            <v>19.989999999999998</v>
          </cell>
          <cell r="H197">
            <v>0</v>
          </cell>
        </row>
        <row r="198">
          <cell r="A198">
            <v>143162</v>
          </cell>
          <cell r="B198" t="str">
            <v>COVER,DOCUMENT,6PK,BLACK</v>
          </cell>
          <cell r="C198" t="str">
            <v>45331</v>
          </cell>
          <cell r="D198" t="str">
            <v xml:space="preserve">PK    </v>
          </cell>
          <cell r="E198">
            <v>10</v>
          </cell>
          <cell r="F198">
            <v>6</v>
          </cell>
          <cell r="G198">
            <v>60</v>
          </cell>
          <cell r="H198">
            <v>9903375</v>
          </cell>
        </row>
        <row r="199">
          <cell r="A199">
            <v>143162</v>
          </cell>
          <cell r="B199" t="str">
            <v>COVER,DOCUMENT,6PK,BLACK</v>
          </cell>
          <cell r="C199" t="str">
            <v>45331</v>
          </cell>
          <cell r="D199" t="str">
            <v xml:space="preserve">PK    </v>
          </cell>
          <cell r="E199">
            <v>20</v>
          </cell>
          <cell r="F199">
            <v>11.96</v>
          </cell>
          <cell r="G199">
            <v>239.2</v>
          </cell>
          <cell r="H199">
            <v>9903375</v>
          </cell>
        </row>
        <row r="200">
          <cell r="A200">
            <v>143291</v>
          </cell>
          <cell r="B200" t="str">
            <v>HP 83A BLK LJ TNR 2-PK</v>
          </cell>
          <cell r="C200" t="str">
            <v>CF283AD</v>
          </cell>
          <cell r="D200" t="str">
            <v xml:space="preserve">EA    </v>
          </cell>
          <cell r="E200">
            <v>2</v>
          </cell>
          <cell r="F200">
            <v>111.64</v>
          </cell>
          <cell r="G200">
            <v>223.28</v>
          </cell>
          <cell r="H200">
            <v>7200000</v>
          </cell>
        </row>
        <row r="201">
          <cell r="A201">
            <v>143291</v>
          </cell>
          <cell r="B201" t="str">
            <v>HP 83A BLK LJ TNR 2-PK</v>
          </cell>
          <cell r="C201" t="str">
            <v>CF283AD</v>
          </cell>
          <cell r="D201" t="str">
            <v xml:space="preserve">EA    </v>
          </cell>
          <cell r="E201">
            <v>1</v>
          </cell>
          <cell r="F201">
            <v>114.99</v>
          </cell>
          <cell r="G201">
            <v>114.99</v>
          </cell>
          <cell r="H201">
            <v>0</v>
          </cell>
        </row>
        <row r="202">
          <cell r="A202">
            <v>144375</v>
          </cell>
          <cell r="B202" t="str">
            <v>GUIDE,FILE,LTR,A-Z,CLRTAB,MNLA</v>
          </cell>
          <cell r="C202" t="str">
            <v>S125-25MC</v>
          </cell>
          <cell r="D202" t="str">
            <v xml:space="preserve">ST    </v>
          </cell>
          <cell r="E202">
            <v>1</v>
          </cell>
          <cell r="F202">
            <v>8.6</v>
          </cell>
          <cell r="G202">
            <v>8.6</v>
          </cell>
          <cell r="H202">
            <v>8393605</v>
          </cell>
        </row>
        <row r="203">
          <cell r="A203">
            <v>145872</v>
          </cell>
          <cell r="B203" t="str">
            <v>CALCULATOR,84CE,GRAPH,CLR,BLK</v>
          </cell>
          <cell r="C203" t="str">
            <v>84 PLUS CE</v>
          </cell>
          <cell r="D203" t="str">
            <v xml:space="preserve">EA    </v>
          </cell>
          <cell r="E203">
            <v>15</v>
          </cell>
          <cell r="F203">
            <v>119.2</v>
          </cell>
          <cell r="G203">
            <v>1788</v>
          </cell>
          <cell r="H203">
            <v>7200000</v>
          </cell>
        </row>
        <row r="204">
          <cell r="A204">
            <v>145878</v>
          </cell>
          <cell r="B204" t="str">
            <v>DISPLAY,LIT,23POCK,GY</v>
          </cell>
          <cell r="C204" t="str">
            <v>SAF4322GR</v>
          </cell>
          <cell r="D204" t="str">
            <v xml:space="preserve">EA    </v>
          </cell>
          <cell r="E204">
            <v>1</v>
          </cell>
          <cell r="F204">
            <v>148.99</v>
          </cell>
          <cell r="G204">
            <v>148.99</v>
          </cell>
          <cell r="H204">
            <v>0</v>
          </cell>
        </row>
        <row r="205">
          <cell r="A205">
            <v>146202</v>
          </cell>
          <cell r="B205" t="str">
            <v>NOTEBOOK,1 SUB COLLEGE</v>
          </cell>
          <cell r="C205" t="str">
            <v>65021</v>
          </cell>
          <cell r="D205" t="str">
            <v xml:space="preserve">EA    </v>
          </cell>
          <cell r="E205">
            <v>1</v>
          </cell>
          <cell r="F205">
            <v>2.69</v>
          </cell>
          <cell r="G205">
            <v>2.69</v>
          </cell>
          <cell r="H205">
            <v>0</v>
          </cell>
        </row>
        <row r="206">
          <cell r="A206">
            <v>147954</v>
          </cell>
          <cell r="B206" t="str">
            <v>2YR REPL GEAR 25-49.99</v>
          </cell>
          <cell r="C206" t="str">
            <v>RD-CE0049RN2B</v>
          </cell>
          <cell r="D206" t="str">
            <v xml:space="preserve">EA    </v>
          </cell>
          <cell r="E206">
            <v>1</v>
          </cell>
          <cell r="F206">
            <v>9.99</v>
          </cell>
          <cell r="G206">
            <v>9.99</v>
          </cell>
          <cell r="H206">
            <v>0</v>
          </cell>
        </row>
        <row r="207">
          <cell r="A207">
            <v>148350</v>
          </cell>
          <cell r="B207" t="str">
            <v>Tripp Lite Gold w/RGB Coax - V</v>
          </cell>
          <cell r="C207" t="str">
            <v>K66016</v>
          </cell>
          <cell r="D207" t="str">
            <v xml:space="preserve">EA    </v>
          </cell>
          <cell r="E207">
            <v>1</v>
          </cell>
          <cell r="F207">
            <v>16.989999999999998</v>
          </cell>
          <cell r="G207">
            <v>16.989999999999998</v>
          </cell>
          <cell r="H207">
            <v>0</v>
          </cell>
        </row>
        <row r="208">
          <cell r="A208">
            <v>148894</v>
          </cell>
          <cell r="B208" t="str">
            <v>LABEL,MP,30UP,NEON,REMV</v>
          </cell>
          <cell r="C208" t="str">
            <v>AVE6479</v>
          </cell>
          <cell r="D208" t="str">
            <v xml:space="preserve">PK    </v>
          </cell>
          <cell r="E208">
            <v>4</v>
          </cell>
          <cell r="F208">
            <v>7.31</v>
          </cell>
          <cell r="G208">
            <v>29.24</v>
          </cell>
          <cell r="H208">
            <v>7200000</v>
          </cell>
        </row>
        <row r="209">
          <cell r="A209">
            <v>149039</v>
          </cell>
          <cell r="B209" t="str">
            <v>PENCIL,COLOR,COL-ERASE,BLU</v>
          </cell>
          <cell r="C209" t="str">
            <v>20044</v>
          </cell>
          <cell r="D209" t="str">
            <v xml:space="preserve">BX    </v>
          </cell>
          <cell r="E209">
            <v>4</v>
          </cell>
          <cell r="F209">
            <v>7.77</v>
          </cell>
          <cell r="G209">
            <v>31.08</v>
          </cell>
          <cell r="H209">
            <v>9005812</v>
          </cell>
        </row>
        <row r="210">
          <cell r="A210">
            <v>149088</v>
          </cell>
          <cell r="B210" t="str">
            <v>ERASER,MAGIC RUB,BLOCK SHAPE</v>
          </cell>
          <cell r="C210" t="str">
            <v>73201</v>
          </cell>
          <cell r="D210" t="str">
            <v xml:space="preserve">DZ    </v>
          </cell>
          <cell r="E210">
            <v>5</v>
          </cell>
          <cell r="F210">
            <v>5.51</v>
          </cell>
          <cell r="G210">
            <v>27.549999999999997</v>
          </cell>
          <cell r="H210">
            <v>9005812</v>
          </cell>
        </row>
        <row r="211">
          <cell r="A211">
            <v>149088</v>
          </cell>
          <cell r="B211" t="str">
            <v>ERASER,MAGIC RUB,BLOCK SHAPE</v>
          </cell>
          <cell r="C211" t="str">
            <v>73201</v>
          </cell>
          <cell r="D211" t="str">
            <v xml:space="preserve">DZ    </v>
          </cell>
          <cell r="E211">
            <v>53</v>
          </cell>
          <cell r="F211">
            <v>5.79</v>
          </cell>
          <cell r="G211">
            <v>306.87</v>
          </cell>
          <cell r="H211">
            <v>9005812</v>
          </cell>
        </row>
        <row r="212">
          <cell r="A212">
            <v>149088</v>
          </cell>
          <cell r="B212" t="str">
            <v>ERASER,MAGIC RUB,BLOCK SHAPE</v>
          </cell>
          <cell r="C212" t="str">
            <v>73201</v>
          </cell>
          <cell r="D212" t="str">
            <v xml:space="preserve">DZ    </v>
          </cell>
          <cell r="E212">
            <v>2</v>
          </cell>
          <cell r="F212">
            <v>0</v>
          </cell>
          <cell r="G212">
            <v>11.58</v>
          </cell>
          <cell r="H212">
            <v>9922450</v>
          </cell>
        </row>
        <row r="213">
          <cell r="A213">
            <v>149452</v>
          </cell>
          <cell r="B213" t="str">
            <v>WIPES,DISINFECTING,CLOROX,3PK</v>
          </cell>
          <cell r="C213" t="str">
            <v>CLO 30112CT</v>
          </cell>
          <cell r="D213" t="str">
            <v xml:space="preserve">PK    </v>
          </cell>
          <cell r="E213">
            <v>30</v>
          </cell>
          <cell r="F213">
            <v>6.99</v>
          </cell>
          <cell r="G213">
            <v>209.7</v>
          </cell>
          <cell r="H213">
            <v>0</v>
          </cell>
        </row>
        <row r="214">
          <cell r="A214">
            <v>149452</v>
          </cell>
          <cell r="B214" t="str">
            <v>WIPES,DISINFECTING,CLOROX,3PK</v>
          </cell>
          <cell r="C214" t="str">
            <v>CLO 30112CT</v>
          </cell>
          <cell r="D214" t="str">
            <v xml:space="preserve">PK    </v>
          </cell>
          <cell r="E214">
            <v>1</v>
          </cell>
          <cell r="F214">
            <v>7.19</v>
          </cell>
          <cell r="G214">
            <v>7.19</v>
          </cell>
          <cell r="H214">
            <v>0</v>
          </cell>
        </row>
        <row r="215">
          <cell r="A215">
            <v>149452</v>
          </cell>
          <cell r="B215" t="str">
            <v>WIPES,DISINFECTING,CLOROX,3PK</v>
          </cell>
          <cell r="C215" t="str">
            <v>CLO 30112CT</v>
          </cell>
          <cell r="D215" t="str">
            <v xml:space="preserve">PK    </v>
          </cell>
          <cell r="E215">
            <v>1</v>
          </cell>
          <cell r="F215">
            <v>7.99</v>
          </cell>
          <cell r="G215">
            <v>7.99</v>
          </cell>
          <cell r="H215">
            <v>0</v>
          </cell>
        </row>
        <row r="216">
          <cell r="A216">
            <v>149716</v>
          </cell>
          <cell r="B216" t="str">
            <v>PEN,UNIBAL,FINE,UB101,BLU</v>
          </cell>
          <cell r="C216" t="str">
            <v>60103</v>
          </cell>
          <cell r="D216" t="str">
            <v xml:space="preserve">DZ    </v>
          </cell>
          <cell r="E216">
            <v>1</v>
          </cell>
          <cell r="F216">
            <v>12.09</v>
          </cell>
          <cell r="G216">
            <v>12.09</v>
          </cell>
          <cell r="H216">
            <v>0</v>
          </cell>
        </row>
        <row r="217">
          <cell r="A217">
            <v>150810</v>
          </cell>
          <cell r="B217" t="str">
            <v>PEN,CORR,SHAKE'N SQUEEZE,2/PK</v>
          </cell>
          <cell r="C217" t="str">
            <v>WOSQPP21-WHI</v>
          </cell>
          <cell r="D217" t="str">
            <v xml:space="preserve">OP    </v>
          </cell>
          <cell r="E217">
            <v>1</v>
          </cell>
          <cell r="F217">
            <v>4.99</v>
          </cell>
          <cell r="G217">
            <v>4.99</v>
          </cell>
          <cell r="H217">
            <v>0</v>
          </cell>
        </row>
        <row r="218">
          <cell r="A218">
            <v>151049</v>
          </cell>
          <cell r="B218" t="str">
            <v>Tape,Duct,1.89x45,Silver</v>
          </cell>
          <cell r="C218" t="str">
            <v>DT-402A</v>
          </cell>
          <cell r="D218" t="str">
            <v xml:space="preserve">EA    </v>
          </cell>
          <cell r="E218">
            <v>126</v>
          </cell>
          <cell r="F218">
            <v>2.99</v>
          </cell>
          <cell r="G218">
            <v>376.74000000000018</v>
          </cell>
          <cell r="H218">
            <v>9005812</v>
          </cell>
        </row>
        <row r="219">
          <cell r="A219">
            <v>151049</v>
          </cell>
          <cell r="B219" t="str">
            <v>Tape,Duct,1.89x45,Silver</v>
          </cell>
          <cell r="C219" t="str">
            <v>DT-402A</v>
          </cell>
          <cell r="D219" t="str">
            <v xml:space="preserve">EA    </v>
          </cell>
          <cell r="E219">
            <v>17</v>
          </cell>
          <cell r="F219">
            <v>0</v>
          </cell>
          <cell r="G219">
            <v>50.83</v>
          </cell>
          <cell r="H219">
            <v>9922450</v>
          </cell>
        </row>
        <row r="220">
          <cell r="A220">
            <v>151252</v>
          </cell>
          <cell r="B220" t="str">
            <v>BRD,FORM,VALUE,12CT,WH</v>
          </cell>
          <cell r="C220" t="str">
            <v>PAC3861</v>
          </cell>
          <cell r="D220" t="str">
            <v xml:space="preserve">CT    </v>
          </cell>
          <cell r="E220">
            <v>1</v>
          </cell>
          <cell r="F220">
            <v>61.59</v>
          </cell>
          <cell r="G220">
            <v>61.59</v>
          </cell>
          <cell r="H220">
            <v>0</v>
          </cell>
        </row>
        <row r="221">
          <cell r="A221">
            <v>151506</v>
          </cell>
          <cell r="B221" t="str">
            <v>FOLDER,HNG,LTR,1/5,BRG</v>
          </cell>
          <cell r="C221" t="str">
            <v>4152 1/5 BUR</v>
          </cell>
          <cell r="D221" t="str">
            <v xml:space="preserve">BX    </v>
          </cell>
          <cell r="E221">
            <v>1</v>
          </cell>
          <cell r="F221">
            <v>26.69</v>
          </cell>
          <cell r="G221">
            <v>26.69</v>
          </cell>
          <cell r="H221">
            <v>0</v>
          </cell>
        </row>
        <row r="222">
          <cell r="A222">
            <v>152172</v>
          </cell>
          <cell r="B222" t="str">
            <v>GLUE,GLITTER,JUMBO</v>
          </cell>
          <cell r="C222" t="str">
            <v>PA-1328</v>
          </cell>
          <cell r="D222" t="str">
            <v xml:space="preserve">PK    </v>
          </cell>
          <cell r="E222">
            <v>2</v>
          </cell>
          <cell r="F222">
            <v>6.49</v>
          </cell>
          <cell r="G222">
            <v>12.98</v>
          </cell>
          <cell r="H222">
            <v>0</v>
          </cell>
        </row>
        <row r="223">
          <cell r="A223">
            <v>152406</v>
          </cell>
          <cell r="B223" t="str">
            <v>TACK,POSTER</v>
          </cell>
          <cell r="C223" t="str">
            <v>PA-1231</v>
          </cell>
          <cell r="D223" t="str">
            <v xml:space="preserve">EA    </v>
          </cell>
          <cell r="E223">
            <v>3</v>
          </cell>
          <cell r="F223">
            <v>2.09</v>
          </cell>
          <cell r="G223">
            <v>6.27</v>
          </cell>
          <cell r="H223">
            <v>0</v>
          </cell>
        </row>
        <row r="224">
          <cell r="A224">
            <v>153731</v>
          </cell>
          <cell r="B224" t="str">
            <v>STRING,10-PLY COTTON,WE</v>
          </cell>
          <cell r="C224" t="str">
            <v>QUA46171</v>
          </cell>
          <cell r="D224" t="str">
            <v xml:space="preserve">EA    </v>
          </cell>
          <cell r="E224">
            <v>3</v>
          </cell>
          <cell r="F224">
            <v>6.69</v>
          </cell>
          <cell r="G224">
            <v>20.07</v>
          </cell>
          <cell r="H224">
            <v>0</v>
          </cell>
        </row>
        <row r="225">
          <cell r="A225">
            <v>154131</v>
          </cell>
          <cell r="B225" t="str">
            <v>CARD,STCK8.5X11,1C/PK,BK</v>
          </cell>
          <cell r="C225" t="str">
            <v>PAC101187</v>
          </cell>
          <cell r="D225" t="str">
            <v xml:space="preserve">PK    </v>
          </cell>
          <cell r="E225">
            <v>2</v>
          </cell>
          <cell r="F225">
            <v>17.59</v>
          </cell>
          <cell r="G225">
            <v>35.18</v>
          </cell>
          <cell r="H225">
            <v>0</v>
          </cell>
        </row>
        <row r="226">
          <cell r="A226">
            <v>154414</v>
          </cell>
          <cell r="B226" t="str">
            <v>CARTRIDGE,LASER,Q2612A</v>
          </cell>
          <cell r="C226" t="str">
            <v>Q2612A</v>
          </cell>
          <cell r="D226" t="str">
            <v xml:space="preserve">EA    </v>
          </cell>
          <cell r="E226">
            <v>1</v>
          </cell>
          <cell r="F226">
            <v>75.569999999999993</v>
          </cell>
          <cell r="G226">
            <v>75.569999999999993</v>
          </cell>
          <cell r="H226">
            <v>7200000</v>
          </cell>
        </row>
        <row r="227">
          <cell r="A227">
            <v>154605</v>
          </cell>
          <cell r="B227" t="str">
            <v>CARTRIDGE,INK,HP#57,TRI-COLOR</v>
          </cell>
          <cell r="C227" t="str">
            <v>C6657AN#140</v>
          </cell>
          <cell r="D227" t="str">
            <v xml:space="preserve">EA    </v>
          </cell>
          <cell r="E227">
            <v>2</v>
          </cell>
          <cell r="F227">
            <v>38.14</v>
          </cell>
          <cell r="G227">
            <v>76.28</v>
          </cell>
          <cell r="H227">
            <v>9393745</v>
          </cell>
        </row>
        <row r="228">
          <cell r="A228">
            <v>155917</v>
          </cell>
          <cell r="B228" t="str">
            <v>SHEETPROTECTOR,NON GLR,HW,50BX</v>
          </cell>
          <cell r="C228" t="str">
            <v>WLJ21401</v>
          </cell>
          <cell r="D228" t="str">
            <v xml:space="preserve">BX    </v>
          </cell>
          <cell r="E228">
            <v>2</v>
          </cell>
          <cell r="F228">
            <v>14.79</v>
          </cell>
          <cell r="G228">
            <v>29.58</v>
          </cell>
          <cell r="H228">
            <v>0</v>
          </cell>
        </row>
        <row r="229">
          <cell r="A229">
            <v>156075</v>
          </cell>
          <cell r="B229" t="str">
            <v>PAPER,COPY,11X17,500SH,BLUE</v>
          </cell>
          <cell r="C229" t="str">
            <v>3R20090</v>
          </cell>
          <cell r="D229" t="str">
            <v xml:space="preserve">RM    </v>
          </cell>
          <cell r="E229">
            <v>0</v>
          </cell>
          <cell r="F229">
            <v>15.09</v>
          </cell>
          <cell r="G229">
            <v>0</v>
          </cell>
          <cell r="H229">
            <v>9903375</v>
          </cell>
        </row>
        <row r="230">
          <cell r="A230">
            <v>156142</v>
          </cell>
          <cell r="B230" t="str">
            <v>SHEET PROTECT,HW,CLEAR, 50CT</v>
          </cell>
          <cell r="C230" t="str">
            <v>W21410</v>
          </cell>
          <cell r="D230" t="str">
            <v xml:space="preserve">BX    </v>
          </cell>
          <cell r="E230">
            <v>7</v>
          </cell>
          <cell r="F230">
            <v>5.13</v>
          </cell>
          <cell r="G230">
            <v>35.909999999999997</v>
          </cell>
          <cell r="H230">
            <v>9903375</v>
          </cell>
        </row>
        <row r="231">
          <cell r="A231">
            <v>156205</v>
          </cell>
          <cell r="B231" t="str">
            <v>SHEET PROTECT,HW,CLEAR,100CT</v>
          </cell>
          <cell r="C231" t="str">
            <v>W21411</v>
          </cell>
          <cell r="D231" t="str">
            <v xml:space="preserve">BX    </v>
          </cell>
          <cell r="E231">
            <v>7</v>
          </cell>
          <cell r="F231">
            <v>8.3699999999999992</v>
          </cell>
          <cell r="G231">
            <v>58.59</v>
          </cell>
          <cell r="H231">
            <v>9903375</v>
          </cell>
        </row>
        <row r="232">
          <cell r="A232">
            <v>156268</v>
          </cell>
          <cell r="B232" t="str">
            <v>SHEET PROTECT,HW,NONGLRE,100CT</v>
          </cell>
          <cell r="C232" t="str">
            <v>W21413</v>
          </cell>
          <cell r="D232" t="str">
            <v xml:space="preserve">BX    </v>
          </cell>
          <cell r="E232">
            <v>1</v>
          </cell>
          <cell r="F232">
            <v>8.3699999999999992</v>
          </cell>
          <cell r="G232">
            <v>8.3699999999999992</v>
          </cell>
          <cell r="H232">
            <v>9903375</v>
          </cell>
        </row>
        <row r="233">
          <cell r="A233">
            <v>156620</v>
          </cell>
          <cell r="B233" t="str">
            <v>GARMENT BAG</v>
          </cell>
          <cell r="C233" t="str">
            <v>187</v>
          </cell>
          <cell r="D233" t="str">
            <v xml:space="preserve">EA    </v>
          </cell>
          <cell r="E233">
            <v>2</v>
          </cell>
          <cell r="F233">
            <v>13.99</v>
          </cell>
          <cell r="G233">
            <v>27.98</v>
          </cell>
          <cell r="H233">
            <v>0</v>
          </cell>
        </row>
        <row r="234">
          <cell r="A234">
            <v>156704</v>
          </cell>
          <cell r="B234" t="str">
            <v>PAPER,DES,BALLOON BRDR,100PK</v>
          </cell>
          <cell r="C234" t="str">
            <v>70466</v>
          </cell>
          <cell r="D234" t="str">
            <v xml:space="preserve">PK    </v>
          </cell>
          <cell r="E234">
            <v>4</v>
          </cell>
          <cell r="F234">
            <v>7.99</v>
          </cell>
          <cell r="G234">
            <v>31.96</v>
          </cell>
          <cell r="H234">
            <v>0</v>
          </cell>
        </row>
        <row r="235">
          <cell r="A235">
            <v>156821</v>
          </cell>
          <cell r="B235" t="str">
            <v>POCKET,LTR EXP 5.25 BK</v>
          </cell>
          <cell r="C235" t="str">
            <v>73810</v>
          </cell>
          <cell r="D235" t="str">
            <v xml:space="preserve">BX    </v>
          </cell>
          <cell r="E235">
            <v>1</v>
          </cell>
          <cell r="F235">
            <v>89.99</v>
          </cell>
          <cell r="G235">
            <v>89.99</v>
          </cell>
          <cell r="H235">
            <v>0</v>
          </cell>
        </row>
        <row r="236">
          <cell r="A236">
            <v>158588</v>
          </cell>
          <cell r="B236" t="str">
            <v>CHAIR,LTHR,OFFICE,LARGE,BLK</v>
          </cell>
          <cell r="C236" t="str">
            <v>GO-2132-LEA-GG</v>
          </cell>
          <cell r="D236" t="str">
            <v xml:space="preserve">EA    </v>
          </cell>
          <cell r="E236">
            <v>1</v>
          </cell>
          <cell r="F236">
            <v>219.99</v>
          </cell>
          <cell r="G236">
            <v>219.99</v>
          </cell>
          <cell r="H236">
            <v>0</v>
          </cell>
        </row>
        <row r="237">
          <cell r="A237">
            <v>159261</v>
          </cell>
          <cell r="B237" t="str">
            <v>MAGIC CARD TAPE 1"X10'</v>
          </cell>
          <cell r="C237" t="str">
            <v>AFG-12345-PGY</v>
          </cell>
          <cell r="D237" t="str">
            <v xml:space="preserve">EA    </v>
          </cell>
          <cell r="E237">
            <v>1</v>
          </cell>
          <cell r="F237">
            <v>8.39</v>
          </cell>
          <cell r="G237">
            <v>8.39</v>
          </cell>
          <cell r="H237">
            <v>0</v>
          </cell>
        </row>
        <row r="238">
          <cell r="A238">
            <v>159261</v>
          </cell>
          <cell r="B238" t="str">
            <v>MAGIC CARD TAPE 1"X10'</v>
          </cell>
          <cell r="C238" t="str">
            <v>AFG-12345-PGY</v>
          </cell>
          <cell r="D238" t="str">
            <v xml:space="preserve">EA    </v>
          </cell>
          <cell r="E238">
            <v>14</v>
          </cell>
          <cell r="F238">
            <v>9.49</v>
          </cell>
          <cell r="G238">
            <v>132.85999999999999</v>
          </cell>
          <cell r="H238">
            <v>0</v>
          </cell>
        </row>
        <row r="239">
          <cell r="A239">
            <v>159888</v>
          </cell>
          <cell r="B239" t="str">
            <v>CABINET,STRG,2D,COMP,HNSN CHRY</v>
          </cell>
          <cell r="C239" t="str">
            <v>WC24496</v>
          </cell>
          <cell r="D239" t="str">
            <v xml:space="preserve">EA    </v>
          </cell>
          <cell r="E239">
            <v>1</v>
          </cell>
          <cell r="F239">
            <v>199.99</v>
          </cell>
          <cell r="G239">
            <v>199.99</v>
          </cell>
          <cell r="H239">
            <v>0</v>
          </cell>
        </row>
        <row r="240">
          <cell r="A240">
            <v>159928</v>
          </cell>
          <cell r="B240" t="str">
            <v>HUTCH,STRG,30,COMP,HANSEN CHRY</v>
          </cell>
          <cell r="C240" t="str">
            <v>WC24497</v>
          </cell>
          <cell r="D240" t="str">
            <v xml:space="preserve">EA    </v>
          </cell>
          <cell r="E240">
            <v>1</v>
          </cell>
          <cell r="F240">
            <v>180.86</v>
          </cell>
          <cell r="G240">
            <v>180.86</v>
          </cell>
          <cell r="H240">
            <v>0</v>
          </cell>
        </row>
        <row r="241">
          <cell r="A241">
            <v>159936</v>
          </cell>
          <cell r="B241" t="str">
            <v>FILE,PRINTOUT,10.75X11-5/8X13</v>
          </cell>
          <cell r="C241" t="str">
            <v>00648</v>
          </cell>
          <cell r="D241" t="str">
            <v xml:space="preserve">CT    </v>
          </cell>
          <cell r="E241">
            <v>1</v>
          </cell>
          <cell r="F241">
            <v>222.26</v>
          </cell>
          <cell r="G241">
            <v>222.26</v>
          </cell>
          <cell r="H241">
            <v>0</v>
          </cell>
        </row>
        <row r="242">
          <cell r="A242">
            <v>160064</v>
          </cell>
          <cell r="B242" t="str">
            <v>FLAGS,POST-IT(R),SMALL SIZED</v>
          </cell>
          <cell r="C242" t="str">
            <v>683-VAD1</v>
          </cell>
          <cell r="D242" t="str">
            <v xml:space="preserve">EA    </v>
          </cell>
          <cell r="E242">
            <v>26</v>
          </cell>
          <cell r="F242">
            <v>6.26</v>
          </cell>
          <cell r="G242">
            <v>162.76</v>
          </cell>
          <cell r="H242">
            <v>9005812</v>
          </cell>
        </row>
        <row r="243">
          <cell r="A243">
            <v>160064</v>
          </cell>
          <cell r="B243" t="str">
            <v>FLAGS,POST-IT(R),SMALL SIZED</v>
          </cell>
          <cell r="C243" t="str">
            <v>683-VAD1</v>
          </cell>
          <cell r="D243" t="str">
            <v xml:space="preserve">EA    </v>
          </cell>
          <cell r="E243">
            <v>1</v>
          </cell>
          <cell r="F243">
            <v>0</v>
          </cell>
          <cell r="G243">
            <v>6.26</v>
          </cell>
          <cell r="H243">
            <v>9922450</v>
          </cell>
        </row>
        <row r="244">
          <cell r="A244">
            <v>160260</v>
          </cell>
          <cell r="B244" t="str">
            <v>STAPLER,ELECTRIC,OPTIMA 20</v>
          </cell>
          <cell r="C244" t="str">
            <v>48208</v>
          </cell>
          <cell r="D244" t="str">
            <v xml:space="preserve">EA    </v>
          </cell>
          <cell r="E244">
            <v>3</v>
          </cell>
          <cell r="F244">
            <v>46.58</v>
          </cell>
          <cell r="G244">
            <v>139.74</v>
          </cell>
          <cell r="H244">
            <v>7200000</v>
          </cell>
        </row>
        <row r="245">
          <cell r="A245">
            <v>160325</v>
          </cell>
          <cell r="B245" t="str">
            <v>PAD,EASEL,27X34,PLAIN,2PK,WHT</v>
          </cell>
          <cell r="C245" t="str">
            <v>TOP24028</v>
          </cell>
          <cell r="D245" t="str">
            <v xml:space="preserve">PK    </v>
          </cell>
          <cell r="E245">
            <v>1</v>
          </cell>
          <cell r="F245">
            <v>84.69</v>
          </cell>
          <cell r="G245">
            <v>84.69</v>
          </cell>
          <cell r="H245">
            <v>0</v>
          </cell>
        </row>
        <row r="246">
          <cell r="A246">
            <v>160678</v>
          </cell>
          <cell r="B246" t="str">
            <v>PAPER,8 1/2X11,110#,250CT,ASTD</v>
          </cell>
          <cell r="C246" t="str">
            <v>48990</v>
          </cell>
          <cell r="D246" t="str">
            <v xml:space="preserve">PK    </v>
          </cell>
          <cell r="E246">
            <v>3</v>
          </cell>
          <cell r="F246">
            <v>7.45</v>
          </cell>
          <cell r="G246">
            <v>22.35</v>
          </cell>
          <cell r="H246">
            <v>9903375</v>
          </cell>
        </row>
        <row r="247">
          <cell r="A247">
            <v>160678</v>
          </cell>
          <cell r="B247" t="str">
            <v>PAPER,8 1/2X11,110#,250CT,ASTD</v>
          </cell>
          <cell r="C247" t="str">
            <v>48990</v>
          </cell>
          <cell r="D247" t="str">
            <v xml:space="preserve">PK    </v>
          </cell>
          <cell r="E247">
            <v>2</v>
          </cell>
          <cell r="F247">
            <v>7.65</v>
          </cell>
          <cell r="G247">
            <v>15.3</v>
          </cell>
          <cell r="H247">
            <v>9903375</v>
          </cell>
        </row>
        <row r="248">
          <cell r="A248">
            <v>161488</v>
          </cell>
          <cell r="B248" t="str">
            <v>BOX,LTR/LGL,OD ,12PK</v>
          </cell>
          <cell r="C248" t="str">
            <v>0800303</v>
          </cell>
          <cell r="D248" t="str">
            <v xml:space="preserve">DZ    </v>
          </cell>
          <cell r="E248">
            <v>2</v>
          </cell>
          <cell r="F248">
            <v>33.29</v>
          </cell>
          <cell r="G248">
            <v>66.58</v>
          </cell>
          <cell r="H248">
            <v>9903375</v>
          </cell>
        </row>
        <row r="249">
          <cell r="A249">
            <v>161488</v>
          </cell>
          <cell r="B249" t="str">
            <v>BOX,LTR/LGL,OD ,12PK</v>
          </cell>
          <cell r="C249" t="str">
            <v>0800303</v>
          </cell>
          <cell r="D249" t="str">
            <v xml:space="preserve">DZ    </v>
          </cell>
          <cell r="E249">
            <v>1</v>
          </cell>
          <cell r="F249">
            <v>35.99</v>
          </cell>
          <cell r="G249">
            <v>35.99</v>
          </cell>
          <cell r="H249">
            <v>9903375</v>
          </cell>
        </row>
        <row r="250">
          <cell r="A250">
            <v>161631</v>
          </cell>
          <cell r="B250" t="str">
            <v>DIVIDER,INDEXMAKER,5TAB,MULTI</v>
          </cell>
          <cell r="C250" t="str">
            <v>11418</v>
          </cell>
          <cell r="D250" t="str">
            <v xml:space="preserve">ST    </v>
          </cell>
          <cell r="E250">
            <v>5</v>
          </cell>
          <cell r="F250">
            <v>13.5</v>
          </cell>
          <cell r="G250">
            <v>67.5</v>
          </cell>
          <cell r="H250">
            <v>7200000</v>
          </cell>
        </row>
        <row r="251">
          <cell r="A251">
            <v>162354</v>
          </cell>
          <cell r="B251" t="str">
            <v>MONEY/RENT RECEIPT BK 3PT</v>
          </cell>
          <cell r="C251" t="str">
            <v>TC1182</v>
          </cell>
          <cell r="D251" t="str">
            <v xml:space="preserve">EA    </v>
          </cell>
          <cell r="E251">
            <v>20</v>
          </cell>
          <cell r="F251">
            <v>4.8499999999999996</v>
          </cell>
          <cell r="G251">
            <v>97</v>
          </cell>
          <cell r="H251">
            <v>9005812</v>
          </cell>
        </row>
        <row r="252">
          <cell r="A252">
            <v>162370</v>
          </cell>
          <cell r="B252" t="str">
            <v>MONEY/RENT RECEIPT BK 2PT</v>
          </cell>
          <cell r="C252" t="str">
            <v>DC2501</v>
          </cell>
          <cell r="D252" t="str">
            <v xml:space="preserve">EA    </v>
          </cell>
          <cell r="E252">
            <v>45</v>
          </cell>
          <cell r="F252">
            <v>1.27</v>
          </cell>
          <cell r="G252">
            <v>57.15</v>
          </cell>
          <cell r="H252">
            <v>7200000</v>
          </cell>
        </row>
        <row r="253">
          <cell r="A253">
            <v>162946</v>
          </cell>
          <cell r="B253" t="str">
            <v>PEN,TRIPLUS FINELINR,20PK,ASTD</v>
          </cell>
          <cell r="C253" t="str">
            <v>334 SB20US</v>
          </cell>
          <cell r="D253" t="str">
            <v xml:space="preserve">PK    </v>
          </cell>
          <cell r="E253">
            <v>1</v>
          </cell>
          <cell r="F253">
            <v>21.99</v>
          </cell>
          <cell r="G253">
            <v>21.99</v>
          </cell>
          <cell r="H253">
            <v>0</v>
          </cell>
        </row>
        <row r="254">
          <cell r="A254">
            <v>163335</v>
          </cell>
          <cell r="B254" t="str">
            <v>PLAQUE,INSERTABLE,WALNUT</v>
          </cell>
          <cell r="C254" t="str">
            <v>OD1009</v>
          </cell>
          <cell r="D254" t="str">
            <v xml:space="preserve">EA    </v>
          </cell>
          <cell r="E254">
            <v>10</v>
          </cell>
          <cell r="F254">
            <v>18.690000000000001</v>
          </cell>
          <cell r="G254">
            <v>186.9</v>
          </cell>
          <cell r="H254">
            <v>0</v>
          </cell>
        </row>
        <row r="255">
          <cell r="A255">
            <v>163335</v>
          </cell>
          <cell r="B255" t="str">
            <v>PLAQUE,INSERTABLE,WALNUT</v>
          </cell>
          <cell r="C255" t="str">
            <v>OD1009</v>
          </cell>
          <cell r="D255" t="str">
            <v xml:space="preserve">EA    </v>
          </cell>
          <cell r="E255">
            <v>25</v>
          </cell>
          <cell r="F255">
            <v>21.29</v>
          </cell>
          <cell r="G255">
            <v>532.25</v>
          </cell>
          <cell r="H255">
            <v>0</v>
          </cell>
        </row>
        <row r="256">
          <cell r="A256">
            <v>163460</v>
          </cell>
          <cell r="B256" t="str">
            <v>STAPLER,ELECTRIC,HEAVY DUTY,B8</v>
          </cell>
          <cell r="C256" t="str">
            <v>B8E VALUE</v>
          </cell>
          <cell r="D256" t="str">
            <v xml:space="preserve">EA    </v>
          </cell>
          <cell r="E256">
            <v>1</v>
          </cell>
          <cell r="F256">
            <v>73.2</v>
          </cell>
          <cell r="G256">
            <v>73.2</v>
          </cell>
          <cell r="H256">
            <v>7200000</v>
          </cell>
        </row>
        <row r="257">
          <cell r="A257">
            <v>164252</v>
          </cell>
          <cell r="B257" t="str">
            <v>PLANNER,MO,AY17,8X11,YPSTITCH</v>
          </cell>
          <cell r="C257" t="str">
            <v>YP109A5817</v>
          </cell>
          <cell r="D257" t="str">
            <v xml:space="preserve">EA    </v>
          </cell>
          <cell r="E257">
            <v>1</v>
          </cell>
          <cell r="F257">
            <v>14.25</v>
          </cell>
          <cell r="G257">
            <v>14.25</v>
          </cell>
          <cell r="H257">
            <v>0</v>
          </cell>
        </row>
        <row r="258">
          <cell r="A258">
            <v>164420</v>
          </cell>
          <cell r="B258" t="str">
            <v>TI 30XIIS Teacher Kit</v>
          </cell>
          <cell r="C258" t="str">
            <v>TI30XIISTK</v>
          </cell>
          <cell r="D258" t="str">
            <v xml:space="preserve">EA    </v>
          </cell>
          <cell r="E258">
            <v>5</v>
          </cell>
          <cell r="F258">
            <v>127.99</v>
          </cell>
          <cell r="G258">
            <v>639.95000000000005</v>
          </cell>
          <cell r="H258">
            <v>0</v>
          </cell>
        </row>
        <row r="259">
          <cell r="A259">
            <v>164420</v>
          </cell>
          <cell r="B259" t="str">
            <v>TI 30XIIS Teacher Kit</v>
          </cell>
          <cell r="C259" t="str">
            <v>TI30XIISTK</v>
          </cell>
          <cell r="D259" t="str">
            <v xml:space="preserve">EA    </v>
          </cell>
          <cell r="E259">
            <v>1</v>
          </cell>
          <cell r="F259">
            <v>135.99</v>
          </cell>
          <cell r="G259">
            <v>135.99</v>
          </cell>
          <cell r="H259">
            <v>0</v>
          </cell>
        </row>
        <row r="260">
          <cell r="A260">
            <v>165076</v>
          </cell>
          <cell r="B260" t="str">
            <v>CLIPBOARD,9X12,ASTD</v>
          </cell>
          <cell r="C260" t="str">
            <v>OD85003</v>
          </cell>
          <cell r="D260" t="str">
            <v xml:space="preserve">EA    </v>
          </cell>
          <cell r="E260">
            <v>130</v>
          </cell>
          <cell r="F260">
            <v>1.58</v>
          </cell>
          <cell r="G260">
            <v>205.40000000000003</v>
          </cell>
          <cell r="H260">
            <v>9005812</v>
          </cell>
        </row>
        <row r="261">
          <cell r="A261">
            <v>165076</v>
          </cell>
          <cell r="B261" t="str">
            <v>CLIPBOARD,9X12,ASTD</v>
          </cell>
          <cell r="C261" t="str">
            <v>OD85003</v>
          </cell>
          <cell r="D261" t="str">
            <v xml:space="preserve">EA    </v>
          </cell>
          <cell r="E261">
            <v>105</v>
          </cell>
          <cell r="F261">
            <v>0</v>
          </cell>
          <cell r="G261">
            <v>165.89999999999998</v>
          </cell>
          <cell r="H261">
            <v>9922450</v>
          </cell>
        </row>
        <row r="262">
          <cell r="A262">
            <v>165692</v>
          </cell>
          <cell r="B262" t="str">
            <v>GLUESTICK,6G,30PK,NATURAL</v>
          </cell>
          <cell r="C262" t="str">
            <v>E5043</v>
          </cell>
          <cell r="D262" t="str">
            <v xml:space="preserve">PK    </v>
          </cell>
          <cell r="E262">
            <v>1</v>
          </cell>
          <cell r="F262">
            <v>9.33</v>
          </cell>
          <cell r="G262">
            <v>9.33</v>
          </cell>
          <cell r="H262">
            <v>7200000</v>
          </cell>
        </row>
        <row r="263">
          <cell r="A263">
            <v>165782</v>
          </cell>
          <cell r="B263" t="str">
            <v>PEN,BPNT,ECO,R.STIC,50PK,BLK</v>
          </cell>
          <cell r="C263" t="str">
            <v>GSME509-BLK</v>
          </cell>
          <cell r="D263" t="str">
            <v xml:space="preserve">PK    </v>
          </cell>
          <cell r="E263">
            <v>15</v>
          </cell>
          <cell r="F263">
            <v>5.21</v>
          </cell>
          <cell r="G263">
            <v>78.149999999999991</v>
          </cell>
          <cell r="H263">
            <v>9005812</v>
          </cell>
        </row>
        <row r="264">
          <cell r="A264">
            <v>165782</v>
          </cell>
          <cell r="B264" t="str">
            <v>PEN,BPNT,ECO,R.STIC,50PK,BLK</v>
          </cell>
          <cell r="C264" t="str">
            <v>GSME509-BLK</v>
          </cell>
          <cell r="D264" t="str">
            <v xml:space="preserve">PK    </v>
          </cell>
          <cell r="E264">
            <v>2</v>
          </cell>
          <cell r="F264">
            <v>0</v>
          </cell>
          <cell r="G264">
            <v>10.419999999999998</v>
          </cell>
          <cell r="H264">
            <v>9922450</v>
          </cell>
        </row>
        <row r="265">
          <cell r="A265">
            <v>165989</v>
          </cell>
          <cell r="B265" t="str">
            <v>Binding Cover, Clear</v>
          </cell>
          <cell r="C265" t="str">
            <v>FINISHING24</v>
          </cell>
          <cell r="D265" t="str">
            <v xml:space="preserve">EA    </v>
          </cell>
          <cell r="E265">
            <v>0</v>
          </cell>
          <cell r="F265">
            <v>0.5</v>
          </cell>
          <cell r="G265">
            <v>0</v>
          </cell>
          <cell r="H265">
            <v>0</v>
          </cell>
        </row>
        <row r="266">
          <cell r="A266">
            <v>166073</v>
          </cell>
          <cell r="B266" t="str">
            <v>Lam Pouch LDG 5 Mil</v>
          </cell>
          <cell r="C266" t="str">
            <v>FINISHING3</v>
          </cell>
          <cell r="D266" t="str">
            <v xml:space="preserve">EA    </v>
          </cell>
          <cell r="E266">
            <v>7</v>
          </cell>
          <cell r="F266">
            <v>2.99</v>
          </cell>
          <cell r="G266">
            <v>20.93</v>
          </cell>
          <cell r="H266">
            <v>0</v>
          </cell>
        </row>
        <row r="267">
          <cell r="A267">
            <v>166185</v>
          </cell>
          <cell r="B267" t="str">
            <v>Binding Cover, Regency</v>
          </cell>
          <cell r="C267" t="str">
            <v>FINISHING35</v>
          </cell>
          <cell r="D267" t="str">
            <v xml:space="preserve">EA    </v>
          </cell>
          <cell r="E267">
            <v>0</v>
          </cell>
          <cell r="F267">
            <v>0.625</v>
          </cell>
          <cell r="G267">
            <v>0</v>
          </cell>
          <cell r="H267">
            <v>0</v>
          </cell>
        </row>
        <row r="268">
          <cell r="A268">
            <v>166493</v>
          </cell>
          <cell r="B268" t="str">
            <v>Coil Binding 1-110 pages</v>
          </cell>
          <cell r="C268" t="str">
            <v>FINISHING53</v>
          </cell>
          <cell r="D268" t="str">
            <v xml:space="preserve">EA    </v>
          </cell>
          <cell r="E268">
            <v>0</v>
          </cell>
          <cell r="F268">
            <v>2.79</v>
          </cell>
          <cell r="G268">
            <v>0</v>
          </cell>
          <cell r="H268">
            <v>0</v>
          </cell>
        </row>
        <row r="269">
          <cell r="A269">
            <v>166682</v>
          </cell>
          <cell r="B269" t="str">
            <v>Lam Pouch ID Card 5 Mil</v>
          </cell>
          <cell r="C269" t="str">
            <v>FINISHING7</v>
          </cell>
          <cell r="D269" t="str">
            <v xml:space="preserve">EA    </v>
          </cell>
          <cell r="E269">
            <v>25</v>
          </cell>
          <cell r="F269">
            <v>1.49</v>
          </cell>
          <cell r="G269">
            <v>37.25</v>
          </cell>
          <cell r="H269">
            <v>0</v>
          </cell>
        </row>
        <row r="270">
          <cell r="A270">
            <v>166955</v>
          </cell>
          <cell r="B270" t="str">
            <v>FS B&amp;W LTR DblSd 20# Wht</v>
          </cell>
          <cell r="C270" t="str">
            <v>IMPRESSIONS1</v>
          </cell>
          <cell r="D270" t="str">
            <v xml:space="preserve">EA    </v>
          </cell>
          <cell r="E270">
            <v>0</v>
          </cell>
          <cell r="F270">
            <v>9.7993197278000002E-2</v>
          </cell>
          <cell r="G270">
            <v>0</v>
          </cell>
          <cell r="H270">
            <v>0</v>
          </cell>
        </row>
        <row r="271">
          <cell r="A271">
            <v>166997</v>
          </cell>
          <cell r="B271" t="str">
            <v>FS Color LDG SglSd, 24#</v>
          </cell>
          <cell r="C271" t="str">
            <v>IMPRESSIONS12</v>
          </cell>
          <cell r="D271" t="str">
            <v xml:space="preserve">EA    </v>
          </cell>
          <cell r="E271">
            <v>7</v>
          </cell>
          <cell r="F271">
            <v>1.18</v>
          </cell>
          <cell r="G271">
            <v>8.26</v>
          </cell>
          <cell r="H271">
            <v>0</v>
          </cell>
        </row>
        <row r="272">
          <cell r="A272">
            <v>167787</v>
          </cell>
          <cell r="B272" t="str">
            <v>CARTRIDGE,INK,CLR,C1823D</v>
          </cell>
          <cell r="C272" t="str">
            <v>C1823D</v>
          </cell>
          <cell r="D272" t="str">
            <v xml:space="preserve">EA    </v>
          </cell>
          <cell r="E272">
            <v>2</v>
          </cell>
          <cell r="F272">
            <v>46.14</v>
          </cell>
          <cell r="G272">
            <v>92.28</v>
          </cell>
          <cell r="H272">
            <v>7200000</v>
          </cell>
        </row>
        <row r="273">
          <cell r="A273">
            <v>168423</v>
          </cell>
          <cell r="B273" t="str">
            <v>PORT,PAPER,WO,PRONG,10PK</v>
          </cell>
          <cell r="C273" t="str">
            <v>OD168423</v>
          </cell>
          <cell r="D273" t="str">
            <v xml:space="preserve">PK    </v>
          </cell>
          <cell r="E273">
            <v>859</v>
          </cell>
          <cell r="F273">
            <v>1.35</v>
          </cell>
          <cell r="G273">
            <v>1159.6499999999999</v>
          </cell>
          <cell r="H273">
            <v>9005812</v>
          </cell>
        </row>
        <row r="274">
          <cell r="A274">
            <v>168423</v>
          </cell>
          <cell r="B274" t="str">
            <v>PORT,PAPER,WO,PRONG,10PK</v>
          </cell>
          <cell r="C274" t="str">
            <v>OD168423</v>
          </cell>
          <cell r="D274" t="str">
            <v xml:space="preserve">PK    </v>
          </cell>
          <cell r="E274">
            <v>51</v>
          </cell>
          <cell r="F274">
            <v>0</v>
          </cell>
          <cell r="G274">
            <v>68.849999999999994</v>
          </cell>
          <cell r="H274">
            <v>9922450</v>
          </cell>
        </row>
        <row r="275">
          <cell r="A275">
            <v>169157</v>
          </cell>
          <cell r="B275" t="str">
            <v>MARKERS,PRMNT,FN,RCYL,12PK,RED</v>
          </cell>
          <cell r="C275" t="str">
            <v>PY100200-12RD</v>
          </cell>
          <cell r="D275" t="str">
            <v xml:space="preserve">DZ    </v>
          </cell>
          <cell r="E275">
            <v>5</v>
          </cell>
          <cell r="F275">
            <v>4.6100000000000003</v>
          </cell>
          <cell r="G275">
            <v>23.05</v>
          </cell>
          <cell r="H275">
            <v>9005812</v>
          </cell>
        </row>
        <row r="276">
          <cell r="A276">
            <v>169157</v>
          </cell>
          <cell r="B276" t="str">
            <v>MARKERS,PRMNT,FN,RCYL,12PK,RED</v>
          </cell>
          <cell r="C276" t="str">
            <v>PY100200-12RD</v>
          </cell>
          <cell r="D276" t="str">
            <v xml:space="preserve">DZ    </v>
          </cell>
          <cell r="E276">
            <v>1</v>
          </cell>
          <cell r="F276">
            <v>0</v>
          </cell>
          <cell r="G276">
            <v>4.6100000000000003</v>
          </cell>
          <cell r="H276">
            <v>9922450</v>
          </cell>
        </row>
        <row r="277">
          <cell r="A277">
            <v>169229</v>
          </cell>
          <cell r="B277" t="str">
            <v>PENCIL,#2,OD,PRESHARP,DZ,YLW</v>
          </cell>
          <cell r="C277" t="str">
            <v>OD_WPCIL_12PK</v>
          </cell>
          <cell r="D277" t="str">
            <v xml:space="preserve">DZ    </v>
          </cell>
          <cell r="E277">
            <v>52</v>
          </cell>
          <cell r="F277">
            <v>1.78</v>
          </cell>
          <cell r="G277">
            <v>92.56</v>
          </cell>
          <cell r="H277">
            <v>9005812</v>
          </cell>
        </row>
        <row r="278">
          <cell r="A278">
            <v>169424</v>
          </cell>
          <cell r="B278" t="str">
            <v>CASE,SLIM JEWEL,CLEAR,100PK</v>
          </cell>
          <cell r="C278" t="str">
            <v>32020019157</v>
          </cell>
          <cell r="D278" t="str">
            <v xml:space="preserve">PK    </v>
          </cell>
          <cell r="E278">
            <v>1</v>
          </cell>
          <cell r="F278">
            <v>33.99</v>
          </cell>
          <cell r="G278">
            <v>33.99</v>
          </cell>
          <cell r="H278">
            <v>0</v>
          </cell>
        </row>
        <row r="279">
          <cell r="A279">
            <v>169771</v>
          </cell>
          <cell r="B279" t="str">
            <v>CARTRIDGE,INK,BLK,51645A</v>
          </cell>
          <cell r="C279" t="str">
            <v>51645A#140</v>
          </cell>
          <cell r="D279" t="str">
            <v xml:space="preserve">EA    </v>
          </cell>
          <cell r="E279">
            <v>1</v>
          </cell>
          <cell r="F279">
            <v>44.54</v>
          </cell>
          <cell r="G279">
            <v>44.54</v>
          </cell>
          <cell r="H279">
            <v>9393745</v>
          </cell>
        </row>
        <row r="280">
          <cell r="A280">
            <v>169771</v>
          </cell>
          <cell r="B280" t="str">
            <v>CARTRIDGE,INK,BLK,51645A</v>
          </cell>
          <cell r="C280" t="str">
            <v>51645A#140</v>
          </cell>
          <cell r="D280" t="str">
            <v xml:space="preserve">EA    </v>
          </cell>
          <cell r="E280">
            <v>2</v>
          </cell>
          <cell r="F280">
            <v>44.99</v>
          </cell>
          <cell r="G280">
            <v>89.98</v>
          </cell>
          <cell r="H280">
            <v>9393745</v>
          </cell>
        </row>
        <row r="281">
          <cell r="A281">
            <v>169816</v>
          </cell>
          <cell r="B281" t="str">
            <v>BD,MARKER,ALU,48"X31"</v>
          </cell>
          <cell r="C281" t="str">
            <v>M4831</v>
          </cell>
          <cell r="D281" t="str">
            <v xml:space="preserve">EA    </v>
          </cell>
          <cell r="E281">
            <v>0</v>
          </cell>
          <cell r="F281">
            <v>67.5</v>
          </cell>
          <cell r="G281">
            <v>0</v>
          </cell>
          <cell r="H281">
            <v>0</v>
          </cell>
        </row>
        <row r="282">
          <cell r="A282">
            <v>169972</v>
          </cell>
          <cell r="B282" t="str">
            <v>HOLDER,PAPER CLIP,MESH,BLACK</v>
          </cell>
          <cell r="C282" t="str">
            <v>169972</v>
          </cell>
          <cell r="D282" t="str">
            <v xml:space="preserve">EA    </v>
          </cell>
          <cell r="E282">
            <v>2</v>
          </cell>
          <cell r="F282">
            <v>4.9000000000000004</v>
          </cell>
          <cell r="G282">
            <v>9.8000000000000007</v>
          </cell>
          <cell r="H282">
            <v>7200000</v>
          </cell>
        </row>
        <row r="283">
          <cell r="A283">
            <v>169986</v>
          </cell>
          <cell r="B283" t="str">
            <v>2000+ Self-ink, Rectangle</v>
          </cell>
          <cell r="C283" t="str">
            <v>1SI25P</v>
          </cell>
          <cell r="D283" t="str">
            <v xml:space="preserve">EA    </v>
          </cell>
          <cell r="E283">
            <v>3</v>
          </cell>
          <cell r="F283">
            <v>22.56</v>
          </cell>
          <cell r="G283">
            <v>67.680000000000007</v>
          </cell>
          <cell r="H283">
            <v>7200000</v>
          </cell>
        </row>
        <row r="284">
          <cell r="A284">
            <v>170042</v>
          </cell>
          <cell r="B284" t="str">
            <v>2000+ Self-ink, Rectangle</v>
          </cell>
          <cell r="C284" t="str">
            <v>1SI54P</v>
          </cell>
          <cell r="D284" t="str">
            <v xml:space="preserve">EA    </v>
          </cell>
          <cell r="E284">
            <v>2</v>
          </cell>
          <cell r="F284">
            <v>25.99</v>
          </cell>
          <cell r="G284">
            <v>51.98</v>
          </cell>
          <cell r="H284">
            <v>0</v>
          </cell>
        </row>
        <row r="285">
          <cell r="A285">
            <v>170719</v>
          </cell>
          <cell r="B285" t="str">
            <v>PAPER,ASTRONEON,LTR,24#,HAPPY AST</v>
          </cell>
          <cell r="C285" t="str">
            <v>21289</v>
          </cell>
          <cell r="D285" t="str">
            <v xml:space="preserve">RM    </v>
          </cell>
          <cell r="E285">
            <v>33</v>
          </cell>
          <cell r="F285">
            <v>11.16</v>
          </cell>
          <cell r="G285">
            <v>368.28000000000014</v>
          </cell>
          <cell r="H285">
            <v>9005812</v>
          </cell>
        </row>
        <row r="286">
          <cell r="A286">
            <v>171561</v>
          </cell>
          <cell r="B286" t="str">
            <v>ROLLS,MOUNTING,SLF-STK,.5x.75</v>
          </cell>
          <cell r="C286" t="str">
            <v>110</v>
          </cell>
          <cell r="D286" t="str">
            <v xml:space="preserve">EA    </v>
          </cell>
          <cell r="E286">
            <v>11</v>
          </cell>
          <cell r="F286">
            <v>3.99</v>
          </cell>
          <cell r="G286">
            <v>43.890000000000008</v>
          </cell>
          <cell r="H286">
            <v>9005812</v>
          </cell>
        </row>
        <row r="287">
          <cell r="A287">
            <v>171561</v>
          </cell>
          <cell r="B287" t="str">
            <v>ROLLS,MOUNTING,SLF-STK,.5x.75</v>
          </cell>
          <cell r="C287" t="str">
            <v>110</v>
          </cell>
          <cell r="D287" t="str">
            <v xml:space="preserve">EA    </v>
          </cell>
          <cell r="E287">
            <v>6</v>
          </cell>
          <cell r="F287">
            <v>0</v>
          </cell>
          <cell r="G287">
            <v>23.94</v>
          </cell>
          <cell r="H287">
            <v>9922450</v>
          </cell>
        </row>
        <row r="288">
          <cell r="A288">
            <v>172047</v>
          </cell>
          <cell r="B288" t="str">
            <v>NOTE,POST-IT,POPUP,SS,10PK,NY</v>
          </cell>
          <cell r="C288" t="str">
            <v>R330-10SSNY</v>
          </cell>
          <cell r="D288" t="str">
            <v xml:space="preserve">PK    </v>
          </cell>
          <cell r="E288">
            <v>1</v>
          </cell>
          <cell r="F288">
            <v>18.89</v>
          </cell>
          <cell r="G288">
            <v>18.89</v>
          </cell>
          <cell r="H288">
            <v>0</v>
          </cell>
        </row>
        <row r="289">
          <cell r="A289">
            <v>172049</v>
          </cell>
          <cell r="B289" t="str">
            <v>TAPE BOX SEALING TAN</v>
          </cell>
          <cell r="C289" t="str">
            <v>MMM37102TN</v>
          </cell>
          <cell r="D289" t="str">
            <v xml:space="preserve">RL    </v>
          </cell>
          <cell r="E289">
            <v>15</v>
          </cell>
          <cell r="F289">
            <v>1.99</v>
          </cell>
          <cell r="G289">
            <v>29.85</v>
          </cell>
          <cell r="H289">
            <v>0</v>
          </cell>
        </row>
        <row r="290">
          <cell r="A290">
            <v>172437</v>
          </cell>
          <cell r="B290" t="str">
            <v>ADHESIVE,SPRAY MOUNT,9.75 OZ</v>
          </cell>
          <cell r="C290" t="str">
            <v>6065</v>
          </cell>
          <cell r="D290" t="str">
            <v xml:space="preserve">EA    </v>
          </cell>
          <cell r="E290">
            <v>16</v>
          </cell>
          <cell r="F290">
            <v>7.52</v>
          </cell>
          <cell r="G290">
            <v>120.31999999999998</v>
          </cell>
          <cell r="H290">
            <v>9005812</v>
          </cell>
        </row>
        <row r="291">
          <cell r="A291">
            <v>172437</v>
          </cell>
          <cell r="B291" t="str">
            <v>ADHESIVE,SPRAY MOUNT,9.75 OZ</v>
          </cell>
          <cell r="C291" t="str">
            <v>6065</v>
          </cell>
          <cell r="D291" t="str">
            <v xml:space="preserve">EA    </v>
          </cell>
          <cell r="E291">
            <v>2</v>
          </cell>
          <cell r="F291">
            <v>0</v>
          </cell>
          <cell r="G291">
            <v>15.04</v>
          </cell>
          <cell r="H291">
            <v>9922450</v>
          </cell>
        </row>
        <row r="292">
          <cell r="A292">
            <v>172593</v>
          </cell>
          <cell r="B292" t="str">
            <v>TAPE,COVER-UP,POST-IT,1"X700"</v>
          </cell>
          <cell r="C292" t="str">
            <v>658</v>
          </cell>
          <cell r="D292" t="str">
            <v xml:space="preserve">RL    </v>
          </cell>
          <cell r="E292">
            <v>14</v>
          </cell>
          <cell r="F292">
            <v>5.99</v>
          </cell>
          <cell r="G292">
            <v>83.86</v>
          </cell>
          <cell r="H292">
            <v>0</v>
          </cell>
        </row>
        <row r="293">
          <cell r="A293">
            <v>172593</v>
          </cell>
          <cell r="B293" t="str">
            <v>TAPE,COVER-UP,POST-IT,1"X700"</v>
          </cell>
          <cell r="C293" t="str">
            <v>658</v>
          </cell>
          <cell r="D293" t="str">
            <v xml:space="preserve">RL    </v>
          </cell>
          <cell r="E293">
            <v>2</v>
          </cell>
          <cell r="F293">
            <v>6.49</v>
          </cell>
          <cell r="G293">
            <v>12.98</v>
          </cell>
          <cell r="H293">
            <v>0</v>
          </cell>
        </row>
        <row r="294">
          <cell r="A294">
            <v>172593</v>
          </cell>
          <cell r="B294" t="str">
            <v>TAPE,COVER-UP,POST-IT,1"X700"</v>
          </cell>
          <cell r="C294" t="str">
            <v>658</v>
          </cell>
          <cell r="D294" t="str">
            <v xml:space="preserve">RL    </v>
          </cell>
          <cell r="E294">
            <v>4</v>
          </cell>
          <cell r="F294">
            <v>6.89</v>
          </cell>
          <cell r="G294">
            <v>27.56</v>
          </cell>
          <cell r="H294">
            <v>0</v>
          </cell>
        </row>
        <row r="295">
          <cell r="A295">
            <v>172681</v>
          </cell>
          <cell r="B295" t="str">
            <v>CARTRIDGE,INKJET,HP #78,TRICLR</v>
          </cell>
          <cell r="C295" t="str">
            <v>C6578DN#140</v>
          </cell>
          <cell r="D295" t="str">
            <v xml:space="preserve">EA    </v>
          </cell>
          <cell r="E295">
            <v>4</v>
          </cell>
          <cell r="F295">
            <v>36.54</v>
          </cell>
          <cell r="G295">
            <v>146.16</v>
          </cell>
          <cell r="H295">
            <v>9393745</v>
          </cell>
        </row>
        <row r="296">
          <cell r="A296">
            <v>172684</v>
          </cell>
          <cell r="B296" t="str">
            <v>PAPER DRAWING WHITE 9X12</v>
          </cell>
          <cell r="C296" t="str">
            <v>PAC4709</v>
          </cell>
          <cell r="D296" t="str">
            <v xml:space="preserve">RM    </v>
          </cell>
          <cell r="E296">
            <v>26</v>
          </cell>
          <cell r="F296">
            <v>4.8099999999999996</v>
          </cell>
          <cell r="G296">
            <v>125.06000000000003</v>
          </cell>
          <cell r="H296">
            <v>9005812</v>
          </cell>
        </row>
        <row r="297">
          <cell r="A297">
            <v>172684</v>
          </cell>
          <cell r="B297" t="str">
            <v>PAPER DRAWING WHITE 9X12</v>
          </cell>
          <cell r="C297" t="str">
            <v>PAC4709</v>
          </cell>
          <cell r="D297" t="str">
            <v xml:space="preserve">RM    </v>
          </cell>
          <cell r="E297">
            <v>7</v>
          </cell>
          <cell r="F297">
            <v>0</v>
          </cell>
          <cell r="G297">
            <v>33.67</v>
          </cell>
          <cell r="H297">
            <v>9922450</v>
          </cell>
        </row>
        <row r="298">
          <cell r="A298">
            <v>172692</v>
          </cell>
          <cell r="B298" t="str">
            <v>PAPER,DRAWING,12X18,WHITE</v>
          </cell>
          <cell r="C298" t="str">
            <v>4712</v>
          </cell>
          <cell r="D298" t="str">
            <v xml:space="preserve">RM    </v>
          </cell>
          <cell r="E298">
            <v>110</v>
          </cell>
          <cell r="F298">
            <v>8.41</v>
          </cell>
          <cell r="G298">
            <v>925.09999999999991</v>
          </cell>
          <cell r="H298">
            <v>9005812</v>
          </cell>
        </row>
        <row r="299">
          <cell r="A299">
            <v>172692</v>
          </cell>
          <cell r="B299" t="str">
            <v>PAPER,DRAWING,12X18,WHITE</v>
          </cell>
          <cell r="C299" t="str">
            <v>4712</v>
          </cell>
          <cell r="D299" t="str">
            <v xml:space="preserve">RM    </v>
          </cell>
          <cell r="E299">
            <v>2</v>
          </cell>
          <cell r="F299">
            <v>0</v>
          </cell>
          <cell r="G299">
            <v>16.82</v>
          </cell>
          <cell r="H299">
            <v>9922450</v>
          </cell>
        </row>
        <row r="300">
          <cell r="A300">
            <v>172718</v>
          </cell>
          <cell r="B300" t="str">
            <v>PAPER DRAWING WHITE 9X12</v>
          </cell>
          <cell r="C300" t="str">
            <v>4809</v>
          </cell>
          <cell r="D300" t="str">
            <v xml:space="preserve">RM    </v>
          </cell>
          <cell r="E300">
            <v>53</v>
          </cell>
          <cell r="F300">
            <v>7.24</v>
          </cell>
          <cell r="G300">
            <v>383.72</v>
          </cell>
          <cell r="H300">
            <v>9005812</v>
          </cell>
        </row>
        <row r="301">
          <cell r="A301">
            <v>172726</v>
          </cell>
          <cell r="B301" t="str">
            <v>PAPER,DRAWING,12X18,WHITE</v>
          </cell>
          <cell r="C301" t="str">
            <v>4812</v>
          </cell>
          <cell r="D301" t="str">
            <v xml:space="preserve">RM    </v>
          </cell>
          <cell r="E301">
            <v>102</v>
          </cell>
          <cell r="F301">
            <v>8.6999999999999993</v>
          </cell>
          <cell r="G301">
            <v>887.4</v>
          </cell>
          <cell r="H301">
            <v>9005812</v>
          </cell>
        </row>
        <row r="302">
          <cell r="A302">
            <v>172726</v>
          </cell>
          <cell r="B302" t="str">
            <v>PAPER,DRAWING,12X18,WHITE</v>
          </cell>
          <cell r="C302" t="str">
            <v>4812</v>
          </cell>
          <cell r="D302" t="str">
            <v xml:space="preserve">RM    </v>
          </cell>
          <cell r="E302">
            <v>9</v>
          </cell>
          <cell r="F302">
            <v>0</v>
          </cell>
          <cell r="G302">
            <v>78.3</v>
          </cell>
          <cell r="H302">
            <v>9922450</v>
          </cell>
        </row>
        <row r="303">
          <cell r="A303">
            <v>172734</v>
          </cell>
          <cell r="B303" t="str">
            <v>PAPER,DRAWING,18X24,WHITE</v>
          </cell>
          <cell r="C303" t="str">
            <v>4818</v>
          </cell>
          <cell r="D303" t="str">
            <v xml:space="preserve">RM    </v>
          </cell>
          <cell r="E303">
            <v>1</v>
          </cell>
          <cell r="F303">
            <v>0</v>
          </cell>
          <cell r="G303">
            <v>0</v>
          </cell>
          <cell r="H303">
            <v>0</v>
          </cell>
        </row>
        <row r="304">
          <cell r="A304">
            <v>172734</v>
          </cell>
          <cell r="B304" t="str">
            <v>PAPER,DRAWING,18X24,WHITE</v>
          </cell>
          <cell r="C304" t="str">
            <v>4818</v>
          </cell>
          <cell r="D304" t="str">
            <v xml:space="preserve">RM    </v>
          </cell>
          <cell r="E304">
            <v>11</v>
          </cell>
          <cell r="F304">
            <v>30.35</v>
          </cell>
          <cell r="G304">
            <v>333.85</v>
          </cell>
          <cell r="H304">
            <v>9005812</v>
          </cell>
        </row>
        <row r="305">
          <cell r="A305">
            <v>172777</v>
          </cell>
          <cell r="B305" t="str">
            <v>CLEANER,DISHWSH,DAWN,38OZ</v>
          </cell>
          <cell r="C305" t="str">
            <v>45112EA</v>
          </cell>
          <cell r="D305" t="str">
            <v xml:space="preserve">EA    </v>
          </cell>
          <cell r="E305">
            <v>2</v>
          </cell>
          <cell r="F305">
            <v>6.5</v>
          </cell>
          <cell r="G305">
            <v>13</v>
          </cell>
          <cell r="H305">
            <v>7200000</v>
          </cell>
        </row>
        <row r="306">
          <cell r="A306">
            <v>172784</v>
          </cell>
          <cell r="B306" t="str">
            <v>FILE,PKT,5PK,LTR,5.25",ASTD</v>
          </cell>
          <cell r="C306" t="str">
            <v>1534GSS-AZ</v>
          </cell>
          <cell r="D306" t="str">
            <v xml:space="preserve">PK    </v>
          </cell>
          <cell r="E306">
            <v>4</v>
          </cell>
          <cell r="F306">
            <v>8.41</v>
          </cell>
          <cell r="G306">
            <v>33.64</v>
          </cell>
          <cell r="H306">
            <v>9903375</v>
          </cell>
        </row>
        <row r="307">
          <cell r="A307">
            <v>172809</v>
          </cell>
          <cell r="B307" t="str">
            <v>BOOK,COMP,WR,6.875X8.5,40S</v>
          </cell>
          <cell r="C307" t="str">
            <v>MNT-010</v>
          </cell>
          <cell r="D307" t="str">
            <v xml:space="preserve">EA    </v>
          </cell>
          <cell r="E307">
            <v>20</v>
          </cell>
          <cell r="F307">
            <v>1.34</v>
          </cell>
          <cell r="G307">
            <v>26.8</v>
          </cell>
          <cell r="H307">
            <v>9903375</v>
          </cell>
        </row>
        <row r="308">
          <cell r="A308">
            <v>172816</v>
          </cell>
          <cell r="B308" t="str">
            <v>FOLDER,LTR,1/3CUT,150BX,MANILA</v>
          </cell>
          <cell r="C308" t="str">
            <v>NF172816</v>
          </cell>
          <cell r="D308" t="str">
            <v xml:space="preserve">BX    </v>
          </cell>
          <cell r="E308">
            <v>7</v>
          </cell>
          <cell r="F308">
            <v>11.33</v>
          </cell>
          <cell r="G308">
            <v>79.31</v>
          </cell>
          <cell r="H308">
            <v>9005812</v>
          </cell>
        </row>
        <row r="309">
          <cell r="A309">
            <v>172816</v>
          </cell>
          <cell r="B309" t="str">
            <v>FOLDER,LTR,1/3CUT,150BX,MANILA</v>
          </cell>
          <cell r="C309" t="str">
            <v>NF172816</v>
          </cell>
          <cell r="D309" t="str">
            <v xml:space="preserve">BX    </v>
          </cell>
          <cell r="E309">
            <v>19</v>
          </cell>
          <cell r="F309">
            <v>12.59</v>
          </cell>
          <cell r="G309">
            <v>239.21000000000004</v>
          </cell>
          <cell r="H309">
            <v>9903375</v>
          </cell>
        </row>
        <row r="310">
          <cell r="A310">
            <v>172816</v>
          </cell>
          <cell r="B310" t="str">
            <v>FOLDER,LTR,1/3CUT,150BX,MANILA</v>
          </cell>
          <cell r="C310" t="str">
            <v>NF172816</v>
          </cell>
          <cell r="D310" t="str">
            <v xml:space="preserve">BX    </v>
          </cell>
          <cell r="E310">
            <v>1</v>
          </cell>
          <cell r="F310">
            <v>13.99</v>
          </cell>
          <cell r="G310">
            <v>13.99</v>
          </cell>
          <cell r="H310">
            <v>0</v>
          </cell>
        </row>
        <row r="311">
          <cell r="A311">
            <v>172882</v>
          </cell>
          <cell r="B311" t="str">
            <v>PAPER,CHART,1"RLD,24X36</v>
          </cell>
          <cell r="C311" t="str">
            <v>X4700AA-11980</v>
          </cell>
          <cell r="D311" t="str">
            <v xml:space="preserve">PK    </v>
          </cell>
          <cell r="E311">
            <v>1</v>
          </cell>
          <cell r="F311">
            <v>29.78</v>
          </cell>
          <cell r="G311">
            <v>29.78</v>
          </cell>
          <cell r="H311">
            <v>9903375</v>
          </cell>
        </row>
        <row r="312">
          <cell r="A312">
            <v>173259</v>
          </cell>
          <cell r="B312" t="str">
            <v>MARKER,SHARPIE,FINE,NAVY</v>
          </cell>
          <cell r="C312" t="str">
            <v>1769173</v>
          </cell>
          <cell r="D312" t="str">
            <v xml:space="preserve">EA    </v>
          </cell>
          <cell r="E312">
            <v>23</v>
          </cell>
          <cell r="F312">
            <v>1.29</v>
          </cell>
          <cell r="G312">
            <v>29.67</v>
          </cell>
          <cell r="H312">
            <v>0</v>
          </cell>
        </row>
        <row r="313">
          <cell r="A313">
            <v>173336</v>
          </cell>
          <cell r="B313" t="str">
            <v>DISPENSER,TAPE,DSKTOP,3/4",BLK</v>
          </cell>
          <cell r="C313" t="str">
            <v>C38-BK</v>
          </cell>
          <cell r="D313" t="str">
            <v xml:space="preserve">EA    </v>
          </cell>
          <cell r="E313">
            <v>9</v>
          </cell>
          <cell r="F313">
            <v>2.2000000000000002</v>
          </cell>
          <cell r="G313">
            <v>19.8</v>
          </cell>
          <cell r="H313">
            <v>0</v>
          </cell>
        </row>
        <row r="314">
          <cell r="A314">
            <v>173336</v>
          </cell>
          <cell r="B314" t="str">
            <v>DISPENSER,TAPE,DSKTOP,3/4",BLK</v>
          </cell>
          <cell r="C314" t="str">
            <v>C38-BK</v>
          </cell>
          <cell r="D314" t="str">
            <v xml:space="preserve">EA    </v>
          </cell>
          <cell r="E314">
            <v>32</v>
          </cell>
          <cell r="F314">
            <v>4.49</v>
          </cell>
          <cell r="G314">
            <v>143.68000000000004</v>
          </cell>
          <cell r="H314">
            <v>9903375</v>
          </cell>
        </row>
        <row r="315">
          <cell r="A315">
            <v>173336</v>
          </cell>
          <cell r="B315" t="str">
            <v>DISPENSER,TAPE,DSKTOP,3/4",BLK</v>
          </cell>
          <cell r="C315" t="str">
            <v>C38-BK</v>
          </cell>
          <cell r="D315" t="str">
            <v xml:space="preserve">EA    </v>
          </cell>
          <cell r="E315">
            <v>7</v>
          </cell>
          <cell r="F315">
            <v>5.39</v>
          </cell>
          <cell r="G315">
            <v>37.729999999999997</v>
          </cell>
          <cell r="H315">
            <v>9903375</v>
          </cell>
        </row>
        <row r="316">
          <cell r="A316">
            <v>173393</v>
          </cell>
          <cell r="B316" t="str">
            <v>DISPENSER,TAPE,DELUXE,1",BLACK</v>
          </cell>
          <cell r="C316" t="str">
            <v>C40-BK</v>
          </cell>
          <cell r="D316" t="str">
            <v xml:space="preserve">EA    </v>
          </cell>
          <cell r="E316">
            <v>5</v>
          </cell>
          <cell r="F316">
            <v>7.76</v>
          </cell>
          <cell r="G316">
            <v>38.799999999999997</v>
          </cell>
          <cell r="H316">
            <v>7200000</v>
          </cell>
        </row>
        <row r="317">
          <cell r="A317">
            <v>173583</v>
          </cell>
          <cell r="B317" t="str">
            <v>STICKERS,PRESTO,ST,1/2,BLU</v>
          </cell>
          <cell r="C317" t="str">
            <v>824120-AKOQ</v>
          </cell>
          <cell r="D317" t="str">
            <v xml:space="preserve">PK    </v>
          </cell>
          <cell r="E317">
            <v>2</v>
          </cell>
          <cell r="F317">
            <v>1.57</v>
          </cell>
          <cell r="G317">
            <v>3.14</v>
          </cell>
          <cell r="H317">
            <v>9903375</v>
          </cell>
        </row>
        <row r="318">
          <cell r="A318">
            <v>173591</v>
          </cell>
          <cell r="B318" t="str">
            <v>STICKERS,PRESTO,ST,1/2,GLD</v>
          </cell>
          <cell r="C318" t="str">
            <v>824220-AKOQ</v>
          </cell>
          <cell r="D318" t="str">
            <v xml:space="preserve">PK    </v>
          </cell>
          <cell r="E318">
            <v>2</v>
          </cell>
          <cell r="F318">
            <v>1.57</v>
          </cell>
          <cell r="G318">
            <v>3.14</v>
          </cell>
          <cell r="H318">
            <v>9903375</v>
          </cell>
        </row>
        <row r="319">
          <cell r="A319">
            <v>173617</v>
          </cell>
          <cell r="B319" t="str">
            <v>STICKERS,PRESTO,ST,1/2,GRN</v>
          </cell>
          <cell r="C319" t="str">
            <v>824420-AKOQ</v>
          </cell>
          <cell r="D319" t="str">
            <v xml:space="preserve">PK    </v>
          </cell>
          <cell r="E319">
            <v>2</v>
          </cell>
          <cell r="F319">
            <v>1.57</v>
          </cell>
          <cell r="G319">
            <v>3.14</v>
          </cell>
          <cell r="H319">
            <v>9903375</v>
          </cell>
        </row>
        <row r="320">
          <cell r="A320">
            <v>173625</v>
          </cell>
          <cell r="B320" t="str">
            <v>STICKERS,PRESTO,ST,1/2,RED</v>
          </cell>
          <cell r="C320" t="str">
            <v>824620-AKOQ</v>
          </cell>
          <cell r="D320" t="str">
            <v xml:space="preserve">PK    </v>
          </cell>
          <cell r="E320">
            <v>2</v>
          </cell>
          <cell r="F320">
            <v>1.57</v>
          </cell>
          <cell r="G320">
            <v>3.14</v>
          </cell>
          <cell r="H320">
            <v>9903375</v>
          </cell>
        </row>
        <row r="321">
          <cell r="A321">
            <v>173641</v>
          </cell>
          <cell r="B321" t="str">
            <v>STICKERS,PRESTO,ST,1/2,SLV</v>
          </cell>
          <cell r="C321" t="str">
            <v>824720-AKOQ</v>
          </cell>
          <cell r="D321" t="str">
            <v xml:space="preserve">PK    </v>
          </cell>
          <cell r="E321">
            <v>2</v>
          </cell>
          <cell r="F321">
            <v>1.57</v>
          </cell>
          <cell r="G321">
            <v>3.14</v>
          </cell>
          <cell r="H321">
            <v>9903375</v>
          </cell>
        </row>
        <row r="322">
          <cell r="A322">
            <v>173807</v>
          </cell>
          <cell r="B322" t="str">
            <v>BORDER,ROLL,CORR,2.25X50FT,WHT</v>
          </cell>
          <cell r="C322" t="str">
            <v>37014</v>
          </cell>
          <cell r="D322" t="str">
            <v xml:space="preserve">RL    </v>
          </cell>
          <cell r="E322">
            <v>1</v>
          </cell>
          <cell r="F322">
            <v>3.59</v>
          </cell>
          <cell r="G322">
            <v>3.59</v>
          </cell>
          <cell r="H322">
            <v>9903375</v>
          </cell>
        </row>
        <row r="323">
          <cell r="A323">
            <v>173823</v>
          </cell>
          <cell r="B323" t="str">
            <v>BORDER,ROLL,CORR,2.25X50',FLME</v>
          </cell>
          <cell r="C323" t="str">
            <v>37034</v>
          </cell>
          <cell r="D323" t="str">
            <v xml:space="preserve">RL    </v>
          </cell>
          <cell r="E323">
            <v>4</v>
          </cell>
          <cell r="F323">
            <v>3.59</v>
          </cell>
          <cell r="G323">
            <v>14.36</v>
          </cell>
          <cell r="H323">
            <v>9903375</v>
          </cell>
        </row>
        <row r="324">
          <cell r="A324">
            <v>173906</v>
          </cell>
          <cell r="B324" t="str">
            <v>BORDER,ROLL,CORR,2.25X50FT,BK</v>
          </cell>
          <cell r="C324" t="str">
            <v>37304</v>
          </cell>
          <cell r="D324" t="str">
            <v xml:space="preserve">RL    </v>
          </cell>
          <cell r="E324">
            <v>6</v>
          </cell>
          <cell r="F324">
            <v>3.59</v>
          </cell>
          <cell r="G324">
            <v>21.54</v>
          </cell>
          <cell r="H324">
            <v>9903375</v>
          </cell>
        </row>
        <row r="325">
          <cell r="A325">
            <v>174276</v>
          </cell>
          <cell r="B325" t="str">
            <v>CLIPBOARD,LEGAL SIZE</v>
          </cell>
          <cell r="C325" t="str">
            <v>83141</v>
          </cell>
          <cell r="D325" t="str">
            <v xml:space="preserve">EA    </v>
          </cell>
          <cell r="E325">
            <v>166</v>
          </cell>
          <cell r="F325">
            <v>0.63</v>
          </cell>
          <cell r="G325">
            <v>104.58000000000001</v>
          </cell>
          <cell r="H325">
            <v>9005812</v>
          </cell>
        </row>
        <row r="326">
          <cell r="A326">
            <v>174276</v>
          </cell>
          <cell r="B326" t="str">
            <v>CLIPBOARD,LEGAL SIZE</v>
          </cell>
          <cell r="C326" t="str">
            <v>83141</v>
          </cell>
          <cell r="D326" t="str">
            <v xml:space="preserve">EA    </v>
          </cell>
          <cell r="E326">
            <v>10</v>
          </cell>
          <cell r="F326">
            <v>0</v>
          </cell>
          <cell r="G326">
            <v>6.3</v>
          </cell>
          <cell r="H326">
            <v>9922450</v>
          </cell>
        </row>
        <row r="327">
          <cell r="A327">
            <v>174818</v>
          </cell>
          <cell r="B327" t="str">
            <v>STYLUS,SLIM,TARGUS,METALIC BLU</v>
          </cell>
          <cell r="C327" t="str">
            <v>AMM1203US</v>
          </cell>
          <cell r="D327" t="str">
            <v xml:space="preserve">EA    </v>
          </cell>
          <cell r="E327">
            <v>3</v>
          </cell>
          <cell r="F327">
            <v>10.39</v>
          </cell>
          <cell r="G327">
            <v>31.17</v>
          </cell>
          <cell r="H327">
            <v>7200000</v>
          </cell>
        </row>
        <row r="328">
          <cell r="A328">
            <v>175889</v>
          </cell>
          <cell r="B328" t="str">
            <v>TOWELS,SCTFLD,3000CT,WHT</v>
          </cell>
          <cell r="C328" t="str">
            <v>KCC 13254</v>
          </cell>
          <cell r="D328" t="str">
            <v xml:space="preserve">CA    </v>
          </cell>
          <cell r="E328">
            <v>2</v>
          </cell>
          <cell r="F328">
            <v>56.99</v>
          </cell>
          <cell r="G328">
            <v>113.98</v>
          </cell>
          <cell r="H328">
            <v>0</v>
          </cell>
        </row>
        <row r="329">
          <cell r="A329">
            <v>176572</v>
          </cell>
          <cell r="B329" t="str">
            <v>PAPER,250SH,90#EXINDEX,GY</v>
          </cell>
          <cell r="C329" t="str">
            <v>WAU49191</v>
          </cell>
          <cell r="D329" t="str">
            <v xml:space="preserve">PK    </v>
          </cell>
          <cell r="E329">
            <v>1</v>
          </cell>
          <cell r="F329">
            <v>9.7899999999999991</v>
          </cell>
          <cell r="G329">
            <v>9.7899999999999991</v>
          </cell>
          <cell r="H329">
            <v>0</v>
          </cell>
        </row>
        <row r="330">
          <cell r="A330">
            <v>176928</v>
          </cell>
          <cell r="B330" t="str">
            <v>CALCULATOR,SCNTFC,SLR,TI-30XII</v>
          </cell>
          <cell r="C330" t="str">
            <v>TI-30X IIS</v>
          </cell>
          <cell r="D330" t="str">
            <v xml:space="preserve">EA    </v>
          </cell>
          <cell r="E330">
            <v>100</v>
          </cell>
          <cell r="F330">
            <v>12.59</v>
          </cell>
          <cell r="G330">
            <v>1259</v>
          </cell>
          <cell r="H330">
            <v>9903375</v>
          </cell>
        </row>
        <row r="331">
          <cell r="A331">
            <v>176928</v>
          </cell>
          <cell r="B331" t="str">
            <v>CALCULATOR,SCNTFC,SLR,TI-30XII</v>
          </cell>
          <cell r="C331" t="str">
            <v>TI-30X IIS</v>
          </cell>
          <cell r="D331" t="str">
            <v xml:space="preserve">EA    </v>
          </cell>
          <cell r="E331">
            <v>78</v>
          </cell>
          <cell r="F331">
            <v>14.39</v>
          </cell>
          <cell r="G331">
            <v>1122.42</v>
          </cell>
          <cell r="H331">
            <v>9903375</v>
          </cell>
        </row>
        <row r="332">
          <cell r="A332">
            <v>178173</v>
          </cell>
          <cell r="B332" t="str">
            <v>Epson Perfection V600 Photo -</v>
          </cell>
          <cell r="C332" t="str">
            <v>BH3920</v>
          </cell>
          <cell r="D332" t="str">
            <v xml:space="preserve">EA    </v>
          </cell>
          <cell r="E332">
            <v>1</v>
          </cell>
          <cell r="F332">
            <v>229.99</v>
          </cell>
          <cell r="G332">
            <v>229.99</v>
          </cell>
          <cell r="H332">
            <v>0</v>
          </cell>
        </row>
        <row r="333">
          <cell r="A333">
            <v>178750</v>
          </cell>
          <cell r="B333" t="str">
            <v>CLIPS,BINDER,30TUB,ASTD SZ,SLV</v>
          </cell>
          <cell r="C333" t="str">
            <v>31021</v>
          </cell>
          <cell r="D333" t="str">
            <v xml:space="preserve">EA    </v>
          </cell>
          <cell r="E333">
            <v>12</v>
          </cell>
          <cell r="F333">
            <v>1.7</v>
          </cell>
          <cell r="G333">
            <v>20.399999999999999</v>
          </cell>
          <cell r="H333">
            <v>9005812</v>
          </cell>
        </row>
        <row r="334">
          <cell r="A334">
            <v>179230</v>
          </cell>
          <cell r="B334" t="str">
            <v>STAPLER,ELECTRIC,OPTIMA 45</v>
          </cell>
          <cell r="C334" t="str">
            <v>48209</v>
          </cell>
          <cell r="D334" t="str">
            <v xml:space="preserve">EA    </v>
          </cell>
          <cell r="E334">
            <v>1</v>
          </cell>
          <cell r="F334">
            <v>87.63</v>
          </cell>
          <cell r="G334">
            <v>87.63</v>
          </cell>
          <cell r="H334">
            <v>7200000</v>
          </cell>
        </row>
        <row r="335">
          <cell r="A335">
            <v>179487</v>
          </cell>
          <cell r="B335" t="str">
            <v>ERASERS,BEVLD,3PK,PINK</v>
          </cell>
          <cell r="C335" t="str">
            <v>BG179487</v>
          </cell>
          <cell r="D335" t="str">
            <v xml:space="preserve">PK    </v>
          </cell>
          <cell r="E335">
            <v>5</v>
          </cell>
          <cell r="F335">
            <v>1.32</v>
          </cell>
          <cell r="G335">
            <v>6.6</v>
          </cell>
          <cell r="H335">
            <v>7200000</v>
          </cell>
        </row>
        <row r="336">
          <cell r="A336">
            <v>179680</v>
          </cell>
          <cell r="B336" t="str">
            <v>Super Glue Sgh22-12 Super Glue</v>
          </cell>
          <cell r="C336" t="str">
            <v>SGCSGH22</v>
          </cell>
          <cell r="D336" t="str">
            <v xml:space="preserve">EA    </v>
          </cell>
          <cell r="E336">
            <v>6</v>
          </cell>
          <cell r="F336">
            <v>2.99</v>
          </cell>
          <cell r="G336">
            <v>17.940000000000001</v>
          </cell>
          <cell r="H336">
            <v>0</v>
          </cell>
        </row>
        <row r="337">
          <cell r="A337">
            <v>180366</v>
          </cell>
          <cell r="B337" t="str">
            <v>NOTES,POPUP,OD,12PK,ASTD PSTL</v>
          </cell>
          <cell r="C337" t="str">
            <v>OD-3312PA</v>
          </cell>
          <cell r="D337" t="str">
            <v xml:space="preserve">PK    </v>
          </cell>
          <cell r="E337">
            <v>3</v>
          </cell>
          <cell r="F337">
            <v>16.59</v>
          </cell>
          <cell r="G337">
            <v>49.769999999999996</v>
          </cell>
          <cell r="H337">
            <v>0</v>
          </cell>
        </row>
        <row r="338">
          <cell r="A338">
            <v>180806</v>
          </cell>
          <cell r="B338" t="str">
            <v>Chair,7000 Series,B&amp;T,MeshBlk</v>
          </cell>
          <cell r="C338" t="str">
            <v>SL-H6 (II)</v>
          </cell>
          <cell r="D338" t="str">
            <v xml:space="preserve">EA    </v>
          </cell>
          <cell r="E338">
            <v>1</v>
          </cell>
          <cell r="F338">
            <v>349.99</v>
          </cell>
          <cell r="G338">
            <v>349.99</v>
          </cell>
          <cell r="H338">
            <v>0</v>
          </cell>
        </row>
        <row r="339">
          <cell r="A339">
            <v>180806</v>
          </cell>
          <cell r="B339" t="str">
            <v>Chair,7000 Series,B&amp;T,MeshBlk</v>
          </cell>
          <cell r="C339" t="str">
            <v>SL-H6 (II)</v>
          </cell>
          <cell r="D339" t="str">
            <v xml:space="preserve">EA    </v>
          </cell>
          <cell r="E339">
            <v>2</v>
          </cell>
          <cell r="F339">
            <v>350</v>
          </cell>
          <cell r="G339">
            <v>700</v>
          </cell>
          <cell r="H339">
            <v>0</v>
          </cell>
        </row>
        <row r="340">
          <cell r="A340">
            <v>180806</v>
          </cell>
          <cell r="B340" t="str">
            <v>Chair,7000 Series,B&amp;T,MeshBlk</v>
          </cell>
          <cell r="C340" t="str">
            <v>SL-H6 (II)</v>
          </cell>
          <cell r="D340" t="str">
            <v xml:space="preserve">EA    </v>
          </cell>
          <cell r="E340">
            <v>-1</v>
          </cell>
          <cell r="F340">
            <v>0</v>
          </cell>
          <cell r="G340">
            <v>-350</v>
          </cell>
          <cell r="H340">
            <v>7200000</v>
          </cell>
        </row>
        <row r="341">
          <cell r="A341">
            <v>181529</v>
          </cell>
          <cell r="B341" t="str">
            <v>PENCIL,#2 POLY LEAD,DISP,12/PK</v>
          </cell>
          <cell r="C341" t="str">
            <v>30301</v>
          </cell>
          <cell r="D341" t="str">
            <v xml:space="preserve">DZ    </v>
          </cell>
          <cell r="E341">
            <v>2</v>
          </cell>
          <cell r="F341">
            <v>4.9400000000000004</v>
          </cell>
          <cell r="G341">
            <v>9.8800000000000008</v>
          </cell>
          <cell r="H341">
            <v>9903375</v>
          </cell>
        </row>
        <row r="342">
          <cell r="A342">
            <v>181578</v>
          </cell>
          <cell r="B342" t="str">
            <v>PEN,BALL PT,MEDIUM,STICK,BLUE</v>
          </cell>
          <cell r="C342" t="str">
            <v>33111</v>
          </cell>
          <cell r="D342" t="str">
            <v xml:space="preserve">DZ    </v>
          </cell>
          <cell r="E342">
            <v>2</v>
          </cell>
          <cell r="F342">
            <v>1.86</v>
          </cell>
          <cell r="G342">
            <v>3.72</v>
          </cell>
          <cell r="H342">
            <v>7200000</v>
          </cell>
        </row>
        <row r="343">
          <cell r="A343">
            <v>181586</v>
          </cell>
          <cell r="B343" t="str">
            <v>PEN,BALL PT,MEDIUM,STICK,RED</v>
          </cell>
          <cell r="C343" t="str">
            <v>33211</v>
          </cell>
          <cell r="D343" t="str">
            <v xml:space="preserve">DZ    </v>
          </cell>
          <cell r="E343">
            <v>4</v>
          </cell>
          <cell r="F343">
            <v>1.86</v>
          </cell>
          <cell r="G343">
            <v>7.44</v>
          </cell>
          <cell r="H343">
            <v>7200000</v>
          </cell>
        </row>
        <row r="344">
          <cell r="A344">
            <v>181594</v>
          </cell>
          <cell r="B344" t="str">
            <v>PEN,BALL PT,MEDIUM,STICK,BLK</v>
          </cell>
          <cell r="C344" t="str">
            <v>33311</v>
          </cell>
          <cell r="D344" t="str">
            <v xml:space="preserve">DZ    </v>
          </cell>
          <cell r="E344">
            <v>10</v>
          </cell>
          <cell r="F344">
            <v>1.86</v>
          </cell>
          <cell r="G344">
            <v>18.600000000000001</v>
          </cell>
          <cell r="H344">
            <v>7200000</v>
          </cell>
        </row>
        <row r="345">
          <cell r="A345">
            <v>181602</v>
          </cell>
          <cell r="B345" t="str">
            <v>PEN,BALL PT,MEDIUM,STICK,GRN</v>
          </cell>
          <cell r="C345" t="str">
            <v>33411</v>
          </cell>
          <cell r="D345" t="str">
            <v xml:space="preserve">BX    </v>
          </cell>
          <cell r="E345">
            <v>2</v>
          </cell>
          <cell r="F345">
            <v>2.69</v>
          </cell>
          <cell r="G345">
            <v>5.38</v>
          </cell>
          <cell r="H345">
            <v>0</v>
          </cell>
        </row>
        <row r="346">
          <cell r="A346">
            <v>181610</v>
          </cell>
          <cell r="B346" t="str">
            <v>PEN,BALL PT,FINE,STICK,BLUE</v>
          </cell>
          <cell r="C346" t="str">
            <v>33611</v>
          </cell>
          <cell r="D346" t="str">
            <v xml:space="preserve">BX    </v>
          </cell>
          <cell r="E346">
            <v>22</v>
          </cell>
          <cell r="F346">
            <v>1.51</v>
          </cell>
          <cell r="G346">
            <v>33.22</v>
          </cell>
          <cell r="H346">
            <v>9005812</v>
          </cell>
        </row>
        <row r="347">
          <cell r="A347">
            <v>181628</v>
          </cell>
          <cell r="B347" t="str">
            <v>Q1 PEN,BALL PT,FINE,STICK,RE</v>
          </cell>
          <cell r="C347" t="str">
            <v>33711</v>
          </cell>
          <cell r="D347" t="str">
            <v xml:space="preserve">BX    </v>
          </cell>
          <cell r="E347">
            <v>3</v>
          </cell>
          <cell r="F347">
            <v>1.51</v>
          </cell>
          <cell r="G347">
            <v>4.53</v>
          </cell>
          <cell r="H347">
            <v>9005812</v>
          </cell>
        </row>
        <row r="348">
          <cell r="A348">
            <v>181628</v>
          </cell>
          <cell r="B348" t="str">
            <v>Q1 PEN,BALL PT,FINE,STICK,RE</v>
          </cell>
          <cell r="C348" t="str">
            <v>33711</v>
          </cell>
          <cell r="D348" t="str">
            <v xml:space="preserve">BX    </v>
          </cell>
          <cell r="E348">
            <v>4</v>
          </cell>
          <cell r="F348">
            <v>0</v>
          </cell>
          <cell r="G348">
            <v>6.04</v>
          </cell>
          <cell r="H348">
            <v>9922450</v>
          </cell>
        </row>
        <row r="349">
          <cell r="A349">
            <v>181636</v>
          </cell>
          <cell r="B349" t="str">
            <v>PEN,BALL PT,FINE,STICK,BLACK</v>
          </cell>
          <cell r="C349" t="str">
            <v>33811</v>
          </cell>
          <cell r="D349" t="str">
            <v xml:space="preserve">DZ    </v>
          </cell>
          <cell r="E349">
            <v>58</v>
          </cell>
          <cell r="F349">
            <v>1.51</v>
          </cell>
          <cell r="G349">
            <v>87.58</v>
          </cell>
          <cell r="H349">
            <v>9005812</v>
          </cell>
        </row>
        <row r="350">
          <cell r="A350">
            <v>181652</v>
          </cell>
          <cell r="B350" t="str">
            <v>2016 BSD SCHOOL SOLUTIONS</v>
          </cell>
          <cell r="C350" t="str">
            <v>2016SCHSOL</v>
          </cell>
          <cell r="D350" t="str">
            <v xml:space="preserve">EA    </v>
          </cell>
          <cell r="E350">
            <v>9</v>
          </cell>
          <cell r="F350">
            <v>0</v>
          </cell>
          <cell r="G350">
            <v>0</v>
          </cell>
          <cell r="H350">
            <v>0</v>
          </cell>
        </row>
        <row r="351">
          <cell r="A351">
            <v>182089</v>
          </cell>
          <cell r="B351" t="str">
            <v>FLUID,CORRECTION,WHITE</v>
          </cell>
          <cell r="C351" t="str">
            <v>5640115</v>
          </cell>
          <cell r="D351" t="str">
            <v xml:space="preserve">DZ    </v>
          </cell>
          <cell r="E351">
            <v>6</v>
          </cell>
          <cell r="F351">
            <v>10.46</v>
          </cell>
          <cell r="G351">
            <v>62.760000000000005</v>
          </cell>
          <cell r="H351">
            <v>7200000</v>
          </cell>
        </row>
        <row r="352">
          <cell r="A352">
            <v>182494</v>
          </cell>
          <cell r="B352" t="str">
            <v>LABEL,LSR,SHIP,COLORJOBS,200CT</v>
          </cell>
          <cell r="C352" t="str">
            <v>6873</v>
          </cell>
          <cell r="D352" t="str">
            <v xml:space="preserve">BX    </v>
          </cell>
          <cell r="E352">
            <v>2</v>
          </cell>
          <cell r="F352">
            <v>13.99</v>
          </cell>
          <cell r="G352">
            <v>27.98</v>
          </cell>
          <cell r="H352">
            <v>0</v>
          </cell>
        </row>
        <row r="353">
          <cell r="A353">
            <v>182494</v>
          </cell>
          <cell r="B353" t="str">
            <v>LABEL,LSR,SHIP,COLORJOBS,200CT</v>
          </cell>
          <cell r="C353" t="str">
            <v>6873</v>
          </cell>
          <cell r="D353" t="str">
            <v xml:space="preserve">BX    </v>
          </cell>
          <cell r="E353">
            <v>1</v>
          </cell>
          <cell r="F353">
            <v>14.49</v>
          </cell>
          <cell r="G353">
            <v>14.49</v>
          </cell>
          <cell r="H353">
            <v>0</v>
          </cell>
        </row>
        <row r="354">
          <cell r="A354">
            <v>182725</v>
          </cell>
          <cell r="B354" t="str">
            <v>PEN,FLAIR,W/PNTGRD,BLUE,DZ</v>
          </cell>
          <cell r="C354" t="str">
            <v>84101</v>
          </cell>
          <cell r="D354" t="str">
            <v xml:space="preserve">DZ    </v>
          </cell>
          <cell r="E354">
            <v>2</v>
          </cell>
          <cell r="F354">
            <v>10.72</v>
          </cell>
          <cell r="G354">
            <v>21.44</v>
          </cell>
          <cell r="H354">
            <v>9005812</v>
          </cell>
        </row>
        <row r="355">
          <cell r="A355">
            <v>182725</v>
          </cell>
          <cell r="B355" t="str">
            <v>PEN,FLAIR,W/PNTGRD,BLUE,DZ</v>
          </cell>
          <cell r="C355" t="str">
            <v>84101</v>
          </cell>
          <cell r="D355" t="str">
            <v xml:space="preserve">DZ    </v>
          </cell>
          <cell r="E355">
            <v>9</v>
          </cell>
          <cell r="F355">
            <v>12.88</v>
          </cell>
          <cell r="G355">
            <v>115.91999999999999</v>
          </cell>
          <cell r="H355">
            <v>9005812</v>
          </cell>
        </row>
        <row r="356">
          <cell r="A356">
            <v>182725</v>
          </cell>
          <cell r="B356" t="str">
            <v>PEN,FLAIR,W/PNTGRD,BLUE,DZ</v>
          </cell>
          <cell r="C356" t="str">
            <v>84101</v>
          </cell>
          <cell r="D356" t="str">
            <v xml:space="preserve">DZ    </v>
          </cell>
          <cell r="E356">
            <v>1</v>
          </cell>
          <cell r="F356">
            <v>0</v>
          </cell>
          <cell r="G356">
            <v>12.88</v>
          </cell>
          <cell r="H356">
            <v>9922450</v>
          </cell>
        </row>
        <row r="357">
          <cell r="A357">
            <v>182733</v>
          </cell>
          <cell r="B357" t="str">
            <v>PEN,FLAIR,W/POINTGUARD,DZ,RED</v>
          </cell>
          <cell r="C357" t="str">
            <v>8420152</v>
          </cell>
          <cell r="D357" t="str">
            <v xml:space="preserve">DZ    </v>
          </cell>
          <cell r="E357">
            <v>1</v>
          </cell>
          <cell r="F357">
            <v>12.88</v>
          </cell>
          <cell r="G357">
            <v>12.88</v>
          </cell>
          <cell r="H357">
            <v>9005812</v>
          </cell>
        </row>
        <row r="358">
          <cell r="A358">
            <v>182733</v>
          </cell>
          <cell r="B358" t="str">
            <v>PEN,FLAIR,W/POINTGUARD,DZ,RED</v>
          </cell>
          <cell r="C358" t="str">
            <v>8420152</v>
          </cell>
          <cell r="D358" t="str">
            <v xml:space="preserve">DZ    </v>
          </cell>
          <cell r="E358">
            <v>4</v>
          </cell>
          <cell r="F358">
            <v>0</v>
          </cell>
          <cell r="G358">
            <v>51.52</v>
          </cell>
          <cell r="H358">
            <v>9922450</v>
          </cell>
        </row>
        <row r="359">
          <cell r="A359">
            <v>182741</v>
          </cell>
          <cell r="B359" t="str">
            <v>PEN,FLAIR,PNTGRD,DZ,BLK</v>
          </cell>
          <cell r="C359" t="str">
            <v>8430152</v>
          </cell>
          <cell r="D359" t="str">
            <v xml:space="preserve">DZ    </v>
          </cell>
          <cell r="E359">
            <v>2</v>
          </cell>
          <cell r="F359">
            <v>10.72</v>
          </cell>
          <cell r="G359">
            <v>21.44</v>
          </cell>
          <cell r="H359">
            <v>9005812</v>
          </cell>
        </row>
        <row r="360">
          <cell r="A360">
            <v>182741</v>
          </cell>
          <cell r="B360" t="str">
            <v>PEN,FLAIR,PNTGRD,DZ,BLK</v>
          </cell>
          <cell r="C360" t="str">
            <v>8430152</v>
          </cell>
          <cell r="D360" t="str">
            <v xml:space="preserve">DZ    </v>
          </cell>
          <cell r="E360">
            <v>8</v>
          </cell>
          <cell r="F360">
            <v>12.88</v>
          </cell>
          <cell r="G360">
            <v>103.03999999999999</v>
          </cell>
          <cell r="H360">
            <v>9005812</v>
          </cell>
        </row>
        <row r="361">
          <cell r="A361">
            <v>182741</v>
          </cell>
          <cell r="B361" t="str">
            <v>PEN,FLAIR,PNTGRD,DZ,BLK</v>
          </cell>
          <cell r="C361" t="str">
            <v>8430152</v>
          </cell>
          <cell r="D361" t="str">
            <v xml:space="preserve">DZ    </v>
          </cell>
          <cell r="E361">
            <v>0</v>
          </cell>
          <cell r="F361" t="str">
            <v>(blank)</v>
          </cell>
          <cell r="G361">
            <v>-12.88</v>
          </cell>
          <cell r="H361">
            <v>9005812</v>
          </cell>
        </row>
        <row r="362">
          <cell r="A362">
            <v>182758</v>
          </cell>
          <cell r="B362" t="str">
            <v>PEN,FLAIR,W/POINTGUARD,DZ</v>
          </cell>
          <cell r="C362" t="str">
            <v>8440152</v>
          </cell>
          <cell r="D362" t="str">
            <v xml:space="preserve">DZ    </v>
          </cell>
          <cell r="E362">
            <v>8</v>
          </cell>
          <cell r="F362">
            <v>9.19</v>
          </cell>
          <cell r="G362">
            <v>73.52</v>
          </cell>
          <cell r="H362">
            <v>0</v>
          </cell>
        </row>
        <row r="363">
          <cell r="A363">
            <v>182758</v>
          </cell>
          <cell r="B363" t="str">
            <v>PEN,FLAIR,W/POINTGUARD,DZ</v>
          </cell>
          <cell r="C363" t="str">
            <v>8440152</v>
          </cell>
          <cell r="D363" t="str">
            <v xml:space="preserve">DZ    </v>
          </cell>
          <cell r="E363">
            <v>2</v>
          </cell>
          <cell r="F363">
            <v>10.72</v>
          </cell>
          <cell r="G363">
            <v>21.44</v>
          </cell>
          <cell r="H363">
            <v>9005812</v>
          </cell>
        </row>
        <row r="364">
          <cell r="A364">
            <v>182758</v>
          </cell>
          <cell r="B364" t="str">
            <v>PEN,FLAIR,W/POINTGUARD,DZ</v>
          </cell>
          <cell r="C364" t="str">
            <v>8440152</v>
          </cell>
          <cell r="D364" t="str">
            <v xml:space="preserve">DZ    </v>
          </cell>
          <cell r="E364">
            <v>4</v>
          </cell>
          <cell r="F364">
            <v>12.88</v>
          </cell>
          <cell r="G364">
            <v>51.52</v>
          </cell>
          <cell r="H364">
            <v>9005812</v>
          </cell>
        </row>
        <row r="365">
          <cell r="A365">
            <v>183113</v>
          </cell>
          <cell r="B365" t="str">
            <v>sharp ult fine clr burst 24cd</v>
          </cell>
          <cell r="C365" t="str">
            <v>1949558</v>
          </cell>
          <cell r="D365" t="str">
            <v xml:space="preserve">CG    </v>
          </cell>
          <cell r="E365">
            <v>1</v>
          </cell>
          <cell r="F365">
            <v>22.99</v>
          </cell>
          <cell r="G365">
            <v>22.99</v>
          </cell>
          <cell r="H365">
            <v>0</v>
          </cell>
        </row>
        <row r="366">
          <cell r="A366">
            <v>183178</v>
          </cell>
          <cell r="B366" t="str">
            <v>REFILL,PEN,BP,FN,BLU,1/CD</v>
          </cell>
          <cell r="C366" t="str">
            <v>1782468</v>
          </cell>
          <cell r="D366" t="str">
            <v xml:space="preserve">EA    </v>
          </cell>
          <cell r="E366">
            <v>5</v>
          </cell>
          <cell r="F366">
            <v>4.99</v>
          </cell>
          <cell r="G366">
            <v>24.950000000000006</v>
          </cell>
          <cell r="H366">
            <v>0</v>
          </cell>
        </row>
        <row r="367">
          <cell r="A367">
            <v>183411</v>
          </cell>
          <cell r="B367" t="str">
            <v>PEN,UNI-BALL,VISION,MAJESTIC,P</v>
          </cell>
          <cell r="C367" t="str">
            <v>60382EA</v>
          </cell>
          <cell r="D367" t="str">
            <v xml:space="preserve">EA    </v>
          </cell>
          <cell r="E367">
            <v>1</v>
          </cell>
          <cell r="F367">
            <v>2.69</v>
          </cell>
          <cell r="G367">
            <v>2.69</v>
          </cell>
          <cell r="H367">
            <v>0</v>
          </cell>
        </row>
        <row r="368">
          <cell r="A368">
            <v>183636</v>
          </cell>
          <cell r="B368" t="str">
            <v>2000+ Self-inking Round</v>
          </cell>
          <cell r="C368" t="str">
            <v>1SIR40</v>
          </cell>
          <cell r="D368" t="str">
            <v xml:space="preserve">EA    </v>
          </cell>
          <cell r="E368">
            <v>2</v>
          </cell>
          <cell r="F368">
            <v>37.99</v>
          </cell>
          <cell r="G368">
            <v>75.98</v>
          </cell>
          <cell r="H368">
            <v>0</v>
          </cell>
        </row>
        <row r="369">
          <cell r="A369">
            <v>183665</v>
          </cell>
          <cell r="B369" t="str">
            <v>SCALE,MONARCH,50LBX2OZ</v>
          </cell>
          <cell r="C369" t="str">
            <v>PELY50</v>
          </cell>
          <cell r="D369" t="str">
            <v xml:space="preserve">EA    </v>
          </cell>
          <cell r="E369">
            <v>1</v>
          </cell>
          <cell r="F369">
            <v>46.69</v>
          </cell>
          <cell r="G369">
            <v>46.69</v>
          </cell>
          <cell r="H369">
            <v>0</v>
          </cell>
        </row>
        <row r="370">
          <cell r="A370">
            <v>185074</v>
          </cell>
          <cell r="B370" t="str">
            <v>PAPER ARTKRAFT 48"X200'WHT</v>
          </cell>
          <cell r="C370" t="str">
            <v>PAC67004</v>
          </cell>
          <cell r="D370" t="str">
            <v xml:space="preserve">RL    </v>
          </cell>
          <cell r="E370">
            <v>2</v>
          </cell>
          <cell r="F370">
            <v>25.41</v>
          </cell>
          <cell r="G370">
            <v>50.82</v>
          </cell>
          <cell r="H370">
            <v>9903375</v>
          </cell>
        </row>
        <row r="371">
          <cell r="A371">
            <v>185432</v>
          </cell>
          <cell r="B371" t="str">
            <v>SANITIZER,HAND,PURELL,ALOE,8OZ</v>
          </cell>
          <cell r="C371" t="str">
            <v>GOJ 9674-12</v>
          </cell>
          <cell r="D371" t="str">
            <v xml:space="preserve">EA    </v>
          </cell>
          <cell r="E371">
            <v>3</v>
          </cell>
          <cell r="F371">
            <v>4.49</v>
          </cell>
          <cell r="G371">
            <v>13.47</v>
          </cell>
          <cell r="H371">
            <v>9903375</v>
          </cell>
        </row>
        <row r="372">
          <cell r="A372">
            <v>185529</v>
          </cell>
          <cell r="B372" t="str">
            <v>PEN,ATLANTIS,COMFORT,3PK,ASST</v>
          </cell>
          <cell r="C372" t="str">
            <v>VCGCAP31-AST</v>
          </cell>
          <cell r="D372" t="str">
            <v xml:space="preserve">PK    </v>
          </cell>
          <cell r="E372">
            <v>1</v>
          </cell>
          <cell r="F372">
            <v>4.99</v>
          </cell>
          <cell r="G372">
            <v>4.99</v>
          </cell>
          <cell r="H372">
            <v>0</v>
          </cell>
        </row>
        <row r="373">
          <cell r="A373">
            <v>186348</v>
          </cell>
          <cell r="B373" t="str">
            <v>Index Card 3x5 Ruld Wht 100Ct</v>
          </cell>
          <cell r="C373" t="str">
            <v>OD40153</v>
          </cell>
          <cell r="D373" t="str">
            <v xml:space="preserve">PK    </v>
          </cell>
          <cell r="E373">
            <v>22</v>
          </cell>
          <cell r="F373">
            <v>0.33</v>
          </cell>
          <cell r="G373">
            <v>7.26</v>
          </cell>
          <cell r="H373">
            <v>9005812</v>
          </cell>
        </row>
        <row r="374">
          <cell r="A374">
            <v>186348</v>
          </cell>
          <cell r="B374" t="str">
            <v>Index Card 3x5 Ruld Wht 100Ct</v>
          </cell>
          <cell r="C374" t="str">
            <v>OD40153</v>
          </cell>
          <cell r="D374" t="str">
            <v xml:space="preserve">PK    </v>
          </cell>
          <cell r="E374">
            <v>50</v>
          </cell>
          <cell r="F374">
            <v>0.99</v>
          </cell>
          <cell r="G374">
            <v>49.5</v>
          </cell>
          <cell r="H374">
            <v>0</v>
          </cell>
        </row>
        <row r="375">
          <cell r="A375">
            <v>186348</v>
          </cell>
          <cell r="B375" t="str">
            <v>Index Card 3x5 Ruld Wht 100Ct</v>
          </cell>
          <cell r="C375" t="str">
            <v>OD40153</v>
          </cell>
          <cell r="D375" t="str">
            <v xml:space="preserve">PK    </v>
          </cell>
          <cell r="E375">
            <v>3</v>
          </cell>
          <cell r="F375">
            <v>1.19</v>
          </cell>
          <cell r="G375">
            <v>3.57</v>
          </cell>
          <cell r="H375">
            <v>0</v>
          </cell>
        </row>
        <row r="376">
          <cell r="A376">
            <v>186368</v>
          </cell>
          <cell r="B376" t="str">
            <v>CARD,INDEX,RLD,3X5,CHR,PNK,100</v>
          </cell>
          <cell r="C376" t="str">
            <v>OD7321CH</v>
          </cell>
          <cell r="D376" t="str">
            <v xml:space="preserve">PK    </v>
          </cell>
          <cell r="E376">
            <v>2</v>
          </cell>
          <cell r="F376">
            <v>1.99</v>
          </cell>
          <cell r="G376">
            <v>3.98</v>
          </cell>
          <cell r="H376">
            <v>0</v>
          </cell>
        </row>
        <row r="377">
          <cell r="A377">
            <v>186462</v>
          </cell>
          <cell r="B377" t="str">
            <v>MARKER,SHARPIE,ULTRA FINE,NAVY</v>
          </cell>
          <cell r="C377" t="str">
            <v>1769174</v>
          </cell>
          <cell r="D377" t="str">
            <v xml:space="preserve">EA    </v>
          </cell>
          <cell r="E377">
            <v>10</v>
          </cell>
          <cell r="F377">
            <v>1.69</v>
          </cell>
          <cell r="G377">
            <v>16.899999999999999</v>
          </cell>
          <cell r="H377">
            <v>0</v>
          </cell>
        </row>
        <row r="378">
          <cell r="A378">
            <v>186494</v>
          </cell>
          <cell r="B378" t="str">
            <v>GUIDE,CARD,SELF,A-Z,PSBD,5X8</v>
          </cell>
          <cell r="C378" t="str">
            <v>OD5825</v>
          </cell>
          <cell r="D378" t="str">
            <v xml:space="preserve">PK    </v>
          </cell>
          <cell r="E378">
            <v>2</v>
          </cell>
          <cell r="F378">
            <v>16</v>
          </cell>
          <cell r="G378">
            <v>32</v>
          </cell>
          <cell r="H378">
            <v>7200000</v>
          </cell>
        </row>
        <row r="379">
          <cell r="A379">
            <v>186555</v>
          </cell>
          <cell r="B379" t="str">
            <v>file,magazine,large,recycled</v>
          </cell>
          <cell r="C379" t="str">
            <v>10412</v>
          </cell>
          <cell r="D379" t="str">
            <v xml:space="preserve">EA    </v>
          </cell>
          <cell r="E379">
            <v>6</v>
          </cell>
          <cell r="F379">
            <v>8</v>
          </cell>
          <cell r="G379">
            <v>48</v>
          </cell>
          <cell r="H379">
            <v>9903375</v>
          </cell>
        </row>
        <row r="380">
          <cell r="A380">
            <v>186908</v>
          </cell>
          <cell r="B380" t="str">
            <v>FOLDER,LTR,DBL,11PT,1/3,MANILA</v>
          </cell>
          <cell r="C380" t="str">
            <v>PFXR75213</v>
          </cell>
          <cell r="D380" t="str">
            <v xml:space="preserve">BX    </v>
          </cell>
          <cell r="E380">
            <v>1</v>
          </cell>
          <cell r="F380">
            <v>38.19</v>
          </cell>
          <cell r="G380">
            <v>38.19</v>
          </cell>
          <cell r="H380">
            <v>0</v>
          </cell>
        </row>
        <row r="381">
          <cell r="A381">
            <v>187478</v>
          </cell>
          <cell r="B381" t="str">
            <v>CARD,INDEX,RLD,300PK,5X8,WHI</v>
          </cell>
          <cell r="C381" t="str">
            <v>OD10003</v>
          </cell>
          <cell r="D381" t="str">
            <v xml:space="preserve">PK    </v>
          </cell>
          <cell r="E381">
            <v>7</v>
          </cell>
          <cell r="F381">
            <v>2.19</v>
          </cell>
          <cell r="G381">
            <v>15.33</v>
          </cell>
          <cell r="H381">
            <v>9005812</v>
          </cell>
        </row>
        <row r="382">
          <cell r="A382">
            <v>187478</v>
          </cell>
          <cell r="B382" t="str">
            <v>CARD,INDEX,RLD,300PK,5X8,WHI</v>
          </cell>
          <cell r="C382" t="str">
            <v>OD10003</v>
          </cell>
          <cell r="D382" t="str">
            <v xml:space="preserve">PK    </v>
          </cell>
          <cell r="E382">
            <v>2</v>
          </cell>
          <cell r="F382">
            <v>10.64</v>
          </cell>
          <cell r="G382">
            <v>21.28</v>
          </cell>
          <cell r="H382">
            <v>7200000</v>
          </cell>
        </row>
        <row r="383">
          <cell r="A383">
            <v>187514</v>
          </cell>
          <cell r="B383" t="str">
            <v>CARD,INDEX,300CT,NEON ASSORTED</v>
          </cell>
          <cell r="C383" t="str">
            <v>OD81300</v>
          </cell>
          <cell r="D383" t="str">
            <v xml:space="preserve">PK    </v>
          </cell>
          <cell r="E383">
            <v>5</v>
          </cell>
          <cell r="F383">
            <v>5.39</v>
          </cell>
          <cell r="G383">
            <v>26.950000000000003</v>
          </cell>
          <cell r="H383">
            <v>0</v>
          </cell>
        </row>
        <row r="384">
          <cell r="A384">
            <v>187578</v>
          </cell>
          <cell r="B384" t="str">
            <v>BOOK,PHONE MESSAGE,4X5.5</v>
          </cell>
          <cell r="C384" t="str">
            <v>ABFSC9711D</v>
          </cell>
          <cell r="D384" t="str">
            <v xml:space="preserve">EA    </v>
          </cell>
          <cell r="E384">
            <v>8</v>
          </cell>
          <cell r="F384">
            <v>6.59</v>
          </cell>
          <cell r="G384">
            <v>52.72</v>
          </cell>
          <cell r="H384">
            <v>0</v>
          </cell>
        </row>
        <row r="385">
          <cell r="A385">
            <v>187873</v>
          </cell>
          <cell r="B385" t="str">
            <v>PAPER,PHOTO,ULTRA PREM,GLOSSY</v>
          </cell>
          <cell r="C385" t="str">
            <v>S042182</v>
          </cell>
          <cell r="D385" t="str">
            <v xml:space="preserve">EA    </v>
          </cell>
          <cell r="E385">
            <v>2</v>
          </cell>
          <cell r="F385">
            <v>17.29</v>
          </cell>
          <cell r="G385">
            <v>34.58</v>
          </cell>
          <cell r="H385">
            <v>0</v>
          </cell>
        </row>
        <row r="386">
          <cell r="A386">
            <v>187873</v>
          </cell>
          <cell r="B386" t="str">
            <v>PAPER,PHOTO,ULTRA PREM,GLOSSY</v>
          </cell>
          <cell r="C386" t="str">
            <v>S042182</v>
          </cell>
          <cell r="D386" t="str">
            <v xml:space="preserve">EA    </v>
          </cell>
          <cell r="E386">
            <v>4</v>
          </cell>
          <cell r="F386">
            <v>21.99</v>
          </cell>
          <cell r="G386">
            <v>87.96</v>
          </cell>
          <cell r="H386">
            <v>0</v>
          </cell>
        </row>
        <row r="387">
          <cell r="A387">
            <v>188300</v>
          </cell>
          <cell r="B387" t="str">
            <v>FOLDER,LTR,11PT,DBL,1/3-1,MAN.</v>
          </cell>
          <cell r="C387" t="str">
            <v>2-153L-1</v>
          </cell>
          <cell r="D387" t="str">
            <v xml:space="preserve">BX    </v>
          </cell>
          <cell r="E387">
            <v>2</v>
          </cell>
          <cell r="F387">
            <v>34.99</v>
          </cell>
          <cell r="G387">
            <v>69.98</v>
          </cell>
          <cell r="H387">
            <v>0</v>
          </cell>
        </row>
        <row r="388">
          <cell r="A388">
            <v>188585</v>
          </cell>
          <cell r="B388" t="str">
            <v>Organizer,drawer,recycled</v>
          </cell>
          <cell r="C388" t="str">
            <v>OD10404</v>
          </cell>
          <cell r="D388" t="str">
            <v xml:space="preserve">EA    </v>
          </cell>
          <cell r="E388">
            <v>2</v>
          </cell>
          <cell r="F388">
            <v>4.9400000000000004</v>
          </cell>
          <cell r="G388">
            <v>9.8800000000000008</v>
          </cell>
          <cell r="H388">
            <v>9903375</v>
          </cell>
        </row>
        <row r="389">
          <cell r="A389">
            <v>188585</v>
          </cell>
          <cell r="B389" t="str">
            <v>Organizer,drawer,recycled</v>
          </cell>
          <cell r="C389" t="str">
            <v>OD10404</v>
          </cell>
          <cell r="D389" t="str">
            <v xml:space="preserve">EA    </v>
          </cell>
          <cell r="E389">
            <v>0</v>
          </cell>
          <cell r="F389">
            <v>0</v>
          </cell>
          <cell r="G389">
            <v>-4.9400000000000004</v>
          </cell>
          <cell r="H389">
            <v>9903375</v>
          </cell>
        </row>
        <row r="390">
          <cell r="A390">
            <v>188733</v>
          </cell>
          <cell r="B390" t="str">
            <v>BOOK,COLORING,ADULT,CATS&amp;DOGS</v>
          </cell>
          <cell r="C390" t="str">
            <v>90145</v>
          </cell>
          <cell r="D390" t="str">
            <v xml:space="preserve">EA    </v>
          </cell>
          <cell r="E390">
            <v>1</v>
          </cell>
          <cell r="F390">
            <v>9.99</v>
          </cell>
          <cell r="G390">
            <v>9.99</v>
          </cell>
          <cell r="H390">
            <v>0</v>
          </cell>
        </row>
        <row r="391">
          <cell r="A391">
            <v>189654</v>
          </cell>
          <cell r="B391" t="str">
            <v>CARD,INDEX,RLD,3X5,5 AST,100PK</v>
          </cell>
          <cell r="C391" t="str">
            <v>OXF40280</v>
          </cell>
          <cell r="D391" t="str">
            <v xml:space="preserve">PK    </v>
          </cell>
          <cell r="E391">
            <v>628</v>
          </cell>
          <cell r="F391">
            <v>0.56999999999999995</v>
          </cell>
          <cell r="G391">
            <v>357.95999999999964</v>
          </cell>
          <cell r="H391">
            <v>9005812</v>
          </cell>
        </row>
        <row r="392">
          <cell r="A392">
            <v>189654</v>
          </cell>
          <cell r="B392" t="str">
            <v>CARD,INDEX,RLD,3X5,5 AST,100PK</v>
          </cell>
          <cell r="C392" t="str">
            <v>OXF40280</v>
          </cell>
          <cell r="D392" t="str">
            <v xml:space="preserve">PK    </v>
          </cell>
          <cell r="E392">
            <v>34</v>
          </cell>
          <cell r="F392">
            <v>0</v>
          </cell>
          <cell r="G392">
            <v>19.38</v>
          </cell>
          <cell r="H392">
            <v>9922450</v>
          </cell>
        </row>
        <row r="393">
          <cell r="A393">
            <v>189662</v>
          </cell>
          <cell r="B393" t="str">
            <v>CARD,INDX,RLD,5X8,8PT,WHT,100PK</v>
          </cell>
          <cell r="C393" t="str">
            <v>51</v>
          </cell>
          <cell r="D393" t="str">
            <v xml:space="preserve">PK    </v>
          </cell>
          <cell r="E393">
            <v>8</v>
          </cell>
          <cell r="F393">
            <v>1.29</v>
          </cell>
          <cell r="G393">
            <v>10.32</v>
          </cell>
          <cell r="H393">
            <v>9005812</v>
          </cell>
        </row>
        <row r="394">
          <cell r="A394">
            <v>189662</v>
          </cell>
          <cell r="B394" t="str">
            <v>CARD,INDX,RLD,5X8,8PT,WHT,100PK</v>
          </cell>
          <cell r="C394" t="str">
            <v>OXF51</v>
          </cell>
          <cell r="D394" t="str">
            <v xml:space="preserve">PK    </v>
          </cell>
          <cell r="E394">
            <v>87</v>
          </cell>
          <cell r="F394">
            <v>1.29</v>
          </cell>
          <cell r="G394">
            <v>112.23000000000002</v>
          </cell>
          <cell r="H394">
            <v>9005812</v>
          </cell>
        </row>
        <row r="395">
          <cell r="A395">
            <v>189662</v>
          </cell>
          <cell r="B395" t="str">
            <v>CARD,INDX,RLD,5X8,8PT,WHT,100PK</v>
          </cell>
          <cell r="C395" t="str">
            <v>OXF51</v>
          </cell>
          <cell r="D395" t="str">
            <v xml:space="preserve">PK    </v>
          </cell>
          <cell r="E395">
            <v>0</v>
          </cell>
          <cell r="F395">
            <v>0</v>
          </cell>
          <cell r="G395">
            <v>-7.74</v>
          </cell>
          <cell r="H395">
            <v>9005812</v>
          </cell>
        </row>
        <row r="396">
          <cell r="A396">
            <v>191219</v>
          </cell>
          <cell r="B396" t="str">
            <v>PROMOTIONAL PRODUCTS CAT 2015</v>
          </cell>
          <cell r="C396" t="str">
            <v>BSD871295</v>
          </cell>
          <cell r="D396" t="str">
            <v xml:space="preserve">EA    </v>
          </cell>
          <cell r="E396">
            <v>8</v>
          </cell>
          <cell r="F396">
            <v>0</v>
          </cell>
          <cell r="G396">
            <v>0</v>
          </cell>
          <cell r="H396">
            <v>0</v>
          </cell>
        </row>
        <row r="397">
          <cell r="A397">
            <v>191304</v>
          </cell>
          <cell r="B397" t="str">
            <v>LABEL,DOT,P S,.75IN,MUL 1008PK</v>
          </cell>
          <cell r="C397" t="str">
            <v>05472</v>
          </cell>
          <cell r="D397" t="str">
            <v xml:space="preserve">PK    </v>
          </cell>
          <cell r="E397">
            <v>5</v>
          </cell>
          <cell r="F397">
            <v>3.73</v>
          </cell>
          <cell r="G397">
            <v>18.649999999999999</v>
          </cell>
          <cell r="H397">
            <v>7200000</v>
          </cell>
        </row>
        <row r="398">
          <cell r="A398">
            <v>191342</v>
          </cell>
          <cell r="B398" t="str">
            <v>BOARD,TE,MAG,3X2,GRAPHITE</v>
          </cell>
          <cell r="C398" t="str">
            <v>TEM543G</v>
          </cell>
          <cell r="D398" t="str">
            <v xml:space="preserve">EA    </v>
          </cell>
          <cell r="E398">
            <v>2</v>
          </cell>
          <cell r="F398">
            <v>117.74</v>
          </cell>
          <cell r="G398">
            <v>235.48</v>
          </cell>
          <cell r="H398">
            <v>7200000</v>
          </cell>
        </row>
        <row r="399">
          <cell r="A399">
            <v>191639</v>
          </cell>
          <cell r="B399" t="str">
            <v>HOOKS,EASELPAD,BOARDS,SLVR,2PK</v>
          </cell>
          <cell r="C399" t="str">
            <v>QRT85378</v>
          </cell>
          <cell r="D399" t="str">
            <v xml:space="preserve">PK    </v>
          </cell>
          <cell r="E399">
            <v>2</v>
          </cell>
          <cell r="F399">
            <v>6.99</v>
          </cell>
          <cell r="G399">
            <v>13.98</v>
          </cell>
          <cell r="H399">
            <v>0</v>
          </cell>
        </row>
        <row r="400">
          <cell r="A400">
            <v>192252</v>
          </cell>
          <cell r="B400" t="str">
            <v>PAPER,TISSUE,20X30,20SHT,ASTD</v>
          </cell>
          <cell r="C400" t="str">
            <v>58506</v>
          </cell>
          <cell r="D400" t="str">
            <v xml:space="preserve">PK    </v>
          </cell>
          <cell r="E400">
            <v>2</v>
          </cell>
          <cell r="F400">
            <v>5.75</v>
          </cell>
          <cell r="G400">
            <v>11.5</v>
          </cell>
          <cell r="H400">
            <v>9903375</v>
          </cell>
        </row>
        <row r="401">
          <cell r="A401">
            <v>193022</v>
          </cell>
          <cell r="B401" t="str">
            <v>CARD,INDEX,CLR RULED,3X5,100PK</v>
          </cell>
          <cell r="C401" t="str">
            <v>OD04753</v>
          </cell>
          <cell r="D401" t="str">
            <v xml:space="preserve">PK    </v>
          </cell>
          <cell r="E401">
            <v>1</v>
          </cell>
          <cell r="F401">
            <v>0.56999999999999995</v>
          </cell>
          <cell r="G401">
            <v>0.56999999999999995</v>
          </cell>
          <cell r="H401">
            <v>0</v>
          </cell>
        </row>
        <row r="402">
          <cell r="A402">
            <v>193080</v>
          </cell>
          <cell r="B402" t="str">
            <v>PEN,ROLRB,UNI-BALL VISION,FINE</v>
          </cell>
          <cell r="C402" t="str">
            <v>60126</v>
          </cell>
          <cell r="D402" t="str">
            <v xml:space="preserve">DZ    </v>
          </cell>
          <cell r="E402">
            <v>2</v>
          </cell>
          <cell r="F402">
            <v>15.55</v>
          </cell>
          <cell r="G402">
            <v>31.1</v>
          </cell>
          <cell r="H402">
            <v>7200000</v>
          </cell>
        </row>
        <row r="403">
          <cell r="A403">
            <v>193151</v>
          </cell>
          <cell r="B403" t="str">
            <v>BRUSH,W/C,WOOD,#8</v>
          </cell>
          <cell r="C403" t="str">
            <v>05-1121-008</v>
          </cell>
          <cell r="D403" t="str">
            <v xml:space="preserve">EA    </v>
          </cell>
          <cell r="E403">
            <v>2</v>
          </cell>
          <cell r="F403">
            <v>1.07</v>
          </cell>
          <cell r="G403">
            <v>2.14</v>
          </cell>
          <cell r="H403">
            <v>9005812</v>
          </cell>
        </row>
        <row r="404">
          <cell r="A404">
            <v>193259</v>
          </cell>
          <cell r="B404" t="str">
            <v>NOTE,LINED,3X3,6 PK,YELLOW</v>
          </cell>
          <cell r="C404" t="str">
            <v>630-6PK</v>
          </cell>
          <cell r="D404" t="str">
            <v xml:space="preserve">PK    </v>
          </cell>
          <cell r="E404">
            <v>15</v>
          </cell>
          <cell r="F404">
            <v>4.92</v>
          </cell>
          <cell r="G404">
            <v>73.8</v>
          </cell>
          <cell r="H404">
            <v>7200000</v>
          </cell>
        </row>
        <row r="405">
          <cell r="A405">
            <v>193453</v>
          </cell>
          <cell r="B405" t="str">
            <v>EASEL,MASTERVISION,DE,4-LEG,EA</v>
          </cell>
          <cell r="C405" t="str">
            <v>EA2300335-002</v>
          </cell>
          <cell r="D405" t="str">
            <v xml:space="preserve">EA    </v>
          </cell>
          <cell r="E405">
            <v>1</v>
          </cell>
          <cell r="F405">
            <v>188.99</v>
          </cell>
          <cell r="G405">
            <v>188.99</v>
          </cell>
          <cell r="H405">
            <v>0</v>
          </cell>
        </row>
        <row r="406">
          <cell r="A406">
            <v>194100</v>
          </cell>
          <cell r="B406" t="str">
            <v>FORM,SALES,NCR,4.25X6-3/8,2PT</v>
          </cell>
          <cell r="C406" t="str">
            <v>DC4705</v>
          </cell>
          <cell r="D406" t="str">
            <v xml:space="preserve">EA    </v>
          </cell>
          <cell r="E406">
            <v>20</v>
          </cell>
          <cell r="F406">
            <v>1.71</v>
          </cell>
          <cell r="G406">
            <v>34.200000000000003</v>
          </cell>
          <cell r="H406">
            <v>7200000</v>
          </cell>
        </row>
        <row r="407">
          <cell r="A407">
            <v>195304</v>
          </cell>
          <cell r="B407" t="str">
            <v>NOTE,POST-IT,SSTCKY,5/PK</v>
          </cell>
          <cell r="C407" t="str">
            <v>654-5SST</v>
          </cell>
          <cell r="D407" t="str">
            <v xml:space="preserve">PK    </v>
          </cell>
          <cell r="E407">
            <v>2</v>
          </cell>
          <cell r="F407">
            <v>3.49</v>
          </cell>
          <cell r="G407">
            <v>6.98</v>
          </cell>
          <cell r="H407">
            <v>0</v>
          </cell>
        </row>
        <row r="408">
          <cell r="A408">
            <v>195304</v>
          </cell>
          <cell r="B408" t="str">
            <v>NOTE,POST-IT,SSTCKY,5/PK</v>
          </cell>
          <cell r="C408" t="str">
            <v>654-5SST</v>
          </cell>
          <cell r="D408" t="str">
            <v xml:space="preserve">PK    </v>
          </cell>
          <cell r="E408">
            <v>1</v>
          </cell>
          <cell r="F408">
            <v>8.99</v>
          </cell>
          <cell r="G408">
            <v>8.99</v>
          </cell>
          <cell r="H408">
            <v>0</v>
          </cell>
        </row>
        <row r="409">
          <cell r="A409">
            <v>196048</v>
          </cell>
          <cell r="B409" t="str">
            <v>REFILL,PEN,STAY-PUT,BLACK</v>
          </cell>
          <cell r="C409" t="str">
            <v>BF-S-3</v>
          </cell>
          <cell r="D409" t="str">
            <v xml:space="preserve">EA    </v>
          </cell>
          <cell r="E409">
            <v>45</v>
          </cell>
          <cell r="F409">
            <v>1.19</v>
          </cell>
          <cell r="G409">
            <v>53.550000000000004</v>
          </cell>
          <cell r="H409">
            <v>9903375</v>
          </cell>
        </row>
        <row r="410">
          <cell r="A410">
            <v>196063</v>
          </cell>
          <cell r="B410" t="str">
            <v>PEN,BALLPOINT,STAY-PUT,BLACK</v>
          </cell>
          <cell r="C410" t="str">
            <v>BF-S-1</v>
          </cell>
          <cell r="D410" t="str">
            <v xml:space="preserve">EA    </v>
          </cell>
          <cell r="E410">
            <v>6</v>
          </cell>
          <cell r="F410">
            <v>1.8</v>
          </cell>
          <cell r="G410">
            <v>10.8</v>
          </cell>
          <cell r="H410">
            <v>9903375</v>
          </cell>
        </row>
        <row r="411">
          <cell r="A411">
            <v>196093</v>
          </cell>
          <cell r="B411" t="str">
            <v>HIGHLIGHTER, ACCENTINTOR,FBE</v>
          </cell>
          <cell r="C411" t="str">
            <v>22710</v>
          </cell>
          <cell r="D411" t="str">
            <v xml:space="preserve">DZ    </v>
          </cell>
          <cell r="E411">
            <v>2</v>
          </cell>
          <cell r="F411">
            <v>5.99</v>
          </cell>
          <cell r="G411">
            <v>11.98</v>
          </cell>
          <cell r="H411">
            <v>0</v>
          </cell>
        </row>
        <row r="412">
          <cell r="A412">
            <v>196245</v>
          </cell>
          <cell r="B412" t="str">
            <v>Book,Daily Language Rview,Gr 8</v>
          </cell>
          <cell r="C412" t="str">
            <v>2798</v>
          </cell>
          <cell r="D412" t="str">
            <v xml:space="preserve">EA    </v>
          </cell>
          <cell r="E412">
            <v>1</v>
          </cell>
          <cell r="F412">
            <v>17.41</v>
          </cell>
          <cell r="G412">
            <v>17.41</v>
          </cell>
          <cell r="H412">
            <v>9903375</v>
          </cell>
        </row>
        <row r="413">
          <cell r="A413">
            <v>196402</v>
          </cell>
          <cell r="B413" t="str">
            <v>REPORT COVER 11" TWIN CO,25/BX</v>
          </cell>
          <cell r="C413" t="str">
            <v>SMD87850</v>
          </cell>
          <cell r="D413" t="str">
            <v xml:space="preserve">BX    </v>
          </cell>
          <cell r="E413">
            <v>5</v>
          </cell>
          <cell r="F413">
            <v>29.99</v>
          </cell>
          <cell r="G413">
            <v>149.94999999999999</v>
          </cell>
          <cell r="H413">
            <v>0</v>
          </cell>
        </row>
        <row r="414">
          <cell r="A414">
            <v>196447</v>
          </cell>
          <cell r="B414" t="str">
            <v>PUNCH,1/4-REACH,1-HOLE</v>
          </cell>
          <cell r="C414" t="str">
            <v>CUI61005</v>
          </cell>
          <cell r="D414" t="str">
            <v xml:space="preserve">EA    </v>
          </cell>
          <cell r="E414">
            <v>1</v>
          </cell>
          <cell r="F414">
            <v>8.4499999999999993</v>
          </cell>
          <cell r="G414">
            <v>8.4499999999999993</v>
          </cell>
          <cell r="H414">
            <v>9005812</v>
          </cell>
        </row>
        <row r="415">
          <cell r="A415">
            <v>196517</v>
          </cell>
          <cell r="B415" t="str">
            <v>PAPER,X-9,11",20LB,10/CASE</v>
          </cell>
          <cell r="C415" t="str">
            <v>OX9001-CTN</v>
          </cell>
          <cell r="D415" t="str">
            <v xml:space="preserve">CA    </v>
          </cell>
          <cell r="E415">
            <v>160</v>
          </cell>
          <cell r="F415">
            <v>24.99</v>
          </cell>
          <cell r="G415">
            <v>3998.4</v>
          </cell>
          <cell r="H415">
            <v>0</v>
          </cell>
        </row>
        <row r="416">
          <cell r="A416">
            <v>196517</v>
          </cell>
          <cell r="B416" t="str">
            <v>PAPER,X-9,11",20LB,10/CASE</v>
          </cell>
          <cell r="C416" t="str">
            <v>OX9001-CTN</v>
          </cell>
          <cell r="D416" t="str">
            <v xml:space="preserve">CA    </v>
          </cell>
          <cell r="E416">
            <v>117</v>
          </cell>
          <cell r="F416">
            <v>28.99</v>
          </cell>
          <cell r="G416">
            <v>3391.8299999999995</v>
          </cell>
          <cell r="H416">
            <v>9922461</v>
          </cell>
        </row>
        <row r="417">
          <cell r="A417">
            <v>196568</v>
          </cell>
          <cell r="B417" t="str">
            <v>BINDER,ODP,VW,RR,1,YELLOW</v>
          </cell>
          <cell r="C417" t="str">
            <v>OD06330</v>
          </cell>
          <cell r="D417" t="str">
            <v xml:space="preserve">EA    </v>
          </cell>
          <cell r="E417">
            <v>2</v>
          </cell>
          <cell r="F417">
            <v>4.1100000000000003</v>
          </cell>
          <cell r="G417">
            <v>8.2200000000000006</v>
          </cell>
          <cell r="H417">
            <v>0</v>
          </cell>
        </row>
        <row r="418">
          <cell r="A418">
            <v>196629</v>
          </cell>
          <cell r="B418" t="str">
            <v>PENCILS,MCHNCL,20PC,ASTD</v>
          </cell>
          <cell r="C418" t="str">
            <v>BFMP-24SET</v>
          </cell>
          <cell r="D418" t="str">
            <v xml:space="preserve">PK    </v>
          </cell>
          <cell r="E418">
            <v>1</v>
          </cell>
          <cell r="F418">
            <v>4.99</v>
          </cell>
          <cell r="G418">
            <v>4.99</v>
          </cell>
          <cell r="H418">
            <v>0</v>
          </cell>
        </row>
        <row r="419">
          <cell r="A419">
            <v>196634</v>
          </cell>
          <cell r="B419" t="str">
            <v>FILE,CARD,5X8,BLACK</v>
          </cell>
          <cell r="C419" t="str">
            <v>45003</v>
          </cell>
          <cell r="D419" t="str">
            <v xml:space="preserve">EA    </v>
          </cell>
          <cell r="E419">
            <v>3</v>
          </cell>
          <cell r="F419">
            <v>5.79</v>
          </cell>
          <cell r="G419">
            <v>17.37</v>
          </cell>
          <cell r="H419">
            <v>0</v>
          </cell>
        </row>
        <row r="420">
          <cell r="A420">
            <v>197092</v>
          </cell>
          <cell r="B420" t="str">
            <v>TONER,Q2670A,HP,F/CLJ3500,BLK</v>
          </cell>
          <cell r="C420" t="str">
            <v>Q2670A</v>
          </cell>
          <cell r="D420" t="str">
            <v xml:space="preserve">EA    </v>
          </cell>
          <cell r="E420">
            <v>1</v>
          </cell>
          <cell r="F420">
            <v>157.01</v>
          </cell>
          <cell r="G420">
            <v>157.01</v>
          </cell>
          <cell r="H420">
            <v>9393745</v>
          </cell>
        </row>
        <row r="421">
          <cell r="A421">
            <v>197155</v>
          </cell>
          <cell r="B421" t="str">
            <v>PAD,LEGAL,JR SIZE,CANARY</v>
          </cell>
          <cell r="C421" t="str">
            <v>SPR2058</v>
          </cell>
          <cell r="D421" t="str">
            <v xml:space="preserve">DZ    </v>
          </cell>
          <cell r="E421">
            <v>3</v>
          </cell>
          <cell r="F421">
            <v>13.19</v>
          </cell>
          <cell r="G421">
            <v>39.57</v>
          </cell>
          <cell r="H421">
            <v>0</v>
          </cell>
        </row>
        <row r="422">
          <cell r="A422">
            <v>198514</v>
          </cell>
          <cell r="B422" t="str">
            <v>PEN,GEL,UNIBALL 207,4PK,BLK</v>
          </cell>
          <cell r="C422" t="str">
            <v>33960</v>
          </cell>
          <cell r="D422" t="str">
            <v xml:space="preserve">PK    </v>
          </cell>
          <cell r="E422">
            <v>3</v>
          </cell>
          <cell r="F422">
            <v>8.49</v>
          </cell>
          <cell r="G422">
            <v>25.47</v>
          </cell>
          <cell r="H422">
            <v>0</v>
          </cell>
        </row>
        <row r="423">
          <cell r="A423">
            <v>198514</v>
          </cell>
          <cell r="B423" t="str">
            <v>PEN,GEL,UNIBALL 207,4PK,BLK</v>
          </cell>
          <cell r="C423" t="str">
            <v>33960</v>
          </cell>
          <cell r="D423" t="str">
            <v xml:space="preserve">PK    </v>
          </cell>
          <cell r="E423">
            <v>2</v>
          </cell>
          <cell r="F423">
            <v>8.99</v>
          </cell>
          <cell r="G423">
            <v>17.98</v>
          </cell>
          <cell r="H423">
            <v>0</v>
          </cell>
        </row>
        <row r="424">
          <cell r="A424">
            <v>198613</v>
          </cell>
          <cell r="B424" t="str">
            <v>PEN,GEL,UNIBALL,RT,4/PK,BLUE</v>
          </cell>
          <cell r="C424" t="str">
            <v>45532</v>
          </cell>
          <cell r="D424" t="str">
            <v xml:space="preserve">PK    </v>
          </cell>
          <cell r="E424">
            <v>2</v>
          </cell>
          <cell r="F424">
            <v>8.49</v>
          </cell>
          <cell r="G424">
            <v>16.98</v>
          </cell>
          <cell r="H424">
            <v>0</v>
          </cell>
        </row>
        <row r="425">
          <cell r="A425">
            <v>198613</v>
          </cell>
          <cell r="B425" t="str">
            <v>PEN,GEL,UNIBALL,RT,4/PK,BLUE</v>
          </cell>
          <cell r="C425" t="str">
            <v>45532</v>
          </cell>
          <cell r="D425" t="str">
            <v xml:space="preserve">PK    </v>
          </cell>
          <cell r="E425">
            <v>1</v>
          </cell>
          <cell r="F425">
            <v>8.99</v>
          </cell>
          <cell r="G425">
            <v>8.99</v>
          </cell>
          <cell r="H425">
            <v>0</v>
          </cell>
        </row>
        <row r="426">
          <cell r="A426">
            <v>198695</v>
          </cell>
          <cell r="B426" t="str">
            <v>PAPER,LTR,ASTRO,65LB,250RM,PNK</v>
          </cell>
          <cell r="C426" t="str">
            <v>98854</v>
          </cell>
          <cell r="D426" t="str">
            <v xml:space="preserve">RM    </v>
          </cell>
          <cell r="E426">
            <v>1</v>
          </cell>
          <cell r="F426">
            <v>17.89</v>
          </cell>
          <cell r="G426">
            <v>17.89</v>
          </cell>
          <cell r="H426">
            <v>0</v>
          </cell>
        </row>
        <row r="427">
          <cell r="A427">
            <v>198714</v>
          </cell>
          <cell r="B427" t="str">
            <v>PENCILS,COLORED,ERASABLE,12CT</v>
          </cell>
          <cell r="C427" t="str">
            <v>684412</v>
          </cell>
          <cell r="D427" t="str">
            <v xml:space="preserve">PK    </v>
          </cell>
          <cell r="E427">
            <v>3</v>
          </cell>
          <cell r="F427">
            <v>0</v>
          </cell>
          <cell r="G427">
            <v>0</v>
          </cell>
          <cell r="H427">
            <v>0</v>
          </cell>
        </row>
        <row r="428">
          <cell r="A428">
            <v>198714</v>
          </cell>
          <cell r="B428" t="str">
            <v>PENCILS,COLORED,ERASABLE,12CT</v>
          </cell>
          <cell r="C428" t="str">
            <v>684412</v>
          </cell>
          <cell r="D428" t="str">
            <v xml:space="preserve">PK    </v>
          </cell>
          <cell r="E428">
            <v>22</v>
          </cell>
          <cell r="F428">
            <v>2.2599999999999998</v>
          </cell>
          <cell r="G428">
            <v>49.719999999999985</v>
          </cell>
          <cell r="H428">
            <v>9005812</v>
          </cell>
        </row>
        <row r="429">
          <cell r="A429">
            <v>198714</v>
          </cell>
          <cell r="B429" t="str">
            <v>PENCILS,COLORED,ERASABLE,12CT</v>
          </cell>
          <cell r="C429" t="str">
            <v>68-4412</v>
          </cell>
          <cell r="D429" t="str">
            <v xml:space="preserve">PK    </v>
          </cell>
          <cell r="E429">
            <v>108</v>
          </cell>
          <cell r="F429">
            <v>2.2599999999999998</v>
          </cell>
          <cell r="G429">
            <v>244.07999999999998</v>
          </cell>
          <cell r="H429">
            <v>9005812</v>
          </cell>
        </row>
        <row r="430">
          <cell r="A430">
            <v>198758</v>
          </cell>
          <cell r="B430" t="str">
            <v>PAPER,LTR,ASTR,250RM,GAMMA GRN</v>
          </cell>
          <cell r="C430" t="str">
            <v>98855</v>
          </cell>
          <cell r="D430" t="str">
            <v xml:space="preserve">RM    </v>
          </cell>
          <cell r="E430">
            <v>1</v>
          </cell>
          <cell r="F430">
            <v>16.989999999999998</v>
          </cell>
          <cell r="G430">
            <v>16.989999999999998</v>
          </cell>
          <cell r="H430">
            <v>0</v>
          </cell>
        </row>
        <row r="431">
          <cell r="A431">
            <v>198758</v>
          </cell>
          <cell r="B431" t="str">
            <v>PAPER,LTR,ASTR,250RM,GAMMA GRN</v>
          </cell>
          <cell r="C431" t="str">
            <v>98855</v>
          </cell>
          <cell r="D431" t="str">
            <v xml:space="preserve">RM    </v>
          </cell>
          <cell r="E431">
            <v>7</v>
          </cell>
          <cell r="F431">
            <v>17.89</v>
          </cell>
          <cell r="G431">
            <v>125.23</v>
          </cell>
          <cell r="H431">
            <v>0</v>
          </cell>
        </row>
        <row r="432">
          <cell r="A432">
            <v>198876</v>
          </cell>
          <cell r="B432" t="str">
            <v>RULER,JR,CLEAR,7*3</v>
          </cell>
          <cell r="C432" t="str">
            <v>JNR-DIV-RULR-1PK</v>
          </cell>
          <cell r="D432" t="str">
            <v xml:space="preserve">EA    </v>
          </cell>
          <cell r="E432">
            <v>1</v>
          </cell>
          <cell r="F432">
            <v>2.99</v>
          </cell>
          <cell r="G432">
            <v>2.99</v>
          </cell>
          <cell r="H432">
            <v>0</v>
          </cell>
        </row>
        <row r="433">
          <cell r="A433">
            <v>199560</v>
          </cell>
          <cell r="B433" t="str">
            <v>PEN,BIC,GRIP/RNDSTCK,PURPLE,DZ</v>
          </cell>
          <cell r="C433" t="str">
            <v>GSMG11-PPL</v>
          </cell>
          <cell r="D433" t="str">
            <v xml:space="preserve">DZ    </v>
          </cell>
          <cell r="E433">
            <v>13</v>
          </cell>
          <cell r="F433">
            <v>1.78</v>
          </cell>
          <cell r="G433">
            <v>23.14</v>
          </cell>
          <cell r="H433">
            <v>7200000</v>
          </cell>
        </row>
        <row r="434">
          <cell r="A434">
            <v>199570</v>
          </cell>
          <cell r="B434" t="str">
            <v>BOX,STOR,ECON LETTER/LEG</v>
          </cell>
          <cell r="C434" t="str">
            <v>00703</v>
          </cell>
          <cell r="D434" t="str">
            <v xml:space="preserve">CT    </v>
          </cell>
          <cell r="E434">
            <v>1</v>
          </cell>
          <cell r="F434">
            <v>35.99</v>
          </cell>
          <cell r="G434">
            <v>35.99</v>
          </cell>
          <cell r="H434">
            <v>9903375</v>
          </cell>
        </row>
        <row r="435">
          <cell r="A435">
            <v>200134</v>
          </cell>
          <cell r="B435" t="str">
            <v>TAPE,WASHI,SCOTCH,15M,DOTS</v>
          </cell>
          <cell r="C435" t="str">
            <v>C314-P47</v>
          </cell>
          <cell r="D435" t="str">
            <v xml:space="preserve">RL    </v>
          </cell>
          <cell r="E435">
            <v>1</v>
          </cell>
          <cell r="F435">
            <v>2.99</v>
          </cell>
          <cell r="G435">
            <v>2.99</v>
          </cell>
          <cell r="H435">
            <v>0</v>
          </cell>
        </row>
        <row r="436">
          <cell r="A436">
            <v>200470</v>
          </cell>
          <cell r="B436" t="str">
            <v>ERASER,BD,DRYERASE,BLK</v>
          </cell>
          <cell r="C436" t="str">
            <v>LLR24850</v>
          </cell>
          <cell r="D436" t="str">
            <v xml:space="preserve">EA    </v>
          </cell>
          <cell r="E436">
            <v>1</v>
          </cell>
          <cell r="F436">
            <v>4.99</v>
          </cell>
          <cell r="G436">
            <v>4.99</v>
          </cell>
          <cell r="H436">
            <v>0</v>
          </cell>
        </row>
        <row r="437">
          <cell r="A437">
            <v>200680</v>
          </cell>
          <cell r="B437" t="str">
            <v>BALL,EXERCISE,BLL,GRN</v>
          </cell>
          <cell r="C437" t="str">
            <v>VA3583GN</v>
          </cell>
          <cell r="D437" t="str">
            <v xml:space="preserve">EA    </v>
          </cell>
          <cell r="E437">
            <v>1</v>
          </cell>
          <cell r="F437">
            <v>14.69</v>
          </cell>
          <cell r="G437">
            <v>14.69</v>
          </cell>
          <cell r="H437">
            <v>0</v>
          </cell>
        </row>
        <row r="438">
          <cell r="A438">
            <v>202334</v>
          </cell>
          <cell r="B438" t="str">
            <v>PORTFOLIO,POLY,FASTENERS,ASTD</v>
          </cell>
          <cell r="C438" t="str">
            <v>89206</v>
          </cell>
          <cell r="D438" t="str">
            <v xml:space="preserve">EA    </v>
          </cell>
          <cell r="E438">
            <v>200</v>
          </cell>
          <cell r="F438">
            <v>0.79</v>
          </cell>
          <cell r="G438">
            <v>158</v>
          </cell>
          <cell r="H438">
            <v>0</v>
          </cell>
        </row>
        <row r="439">
          <cell r="A439">
            <v>202612</v>
          </cell>
          <cell r="B439" t="str">
            <v>PEN, SHARPIE PEN PINKRIBBON</v>
          </cell>
          <cell r="C439" t="str">
            <v>SAN1800067</v>
          </cell>
          <cell r="D439" t="str">
            <v xml:space="preserve">EA    </v>
          </cell>
          <cell r="E439">
            <v>1</v>
          </cell>
          <cell r="F439">
            <v>3.39</v>
          </cell>
          <cell r="G439">
            <v>3.39</v>
          </cell>
          <cell r="H439">
            <v>0</v>
          </cell>
        </row>
        <row r="440">
          <cell r="A440">
            <v>202812</v>
          </cell>
          <cell r="B440" t="str">
            <v>MARKER,FELT,PERM,KING SIZE,DZ</v>
          </cell>
          <cell r="C440" t="str">
            <v>15001</v>
          </cell>
          <cell r="D440" t="str">
            <v xml:space="preserve">DZ    </v>
          </cell>
          <cell r="E440">
            <v>9</v>
          </cell>
          <cell r="F440">
            <v>14.02</v>
          </cell>
          <cell r="G440">
            <v>126.17999999999999</v>
          </cell>
          <cell r="H440">
            <v>7200000</v>
          </cell>
        </row>
        <row r="441">
          <cell r="A441">
            <v>203034</v>
          </cell>
          <cell r="B441" t="str">
            <v>MARKER,SET,SCENT,MR SKTCH,SET</v>
          </cell>
          <cell r="C441" t="str">
            <v>1905069</v>
          </cell>
          <cell r="D441" t="str">
            <v xml:space="preserve">ST    </v>
          </cell>
          <cell r="E441">
            <v>2</v>
          </cell>
          <cell r="F441">
            <v>4.49</v>
          </cell>
          <cell r="G441">
            <v>8.98</v>
          </cell>
          <cell r="H441">
            <v>9510404</v>
          </cell>
        </row>
        <row r="442">
          <cell r="A442">
            <v>203034</v>
          </cell>
          <cell r="B442" t="str">
            <v>MARKER,SET,SCENT,MR SKTCH,SET</v>
          </cell>
          <cell r="C442" t="str">
            <v>1905069</v>
          </cell>
          <cell r="D442" t="str">
            <v xml:space="preserve">ST    </v>
          </cell>
          <cell r="E442">
            <v>2</v>
          </cell>
          <cell r="F442">
            <v>8.9</v>
          </cell>
          <cell r="G442">
            <v>17.8</v>
          </cell>
          <cell r="H442">
            <v>9903375</v>
          </cell>
        </row>
        <row r="443">
          <cell r="A443">
            <v>203141</v>
          </cell>
          <cell r="B443" t="str">
            <v>MARKER,MEDIUM,MAJOR ACCENT,PNK</v>
          </cell>
          <cell r="C443" t="str">
            <v>25009</v>
          </cell>
          <cell r="D443" t="str">
            <v xml:space="preserve">DZ    </v>
          </cell>
          <cell r="E443">
            <v>2</v>
          </cell>
          <cell r="F443">
            <v>6.24</v>
          </cell>
          <cell r="G443">
            <v>12.48</v>
          </cell>
          <cell r="H443">
            <v>7200000</v>
          </cell>
        </row>
        <row r="444">
          <cell r="A444">
            <v>203174</v>
          </cell>
          <cell r="B444" t="str">
            <v>HIGHLIGHTER,MAJ ACC,YEL,DOZ</v>
          </cell>
          <cell r="C444" t="str">
            <v>25025</v>
          </cell>
          <cell r="D444" t="str">
            <v xml:space="preserve">DZ    </v>
          </cell>
          <cell r="E444">
            <v>1</v>
          </cell>
          <cell r="F444">
            <v>5.66</v>
          </cell>
          <cell r="G444">
            <v>5.66</v>
          </cell>
          <cell r="H444">
            <v>7200000</v>
          </cell>
        </row>
        <row r="445">
          <cell r="A445">
            <v>203174</v>
          </cell>
          <cell r="B445" t="str">
            <v>HIGHLIGHTER,MAJ ACC,YEL,DOZ</v>
          </cell>
          <cell r="C445" t="str">
            <v>25025</v>
          </cell>
          <cell r="D445" t="str">
            <v xml:space="preserve">DZ    </v>
          </cell>
          <cell r="E445">
            <v>1</v>
          </cell>
          <cell r="F445">
            <v>6.03</v>
          </cell>
          <cell r="G445">
            <v>6.03</v>
          </cell>
          <cell r="H445">
            <v>9509799</v>
          </cell>
        </row>
        <row r="446">
          <cell r="A446">
            <v>203174</v>
          </cell>
          <cell r="B446" t="str">
            <v>HIGHLIGHTER,MAJ ACC,YEL,DOZ</v>
          </cell>
          <cell r="C446" t="str">
            <v>25025</v>
          </cell>
          <cell r="D446" t="str">
            <v xml:space="preserve">DZ    </v>
          </cell>
          <cell r="E446">
            <v>4</v>
          </cell>
          <cell r="F446">
            <v>6.24</v>
          </cell>
          <cell r="G446">
            <v>24.96</v>
          </cell>
          <cell r="H446">
            <v>7200000</v>
          </cell>
        </row>
        <row r="447">
          <cell r="A447">
            <v>203265</v>
          </cell>
          <cell r="B447" t="str">
            <v>MARKER,SET,POCKET ACCENT,5CLR</v>
          </cell>
          <cell r="C447" t="str">
            <v>27075</v>
          </cell>
          <cell r="D447" t="str">
            <v xml:space="preserve">PK    </v>
          </cell>
          <cell r="E447">
            <v>1</v>
          </cell>
          <cell r="F447">
            <v>5.01</v>
          </cell>
          <cell r="G447">
            <v>5.01</v>
          </cell>
          <cell r="H447">
            <v>7200000</v>
          </cell>
        </row>
        <row r="448">
          <cell r="A448">
            <v>203349</v>
          </cell>
          <cell r="B448" t="str">
            <v>MARKER,SHARPIE,FINE,DZ,BLACK</v>
          </cell>
          <cell r="C448" t="str">
            <v>30001</v>
          </cell>
          <cell r="D448" t="str">
            <v xml:space="preserve">DZ    </v>
          </cell>
          <cell r="E448">
            <v>552</v>
          </cell>
          <cell r="F448">
            <v>5.76</v>
          </cell>
          <cell r="G448">
            <v>3179.5200000000086</v>
          </cell>
          <cell r="H448">
            <v>9005812</v>
          </cell>
        </row>
        <row r="449">
          <cell r="A449">
            <v>203349</v>
          </cell>
          <cell r="B449" t="str">
            <v>MARKER,SHARPIE,FINE,DZ,BLACK</v>
          </cell>
          <cell r="C449" t="str">
            <v>30001</v>
          </cell>
          <cell r="D449" t="str">
            <v xml:space="preserve">DZ    </v>
          </cell>
          <cell r="E449">
            <v>31</v>
          </cell>
          <cell r="F449">
            <v>0</v>
          </cell>
          <cell r="G449">
            <v>178.55999999999992</v>
          </cell>
          <cell r="H449">
            <v>9922450</v>
          </cell>
        </row>
        <row r="450">
          <cell r="A450">
            <v>203352</v>
          </cell>
          <cell r="B450" t="str">
            <v>NOTE,POST-IT,SS,4X6,ULTRA,PK3</v>
          </cell>
          <cell r="C450" t="str">
            <v>660-3SSUC</v>
          </cell>
          <cell r="D450" t="str">
            <v xml:space="preserve">PK    </v>
          </cell>
          <cell r="E450">
            <v>2</v>
          </cell>
          <cell r="F450">
            <v>6.01</v>
          </cell>
          <cell r="G450">
            <v>12.02</v>
          </cell>
          <cell r="H450">
            <v>9903375</v>
          </cell>
        </row>
        <row r="451">
          <cell r="A451">
            <v>203356</v>
          </cell>
          <cell r="B451" t="str">
            <v>MARKER,SHARPIE,FINE,DZ,RED</v>
          </cell>
          <cell r="C451" t="str">
            <v>30002</v>
          </cell>
          <cell r="D451" t="str">
            <v xml:space="preserve">DZ    </v>
          </cell>
          <cell r="E451">
            <v>79</v>
          </cell>
          <cell r="F451">
            <v>5.76</v>
          </cell>
          <cell r="G451">
            <v>455.03999999999974</v>
          </cell>
          <cell r="H451">
            <v>9005812</v>
          </cell>
        </row>
        <row r="452">
          <cell r="A452">
            <v>203356</v>
          </cell>
          <cell r="B452" t="str">
            <v>MARKER,SHARPIE,FINE,DZ,RED</v>
          </cell>
          <cell r="C452" t="str">
            <v>30002</v>
          </cell>
          <cell r="D452" t="str">
            <v xml:space="preserve">DZ    </v>
          </cell>
          <cell r="E452">
            <v>1</v>
          </cell>
          <cell r="F452">
            <v>0</v>
          </cell>
          <cell r="G452">
            <v>5.76</v>
          </cell>
          <cell r="H452">
            <v>9922450</v>
          </cell>
        </row>
        <row r="453">
          <cell r="A453">
            <v>204057</v>
          </cell>
          <cell r="B453" t="str">
            <v>CLEANER,BOARD,DRY ERASE,8 OZ</v>
          </cell>
          <cell r="C453" t="str">
            <v>81803</v>
          </cell>
          <cell r="D453" t="str">
            <v xml:space="preserve">EA    </v>
          </cell>
          <cell r="E453">
            <v>316</v>
          </cell>
          <cell r="F453">
            <v>1.59</v>
          </cell>
          <cell r="G453">
            <v>502.43999999999988</v>
          </cell>
          <cell r="H453">
            <v>9005812</v>
          </cell>
        </row>
        <row r="454">
          <cell r="A454">
            <v>204057</v>
          </cell>
          <cell r="B454" t="str">
            <v>CLEANER,BOARD,DRY ERASE,8 OZ</v>
          </cell>
          <cell r="C454" t="str">
            <v>81803</v>
          </cell>
          <cell r="D454" t="str">
            <v xml:space="preserve">EA    </v>
          </cell>
          <cell r="E454">
            <v>34</v>
          </cell>
          <cell r="F454">
            <v>0</v>
          </cell>
          <cell r="G454">
            <v>54.060000000000009</v>
          </cell>
          <cell r="H454">
            <v>9922450</v>
          </cell>
        </row>
        <row r="455">
          <cell r="A455">
            <v>204164</v>
          </cell>
          <cell r="B455" t="str">
            <v>MRKR,SET,D/ERS,8CLR</v>
          </cell>
          <cell r="C455" t="str">
            <v>83078</v>
          </cell>
          <cell r="D455" t="str">
            <v xml:space="preserve">ST    </v>
          </cell>
          <cell r="E455">
            <v>1</v>
          </cell>
          <cell r="F455">
            <v>9.59</v>
          </cell>
          <cell r="G455">
            <v>9.59</v>
          </cell>
          <cell r="H455">
            <v>0</v>
          </cell>
        </row>
        <row r="456">
          <cell r="A456">
            <v>204164</v>
          </cell>
          <cell r="B456" t="str">
            <v>MRKR,SET,D/ERS,8CLR</v>
          </cell>
          <cell r="C456" t="str">
            <v>83078</v>
          </cell>
          <cell r="D456" t="str">
            <v xml:space="preserve">ST    </v>
          </cell>
          <cell r="E456">
            <v>1</v>
          </cell>
          <cell r="F456">
            <v>10.09</v>
          </cell>
          <cell r="G456">
            <v>10.09</v>
          </cell>
          <cell r="H456">
            <v>0</v>
          </cell>
        </row>
        <row r="457">
          <cell r="A457">
            <v>204164</v>
          </cell>
          <cell r="B457" t="str">
            <v>MRKR,SET,D/ERS,8CLR</v>
          </cell>
          <cell r="C457" t="str">
            <v>83078</v>
          </cell>
          <cell r="D457" t="str">
            <v xml:space="preserve">ST    </v>
          </cell>
          <cell r="E457">
            <v>2</v>
          </cell>
          <cell r="F457">
            <v>10.39</v>
          </cell>
          <cell r="G457">
            <v>20.78</v>
          </cell>
          <cell r="H457">
            <v>0</v>
          </cell>
        </row>
        <row r="458">
          <cell r="A458">
            <v>204164</v>
          </cell>
          <cell r="B458" t="str">
            <v>MRKR,SET,D/ERS,8CLR</v>
          </cell>
          <cell r="C458" t="str">
            <v>83078</v>
          </cell>
          <cell r="D458" t="str">
            <v xml:space="preserve">ST    </v>
          </cell>
          <cell r="E458">
            <v>2</v>
          </cell>
          <cell r="F458">
            <v>10.99</v>
          </cell>
          <cell r="G458">
            <v>21.98</v>
          </cell>
          <cell r="H458">
            <v>0</v>
          </cell>
        </row>
        <row r="459">
          <cell r="A459">
            <v>204164</v>
          </cell>
          <cell r="B459" t="str">
            <v>MRKR,SET,D/ERS,8CLR</v>
          </cell>
          <cell r="C459" t="str">
            <v>83078</v>
          </cell>
          <cell r="D459" t="str">
            <v xml:space="preserve">ST    </v>
          </cell>
          <cell r="E459">
            <v>4</v>
          </cell>
          <cell r="F459">
            <v>11.19</v>
          </cell>
          <cell r="G459">
            <v>44.76</v>
          </cell>
          <cell r="H459">
            <v>0</v>
          </cell>
        </row>
        <row r="460">
          <cell r="A460">
            <v>204164</v>
          </cell>
          <cell r="B460" t="str">
            <v>MRKR,SET,D/ERS,8CLR</v>
          </cell>
          <cell r="C460" t="str">
            <v>83078</v>
          </cell>
          <cell r="D460" t="str">
            <v xml:space="preserve">ST    </v>
          </cell>
          <cell r="E460">
            <v>4</v>
          </cell>
          <cell r="F460">
            <v>11.49</v>
          </cell>
          <cell r="G460">
            <v>45.96</v>
          </cell>
          <cell r="H460">
            <v>0</v>
          </cell>
        </row>
        <row r="461">
          <cell r="A461">
            <v>204164</v>
          </cell>
          <cell r="B461" t="str">
            <v>MRKR,SET,D/ERS,8CLR</v>
          </cell>
          <cell r="C461" t="str">
            <v>83078</v>
          </cell>
          <cell r="D461" t="str">
            <v xml:space="preserve">ST    </v>
          </cell>
          <cell r="E461">
            <v>3</v>
          </cell>
          <cell r="F461">
            <v>13.29</v>
          </cell>
          <cell r="G461">
            <v>39.869999999999997</v>
          </cell>
          <cell r="H461">
            <v>0</v>
          </cell>
        </row>
        <row r="462">
          <cell r="A462">
            <v>204164</v>
          </cell>
          <cell r="B462" t="str">
            <v>MRKR,SET,D/ERS,8CLR</v>
          </cell>
          <cell r="C462" t="str">
            <v>83078</v>
          </cell>
          <cell r="D462" t="str">
            <v xml:space="preserve">ST    </v>
          </cell>
          <cell r="E462">
            <v>18</v>
          </cell>
          <cell r="F462">
            <v>15.59</v>
          </cell>
          <cell r="G462">
            <v>280.62</v>
          </cell>
          <cell r="H462">
            <v>0</v>
          </cell>
        </row>
        <row r="463">
          <cell r="A463">
            <v>204392</v>
          </cell>
          <cell r="B463" t="str">
            <v>HL,SHARPIE ACC,RT,ASDT,8PK</v>
          </cell>
          <cell r="C463" t="str">
            <v>28101</v>
          </cell>
          <cell r="D463" t="str">
            <v xml:space="preserve">PK    </v>
          </cell>
          <cell r="E463">
            <v>13</v>
          </cell>
          <cell r="F463">
            <v>6.46</v>
          </cell>
          <cell r="G463">
            <v>83.979999999999976</v>
          </cell>
          <cell r="H463">
            <v>7200000</v>
          </cell>
        </row>
        <row r="464">
          <cell r="A464">
            <v>204568</v>
          </cell>
          <cell r="B464" t="str">
            <v>TUB,POSTING,LETTER-SIZE,BLACK</v>
          </cell>
          <cell r="C464" t="str">
            <v>MMF2061TBK</v>
          </cell>
          <cell r="D464" t="str">
            <v xml:space="preserve">EA    </v>
          </cell>
          <cell r="E464">
            <v>1</v>
          </cell>
          <cell r="F464">
            <v>48.59</v>
          </cell>
          <cell r="G464">
            <v>48.59</v>
          </cell>
          <cell r="H464">
            <v>0</v>
          </cell>
        </row>
        <row r="465">
          <cell r="A465">
            <v>205299</v>
          </cell>
          <cell r="B465" t="str">
            <v>Trimmer,Terrific,Gel Stars</v>
          </cell>
          <cell r="C465" t="str">
            <v>T92322MP</v>
          </cell>
          <cell r="D465" t="str">
            <v xml:space="preserve">EA    </v>
          </cell>
          <cell r="E465">
            <v>2</v>
          </cell>
          <cell r="F465">
            <v>2.99</v>
          </cell>
          <cell r="G465">
            <v>5.98</v>
          </cell>
          <cell r="H465">
            <v>0</v>
          </cell>
        </row>
        <row r="466">
          <cell r="A466">
            <v>205305</v>
          </cell>
          <cell r="B466" t="str">
            <v>SIGN,SLANTED,8.5X11,CLR</v>
          </cell>
          <cell r="C466" t="str">
            <v>DAXN270985VT</v>
          </cell>
          <cell r="D466" t="str">
            <v xml:space="preserve">EA    </v>
          </cell>
          <cell r="E466">
            <v>1</v>
          </cell>
          <cell r="F466">
            <v>7.39</v>
          </cell>
          <cell r="G466">
            <v>7.39</v>
          </cell>
          <cell r="H466">
            <v>0</v>
          </cell>
        </row>
        <row r="467">
          <cell r="A467">
            <v>205344</v>
          </cell>
          <cell r="B467" t="str">
            <v>GLUE,SCHOOL,ELMERS,7.625OZ</v>
          </cell>
          <cell r="C467" t="str">
            <v>E308NR</v>
          </cell>
          <cell r="D467" t="str">
            <v xml:space="preserve">EA    </v>
          </cell>
          <cell r="E467">
            <v>6</v>
          </cell>
          <cell r="F467">
            <v>0.7</v>
          </cell>
          <cell r="G467">
            <v>4.2</v>
          </cell>
          <cell r="H467">
            <v>0</v>
          </cell>
        </row>
        <row r="468">
          <cell r="A468">
            <v>205344</v>
          </cell>
          <cell r="B468" t="str">
            <v>GLUE,SCHOOL,ELMERS,7.625OZ</v>
          </cell>
          <cell r="C468" t="str">
            <v>E308NR</v>
          </cell>
          <cell r="D468" t="str">
            <v xml:space="preserve">EA    </v>
          </cell>
          <cell r="E468">
            <v>342</v>
          </cell>
          <cell r="F468">
            <v>0.76</v>
          </cell>
          <cell r="G468">
            <v>259.91999999999996</v>
          </cell>
          <cell r="H468">
            <v>9005812</v>
          </cell>
        </row>
        <row r="469">
          <cell r="A469">
            <v>205344</v>
          </cell>
          <cell r="B469" t="str">
            <v>GLUE,SCHOOL,ELMERS,7.625OZ</v>
          </cell>
          <cell r="C469" t="str">
            <v>E308NR</v>
          </cell>
          <cell r="D469" t="str">
            <v xml:space="preserve">EA    </v>
          </cell>
          <cell r="E469">
            <v>40</v>
          </cell>
          <cell r="F469">
            <v>0</v>
          </cell>
          <cell r="G469">
            <v>30.4</v>
          </cell>
          <cell r="H469">
            <v>9922450</v>
          </cell>
        </row>
        <row r="470">
          <cell r="A470">
            <v>205351</v>
          </cell>
          <cell r="B470" t="str">
            <v>GLUE,SCHOOL,ELMERS,GALLON</v>
          </cell>
          <cell r="C470" t="str">
            <v>E340NR</v>
          </cell>
          <cell r="D470" t="str">
            <v xml:space="preserve">EA    </v>
          </cell>
          <cell r="E470">
            <v>24</v>
          </cell>
          <cell r="F470">
            <v>6.25</v>
          </cell>
          <cell r="G470">
            <v>150</v>
          </cell>
          <cell r="H470">
            <v>9005812</v>
          </cell>
        </row>
        <row r="471">
          <cell r="A471">
            <v>205351</v>
          </cell>
          <cell r="B471" t="str">
            <v>GLUE,SCHOOL,ELMERS,GALLON</v>
          </cell>
          <cell r="C471" t="str">
            <v>E340NR</v>
          </cell>
          <cell r="D471" t="str">
            <v xml:space="preserve">EA    </v>
          </cell>
          <cell r="E471">
            <v>1</v>
          </cell>
          <cell r="F471">
            <v>0</v>
          </cell>
          <cell r="G471">
            <v>6.25</v>
          </cell>
          <cell r="H471">
            <v>9922450</v>
          </cell>
        </row>
        <row r="472">
          <cell r="A472">
            <v>206345</v>
          </cell>
          <cell r="B472" t="str">
            <v>TAPE,SAFETY,MARKING,YELLOW</v>
          </cell>
          <cell r="C472" t="str">
            <v>NSN6174257</v>
          </cell>
          <cell r="D472" t="str">
            <v xml:space="preserve">RL    </v>
          </cell>
          <cell r="E472">
            <v>1</v>
          </cell>
          <cell r="F472">
            <v>8.49</v>
          </cell>
          <cell r="G472">
            <v>8.49</v>
          </cell>
          <cell r="H472">
            <v>0</v>
          </cell>
        </row>
        <row r="473">
          <cell r="A473">
            <v>206426</v>
          </cell>
          <cell r="B473" t="str">
            <v>ERASER,CAP,ASSORTED CLRS,72/PK</v>
          </cell>
          <cell r="C473" t="str">
            <v>BG206426</v>
          </cell>
          <cell r="D473" t="str">
            <v xml:space="preserve">PK    </v>
          </cell>
          <cell r="E473">
            <v>3</v>
          </cell>
          <cell r="F473">
            <v>0.87</v>
          </cell>
          <cell r="G473">
            <v>2.61</v>
          </cell>
          <cell r="H473">
            <v>9509799</v>
          </cell>
        </row>
        <row r="474">
          <cell r="A474">
            <v>206426</v>
          </cell>
          <cell r="B474" t="str">
            <v>ERASER,CAP,ASSORTED CLRS,72/PK</v>
          </cell>
          <cell r="C474" t="str">
            <v>BG206426</v>
          </cell>
          <cell r="D474" t="str">
            <v xml:space="preserve">PK    </v>
          </cell>
          <cell r="E474">
            <v>5</v>
          </cell>
          <cell r="F474">
            <v>2.42</v>
          </cell>
          <cell r="G474">
            <v>12.1</v>
          </cell>
          <cell r="H474">
            <v>9005812</v>
          </cell>
        </row>
        <row r="475">
          <cell r="A475">
            <v>206426</v>
          </cell>
          <cell r="B475" t="str">
            <v>ERASER,CAP,ASSORTED CLRS,72/PK</v>
          </cell>
          <cell r="C475" t="str">
            <v>BG206426</v>
          </cell>
          <cell r="D475" t="str">
            <v xml:space="preserve">PK    </v>
          </cell>
          <cell r="E475">
            <v>18</v>
          </cell>
          <cell r="F475">
            <v>2.69</v>
          </cell>
          <cell r="G475">
            <v>48.41999999999998</v>
          </cell>
          <cell r="H475">
            <v>9903375</v>
          </cell>
        </row>
        <row r="476">
          <cell r="A476">
            <v>206503</v>
          </cell>
          <cell r="B476" t="str">
            <v>ERASER,CAP,RED,12/PK</v>
          </cell>
          <cell r="C476" t="str">
            <v>BG206503</v>
          </cell>
          <cell r="D476" t="str">
            <v xml:space="preserve">PK    </v>
          </cell>
          <cell r="E476">
            <v>837</v>
          </cell>
          <cell r="F476">
            <v>0.14000000000000001</v>
          </cell>
          <cell r="G476">
            <v>117.18000000000005</v>
          </cell>
          <cell r="H476">
            <v>9005812</v>
          </cell>
        </row>
        <row r="477">
          <cell r="A477">
            <v>206503</v>
          </cell>
          <cell r="B477" t="str">
            <v>ERASER,CAP,RED,12/PK</v>
          </cell>
          <cell r="C477" t="str">
            <v>BG206503</v>
          </cell>
          <cell r="D477" t="str">
            <v xml:space="preserve">PK    </v>
          </cell>
          <cell r="E477">
            <v>77</v>
          </cell>
          <cell r="F477">
            <v>0</v>
          </cell>
          <cell r="G477">
            <v>10.78</v>
          </cell>
          <cell r="H477">
            <v>9922450</v>
          </cell>
        </row>
        <row r="478">
          <cell r="A478">
            <v>206593</v>
          </cell>
          <cell r="B478" t="str">
            <v>ENVELOPE,LINEN,A6,BRIGHT WHITE</v>
          </cell>
          <cell r="C478" t="str">
            <v>3137</v>
          </cell>
          <cell r="D478" t="str">
            <v xml:space="preserve">PK    </v>
          </cell>
          <cell r="E478">
            <v>4</v>
          </cell>
          <cell r="F478">
            <v>5.49</v>
          </cell>
          <cell r="G478">
            <v>21.96</v>
          </cell>
          <cell r="H478">
            <v>0</v>
          </cell>
        </row>
        <row r="479">
          <cell r="A479">
            <v>206605</v>
          </cell>
          <cell r="B479" t="str">
            <v>CRAYONS,TUCK BOX,16PK,ASTD</v>
          </cell>
          <cell r="C479" t="str">
            <v>22-0533</v>
          </cell>
          <cell r="D479" t="str">
            <v xml:space="preserve">PK    </v>
          </cell>
          <cell r="E479">
            <v>25</v>
          </cell>
          <cell r="F479">
            <v>1.19</v>
          </cell>
          <cell r="G479">
            <v>29.75</v>
          </cell>
          <cell r="H479">
            <v>9005812</v>
          </cell>
        </row>
        <row r="480">
          <cell r="A480">
            <v>206605</v>
          </cell>
          <cell r="B480" t="str">
            <v>CRAYONS,TUCK BOX,16PK,ASTD</v>
          </cell>
          <cell r="C480" t="str">
            <v>22-0533</v>
          </cell>
          <cell r="D480" t="str">
            <v xml:space="preserve">PK    </v>
          </cell>
          <cell r="E480">
            <v>2</v>
          </cell>
          <cell r="F480">
            <v>0</v>
          </cell>
          <cell r="G480">
            <v>2.38</v>
          </cell>
          <cell r="H480">
            <v>9922450</v>
          </cell>
        </row>
        <row r="481">
          <cell r="A481">
            <v>206713</v>
          </cell>
          <cell r="B481" t="str">
            <v>MARKERS,WASHABLE, BROAD TIP,8P</v>
          </cell>
          <cell r="C481" t="str">
            <v>22-1550</v>
          </cell>
          <cell r="D481" t="str">
            <v xml:space="preserve">PK    </v>
          </cell>
          <cell r="E481">
            <v>268</v>
          </cell>
          <cell r="F481">
            <v>1.56</v>
          </cell>
          <cell r="G481">
            <v>418.08000000000021</v>
          </cell>
          <cell r="H481">
            <v>9005812</v>
          </cell>
        </row>
        <row r="482">
          <cell r="A482">
            <v>206713</v>
          </cell>
          <cell r="B482" t="str">
            <v>MARKERS,WASHABLE, BROAD TIP,8P</v>
          </cell>
          <cell r="C482" t="str">
            <v>22-1550</v>
          </cell>
          <cell r="D482" t="str">
            <v xml:space="preserve">PK    </v>
          </cell>
          <cell r="E482">
            <v>35</v>
          </cell>
          <cell r="F482">
            <v>0</v>
          </cell>
          <cell r="G482">
            <v>54.599999999999994</v>
          </cell>
          <cell r="H482">
            <v>9922450</v>
          </cell>
        </row>
        <row r="483">
          <cell r="A483">
            <v>206740</v>
          </cell>
          <cell r="B483" t="str">
            <v>MARKERS,WASHABLE,FINE TIP,8PK,</v>
          </cell>
          <cell r="C483" t="str">
            <v>22-1560</v>
          </cell>
          <cell r="D483" t="str">
            <v xml:space="preserve">PK    </v>
          </cell>
          <cell r="E483">
            <v>206</v>
          </cell>
          <cell r="F483">
            <v>1.04</v>
          </cell>
          <cell r="G483">
            <v>214.23999999999995</v>
          </cell>
          <cell r="H483">
            <v>9005812</v>
          </cell>
        </row>
        <row r="484">
          <cell r="A484">
            <v>206740</v>
          </cell>
          <cell r="B484" t="str">
            <v>MARKERS,WASHABLE,FINE TIP,8PK,</v>
          </cell>
          <cell r="C484" t="str">
            <v>22-1560</v>
          </cell>
          <cell r="D484" t="str">
            <v xml:space="preserve">PK    </v>
          </cell>
          <cell r="E484">
            <v>5</v>
          </cell>
          <cell r="F484">
            <v>0</v>
          </cell>
          <cell r="G484">
            <v>5.2</v>
          </cell>
          <cell r="H484">
            <v>9922450</v>
          </cell>
        </row>
        <row r="485">
          <cell r="A485">
            <v>206749</v>
          </cell>
          <cell r="B485" t="str">
            <v>CRAYONS,BEST BUY,ASTD,400PK</v>
          </cell>
          <cell r="C485" t="str">
            <v>22-3220</v>
          </cell>
          <cell r="D485" t="str">
            <v xml:space="preserve">PK    </v>
          </cell>
          <cell r="E485">
            <v>7</v>
          </cell>
          <cell r="F485">
            <v>22.49</v>
          </cell>
          <cell r="G485">
            <v>157.43</v>
          </cell>
          <cell r="H485">
            <v>9005812</v>
          </cell>
        </row>
        <row r="486">
          <cell r="A486">
            <v>206749</v>
          </cell>
          <cell r="B486" t="str">
            <v>CRAYONS,BEST BUY,ASTD,400PK</v>
          </cell>
          <cell r="C486" t="str">
            <v>22-3220</v>
          </cell>
          <cell r="D486" t="str">
            <v xml:space="preserve">PK    </v>
          </cell>
          <cell r="E486">
            <v>1</v>
          </cell>
          <cell r="F486">
            <v>0</v>
          </cell>
          <cell r="G486">
            <v>22.49</v>
          </cell>
          <cell r="H486">
            <v>9922450</v>
          </cell>
        </row>
        <row r="487">
          <cell r="A487">
            <v>206883</v>
          </cell>
          <cell r="B487" t="str">
            <v>PEN,RT,LIQ,RB,V5,XFINE,DZ,BLK</v>
          </cell>
          <cell r="C487" t="str">
            <v>26062</v>
          </cell>
          <cell r="D487" t="str">
            <v xml:space="preserve">DZ    </v>
          </cell>
          <cell r="E487">
            <v>3</v>
          </cell>
          <cell r="F487">
            <v>13.39</v>
          </cell>
          <cell r="G487">
            <v>40.17</v>
          </cell>
          <cell r="H487">
            <v>7200000</v>
          </cell>
        </row>
        <row r="488">
          <cell r="A488">
            <v>206890</v>
          </cell>
          <cell r="B488" t="str">
            <v>PEN,RT,LIQ,RB,V5,XFINE,DZ,BLUE</v>
          </cell>
          <cell r="C488" t="str">
            <v>26063</v>
          </cell>
          <cell r="D488" t="str">
            <v xml:space="preserve">DZ    </v>
          </cell>
          <cell r="E488">
            <v>3</v>
          </cell>
          <cell r="F488">
            <v>13.39</v>
          </cell>
          <cell r="G488">
            <v>40.17</v>
          </cell>
          <cell r="H488">
            <v>7200000</v>
          </cell>
        </row>
        <row r="489">
          <cell r="A489">
            <v>206918</v>
          </cell>
          <cell r="B489" t="str">
            <v>PEN,RT,LIQ,RB,V5,XFINE,DZ,GRN</v>
          </cell>
          <cell r="C489" t="str">
            <v>PIL26065DZ</v>
          </cell>
          <cell r="D489" t="str">
            <v xml:space="preserve">DZ    </v>
          </cell>
          <cell r="E489">
            <v>2</v>
          </cell>
          <cell r="F489">
            <v>23.99</v>
          </cell>
          <cell r="G489">
            <v>47.98</v>
          </cell>
          <cell r="H489">
            <v>0</v>
          </cell>
        </row>
        <row r="490">
          <cell r="A490">
            <v>206938</v>
          </cell>
          <cell r="B490" t="str">
            <v>BINDER,JB,VW,RR,0.5",BLK,12pk</v>
          </cell>
          <cell r="C490" t="str">
            <v>OD02794</v>
          </cell>
          <cell r="D490" t="str">
            <v xml:space="preserve">PK    </v>
          </cell>
          <cell r="E490">
            <v>3</v>
          </cell>
          <cell r="F490">
            <v>27.99</v>
          </cell>
          <cell r="G490">
            <v>83.97</v>
          </cell>
          <cell r="H490">
            <v>0</v>
          </cell>
        </row>
        <row r="491">
          <cell r="A491">
            <v>207037</v>
          </cell>
          <cell r="B491" t="str">
            <v>PEN,RT,GEL,G2,1.0MM,DZ,BLUE</v>
          </cell>
          <cell r="C491" t="str">
            <v>31257</v>
          </cell>
          <cell r="D491" t="str">
            <v xml:space="preserve">DZ    </v>
          </cell>
          <cell r="E491">
            <v>4</v>
          </cell>
          <cell r="F491">
            <v>10.56</v>
          </cell>
          <cell r="G491">
            <v>42.24</v>
          </cell>
          <cell r="H491">
            <v>7200000</v>
          </cell>
        </row>
        <row r="492">
          <cell r="A492">
            <v>207091</v>
          </cell>
          <cell r="B492" t="str">
            <v>BINDER,JB,VW,RR,1",BLK,12pk</v>
          </cell>
          <cell r="C492" t="str">
            <v>OD03317</v>
          </cell>
          <cell r="D492" t="str">
            <v xml:space="preserve">PK    </v>
          </cell>
          <cell r="E492">
            <v>3</v>
          </cell>
          <cell r="F492">
            <v>29.99</v>
          </cell>
          <cell r="G492">
            <v>89.97</v>
          </cell>
          <cell r="H492">
            <v>0</v>
          </cell>
        </row>
        <row r="493">
          <cell r="A493">
            <v>207253</v>
          </cell>
          <cell r="B493" t="str">
            <v>BINDER,ODP,RR,1",BLACK</v>
          </cell>
          <cell r="C493" t="str">
            <v>OD02821</v>
          </cell>
          <cell r="D493" t="str">
            <v xml:space="preserve">EA    </v>
          </cell>
          <cell r="E493">
            <v>10</v>
          </cell>
          <cell r="F493">
            <v>3.99</v>
          </cell>
          <cell r="G493">
            <v>39.9</v>
          </cell>
          <cell r="H493">
            <v>0</v>
          </cell>
        </row>
        <row r="494">
          <cell r="A494">
            <v>207262</v>
          </cell>
          <cell r="B494" t="str">
            <v>BINDER,ODP,RR,1",BLUE</v>
          </cell>
          <cell r="C494" t="str">
            <v>OD03289</v>
          </cell>
          <cell r="D494" t="str">
            <v xml:space="preserve">EA    </v>
          </cell>
          <cell r="E494">
            <v>10</v>
          </cell>
          <cell r="F494">
            <v>2.37</v>
          </cell>
          <cell r="G494">
            <v>23.7</v>
          </cell>
          <cell r="H494">
            <v>7200000</v>
          </cell>
        </row>
        <row r="495">
          <cell r="A495">
            <v>207370</v>
          </cell>
          <cell r="B495" t="str">
            <v>PENCILS,COLORED,BEST BUY,ASST,</v>
          </cell>
          <cell r="C495" t="str">
            <v>22-7200</v>
          </cell>
          <cell r="D495" t="str">
            <v xml:space="preserve">PK    </v>
          </cell>
          <cell r="E495">
            <v>5</v>
          </cell>
          <cell r="F495">
            <v>44.07</v>
          </cell>
          <cell r="G495">
            <v>220.35</v>
          </cell>
          <cell r="H495">
            <v>9005812</v>
          </cell>
        </row>
        <row r="496">
          <cell r="A496">
            <v>207388</v>
          </cell>
          <cell r="B496" t="str">
            <v>BINDER,ODP,RR,1.5",GREEN</v>
          </cell>
          <cell r="C496" t="str">
            <v>OD03321</v>
          </cell>
          <cell r="D496" t="str">
            <v xml:space="preserve">EA    </v>
          </cell>
          <cell r="E496">
            <v>1</v>
          </cell>
          <cell r="F496">
            <v>5.49</v>
          </cell>
          <cell r="G496">
            <v>5.49</v>
          </cell>
          <cell r="H496">
            <v>0</v>
          </cell>
        </row>
        <row r="497">
          <cell r="A497">
            <v>207442</v>
          </cell>
          <cell r="B497" t="str">
            <v>PENCILS,7",COLORED,24PK,ASTD</v>
          </cell>
          <cell r="C497" t="str">
            <v>22-7224</v>
          </cell>
          <cell r="D497" t="str">
            <v xml:space="preserve">PK    </v>
          </cell>
          <cell r="E497">
            <v>2</v>
          </cell>
          <cell r="F497">
            <v>2.8</v>
          </cell>
          <cell r="G497">
            <v>5.6</v>
          </cell>
          <cell r="H497">
            <v>9903375</v>
          </cell>
        </row>
        <row r="498">
          <cell r="A498">
            <v>207451</v>
          </cell>
          <cell r="B498" t="str">
            <v>BINDER,ODP,RR,1.5",RED</v>
          </cell>
          <cell r="C498" t="str">
            <v>OD02822</v>
          </cell>
          <cell r="D498" t="str">
            <v xml:space="preserve">EA    </v>
          </cell>
          <cell r="E498">
            <v>1</v>
          </cell>
          <cell r="F498">
            <v>3.09</v>
          </cell>
          <cell r="G498">
            <v>3.09</v>
          </cell>
          <cell r="H498">
            <v>0</v>
          </cell>
        </row>
        <row r="499">
          <cell r="A499">
            <v>207814</v>
          </cell>
          <cell r="B499" t="str">
            <v>RISER,MONITOR,STANDARD</v>
          </cell>
          <cell r="C499" t="str">
            <v>91712</v>
          </cell>
          <cell r="D499" t="str">
            <v xml:space="preserve">EA    </v>
          </cell>
          <cell r="E499">
            <v>1</v>
          </cell>
          <cell r="F499">
            <v>23.19</v>
          </cell>
          <cell r="G499">
            <v>23.19</v>
          </cell>
          <cell r="H499">
            <v>7200000</v>
          </cell>
        </row>
        <row r="500">
          <cell r="A500">
            <v>207902</v>
          </cell>
          <cell r="B500" t="str">
            <v>STAPLE,1/4",15-25SHT,5000BX</v>
          </cell>
          <cell r="C500" t="str">
            <v>191/4CP</v>
          </cell>
          <cell r="D500" t="str">
            <v xml:space="preserve">BX    </v>
          </cell>
          <cell r="E500">
            <v>157</v>
          </cell>
          <cell r="F500">
            <v>1.04</v>
          </cell>
          <cell r="G500">
            <v>163.27999999999994</v>
          </cell>
          <cell r="H500">
            <v>9005812</v>
          </cell>
        </row>
        <row r="501">
          <cell r="A501">
            <v>207902</v>
          </cell>
          <cell r="B501" t="str">
            <v>STAPLE,1/4",15-25SHT,5000BX</v>
          </cell>
          <cell r="C501" t="str">
            <v>191/4CP</v>
          </cell>
          <cell r="D501" t="str">
            <v xml:space="preserve">BX    </v>
          </cell>
          <cell r="E501">
            <v>8</v>
          </cell>
          <cell r="F501">
            <v>0</v>
          </cell>
          <cell r="G501">
            <v>8.32</v>
          </cell>
          <cell r="H501">
            <v>9922450</v>
          </cell>
        </row>
        <row r="502">
          <cell r="A502">
            <v>207944</v>
          </cell>
          <cell r="B502" t="str">
            <v>FOLDER,LTR,1/3CUT,100BX,BLUE</v>
          </cell>
          <cell r="C502" t="str">
            <v>53LBE</v>
          </cell>
          <cell r="D502" t="str">
            <v xml:space="preserve">BX    </v>
          </cell>
          <cell r="E502">
            <v>9</v>
          </cell>
          <cell r="F502">
            <v>9.33</v>
          </cell>
          <cell r="G502">
            <v>83.97</v>
          </cell>
          <cell r="H502">
            <v>9005812</v>
          </cell>
        </row>
        <row r="503">
          <cell r="A503">
            <v>207944</v>
          </cell>
          <cell r="B503" t="str">
            <v>FOLDER,LTR,1/3CUT,100BX,BLUE</v>
          </cell>
          <cell r="C503" t="str">
            <v>53LBE</v>
          </cell>
          <cell r="D503" t="str">
            <v xml:space="preserve">BX    </v>
          </cell>
          <cell r="E503">
            <v>3</v>
          </cell>
          <cell r="F503">
            <v>0</v>
          </cell>
          <cell r="G503">
            <v>27.990000000000002</v>
          </cell>
          <cell r="H503">
            <v>9922450</v>
          </cell>
        </row>
        <row r="504">
          <cell r="A504">
            <v>207951</v>
          </cell>
          <cell r="B504" t="str">
            <v>FOLDER,LTR,1/3CUT,100BX,GREEN</v>
          </cell>
          <cell r="C504" t="str">
            <v>53LGN</v>
          </cell>
          <cell r="D504" t="str">
            <v xml:space="preserve">BX    </v>
          </cell>
          <cell r="E504">
            <v>17</v>
          </cell>
          <cell r="F504">
            <v>9.35</v>
          </cell>
          <cell r="G504">
            <v>158.94999999999999</v>
          </cell>
          <cell r="H504">
            <v>9005812</v>
          </cell>
        </row>
        <row r="505">
          <cell r="A505">
            <v>207977</v>
          </cell>
          <cell r="B505" t="str">
            <v>FOLDER,FILE,LETTER,100BX,GRAY</v>
          </cell>
          <cell r="C505" t="str">
            <v>53LGY</v>
          </cell>
          <cell r="D505" t="str">
            <v xml:space="preserve">BX    </v>
          </cell>
          <cell r="E505">
            <v>1</v>
          </cell>
          <cell r="F505">
            <v>17.989999999999998</v>
          </cell>
          <cell r="G505">
            <v>17.989999999999998</v>
          </cell>
          <cell r="H505">
            <v>9903375</v>
          </cell>
        </row>
        <row r="506">
          <cell r="A506">
            <v>207985</v>
          </cell>
          <cell r="B506" t="str">
            <v>FOLDER,LTR,11PT,DBL,1/3,KRAFT.</v>
          </cell>
          <cell r="C506" t="str">
            <v>2-153LK</v>
          </cell>
          <cell r="D506" t="str">
            <v xml:space="preserve">BX    </v>
          </cell>
          <cell r="E506">
            <v>1</v>
          </cell>
          <cell r="F506">
            <v>29.99</v>
          </cell>
          <cell r="G506">
            <v>29.99</v>
          </cell>
          <cell r="H506">
            <v>0</v>
          </cell>
        </row>
        <row r="507">
          <cell r="A507">
            <v>208009</v>
          </cell>
          <cell r="B507" t="str">
            <v>FOLDER,FILE,LTR,1/3,ORA</v>
          </cell>
          <cell r="C507" t="str">
            <v>53LOR</v>
          </cell>
          <cell r="D507" t="str">
            <v xml:space="preserve">BX    </v>
          </cell>
          <cell r="E507">
            <v>16</v>
          </cell>
          <cell r="F507">
            <v>9.3699999999999992</v>
          </cell>
          <cell r="G507">
            <v>149.92000000000002</v>
          </cell>
          <cell r="H507">
            <v>9005812</v>
          </cell>
        </row>
        <row r="508">
          <cell r="A508">
            <v>208009</v>
          </cell>
          <cell r="B508" t="str">
            <v>FOLDER,FILE,LTR,1/3,ORA</v>
          </cell>
          <cell r="C508" t="str">
            <v>53LOR</v>
          </cell>
          <cell r="D508" t="str">
            <v xml:space="preserve">BX    </v>
          </cell>
          <cell r="E508">
            <v>1</v>
          </cell>
          <cell r="F508">
            <v>0</v>
          </cell>
          <cell r="G508">
            <v>9.3699999999999992</v>
          </cell>
          <cell r="H508">
            <v>9922450</v>
          </cell>
        </row>
        <row r="509">
          <cell r="A509">
            <v>208025</v>
          </cell>
          <cell r="B509" t="str">
            <v>FOLDER,LTR,1/3CUT,100BX,RED</v>
          </cell>
          <cell r="C509" t="str">
            <v>53LR</v>
          </cell>
          <cell r="D509" t="str">
            <v xml:space="preserve">BX    </v>
          </cell>
          <cell r="E509">
            <v>16</v>
          </cell>
          <cell r="F509">
            <v>9.36</v>
          </cell>
          <cell r="G509">
            <v>149.76</v>
          </cell>
          <cell r="H509">
            <v>9005812</v>
          </cell>
        </row>
        <row r="510">
          <cell r="A510">
            <v>208025</v>
          </cell>
          <cell r="B510" t="str">
            <v>FOLDER,LTR,1/3CUT,100BX,RED</v>
          </cell>
          <cell r="C510" t="str">
            <v>53LR</v>
          </cell>
          <cell r="D510" t="str">
            <v xml:space="preserve">BX    </v>
          </cell>
          <cell r="E510">
            <v>3</v>
          </cell>
          <cell r="F510">
            <v>0</v>
          </cell>
          <cell r="G510">
            <v>28.08</v>
          </cell>
          <cell r="H510">
            <v>9922450</v>
          </cell>
        </row>
        <row r="511">
          <cell r="A511">
            <v>208041</v>
          </cell>
          <cell r="B511" t="str">
            <v>FOLDER,LTR,1/3CUT,100BX,YLW</v>
          </cell>
          <cell r="C511" t="str">
            <v>53LY</v>
          </cell>
          <cell r="D511" t="str">
            <v xml:space="preserve">BX    </v>
          </cell>
          <cell r="E511">
            <v>21</v>
          </cell>
          <cell r="F511">
            <v>9.33</v>
          </cell>
          <cell r="G511">
            <v>195.93000000000009</v>
          </cell>
          <cell r="H511">
            <v>9005812</v>
          </cell>
        </row>
        <row r="512">
          <cell r="A512">
            <v>208041</v>
          </cell>
          <cell r="B512" t="str">
            <v>FOLDER,LTR,1/3CUT,100BX,YLW</v>
          </cell>
          <cell r="C512" t="str">
            <v>53LY</v>
          </cell>
          <cell r="D512" t="str">
            <v xml:space="preserve">BX    </v>
          </cell>
          <cell r="E512">
            <v>2</v>
          </cell>
          <cell r="F512">
            <v>0</v>
          </cell>
          <cell r="G512">
            <v>18.66</v>
          </cell>
          <cell r="H512">
            <v>9922450</v>
          </cell>
        </row>
        <row r="513">
          <cell r="A513">
            <v>208186</v>
          </cell>
          <cell r="B513" t="str">
            <v>TAG BOARD,SPRBRT,CLRWV,9X12</v>
          </cell>
          <cell r="C513" t="str">
            <v>PAC1709</v>
          </cell>
          <cell r="D513" t="str">
            <v xml:space="preserve">PK    </v>
          </cell>
          <cell r="E513">
            <v>2</v>
          </cell>
          <cell r="F513">
            <v>11.08</v>
          </cell>
          <cell r="G513">
            <v>22.16</v>
          </cell>
          <cell r="H513">
            <v>9903375</v>
          </cell>
        </row>
        <row r="514">
          <cell r="A514">
            <v>208207</v>
          </cell>
          <cell r="B514" t="str">
            <v>BINDER,ODP,DR,4",BLACK</v>
          </cell>
          <cell r="C514" t="str">
            <v>OD02843</v>
          </cell>
          <cell r="D514" t="str">
            <v xml:space="preserve">EA    </v>
          </cell>
          <cell r="E514">
            <v>1</v>
          </cell>
          <cell r="F514">
            <v>9.9600000000000009</v>
          </cell>
          <cell r="G514">
            <v>9.9600000000000009</v>
          </cell>
          <cell r="H514">
            <v>7200000</v>
          </cell>
        </row>
        <row r="515">
          <cell r="A515">
            <v>208208</v>
          </cell>
          <cell r="B515" t="str">
            <v>PAPER,THEME,MRGN,8.5X11,500PK</v>
          </cell>
          <cell r="C515" t="str">
            <v>2401</v>
          </cell>
          <cell r="D515" t="str">
            <v xml:space="preserve">PK    </v>
          </cell>
          <cell r="E515">
            <v>2</v>
          </cell>
          <cell r="F515">
            <v>7.55</v>
          </cell>
          <cell r="G515">
            <v>15.1</v>
          </cell>
          <cell r="H515">
            <v>9903375</v>
          </cell>
        </row>
        <row r="516">
          <cell r="A516">
            <v>208210</v>
          </cell>
          <cell r="B516" t="str">
            <v>MARKER,BRUSH TIP,12PK,AST</v>
          </cell>
          <cell r="C516" t="str">
            <v>1810704</v>
          </cell>
          <cell r="D516" t="str">
            <v xml:space="preserve">PK    </v>
          </cell>
          <cell r="E516">
            <v>1</v>
          </cell>
          <cell r="F516">
            <v>21.99</v>
          </cell>
          <cell r="G516">
            <v>21.99</v>
          </cell>
          <cell r="H516">
            <v>0</v>
          </cell>
        </row>
        <row r="517">
          <cell r="A517">
            <v>208396</v>
          </cell>
          <cell r="B517" t="str">
            <v>BINDER,ODP,VW,RR,1",JWL BLUE</v>
          </cell>
          <cell r="C517" t="str">
            <v>OD06315</v>
          </cell>
          <cell r="D517" t="str">
            <v xml:space="preserve">EA    </v>
          </cell>
          <cell r="E517">
            <v>3</v>
          </cell>
          <cell r="F517">
            <v>5.99</v>
          </cell>
          <cell r="G517">
            <v>17.97</v>
          </cell>
          <cell r="H517">
            <v>0</v>
          </cell>
        </row>
        <row r="518">
          <cell r="A518">
            <v>208531</v>
          </cell>
          <cell r="B518" t="str">
            <v>BINDER,ODP,VW,RR,1",PINK</v>
          </cell>
          <cell r="C518" t="str">
            <v>OD03316</v>
          </cell>
          <cell r="D518" t="str">
            <v xml:space="preserve">EA    </v>
          </cell>
          <cell r="E518">
            <v>3</v>
          </cell>
          <cell r="F518">
            <v>5.99</v>
          </cell>
          <cell r="G518">
            <v>17.97</v>
          </cell>
          <cell r="H518">
            <v>0</v>
          </cell>
        </row>
        <row r="519">
          <cell r="A519">
            <v>208593</v>
          </cell>
          <cell r="B519" t="str">
            <v>TAG BOARD,HVYWT,9X12,WE</v>
          </cell>
          <cell r="C519" t="str">
            <v>PAC5211</v>
          </cell>
          <cell r="D519" t="str">
            <v xml:space="preserve">PK    </v>
          </cell>
          <cell r="E519">
            <v>51</v>
          </cell>
          <cell r="F519">
            <v>3.53</v>
          </cell>
          <cell r="G519">
            <v>180.03000000000003</v>
          </cell>
          <cell r="H519">
            <v>9005812</v>
          </cell>
        </row>
        <row r="520">
          <cell r="A520">
            <v>208604</v>
          </cell>
          <cell r="B520" t="str">
            <v>TAG BOARD,HVYWT,12X18,WE</v>
          </cell>
          <cell r="C520" t="str">
            <v>5214</v>
          </cell>
          <cell r="D520" t="str">
            <v xml:space="preserve">PK    </v>
          </cell>
          <cell r="E520">
            <v>5</v>
          </cell>
          <cell r="F520">
            <v>3.93</v>
          </cell>
          <cell r="G520">
            <v>19.649999999999999</v>
          </cell>
          <cell r="H520">
            <v>0</v>
          </cell>
        </row>
        <row r="521">
          <cell r="A521">
            <v>208604</v>
          </cell>
          <cell r="B521" t="str">
            <v>TAG BOARD,HVYWT,12X18,WE</v>
          </cell>
          <cell r="C521" t="str">
            <v>5214</v>
          </cell>
          <cell r="D521" t="str">
            <v xml:space="preserve">PK    </v>
          </cell>
          <cell r="E521">
            <v>23</v>
          </cell>
          <cell r="F521">
            <v>5.67</v>
          </cell>
          <cell r="G521">
            <v>130.41000000000003</v>
          </cell>
          <cell r="H521">
            <v>9005812</v>
          </cell>
        </row>
        <row r="522">
          <cell r="A522">
            <v>208604</v>
          </cell>
          <cell r="B522" t="str">
            <v>TAG BOARD,HVYWT,12X18,WE</v>
          </cell>
          <cell r="C522" t="str">
            <v>5214</v>
          </cell>
          <cell r="D522" t="str">
            <v xml:space="preserve">PK    </v>
          </cell>
          <cell r="E522">
            <v>6</v>
          </cell>
          <cell r="F522">
            <v>0</v>
          </cell>
          <cell r="G522">
            <v>34.020000000000003</v>
          </cell>
          <cell r="H522">
            <v>9922450</v>
          </cell>
        </row>
        <row r="523">
          <cell r="A523">
            <v>208615</v>
          </cell>
          <cell r="B523" t="str">
            <v>TAG BOARD,HVYWT,18X24,WE</v>
          </cell>
          <cell r="C523" t="str">
            <v>PAC5220</v>
          </cell>
          <cell r="D523" t="str">
            <v xml:space="preserve">PK    </v>
          </cell>
          <cell r="E523">
            <v>20</v>
          </cell>
          <cell r="F523">
            <v>11.29</v>
          </cell>
          <cell r="G523">
            <v>225.79999999999995</v>
          </cell>
          <cell r="H523">
            <v>9005812</v>
          </cell>
        </row>
        <row r="524">
          <cell r="A524">
            <v>208648</v>
          </cell>
          <cell r="B524" t="str">
            <v>TAG BOARD,HVYWT,24X36,WE</v>
          </cell>
          <cell r="C524" t="str">
            <v>5226</v>
          </cell>
          <cell r="D524" t="str">
            <v xml:space="preserve">PK    </v>
          </cell>
          <cell r="E524">
            <v>1</v>
          </cell>
          <cell r="F524">
            <v>46.79</v>
          </cell>
          <cell r="G524">
            <v>46.79</v>
          </cell>
          <cell r="H524">
            <v>9903375</v>
          </cell>
        </row>
        <row r="525">
          <cell r="A525">
            <v>208697</v>
          </cell>
          <cell r="B525" t="str">
            <v>STUMPY,WIDE,CONTAINER,WHITE</v>
          </cell>
          <cell r="C525" t="str">
            <v>PER004</v>
          </cell>
          <cell r="D525" t="str">
            <v xml:space="preserve">EA    </v>
          </cell>
          <cell r="E525">
            <v>3</v>
          </cell>
          <cell r="F525">
            <v>9.99</v>
          </cell>
          <cell r="G525">
            <v>29.97</v>
          </cell>
          <cell r="H525">
            <v>0</v>
          </cell>
        </row>
        <row r="526">
          <cell r="A526">
            <v>208702</v>
          </cell>
          <cell r="B526" t="str">
            <v>BINDER,ODP,VW,RR,1",PURPLE</v>
          </cell>
          <cell r="C526" t="str">
            <v>OD02974</v>
          </cell>
          <cell r="D526" t="str">
            <v xml:space="preserve">EA    </v>
          </cell>
          <cell r="E526">
            <v>12</v>
          </cell>
          <cell r="F526">
            <v>5.99</v>
          </cell>
          <cell r="G526">
            <v>71.88</v>
          </cell>
          <cell r="H526">
            <v>0</v>
          </cell>
        </row>
        <row r="527">
          <cell r="A527">
            <v>208754</v>
          </cell>
          <cell r="B527" t="str">
            <v>BIGGY,LARGE,CONTAINER,WHITE</v>
          </cell>
          <cell r="C527" t="str">
            <v>PER003</v>
          </cell>
          <cell r="D527" t="str">
            <v xml:space="preserve">EA    </v>
          </cell>
          <cell r="E527">
            <v>3</v>
          </cell>
          <cell r="F527">
            <v>14.99</v>
          </cell>
          <cell r="G527">
            <v>44.97</v>
          </cell>
          <cell r="H527">
            <v>0</v>
          </cell>
        </row>
        <row r="528">
          <cell r="A528">
            <v>208801</v>
          </cell>
          <cell r="B528" t="str">
            <v>BINDER,ODP,VW,RR,1",RED</v>
          </cell>
          <cell r="C528" t="str">
            <v>OD02975</v>
          </cell>
          <cell r="D528" t="str">
            <v xml:space="preserve">EA    </v>
          </cell>
          <cell r="E528">
            <v>4</v>
          </cell>
          <cell r="F528">
            <v>1.45</v>
          </cell>
          <cell r="G528">
            <v>5.8</v>
          </cell>
          <cell r="H528">
            <v>9005812</v>
          </cell>
        </row>
        <row r="529">
          <cell r="A529">
            <v>208801</v>
          </cell>
          <cell r="B529" t="str">
            <v>BINDER,ODP,VW,RR,1",RED</v>
          </cell>
          <cell r="C529" t="str">
            <v>OD02975</v>
          </cell>
          <cell r="D529" t="str">
            <v xml:space="preserve">EA    </v>
          </cell>
          <cell r="E529">
            <v>46</v>
          </cell>
          <cell r="F529">
            <v>2.25</v>
          </cell>
          <cell r="G529">
            <v>103.5</v>
          </cell>
          <cell r="H529">
            <v>9005812</v>
          </cell>
        </row>
        <row r="530">
          <cell r="A530">
            <v>208819</v>
          </cell>
          <cell r="B530" t="str">
            <v>OD DUR VW 1" BINDER WHITE</v>
          </cell>
          <cell r="C530" t="str">
            <v>OD02960</v>
          </cell>
          <cell r="D530" t="str">
            <v xml:space="preserve">EA    </v>
          </cell>
          <cell r="E530">
            <v>11</v>
          </cell>
          <cell r="F530">
            <v>5.99</v>
          </cell>
          <cell r="G530">
            <v>65.89</v>
          </cell>
          <cell r="H530">
            <v>0</v>
          </cell>
        </row>
        <row r="531">
          <cell r="A531">
            <v>208945</v>
          </cell>
          <cell r="B531" t="str">
            <v>BINDER,ODP,VW,RR,1.5",BLUE</v>
          </cell>
          <cell r="C531" t="str">
            <v>OD02964</v>
          </cell>
          <cell r="D531" t="str">
            <v xml:space="preserve">EA    </v>
          </cell>
          <cell r="E531">
            <v>1</v>
          </cell>
          <cell r="F531">
            <v>6.99</v>
          </cell>
          <cell r="G531">
            <v>6.99</v>
          </cell>
          <cell r="H531">
            <v>0</v>
          </cell>
        </row>
        <row r="532">
          <cell r="A532">
            <v>209044</v>
          </cell>
          <cell r="B532" t="str">
            <v>BINDER,ODP,VW,RR,1.5",JWL BLUE</v>
          </cell>
          <cell r="C532" t="str">
            <v>OD06316</v>
          </cell>
          <cell r="D532" t="str">
            <v xml:space="preserve">EA    </v>
          </cell>
          <cell r="E532">
            <v>1</v>
          </cell>
          <cell r="F532">
            <v>6.99</v>
          </cell>
          <cell r="G532">
            <v>6.99</v>
          </cell>
          <cell r="H532">
            <v>0</v>
          </cell>
        </row>
        <row r="533">
          <cell r="A533">
            <v>209080</v>
          </cell>
          <cell r="B533" t="str">
            <v>BINDER,ODP,VW,RR,1.5",GREEN</v>
          </cell>
          <cell r="C533" t="str">
            <v>OD03319</v>
          </cell>
          <cell r="D533" t="str">
            <v xml:space="preserve">EA    </v>
          </cell>
          <cell r="E533">
            <v>12</v>
          </cell>
          <cell r="F533">
            <v>6.99</v>
          </cell>
          <cell r="G533">
            <v>83.88</v>
          </cell>
          <cell r="H533">
            <v>0</v>
          </cell>
        </row>
        <row r="534">
          <cell r="A534">
            <v>209143</v>
          </cell>
          <cell r="B534" t="str">
            <v>BINDER,ODP,VW,RR,1.5",PINK</v>
          </cell>
          <cell r="C534" t="str">
            <v>OD06317</v>
          </cell>
          <cell r="D534" t="str">
            <v xml:space="preserve">EA    </v>
          </cell>
          <cell r="E534">
            <v>1</v>
          </cell>
          <cell r="F534">
            <v>6.99</v>
          </cell>
          <cell r="G534">
            <v>6.99</v>
          </cell>
          <cell r="H534">
            <v>0</v>
          </cell>
        </row>
        <row r="535">
          <cell r="A535">
            <v>209161</v>
          </cell>
          <cell r="B535" t="str">
            <v>BINDER,ODP,VW,RR,1.5",PURPLE</v>
          </cell>
          <cell r="C535" t="str">
            <v>OD02965</v>
          </cell>
          <cell r="D535" t="str">
            <v xml:space="preserve">EA    </v>
          </cell>
          <cell r="E535">
            <v>1</v>
          </cell>
          <cell r="F535">
            <v>6.99</v>
          </cell>
          <cell r="G535">
            <v>6.99</v>
          </cell>
          <cell r="H535">
            <v>0</v>
          </cell>
        </row>
        <row r="536">
          <cell r="A536">
            <v>209197</v>
          </cell>
          <cell r="B536" t="str">
            <v>BINDER,ODP,VW,RR,1.5",RED</v>
          </cell>
          <cell r="C536" t="str">
            <v>OD02967</v>
          </cell>
          <cell r="D536" t="str">
            <v xml:space="preserve">EA    </v>
          </cell>
          <cell r="E536">
            <v>1</v>
          </cell>
          <cell r="F536">
            <v>6.99</v>
          </cell>
          <cell r="G536">
            <v>6.99</v>
          </cell>
          <cell r="H536">
            <v>0</v>
          </cell>
        </row>
        <row r="537">
          <cell r="A537">
            <v>209215</v>
          </cell>
          <cell r="B537" t="str">
            <v>BINDER,ODP,VW,RR,1.5",WHITE</v>
          </cell>
          <cell r="C537" t="str">
            <v>OD02961</v>
          </cell>
          <cell r="D537" t="str">
            <v xml:space="preserve">EA    </v>
          </cell>
          <cell r="E537">
            <v>2</v>
          </cell>
          <cell r="F537">
            <v>6.99</v>
          </cell>
          <cell r="G537">
            <v>13.98</v>
          </cell>
          <cell r="H537">
            <v>0</v>
          </cell>
        </row>
        <row r="538">
          <cell r="A538">
            <v>209251</v>
          </cell>
          <cell r="B538" t="str">
            <v>BINDER,ODP,VW,RR,2",BLUE</v>
          </cell>
          <cell r="C538" t="str">
            <v>OD02971</v>
          </cell>
          <cell r="D538" t="str">
            <v xml:space="preserve">EA    </v>
          </cell>
          <cell r="E538">
            <v>24</v>
          </cell>
          <cell r="F538">
            <v>8.99</v>
          </cell>
          <cell r="G538">
            <v>215.76000000000002</v>
          </cell>
          <cell r="H538">
            <v>0</v>
          </cell>
        </row>
        <row r="539">
          <cell r="A539">
            <v>209260</v>
          </cell>
          <cell r="B539" t="str">
            <v>BINDER,ODP,VW,RR,2",JWL BLUE</v>
          </cell>
          <cell r="C539" t="str">
            <v>OD06616</v>
          </cell>
          <cell r="D539" t="str">
            <v xml:space="preserve">EA    </v>
          </cell>
          <cell r="E539">
            <v>1</v>
          </cell>
          <cell r="F539">
            <v>8.99</v>
          </cell>
          <cell r="G539">
            <v>8.99</v>
          </cell>
          <cell r="H539">
            <v>0</v>
          </cell>
        </row>
        <row r="540">
          <cell r="A540">
            <v>209368</v>
          </cell>
          <cell r="B540" t="str">
            <v>BINDER,ODP,VW,RR,2",PINK</v>
          </cell>
          <cell r="C540" t="str">
            <v>OD06618</v>
          </cell>
          <cell r="D540" t="str">
            <v xml:space="preserve">EA    </v>
          </cell>
          <cell r="E540">
            <v>1</v>
          </cell>
          <cell r="F540">
            <v>8.99</v>
          </cell>
          <cell r="G540">
            <v>8.99</v>
          </cell>
          <cell r="H540">
            <v>0</v>
          </cell>
        </row>
        <row r="541">
          <cell r="A541">
            <v>209593</v>
          </cell>
          <cell r="B541" t="str">
            <v>BINDER,ODP,VW,RR,2",RED</v>
          </cell>
          <cell r="C541" t="str">
            <v>OD06621</v>
          </cell>
          <cell r="D541" t="str">
            <v xml:space="preserve">EA    </v>
          </cell>
          <cell r="E541">
            <v>6</v>
          </cell>
          <cell r="F541">
            <v>2.99</v>
          </cell>
          <cell r="G541">
            <v>17.940000000000001</v>
          </cell>
          <cell r="H541">
            <v>0</v>
          </cell>
        </row>
        <row r="542">
          <cell r="A542">
            <v>209692</v>
          </cell>
          <cell r="B542" t="str">
            <v>BINDER,ODP,VW,RR,2",WHITE</v>
          </cell>
          <cell r="C542" t="str">
            <v>OD02962</v>
          </cell>
          <cell r="D542" t="str">
            <v xml:space="preserve">EA    </v>
          </cell>
          <cell r="E542">
            <v>4</v>
          </cell>
          <cell r="F542">
            <v>8.99</v>
          </cell>
          <cell r="G542">
            <v>35.96</v>
          </cell>
          <cell r="H542">
            <v>0</v>
          </cell>
        </row>
        <row r="543">
          <cell r="A543">
            <v>209944</v>
          </cell>
          <cell r="B543" t="str">
            <v>PEN,RT,UNI-BALL 207,0.7,DZ,PUR</v>
          </cell>
          <cell r="C543" t="str">
            <v>70221</v>
          </cell>
          <cell r="D543" t="str">
            <v xml:space="preserve">DZ    </v>
          </cell>
          <cell r="E543">
            <v>1</v>
          </cell>
          <cell r="F543">
            <v>5.58</v>
          </cell>
          <cell r="G543">
            <v>5.58</v>
          </cell>
          <cell r="H543">
            <v>7200000</v>
          </cell>
        </row>
        <row r="544">
          <cell r="A544">
            <v>210007</v>
          </cell>
          <cell r="B544" t="str">
            <v>BINDER,ODP,VW,RR,3",PURPLE</v>
          </cell>
          <cell r="C544" t="str">
            <v>OD06623</v>
          </cell>
          <cell r="D544" t="str">
            <v xml:space="preserve">EA    </v>
          </cell>
          <cell r="E544">
            <v>1</v>
          </cell>
          <cell r="F544">
            <v>10.99</v>
          </cell>
          <cell r="G544">
            <v>10.99</v>
          </cell>
          <cell r="H544">
            <v>0</v>
          </cell>
        </row>
        <row r="545">
          <cell r="A545">
            <v>210016</v>
          </cell>
          <cell r="B545" t="str">
            <v>BINDER,ODP,VW,RR,3",WHITE</v>
          </cell>
          <cell r="C545" t="str">
            <v>OD02972</v>
          </cell>
          <cell r="D545" t="str">
            <v xml:space="preserve">EA    </v>
          </cell>
          <cell r="E545">
            <v>2</v>
          </cell>
          <cell r="F545">
            <v>10.99</v>
          </cell>
          <cell r="G545">
            <v>21.98</v>
          </cell>
          <cell r="H545">
            <v>0</v>
          </cell>
        </row>
        <row r="546">
          <cell r="A546">
            <v>210106</v>
          </cell>
          <cell r="B546" t="str">
            <v>BATTERY,ALKALINE,MAX,AA,16/PK</v>
          </cell>
          <cell r="C546" t="str">
            <v>E91S16F4T</v>
          </cell>
          <cell r="D546" t="str">
            <v xml:space="preserve">PK    </v>
          </cell>
          <cell r="E546">
            <v>1</v>
          </cell>
          <cell r="F546">
            <v>15.11</v>
          </cell>
          <cell r="G546">
            <v>15.11</v>
          </cell>
          <cell r="H546">
            <v>9903375</v>
          </cell>
        </row>
        <row r="547">
          <cell r="A547">
            <v>210142</v>
          </cell>
          <cell r="B547" t="str">
            <v>BATTERY,ALKALINE,MAX,AAA,16/PK</v>
          </cell>
          <cell r="C547" t="str">
            <v>E92S16F4T</v>
          </cell>
          <cell r="D547" t="str">
            <v xml:space="preserve">PK    </v>
          </cell>
          <cell r="E547">
            <v>5</v>
          </cell>
          <cell r="F547">
            <v>14.39</v>
          </cell>
          <cell r="G547">
            <v>71.95</v>
          </cell>
          <cell r="H547">
            <v>9903375</v>
          </cell>
        </row>
        <row r="548">
          <cell r="A548">
            <v>210142</v>
          </cell>
          <cell r="B548" t="str">
            <v>BATTERY,ALKALINE,MAX,AAA,16/PK</v>
          </cell>
          <cell r="C548" t="str">
            <v>E92S16F4T</v>
          </cell>
          <cell r="D548" t="str">
            <v xml:space="preserve">PK    </v>
          </cell>
          <cell r="E548">
            <v>4</v>
          </cell>
          <cell r="F548">
            <v>15.11</v>
          </cell>
          <cell r="G548">
            <v>60.44</v>
          </cell>
          <cell r="H548">
            <v>9903375</v>
          </cell>
        </row>
        <row r="549">
          <cell r="A549">
            <v>210142</v>
          </cell>
          <cell r="B549" t="str">
            <v>BATTERY,ALKALINE,MAX,AAA,16/PK</v>
          </cell>
          <cell r="C549" t="str">
            <v>E92S16F4T</v>
          </cell>
          <cell r="D549" t="str">
            <v xml:space="preserve">PK    </v>
          </cell>
          <cell r="E549">
            <v>5</v>
          </cell>
          <cell r="F549">
            <v>17.72</v>
          </cell>
          <cell r="G549">
            <v>88.6</v>
          </cell>
          <cell r="H549">
            <v>9903375</v>
          </cell>
        </row>
        <row r="550">
          <cell r="A550">
            <v>210286</v>
          </cell>
          <cell r="B550" t="str">
            <v>BINDER,INP,DR,1.5",NAVY</v>
          </cell>
          <cell r="C550" t="str">
            <v>OD03110</v>
          </cell>
          <cell r="D550" t="str">
            <v xml:space="preserve">EA    </v>
          </cell>
          <cell r="E550">
            <v>1</v>
          </cell>
          <cell r="F550">
            <v>4.91</v>
          </cell>
          <cell r="G550">
            <v>4.91</v>
          </cell>
          <cell r="H550">
            <v>7200000</v>
          </cell>
        </row>
        <row r="551">
          <cell r="A551">
            <v>210476</v>
          </cell>
          <cell r="B551" t="str">
            <v>FILE,DESK,LTR,A-Z,20 TABS,BLUE</v>
          </cell>
          <cell r="C551" t="str">
            <v>C33BZ</v>
          </cell>
          <cell r="D551" t="str">
            <v xml:space="preserve">EA    </v>
          </cell>
          <cell r="E551">
            <v>1</v>
          </cell>
          <cell r="F551">
            <v>15.99</v>
          </cell>
          <cell r="G551">
            <v>15.99</v>
          </cell>
          <cell r="H551">
            <v>0</v>
          </cell>
        </row>
        <row r="552">
          <cell r="A552">
            <v>210476</v>
          </cell>
          <cell r="B552" t="str">
            <v>FILE,DESK,LTR,A-Z,20 TABS,BLUE</v>
          </cell>
          <cell r="C552" t="str">
            <v>C33BZ</v>
          </cell>
          <cell r="D552" t="str">
            <v xml:space="preserve">EA    </v>
          </cell>
          <cell r="E552">
            <v>4</v>
          </cell>
          <cell r="F552">
            <v>18.29</v>
          </cell>
          <cell r="G552">
            <v>73.16</v>
          </cell>
          <cell r="H552">
            <v>0</v>
          </cell>
        </row>
        <row r="553">
          <cell r="A553">
            <v>210484</v>
          </cell>
          <cell r="B553" t="str">
            <v>FILE,EVERYDAY,LTR SZ,30PG,1-31</v>
          </cell>
          <cell r="C553" t="str">
            <v>89294</v>
          </cell>
          <cell r="D553" t="str">
            <v xml:space="preserve">EA    </v>
          </cell>
          <cell r="E553">
            <v>1</v>
          </cell>
          <cell r="F553">
            <v>11.59</v>
          </cell>
          <cell r="G553">
            <v>11.59</v>
          </cell>
          <cell r="H553">
            <v>0</v>
          </cell>
        </row>
        <row r="554">
          <cell r="A554">
            <v>210492</v>
          </cell>
          <cell r="B554" t="str">
            <v>FILE,EVERYDAY,42 PG,1-31</v>
          </cell>
          <cell r="C554" t="str">
            <v>89235</v>
          </cell>
          <cell r="D554" t="str">
            <v xml:space="preserve">EA    </v>
          </cell>
          <cell r="E554">
            <v>2</v>
          </cell>
          <cell r="F554">
            <v>22.29</v>
          </cell>
          <cell r="G554">
            <v>44.58</v>
          </cell>
          <cell r="H554">
            <v>0</v>
          </cell>
        </row>
        <row r="555">
          <cell r="A555">
            <v>210617</v>
          </cell>
          <cell r="B555" t="str">
            <v>FOLDER,ENDTAB,LTR,100BX,MNLA</v>
          </cell>
          <cell r="C555" t="str">
            <v>ET2-150L</v>
          </cell>
          <cell r="D555" t="str">
            <v xml:space="preserve">BX    </v>
          </cell>
          <cell r="E555">
            <v>1</v>
          </cell>
          <cell r="F555">
            <v>44.19</v>
          </cell>
          <cell r="G555">
            <v>44.19</v>
          </cell>
          <cell r="H555">
            <v>0</v>
          </cell>
        </row>
        <row r="556">
          <cell r="A556">
            <v>210781</v>
          </cell>
          <cell r="B556" t="str">
            <v>BINDER,INP,DR,2",BLACK</v>
          </cell>
          <cell r="C556" t="str">
            <v>OD03060</v>
          </cell>
          <cell r="D556" t="str">
            <v xml:space="preserve">EA    </v>
          </cell>
          <cell r="E556">
            <v>2</v>
          </cell>
          <cell r="F556">
            <v>6.47</v>
          </cell>
          <cell r="G556">
            <v>12.94</v>
          </cell>
          <cell r="H556">
            <v>7200000</v>
          </cell>
        </row>
        <row r="557">
          <cell r="A557">
            <v>210871</v>
          </cell>
          <cell r="B557" t="str">
            <v>BINDER,INP,DR,2",ARMY GREEN</v>
          </cell>
          <cell r="C557" t="str">
            <v>OD03310</v>
          </cell>
          <cell r="D557" t="str">
            <v xml:space="preserve">EA    </v>
          </cell>
          <cell r="E557">
            <v>1</v>
          </cell>
          <cell r="F557">
            <v>5.74</v>
          </cell>
          <cell r="G557">
            <v>5.74</v>
          </cell>
          <cell r="H557">
            <v>7200000</v>
          </cell>
        </row>
        <row r="558">
          <cell r="A558">
            <v>210880</v>
          </cell>
          <cell r="B558" t="str">
            <v>BINDER,INP,DR,2",NAVY</v>
          </cell>
          <cell r="C558" t="str">
            <v>OD03059</v>
          </cell>
          <cell r="D558" t="str">
            <v xml:space="preserve">EA    </v>
          </cell>
          <cell r="E558">
            <v>1</v>
          </cell>
          <cell r="F558">
            <v>5.74</v>
          </cell>
          <cell r="G558">
            <v>5.74</v>
          </cell>
          <cell r="H558">
            <v>7200000</v>
          </cell>
        </row>
        <row r="559">
          <cell r="A559">
            <v>210916</v>
          </cell>
          <cell r="B559" t="str">
            <v>ROLLER,LINT,SCOTCH,2 PACK</v>
          </cell>
          <cell r="C559" t="str">
            <v>836R-56TPP</v>
          </cell>
          <cell r="D559" t="str">
            <v xml:space="preserve">PK    </v>
          </cell>
          <cell r="E559">
            <v>1</v>
          </cell>
          <cell r="F559">
            <v>8.2799999999999994</v>
          </cell>
          <cell r="G559">
            <v>8.2799999999999994</v>
          </cell>
          <cell r="H559">
            <v>7200000</v>
          </cell>
        </row>
        <row r="560">
          <cell r="A560">
            <v>211024</v>
          </cell>
          <cell r="B560" t="str">
            <v>BINDER,INP,DR,3",DARK RED</v>
          </cell>
          <cell r="C560" t="str">
            <v>OD03032</v>
          </cell>
          <cell r="D560" t="str">
            <v xml:space="preserve">EA    </v>
          </cell>
          <cell r="E560">
            <v>1</v>
          </cell>
          <cell r="F560">
            <v>8.84</v>
          </cell>
          <cell r="G560">
            <v>8.84</v>
          </cell>
          <cell r="H560">
            <v>7200000</v>
          </cell>
        </row>
        <row r="561">
          <cell r="A561">
            <v>211167</v>
          </cell>
          <cell r="B561" t="str">
            <v>GME430R RED POINT PRO 2.4G</v>
          </cell>
          <cell r="C561" t="str">
            <v>TQ3845</v>
          </cell>
          <cell r="D561" t="str">
            <v xml:space="preserve">EA    </v>
          </cell>
          <cell r="E561">
            <v>1</v>
          </cell>
          <cell r="F561">
            <v>39.99</v>
          </cell>
          <cell r="G561">
            <v>39.99</v>
          </cell>
          <cell r="H561">
            <v>0</v>
          </cell>
        </row>
        <row r="562">
          <cell r="A562">
            <v>211186</v>
          </cell>
          <cell r="B562" t="str">
            <v>BINDER,INP,VW,DR,1",BLACK</v>
          </cell>
          <cell r="C562" t="str">
            <v>OD03054</v>
          </cell>
          <cell r="D562" t="str">
            <v xml:space="preserve">EA    </v>
          </cell>
          <cell r="E562">
            <v>30</v>
          </cell>
          <cell r="F562">
            <v>4.6399999999999997</v>
          </cell>
          <cell r="G562">
            <v>139.19999999999999</v>
          </cell>
          <cell r="H562">
            <v>7200000</v>
          </cell>
        </row>
        <row r="563">
          <cell r="A563">
            <v>211222</v>
          </cell>
          <cell r="B563" t="str">
            <v>BINDER,INP,VW,DR,1",NAVY</v>
          </cell>
          <cell r="C563" t="str">
            <v>OD03053</v>
          </cell>
          <cell r="D563" t="str">
            <v xml:space="preserve">EA    </v>
          </cell>
          <cell r="E563">
            <v>28</v>
          </cell>
          <cell r="F563">
            <v>4.6399999999999997</v>
          </cell>
          <cell r="G563">
            <v>129.91999999999999</v>
          </cell>
          <cell r="H563">
            <v>7200000</v>
          </cell>
        </row>
        <row r="564">
          <cell r="A564">
            <v>212006</v>
          </cell>
          <cell r="B564" t="str">
            <v>PLANNER,DAILY,AY17,5X8,BLACK</v>
          </cell>
          <cell r="C564" t="str">
            <v>708070517</v>
          </cell>
          <cell r="D564" t="str">
            <v xml:space="preserve">EA    </v>
          </cell>
          <cell r="E564">
            <v>1</v>
          </cell>
          <cell r="F564">
            <v>26.99</v>
          </cell>
          <cell r="G564">
            <v>26.99</v>
          </cell>
          <cell r="H564">
            <v>0</v>
          </cell>
        </row>
        <row r="565">
          <cell r="A565">
            <v>212014</v>
          </cell>
          <cell r="B565" t="str">
            <v>BINDER,INP,VW,DR,1.5",PERIWNKL</v>
          </cell>
          <cell r="C565" t="str">
            <v>OD03040</v>
          </cell>
          <cell r="D565" t="str">
            <v xml:space="preserve">EA    </v>
          </cell>
          <cell r="E565">
            <v>1</v>
          </cell>
          <cell r="F565">
            <v>8.99</v>
          </cell>
          <cell r="G565">
            <v>8.99</v>
          </cell>
          <cell r="H565">
            <v>0</v>
          </cell>
        </row>
        <row r="566">
          <cell r="A566">
            <v>212084</v>
          </cell>
          <cell r="B566" t="str">
            <v>COOKIE,CRACKER,VARIETY,40CT</v>
          </cell>
          <cell r="C566" t="str">
            <v>220-00086</v>
          </cell>
          <cell r="D566" t="str">
            <v xml:space="preserve">EA    </v>
          </cell>
          <cell r="E566">
            <v>1</v>
          </cell>
          <cell r="F566">
            <v>32.590000000000003</v>
          </cell>
          <cell r="G566">
            <v>32.590000000000003</v>
          </cell>
          <cell r="H566">
            <v>0</v>
          </cell>
        </row>
        <row r="567">
          <cell r="A567">
            <v>212158</v>
          </cell>
          <cell r="B567" t="str">
            <v>BINDER,INP,VW,DR,2",ARMY GREEN</v>
          </cell>
          <cell r="C567" t="str">
            <v>OD03288</v>
          </cell>
          <cell r="D567" t="str">
            <v xml:space="preserve">EA    </v>
          </cell>
          <cell r="E567">
            <v>1</v>
          </cell>
          <cell r="F567">
            <v>6.39</v>
          </cell>
          <cell r="G567">
            <v>6.39</v>
          </cell>
          <cell r="H567">
            <v>7200000</v>
          </cell>
        </row>
        <row r="568">
          <cell r="A568">
            <v>212221</v>
          </cell>
          <cell r="B568" t="str">
            <v>BINDER,INP,VW,DR,2",PURPLE</v>
          </cell>
          <cell r="C568" t="str">
            <v>OD03290</v>
          </cell>
          <cell r="D568" t="str">
            <v xml:space="preserve">EA    </v>
          </cell>
          <cell r="E568">
            <v>10</v>
          </cell>
          <cell r="F568">
            <v>10.99</v>
          </cell>
          <cell r="G568">
            <v>109.9</v>
          </cell>
          <cell r="H568">
            <v>0</v>
          </cell>
        </row>
        <row r="569">
          <cell r="A569">
            <v>212257</v>
          </cell>
          <cell r="B569" t="str">
            <v>RINGS,BOOK,25PK,2'',SILVER</v>
          </cell>
          <cell r="C569" t="str">
            <v>ODBR-2IIN</v>
          </cell>
          <cell r="D569" t="str">
            <v xml:space="preserve">PK    </v>
          </cell>
          <cell r="E569">
            <v>1</v>
          </cell>
          <cell r="F569">
            <v>10.49</v>
          </cell>
          <cell r="G569">
            <v>10.49</v>
          </cell>
          <cell r="H569">
            <v>0</v>
          </cell>
        </row>
        <row r="570">
          <cell r="A570">
            <v>212257</v>
          </cell>
          <cell r="B570" t="str">
            <v>RINGS,BOOK,25PK,2'',SILVER</v>
          </cell>
          <cell r="C570" t="str">
            <v>ODBR-2IIN</v>
          </cell>
          <cell r="D570" t="str">
            <v xml:space="preserve">PK    </v>
          </cell>
          <cell r="E570">
            <v>5</v>
          </cell>
          <cell r="F570">
            <v>12.29</v>
          </cell>
          <cell r="G570">
            <v>61.45</v>
          </cell>
          <cell r="H570">
            <v>0</v>
          </cell>
        </row>
        <row r="571">
          <cell r="A571">
            <v>212266</v>
          </cell>
          <cell r="B571" t="str">
            <v>BINDER,INP,VW,DR,2",RED</v>
          </cell>
          <cell r="C571" t="str">
            <v>OD03315</v>
          </cell>
          <cell r="D571" t="str">
            <v xml:space="preserve">EA    </v>
          </cell>
          <cell r="E571">
            <v>3</v>
          </cell>
          <cell r="F571">
            <v>6.39</v>
          </cell>
          <cell r="G571">
            <v>19.169999999999998</v>
          </cell>
          <cell r="H571">
            <v>7200000</v>
          </cell>
        </row>
        <row r="572">
          <cell r="A572">
            <v>212275</v>
          </cell>
          <cell r="B572" t="str">
            <v>RINGS,BOOK,10PK,3",SILVER</v>
          </cell>
          <cell r="C572" t="str">
            <v>ODBR-3IN</v>
          </cell>
          <cell r="D572" t="str">
            <v xml:space="preserve">PK    </v>
          </cell>
          <cell r="E572">
            <v>1</v>
          </cell>
          <cell r="F572">
            <v>6.79</v>
          </cell>
          <cell r="G572">
            <v>6.79</v>
          </cell>
          <cell r="H572">
            <v>0</v>
          </cell>
        </row>
        <row r="573">
          <cell r="A573">
            <v>212311</v>
          </cell>
          <cell r="B573" t="str">
            <v>BINDER,INP,VW,DR,2",TEAL</v>
          </cell>
          <cell r="C573" t="str">
            <v>OD06610</v>
          </cell>
          <cell r="D573" t="str">
            <v xml:space="preserve">EA    </v>
          </cell>
          <cell r="E573">
            <v>1</v>
          </cell>
          <cell r="F573">
            <v>10.99</v>
          </cell>
          <cell r="G573">
            <v>10.99</v>
          </cell>
          <cell r="H573">
            <v>0</v>
          </cell>
        </row>
        <row r="574">
          <cell r="A574">
            <v>212464</v>
          </cell>
          <cell r="B574" t="str">
            <v>BINDER,INP,VW,DR,3",BLACK</v>
          </cell>
          <cell r="C574" t="str">
            <v>OD03020</v>
          </cell>
          <cell r="D574" t="str">
            <v xml:space="preserve">EA    </v>
          </cell>
          <cell r="E574">
            <v>24</v>
          </cell>
          <cell r="F574">
            <v>9.64</v>
          </cell>
          <cell r="G574">
            <v>231.35999999999996</v>
          </cell>
          <cell r="H574">
            <v>7200000</v>
          </cell>
        </row>
        <row r="575">
          <cell r="A575">
            <v>212634</v>
          </cell>
          <cell r="B575" t="str">
            <v>PENCIL,GOLF,SHRPND,144PK,YLW</v>
          </cell>
          <cell r="C575" t="str">
            <v>14998</v>
          </cell>
          <cell r="D575" t="str">
            <v xml:space="preserve">PK    </v>
          </cell>
          <cell r="E575">
            <v>3</v>
          </cell>
          <cell r="F575">
            <v>8.94</v>
          </cell>
          <cell r="G575">
            <v>26.82</v>
          </cell>
          <cell r="H575">
            <v>7200000</v>
          </cell>
        </row>
        <row r="576">
          <cell r="A576">
            <v>212662</v>
          </cell>
          <cell r="B576" t="str">
            <v>BINDER,INP,VW,DR,3",NAVY</v>
          </cell>
          <cell r="C576" t="str">
            <v>OD03012</v>
          </cell>
          <cell r="D576" t="str">
            <v xml:space="preserve">EA    </v>
          </cell>
          <cell r="E576">
            <v>5</v>
          </cell>
          <cell r="F576">
            <v>9.64</v>
          </cell>
          <cell r="G576">
            <v>48.2</v>
          </cell>
          <cell r="H576">
            <v>7200000</v>
          </cell>
        </row>
        <row r="577">
          <cell r="A577">
            <v>212779</v>
          </cell>
          <cell r="B577" t="str">
            <v>BINDER,INP,VW,DR,3",RDNT ORCD</v>
          </cell>
          <cell r="C577" t="str">
            <v>OD03047</v>
          </cell>
          <cell r="D577" t="str">
            <v xml:space="preserve">EA    </v>
          </cell>
          <cell r="E577">
            <v>1</v>
          </cell>
          <cell r="F577">
            <v>14.99</v>
          </cell>
          <cell r="G577">
            <v>14.99</v>
          </cell>
          <cell r="H577">
            <v>0</v>
          </cell>
        </row>
        <row r="578">
          <cell r="A578">
            <v>212860</v>
          </cell>
          <cell r="B578" t="str">
            <v>BINDER,INP,VW,DR,3",PURPLE</v>
          </cell>
          <cell r="C578" t="str">
            <v>OD03302</v>
          </cell>
          <cell r="D578" t="str">
            <v xml:space="preserve">EA    </v>
          </cell>
          <cell r="E578">
            <v>2</v>
          </cell>
          <cell r="F578">
            <v>13.99</v>
          </cell>
          <cell r="G578">
            <v>27.98</v>
          </cell>
          <cell r="H578">
            <v>0</v>
          </cell>
        </row>
        <row r="579">
          <cell r="A579">
            <v>212878</v>
          </cell>
          <cell r="B579" t="str">
            <v>BINDER,INP,VW,DR,3",WHITE</v>
          </cell>
          <cell r="C579" t="str">
            <v>OD03105</v>
          </cell>
          <cell r="D579" t="str">
            <v xml:space="preserve">EA    </v>
          </cell>
          <cell r="E579">
            <v>2</v>
          </cell>
          <cell r="F579">
            <v>9.64</v>
          </cell>
          <cell r="G579">
            <v>19.28</v>
          </cell>
          <cell r="H579">
            <v>7200000</v>
          </cell>
        </row>
        <row r="580">
          <cell r="A580">
            <v>212948</v>
          </cell>
          <cell r="B580" t="str">
            <v>BULLETIN,BOARD,SIGNS,ITALY</v>
          </cell>
          <cell r="C580" t="str">
            <v>LL1415</v>
          </cell>
          <cell r="D580" t="str">
            <v xml:space="preserve">PK    </v>
          </cell>
          <cell r="E580">
            <v>1</v>
          </cell>
          <cell r="F580">
            <v>6.99</v>
          </cell>
          <cell r="G580">
            <v>6.99</v>
          </cell>
          <cell r="H580">
            <v>0</v>
          </cell>
        </row>
        <row r="581">
          <cell r="A581">
            <v>213004</v>
          </cell>
          <cell r="B581" t="str">
            <v>BINDER,INP,VW,DR,4",BLACK</v>
          </cell>
          <cell r="C581" t="str">
            <v>OD03016</v>
          </cell>
          <cell r="D581" t="str">
            <v xml:space="preserve">EA    </v>
          </cell>
          <cell r="E581">
            <v>2</v>
          </cell>
          <cell r="F581">
            <v>13.74</v>
          </cell>
          <cell r="G581">
            <v>27.48</v>
          </cell>
          <cell r="H581">
            <v>7200000</v>
          </cell>
        </row>
        <row r="582">
          <cell r="A582">
            <v>213022</v>
          </cell>
          <cell r="B582" t="str">
            <v>BINDER,INP,VW,DR,4",WHITE</v>
          </cell>
          <cell r="C582" t="str">
            <v>OD03106</v>
          </cell>
          <cell r="D582" t="str">
            <v xml:space="preserve">EA    </v>
          </cell>
          <cell r="E582">
            <v>1</v>
          </cell>
          <cell r="F582">
            <v>13.74</v>
          </cell>
          <cell r="G582">
            <v>13.74</v>
          </cell>
          <cell r="H582">
            <v>7200000</v>
          </cell>
        </row>
        <row r="583">
          <cell r="A583">
            <v>213148</v>
          </cell>
          <cell r="B583" t="str">
            <v>BINDER,INP,VW,DR,5",WHITE</v>
          </cell>
          <cell r="C583" t="str">
            <v>OD03299</v>
          </cell>
          <cell r="D583" t="str">
            <v xml:space="preserve">EA    </v>
          </cell>
          <cell r="E583">
            <v>12</v>
          </cell>
          <cell r="F583">
            <v>22.46</v>
          </cell>
          <cell r="G583">
            <v>269.52</v>
          </cell>
          <cell r="H583">
            <v>7200000</v>
          </cell>
        </row>
        <row r="584">
          <cell r="A584">
            <v>213436</v>
          </cell>
          <cell r="B584" t="str">
            <v>GRIP,FINGERTIP,SZ 5,10/BX,ASTD</v>
          </cell>
          <cell r="C584" t="str">
            <v>61050</v>
          </cell>
          <cell r="D584" t="str">
            <v xml:space="preserve">BX    </v>
          </cell>
          <cell r="E584">
            <v>1</v>
          </cell>
          <cell r="F584">
            <v>4.4400000000000004</v>
          </cell>
          <cell r="G584">
            <v>4.4400000000000004</v>
          </cell>
          <cell r="H584">
            <v>7200000</v>
          </cell>
        </row>
        <row r="585">
          <cell r="A585">
            <v>213858</v>
          </cell>
          <cell r="B585" t="str">
            <v>TONER,HIGH CAP,BK</v>
          </cell>
          <cell r="C585" t="str">
            <v>XER106R01486</v>
          </cell>
          <cell r="D585" t="str">
            <v xml:space="preserve">EA    </v>
          </cell>
          <cell r="E585">
            <v>1</v>
          </cell>
          <cell r="F585">
            <v>98</v>
          </cell>
          <cell r="G585">
            <v>98</v>
          </cell>
          <cell r="H585">
            <v>7200000</v>
          </cell>
        </row>
        <row r="586">
          <cell r="A586">
            <v>214718</v>
          </cell>
          <cell r="B586" t="str">
            <v>STAPLES,HD,3/8",2500/BX</v>
          </cell>
          <cell r="C586" t="str">
            <v>35550</v>
          </cell>
          <cell r="D586" t="str">
            <v xml:space="preserve">BX    </v>
          </cell>
          <cell r="E586">
            <v>4</v>
          </cell>
          <cell r="F586">
            <v>3.22</v>
          </cell>
          <cell r="G586">
            <v>12.88</v>
          </cell>
          <cell r="H586">
            <v>7200000</v>
          </cell>
        </row>
        <row r="587">
          <cell r="A587">
            <v>215426</v>
          </cell>
          <cell r="B587" t="str">
            <v>PAPER ARTKRAFT 48"X200'BLK</v>
          </cell>
          <cell r="C587" t="str">
            <v>PAC67304</v>
          </cell>
          <cell r="D587" t="str">
            <v xml:space="preserve">RL    </v>
          </cell>
          <cell r="E587">
            <v>3</v>
          </cell>
          <cell r="F587">
            <v>23.21</v>
          </cell>
          <cell r="G587">
            <v>69.63</v>
          </cell>
          <cell r="H587">
            <v>9903375</v>
          </cell>
        </row>
        <row r="588">
          <cell r="A588">
            <v>215426</v>
          </cell>
          <cell r="B588" t="str">
            <v>PAPER ARTKRAFT 48"X200'BLK</v>
          </cell>
          <cell r="C588" t="str">
            <v>PAC67304</v>
          </cell>
          <cell r="D588" t="str">
            <v xml:space="preserve">RL    </v>
          </cell>
          <cell r="E588">
            <v>4</v>
          </cell>
          <cell r="F588">
            <v>29.24</v>
          </cell>
          <cell r="G588">
            <v>116.96</v>
          </cell>
          <cell r="H588">
            <v>9903375</v>
          </cell>
        </row>
        <row r="589">
          <cell r="A589">
            <v>215451</v>
          </cell>
          <cell r="B589" t="str">
            <v>HIGHLIGHTER,LIQUID ACCENT,ORN</v>
          </cell>
          <cell r="C589" t="str">
            <v>1754466</v>
          </cell>
          <cell r="D589" t="str">
            <v xml:space="preserve">DZ    </v>
          </cell>
          <cell r="E589">
            <v>1</v>
          </cell>
          <cell r="F589">
            <v>10.46</v>
          </cell>
          <cell r="G589">
            <v>10.46</v>
          </cell>
          <cell r="H589">
            <v>7200000</v>
          </cell>
        </row>
        <row r="590">
          <cell r="A590">
            <v>216131</v>
          </cell>
          <cell r="B590" t="str">
            <v>HIGHLIGHTER,LIQUID ACCENT,YEL</v>
          </cell>
          <cell r="C590" t="str">
            <v>1754463</v>
          </cell>
          <cell r="D590" t="str">
            <v xml:space="preserve">DZ    </v>
          </cell>
          <cell r="E590">
            <v>1</v>
          </cell>
          <cell r="F590">
            <v>10.46</v>
          </cell>
          <cell r="G590">
            <v>10.46</v>
          </cell>
          <cell r="H590">
            <v>7200000</v>
          </cell>
        </row>
        <row r="591">
          <cell r="A591">
            <v>216133</v>
          </cell>
          <cell r="B591" t="str">
            <v>INK,933,PHOTO PK,CYN/MGNTA/YLW</v>
          </cell>
          <cell r="C591" t="str">
            <v>B3B32FN#140</v>
          </cell>
          <cell r="D591" t="str">
            <v xml:space="preserve">PK    </v>
          </cell>
          <cell r="E591">
            <v>1</v>
          </cell>
          <cell r="F591">
            <v>30.99</v>
          </cell>
          <cell r="G591">
            <v>30.99</v>
          </cell>
          <cell r="H591">
            <v>9393745</v>
          </cell>
        </row>
        <row r="592">
          <cell r="A592">
            <v>216287</v>
          </cell>
          <cell r="B592" t="str">
            <v>POST-IT,MIAMI,3x3,12PK</v>
          </cell>
          <cell r="C592" t="str">
            <v>654-12SSMIA</v>
          </cell>
          <cell r="D592" t="str">
            <v xml:space="preserve">PK    </v>
          </cell>
          <cell r="E592">
            <v>1</v>
          </cell>
          <cell r="F592">
            <v>14.99</v>
          </cell>
          <cell r="G592">
            <v>14.99</v>
          </cell>
          <cell r="H592">
            <v>0</v>
          </cell>
        </row>
        <row r="593">
          <cell r="A593">
            <v>216561</v>
          </cell>
          <cell r="B593" t="str">
            <v>COVER,REPORT,LTR,1/2"CAP,DBL</v>
          </cell>
          <cell r="C593" t="str">
            <v>58802</v>
          </cell>
          <cell r="D593" t="str">
            <v xml:space="preserve">BX    </v>
          </cell>
          <cell r="E593">
            <v>5</v>
          </cell>
          <cell r="F593">
            <v>23.86</v>
          </cell>
          <cell r="G593">
            <v>119.3</v>
          </cell>
          <cell r="H593">
            <v>7200000</v>
          </cell>
        </row>
        <row r="594">
          <cell r="A594">
            <v>216651</v>
          </cell>
          <cell r="B594" t="str">
            <v>PEN,UNI-GEL GRIP,MEDIUM,BLACK</v>
          </cell>
          <cell r="C594" t="str">
            <v>65450</v>
          </cell>
          <cell r="D594" t="str">
            <v xml:space="preserve">DZ    </v>
          </cell>
          <cell r="E594">
            <v>2</v>
          </cell>
          <cell r="F594">
            <v>10.56</v>
          </cell>
          <cell r="G594">
            <v>21.12</v>
          </cell>
          <cell r="H594">
            <v>7200000</v>
          </cell>
        </row>
        <row r="595">
          <cell r="A595">
            <v>216661</v>
          </cell>
          <cell r="B595" t="str">
            <v>PEN,UNI-GEL GRIP,MEDIUM,BLUE</v>
          </cell>
          <cell r="C595" t="str">
            <v>65451</v>
          </cell>
          <cell r="D595" t="str">
            <v xml:space="preserve">DZ    </v>
          </cell>
          <cell r="E595">
            <v>1</v>
          </cell>
          <cell r="F595">
            <v>10.56</v>
          </cell>
          <cell r="G595">
            <v>10.56</v>
          </cell>
          <cell r="H595">
            <v>7200000</v>
          </cell>
        </row>
        <row r="596">
          <cell r="A596">
            <v>217018</v>
          </cell>
          <cell r="B596" t="str">
            <v>BINDER,JB,VW,RR,1",WHT,12pk</v>
          </cell>
          <cell r="C596" t="str">
            <v>OD05525</v>
          </cell>
          <cell r="D596" t="str">
            <v xml:space="preserve">PK    </v>
          </cell>
          <cell r="E596">
            <v>1</v>
          </cell>
          <cell r="F596">
            <v>29.99</v>
          </cell>
          <cell r="G596">
            <v>29.99</v>
          </cell>
          <cell r="H596">
            <v>0</v>
          </cell>
        </row>
        <row r="597">
          <cell r="A597">
            <v>217299</v>
          </cell>
          <cell r="B597" t="str">
            <v>NOTES,LINED,4x6,3PK,NEON</v>
          </cell>
          <cell r="C597" t="str">
            <v>660-3AN</v>
          </cell>
          <cell r="D597" t="str">
            <v xml:space="preserve">PK    </v>
          </cell>
          <cell r="E597">
            <v>3</v>
          </cell>
          <cell r="F597">
            <v>5.93</v>
          </cell>
          <cell r="G597">
            <v>17.79</v>
          </cell>
          <cell r="H597">
            <v>7200000</v>
          </cell>
        </row>
        <row r="598">
          <cell r="A598">
            <v>217315</v>
          </cell>
          <cell r="B598" t="str">
            <v>NOTE,POST-IT,ULTRA,4X6,3/PK</v>
          </cell>
          <cell r="C598" t="str">
            <v>660-3AU</v>
          </cell>
          <cell r="D598" t="str">
            <v xml:space="preserve">PK    </v>
          </cell>
          <cell r="E598">
            <v>3</v>
          </cell>
          <cell r="F598">
            <v>5.93</v>
          </cell>
          <cell r="G598">
            <v>17.79</v>
          </cell>
          <cell r="H598">
            <v>7200000</v>
          </cell>
        </row>
        <row r="599">
          <cell r="A599">
            <v>218281</v>
          </cell>
          <cell r="B599" t="str">
            <v>STAMPS,RE-INKING,FLUID,BLACK</v>
          </cell>
          <cell r="C599" t="str">
            <v>1SA145F-01</v>
          </cell>
          <cell r="D599" t="str">
            <v xml:space="preserve">EA    </v>
          </cell>
          <cell r="E599">
            <v>3</v>
          </cell>
          <cell r="F599">
            <v>8.99</v>
          </cell>
          <cell r="G599">
            <v>26.97</v>
          </cell>
          <cell r="H599">
            <v>0</v>
          </cell>
        </row>
        <row r="600">
          <cell r="A600">
            <v>218412</v>
          </cell>
          <cell r="B600" t="str">
            <v>CARTRIDGE,TAPE,BLACK ON WE</v>
          </cell>
          <cell r="C600" t="str">
            <v>45013</v>
          </cell>
          <cell r="D600" t="str">
            <v xml:space="preserve">EA    </v>
          </cell>
          <cell r="E600">
            <v>3</v>
          </cell>
          <cell r="F600">
            <v>8.9700000000000006</v>
          </cell>
          <cell r="G600">
            <v>26.910000000000004</v>
          </cell>
          <cell r="H600">
            <v>7200000</v>
          </cell>
        </row>
        <row r="601">
          <cell r="A601">
            <v>218691</v>
          </cell>
          <cell r="B601" t="str">
            <v>PAD,EASEL,TABLE TOP,POST-IT</v>
          </cell>
          <cell r="C601" t="str">
            <v>563R</v>
          </cell>
          <cell r="D601" t="str">
            <v xml:space="preserve">EA    </v>
          </cell>
          <cell r="E601">
            <v>12</v>
          </cell>
          <cell r="F601">
            <v>28.8</v>
          </cell>
          <cell r="G601">
            <v>345.6</v>
          </cell>
          <cell r="H601">
            <v>7200000</v>
          </cell>
        </row>
        <row r="602">
          <cell r="A602">
            <v>218877</v>
          </cell>
          <cell r="B602" t="str">
            <v>INK,HP 564XL,BLACK</v>
          </cell>
          <cell r="C602" t="str">
            <v>CN684WN#140</v>
          </cell>
          <cell r="D602" t="str">
            <v xml:space="preserve">EA    </v>
          </cell>
          <cell r="E602">
            <v>6</v>
          </cell>
          <cell r="F602">
            <v>21.95</v>
          </cell>
          <cell r="G602">
            <v>131.69999999999999</v>
          </cell>
          <cell r="H602">
            <v>9393745</v>
          </cell>
        </row>
        <row r="603">
          <cell r="A603">
            <v>218877</v>
          </cell>
          <cell r="B603" t="str">
            <v>INK,HP 564XL,BLACK</v>
          </cell>
          <cell r="C603" t="str">
            <v>CN684WN#140</v>
          </cell>
          <cell r="D603" t="str">
            <v xml:space="preserve">EA    </v>
          </cell>
          <cell r="E603">
            <v>1</v>
          </cell>
          <cell r="F603">
            <v>22.83</v>
          </cell>
          <cell r="G603">
            <v>22.83</v>
          </cell>
          <cell r="H603">
            <v>7200000</v>
          </cell>
        </row>
        <row r="604">
          <cell r="A604">
            <v>219279</v>
          </cell>
          <cell r="B604" t="str">
            <v>TEMPERA,CRAYOLA,16OZ,WHITE</v>
          </cell>
          <cell r="C604" t="str">
            <v>CYO541216053</v>
          </cell>
          <cell r="D604" t="str">
            <v xml:space="preserve">EA    </v>
          </cell>
          <cell r="E604">
            <v>4</v>
          </cell>
          <cell r="F604">
            <v>7.19</v>
          </cell>
          <cell r="G604">
            <v>28.76</v>
          </cell>
          <cell r="H604">
            <v>9903375</v>
          </cell>
        </row>
        <row r="605">
          <cell r="A605">
            <v>219301</v>
          </cell>
          <cell r="B605" t="str">
            <v>STAMP,XPL N10-141 .5"X1.6</v>
          </cell>
          <cell r="C605" t="str">
            <v>1XPN10</v>
          </cell>
          <cell r="D605" t="str">
            <v xml:space="preserve">EA    </v>
          </cell>
          <cell r="E605">
            <v>1</v>
          </cell>
          <cell r="F605">
            <v>23.99</v>
          </cell>
          <cell r="G605">
            <v>23.99</v>
          </cell>
          <cell r="H605">
            <v>0</v>
          </cell>
        </row>
        <row r="606">
          <cell r="A606">
            <v>220115</v>
          </cell>
          <cell r="B606" t="str">
            <v>DRIVE,DESKTOP,4TB,MY BOOK</v>
          </cell>
          <cell r="C606" t="str">
            <v>WDBFJK0040HBK-NESN</v>
          </cell>
          <cell r="D606" t="str">
            <v xml:space="preserve">EA    </v>
          </cell>
          <cell r="E606">
            <v>1</v>
          </cell>
          <cell r="F606">
            <v>169.99</v>
          </cell>
          <cell r="G606">
            <v>169.99</v>
          </cell>
          <cell r="H606">
            <v>0</v>
          </cell>
        </row>
        <row r="607">
          <cell r="A607">
            <v>220376</v>
          </cell>
          <cell r="B607" t="str">
            <v>STAPLER,ELECT,W/BATT.PAR,BLK</v>
          </cell>
          <cell r="C607" t="str">
            <v>50201</v>
          </cell>
          <cell r="D607" t="str">
            <v xml:space="preserve">EA    </v>
          </cell>
          <cell r="E607">
            <v>1</v>
          </cell>
          <cell r="F607">
            <v>119.99</v>
          </cell>
          <cell r="G607">
            <v>119.99</v>
          </cell>
          <cell r="H607">
            <v>0</v>
          </cell>
        </row>
        <row r="608">
          <cell r="A608">
            <v>220424</v>
          </cell>
          <cell r="B608" t="str">
            <v>LABEL,OD,DL FILE,1/3,1500,WHT</v>
          </cell>
          <cell r="C608" t="str">
            <v>505-O004-0013</v>
          </cell>
          <cell r="D608" t="str">
            <v xml:space="preserve">PK    </v>
          </cell>
          <cell r="E608">
            <v>1</v>
          </cell>
          <cell r="F608">
            <v>8.82</v>
          </cell>
          <cell r="G608">
            <v>8.82</v>
          </cell>
          <cell r="H608">
            <v>9005812</v>
          </cell>
        </row>
        <row r="609">
          <cell r="A609">
            <v>220424</v>
          </cell>
          <cell r="B609" t="str">
            <v>LABEL,OD,DL FILE,1/3,1500,WHT</v>
          </cell>
          <cell r="C609" t="str">
            <v>505-O004-0013</v>
          </cell>
          <cell r="D609" t="str">
            <v xml:space="preserve">PK    </v>
          </cell>
          <cell r="E609">
            <v>8</v>
          </cell>
          <cell r="F609">
            <v>9</v>
          </cell>
          <cell r="G609">
            <v>72</v>
          </cell>
          <cell r="H609">
            <v>9005812</v>
          </cell>
        </row>
        <row r="610">
          <cell r="A610">
            <v>220459</v>
          </cell>
          <cell r="B610" t="str">
            <v>OIL SET,PASTEL,25 COLOR</v>
          </cell>
          <cell r="C610" t="str">
            <v>PENPHN25</v>
          </cell>
          <cell r="D610" t="str">
            <v xml:space="preserve">ST    </v>
          </cell>
          <cell r="E610">
            <v>165</v>
          </cell>
          <cell r="F610">
            <v>1.46</v>
          </cell>
          <cell r="G610">
            <v>240.89999999999998</v>
          </cell>
          <cell r="H610">
            <v>9005812</v>
          </cell>
        </row>
        <row r="611">
          <cell r="A611">
            <v>220459</v>
          </cell>
          <cell r="B611" t="str">
            <v>OIL SET,PASTEL,25 COLOR</v>
          </cell>
          <cell r="C611" t="str">
            <v>PENPHN25</v>
          </cell>
          <cell r="D611" t="str">
            <v xml:space="preserve">ST    </v>
          </cell>
          <cell r="E611">
            <v>26</v>
          </cell>
          <cell r="F611">
            <v>0</v>
          </cell>
          <cell r="G611">
            <v>37.96</v>
          </cell>
          <cell r="H611">
            <v>9922450</v>
          </cell>
        </row>
        <row r="612">
          <cell r="A612">
            <v>220661</v>
          </cell>
          <cell r="B612" t="str">
            <v>EMBOSSER,W/2" INSERT</v>
          </cell>
          <cell r="C612" t="str">
            <v>2ED6</v>
          </cell>
          <cell r="D612" t="str">
            <v xml:space="preserve">EA    </v>
          </cell>
          <cell r="E612">
            <v>1</v>
          </cell>
          <cell r="F612">
            <v>46.99</v>
          </cell>
          <cell r="G612">
            <v>46.99</v>
          </cell>
          <cell r="H612">
            <v>0</v>
          </cell>
        </row>
        <row r="613">
          <cell r="A613">
            <v>220690</v>
          </cell>
          <cell r="B613" t="str">
            <v>Tape,MP,1.89x54.6,6pk,Clear</v>
          </cell>
          <cell r="C613" t="str">
            <v>OD-A19-6</v>
          </cell>
          <cell r="D613" t="str">
            <v xml:space="preserve">PK    </v>
          </cell>
          <cell r="E613">
            <v>15</v>
          </cell>
          <cell r="F613">
            <v>9.59</v>
          </cell>
          <cell r="G613">
            <v>143.85000000000002</v>
          </cell>
          <cell r="H613">
            <v>7200000</v>
          </cell>
        </row>
        <row r="614">
          <cell r="A614">
            <v>220690</v>
          </cell>
          <cell r="B614" t="str">
            <v>Tape,MP,1.89x54.6,6pk,Clear</v>
          </cell>
          <cell r="C614" t="str">
            <v>OD-A19-6</v>
          </cell>
          <cell r="D614" t="str">
            <v xml:space="preserve">PK    </v>
          </cell>
          <cell r="E614">
            <v>3</v>
          </cell>
          <cell r="F614">
            <v>9.6</v>
          </cell>
          <cell r="G614">
            <v>28.799999999999997</v>
          </cell>
          <cell r="H614">
            <v>7200000</v>
          </cell>
        </row>
        <row r="615">
          <cell r="A615">
            <v>221051</v>
          </cell>
          <cell r="B615" t="str">
            <v>STAPLE,1/4",15-25 SHT,5000BX</v>
          </cell>
          <cell r="C615" t="str">
            <v>35450</v>
          </cell>
          <cell r="D615" t="str">
            <v xml:space="preserve">BX    </v>
          </cell>
          <cell r="E615">
            <v>12</v>
          </cell>
          <cell r="F615">
            <v>1.86</v>
          </cell>
          <cell r="G615">
            <v>22.32</v>
          </cell>
          <cell r="H615">
            <v>7200000</v>
          </cell>
        </row>
        <row r="616">
          <cell r="A616">
            <v>221481</v>
          </cell>
          <cell r="B616" t="str">
            <v>WASTEBASKET,28QT,BLK</v>
          </cell>
          <cell r="C616" t="str">
            <v>FG295600BLA</v>
          </cell>
          <cell r="D616" t="str">
            <v xml:space="preserve">EA    </v>
          </cell>
          <cell r="E616">
            <v>1</v>
          </cell>
          <cell r="F616">
            <v>10.15</v>
          </cell>
          <cell r="G616">
            <v>10.15</v>
          </cell>
          <cell r="H616">
            <v>7200000</v>
          </cell>
        </row>
        <row r="617">
          <cell r="A617">
            <v>221507</v>
          </cell>
          <cell r="B617" t="str">
            <v>WASTEBASKET,28QT,PTY</v>
          </cell>
          <cell r="C617" t="str">
            <v>FG295600BEIG</v>
          </cell>
          <cell r="D617" t="str">
            <v xml:space="preserve">EA    </v>
          </cell>
          <cell r="E617">
            <v>10</v>
          </cell>
          <cell r="F617">
            <v>7.99</v>
          </cell>
          <cell r="G617">
            <v>79.900000000000006</v>
          </cell>
          <cell r="H617">
            <v>0</v>
          </cell>
        </row>
        <row r="618">
          <cell r="A618">
            <v>221515</v>
          </cell>
          <cell r="B618" t="str">
            <v>WASTEBASKET,RECT,41 QT CAP,BLK</v>
          </cell>
          <cell r="C618" t="str">
            <v>295700 BLK</v>
          </cell>
          <cell r="D618" t="str">
            <v xml:space="preserve">EA    </v>
          </cell>
          <cell r="E618">
            <v>4</v>
          </cell>
          <cell r="F618">
            <v>18.899999999999999</v>
          </cell>
          <cell r="G618">
            <v>75.599999999999994</v>
          </cell>
          <cell r="H618">
            <v>7200000</v>
          </cell>
        </row>
        <row r="619">
          <cell r="A619">
            <v>221587</v>
          </cell>
          <cell r="B619" t="str">
            <v>PEN,ENERGEL,RTX,.7MM,3PK,PUR</v>
          </cell>
          <cell r="C619" t="str">
            <v>BL77BP3V</v>
          </cell>
          <cell r="D619" t="str">
            <v xml:space="preserve">EA    </v>
          </cell>
          <cell r="E619">
            <v>4</v>
          </cell>
          <cell r="F619">
            <v>7.79</v>
          </cell>
          <cell r="G619">
            <v>31.16</v>
          </cell>
          <cell r="H619">
            <v>0</v>
          </cell>
        </row>
        <row r="620">
          <cell r="A620">
            <v>221720</v>
          </cell>
          <cell r="B620" t="str">
            <v>CLIP,PPR,#1,PRM SMTH,OD,500PK</v>
          </cell>
          <cell r="C620" t="str">
            <v>10008</v>
          </cell>
          <cell r="D620" t="str">
            <v xml:space="preserve">PK    </v>
          </cell>
          <cell r="E620">
            <v>12</v>
          </cell>
          <cell r="F620">
            <v>2.64</v>
          </cell>
          <cell r="G620">
            <v>31.68</v>
          </cell>
          <cell r="H620">
            <v>7200000</v>
          </cell>
        </row>
        <row r="621">
          <cell r="A621">
            <v>222059</v>
          </cell>
          <cell r="B621" t="str">
            <v>CALCULATOR,DESKTOP,TI-1795SV</v>
          </cell>
          <cell r="C621" t="str">
            <v>TI-1795SV</v>
          </cell>
          <cell r="D621" t="str">
            <v xml:space="preserve">EA    </v>
          </cell>
          <cell r="E621">
            <v>8</v>
          </cell>
          <cell r="F621">
            <v>12</v>
          </cell>
          <cell r="G621">
            <v>96</v>
          </cell>
          <cell r="H621">
            <v>7200000</v>
          </cell>
        </row>
        <row r="622">
          <cell r="A622">
            <v>222570</v>
          </cell>
          <cell r="B622" t="str">
            <v>FORM,TIME CARD,3.5X9,MAN,5C/BX</v>
          </cell>
          <cell r="C622" t="str">
            <v>TOP1256</v>
          </cell>
          <cell r="D622" t="str">
            <v xml:space="preserve">BX    </v>
          </cell>
          <cell r="E622">
            <v>1</v>
          </cell>
          <cell r="F622">
            <v>29.09</v>
          </cell>
          <cell r="G622">
            <v>29.09</v>
          </cell>
          <cell r="H622">
            <v>0</v>
          </cell>
        </row>
        <row r="623">
          <cell r="A623">
            <v>222851</v>
          </cell>
          <cell r="B623" t="str">
            <v>PASTEL,OIL,12-COLOR</v>
          </cell>
          <cell r="C623" t="str">
            <v>PHN-12</v>
          </cell>
          <cell r="D623" t="str">
            <v xml:space="preserve">ST    </v>
          </cell>
          <cell r="E623">
            <v>26</v>
          </cell>
          <cell r="F623">
            <v>0.78</v>
          </cell>
          <cell r="G623">
            <v>20.279999999999998</v>
          </cell>
          <cell r="H623">
            <v>9005812</v>
          </cell>
        </row>
        <row r="624">
          <cell r="A624">
            <v>222851</v>
          </cell>
          <cell r="B624" t="str">
            <v>PASTEL,OIL,12-COLOR</v>
          </cell>
          <cell r="C624" t="str">
            <v>PHN-12</v>
          </cell>
          <cell r="D624" t="str">
            <v xml:space="preserve">ST    </v>
          </cell>
          <cell r="E624">
            <v>48</v>
          </cell>
          <cell r="F624">
            <v>0</v>
          </cell>
          <cell r="G624">
            <v>37.44</v>
          </cell>
          <cell r="H624">
            <v>9922450</v>
          </cell>
        </row>
        <row r="625">
          <cell r="A625">
            <v>223111</v>
          </cell>
          <cell r="B625" t="str">
            <v>PAD,PERF,OD,LGL RLD,8.5X14,CAN</v>
          </cell>
          <cell r="C625" t="str">
            <v>99420</v>
          </cell>
          <cell r="D625" t="str">
            <v xml:space="preserve">DZ    </v>
          </cell>
          <cell r="E625">
            <v>2</v>
          </cell>
          <cell r="F625">
            <v>4.6100000000000003</v>
          </cell>
          <cell r="G625">
            <v>9.2200000000000006</v>
          </cell>
          <cell r="H625">
            <v>0</v>
          </cell>
        </row>
        <row r="626">
          <cell r="A626">
            <v>223271</v>
          </cell>
          <cell r="B626" t="str">
            <v>PENCIL,COLOR,VERITHIN,SILVER</v>
          </cell>
          <cell r="C626" t="str">
            <v>SAN2460</v>
          </cell>
          <cell r="D626" t="str">
            <v xml:space="preserve">BX    </v>
          </cell>
          <cell r="E626">
            <v>4</v>
          </cell>
          <cell r="F626">
            <v>12.29</v>
          </cell>
          <cell r="G626">
            <v>49.16</v>
          </cell>
          <cell r="H626">
            <v>0</v>
          </cell>
        </row>
        <row r="627">
          <cell r="A627">
            <v>223487</v>
          </cell>
          <cell r="B627" t="str">
            <v>MONEY/RENT RECEIPT BK 2 PT</v>
          </cell>
          <cell r="C627" t="str">
            <v>SC1152</v>
          </cell>
          <cell r="D627" t="str">
            <v xml:space="preserve">EA    </v>
          </cell>
          <cell r="E627">
            <v>12</v>
          </cell>
          <cell r="F627">
            <v>4.45</v>
          </cell>
          <cell r="G627">
            <v>53.4</v>
          </cell>
          <cell r="H627">
            <v>7200000</v>
          </cell>
        </row>
        <row r="628">
          <cell r="A628">
            <v>224550</v>
          </cell>
          <cell r="B628" t="str">
            <v>HIGHLIGHTER,POCKET ACCENT,FLOR</v>
          </cell>
          <cell r="C628" t="str">
            <v>27006EA</v>
          </cell>
          <cell r="D628" t="str">
            <v xml:space="preserve">EA    </v>
          </cell>
          <cell r="E628">
            <v>1</v>
          </cell>
          <cell r="F628">
            <v>1.99</v>
          </cell>
          <cell r="G628">
            <v>1.99</v>
          </cell>
          <cell r="H628">
            <v>0</v>
          </cell>
        </row>
        <row r="629">
          <cell r="A629">
            <v>224604</v>
          </cell>
          <cell r="B629" t="str">
            <v>DIVIDER,WRITE-ON W/ POCKET,5TB</v>
          </cell>
          <cell r="C629" t="str">
            <v>16176</v>
          </cell>
          <cell r="D629" t="str">
            <v xml:space="preserve">PK    </v>
          </cell>
          <cell r="E629">
            <v>30</v>
          </cell>
          <cell r="F629">
            <v>6.49</v>
          </cell>
          <cell r="G629">
            <v>194.7</v>
          </cell>
          <cell r="H629">
            <v>0</v>
          </cell>
        </row>
        <row r="630">
          <cell r="A630">
            <v>225103</v>
          </cell>
          <cell r="B630" t="str">
            <v>CALENDAR,DESK,OD,AY17,22X17</v>
          </cell>
          <cell r="C630" t="str">
            <v>11OD60100017</v>
          </cell>
          <cell r="D630" t="str">
            <v xml:space="preserve">EA    </v>
          </cell>
          <cell r="E630">
            <v>2</v>
          </cell>
          <cell r="F630">
            <v>9.99</v>
          </cell>
          <cell r="G630">
            <v>19.98</v>
          </cell>
          <cell r="H630">
            <v>0</v>
          </cell>
        </row>
        <row r="631">
          <cell r="A631">
            <v>225103</v>
          </cell>
          <cell r="B631" t="str">
            <v>CALENDAR,DESK,OD,AY17,22X17</v>
          </cell>
          <cell r="C631" t="str">
            <v>ODUS1601-022</v>
          </cell>
          <cell r="D631" t="str">
            <v xml:space="preserve">EA    </v>
          </cell>
          <cell r="E631">
            <v>5</v>
          </cell>
          <cell r="F631">
            <v>9.99</v>
          </cell>
          <cell r="G631">
            <v>49.95</v>
          </cell>
          <cell r="H631">
            <v>0</v>
          </cell>
        </row>
        <row r="632">
          <cell r="A632">
            <v>225103</v>
          </cell>
          <cell r="B632" t="str">
            <v>CALENDAR,DESK,OD,AY17,22X17</v>
          </cell>
          <cell r="C632" t="str">
            <v>ODUS1601-022</v>
          </cell>
          <cell r="D632" t="str">
            <v xml:space="preserve">EA    </v>
          </cell>
          <cell r="E632">
            <v>0</v>
          </cell>
          <cell r="F632" t="str">
            <v>(blank)</v>
          </cell>
          <cell r="G632">
            <v>-9.99</v>
          </cell>
          <cell r="H632">
            <v>0</v>
          </cell>
        </row>
        <row r="633">
          <cell r="A633">
            <v>225524</v>
          </cell>
          <cell r="B633" t="str">
            <v>PEN,BOLD,GEL,ASST</v>
          </cell>
          <cell r="C633" t="str">
            <v>31651</v>
          </cell>
          <cell r="D633" t="str">
            <v xml:space="preserve">EA    </v>
          </cell>
          <cell r="E633">
            <v>2</v>
          </cell>
          <cell r="F633">
            <v>5.49</v>
          </cell>
          <cell r="G633">
            <v>10.98</v>
          </cell>
          <cell r="H633">
            <v>0</v>
          </cell>
        </row>
        <row r="634">
          <cell r="A634">
            <v>225736</v>
          </cell>
          <cell r="B634" t="str">
            <v>BOX,FILE,MOBILE,ORG,LTR,BRGNDY</v>
          </cell>
          <cell r="C634" t="str">
            <v>110986</v>
          </cell>
          <cell r="D634" t="str">
            <v xml:space="preserve">EA    </v>
          </cell>
          <cell r="E634">
            <v>1</v>
          </cell>
          <cell r="F634">
            <v>10</v>
          </cell>
          <cell r="G634">
            <v>10</v>
          </cell>
          <cell r="H634">
            <v>0</v>
          </cell>
        </row>
        <row r="635">
          <cell r="A635">
            <v>226298</v>
          </cell>
          <cell r="B635" t="str">
            <v>CRTDGS,DSNJT,HP 711,YW,3 PK</v>
          </cell>
          <cell r="C635" t="str">
            <v>HEWCZ136A</v>
          </cell>
          <cell r="D635" t="str">
            <v xml:space="preserve">PK    </v>
          </cell>
          <cell r="E635">
            <v>4</v>
          </cell>
          <cell r="F635">
            <v>63.29</v>
          </cell>
          <cell r="G635">
            <v>253.16</v>
          </cell>
          <cell r="H635">
            <v>0</v>
          </cell>
        </row>
        <row r="636">
          <cell r="A636">
            <v>226836</v>
          </cell>
          <cell r="B636" t="str">
            <v>4PORT USB 2.0 COMPACT MOBILE</v>
          </cell>
          <cell r="C636" t="str">
            <v>VR4062</v>
          </cell>
          <cell r="D636" t="str">
            <v xml:space="preserve">EA    </v>
          </cell>
          <cell r="E636">
            <v>2</v>
          </cell>
          <cell r="F636">
            <v>7.99</v>
          </cell>
          <cell r="G636">
            <v>15.98</v>
          </cell>
          <cell r="H636">
            <v>0</v>
          </cell>
        </row>
        <row r="637">
          <cell r="A637">
            <v>227381</v>
          </cell>
          <cell r="B637" t="str">
            <v>DESKPAD,MTH,AY17,22X17,DRKBLUE</v>
          </cell>
          <cell r="C637" t="str">
            <v>AYST241717</v>
          </cell>
          <cell r="D637" t="str">
            <v xml:space="preserve">EA    </v>
          </cell>
          <cell r="E637">
            <v>13</v>
          </cell>
          <cell r="F637">
            <v>17.39</v>
          </cell>
          <cell r="G637">
            <v>226.07</v>
          </cell>
          <cell r="H637">
            <v>0</v>
          </cell>
        </row>
        <row r="638">
          <cell r="A638">
            <v>228969</v>
          </cell>
          <cell r="B638" t="str">
            <v>PEN,BALLPOINT,10PK,BLACK</v>
          </cell>
          <cell r="C638" t="str">
            <v>1318</v>
          </cell>
          <cell r="D638" t="str">
            <v xml:space="preserve">PK    </v>
          </cell>
          <cell r="E638">
            <v>2</v>
          </cell>
          <cell r="F638">
            <v>0.5</v>
          </cell>
          <cell r="G638">
            <v>1</v>
          </cell>
          <cell r="H638">
            <v>0</v>
          </cell>
        </row>
        <row r="639">
          <cell r="A639">
            <v>229095</v>
          </cell>
          <cell r="B639" t="str">
            <v>PEN,BALLPOINT,10PK,BLUE</v>
          </cell>
          <cell r="C639" t="str">
            <v>1319</v>
          </cell>
          <cell r="D639" t="str">
            <v xml:space="preserve">PK    </v>
          </cell>
          <cell r="E639">
            <v>2</v>
          </cell>
          <cell r="F639">
            <v>0.5</v>
          </cell>
          <cell r="G639">
            <v>1</v>
          </cell>
          <cell r="H639">
            <v>0</v>
          </cell>
        </row>
        <row r="640">
          <cell r="A640">
            <v>229278</v>
          </cell>
          <cell r="B640" t="str">
            <v>PENCIL,COLORED,LNG,AST,50/BX</v>
          </cell>
          <cell r="C640" t="str">
            <v>68-4050</v>
          </cell>
          <cell r="D640" t="str">
            <v xml:space="preserve">BX    </v>
          </cell>
          <cell r="E640">
            <v>16</v>
          </cell>
          <cell r="F640">
            <v>8.09</v>
          </cell>
          <cell r="G640">
            <v>129.44000000000003</v>
          </cell>
          <cell r="H640">
            <v>9005812</v>
          </cell>
        </row>
        <row r="641">
          <cell r="A641">
            <v>229278</v>
          </cell>
          <cell r="B641" t="str">
            <v>PENCIL,COLORED,LNG,AST,50/BX</v>
          </cell>
          <cell r="C641" t="str">
            <v>68-4050</v>
          </cell>
          <cell r="D641" t="str">
            <v xml:space="preserve">BX    </v>
          </cell>
          <cell r="E641">
            <v>3</v>
          </cell>
          <cell r="F641">
            <v>5.5</v>
          </cell>
          <cell r="G641">
            <v>16.5</v>
          </cell>
          <cell r="H641">
            <v>9005812</v>
          </cell>
        </row>
        <row r="642">
          <cell r="A642">
            <v>229278</v>
          </cell>
          <cell r="B642" t="str">
            <v>PENCIL,COLORED,LNG,AST,50/BX</v>
          </cell>
          <cell r="C642" t="str">
            <v>68-4050</v>
          </cell>
          <cell r="D642" t="str">
            <v xml:space="preserve">BX    </v>
          </cell>
          <cell r="E642">
            <v>6</v>
          </cell>
          <cell r="F642">
            <v>8.09</v>
          </cell>
          <cell r="G642">
            <v>48.54</v>
          </cell>
          <cell r="H642">
            <v>9005812</v>
          </cell>
        </row>
        <row r="643">
          <cell r="A643">
            <v>229380</v>
          </cell>
          <cell r="B643" t="str">
            <v>PAINT,TEMPERA CAKES,AST</v>
          </cell>
          <cell r="C643" t="str">
            <v>CKC9833</v>
          </cell>
          <cell r="D643" t="str">
            <v xml:space="preserve">ST    </v>
          </cell>
          <cell r="E643">
            <v>6</v>
          </cell>
          <cell r="F643">
            <v>14.69</v>
          </cell>
          <cell r="G643">
            <v>88.14</v>
          </cell>
          <cell r="H643">
            <v>0</v>
          </cell>
        </row>
        <row r="644">
          <cell r="A644">
            <v>229582</v>
          </cell>
          <cell r="B644" t="str">
            <v>TONER,REPLACE DELL 3115,BLACK</v>
          </cell>
          <cell r="C644" t="str">
            <v>ODD3115B</v>
          </cell>
          <cell r="D644" t="str">
            <v xml:space="preserve">EA    </v>
          </cell>
          <cell r="E644">
            <v>1</v>
          </cell>
          <cell r="F644">
            <v>87.12</v>
          </cell>
          <cell r="G644">
            <v>87.12</v>
          </cell>
          <cell r="H644">
            <v>7200000</v>
          </cell>
        </row>
        <row r="645">
          <cell r="A645">
            <v>229842</v>
          </cell>
          <cell r="B645" t="str">
            <v>18" D SOHO 2 Dr File, Charcoal</v>
          </cell>
          <cell r="C645" t="str">
            <v>HID17574</v>
          </cell>
          <cell r="D645" t="str">
            <v xml:space="preserve">EA    </v>
          </cell>
          <cell r="E645">
            <v>1</v>
          </cell>
          <cell r="F645">
            <v>57.63</v>
          </cell>
          <cell r="G645">
            <v>57.63</v>
          </cell>
          <cell r="H645">
            <v>0</v>
          </cell>
        </row>
        <row r="646">
          <cell r="A646">
            <v>229849</v>
          </cell>
          <cell r="B646" t="str">
            <v>PAPER,CONST,LIME,12X18</v>
          </cell>
          <cell r="C646" t="str">
            <v>103425EA</v>
          </cell>
          <cell r="D646" t="str">
            <v xml:space="preserve">PK    </v>
          </cell>
          <cell r="E646">
            <v>12</v>
          </cell>
          <cell r="F646">
            <v>1.38</v>
          </cell>
          <cell r="G646">
            <v>16.559999999999999</v>
          </cell>
          <cell r="H646">
            <v>0</v>
          </cell>
        </row>
        <row r="647">
          <cell r="A647">
            <v>229849</v>
          </cell>
          <cell r="B647" t="str">
            <v>PAPER,CONST,LIME,12X18</v>
          </cell>
          <cell r="C647" t="str">
            <v>103425EA</v>
          </cell>
          <cell r="D647" t="str">
            <v xml:space="preserve">PK    </v>
          </cell>
          <cell r="E647">
            <v>2</v>
          </cell>
          <cell r="F647">
            <v>4.76</v>
          </cell>
          <cell r="G647">
            <v>9.52</v>
          </cell>
          <cell r="H647">
            <v>9903375</v>
          </cell>
        </row>
        <row r="648">
          <cell r="A648">
            <v>229860</v>
          </cell>
          <cell r="B648" t="str">
            <v>FILE,SOHO,ORGNZR,3DRAWER,BLACK</v>
          </cell>
          <cell r="C648" t="str">
            <v>HID17575</v>
          </cell>
          <cell r="D648" t="str">
            <v xml:space="preserve">EA    </v>
          </cell>
          <cell r="E648">
            <v>1</v>
          </cell>
          <cell r="F648">
            <v>74.989999999999995</v>
          </cell>
          <cell r="G648">
            <v>74.989999999999995</v>
          </cell>
          <cell r="H648">
            <v>9510434</v>
          </cell>
        </row>
        <row r="649">
          <cell r="A649">
            <v>229860</v>
          </cell>
          <cell r="B649" t="str">
            <v>FILE,SOHO,ORGNZR,3DRAWER,BLACK</v>
          </cell>
          <cell r="C649" t="str">
            <v>HID17575</v>
          </cell>
          <cell r="D649" t="str">
            <v xml:space="preserve">EA    </v>
          </cell>
          <cell r="E649">
            <v>1</v>
          </cell>
          <cell r="F649">
            <v>89.99</v>
          </cell>
          <cell r="G649">
            <v>89.99</v>
          </cell>
          <cell r="H649">
            <v>0</v>
          </cell>
        </row>
        <row r="650">
          <cell r="A650">
            <v>229872</v>
          </cell>
          <cell r="B650" t="str">
            <v>PAPER,CONST,LIME,9X12</v>
          </cell>
          <cell r="C650" t="str">
            <v>103423EA</v>
          </cell>
          <cell r="D650" t="str">
            <v xml:space="preserve">PK    </v>
          </cell>
          <cell r="E650">
            <v>1</v>
          </cell>
          <cell r="F650">
            <v>2.2400000000000002</v>
          </cell>
          <cell r="G650">
            <v>2.2400000000000002</v>
          </cell>
          <cell r="H650">
            <v>9903375</v>
          </cell>
        </row>
        <row r="651">
          <cell r="A651">
            <v>229987</v>
          </cell>
          <cell r="B651" t="str">
            <v>TONER,REPLACE HP P4015,BLACK</v>
          </cell>
          <cell r="C651" t="str">
            <v>OD64A</v>
          </cell>
          <cell r="D651" t="str">
            <v xml:space="preserve">EA    </v>
          </cell>
          <cell r="E651">
            <v>1</v>
          </cell>
          <cell r="F651">
            <v>133.6</v>
          </cell>
          <cell r="G651">
            <v>133.6</v>
          </cell>
          <cell r="H651">
            <v>7200000</v>
          </cell>
        </row>
        <row r="652">
          <cell r="A652">
            <v>230102</v>
          </cell>
          <cell r="B652" t="str">
            <v>PAPER,CONST,PURP,12X18</v>
          </cell>
          <cell r="C652" t="str">
            <v>103051EA</v>
          </cell>
          <cell r="D652" t="str">
            <v xml:space="preserve">PK    </v>
          </cell>
          <cell r="E652">
            <v>1</v>
          </cell>
          <cell r="F652">
            <v>5.84</v>
          </cell>
          <cell r="G652">
            <v>5.84</v>
          </cell>
          <cell r="H652">
            <v>9903375</v>
          </cell>
        </row>
        <row r="653">
          <cell r="A653">
            <v>230136</v>
          </cell>
          <cell r="B653" t="str">
            <v>PAPER,CONST,PURP,9X12</v>
          </cell>
          <cell r="C653" t="str">
            <v>103019EA</v>
          </cell>
          <cell r="D653" t="str">
            <v xml:space="preserve">PK    </v>
          </cell>
          <cell r="E653">
            <v>1</v>
          </cell>
          <cell r="F653">
            <v>2.2400000000000002</v>
          </cell>
          <cell r="G653">
            <v>2.2400000000000002</v>
          </cell>
          <cell r="H653">
            <v>9903375</v>
          </cell>
        </row>
        <row r="654">
          <cell r="A654">
            <v>230329</v>
          </cell>
          <cell r="B654" t="str">
            <v>RUBBERBANDS,FILE,BRITES,50PK</v>
          </cell>
          <cell r="C654" t="str">
            <v>07806</v>
          </cell>
          <cell r="D654" t="str">
            <v xml:space="preserve">PK    </v>
          </cell>
          <cell r="E654">
            <v>4</v>
          </cell>
          <cell r="F654">
            <v>1.7</v>
          </cell>
          <cell r="G654">
            <v>6.8</v>
          </cell>
          <cell r="H654">
            <v>7200000</v>
          </cell>
        </row>
        <row r="655">
          <cell r="A655">
            <v>230334</v>
          </cell>
          <cell r="B655" t="str">
            <v>PAPER,CONST,9X12,HOLIDAY RED</v>
          </cell>
          <cell r="C655" t="str">
            <v>103442EA</v>
          </cell>
          <cell r="D655" t="str">
            <v xml:space="preserve">PK    </v>
          </cell>
          <cell r="E655">
            <v>2</v>
          </cell>
          <cell r="F655">
            <v>2.69</v>
          </cell>
          <cell r="G655">
            <v>5.38</v>
          </cell>
          <cell r="H655">
            <v>9903375</v>
          </cell>
        </row>
        <row r="656">
          <cell r="A656">
            <v>230490</v>
          </cell>
          <cell r="B656" t="str">
            <v>PAPER CONST,WHT,24X36</v>
          </cell>
          <cell r="C656" t="str">
            <v>103122-5</v>
          </cell>
          <cell r="D656" t="str">
            <v xml:space="preserve">PK    </v>
          </cell>
          <cell r="E656">
            <v>1</v>
          </cell>
          <cell r="F656">
            <v>16.149999999999999</v>
          </cell>
          <cell r="G656">
            <v>16.149999999999999</v>
          </cell>
          <cell r="H656">
            <v>9903375</v>
          </cell>
        </row>
        <row r="657">
          <cell r="A657">
            <v>230540</v>
          </cell>
          <cell r="B657" t="str">
            <v>PAPER,CONST,BLK,18X24</v>
          </cell>
          <cell r="C657" t="str">
            <v>103093EA</v>
          </cell>
          <cell r="D657" t="str">
            <v xml:space="preserve">PK    </v>
          </cell>
          <cell r="E657">
            <v>6</v>
          </cell>
          <cell r="F657">
            <v>8.09</v>
          </cell>
          <cell r="G657">
            <v>48.54</v>
          </cell>
          <cell r="H657">
            <v>9903375</v>
          </cell>
        </row>
        <row r="658">
          <cell r="A658">
            <v>231769</v>
          </cell>
          <cell r="B658" t="str">
            <v>TAB,HNG FLDR,1/5CUT,25PK,CLR</v>
          </cell>
          <cell r="C658" t="str">
            <v>64600</v>
          </cell>
          <cell r="D658" t="str">
            <v xml:space="preserve">PK    </v>
          </cell>
          <cell r="E658">
            <v>1</v>
          </cell>
          <cell r="F658">
            <v>2.36</v>
          </cell>
          <cell r="G658">
            <v>2.36</v>
          </cell>
          <cell r="H658">
            <v>7200000</v>
          </cell>
        </row>
        <row r="659">
          <cell r="A659">
            <v>231804</v>
          </cell>
          <cell r="B659" t="str">
            <v>STRIPS,REUSABLE,6PK,1"x3"</v>
          </cell>
          <cell r="C659" t="str">
            <v>R101</v>
          </cell>
          <cell r="D659" t="str">
            <v xml:space="preserve">PK    </v>
          </cell>
          <cell r="E659">
            <v>2</v>
          </cell>
          <cell r="F659">
            <v>3.89</v>
          </cell>
          <cell r="G659">
            <v>7.78</v>
          </cell>
          <cell r="H659">
            <v>0</v>
          </cell>
        </row>
        <row r="660">
          <cell r="A660">
            <v>231822</v>
          </cell>
          <cell r="B660" t="str">
            <v>TONER,LJ CE278A,HP,BLACK</v>
          </cell>
          <cell r="C660" t="str">
            <v>CE278A</v>
          </cell>
          <cell r="D660" t="str">
            <v xml:space="preserve">EA    </v>
          </cell>
          <cell r="E660">
            <v>2</v>
          </cell>
          <cell r="F660">
            <v>76.06</v>
          </cell>
          <cell r="G660">
            <v>152.12</v>
          </cell>
          <cell r="H660">
            <v>7200000</v>
          </cell>
        </row>
        <row r="661">
          <cell r="A661">
            <v>231822</v>
          </cell>
          <cell r="B661" t="str">
            <v>TONER,LJ CE278A,HP,BLACK</v>
          </cell>
          <cell r="C661" t="str">
            <v>CE278A</v>
          </cell>
          <cell r="D661" t="str">
            <v xml:space="preserve">EA    </v>
          </cell>
          <cell r="E661">
            <v>5</v>
          </cell>
          <cell r="F661">
            <v>0</v>
          </cell>
          <cell r="G661">
            <v>380.3</v>
          </cell>
          <cell r="H661">
            <v>9393745</v>
          </cell>
        </row>
        <row r="662">
          <cell r="A662">
            <v>231939</v>
          </cell>
          <cell r="B662" t="str">
            <v>TONER,LJ CE285A,HP,BLACK</v>
          </cell>
          <cell r="C662" t="str">
            <v>CE285A</v>
          </cell>
          <cell r="D662" t="str">
            <v xml:space="preserve">EA    </v>
          </cell>
          <cell r="E662">
            <v>1</v>
          </cell>
          <cell r="F662">
            <v>65.75</v>
          </cell>
          <cell r="G662">
            <v>65.75</v>
          </cell>
          <cell r="H662">
            <v>9393745</v>
          </cell>
        </row>
        <row r="663">
          <cell r="A663">
            <v>231939</v>
          </cell>
          <cell r="B663" t="str">
            <v>TONER,LJ CE285A,HP,BLACK</v>
          </cell>
          <cell r="C663" t="str">
            <v>CE285A</v>
          </cell>
          <cell r="D663" t="str">
            <v xml:space="preserve">EA    </v>
          </cell>
          <cell r="E663">
            <v>3</v>
          </cell>
          <cell r="F663">
            <v>66.41</v>
          </cell>
          <cell r="G663">
            <v>199.23</v>
          </cell>
          <cell r="H663">
            <v>9393745</v>
          </cell>
        </row>
        <row r="664">
          <cell r="A664">
            <v>232403</v>
          </cell>
          <cell r="B664" t="str">
            <v>TAPE,SCOTCH MAGIC,3/4X1000,4PK</v>
          </cell>
          <cell r="C664" t="str">
            <v>810K4-GW3</v>
          </cell>
          <cell r="D664" t="str">
            <v xml:space="preserve">PK    </v>
          </cell>
          <cell r="E664">
            <v>4</v>
          </cell>
          <cell r="F664">
            <v>6.52</v>
          </cell>
          <cell r="G664">
            <v>26.08</v>
          </cell>
          <cell r="H664">
            <v>9903375</v>
          </cell>
        </row>
        <row r="665">
          <cell r="A665">
            <v>232403</v>
          </cell>
          <cell r="B665" t="str">
            <v>TAPE,SCOTCH MAGIC,3/4X1000,4PK</v>
          </cell>
          <cell r="C665" t="str">
            <v>810K4-GW3</v>
          </cell>
          <cell r="D665" t="str">
            <v xml:space="preserve">PK    </v>
          </cell>
          <cell r="E665">
            <v>1</v>
          </cell>
          <cell r="F665">
            <v>7.16</v>
          </cell>
          <cell r="G665">
            <v>7.16</v>
          </cell>
          <cell r="H665">
            <v>9509799</v>
          </cell>
        </row>
        <row r="666">
          <cell r="A666">
            <v>232832</v>
          </cell>
          <cell r="B666" t="str">
            <v>MRKER,BROADLINE,ASST,12PK</v>
          </cell>
          <cell r="C666" t="str">
            <v>58-7712</v>
          </cell>
          <cell r="D666" t="str">
            <v xml:space="preserve">PK    </v>
          </cell>
          <cell r="E666">
            <v>16</v>
          </cell>
          <cell r="F666">
            <v>4.9400000000000004</v>
          </cell>
          <cell r="G666">
            <v>79.040000000000006</v>
          </cell>
          <cell r="H666">
            <v>9903375</v>
          </cell>
        </row>
        <row r="667">
          <cell r="A667">
            <v>232986</v>
          </cell>
          <cell r="B667" t="str">
            <v>FOLDERS,FILE,6/PK,ASSORTED</v>
          </cell>
          <cell r="C667" t="str">
            <v>S232986</v>
          </cell>
          <cell r="D667" t="str">
            <v xml:space="preserve">PK    </v>
          </cell>
          <cell r="E667">
            <v>9</v>
          </cell>
          <cell r="F667">
            <v>3.26</v>
          </cell>
          <cell r="G667">
            <v>29.339999999999996</v>
          </cell>
          <cell r="H667">
            <v>7200000</v>
          </cell>
        </row>
        <row r="668">
          <cell r="A668">
            <v>233256</v>
          </cell>
          <cell r="B668" t="str">
            <v>PROTECTORS,SHEET,EXPAND,25PK</v>
          </cell>
          <cell r="C668" t="str">
            <v>OD233256</v>
          </cell>
          <cell r="D668" t="str">
            <v xml:space="preserve">PK    </v>
          </cell>
          <cell r="E668">
            <v>2</v>
          </cell>
          <cell r="F668">
            <v>7.99</v>
          </cell>
          <cell r="G668">
            <v>15.98</v>
          </cell>
          <cell r="H668">
            <v>0</v>
          </cell>
        </row>
        <row r="669">
          <cell r="A669">
            <v>233955</v>
          </cell>
          <cell r="B669" t="str">
            <v>CLOCK,WALL,13.5",WALL</v>
          </cell>
          <cell r="C669" t="str">
            <v>LLR60989</v>
          </cell>
          <cell r="D669" t="str">
            <v xml:space="preserve">EA    </v>
          </cell>
          <cell r="E669">
            <v>0</v>
          </cell>
          <cell r="F669">
            <v>29.29</v>
          </cell>
          <cell r="G669">
            <v>0</v>
          </cell>
          <cell r="H669">
            <v>0</v>
          </cell>
        </row>
        <row r="670">
          <cell r="A670">
            <v>234192</v>
          </cell>
          <cell r="B670" t="str">
            <v>PEN,RT,SFT GRP,MED,BLK,12PK</v>
          </cell>
          <cell r="C670" t="str">
            <v>RTP-036101</v>
          </cell>
          <cell r="D670" t="str">
            <v xml:space="preserve">DZ    </v>
          </cell>
          <cell r="E670">
            <v>19</v>
          </cell>
          <cell r="F670">
            <v>6.77</v>
          </cell>
          <cell r="G670">
            <v>128.63</v>
          </cell>
          <cell r="H670">
            <v>9903375</v>
          </cell>
        </row>
        <row r="671">
          <cell r="A671">
            <v>234200</v>
          </cell>
          <cell r="B671" t="str">
            <v>PEN,RT,SOFT GRIP,12PK,BLUE</v>
          </cell>
          <cell r="C671" t="str">
            <v>RTP-037317</v>
          </cell>
          <cell r="D671" t="str">
            <v xml:space="preserve">DZ    </v>
          </cell>
          <cell r="E671">
            <v>12</v>
          </cell>
          <cell r="F671">
            <v>6.77</v>
          </cell>
          <cell r="G671">
            <v>81.239999999999995</v>
          </cell>
          <cell r="H671">
            <v>9903375</v>
          </cell>
        </row>
        <row r="672">
          <cell r="A672">
            <v>234224</v>
          </cell>
          <cell r="B672" t="str">
            <v>PEN,RT,GEL,S.G,FINE,12PK,BLUE</v>
          </cell>
          <cell r="C672" t="str">
            <v>RTP-037319</v>
          </cell>
          <cell r="D672" t="str">
            <v xml:space="preserve">DZ    </v>
          </cell>
          <cell r="E672">
            <v>7</v>
          </cell>
          <cell r="F672">
            <v>6.24</v>
          </cell>
          <cell r="G672">
            <v>43.68</v>
          </cell>
          <cell r="H672">
            <v>9903375</v>
          </cell>
        </row>
        <row r="673">
          <cell r="A673">
            <v>234591</v>
          </cell>
          <cell r="B673" t="str">
            <v>TAPE,SQ,MOUNTING,SELFSTK,16-1"</v>
          </cell>
          <cell r="C673" t="str">
            <v>111</v>
          </cell>
          <cell r="D673" t="str">
            <v xml:space="preserve">EA    </v>
          </cell>
          <cell r="E673">
            <v>1</v>
          </cell>
          <cell r="F673">
            <v>2.99</v>
          </cell>
          <cell r="G673">
            <v>2.99</v>
          </cell>
          <cell r="H673">
            <v>0</v>
          </cell>
        </row>
        <row r="674">
          <cell r="A674">
            <v>235488</v>
          </cell>
          <cell r="B674" t="str">
            <v>BATTERY,ENERG 2450 3 VOLT,WTCH</v>
          </cell>
          <cell r="C674" t="str">
            <v>EVEECR2450BP</v>
          </cell>
          <cell r="D674" t="str">
            <v xml:space="preserve">EA    </v>
          </cell>
          <cell r="E674">
            <v>12</v>
          </cell>
          <cell r="F674">
            <v>3.59</v>
          </cell>
          <cell r="G674">
            <v>43.08</v>
          </cell>
          <cell r="H674">
            <v>0</v>
          </cell>
        </row>
        <row r="675">
          <cell r="A675">
            <v>235742</v>
          </cell>
          <cell r="B675" t="str">
            <v>PLANNER,SELF,WK,AY17,8X9,BLACK</v>
          </cell>
          <cell r="C675" t="str">
            <v>76110517</v>
          </cell>
          <cell r="D675" t="str">
            <v xml:space="preserve">EA    </v>
          </cell>
          <cell r="E675">
            <v>1</v>
          </cell>
          <cell r="F675">
            <v>35.99</v>
          </cell>
          <cell r="G675">
            <v>35.99</v>
          </cell>
          <cell r="H675">
            <v>0</v>
          </cell>
        </row>
        <row r="676">
          <cell r="A676">
            <v>235868</v>
          </cell>
          <cell r="B676" t="str">
            <v>LABELS,SM,NEON ORANGE</v>
          </cell>
          <cell r="C676" t="str">
            <v>354328014</v>
          </cell>
          <cell r="D676" t="str">
            <v xml:space="preserve">PK    </v>
          </cell>
          <cell r="E676">
            <v>1</v>
          </cell>
          <cell r="F676">
            <v>6.29</v>
          </cell>
          <cell r="G676">
            <v>6.29</v>
          </cell>
          <cell r="H676">
            <v>0</v>
          </cell>
        </row>
        <row r="677">
          <cell r="A677">
            <v>235937</v>
          </cell>
          <cell r="B677" t="str">
            <v>LABELS,MED,NEON ORANGE</v>
          </cell>
          <cell r="C677" t="str">
            <v>354328026</v>
          </cell>
          <cell r="D677" t="str">
            <v xml:space="preserve">PK    </v>
          </cell>
          <cell r="E677">
            <v>2</v>
          </cell>
          <cell r="F677">
            <v>8.99</v>
          </cell>
          <cell r="G677">
            <v>17.98</v>
          </cell>
          <cell r="H677">
            <v>0</v>
          </cell>
        </row>
        <row r="678">
          <cell r="A678">
            <v>236895</v>
          </cell>
          <cell r="B678" t="str">
            <v>MARKER,SHARPIE,FINE PT,PE</v>
          </cell>
          <cell r="C678" t="str">
            <v>30008</v>
          </cell>
          <cell r="D678" t="str">
            <v xml:space="preserve">DZ    </v>
          </cell>
          <cell r="E678">
            <v>3</v>
          </cell>
          <cell r="F678">
            <v>6.9</v>
          </cell>
          <cell r="G678">
            <v>20.700000000000003</v>
          </cell>
          <cell r="H678">
            <v>9005812</v>
          </cell>
        </row>
        <row r="679">
          <cell r="A679">
            <v>237154</v>
          </cell>
          <cell r="B679" t="str">
            <v>WIPES,DISINFECTANT,OD,75CT</v>
          </cell>
          <cell r="C679" t="str">
            <v>69075</v>
          </cell>
          <cell r="D679" t="str">
            <v xml:space="preserve">EA    </v>
          </cell>
          <cell r="E679">
            <v>1</v>
          </cell>
          <cell r="F679">
            <v>3.85</v>
          </cell>
          <cell r="G679">
            <v>3.85</v>
          </cell>
          <cell r="H679">
            <v>9005812</v>
          </cell>
        </row>
        <row r="680">
          <cell r="A680">
            <v>237154</v>
          </cell>
          <cell r="B680" t="str">
            <v>WIPES,DISINFECTANT,OD,75CT</v>
          </cell>
          <cell r="C680" t="str">
            <v>69075</v>
          </cell>
          <cell r="D680" t="str">
            <v xml:space="preserve">EA    </v>
          </cell>
          <cell r="E680">
            <v>3</v>
          </cell>
          <cell r="F680">
            <v>4.58</v>
          </cell>
          <cell r="G680">
            <v>13.74</v>
          </cell>
          <cell r="H680">
            <v>9903375</v>
          </cell>
        </row>
        <row r="681">
          <cell r="A681">
            <v>238160</v>
          </cell>
          <cell r="B681" t="str">
            <v>HEWLETT PACKARD,952,BLACK</v>
          </cell>
          <cell r="C681" t="str">
            <v>F6U15AN#140</v>
          </cell>
          <cell r="D681" t="str">
            <v xml:space="preserve">EA    </v>
          </cell>
          <cell r="E681">
            <v>6</v>
          </cell>
          <cell r="F681">
            <v>34.17</v>
          </cell>
          <cell r="G681">
            <v>205.02</v>
          </cell>
          <cell r="H681">
            <v>0</v>
          </cell>
        </row>
        <row r="682">
          <cell r="A682">
            <v>238197</v>
          </cell>
          <cell r="B682" t="str">
            <v>ENVELOPE,#7,BRWNKRFT</v>
          </cell>
          <cell r="C682" t="str">
            <v>95125</v>
          </cell>
          <cell r="D682" t="str">
            <v xml:space="preserve">PK    </v>
          </cell>
          <cell r="E682">
            <v>2</v>
          </cell>
          <cell r="F682">
            <v>2.99</v>
          </cell>
          <cell r="G682">
            <v>5.98</v>
          </cell>
          <cell r="H682">
            <v>0</v>
          </cell>
        </row>
        <row r="683">
          <cell r="A683">
            <v>239376</v>
          </cell>
          <cell r="B683" t="str">
            <v>TAPE,LETTERING,PT340/PT540</v>
          </cell>
          <cell r="C683" t="str">
            <v>TZE-251</v>
          </cell>
          <cell r="D683" t="str">
            <v xml:space="preserve">EA    </v>
          </cell>
          <cell r="E683">
            <v>17</v>
          </cell>
          <cell r="F683">
            <v>7.8</v>
          </cell>
          <cell r="G683">
            <v>132.6</v>
          </cell>
          <cell r="H683">
            <v>7200000</v>
          </cell>
        </row>
        <row r="684">
          <cell r="A684">
            <v>239400</v>
          </cell>
          <cell r="B684" t="str">
            <v>TAPE,LETTERING,.5",BLACK/WHITE</v>
          </cell>
          <cell r="C684" t="str">
            <v>TZE-231</v>
          </cell>
          <cell r="D684" t="str">
            <v xml:space="preserve">EA    </v>
          </cell>
          <cell r="E684">
            <v>8</v>
          </cell>
          <cell r="F684">
            <v>3.91</v>
          </cell>
          <cell r="G684">
            <v>31.28</v>
          </cell>
          <cell r="H684">
            <v>9005812</v>
          </cell>
        </row>
        <row r="685">
          <cell r="A685">
            <v>239400</v>
          </cell>
          <cell r="B685" t="str">
            <v>TAPE,LETTERING,.5",BLACK/WHITE</v>
          </cell>
          <cell r="C685" t="str">
            <v>TZE-231</v>
          </cell>
          <cell r="D685" t="str">
            <v xml:space="preserve">EA    </v>
          </cell>
          <cell r="E685">
            <v>6</v>
          </cell>
          <cell r="F685">
            <v>4.12</v>
          </cell>
          <cell r="G685">
            <v>24.72</v>
          </cell>
          <cell r="H685">
            <v>7200000</v>
          </cell>
        </row>
        <row r="686">
          <cell r="A686">
            <v>239400</v>
          </cell>
          <cell r="B686" t="str">
            <v>TAPE,LETTERING,.5",BLACK/WHITE</v>
          </cell>
          <cell r="C686" t="str">
            <v>TZE-231</v>
          </cell>
          <cell r="D686" t="str">
            <v xml:space="preserve">EA    </v>
          </cell>
          <cell r="E686">
            <v>11</v>
          </cell>
          <cell r="F686">
            <v>5.8</v>
          </cell>
          <cell r="G686">
            <v>63.8</v>
          </cell>
          <cell r="H686">
            <v>7200000</v>
          </cell>
        </row>
        <row r="687">
          <cell r="A687">
            <v>239418</v>
          </cell>
          <cell r="B687" t="str">
            <v>TAPE,LETTERING,.5",BLACK/CLEAR</v>
          </cell>
          <cell r="C687" t="str">
            <v>TZE-131</v>
          </cell>
          <cell r="D687" t="str">
            <v xml:space="preserve">EA    </v>
          </cell>
          <cell r="E687">
            <v>12</v>
          </cell>
          <cell r="F687">
            <v>5.2</v>
          </cell>
          <cell r="G687">
            <v>62.4</v>
          </cell>
          <cell r="H687">
            <v>7200000</v>
          </cell>
        </row>
        <row r="688">
          <cell r="A688">
            <v>239772</v>
          </cell>
          <cell r="B688" t="str">
            <v>CERTIFICATE,W/SEALS,RED,25SH</v>
          </cell>
          <cell r="C688" t="str">
            <v>39086</v>
          </cell>
          <cell r="D688" t="str">
            <v xml:space="preserve">PK    </v>
          </cell>
          <cell r="E688">
            <v>2</v>
          </cell>
          <cell r="F688">
            <v>5.09</v>
          </cell>
          <cell r="G688">
            <v>10.18</v>
          </cell>
          <cell r="H688">
            <v>9903375</v>
          </cell>
        </row>
        <row r="689">
          <cell r="A689">
            <v>240531</v>
          </cell>
          <cell r="B689" t="str">
            <v>INDEX,90#,8.5X11,BLUE</v>
          </cell>
          <cell r="C689" t="str">
            <v>49121</v>
          </cell>
          <cell r="D689" t="str">
            <v xml:space="preserve">PK    </v>
          </cell>
          <cell r="E689">
            <v>11</v>
          </cell>
          <cell r="F689">
            <v>6.05</v>
          </cell>
          <cell r="G689">
            <v>66.55</v>
          </cell>
          <cell r="H689">
            <v>9903375</v>
          </cell>
        </row>
        <row r="690">
          <cell r="A690">
            <v>240549</v>
          </cell>
          <cell r="B690" t="str">
            <v>INDEX,90#,8.5X11,CANARY</v>
          </cell>
          <cell r="C690" t="str">
            <v>49141</v>
          </cell>
          <cell r="D690" t="str">
            <v xml:space="preserve">PK    </v>
          </cell>
          <cell r="E690">
            <v>20</v>
          </cell>
          <cell r="F690">
            <v>6.05</v>
          </cell>
          <cell r="G690">
            <v>121</v>
          </cell>
          <cell r="H690">
            <v>9903375</v>
          </cell>
        </row>
        <row r="691">
          <cell r="A691">
            <v>240556</v>
          </cell>
          <cell r="B691" t="str">
            <v>90# WHITE INDEX</v>
          </cell>
          <cell r="C691" t="str">
            <v>40311</v>
          </cell>
          <cell r="D691" t="str">
            <v xml:space="preserve">PK    </v>
          </cell>
          <cell r="E691">
            <v>69</v>
          </cell>
          <cell r="F691">
            <v>5.76</v>
          </cell>
          <cell r="G691">
            <v>397.43999999999994</v>
          </cell>
          <cell r="H691">
            <v>9903375</v>
          </cell>
        </row>
        <row r="692">
          <cell r="A692">
            <v>240728</v>
          </cell>
          <cell r="B692" t="str">
            <v>PAPER,FADELESS,12X18,AST</v>
          </cell>
          <cell r="C692" t="str">
            <v>PAC57650</v>
          </cell>
          <cell r="D692" t="str">
            <v xml:space="preserve">PK    </v>
          </cell>
          <cell r="E692">
            <v>1</v>
          </cell>
          <cell r="F692">
            <v>23.39</v>
          </cell>
          <cell r="G692">
            <v>23.39</v>
          </cell>
          <cell r="H692">
            <v>0</v>
          </cell>
        </row>
        <row r="693">
          <cell r="A693">
            <v>240776</v>
          </cell>
          <cell r="B693" t="str">
            <v>PAPER,KRAFT,RNBW,36X100</v>
          </cell>
          <cell r="C693" t="str">
            <v>63060</v>
          </cell>
          <cell r="D693" t="str">
            <v xml:space="preserve">RL    </v>
          </cell>
          <cell r="E693">
            <v>1</v>
          </cell>
          <cell r="F693">
            <v>87.11</v>
          </cell>
          <cell r="G693">
            <v>87.11</v>
          </cell>
          <cell r="H693">
            <v>9903375</v>
          </cell>
        </row>
        <row r="694">
          <cell r="A694">
            <v>240896</v>
          </cell>
          <cell r="B694" t="str">
            <v>BAGS,RAINBOW,6"X11"-WE</v>
          </cell>
          <cell r="C694" t="str">
            <v>72020</v>
          </cell>
          <cell r="D694" t="str">
            <v xml:space="preserve">PK    </v>
          </cell>
          <cell r="E694">
            <v>1</v>
          </cell>
          <cell r="F694">
            <v>12.35</v>
          </cell>
          <cell r="G694">
            <v>12.35</v>
          </cell>
          <cell r="H694">
            <v>9903375</v>
          </cell>
        </row>
        <row r="695">
          <cell r="A695">
            <v>241170</v>
          </cell>
          <cell r="B695" t="str">
            <v>STAMP,PREINK,COPY RED</v>
          </cell>
          <cell r="C695" t="str">
            <v>USS5946</v>
          </cell>
          <cell r="D695" t="str">
            <v xml:space="preserve">EA    </v>
          </cell>
          <cell r="E695">
            <v>1</v>
          </cell>
          <cell r="F695">
            <v>11.99</v>
          </cell>
          <cell r="G695">
            <v>11.99</v>
          </cell>
          <cell r="H695">
            <v>0</v>
          </cell>
        </row>
        <row r="696">
          <cell r="A696">
            <v>241252</v>
          </cell>
          <cell r="B696" t="str">
            <v>PAD,LGL,AM PRIDE,8.5X11.75,DOZ</v>
          </cell>
          <cell r="C696" t="str">
            <v>75111</v>
          </cell>
          <cell r="D696" t="str">
            <v xml:space="preserve">DZ    </v>
          </cell>
          <cell r="E696">
            <v>2</v>
          </cell>
          <cell r="F696">
            <v>15.89</v>
          </cell>
          <cell r="G696">
            <v>31.78</v>
          </cell>
          <cell r="H696">
            <v>0</v>
          </cell>
        </row>
        <row r="697">
          <cell r="A697">
            <v>241447</v>
          </cell>
          <cell r="B697" t="str">
            <v>DISPENSER,TAPE,STILETTO,ZEBR</v>
          </cell>
          <cell r="C697" t="str">
            <v>C-30-SHOE-FASH</v>
          </cell>
          <cell r="D697" t="str">
            <v xml:space="preserve">EA    </v>
          </cell>
          <cell r="E697">
            <v>1</v>
          </cell>
          <cell r="F697">
            <v>9.99</v>
          </cell>
          <cell r="G697">
            <v>9.99</v>
          </cell>
          <cell r="H697">
            <v>0</v>
          </cell>
        </row>
        <row r="698">
          <cell r="A698">
            <v>241566</v>
          </cell>
          <cell r="B698" t="str">
            <v>STAMP,12MSG ECOFRIEND STAMP</v>
          </cell>
          <cell r="C698" t="str">
            <v>USSE4822</v>
          </cell>
          <cell r="D698" t="str">
            <v xml:space="preserve">EA    </v>
          </cell>
          <cell r="E698">
            <v>1</v>
          </cell>
          <cell r="F698">
            <v>19.989999999999998</v>
          </cell>
          <cell r="G698">
            <v>19.989999999999998</v>
          </cell>
          <cell r="H698">
            <v>0</v>
          </cell>
        </row>
        <row r="699">
          <cell r="A699">
            <v>242065</v>
          </cell>
          <cell r="B699" t="str">
            <v>CARD,LSR,TENT,MED,100CT</v>
          </cell>
          <cell r="C699" t="str">
            <v>5305</v>
          </cell>
          <cell r="D699" t="str">
            <v xml:space="preserve">BX    </v>
          </cell>
          <cell r="E699">
            <v>1</v>
          </cell>
          <cell r="F699">
            <v>9.81</v>
          </cell>
          <cell r="G699">
            <v>9.81</v>
          </cell>
          <cell r="H699">
            <v>0</v>
          </cell>
        </row>
        <row r="700">
          <cell r="A700">
            <v>242065</v>
          </cell>
          <cell r="B700" t="str">
            <v>CARD,LSR,TENT,MED,100CT</v>
          </cell>
          <cell r="C700" t="str">
            <v>5305</v>
          </cell>
          <cell r="D700" t="str">
            <v xml:space="preserve">BX    </v>
          </cell>
          <cell r="E700">
            <v>7</v>
          </cell>
          <cell r="F700">
            <v>0</v>
          </cell>
          <cell r="G700">
            <v>68.67</v>
          </cell>
          <cell r="H700">
            <v>7200000</v>
          </cell>
        </row>
        <row r="701">
          <cell r="A701">
            <v>242237</v>
          </cell>
          <cell r="B701" t="str">
            <v>BATTERY,AA 16 PACK</v>
          </cell>
          <cell r="C701" t="str">
            <v>MN1500B16</v>
          </cell>
          <cell r="D701" t="str">
            <v xml:space="preserve">EA    </v>
          </cell>
          <cell r="E701">
            <v>3</v>
          </cell>
          <cell r="F701">
            <v>13.99</v>
          </cell>
          <cell r="G701">
            <v>41.97</v>
          </cell>
          <cell r="H701">
            <v>0</v>
          </cell>
        </row>
        <row r="702">
          <cell r="A702">
            <v>242273</v>
          </cell>
          <cell r="B702" t="str">
            <v>BATTERY,12V,ALKALINE,4PK</v>
          </cell>
          <cell r="C702" t="str">
            <v>DURMN21B4PK</v>
          </cell>
          <cell r="D702" t="str">
            <v xml:space="preserve">EA    </v>
          </cell>
          <cell r="E702">
            <v>2</v>
          </cell>
          <cell r="F702">
            <v>3.99</v>
          </cell>
          <cell r="G702">
            <v>7.98</v>
          </cell>
          <cell r="H702">
            <v>0</v>
          </cell>
        </row>
        <row r="703">
          <cell r="A703">
            <v>242327</v>
          </cell>
          <cell r="B703" t="str">
            <v>BATTERY,AA,RECHG,4/PK</v>
          </cell>
          <cell r="C703" t="str">
            <v>NL1500B4N001</v>
          </cell>
          <cell r="D703" t="str">
            <v xml:space="preserve">EA    </v>
          </cell>
          <cell r="E703">
            <v>1</v>
          </cell>
          <cell r="F703">
            <v>11.45</v>
          </cell>
          <cell r="G703">
            <v>11.45</v>
          </cell>
          <cell r="H703">
            <v>0</v>
          </cell>
        </row>
        <row r="704">
          <cell r="A704">
            <v>242556</v>
          </cell>
          <cell r="B704" t="str">
            <v>CDRW,COLOR,W_SLIM CS,20 PK</v>
          </cell>
          <cell r="C704" t="str">
            <v>VER96685</v>
          </cell>
          <cell r="D704" t="str">
            <v xml:space="preserve">PK    </v>
          </cell>
          <cell r="E704">
            <v>1</v>
          </cell>
          <cell r="F704">
            <v>16.989999999999998</v>
          </cell>
          <cell r="G704">
            <v>16.989999999999998</v>
          </cell>
          <cell r="H704">
            <v>0</v>
          </cell>
        </row>
        <row r="705">
          <cell r="A705">
            <v>242745</v>
          </cell>
          <cell r="B705" t="str">
            <v>RULER,12",NON-SHATTER,CLR</v>
          </cell>
          <cell r="C705" t="str">
            <v>ACM13862</v>
          </cell>
          <cell r="D705" t="str">
            <v xml:space="preserve">EA    </v>
          </cell>
          <cell r="E705">
            <v>35</v>
          </cell>
          <cell r="F705">
            <v>1.69</v>
          </cell>
          <cell r="G705">
            <v>59.15</v>
          </cell>
          <cell r="H705">
            <v>0</v>
          </cell>
        </row>
        <row r="706">
          <cell r="A706">
            <v>242775</v>
          </cell>
          <cell r="B706" t="str">
            <v>PORT,PAPER,W/PRNG,10PK</v>
          </cell>
          <cell r="C706" t="str">
            <v>OD242775</v>
          </cell>
          <cell r="D706" t="str">
            <v xml:space="preserve">PK    </v>
          </cell>
          <cell r="E706">
            <v>10</v>
          </cell>
          <cell r="F706">
            <v>1.99</v>
          </cell>
          <cell r="G706">
            <v>19.899999999999999</v>
          </cell>
          <cell r="H706">
            <v>9383868</v>
          </cell>
        </row>
        <row r="707">
          <cell r="A707">
            <v>242775</v>
          </cell>
          <cell r="B707" t="str">
            <v>PORT,PAPER,W/PRNG,10PK</v>
          </cell>
          <cell r="C707" t="str">
            <v>OD242775</v>
          </cell>
          <cell r="D707" t="str">
            <v xml:space="preserve">PK    </v>
          </cell>
          <cell r="E707">
            <v>10</v>
          </cell>
          <cell r="F707">
            <v>4.49</v>
          </cell>
          <cell r="G707">
            <v>44.9</v>
          </cell>
          <cell r="H707">
            <v>9903375</v>
          </cell>
        </row>
        <row r="708">
          <cell r="A708">
            <v>242775</v>
          </cell>
          <cell r="B708" t="str">
            <v>PORT,PAPER,W/PRNG,10PK</v>
          </cell>
          <cell r="C708" t="str">
            <v>OD242775</v>
          </cell>
          <cell r="D708" t="str">
            <v xml:space="preserve">PK    </v>
          </cell>
          <cell r="E708">
            <v>20</v>
          </cell>
          <cell r="F708">
            <v>4.9400000000000004</v>
          </cell>
          <cell r="G708">
            <v>98.8</v>
          </cell>
          <cell r="H708">
            <v>9903375</v>
          </cell>
        </row>
        <row r="709">
          <cell r="A709">
            <v>242785</v>
          </cell>
          <cell r="B709" t="str">
            <v>CLIP,MAGNET,BULLDOG,LG,3PK</v>
          </cell>
          <cell r="C709" t="str">
            <v>AV-MGCL</v>
          </cell>
          <cell r="D709" t="str">
            <v xml:space="preserve">PK    </v>
          </cell>
          <cell r="E709">
            <v>2</v>
          </cell>
          <cell r="F709">
            <v>2.65</v>
          </cell>
          <cell r="G709">
            <v>5.3</v>
          </cell>
          <cell r="H709">
            <v>9005812</v>
          </cell>
        </row>
        <row r="710">
          <cell r="A710">
            <v>242785</v>
          </cell>
          <cell r="B710" t="str">
            <v>CLIP,MAGNET,BULLDOG,LG,3PK</v>
          </cell>
          <cell r="C710" t="str">
            <v>AV-MGCL</v>
          </cell>
          <cell r="D710" t="str">
            <v xml:space="preserve">PK    </v>
          </cell>
          <cell r="E710">
            <v>4</v>
          </cell>
          <cell r="F710">
            <v>2.7</v>
          </cell>
          <cell r="G710">
            <v>10.8</v>
          </cell>
          <cell r="H710">
            <v>7200000</v>
          </cell>
        </row>
        <row r="711">
          <cell r="A711">
            <v>243082</v>
          </cell>
          <cell r="B711" t="str">
            <v>PENCIL,MECH,.9MM,BK</v>
          </cell>
          <cell r="C711" t="str">
            <v>BICMV11BK</v>
          </cell>
          <cell r="D711" t="str">
            <v xml:space="preserve">DZ    </v>
          </cell>
          <cell r="E711">
            <v>1</v>
          </cell>
          <cell r="F711">
            <v>19.39</v>
          </cell>
          <cell r="G711">
            <v>19.39</v>
          </cell>
          <cell r="H711">
            <v>0</v>
          </cell>
        </row>
        <row r="712">
          <cell r="A712">
            <v>243189</v>
          </cell>
          <cell r="B712" t="str">
            <v>CLAY,AIR DRY,2.5LB,TERRA COTTA</v>
          </cell>
          <cell r="C712" t="str">
            <v>57-5064-0</v>
          </cell>
          <cell r="D712" t="str">
            <v xml:space="preserve">EA    </v>
          </cell>
          <cell r="E712">
            <v>7</v>
          </cell>
          <cell r="F712">
            <v>2.76</v>
          </cell>
          <cell r="G712">
            <v>19.32</v>
          </cell>
          <cell r="H712">
            <v>9005812</v>
          </cell>
        </row>
        <row r="713">
          <cell r="A713">
            <v>243190</v>
          </cell>
          <cell r="B713" t="str">
            <v>MARKER,PERM,FINE,RED</v>
          </cell>
          <cell r="C713" t="str">
            <v>ITA30018</v>
          </cell>
          <cell r="D713" t="str">
            <v xml:space="preserve">DZ    </v>
          </cell>
          <cell r="E713">
            <v>2</v>
          </cell>
          <cell r="F713">
            <v>8.09</v>
          </cell>
          <cell r="G713">
            <v>16.18</v>
          </cell>
          <cell r="H713">
            <v>0</v>
          </cell>
        </row>
        <row r="714">
          <cell r="A714">
            <v>243946</v>
          </cell>
          <cell r="B714" t="str">
            <v>PEN,ROLLBALL,PRECSEV5,XF,BK</v>
          </cell>
          <cell r="C714" t="str">
            <v>PIL35328</v>
          </cell>
          <cell r="D714" t="str">
            <v xml:space="preserve">DZ    </v>
          </cell>
          <cell r="E714">
            <v>1</v>
          </cell>
          <cell r="F714">
            <v>29.99</v>
          </cell>
          <cell r="G714">
            <v>29.99</v>
          </cell>
          <cell r="H714">
            <v>0</v>
          </cell>
        </row>
        <row r="715">
          <cell r="A715">
            <v>243984</v>
          </cell>
          <cell r="B715" t="str">
            <v>POUCH,LAMT,4X6 PHOTO ,25PK</v>
          </cell>
          <cell r="C715" t="str">
            <v>243984ODB</v>
          </cell>
          <cell r="D715" t="str">
            <v xml:space="preserve">PK    </v>
          </cell>
          <cell r="E715">
            <v>1</v>
          </cell>
          <cell r="F715">
            <v>3.99</v>
          </cell>
          <cell r="G715">
            <v>3.99</v>
          </cell>
          <cell r="H715">
            <v>0</v>
          </cell>
        </row>
        <row r="716">
          <cell r="A716">
            <v>243984</v>
          </cell>
          <cell r="B716" t="str">
            <v>POUCH,LAMT,4X6 PHOTO ,25PK</v>
          </cell>
          <cell r="C716" t="str">
            <v>243984ODB</v>
          </cell>
          <cell r="D716" t="str">
            <v xml:space="preserve">PK    </v>
          </cell>
          <cell r="E716">
            <v>2</v>
          </cell>
          <cell r="F716">
            <v>9.99</v>
          </cell>
          <cell r="G716">
            <v>19.98</v>
          </cell>
          <cell r="H716">
            <v>0</v>
          </cell>
        </row>
        <row r="717">
          <cell r="A717">
            <v>244532</v>
          </cell>
          <cell r="B717" t="str">
            <v>INK,CANON PG-245,BLACK</v>
          </cell>
          <cell r="C717" t="str">
            <v>8279B001</v>
          </cell>
          <cell r="D717" t="str">
            <v xml:space="preserve">EA    </v>
          </cell>
          <cell r="E717">
            <v>4</v>
          </cell>
          <cell r="F717">
            <v>17.989999999999998</v>
          </cell>
          <cell r="G717">
            <v>71.959999999999994</v>
          </cell>
          <cell r="H717">
            <v>0</v>
          </cell>
        </row>
        <row r="718">
          <cell r="A718">
            <v>244532</v>
          </cell>
          <cell r="B718" t="str">
            <v>INK,CANON PG-245,BLACK</v>
          </cell>
          <cell r="C718" t="str">
            <v>8279B001</v>
          </cell>
          <cell r="D718" t="str">
            <v xml:space="preserve">EA    </v>
          </cell>
          <cell r="E718">
            <v>-4</v>
          </cell>
          <cell r="F718">
            <v>18.989999999999998</v>
          </cell>
          <cell r="G718">
            <v>-75.959999999999994</v>
          </cell>
          <cell r="H718">
            <v>0</v>
          </cell>
        </row>
        <row r="719">
          <cell r="A719">
            <v>244603</v>
          </cell>
          <cell r="B719" t="str">
            <v>cards,flash, Multplctn,55/bx</v>
          </cell>
          <cell r="C719" t="str">
            <v>480331-AQOQ</v>
          </cell>
          <cell r="D719" t="str">
            <v xml:space="preserve">BX    </v>
          </cell>
          <cell r="E719">
            <v>2</v>
          </cell>
          <cell r="F719">
            <v>1.97</v>
          </cell>
          <cell r="G719">
            <v>3.94</v>
          </cell>
          <cell r="H719">
            <v>9903375</v>
          </cell>
        </row>
        <row r="720">
          <cell r="A720">
            <v>244612</v>
          </cell>
          <cell r="B720" t="str">
            <v>cards,flash, Division,55/bx</v>
          </cell>
          <cell r="C720" t="str">
            <v>480341-AQOQ</v>
          </cell>
          <cell r="D720" t="str">
            <v xml:space="preserve">BX    </v>
          </cell>
          <cell r="E720">
            <v>1</v>
          </cell>
          <cell r="F720">
            <v>1.97</v>
          </cell>
          <cell r="G720">
            <v>1.97</v>
          </cell>
          <cell r="H720">
            <v>9903375</v>
          </cell>
        </row>
        <row r="721">
          <cell r="A721">
            <v>244715</v>
          </cell>
          <cell r="B721" t="str">
            <v>ENVELOPE,6X9,WHITE</v>
          </cell>
          <cell r="C721" t="str">
            <v>223933</v>
          </cell>
          <cell r="D721" t="str">
            <v xml:space="preserve">PK    </v>
          </cell>
          <cell r="E721">
            <v>0</v>
          </cell>
          <cell r="F721">
            <v>12.99</v>
          </cell>
          <cell r="G721">
            <v>0</v>
          </cell>
          <cell r="H721">
            <v>0</v>
          </cell>
        </row>
        <row r="722">
          <cell r="A722">
            <v>245908</v>
          </cell>
          <cell r="B722" t="str">
            <v>STRIPS,SENTENCE,100PK,WHITE</v>
          </cell>
          <cell r="C722" t="str">
            <v>X5166AA-11980</v>
          </cell>
          <cell r="D722" t="str">
            <v xml:space="preserve">PK    </v>
          </cell>
          <cell r="E722">
            <v>2</v>
          </cell>
          <cell r="F722">
            <v>4.99</v>
          </cell>
          <cell r="G722">
            <v>9.98</v>
          </cell>
          <cell r="H722">
            <v>0</v>
          </cell>
        </row>
        <row r="723">
          <cell r="A723">
            <v>246160</v>
          </cell>
          <cell r="B723" t="str">
            <v>PEN,COUNTER PLUS,BK</v>
          </cell>
          <cell r="C723" t="str">
            <v>PMC05059</v>
          </cell>
          <cell r="D723" t="str">
            <v xml:space="preserve">EA    </v>
          </cell>
          <cell r="E723">
            <v>4</v>
          </cell>
          <cell r="F723">
            <v>4.99</v>
          </cell>
          <cell r="G723">
            <v>19.96</v>
          </cell>
          <cell r="H723">
            <v>0</v>
          </cell>
        </row>
        <row r="724">
          <cell r="A724">
            <v>246214</v>
          </cell>
          <cell r="B724" t="str">
            <v>MARKER,DRYERASE,EXPO,BK</v>
          </cell>
          <cell r="C724" t="str">
            <v>SAN88001</v>
          </cell>
          <cell r="D724" t="str">
            <v xml:space="preserve">DZ    </v>
          </cell>
          <cell r="E724">
            <v>2</v>
          </cell>
          <cell r="F724">
            <v>15.29</v>
          </cell>
          <cell r="G724">
            <v>30.58</v>
          </cell>
          <cell r="H724">
            <v>0</v>
          </cell>
        </row>
        <row r="725">
          <cell r="A725">
            <v>246428</v>
          </cell>
          <cell r="B725" t="str">
            <v>TONER LASERJET 26A BLACK</v>
          </cell>
          <cell r="C725" t="str">
            <v>CF226A</v>
          </cell>
          <cell r="D725" t="str">
            <v xml:space="preserve">EA    </v>
          </cell>
          <cell r="E725">
            <v>1</v>
          </cell>
          <cell r="F725">
            <v>114.99</v>
          </cell>
          <cell r="G725">
            <v>114.99</v>
          </cell>
          <cell r="H725">
            <v>0</v>
          </cell>
        </row>
        <row r="726">
          <cell r="A726">
            <v>247417</v>
          </cell>
          <cell r="B726" t="str">
            <v>NOTES,STCKY,TODO,SJW,4X6,MULTI</v>
          </cell>
          <cell r="C726" t="str">
            <v>36181</v>
          </cell>
          <cell r="D726" t="str">
            <v xml:space="preserve">EA    </v>
          </cell>
          <cell r="E726">
            <v>2</v>
          </cell>
          <cell r="F726">
            <v>3.39</v>
          </cell>
          <cell r="G726">
            <v>6.78</v>
          </cell>
          <cell r="H726">
            <v>0</v>
          </cell>
        </row>
        <row r="727">
          <cell r="A727">
            <v>247817</v>
          </cell>
          <cell r="B727" t="str">
            <v>GLUE,STICK,77oz</v>
          </cell>
          <cell r="C727" t="str">
            <v>EPIE524</v>
          </cell>
          <cell r="D727" t="str">
            <v xml:space="preserve">DZ    </v>
          </cell>
          <cell r="E727">
            <v>38</v>
          </cell>
          <cell r="F727">
            <v>6.36</v>
          </cell>
          <cell r="G727">
            <v>241.68</v>
          </cell>
          <cell r="H727">
            <v>9005812</v>
          </cell>
        </row>
        <row r="728">
          <cell r="A728">
            <v>248352</v>
          </cell>
          <cell r="B728" t="str">
            <v>TABS,WALL MOUNT,1/2X3/4",480/P</v>
          </cell>
          <cell r="C728" t="str">
            <v>7225</v>
          </cell>
          <cell r="D728" t="str">
            <v xml:space="preserve">PK    </v>
          </cell>
          <cell r="E728">
            <v>13</v>
          </cell>
          <cell r="F728">
            <v>9.01</v>
          </cell>
          <cell r="G728">
            <v>117.13000000000002</v>
          </cell>
          <cell r="H728">
            <v>9005812</v>
          </cell>
        </row>
        <row r="729">
          <cell r="A729">
            <v>248352</v>
          </cell>
          <cell r="B729" t="str">
            <v>TABS,WALL MOUNT,1/2X3/4",480/P</v>
          </cell>
          <cell r="C729" t="str">
            <v>7225</v>
          </cell>
          <cell r="D729" t="str">
            <v xml:space="preserve">PK    </v>
          </cell>
          <cell r="E729">
            <v>3</v>
          </cell>
          <cell r="F729">
            <v>0</v>
          </cell>
          <cell r="G729">
            <v>27.03</v>
          </cell>
          <cell r="H729">
            <v>9922450</v>
          </cell>
        </row>
        <row r="730">
          <cell r="A730">
            <v>248410</v>
          </cell>
          <cell r="B730" t="str">
            <v>Sticker Astd,Scented,840/pk</v>
          </cell>
          <cell r="C730" t="str">
            <v>651000-AQOQ</v>
          </cell>
          <cell r="D730" t="str">
            <v xml:space="preserve">PK    </v>
          </cell>
          <cell r="E730">
            <v>1</v>
          </cell>
          <cell r="F730">
            <v>17.41</v>
          </cell>
          <cell r="G730">
            <v>17.41</v>
          </cell>
          <cell r="H730">
            <v>9903375</v>
          </cell>
        </row>
        <row r="731">
          <cell r="A731">
            <v>248750</v>
          </cell>
          <cell r="B731" t="str">
            <v>Mat Magnetic Word-Build Center</v>
          </cell>
          <cell r="C731" t="str">
            <v>9780439909150</v>
          </cell>
          <cell r="D731" t="str">
            <v xml:space="preserve">EA    </v>
          </cell>
          <cell r="E731">
            <v>1</v>
          </cell>
          <cell r="F731">
            <v>41.17</v>
          </cell>
          <cell r="G731">
            <v>41.17</v>
          </cell>
          <cell r="H731">
            <v>9903375</v>
          </cell>
        </row>
        <row r="732">
          <cell r="A732">
            <v>248764</v>
          </cell>
          <cell r="B732" t="str">
            <v>Mat Magnetic: Word Families</v>
          </cell>
          <cell r="C732" t="str">
            <v>9780439909228</v>
          </cell>
          <cell r="D732" t="str">
            <v xml:space="preserve">EA    </v>
          </cell>
          <cell r="E732">
            <v>1</v>
          </cell>
          <cell r="F732">
            <v>26.92</v>
          </cell>
          <cell r="G732">
            <v>26.92</v>
          </cell>
          <cell r="H732">
            <v>9903375</v>
          </cell>
        </row>
        <row r="733">
          <cell r="A733">
            <v>248813</v>
          </cell>
          <cell r="B733" t="str">
            <v>Easel Magnetic Tabletop</v>
          </cell>
          <cell r="C733" t="str">
            <v>9780439893572</v>
          </cell>
          <cell r="D733" t="str">
            <v xml:space="preserve">EA    </v>
          </cell>
          <cell r="E733">
            <v>1</v>
          </cell>
          <cell r="F733">
            <v>14.25</v>
          </cell>
          <cell r="G733">
            <v>14.25</v>
          </cell>
          <cell r="H733">
            <v>9903375</v>
          </cell>
        </row>
        <row r="734">
          <cell r="A734">
            <v>248869</v>
          </cell>
          <cell r="B734" t="str">
            <v>Tiles Sentence Building</v>
          </cell>
          <cell r="C734" t="str">
            <v>9780439909273</v>
          </cell>
          <cell r="D734" t="str">
            <v xml:space="preserve">EA    </v>
          </cell>
          <cell r="E734">
            <v>1</v>
          </cell>
          <cell r="F734">
            <v>45.13</v>
          </cell>
          <cell r="G734">
            <v>45.13</v>
          </cell>
          <cell r="H734">
            <v>9903375</v>
          </cell>
        </row>
        <row r="735">
          <cell r="A735">
            <v>249164</v>
          </cell>
          <cell r="B735" t="str">
            <v>NOTES,POST-IT(R),3X3,CAPET,18P</v>
          </cell>
          <cell r="C735" t="str">
            <v>654-18CTCP</v>
          </cell>
          <cell r="D735" t="str">
            <v xml:space="preserve">PK    </v>
          </cell>
          <cell r="E735">
            <v>1</v>
          </cell>
          <cell r="F735">
            <v>10.85</v>
          </cell>
          <cell r="G735">
            <v>10.85</v>
          </cell>
          <cell r="H735">
            <v>7200000</v>
          </cell>
        </row>
        <row r="736">
          <cell r="A736">
            <v>249164</v>
          </cell>
          <cell r="B736" t="str">
            <v>NOTES,POST-IT(R),3X3,CAPET,18P</v>
          </cell>
          <cell r="C736" t="str">
            <v>654-18CTCP</v>
          </cell>
          <cell r="D736" t="str">
            <v xml:space="preserve">PK    </v>
          </cell>
          <cell r="E736">
            <v>1</v>
          </cell>
          <cell r="F736">
            <v>11.71</v>
          </cell>
          <cell r="G736">
            <v>11.71</v>
          </cell>
          <cell r="H736">
            <v>7200000</v>
          </cell>
        </row>
        <row r="737">
          <cell r="A737">
            <v>249212</v>
          </cell>
          <cell r="B737" t="str">
            <v>FOLDERS,2-PKT,PRG,FASH,5PK,AST</v>
          </cell>
          <cell r="C737" t="str">
            <v>OD09212</v>
          </cell>
          <cell r="D737" t="str">
            <v xml:space="preserve">PK    </v>
          </cell>
          <cell r="E737">
            <v>14</v>
          </cell>
          <cell r="F737">
            <v>5.99</v>
          </cell>
          <cell r="G737">
            <v>83.86</v>
          </cell>
          <cell r="H737">
            <v>0</v>
          </cell>
        </row>
        <row r="738">
          <cell r="A738">
            <v>249234</v>
          </cell>
          <cell r="B738" t="str">
            <v>LABELER,BROTHER,ELCTRNC WRITER</v>
          </cell>
          <cell r="C738" t="str">
            <v>QL700</v>
          </cell>
          <cell r="D738" t="str">
            <v xml:space="preserve">EA    </v>
          </cell>
          <cell r="E738">
            <v>2</v>
          </cell>
          <cell r="F738">
            <v>68</v>
          </cell>
          <cell r="G738">
            <v>136</v>
          </cell>
          <cell r="H738">
            <v>7200000</v>
          </cell>
        </row>
        <row r="739">
          <cell r="A739">
            <v>249257</v>
          </cell>
          <cell r="B739" t="str">
            <v>PORTFOLIO,2PKT,POLY,10PK</v>
          </cell>
          <cell r="C739" t="str">
            <v>ODU-REP69</v>
          </cell>
          <cell r="D739" t="str">
            <v xml:space="preserve">TP    </v>
          </cell>
          <cell r="E739">
            <v>3</v>
          </cell>
          <cell r="F739">
            <v>6.29</v>
          </cell>
          <cell r="G739">
            <v>18.87</v>
          </cell>
          <cell r="H739">
            <v>0</v>
          </cell>
        </row>
        <row r="740">
          <cell r="A740">
            <v>249257</v>
          </cell>
          <cell r="B740" t="str">
            <v>PORTFOLIO,2PKT,POLY,10PK</v>
          </cell>
          <cell r="C740" t="str">
            <v>ODU-REP69</v>
          </cell>
          <cell r="D740" t="str">
            <v xml:space="preserve">TP    </v>
          </cell>
          <cell r="E740">
            <v>22</v>
          </cell>
          <cell r="F740">
            <v>7.29</v>
          </cell>
          <cell r="G740">
            <v>160.38000000000002</v>
          </cell>
          <cell r="H740">
            <v>0</v>
          </cell>
        </row>
        <row r="741">
          <cell r="A741">
            <v>249274</v>
          </cell>
          <cell r="B741" t="str">
            <v>BOOK, DIFFR INSTR PLAN</v>
          </cell>
          <cell r="C741" t="str">
            <v>9780545112635</v>
          </cell>
          <cell r="D741" t="str">
            <v xml:space="preserve">EA    </v>
          </cell>
          <cell r="E741">
            <v>1</v>
          </cell>
          <cell r="F741">
            <v>12.66</v>
          </cell>
          <cell r="G741">
            <v>12.66</v>
          </cell>
          <cell r="H741">
            <v>9903375</v>
          </cell>
        </row>
        <row r="742">
          <cell r="A742">
            <v>249325</v>
          </cell>
          <cell r="B742" t="str">
            <v>FILE,WALL,SJW,WHITE</v>
          </cell>
          <cell r="C742" t="str">
            <v>36221</v>
          </cell>
          <cell r="D742" t="str">
            <v xml:space="preserve">EA    </v>
          </cell>
          <cell r="E742">
            <v>1</v>
          </cell>
          <cell r="F742">
            <v>11.99</v>
          </cell>
          <cell r="G742">
            <v>11.99</v>
          </cell>
          <cell r="H742">
            <v>0</v>
          </cell>
        </row>
        <row r="743">
          <cell r="A743">
            <v>249346</v>
          </cell>
          <cell r="B743" t="str">
            <v>BULLETIN BOARD, PHOTO CLNDR</v>
          </cell>
          <cell r="C743" t="str">
            <v>9780545118217</v>
          </cell>
          <cell r="D743" t="str">
            <v xml:space="preserve">EA    </v>
          </cell>
          <cell r="E743">
            <v>2</v>
          </cell>
          <cell r="F743">
            <v>9.49</v>
          </cell>
          <cell r="G743">
            <v>18.98</v>
          </cell>
          <cell r="H743">
            <v>9903375</v>
          </cell>
        </row>
        <row r="744">
          <cell r="A744">
            <v>249550</v>
          </cell>
          <cell r="B744" t="str">
            <v>FILE,MAGAZINE,SJW,DOT,WHITE</v>
          </cell>
          <cell r="C744" t="str">
            <v>36233</v>
          </cell>
          <cell r="D744" t="str">
            <v xml:space="preserve">EA    </v>
          </cell>
          <cell r="E744">
            <v>3</v>
          </cell>
          <cell r="F744">
            <v>11.99</v>
          </cell>
          <cell r="G744">
            <v>35.97</v>
          </cell>
          <cell r="H744">
            <v>0</v>
          </cell>
        </row>
        <row r="745">
          <cell r="A745">
            <v>249896</v>
          </cell>
          <cell r="B745" t="str">
            <v>PAD,FINGER,GRIPEEZ,12/BX</v>
          </cell>
          <cell r="C745" t="str">
            <v>SWI54019</v>
          </cell>
          <cell r="D745" t="str">
            <v xml:space="preserve">BX    </v>
          </cell>
          <cell r="E745">
            <v>1</v>
          </cell>
          <cell r="F745">
            <v>5.19</v>
          </cell>
          <cell r="G745">
            <v>5.19</v>
          </cell>
          <cell r="H745">
            <v>0</v>
          </cell>
        </row>
        <row r="746">
          <cell r="A746">
            <v>250415</v>
          </cell>
          <cell r="B746" t="str">
            <v>INDEX,RING BK,A-Z</v>
          </cell>
          <cell r="C746" t="str">
            <v>C213</v>
          </cell>
          <cell r="D746" t="str">
            <v xml:space="preserve">ST    </v>
          </cell>
          <cell r="E746">
            <v>3</v>
          </cell>
          <cell r="F746">
            <v>4.3899999999999997</v>
          </cell>
          <cell r="G746">
            <v>13.17</v>
          </cell>
          <cell r="H746">
            <v>0</v>
          </cell>
        </row>
        <row r="747">
          <cell r="A747">
            <v>251132</v>
          </cell>
          <cell r="B747" t="str">
            <v>BRUSH,W/C,PLASTIC, #3</v>
          </cell>
          <cell r="C747" t="str">
            <v>05-1127-003</v>
          </cell>
          <cell r="D747" t="str">
            <v xml:space="preserve">EA    </v>
          </cell>
          <cell r="E747">
            <v>5</v>
          </cell>
          <cell r="F747">
            <v>0.51</v>
          </cell>
          <cell r="G747">
            <v>2.5499999999999998</v>
          </cell>
          <cell r="H747">
            <v>9922450</v>
          </cell>
        </row>
        <row r="748">
          <cell r="A748">
            <v>251173</v>
          </cell>
          <cell r="B748" t="str">
            <v>BRUSH,W/C, PLASTIC, #7</v>
          </cell>
          <cell r="C748" t="str">
            <v>05-1127-007</v>
          </cell>
          <cell r="D748" t="str">
            <v xml:space="preserve">EA    </v>
          </cell>
          <cell r="E748">
            <v>2</v>
          </cell>
          <cell r="F748">
            <v>0.64</v>
          </cell>
          <cell r="G748">
            <v>1.28</v>
          </cell>
          <cell r="H748">
            <v>9005812</v>
          </cell>
        </row>
        <row r="749">
          <cell r="A749">
            <v>251819</v>
          </cell>
          <cell r="B749" t="str">
            <v>FOLDER BOX BOTTOM 3" LTR,25/BX</v>
          </cell>
          <cell r="C749" t="str">
            <v>64279</v>
          </cell>
          <cell r="D749" t="str">
            <v xml:space="preserve">BX    </v>
          </cell>
          <cell r="E749">
            <v>1</v>
          </cell>
          <cell r="F749">
            <v>19.149999999999999</v>
          </cell>
          <cell r="G749">
            <v>19.149999999999999</v>
          </cell>
          <cell r="H749">
            <v>9903375</v>
          </cell>
        </row>
        <row r="750">
          <cell r="A750">
            <v>251849</v>
          </cell>
          <cell r="B750" t="str">
            <v>CUP,PERFECTOUCH12OZ,50CT</v>
          </cell>
          <cell r="C750" t="str">
            <v>5342CDEA</v>
          </cell>
          <cell r="D750" t="str">
            <v xml:space="preserve">PK    </v>
          </cell>
          <cell r="E750">
            <v>1</v>
          </cell>
          <cell r="F750">
            <v>8.92</v>
          </cell>
          <cell r="G750">
            <v>8.92</v>
          </cell>
          <cell r="H750">
            <v>7200000</v>
          </cell>
        </row>
        <row r="751">
          <cell r="A751">
            <v>252636</v>
          </cell>
          <cell r="B751" t="str">
            <v>PAPER,ASTROBRIGHTGLIS,AST</v>
          </cell>
          <cell r="C751" t="str">
            <v>45124</v>
          </cell>
          <cell r="D751" t="str">
            <v xml:space="preserve">PK    </v>
          </cell>
          <cell r="E751">
            <v>1</v>
          </cell>
          <cell r="F751">
            <v>13.19</v>
          </cell>
          <cell r="G751">
            <v>13.19</v>
          </cell>
          <cell r="H751">
            <v>0</v>
          </cell>
        </row>
        <row r="752">
          <cell r="A752">
            <v>252710</v>
          </cell>
          <cell r="B752" t="str">
            <v>OIL/CRAYON SET,PASTEL,16/ST</v>
          </cell>
          <cell r="C752" t="str">
            <v>PENPHN16</v>
          </cell>
          <cell r="D752" t="str">
            <v xml:space="preserve">ST    </v>
          </cell>
          <cell r="E752">
            <v>12</v>
          </cell>
          <cell r="F752">
            <v>0.78</v>
          </cell>
          <cell r="G752">
            <v>9.36</v>
          </cell>
          <cell r="H752">
            <v>0</v>
          </cell>
        </row>
        <row r="753">
          <cell r="A753">
            <v>252710</v>
          </cell>
          <cell r="B753" t="str">
            <v>OIL/CRAYON SET,PASTEL,16/ST</v>
          </cell>
          <cell r="C753" t="str">
            <v>PENPHN16</v>
          </cell>
          <cell r="D753" t="str">
            <v xml:space="preserve">ST    </v>
          </cell>
          <cell r="E753">
            <v>83</v>
          </cell>
          <cell r="F753">
            <v>1.04</v>
          </cell>
          <cell r="G753">
            <v>86.320000000000007</v>
          </cell>
          <cell r="H753">
            <v>9005812</v>
          </cell>
        </row>
        <row r="754">
          <cell r="A754">
            <v>252938</v>
          </cell>
          <cell r="B754" t="str">
            <v>TONER,REPLACE BRO TN720</v>
          </cell>
          <cell r="C754" t="str">
            <v>OM06756</v>
          </cell>
          <cell r="D754" t="str">
            <v xml:space="preserve">EA    </v>
          </cell>
          <cell r="E754">
            <v>2</v>
          </cell>
          <cell r="F754">
            <v>43.11</v>
          </cell>
          <cell r="G754">
            <v>86.22</v>
          </cell>
          <cell r="H754">
            <v>7200000</v>
          </cell>
        </row>
        <row r="755">
          <cell r="A755">
            <v>253050</v>
          </cell>
          <cell r="B755" t="str">
            <v>PAPER,FILLER,CR,500SH,16#,WHT</v>
          </cell>
          <cell r="C755" t="str">
            <v>MMK09226OD-11980</v>
          </cell>
          <cell r="D755" t="str">
            <v xml:space="preserve">RM    </v>
          </cell>
          <cell r="E755">
            <v>8</v>
          </cell>
          <cell r="F755">
            <v>7.99</v>
          </cell>
          <cell r="G755">
            <v>63.92</v>
          </cell>
          <cell r="H755">
            <v>7200000</v>
          </cell>
        </row>
        <row r="756">
          <cell r="A756">
            <v>254089</v>
          </cell>
          <cell r="B756" t="str">
            <v>TAPE,CORRECTION,LP DRYLINE,2PK</v>
          </cell>
          <cell r="C756" t="str">
            <v>6624</v>
          </cell>
          <cell r="D756" t="str">
            <v xml:space="preserve">PK    </v>
          </cell>
          <cell r="E756">
            <v>139</v>
          </cell>
          <cell r="F756">
            <v>3.43</v>
          </cell>
          <cell r="G756">
            <v>476.77000000000004</v>
          </cell>
          <cell r="H756">
            <v>9005812</v>
          </cell>
        </row>
        <row r="757">
          <cell r="A757">
            <v>254089</v>
          </cell>
          <cell r="B757" t="str">
            <v>TAPE,CORRECTION,LP DRYLINE,2PK</v>
          </cell>
          <cell r="C757" t="str">
            <v>6624</v>
          </cell>
          <cell r="D757" t="str">
            <v xml:space="preserve">PK    </v>
          </cell>
          <cell r="E757">
            <v>36</v>
          </cell>
          <cell r="F757">
            <v>3.5</v>
          </cell>
          <cell r="G757">
            <v>126</v>
          </cell>
          <cell r="H757">
            <v>7200000</v>
          </cell>
        </row>
        <row r="758">
          <cell r="A758">
            <v>254526</v>
          </cell>
          <cell r="B758" t="str">
            <v>CHAIRMAT,36X48,LIP,VALU</v>
          </cell>
          <cell r="C758" t="str">
            <v>ESR120023</v>
          </cell>
          <cell r="D758" t="str">
            <v xml:space="preserve">EA    </v>
          </cell>
          <cell r="E758">
            <v>2</v>
          </cell>
          <cell r="F758">
            <v>69.489999999999995</v>
          </cell>
          <cell r="G758">
            <v>138.97999999999999</v>
          </cell>
          <cell r="H758">
            <v>0</v>
          </cell>
        </row>
        <row r="759">
          <cell r="A759">
            <v>254664</v>
          </cell>
          <cell r="B759" t="str">
            <v>ENVELOPE,BKLT,28LB,#9-1/2,WHT.</v>
          </cell>
          <cell r="C759" t="str">
            <v>37682</v>
          </cell>
          <cell r="D759" t="str">
            <v xml:space="preserve">BX    </v>
          </cell>
          <cell r="E759">
            <v>3</v>
          </cell>
          <cell r="F759">
            <v>46.39</v>
          </cell>
          <cell r="G759">
            <v>139.16999999999999</v>
          </cell>
          <cell r="H759">
            <v>0</v>
          </cell>
        </row>
        <row r="760">
          <cell r="A760">
            <v>254714</v>
          </cell>
          <cell r="B760" t="str">
            <v>ENVELOPE,REDI STRIP,9.5X12.5</v>
          </cell>
          <cell r="C760" t="str">
            <v>44682</v>
          </cell>
          <cell r="D760" t="str">
            <v xml:space="preserve">BX    </v>
          </cell>
          <cell r="E760">
            <v>1</v>
          </cell>
          <cell r="F760">
            <v>48.39</v>
          </cell>
          <cell r="G760">
            <v>48.39</v>
          </cell>
          <cell r="H760">
            <v>7200000</v>
          </cell>
        </row>
        <row r="761">
          <cell r="A761">
            <v>254940</v>
          </cell>
          <cell r="B761" t="str">
            <v>SANITIZER,GREEN,12OZ</v>
          </cell>
          <cell r="C761" t="str">
            <v>3691-12EA</v>
          </cell>
          <cell r="D761" t="str">
            <v xml:space="preserve">EA    </v>
          </cell>
          <cell r="E761">
            <v>5</v>
          </cell>
          <cell r="F761">
            <v>6.99</v>
          </cell>
          <cell r="G761">
            <v>34.950000000000003</v>
          </cell>
          <cell r="H761">
            <v>0</v>
          </cell>
        </row>
        <row r="762">
          <cell r="A762">
            <v>255246</v>
          </cell>
          <cell r="B762" t="str">
            <v>PAPER,FINGER PAINT 16X22</v>
          </cell>
          <cell r="C762" t="str">
            <v>193205-11980</v>
          </cell>
          <cell r="D762" t="str">
            <v xml:space="preserve">PK    </v>
          </cell>
          <cell r="E762">
            <v>2</v>
          </cell>
          <cell r="F762">
            <v>5.26</v>
          </cell>
          <cell r="G762">
            <v>10.52</v>
          </cell>
          <cell r="H762">
            <v>9005812</v>
          </cell>
        </row>
        <row r="763">
          <cell r="A763">
            <v>255477</v>
          </cell>
          <cell r="B763" t="str">
            <v>NOTES,SS,4X4,6/PK,NATURAL</v>
          </cell>
          <cell r="C763" t="str">
            <v>675-6SSNRP</v>
          </cell>
          <cell r="D763" t="str">
            <v xml:space="preserve">PK    </v>
          </cell>
          <cell r="E763">
            <v>2</v>
          </cell>
          <cell r="F763">
            <v>9.31</v>
          </cell>
          <cell r="G763">
            <v>18.62</v>
          </cell>
          <cell r="H763">
            <v>7200000</v>
          </cell>
        </row>
        <row r="764">
          <cell r="A764">
            <v>255493</v>
          </cell>
          <cell r="B764" t="str">
            <v>WIGGLE EYES 500 PC. ASST.</v>
          </cell>
          <cell r="C764" t="str">
            <v>CKC3435</v>
          </cell>
          <cell r="D764" t="str">
            <v xml:space="preserve">PK    </v>
          </cell>
          <cell r="E764">
            <v>1</v>
          </cell>
          <cell r="F764">
            <v>19.190000000000001</v>
          </cell>
          <cell r="G764">
            <v>19.190000000000001</v>
          </cell>
          <cell r="H764">
            <v>0</v>
          </cell>
        </row>
        <row r="765">
          <cell r="A765">
            <v>255722</v>
          </cell>
          <cell r="B765" t="str">
            <v>PUNCH 12 SHEETS</v>
          </cell>
          <cell r="C765" t="str">
            <v>2101</v>
          </cell>
          <cell r="D765" t="str">
            <v xml:space="preserve">EA    </v>
          </cell>
          <cell r="E765">
            <v>1</v>
          </cell>
          <cell r="F765">
            <v>6.1</v>
          </cell>
          <cell r="G765">
            <v>6.1</v>
          </cell>
          <cell r="H765">
            <v>0</v>
          </cell>
        </row>
        <row r="766">
          <cell r="A766">
            <v>255815</v>
          </cell>
          <cell r="B766" t="str">
            <v>PAPER,ASTRO,LTR,COSMIC ORANGE</v>
          </cell>
          <cell r="C766" t="str">
            <v>21658</v>
          </cell>
          <cell r="D766" t="str">
            <v xml:space="preserve">RM    </v>
          </cell>
          <cell r="E766">
            <v>3</v>
          </cell>
          <cell r="F766">
            <v>11.69</v>
          </cell>
          <cell r="G766">
            <v>35.07</v>
          </cell>
          <cell r="H766">
            <v>9903375</v>
          </cell>
        </row>
        <row r="767">
          <cell r="A767">
            <v>255815</v>
          </cell>
          <cell r="B767" t="str">
            <v>PAPER,ASTRO,LTR,COSMIC ORANGE</v>
          </cell>
          <cell r="C767" t="str">
            <v>21658</v>
          </cell>
          <cell r="D767" t="str">
            <v xml:space="preserve">RM    </v>
          </cell>
          <cell r="E767">
            <v>5</v>
          </cell>
          <cell r="F767">
            <v>12.59</v>
          </cell>
          <cell r="G767">
            <v>62.95</v>
          </cell>
          <cell r="H767">
            <v>9903375</v>
          </cell>
        </row>
        <row r="768">
          <cell r="A768">
            <v>255876</v>
          </cell>
          <cell r="B768" t="str">
            <v>ROUND STICK,MEDIUM BLUE  60/BX</v>
          </cell>
          <cell r="C768" t="str">
            <v>GSM609BE</v>
          </cell>
          <cell r="D768" t="str">
            <v xml:space="preserve">BX    </v>
          </cell>
          <cell r="E768">
            <v>1</v>
          </cell>
          <cell r="F768">
            <v>3</v>
          </cell>
          <cell r="G768">
            <v>3</v>
          </cell>
          <cell r="H768">
            <v>0</v>
          </cell>
        </row>
        <row r="769">
          <cell r="A769">
            <v>255876</v>
          </cell>
          <cell r="B769" t="str">
            <v>ROUND STICK,MEDIUM BLUE  60/BX</v>
          </cell>
          <cell r="C769" t="str">
            <v>GSM609BE</v>
          </cell>
          <cell r="D769" t="str">
            <v xml:space="preserve">BX    </v>
          </cell>
          <cell r="E769">
            <v>6</v>
          </cell>
          <cell r="F769">
            <v>5.14</v>
          </cell>
          <cell r="G769">
            <v>30.84</v>
          </cell>
          <cell r="H769">
            <v>7200000</v>
          </cell>
        </row>
        <row r="770">
          <cell r="A770">
            <v>256367</v>
          </cell>
          <cell r="B770" t="str">
            <v>PORTFOLIO,2PKT,PRNGS,POLY,10PK</v>
          </cell>
          <cell r="C770" t="str">
            <v>ODU-REP68</v>
          </cell>
          <cell r="D770" t="str">
            <v xml:space="preserve">TP    </v>
          </cell>
          <cell r="E770">
            <v>7</v>
          </cell>
          <cell r="F770">
            <v>8.2899999999999991</v>
          </cell>
          <cell r="G770">
            <v>58.03</v>
          </cell>
          <cell r="H770">
            <v>0</v>
          </cell>
        </row>
        <row r="771">
          <cell r="A771">
            <v>256367</v>
          </cell>
          <cell r="B771" t="str">
            <v>PORTFOLIO,2PKT,PRNGS,POLY,10PK</v>
          </cell>
          <cell r="C771" t="str">
            <v>ODU-REP68</v>
          </cell>
          <cell r="D771" t="str">
            <v xml:space="preserve">TP    </v>
          </cell>
          <cell r="E771">
            <v>63</v>
          </cell>
          <cell r="F771">
            <v>9.49</v>
          </cell>
          <cell r="G771">
            <v>597.87</v>
          </cell>
          <cell r="H771">
            <v>0</v>
          </cell>
        </row>
        <row r="772">
          <cell r="A772">
            <v>256564</v>
          </cell>
          <cell r="B772" t="str">
            <v>SAFE,CHEST,FIRE,WATER,.28,CHRC</v>
          </cell>
          <cell r="C772" t="str">
            <v>CFW20201</v>
          </cell>
          <cell r="D772" t="str">
            <v xml:space="preserve">EA    </v>
          </cell>
          <cell r="E772">
            <v>1</v>
          </cell>
          <cell r="F772">
            <v>39.99</v>
          </cell>
          <cell r="G772">
            <v>39.99</v>
          </cell>
          <cell r="H772">
            <v>0</v>
          </cell>
        </row>
        <row r="773">
          <cell r="A773">
            <v>256791</v>
          </cell>
          <cell r="B773" t="str">
            <v>PEN,BLPT,C-MATE,RETR,MED,BLUE</v>
          </cell>
          <cell r="C773" t="str">
            <v>6310187</v>
          </cell>
          <cell r="D773" t="str">
            <v xml:space="preserve">DZ    </v>
          </cell>
          <cell r="E773">
            <v>2</v>
          </cell>
          <cell r="F773">
            <v>5.71</v>
          </cell>
          <cell r="G773">
            <v>11.42</v>
          </cell>
          <cell r="H773">
            <v>7200000</v>
          </cell>
        </row>
        <row r="774">
          <cell r="A774">
            <v>256861</v>
          </cell>
          <cell r="B774" t="str">
            <v>MARKER,EXPO 2,RED</v>
          </cell>
          <cell r="C774" t="str">
            <v>80002</v>
          </cell>
          <cell r="D774" t="str">
            <v xml:space="preserve">DZ    </v>
          </cell>
          <cell r="E774">
            <v>33</v>
          </cell>
          <cell r="F774">
            <v>7.72</v>
          </cell>
          <cell r="G774">
            <v>254.76</v>
          </cell>
          <cell r="H774">
            <v>9005812</v>
          </cell>
        </row>
        <row r="775">
          <cell r="A775">
            <v>256861</v>
          </cell>
          <cell r="B775" t="str">
            <v>MARKER,EXPO 2,RED</v>
          </cell>
          <cell r="C775" t="str">
            <v>80002</v>
          </cell>
          <cell r="D775" t="str">
            <v xml:space="preserve">DZ    </v>
          </cell>
          <cell r="E775">
            <v>3</v>
          </cell>
          <cell r="F775">
            <v>0</v>
          </cell>
          <cell r="G775">
            <v>23.16</v>
          </cell>
          <cell r="H775">
            <v>9922450</v>
          </cell>
        </row>
        <row r="776">
          <cell r="A776">
            <v>256901</v>
          </cell>
          <cell r="B776" t="str">
            <v>MARKER,DRY ERASE,EXPO II,BLACK</v>
          </cell>
          <cell r="C776" t="str">
            <v>82001</v>
          </cell>
          <cell r="D776" t="str">
            <v xml:space="preserve">DZ    </v>
          </cell>
          <cell r="E776">
            <v>2</v>
          </cell>
          <cell r="F776">
            <v>11.52</v>
          </cell>
          <cell r="G776">
            <v>23.04</v>
          </cell>
          <cell r="H776">
            <v>7200000</v>
          </cell>
        </row>
        <row r="777">
          <cell r="A777">
            <v>257191</v>
          </cell>
          <cell r="B777" t="str">
            <v>PEN,FLAIR,W/POINTGUARD,PURPLE</v>
          </cell>
          <cell r="C777" t="str">
            <v>8450152</v>
          </cell>
          <cell r="D777" t="str">
            <v xml:space="preserve">DZ    </v>
          </cell>
          <cell r="E777">
            <v>11</v>
          </cell>
          <cell r="F777">
            <v>9.2200000000000006</v>
          </cell>
          <cell r="G777">
            <v>101.42</v>
          </cell>
          <cell r="H777">
            <v>9903375</v>
          </cell>
        </row>
        <row r="778">
          <cell r="A778">
            <v>257391</v>
          </cell>
          <cell r="B778" t="str">
            <v>MARKER,MED,MAJOR ACCENT,FL ORN</v>
          </cell>
          <cell r="C778" t="str">
            <v>25006</v>
          </cell>
          <cell r="D778" t="str">
            <v xml:space="preserve">DZ    </v>
          </cell>
          <cell r="E778">
            <v>2</v>
          </cell>
          <cell r="F778">
            <v>6.24</v>
          </cell>
          <cell r="G778">
            <v>12.48</v>
          </cell>
          <cell r="H778">
            <v>7200000</v>
          </cell>
        </row>
        <row r="779">
          <cell r="A779">
            <v>257441</v>
          </cell>
          <cell r="B779" t="str">
            <v>MARKER,MEDIUM,MAJOR ACCENT,LAV</v>
          </cell>
          <cell r="C779" t="str">
            <v>25019</v>
          </cell>
          <cell r="D779" t="str">
            <v xml:space="preserve">DZ    </v>
          </cell>
          <cell r="E779">
            <v>4</v>
          </cell>
          <cell r="F779">
            <v>6.24</v>
          </cell>
          <cell r="G779">
            <v>24.96</v>
          </cell>
          <cell r="H779">
            <v>7200000</v>
          </cell>
        </row>
        <row r="780">
          <cell r="A780">
            <v>257447</v>
          </cell>
          <cell r="B780" t="str">
            <v>BOX,SUPPPLY,SJW,BLUE</v>
          </cell>
          <cell r="C780" t="str">
            <v>36587</v>
          </cell>
          <cell r="D780" t="str">
            <v xml:space="preserve">EA    </v>
          </cell>
          <cell r="E780">
            <v>1</v>
          </cell>
          <cell r="F780">
            <v>9.99</v>
          </cell>
          <cell r="G780">
            <v>9.99</v>
          </cell>
          <cell r="H780">
            <v>0</v>
          </cell>
        </row>
        <row r="781">
          <cell r="A781">
            <v>257681</v>
          </cell>
          <cell r="B781" t="str">
            <v>HIGHLIGHTER,BRITELINER,GREEN</v>
          </cell>
          <cell r="C781" t="str">
            <v>BL11-GRN</v>
          </cell>
          <cell r="D781" t="str">
            <v xml:space="preserve">DZ    </v>
          </cell>
          <cell r="E781">
            <v>2</v>
          </cell>
          <cell r="F781">
            <v>6.79</v>
          </cell>
          <cell r="G781">
            <v>13.58</v>
          </cell>
          <cell r="H781">
            <v>0</v>
          </cell>
        </row>
        <row r="782">
          <cell r="A782">
            <v>257701</v>
          </cell>
          <cell r="B782" t="str">
            <v>HIGHLIGHTER,BRITELINER,PINK</v>
          </cell>
          <cell r="C782" t="str">
            <v>BL11-PINK</v>
          </cell>
          <cell r="D782" t="str">
            <v xml:space="preserve">DZ    </v>
          </cell>
          <cell r="E782">
            <v>2</v>
          </cell>
          <cell r="F782">
            <v>6.79</v>
          </cell>
          <cell r="G782">
            <v>13.58</v>
          </cell>
          <cell r="H782">
            <v>0</v>
          </cell>
        </row>
        <row r="783">
          <cell r="A783">
            <v>258038</v>
          </cell>
          <cell r="B783" t="str">
            <v>PEN,CORRECTION,WHITE</v>
          </cell>
          <cell r="C783" t="str">
            <v>PAP5620115</v>
          </cell>
          <cell r="D783" t="str">
            <v xml:space="preserve">EA    </v>
          </cell>
          <cell r="E783">
            <v>10</v>
          </cell>
          <cell r="F783">
            <v>2.11</v>
          </cell>
          <cell r="G783">
            <v>21.099999999999998</v>
          </cell>
          <cell r="H783">
            <v>9005812</v>
          </cell>
        </row>
        <row r="784">
          <cell r="A784">
            <v>258231</v>
          </cell>
          <cell r="B784" t="str">
            <v>PEN,OHP,FINE,VIS-A-VIS,RED</v>
          </cell>
          <cell r="C784" t="str">
            <v>16002</v>
          </cell>
          <cell r="D784" t="str">
            <v xml:space="preserve">DZ    </v>
          </cell>
          <cell r="E784">
            <v>13</v>
          </cell>
          <cell r="F784">
            <v>7.59</v>
          </cell>
          <cell r="G784">
            <v>98.670000000000016</v>
          </cell>
          <cell r="H784">
            <v>9005812</v>
          </cell>
        </row>
        <row r="785">
          <cell r="A785">
            <v>258231</v>
          </cell>
          <cell r="B785" t="str">
            <v>PEN,OHP,FINE,VIS-A-VIS,RED</v>
          </cell>
          <cell r="C785" t="str">
            <v>16002</v>
          </cell>
          <cell r="D785" t="str">
            <v xml:space="preserve">DZ    </v>
          </cell>
          <cell r="E785">
            <v>2</v>
          </cell>
          <cell r="F785">
            <v>0</v>
          </cell>
          <cell r="G785">
            <v>15.18</v>
          </cell>
          <cell r="H785">
            <v>9922450</v>
          </cell>
        </row>
        <row r="786">
          <cell r="A786">
            <v>258271</v>
          </cell>
          <cell r="B786" t="str">
            <v>PEN,OHP,FINE,VIS-A-VIS,GREEN</v>
          </cell>
          <cell r="C786" t="str">
            <v>16004</v>
          </cell>
          <cell r="D786" t="str">
            <v xml:space="preserve">DZ    </v>
          </cell>
          <cell r="E786">
            <v>8</v>
          </cell>
          <cell r="F786">
            <v>7.59</v>
          </cell>
          <cell r="G786">
            <v>60.72</v>
          </cell>
          <cell r="H786">
            <v>9005812</v>
          </cell>
        </row>
        <row r="787">
          <cell r="A787">
            <v>258271</v>
          </cell>
          <cell r="B787" t="str">
            <v>PEN,OHP,FINE,VIS-A-VIS,GREEN</v>
          </cell>
          <cell r="C787" t="str">
            <v>16004</v>
          </cell>
          <cell r="D787" t="str">
            <v xml:space="preserve">DZ    </v>
          </cell>
          <cell r="E787">
            <v>2</v>
          </cell>
          <cell r="F787">
            <v>0</v>
          </cell>
          <cell r="G787">
            <v>15.18</v>
          </cell>
          <cell r="H787">
            <v>9922450</v>
          </cell>
        </row>
        <row r="788">
          <cell r="A788">
            <v>258321</v>
          </cell>
          <cell r="B788" t="str">
            <v>MARKER,DRY ERASE,CHSL,EXPO,PUR</v>
          </cell>
          <cell r="C788" t="str">
            <v>83008</v>
          </cell>
          <cell r="D788" t="str">
            <v xml:space="preserve">DZ    </v>
          </cell>
          <cell r="E788">
            <v>1</v>
          </cell>
          <cell r="F788">
            <v>18.29</v>
          </cell>
          <cell r="G788">
            <v>18.29</v>
          </cell>
          <cell r="H788">
            <v>0</v>
          </cell>
        </row>
        <row r="789">
          <cell r="A789">
            <v>258321</v>
          </cell>
          <cell r="B789" t="str">
            <v>MARKER,DRY ERASE,CHSL,EXPO,PUR</v>
          </cell>
          <cell r="C789" t="str">
            <v>83008</v>
          </cell>
          <cell r="D789" t="str">
            <v xml:space="preserve">DZ    </v>
          </cell>
          <cell r="E789">
            <v>2</v>
          </cell>
          <cell r="F789">
            <v>21.49</v>
          </cell>
          <cell r="G789">
            <v>42.98</v>
          </cell>
          <cell r="H789">
            <v>0</v>
          </cell>
        </row>
        <row r="790">
          <cell r="A790">
            <v>258331</v>
          </cell>
          <cell r="B790" t="str">
            <v>GLUE,SCHOOL,ELMERS,7.625 OZ</v>
          </cell>
          <cell r="C790" t="str">
            <v>E308</v>
          </cell>
          <cell r="D790" t="str">
            <v xml:space="preserve">EA    </v>
          </cell>
          <cell r="E790">
            <v>12</v>
          </cell>
          <cell r="F790">
            <v>0.76</v>
          </cell>
          <cell r="G790">
            <v>9.1199999999999992</v>
          </cell>
          <cell r="H790">
            <v>0</v>
          </cell>
        </row>
        <row r="791">
          <cell r="A791">
            <v>258381</v>
          </cell>
          <cell r="B791" t="str">
            <v>MARKER, PERM,FINE,SHARPIE,BLACK</v>
          </cell>
          <cell r="C791" t="str">
            <v>13601</v>
          </cell>
          <cell r="D791" t="str">
            <v xml:space="preserve">DZ    </v>
          </cell>
          <cell r="E791">
            <v>2</v>
          </cell>
          <cell r="F791">
            <v>8.64</v>
          </cell>
          <cell r="G791">
            <v>17.28</v>
          </cell>
          <cell r="H791">
            <v>7200000</v>
          </cell>
        </row>
        <row r="792">
          <cell r="A792">
            <v>258781</v>
          </cell>
          <cell r="B792" t="str">
            <v>MARKER,DRY ERASE,FINE,EXPO,BLK</v>
          </cell>
          <cell r="C792" t="str">
            <v>84001</v>
          </cell>
          <cell r="D792" t="str">
            <v xml:space="preserve">DZ    </v>
          </cell>
          <cell r="E792">
            <v>3</v>
          </cell>
          <cell r="F792">
            <v>8.7200000000000006</v>
          </cell>
          <cell r="G792">
            <v>26.16</v>
          </cell>
          <cell r="H792">
            <v>9903375</v>
          </cell>
        </row>
        <row r="793">
          <cell r="A793">
            <v>258781</v>
          </cell>
          <cell r="B793" t="str">
            <v>MARKER,DRY ERASE,FINE,EXPO,BLK</v>
          </cell>
          <cell r="C793" t="str">
            <v>84001</v>
          </cell>
          <cell r="D793" t="str">
            <v xml:space="preserve">DZ    </v>
          </cell>
          <cell r="E793">
            <v>15</v>
          </cell>
          <cell r="F793">
            <v>11.15</v>
          </cell>
          <cell r="G793">
            <v>167.25</v>
          </cell>
          <cell r="H793">
            <v>9903375</v>
          </cell>
        </row>
        <row r="794">
          <cell r="A794">
            <v>258851</v>
          </cell>
          <cell r="B794" t="str">
            <v>MARKER,DRY ERASE,FINE,EXPO,BLU</v>
          </cell>
          <cell r="C794" t="str">
            <v>84003</v>
          </cell>
          <cell r="D794" t="str">
            <v xml:space="preserve">DZ    </v>
          </cell>
          <cell r="E794">
            <v>2</v>
          </cell>
          <cell r="F794">
            <v>13.19</v>
          </cell>
          <cell r="G794">
            <v>26.38</v>
          </cell>
          <cell r="H794">
            <v>0</v>
          </cell>
        </row>
        <row r="795">
          <cell r="A795">
            <v>259018</v>
          </cell>
          <cell r="B795" t="str">
            <v>PLANNER,MTH,WIRE,AY17,9X11,BLK</v>
          </cell>
          <cell r="C795" t="str">
            <v>700740517</v>
          </cell>
          <cell r="D795" t="str">
            <v xml:space="preserve">EA    </v>
          </cell>
          <cell r="E795">
            <v>1</v>
          </cell>
          <cell r="F795">
            <v>19.489999999999998</v>
          </cell>
          <cell r="G795">
            <v>19.489999999999998</v>
          </cell>
          <cell r="H795">
            <v>0</v>
          </cell>
        </row>
        <row r="796">
          <cell r="A796">
            <v>259251</v>
          </cell>
          <cell r="B796" t="str">
            <v>MARKER,CHISEL TIP,EXPO,DZ,BLK</v>
          </cell>
          <cell r="C796" t="str">
            <v>80001</v>
          </cell>
          <cell r="D796" t="str">
            <v xml:space="preserve">DZ    </v>
          </cell>
          <cell r="E796">
            <v>3</v>
          </cell>
          <cell r="F796">
            <v>6.24</v>
          </cell>
          <cell r="G796">
            <v>18.72</v>
          </cell>
          <cell r="H796">
            <v>9005812</v>
          </cell>
        </row>
        <row r="797">
          <cell r="A797">
            <v>259251</v>
          </cell>
          <cell r="B797" t="str">
            <v>MARKER,CHISEL TIP,EXPO,DZ,BLK</v>
          </cell>
          <cell r="C797" t="str">
            <v>80001</v>
          </cell>
          <cell r="D797" t="str">
            <v xml:space="preserve">DZ    </v>
          </cell>
          <cell r="E797">
            <v>20</v>
          </cell>
          <cell r="F797">
            <v>9.36</v>
          </cell>
          <cell r="G797">
            <v>187.2</v>
          </cell>
          <cell r="H797">
            <v>9005812</v>
          </cell>
        </row>
        <row r="798">
          <cell r="A798">
            <v>259251</v>
          </cell>
          <cell r="B798" t="str">
            <v>MARKER,CHISEL TIP,EXPO,DZ,BLK</v>
          </cell>
          <cell r="C798" t="str">
            <v>80001</v>
          </cell>
          <cell r="D798" t="str">
            <v xml:space="preserve">DZ    </v>
          </cell>
          <cell r="E798">
            <v>26</v>
          </cell>
          <cell r="F798">
            <v>0</v>
          </cell>
          <cell r="G798">
            <v>243.36</v>
          </cell>
          <cell r="H798">
            <v>9922450</v>
          </cell>
        </row>
        <row r="799">
          <cell r="A799">
            <v>259251</v>
          </cell>
          <cell r="B799" t="str">
            <v>MARKER,CHISEL TIP,EXPO,DZ,BLK</v>
          </cell>
          <cell r="C799" t="str">
            <v>80001</v>
          </cell>
          <cell r="D799" t="str">
            <v xml:space="preserve">DZ    </v>
          </cell>
          <cell r="E799">
            <v>1</v>
          </cell>
          <cell r="F799">
            <v>12.07</v>
          </cell>
          <cell r="G799">
            <v>12.07</v>
          </cell>
          <cell r="H799">
            <v>9509799</v>
          </cell>
        </row>
        <row r="800">
          <cell r="A800">
            <v>259271</v>
          </cell>
          <cell r="B800" t="str">
            <v>MARKER,CHISEL TIP,EXPO  2,BLUE</v>
          </cell>
          <cell r="C800" t="str">
            <v>80003</v>
          </cell>
          <cell r="D800" t="str">
            <v xml:space="preserve">DZ    </v>
          </cell>
          <cell r="E800">
            <v>1</v>
          </cell>
          <cell r="F800">
            <v>7.71</v>
          </cell>
          <cell r="G800">
            <v>7.71</v>
          </cell>
          <cell r="H800">
            <v>0</v>
          </cell>
        </row>
        <row r="801">
          <cell r="A801">
            <v>259271</v>
          </cell>
          <cell r="B801" t="str">
            <v>MARKER,CHISEL TIP,EXPO  2,BLUE</v>
          </cell>
          <cell r="C801" t="str">
            <v>80003</v>
          </cell>
          <cell r="D801" t="str">
            <v xml:space="preserve">DZ    </v>
          </cell>
          <cell r="E801">
            <v>35</v>
          </cell>
          <cell r="F801">
            <v>9.93</v>
          </cell>
          <cell r="G801">
            <v>347.55000000000007</v>
          </cell>
          <cell r="H801">
            <v>9005812</v>
          </cell>
        </row>
        <row r="802">
          <cell r="A802">
            <v>259271</v>
          </cell>
          <cell r="B802" t="str">
            <v>MARKER,CHISEL TIP,EXPO  2,BLUE</v>
          </cell>
          <cell r="C802" t="str">
            <v>80003</v>
          </cell>
          <cell r="D802" t="str">
            <v xml:space="preserve">DZ    </v>
          </cell>
          <cell r="E802">
            <v>13</v>
          </cell>
          <cell r="F802">
            <v>10.130000000000001</v>
          </cell>
          <cell r="G802">
            <v>131.69000000000003</v>
          </cell>
          <cell r="H802">
            <v>7200000</v>
          </cell>
        </row>
        <row r="803">
          <cell r="A803">
            <v>259271</v>
          </cell>
          <cell r="B803" t="str">
            <v>MARKER,CHISEL TIP,EXPO  2,BLUE</v>
          </cell>
          <cell r="C803" t="str">
            <v>80003</v>
          </cell>
          <cell r="D803" t="str">
            <v xml:space="preserve">DZ    </v>
          </cell>
          <cell r="E803">
            <v>1</v>
          </cell>
          <cell r="F803">
            <v>11.23</v>
          </cell>
          <cell r="G803">
            <v>11.23</v>
          </cell>
          <cell r="H803">
            <v>7200000</v>
          </cell>
        </row>
        <row r="804">
          <cell r="A804">
            <v>259517</v>
          </cell>
          <cell r="B804" t="str">
            <v>TRIMMER,WOODBOARD,18",W/GRD</v>
          </cell>
          <cell r="C804" t="str">
            <v>PREW18</v>
          </cell>
          <cell r="D804" t="str">
            <v xml:space="preserve">EA    </v>
          </cell>
          <cell r="E804">
            <v>2</v>
          </cell>
          <cell r="F804">
            <v>139.22999999999999</v>
          </cell>
          <cell r="G804">
            <v>278.45999999999998</v>
          </cell>
          <cell r="H804">
            <v>9005812</v>
          </cell>
        </row>
        <row r="805">
          <cell r="A805">
            <v>259517</v>
          </cell>
          <cell r="B805" t="str">
            <v>TRIMMER,WOODBOARD,18",W/GRD</v>
          </cell>
          <cell r="C805" t="str">
            <v>PREW18</v>
          </cell>
          <cell r="D805" t="str">
            <v xml:space="preserve">EA    </v>
          </cell>
          <cell r="E805">
            <v>0</v>
          </cell>
          <cell r="F805">
            <v>0</v>
          </cell>
          <cell r="G805">
            <v>0</v>
          </cell>
          <cell r="H805">
            <v>9922450</v>
          </cell>
        </row>
        <row r="806">
          <cell r="A806">
            <v>259562</v>
          </cell>
          <cell r="B806" t="str">
            <v>ENVELOPE,CLASP,28#,12X15.5,BRN</v>
          </cell>
          <cell r="C806" t="str">
            <v>37910</v>
          </cell>
          <cell r="D806" t="str">
            <v xml:space="preserve">BX    </v>
          </cell>
          <cell r="E806">
            <v>16</v>
          </cell>
          <cell r="F806">
            <v>9.0299999999999994</v>
          </cell>
          <cell r="G806">
            <v>144.47999999999999</v>
          </cell>
          <cell r="H806">
            <v>9005812</v>
          </cell>
        </row>
        <row r="807">
          <cell r="A807">
            <v>259599</v>
          </cell>
          <cell r="B807" t="str">
            <v>ENVELOPE,CAT,28#,9.5X12.5,BRN</v>
          </cell>
          <cell r="C807" t="str">
            <v>41565</v>
          </cell>
          <cell r="D807" t="str">
            <v xml:space="preserve">BX    </v>
          </cell>
          <cell r="E807">
            <v>1</v>
          </cell>
          <cell r="F807">
            <v>34.89</v>
          </cell>
          <cell r="G807">
            <v>34.89</v>
          </cell>
          <cell r="H807">
            <v>0</v>
          </cell>
        </row>
        <row r="808">
          <cell r="A808">
            <v>259805</v>
          </cell>
          <cell r="B808" t="str">
            <v>LaCie Porsche Design P'9233 -</v>
          </cell>
          <cell r="C808" t="str">
            <v>10899030</v>
          </cell>
          <cell r="D808" t="str">
            <v xml:space="preserve">EA    </v>
          </cell>
          <cell r="E808">
            <v>1</v>
          </cell>
          <cell r="F808">
            <v>159.99</v>
          </cell>
          <cell r="G808">
            <v>159.99</v>
          </cell>
          <cell r="H808">
            <v>0</v>
          </cell>
        </row>
        <row r="809">
          <cell r="A809">
            <v>259812</v>
          </cell>
          <cell r="B809" t="str">
            <v>COVER,REPORT,VNYL,11X8.5,CLEAR</v>
          </cell>
          <cell r="C809" t="str">
            <v>CLI32557</v>
          </cell>
          <cell r="D809" t="str">
            <v xml:space="preserve">BX    </v>
          </cell>
          <cell r="E809">
            <v>2</v>
          </cell>
          <cell r="F809">
            <v>24.19</v>
          </cell>
          <cell r="G809">
            <v>48.38</v>
          </cell>
          <cell r="H809">
            <v>0</v>
          </cell>
        </row>
        <row r="810">
          <cell r="A810">
            <v>260812</v>
          </cell>
          <cell r="B810" t="str">
            <v>PEN,FRIXION,LT,NEON3PK</v>
          </cell>
          <cell r="C810" t="str">
            <v>46507</v>
          </cell>
          <cell r="D810" t="str">
            <v xml:space="preserve">PK    </v>
          </cell>
          <cell r="E810">
            <v>7</v>
          </cell>
          <cell r="F810">
            <v>4.59</v>
          </cell>
          <cell r="G810">
            <v>32.129999999999995</v>
          </cell>
          <cell r="H810">
            <v>0</v>
          </cell>
        </row>
        <row r="811">
          <cell r="A811">
            <v>260822</v>
          </cell>
          <cell r="B811" t="str">
            <v>BOARD,BULLETIN,6X4</v>
          </cell>
          <cell r="C811" t="str">
            <v>QRT2307B</v>
          </cell>
          <cell r="D811" t="str">
            <v xml:space="preserve">EA    </v>
          </cell>
          <cell r="E811">
            <v>2</v>
          </cell>
          <cell r="F811">
            <v>197.99</v>
          </cell>
          <cell r="G811">
            <v>395.98</v>
          </cell>
          <cell r="H811">
            <v>0</v>
          </cell>
        </row>
        <row r="812">
          <cell r="A812">
            <v>261294</v>
          </cell>
          <cell r="B812" t="str">
            <v>CARD,LSR,BIZ,CLNEDGE,200CT</v>
          </cell>
          <cell r="C812" t="str">
            <v>5871</v>
          </cell>
          <cell r="D812" t="str">
            <v xml:space="preserve">PK    </v>
          </cell>
          <cell r="E812">
            <v>22</v>
          </cell>
          <cell r="F812">
            <v>5.26</v>
          </cell>
          <cell r="G812">
            <v>115.72000000000001</v>
          </cell>
          <cell r="H812">
            <v>9005812</v>
          </cell>
        </row>
        <row r="813">
          <cell r="A813">
            <v>261294</v>
          </cell>
          <cell r="B813" t="str">
            <v>CARD,LSR,BIZ,CLNEDGE,200CT</v>
          </cell>
          <cell r="C813" t="str">
            <v>5871</v>
          </cell>
          <cell r="D813" t="str">
            <v xml:space="preserve">PK    </v>
          </cell>
          <cell r="E813">
            <v>-2</v>
          </cell>
          <cell r="F813">
            <v>0</v>
          </cell>
          <cell r="G813">
            <v>-10.52</v>
          </cell>
          <cell r="H813">
            <v>9922450</v>
          </cell>
        </row>
        <row r="814">
          <cell r="A814">
            <v>262271</v>
          </cell>
          <cell r="B814" t="str">
            <v>PEN,OHP,FINE,VIS-A-VIS,BLUE</v>
          </cell>
          <cell r="C814" t="str">
            <v>16003</v>
          </cell>
          <cell r="D814" t="str">
            <v xml:space="preserve">DZ    </v>
          </cell>
          <cell r="E814">
            <v>16</v>
          </cell>
          <cell r="F814">
            <v>7.6</v>
          </cell>
          <cell r="G814">
            <v>121.59999999999998</v>
          </cell>
          <cell r="H814">
            <v>9005812</v>
          </cell>
        </row>
        <row r="815">
          <cell r="A815">
            <v>262271</v>
          </cell>
          <cell r="B815" t="str">
            <v>PEN,OHP,FINE,VIS-A-VIS,BLUE</v>
          </cell>
          <cell r="C815" t="str">
            <v>16003</v>
          </cell>
          <cell r="D815" t="str">
            <v xml:space="preserve">DZ    </v>
          </cell>
          <cell r="E815">
            <v>1</v>
          </cell>
          <cell r="F815">
            <v>0</v>
          </cell>
          <cell r="G815">
            <v>7.6</v>
          </cell>
          <cell r="H815">
            <v>9922450</v>
          </cell>
        </row>
        <row r="816">
          <cell r="A816">
            <v>262465</v>
          </cell>
          <cell r="B816" t="str">
            <v>TISSUE,PUFFS,FACIAL,WH</v>
          </cell>
          <cell r="C816" t="str">
            <v>PGC35038CT</v>
          </cell>
          <cell r="D816" t="str">
            <v xml:space="preserve">CT    </v>
          </cell>
          <cell r="E816">
            <v>1</v>
          </cell>
          <cell r="F816">
            <v>48.99</v>
          </cell>
          <cell r="G816">
            <v>48.99</v>
          </cell>
          <cell r="H816">
            <v>0</v>
          </cell>
        </row>
        <row r="817">
          <cell r="A817">
            <v>262620</v>
          </cell>
          <cell r="B817" t="str">
            <v>PEN,GEL,RT,G2,FINE,BCA,DZ,BLK</v>
          </cell>
          <cell r="C817" t="str">
            <v>31332</v>
          </cell>
          <cell r="D817" t="str">
            <v xml:space="preserve">DZ    </v>
          </cell>
          <cell r="E817">
            <v>2</v>
          </cell>
          <cell r="F817">
            <v>14.89</v>
          </cell>
          <cell r="G817">
            <v>29.78</v>
          </cell>
          <cell r="H817">
            <v>0</v>
          </cell>
        </row>
        <row r="818">
          <cell r="A818">
            <v>262731</v>
          </cell>
          <cell r="B818" t="str">
            <v>HIGHLIGHTRE,POCKET ACCENT,FLOR</v>
          </cell>
          <cell r="C818" t="str">
            <v>27006</v>
          </cell>
          <cell r="D818" t="str">
            <v xml:space="preserve">DZ    </v>
          </cell>
          <cell r="E818">
            <v>2</v>
          </cell>
          <cell r="F818">
            <v>6.24</v>
          </cell>
          <cell r="G818">
            <v>12.48</v>
          </cell>
          <cell r="H818">
            <v>7200000</v>
          </cell>
        </row>
        <row r="819">
          <cell r="A819">
            <v>263774</v>
          </cell>
          <cell r="B819" t="str">
            <v>FILE,EXPANDING,LETTER,13PKT,BL</v>
          </cell>
          <cell r="C819" t="str">
            <v>S23454968</v>
          </cell>
          <cell r="D819" t="str">
            <v xml:space="preserve">EA    </v>
          </cell>
          <cell r="E819">
            <v>2</v>
          </cell>
          <cell r="F819">
            <v>10.99</v>
          </cell>
          <cell r="G819">
            <v>21.98</v>
          </cell>
          <cell r="H819">
            <v>0</v>
          </cell>
        </row>
        <row r="820">
          <cell r="A820">
            <v>264088</v>
          </cell>
          <cell r="B820" t="str">
            <v>STAPLE,HD,5/8",20-120,2500/BX</v>
          </cell>
          <cell r="C820" t="str">
            <v>90009</v>
          </cell>
          <cell r="D820" t="str">
            <v xml:space="preserve">EA    </v>
          </cell>
          <cell r="E820">
            <v>1</v>
          </cell>
          <cell r="F820">
            <v>4.8600000000000003</v>
          </cell>
          <cell r="G820">
            <v>4.8600000000000003</v>
          </cell>
          <cell r="H820">
            <v>7200000</v>
          </cell>
        </row>
        <row r="821">
          <cell r="A821">
            <v>265078</v>
          </cell>
          <cell r="B821" t="str">
            <v>MARKER,CHISEL,SHARPIE,8/PK,CLR</v>
          </cell>
          <cell r="C821" t="str">
            <v>38250</v>
          </cell>
          <cell r="D821" t="str">
            <v xml:space="preserve">PK    </v>
          </cell>
          <cell r="E821">
            <v>2</v>
          </cell>
          <cell r="F821">
            <v>5.03</v>
          </cell>
          <cell r="G821">
            <v>10.06</v>
          </cell>
          <cell r="H821">
            <v>7200000</v>
          </cell>
        </row>
        <row r="822">
          <cell r="A822">
            <v>265078</v>
          </cell>
          <cell r="B822" t="str">
            <v>MARKER,CHISEL,SHARPIE,8/PK,CLR</v>
          </cell>
          <cell r="C822" t="str">
            <v>38250</v>
          </cell>
          <cell r="D822" t="str">
            <v xml:space="preserve">PK    </v>
          </cell>
          <cell r="E822">
            <v>3</v>
          </cell>
          <cell r="F822">
            <v>5.26</v>
          </cell>
          <cell r="G822">
            <v>15.78</v>
          </cell>
          <cell r="H822">
            <v>7200000</v>
          </cell>
        </row>
        <row r="823">
          <cell r="A823">
            <v>265105</v>
          </cell>
          <cell r="B823" t="str">
            <v>MONO CORRECTION HYBRID 10PK</v>
          </cell>
          <cell r="C823" t="str">
            <v>68721</v>
          </cell>
          <cell r="D823" t="str">
            <v xml:space="preserve">PK    </v>
          </cell>
          <cell r="E823">
            <v>1</v>
          </cell>
          <cell r="F823">
            <v>24.59</v>
          </cell>
          <cell r="G823">
            <v>24.59</v>
          </cell>
          <cell r="H823">
            <v>0</v>
          </cell>
        </row>
        <row r="824">
          <cell r="A824">
            <v>265181</v>
          </cell>
          <cell r="B824" t="str">
            <v>POCKET,FILE,LTR,1"C,STRT,MAN.</v>
          </cell>
          <cell r="C824" t="str">
            <v>75520</v>
          </cell>
          <cell r="D824" t="str">
            <v xml:space="preserve">BX    </v>
          </cell>
          <cell r="E824">
            <v>4</v>
          </cell>
          <cell r="F824">
            <v>21.44</v>
          </cell>
          <cell r="G824">
            <v>85.76</v>
          </cell>
          <cell r="H824">
            <v>9903375</v>
          </cell>
        </row>
        <row r="825">
          <cell r="A825">
            <v>265333</v>
          </cell>
          <cell r="B825" t="str">
            <v>PG MARKR,POSTIT,.5",10,ASTDCLR</v>
          </cell>
          <cell r="C825" t="str">
            <v>670-10AB</v>
          </cell>
          <cell r="D825" t="str">
            <v xml:space="preserve">PK    </v>
          </cell>
          <cell r="E825">
            <v>2</v>
          </cell>
          <cell r="F825">
            <v>2.67</v>
          </cell>
          <cell r="G825">
            <v>5.34</v>
          </cell>
          <cell r="H825">
            <v>7200000</v>
          </cell>
        </row>
        <row r="826">
          <cell r="A826">
            <v>265567</v>
          </cell>
          <cell r="B826" t="str">
            <v>TABS,POST-IT,2",24PK,4 COLORS</v>
          </cell>
          <cell r="C826" t="str">
            <v>686-PWAV</v>
          </cell>
          <cell r="D826" t="str">
            <v xml:space="preserve">PK    </v>
          </cell>
          <cell r="E826">
            <v>1</v>
          </cell>
          <cell r="F826">
            <v>1.78</v>
          </cell>
          <cell r="G826">
            <v>1.78</v>
          </cell>
          <cell r="H826">
            <v>9903375</v>
          </cell>
        </row>
        <row r="827">
          <cell r="A827">
            <v>266613</v>
          </cell>
          <cell r="B827" t="str">
            <v>SHARPENER,ELECTRIC,EXECUTIVE</v>
          </cell>
          <cell r="C827" t="str">
            <v>EPS9V-BLK</v>
          </cell>
          <cell r="D827" t="str">
            <v xml:space="preserve">EA    </v>
          </cell>
          <cell r="E827">
            <v>1</v>
          </cell>
          <cell r="F827">
            <v>35.99</v>
          </cell>
          <cell r="G827">
            <v>35.99</v>
          </cell>
          <cell r="H827">
            <v>9903375</v>
          </cell>
        </row>
        <row r="828">
          <cell r="A828">
            <v>266648</v>
          </cell>
          <cell r="B828" t="str">
            <v>PEN,GEL,UB 207,8PK,ASTD</v>
          </cell>
          <cell r="C828" t="str">
            <v>40110</v>
          </cell>
          <cell r="D828" t="str">
            <v xml:space="preserve">PK    </v>
          </cell>
          <cell r="E828">
            <v>1</v>
          </cell>
          <cell r="F828">
            <v>7.7</v>
          </cell>
          <cell r="G828">
            <v>7.7</v>
          </cell>
          <cell r="H828">
            <v>9903375</v>
          </cell>
        </row>
        <row r="829">
          <cell r="A829">
            <v>266704</v>
          </cell>
          <cell r="B829" t="str">
            <v>MARKER,DE,EXPO,12PK,ASTD</v>
          </cell>
          <cell r="C829" t="str">
            <v>83087</v>
          </cell>
          <cell r="D829" t="str">
            <v xml:space="preserve">PK    </v>
          </cell>
          <cell r="E829">
            <v>3</v>
          </cell>
          <cell r="F829">
            <v>18.39</v>
          </cell>
          <cell r="G829">
            <v>55.17</v>
          </cell>
          <cell r="H829">
            <v>0</v>
          </cell>
        </row>
        <row r="830">
          <cell r="A830">
            <v>268091</v>
          </cell>
          <cell r="B830" t="str">
            <v>PAD,GUM,8.5X11,OD,WHT,LGL RLD</v>
          </cell>
          <cell r="C830" t="str">
            <v>99409</v>
          </cell>
          <cell r="D830" t="str">
            <v xml:space="preserve">DZ    </v>
          </cell>
          <cell r="E830">
            <v>1</v>
          </cell>
          <cell r="F830">
            <v>3.59</v>
          </cell>
          <cell r="G830">
            <v>3.59</v>
          </cell>
          <cell r="H830">
            <v>9005812</v>
          </cell>
        </row>
        <row r="831">
          <cell r="A831">
            <v>268091</v>
          </cell>
          <cell r="B831" t="str">
            <v>PAD,GUM,8.5X11,OD,WHT,LGL RLD</v>
          </cell>
          <cell r="C831" t="str">
            <v>99409</v>
          </cell>
          <cell r="D831" t="str">
            <v xml:space="preserve">DZ    </v>
          </cell>
          <cell r="E831">
            <v>46</v>
          </cell>
          <cell r="F831">
            <v>3.89</v>
          </cell>
          <cell r="G831">
            <v>178.93999999999986</v>
          </cell>
          <cell r="H831">
            <v>9005812</v>
          </cell>
        </row>
        <row r="832">
          <cell r="A832">
            <v>268091</v>
          </cell>
          <cell r="B832" t="str">
            <v>PAD,GUM,8.5X11,OD,WHT,LGL RLD</v>
          </cell>
          <cell r="C832" t="str">
            <v>99409</v>
          </cell>
          <cell r="D832" t="str">
            <v xml:space="preserve">DZ    </v>
          </cell>
          <cell r="E832">
            <v>6</v>
          </cell>
          <cell r="F832">
            <v>0</v>
          </cell>
          <cell r="G832">
            <v>23.34</v>
          </cell>
          <cell r="H832">
            <v>9922450</v>
          </cell>
        </row>
        <row r="833">
          <cell r="A833">
            <v>268328</v>
          </cell>
          <cell r="B833" t="str">
            <v>TAPE,PACKAGING,SCOTCH(R),PK12</v>
          </cell>
          <cell r="C833" t="str">
            <v>3850-12DP3</v>
          </cell>
          <cell r="D833" t="str">
            <v xml:space="preserve">PK    </v>
          </cell>
          <cell r="E833">
            <v>1</v>
          </cell>
          <cell r="F833">
            <v>70.91</v>
          </cell>
          <cell r="G833">
            <v>70.91</v>
          </cell>
          <cell r="H833">
            <v>9903375</v>
          </cell>
        </row>
        <row r="834">
          <cell r="A834">
            <v>268571</v>
          </cell>
          <cell r="B834" t="str">
            <v>MARKER,EXPO2,CHISEL,8PK,AST</v>
          </cell>
          <cell r="C834" t="str">
            <v>80678</v>
          </cell>
          <cell r="D834" t="str">
            <v xml:space="preserve">PK    </v>
          </cell>
          <cell r="E834">
            <v>8</v>
          </cell>
          <cell r="F834">
            <v>6.96</v>
          </cell>
          <cell r="G834">
            <v>55.68</v>
          </cell>
          <cell r="H834">
            <v>7200000</v>
          </cell>
        </row>
        <row r="835">
          <cell r="A835">
            <v>268601</v>
          </cell>
          <cell r="B835" t="str">
            <v>MARKER,EXPO 2,FINE,4-PK,AST</v>
          </cell>
          <cell r="C835" t="str">
            <v>86674</v>
          </cell>
          <cell r="D835" t="str">
            <v xml:space="preserve">PK    </v>
          </cell>
          <cell r="E835">
            <v>13</v>
          </cell>
          <cell r="F835">
            <v>3.11</v>
          </cell>
          <cell r="G835">
            <v>40.43</v>
          </cell>
          <cell r="H835">
            <v>7200000</v>
          </cell>
        </row>
        <row r="836">
          <cell r="A836">
            <v>268601</v>
          </cell>
          <cell r="B836" t="str">
            <v>MARKER,EXPO 2,FINE,4-PK,AST</v>
          </cell>
          <cell r="C836" t="str">
            <v>86674</v>
          </cell>
          <cell r="D836" t="str">
            <v xml:space="preserve">PK    </v>
          </cell>
          <cell r="E836">
            <v>3</v>
          </cell>
          <cell r="F836">
            <v>4.8899999999999997</v>
          </cell>
          <cell r="G836">
            <v>14.67</v>
          </cell>
          <cell r="H836">
            <v>0</v>
          </cell>
        </row>
        <row r="837">
          <cell r="A837">
            <v>268651</v>
          </cell>
          <cell r="B837" t="str">
            <v>MARKER,EXPO 2,FINE,4PK,BLK</v>
          </cell>
          <cell r="C837" t="str">
            <v>86661</v>
          </cell>
          <cell r="D837" t="str">
            <v xml:space="preserve">PK    </v>
          </cell>
          <cell r="E837">
            <v>5</v>
          </cell>
          <cell r="F837">
            <v>3.11</v>
          </cell>
          <cell r="G837">
            <v>15.55</v>
          </cell>
          <cell r="H837">
            <v>7200000</v>
          </cell>
        </row>
        <row r="838">
          <cell r="A838">
            <v>268671</v>
          </cell>
          <cell r="B838" t="str">
            <v>PAD,GUM,8.5X11,OD,CAN,LGL RLD</v>
          </cell>
          <cell r="C838" t="str">
            <v>99412</v>
          </cell>
          <cell r="D838" t="str">
            <v xml:space="preserve">DZ    </v>
          </cell>
          <cell r="E838">
            <v>33</v>
          </cell>
          <cell r="F838">
            <v>4.08</v>
          </cell>
          <cell r="G838">
            <v>134.63999999999999</v>
          </cell>
          <cell r="H838">
            <v>9005812</v>
          </cell>
        </row>
        <row r="839">
          <cell r="A839">
            <v>268671</v>
          </cell>
          <cell r="B839" t="str">
            <v>PAD,GUM,8.5X11,OD,CAN,LGL RLD</v>
          </cell>
          <cell r="C839" t="str">
            <v>99412</v>
          </cell>
          <cell r="D839" t="str">
            <v xml:space="preserve">DZ    </v>
          </cell>
          <cell r="E839">
            <v>1</v>
          </cell>
          <cell r="F839">
            <v>0</v>
          </cell>
          <cell r="G839">
            <v>4.08</v>
          </cell>
          <cell r="H839">
            <v>9922450</v>
          </cell>
        </row>
        <row r="840">
          <cell r="A840">
            <v>268701</v>
          </cell>
          <cell r="B840" t="str">
            <v>MARKER,SHARPIE,TWIN TP,4PK,AST</v>
          </cell>
          <cell r="C840" t="str">
            <v>32174</v>
          </cell>
          <cell r="D840" t="str">
            <v xml:space="preserve">PK    </v>
          </cell>
          <cell r="E840">
            <v>1</v>
          </cell>
          <cell r="F840">
            <v>9.2899999999999991</v>
          </cell>
          <cell r="G840">
            <v>9.2899999999999991</v>
          </cell>
          <cell r="H840">
            <v>0</v>
          </cell>
        </row>
        <row r="841">
          <cell r="A841">
            <v>268798</v>
          </cell>
          <cell r="B841" t="str">
            <v>DISC,DVD-RW,JC,15/PK</v>
          </cell>
          <cell r="C841" t="str">
            <v>MAX635117</v>
          </cell>
          <cell r="D841" t="str">
            <v xml:space="preserve">PK    </v>
          </cell>
          <cell r="E841">
            <v>1</v>
          </cell>
          <cell r="F841">
            <v>13.99</v>
          </cell>
          <cell r="G841">
            <v>13.99</v>
          </cell>
          <cell r="H841">
            <v>0</v>
          </cell>
        </row>
        <row r="842">
          <cell r="A842">
            <v>268923</v>
          </cell>
          <cell r="B842" t="str">
            <v>EASEL,SELF STICK,LINED 2PK YW</v>
          </cell>
          <cell r="C842" t="str">
            <v>OD-STLN40R-2</v>
          </cell>
          <cell r="D842" t="str">
            <v xml:space="preserve">PK    </v>
          </cell>
          <cell r="E842">
            <v>1</v>
          </cell>
          <cell r="F842">
            <v>59.75</v>
          </cell>
          <cell r="G842">
            <v>59.75</v>
          </cell>
          <cell r="H842">
            <v>7200000</v>
          </cell>
        </row>
        <row r="843">
          <cell r="A843">
            <v>269077</v>
          </cell>
          <cell r="B843" t="str">
            <v>VELOCITY BOLD RETRC 1.6mm BLK</v>
          </cell>
          <cell r="C843" t="str">
            <v>VLGB11-BLK</v>
          </cell>
          <cell r="D843" t="str">
            <v xml:space="preserve">BX    </v>
          </cell>
          <cell r="E843">
            <v>2</v>
          </cell>
          <cell r="F843">
            <v>6.38</v>
          </cell>
          <cell r="G843">
            <v>12.76</v>
          </cell>
          <cell r="H843">
            <v>7200000</v>
          </cell>
        </row>
        <row r="844">
          <cell r="A844">
            <v>269672</v>
          </cell>
          <cell r="B844" t="str">
            <v>100 WRITE &amp; LEARN SIGHT WORD</v>
          </cell>
          <cell r="C844" t="str">
            <v>9780439365628</v>
          </cell>
          <cell r="D844" t="str">
            <v xml:space="preserve">EA    </v>
          </cell>
          <cell r="E844">
            <v>1</v>
          </cell>
          <cell r="F844">
            <v>17.79</v>
          </cell>
          <cell r="G844">
            <v>17.79</v>
          </cell>
          <cell r="H844">
            <v>0</v>
          </cell>
        </row>
        <row r="845">
          <cell r="A845">
            <v>269979</v>
          </cell>
          <cell r="B845" t="str">
            <v>STAPLER,ELECTRIC,20EX</v>
          </cell>
          <cell r="C845" t="str">
            <v>73126</v>
          </cell>
          <cell r="D845" t="str">
            <v xml:space="preserve">EA    </v>
          </cell>
          <cell r="E845">
            <v>1</v>
          </cell>
          <cell r="F845">
            <v>43.99</v>
          </cell>
          <cell r="G845">
            <v>43.99</v>
          </cell>
          <cell r="H845">
            <v>0</v>
          </cell>
        </row>
        <row r="846">
          <cell r="A846">
            <v>270053</v>
          </cell>
          <cell r="B846" t="str">
            <v>HIGHLIGHTER, POCKET,CHSL,YW</v>
          </cell>
          <cell r="C846" t="str">
            <v>BL241-YEL</v>
          </cell>
          <cell r="D846" t="str">
            <v xml:space="preserve">BX    </v>
          </cell>
          <cell r="E846">
            <v>3</v>
          </cell>
          <cell r="F846">
            <v>10.69</v>
          </cell>
          <cell r="G846">
            <v>32.07</v>
          </cell>
          <cell r="H846">
            <v>0</v>
          </cell>
        </row>
        <row r="847">
          <cell r="A847">
            <v>270123</v>
          </cell>
          <cell r="B847" t="str">
            <v>TRIMMER,BYPASS,12"</v>
          </cell>
          <cell r="C847" t="str">
            <v>FSK01005452</v>
          </cell>
          <cell r="D847" t="str">
            <v xml:space="preserve">EA    </v>
          </cell>
          <cell r="E847">
            <v>1</v>
          </cell>
          <cell r="F847">
            <v>36.29</v>
          </cell>
          <cell r="G847">
            <v>36.29</v>
          </cell>
          <cell r="H847">
            <v>0</v>
          </cell>
        </row>
        <row r="848">
          <cell r="A848">
            <v>270150</v>
          </cell>
          <cell r="B848" t="str">
            <v>TRIMMER,SURECUT,PPT</v>
          </cell>
          <cell r="C848" t="str">
            <v>FSK01005454</v>
          </cell>
          <cell r="D848" t="str">
            <v xml:space="preserve">EA    </v>
          </cell>
          <cell r="E848">
            <v>1</v>
          </cell>
          <cell r="F848">
            <v>22.29</v>
          </cell>
          <cell r="G848">
            <v>22.29</v>
          </cell>
          <cell r="H848">
            <v>0</v>
          </cell>
        </row>
        <row r="849">
          <cell r="A849">
            <v>270312</v>
          </cell>
          <cell r="B849" t="str">
            <v>PENCIL,WD CASE, YELLOW,144CT</v>
          </cell>
          <cell r="C849" t="str">
            <v>14412</v>
          </cell>
          <cell r="D849" t="str">
            <v xml:space="preserve">PK    </v>
          </cell>
          <cell r="E849">
            <v>1</v>
          </cell>
          <cell r="F849">
            <v>8.7899999999999991</v>
          </cell>
          <cell r="G849">
            <v>8.7899999999999991</v>
          </cell>
          <cell r="H849">
            <v>9509779</v>
          </cell>
        </row>
        <row r="850">
          <cell r="A850">
            <v>270312</v>
          </cell>
          <cell r="B850" t="str">
            <v>PENCIL,WD CASE, YELLOW,144CT</v>
          </cell>
          <cell r="C850" t="str">
            <v>14412</v>
          </cell>
          <cell r="D850" t="str">
            <v xml:space="preserve">PK    </v>
          </cell>
          <cell r="E850">
            <v>2</v>
          </cell>
          <cell r="F850">
            <v>11.06</v>
          </cell>
          <cell r="G850">
            <v>22.12</v>
          </cell>
          <cell r="H850">
            <v>9005812</v>
          </cell>
        </row>
        <row r="851">
          <cell r="A851">
            <v>270312</v>
          </cell>
          <cell r="B851" t="str">
            <v>PENCIL,WD CASE, YELLOW,144CT</v>
          </cell>
          <cell r="C851" t="str">
            <v>14412</v>
          </cell>
          <cell r="D851" t="str">
            <v xml:space="preserve">PK    </v>
          </cell>
          <cell r="E851">
            <v>33</v>
          </cell>
          <cell r="F851">
            <v>12.29</v>
          </cell>
          <cell r="G851">
            <v>405.57000000000005</v>
          </cell>
          <cell r="H851">
            <v>9903375</v>
          </cell>
        </row>
        <row r="852">
          <cell r="A852">
            <v>270583</v>
          </cell>
          <cell r="B852" t="str">
            <v>MINT,LIFESAVER,PEPOMINT,41OZ</v>
          </cell>
          <cell r="C852" t="str">
            <v>114712</v>
          </cell>
          <cell r="D852" t="str">
            <v xml:space="preserve">EA    </v>
          </cell>
          <cell r="E852">
            <v>1</v>
          </cell>
          <cell r="F852">
            <v>13.93</v>
          </cell>
          <cell r="G852">
            <v>13.93</v>
          </cell>
          <cell r="H852">
            <v>7200000</v>
          </cell>
        </row>
        <row r="853">
          <cell r="A853">
            <v>270670</v>
          </cell>
          <cell r="B853" t="str">
            <v>ORGNZR 9-COMPART CLASSROOM</v>
          </cell>
          <cell r="C853" t="str">
            <v>FEL3380701</v>
          </cell>
          <cell r="D853" t="str">
            <v xml:space="preserve">EA    </v>
          </cell>
          <cell r="E853">
            <v>3</v>
          </cell>
          <cell r="F853">
            <v>34.49</v>
          </cell>
          <cell r="G853">
            <v>103.47</v>
          </cell>
          <cell r="H853">
            <v>0</v>
          </cell>
        </row>
        <row r="854">
          <cell r="A854">
            <v>270776</v>
          </cell>
          <cell r="B854" t="str">
            <v>MARKER,SHARPIE,UF,12/PK,ASTD</v>
          </cell>
          <cell r="C854" t="str">
            <v>37175</v>
          </cell>
          <cell r="D854" t="str">
            <v xml:space="preserve">PK    </v>
          </cell>
          <cell r="E854">
            <v>113</v>
          </cell>
          <cell r="F854">
            <v>5.75</v>
          </cell>
          <cell r="G854">
            <v>649.75</v>
          </cell>
          <cell r="H854">
            <v>9005812</v>
          </cell>
        </row>
        <row r="855">
          <cell r="A855">
            <v>270776</v>
          </cell>
          <cell r="B855" t="str">
            <v>MARKER,SHARPIE,UF,12/PK,ASTD</v>
          </cell>
          <cell r="C855" t="str">
            <v>37175</v>
          </cell>
          <cell r="D855" t="str">
            <v xml:space="preserve">PK    </v>
          </cell>
          <cell r="E855">
            <v>7</v>
          </cell>
          <cell r="F855">
            <v>0</v>
          </cell>
          <cell r="G855">
            <v>40.25</v>
          </cell>
          <cell r="H855">
            <v>9922450</v>
          </cell>
        </row>
        <row r="856">
          <cell r="A856">
            <v>270801</v>
          </cell>
          <cell r="B856" t="str">
            <v>PIPE-CLEANER 12" ASSORTED</v>
          </cell>
          <cell r="C856" t="str">
            <v>AC7110-01</v>
          </cell>
          <cell r="D856" t="str">
            <v xml:space="preserve">PK    </v>
          </cell>
          <cell r="E856">
            <v>13</v>
          </cell>
          <cell r="F856">
            <v>1.93</v>
          </cell>
          <cell r="G856">
            <v>25.09</v>
          </cell>
          <cell r="H856">
            <v>9903375</v>
          </cell>
        </row>
        <row r="857">
          <cell r="A857">
            <v>270834</v>
          </cell>
          <cell r="B857" t="str">
            <v>PAD,QUAD,17X11,4SQ/IN,16#,WHT</v>
          </cell>
          <cell r="C857" t="str">
            <v>TOP22037</v>
          </cell>
          <cell r="D857" t="str">
            <v xml:space="preserve">PD    </v>
          </cell>
          <cell r="E857">
            <v>1</v>
          </cell>
          <cell r="F857">
            <v>12.89</v>
          </cell>
          <cell r="G857">
            <v>12.89</v>
          </cell>
          <cell r="H857">
            <v>0</v>
          </cell>
        </row>
        <row r="858">
          <cell r="A858">
            <v>270960</v>
          </cell>
          <cell r="B858" t="str">
            <v>POEMS FOR TEACHING PHONICS</v>
          </cell>
          <cell r="C858" t="str">
            <v>9780590390194</v>
          </cell>
          <cell r="D858" t="str">
            <v xml:space="preserve">EA    </v>
          </cell>
          <cell r="E858">
            <v>1</v>
          </cell>
          <cell r="F858">
            <v>9.7100000000000009</v>
          </cell>
          <cell r="G858">
            <v>9.7100000000000009</v>
          </cell>
          <cell r="H858">
            <v>9903375</v>
          </cell>
        </row>
        <row r="859">
          <cell r="A859">
            <v>272071</v>
          </cell>
          <cell r="B859" t="str">
            <v>PAD,WIRE,DKTGOLD,8.5X11,CANARY</v>
          </cell>
          <cell r="C859" t="str">
            <v>TOP99703</v>
          </cell>
          <cell r="D859" t="str">
            <v xml:space="preserve">EA    </v>
          </cell>
          <cell r="E859">
            <v>6</v>
          </cell>
          <cell r="F859">
            <v>5.99</v>
          </cell>
          <cell r="G859">
            <v>35.94</v>
          </cell>
          <cell r="H859">
            <v>0</v>
          </cell>
        </row>
        <row r="860">
          <cell r="A860">
            <v>272131</v>
          </cell>
          <cell r="B860" t="str">
            <v>PAD,PRF,3HP,8.5X11,2P,DKT,WHT</v>
          </cell>
          <cell r="C860" t="str">
            <v>99706</v>
          </cell>
          <cell r="D860" t="str">
            <v xml:space="preserve">OP    </v>
          </cell>
          <cell r="E860">
            <v>2</v>
          </cell>
          <cell r="F860">
            <v>9.99</v>
          </cell>
          <cell r="G860">
            <v>19.98</v>
          </cell>
          <cell r="H860">
            <v>0</v>
          </cell>
        </row>
        <row r="861">
          <cell r="A861">
            <v>272131</v>
          </cell>
          <cell r="B861" t="str">
            <v>PAD,PRF,3HP,8.5X11,2P,DKT,WHT</v>
          </cell>
          <cell r="C861" t="str">
            <v>99706</v>
          </cell>
          <cell r="D861" t="str">
            <v xml:space="preserve">OP    </v>
          </cell>
          <cell r="E861">
            <v>6</v>
          </cell>
          <cell r="F861">
            <v>14.79</v>
          </cell>
          <cell r="G861">
            <v>88.74</v>
          </cell>
          <cell r="H861">
            <v>0</v>
          </cell>
        </row>
        <row r="862">
          <cell r="A862">
            <v>272141</v>
          </cell>
          <cell r="B862" t="str">
            <v>PAD,PERF,DKTGLD,LGLRLD,5X8,6PK</v>
          </cell>
          <cell r="C862" t="str">
            <v>99705</v>
          </cell>
          <cell r="D862" t="str">
            <v xml:space="preserve">PK    </v>
          </cell>
          <cell r="E862">
            <v>1</v>
          </cell>
          <cell r="F862">
            <v>21.99</v>
          </cell>
          <cell r="G862">
            <v>21.99</v>
          </cell>
          <cell r="H862">
            <v>0</v>
          </cell>
        </row>
        <row r="863">
          <cell r="A863">
            <v>272152</v>
          </cell>
          <cell r="B863" t="str">
            <v>dish,clip,jumbo,mesh,black</v>
          </cell>
          <cell r="C863" t="str">
            <v>ROL62562</v>
          </cell>
          <cell r="D863" t="str">
            <v xml:space="preserve">EA    </v>
          </cell>
          <cell r="E863">
            <v>1</v>
          </cell>
          <cell r="F863">
            <v>5.29</v>
          </cell>
          <cell r="G863">
            <v>5.29</v>
          </cell>
          <cell r="H863">
            <v>0</v>
          </cell>
        </row>
        <row r="864">
          <cell r="A864">
            <v>272192</v>
          </cell>
          <cell r="B864" t="str">
            <v>NOTE,PST-IT(R),POP-UP,3X3,PK12</v>
          </cell>
          <cell r="C864" t="str">
            <v>R330-U-ALT</v>
          </cell>
          <cell r="D864" t="str">
            <v xml:space="preserve">PK    </v>
          </cell>
          <cell r="E864">
            <v>4</v>
          </cell>
          <cell r="F864">
            <v>11.1</v>
          </cell>
          <cell r="G864">
            <v>44.4</v>
          </cell>
          <cell r="H864">
            <v>7200000</v>
          </cell>
        </row>
        <row r="865">
          <cell r="A865">
            <v>272192</v>
          </cell>
          <cell r="B865" t="str">
            <v>NOTE,PST-IT(R),POP-UP,3X3,PK12</v>
          </cell>
          <cell r="C865" t="str">
            <v>R330-U-ALT</v>
          </cell>
          <cell r="D865" t="str">
            <v xml:space="preserve">PK    </v>
          </cell>
          <cell r="E865">
            <v>1</v>
          </cell>
          <cell r="F865">
            <v>0</v>
          </cell>
          <cell r="G865">
            <v>11.1</v>
          </cell>
          <cell r="H865">
            <v>8393605</v>
          </cell>
        </row>
        <row r="866">
          <cell r="A866">
            <v>273361</v>
          </cell>
          <cell r="B866" t="str">
            <v>WITE-OUT,EZ,DOZ,WHITE</v>
          </cell>
          <cell r="C866" t="str">
            <v>WOFQD12-WHI</v>
          </cell>
          <cell r="D866" t="str">
            <v xml:space="preserve">DZ    </v>
          </cell>
          <cell r="E866">
            <v>5</v>
          </cell>
          <cell r="F866">
            <v>16.989999999999998</v>
          </cell>
          <cell r="G866">
            <v>84.949999999999989</v>
          </cell>
          <cell r="H866">
            <v>0</v>
          </cell>
        </row>
        <row r="867">
          <cell r="A867">
            <v>273361</v>
          </cell>
          <cell r="B867" t="str">
            <v>WITE-OUT,EZ,DOZ,WHITE</v>
          </cell>
          <cell r="C867" t="str">
            <v>WOFQD12-WHI</v>
          </cell>
          <cell r="D867" t="str">
            <v xml:space="preserve">DZ    </v>
          </cell>
          <cell r="E867">
            <v>1</v>
          </cell>
          <cell r="F867">
            <v>20.49</v>
          </cell>
          <cell r="G867">
            <v>20.49</v>
          </cell>
          <cell r="H867">
            <v>0</v>
          </cell>
        </row>
        <row r="868">
          <cell r="A868">
            <v>273361</v>
          </cell>
          <cell r="B868" t="str">
            <v>WITE-OUT,EZ,DOZ,WHITE</v>
          </cell>
          <cell r="C868" t="str">
            <v>WOFQD12-WHI</v>
          </cell>
          <cell r="D868" t="str">
            <v xml:space="preserve">DZ    </v>
          </cell>
          <cell r="E868">
            <v>2</v>
          </cell>
          <cell r="F868">
            <v>21.59</v>
          </cell>
          <cell r="G868">
            <v>43.18</v>
          </cell>
          <cell r="H868">
            <v>0</v>
          </cell>
        </row>
        <row r="869">
          <cell r="A869">
            <v>273461</v>
          </cell>
          <cell r="B869" t="str">
            <v>WITE-OUT,EZ QUICK DRY,3PK,WHT</v>
          </cell>
          <cell r="C869" t="str">
            <v>WOFQD3WHI24</v>
          </cell>
          <cell r="D869" t="str">
            <v xml:space="preserve">PK    </v>
          </cell>
          <cell r="E869">
            <v>1</v>
          </cell>
          <cell r="F869">
            <v>6.29</v>
          </cell>
          <cell r="G869">
            <v>6.29</v>
          </cell>
          <cell r="H869">
            <v>0</v>
          </cell>
        </row>
        <row r="870">
          <cell r="A870">
            <v>273532</v>
          </cell>
          <cell r="B870" t="str">
            <v>PAPER,TISSUE,WHITE,20X30</v>
          </cell>
          <cell r="C870" t="str">
            <v>59001</v>
          </cell>
          <cell r="D870" t="str">
            <v xml:space="preserve">PK    </v>
          </cell>
          <cell r="E870">
            <v>10</v>
          </cell>
          <cell r="F870">
            <v>1.39</v>
          </cell>
          <cell r="G870">
            <v>13.9</v>
          </cell>
          <cell r="H870">
            <v>9903375</v>
          </cell>
        </row>
        <row r="871">
          <cell r="A871">
            <v>273646</v>
          </cell>
          <cell r="B871" t="str">
            <v>PAPER,COPY,WHITE TOP,10/CA</v>
          </cell>
          <cell r="C871" t="str">
            <v>W93443</v>
          </cell>
          <cell r="D871" t="str">
            <v xml:space="preserve">CA    </v>
          </cell>
          <cell r="E871">
            <v>3</v>
          </cell>
          <cell r="F871">
            <v>32</v>
          </cell>
          <cell r="G871">
            <v>96</v>
          </cell>
          <cell r="H871">
            <v>9005812</v>
          </cell>
        </row>
        <row r="872">
          <cell r="A872">
            <v>273646</v>
          </cell>
          <cell r="B872" t="str">
            <v>PAPER,COPY,WHITE TOP,10/CA</v>
          </cell>
          <cell r="C872" t="str">
            <v>W93443</v>
          </cell>
          <cell r="D872" t="str">
            <v xml:space="preserve">CA    </v>
          </cell>
          <cell r="E872">
            <v>15</v>
          </cell>
          <cell r="F872">
            <v>33.99</v>
          </cell>
          <cell r="G872">
            <v>509.85</v>
          </cell>
          <cell r="H872">
            <v>9922461</v>
          </cell>
        </row>
        <row r="873">
          <cell r="A873">
            <v>273646</v>
          </cell>
          <cell r="B873" t="str">
            <v>PAPER,COPY,WHITE TOP,10/CA</v>
          </cell>
          <cell r="C873" t="str">
            <v>W93443</v>
          </cell>
          <cell r="D873" t="str">
            <v xml:space="preserve">CA    </v>
          </cell>
          <cell r="E873">
            <v>11</v>
          </cell>
          <cell r="F873">
            <v>36.42</v>
          </cell>
          <cell r="G873">
            <v>400.62</v>
          </cell>
          <cell r="H873">
            <v>9922461</v>
          </cell>
        </row>
        <row r="874">
          <cell r="A874">
            <v>273664</v>
          </cell>
          <cell r="B874" t="str">
            <v>PAPER,CONST,12X18WHTGW</v>
          </cell>
          <cell r="C874" t="str">
            <v>103613EA</v>
          </cell>
          <cell r="D874" t="str">
            <v xml:space="preserve">PK    </v>
          </cell>
          <cell r="E874">
            <v>654</v>
          </cell>
          <cell r="F874">
            <v>1.4</v>
          </cell>
          <cell r="G874">
            <v>915.6</v>
          </cell>
          <cell r="H874">
            <v>9005812</v>
          </cell>
        </row>
        <row r="875">
          <cell r="A875">
            <v>273664</v>
          </cell>
          <cell r="B875" t="str">
            <v>PAPER,CONST,12X18WHTGW</v>
          </cell>
          <cell r="C875" t="str">
            <v>103613EA</v>
          </cell>
          <cell r="D875" t="str">
            <v xml:space="preserve">PK    </v>
          </cell>
          <cell r="E875">
            <v>96</v>
          </cell>
          <cell r="F875">
            <v>0</v>
          </cell>
          <cell r="G875">
            <v>134.4</v>
          </cell>
          <cell r="H875">
            <v>9922450</v>
          </cell>
        </row>
        <row r="876">
          <cell r="A876">
            <v>273672</v>
          </cell>
          <cell r="B876" t="str">
            <v>PAPER,CONST,18X24,GW,WHT</v>
          </cell>
          <cell r="C876" t="str">
            <v>103454</v>
          </cell>
          <cell r="D876" t="str">
            <v xml:space="preserve">PK    </v>
          </cell>
          <cell r="E876">
            <v>51</v>
          </cell>
          <cell r="F876">
            <v>2.78</v>
          </cell>
          <cell r="G876">
            <v>141.78000000000003</v>
          </cell>
          <cell r="H876">
            <v>9005812</v>
          </cell>
        </row>
        <row r="877">
          <cell r="A877">
            <v>273672</v>
          </cell>
          <cell r="B877" t="str">
            <v>PAPER,CONST,18X24,GW,WHT</v>
          </cell>
          <cell r="C877" t="str">
            <v>103454</v>
          </cell>
          <cell r="D877" t="str">
            <v xml:space="preserve">PK    </v>
          </cell>
          <cell r="E877">
            <v>1</v>
          </cell>
          <cell r="F877">
            <v>0</v>
          </cell>
          <cell r="G877">
            <v>2.78</v>
          </cell>
          <cell r="H877">
            <v>9922450</v>
          </cell>
        </row>
        <row r="878">
          <cell r="A878">
            <v>273698</v>
          </cell>
          <cell r="B878" t="str">
            <v>PAPER,CONST,12X18,GW,GREEN</v>
          </cell>
          <cell r="C878" t="str">
            <v>103620EA</v>
          </cell>
          <cell r="D878" t="str">
            <v xml:space="preserve">PK    </v>
          </cell>
          <cell r="E878">
            <v>325</v>
          </cell>
          <cell r="F878">
            <v>1.39</v>
          </cell>
          <cell r="G878">
            <v>451.74999999999977</v>
          </cell>
          <cell r="H878">
            <v>9005812</v>
          </cell>
        </row>
        <row r="879">
          <cell r="A879">
            <v>273698</v>
          </cell>
          <cell r="B879" t="str">
            <v>PAPER,CONST,12X18,GW,GREEN</v>
          </cell>
          <cell r="C879" t="str">
            <v>103620EA</v>
          </cell>
          <cell r="D879" t="str">
            <v xml:space="preserve">PK    </v>
          </cell>
          <cell r="E879">
            <v>53</v>
          </cell>
          <cell r="F879">
            <v>0</v>
          </cell>
          <cell r="G879">
            <v>73.670000000000016</v>
          </cell>
          <cell r="H879">
            <v>9922450</v>
          </cell>
        </row>
        <row r="880">
          <cell r="A880">
            <v>273706</v>
          </cell>
          <cell r="B880" t="str">
            <v>PAPER,CONST,9X12,GREEN</v>
          </cell>
          <cell r="C880" t="str">
            <v>103596EA</v>
          </cell>
          <cell r="D880" t="str">
            <v xml:space="preserve">PK    </v>
          </cell>
          <cell r="E880">
            <v>476</v>
          </cell>
          <cell r="F880">
            <v>0.7</v>
          </cell>
          <cell r="G880">
            <v>333.20000000000005</v>
          </cell>
          <cell r="H880">
            <v>9005812</v>
          </cell>
        </row>
        <row r="881">
          <cell r="A881">
            <v>273706</v>
          </cell>
          <cell r="B881" t="str">
            <v>PAPER,CONST,9X12,GREEN</v>
          </cell>
          <cell r="C881" t="str">
            <v>103596EA</v>
          </cell>
          <cell r="D881" t="str">
            <v xml:space="preserve">PK    </v>
          </cell>
          <cell r="E881">
            <v>164</v>
          </cell>
          <cell r="F881">
            <v>0</v>
          </cell>
          <cell r="G881">
            <v>114.8</v>
          </cell>
          <cell r="H881">
            <v>9922450</v>
          </cell>
        </row>
        <row r="882">
          <cell r="A882">
            <v>273714</v>
          </cell>
          <cell r="B882" t="str">
            <v>PAPER,CONST,12X18,YEL/GREEN,GW</v>
          </cell>
          <cell r="C882" t="str">
            <v>103621</v>
          </cell>
          <cell r="D882" t="str">
            <v xml:space="preserve">PK    </v>
          </cell>
          <cell r="E882">
            <v>1</v>
          </cell>
          <cell r="F882">
            <v>1.38</v>
          </cell>
          <cell r="G882">
            <v>1.38</v>
          </cell>
          <cell r="H882">
            <v>9922450</v>
          </cell>
        </row>
        <row r="883">
          <cell r="A883">
            <v>273730</v>
          </cell>
          <cell r="B883" t="str">
            <v>PAPER,CONST,12X18,GW,DRK GRN</v>
          </cell>
          <cell r="C883" t="str">
            <v>103622</v>
          </cell>
          <cell r="D883" t="str">
            <v xml:space="preserve">PK    </v>
          </cell>
          <cell r="E883">
            <v>27</v>
          </cell>
          <cell r="F883">
            <v>1.22</v>
          </cell>
          <cell r="G883">
            <v>32.94</v>
          </cell>
          <cell r="H883">
            <v>9005812</v>
          </cell>
        </row>
        <row r="884">
          <cell r="A884">
            <v>273730</v>
          </cell>
          <cell r="B884" t="str">
            <v>PAPER,CONST,12X18,GW,DRK GRN</v>
          </cell>
          <cell r="C884" t="str">
            <v>103622</v>
          </cell>
          <cell r="D884" t="str">
            <v xml:space="preserve">PK    </v>
          </cell>
          <cell r="E884">
            <v>1</v>
          </cell>
          <cell r="F884">
            <v>0</v>
          </cell>
          <cell r="G884">
            <v>1.22</v>
          </cell>
          <cell r="H884">
            <v>9922450</v>
          </cell>
        </row>
        <row r="885">
          <cell r="A885">
            <v>273748</v>
          </cell>
          <cell r="B885" t="str">
            <v>PAPER,CONST,9X12,DKGRN</v>
          </cell>
          <cell r="C885" t="str">
            <v>103598</v>
          </cell>
          <cell r="D885" t="str">
            <v xml:space="preserve">PK    </v>
          </cell>
          <cell r="E885">
            <v>37</v>
          </cell>
          <cell r="F885">
            <v>0.61</v>
          </cell>
          <cell r="G885">
            <v>22.569999999999993</v>
          </cell>
          <cell r="H885">
            <v>9005812</v>
          </cell>
        </row>
        <row r="886">
          <cell r="A886">
            <v>273748</v>
          </cell>
          <cell r="B886" t="str">
            <v>PAPER,CONST,9X12,DKGRN</v>
          </cell>
          <cell r="C886" t="str">
            <v>103598</v>
          </cell>
          <cell r="D886" t="str">
            <v xml:space="preserve">PK    </v>
          </cell>
          <cell r="E886">
            <v>4</v>
          </cell>
          <cell r="F886">
            <v>0</v>
          </cell>
          <cell r="G886">
            <v>2.44</v>
          </cell>
          <cell r="H886">
            <v>9922450</v>
          </cell>
        </row>
        <row r="887">
          <cell r="A887">
            <v>273755</v>
          </cell>
          <cell r="B887" t="str">
            <v>PAPER,CONST,12X18,GW,LT BLUE</v>
          </cell>
          <cell r="C887" t="str">
            <v>103623EA</v>
          </cell>
          <cell r="D887" t="str">
            <v xml:space="preserve">PK    </v>
          </cell>
          <cell r="E887">
            <v>92</v>
          </cell>
          <cell r="F887">
            <v>1.68</v>
          </cell>
          <cell r="G887">
            <v>154.56000000000003</v>
          </cell>
          <cell r="H887">
            <v>9005812</v>
          </cell>
        </row>
        <row r="888">
          <cell r="A888">
            <v>273755</v>
          </cell>
          <cell r="B888" t="str">
            <v>PAPER,CONST,12X18,GW,LT BLUE</v>
          </cell>
          <cell r="C888" t="str">
            <v>103623EA</v>
          </cell>
          <cell r="D888" t="str">
            <v xml:space="preserve">PK    </v>
          </cell>
          <cell r="E888">
            <v>21</v>
          </cell>
          <cell r="F888">
            <v>0</v>
          </cell>
          <cell r="G888">
            <v>35.28</v>
          </cell>
          <cell r="H888">
            <v>9922450</v>
          </cell>
        </row>
        <row r="889">
          <cell r="A889">
            <v>273763</v>
          </cell>
          <cell r="B889" t="str">
            <v>PAPER,CONST,9X12,LT BLU</v>
          </cell>
          <cell r="C889" t="str">
            <v>103599</v>
          </cell>
          <cell r="D889" t="str">
            <v xml:space="preserve">PK    </v>
          </cell>
          <cell r="E889">
            <v>349</v>
          </cell>
          <cell r="F889">
            <v>0.69</v>
          </cell>
          <cell r="G889">
            <v>240.80999999999995</v>
          </cell>
          <cell r="H889">
            <v>9005812</v>
          </cell>
        </row>
        <row r="890">
          <cell r="A890">
            <v>273763</v>
          </cell>
          <cell r="B890" t="str">
            <v>PAPER,CONST,9X12,LT BLU</v>
          </cell>
          <cell r="C890" t="str">
            <v>103599</v>
          </cell>
          <cell r="D890" t="str">
            <v xml:space="preserve">PK    </v>
          </cell>
          <cell r="E890">
            <v>104</v>
          </cell>
          <cell r="F890">
            <v>0</v>
          </cell>
          <cell r="G890">
            <v>71.759999999999991</v>
          </cell>
          <cell r="H890">
            <v>9922450</v>
          </cell>
        </row>
        <row r="891">
          <cell r="A891">
            <v>273771</v>
          </cell>
          <cell r="B891" t="str">
            <v>PAPER CONST12X18BLU,GW</v>
          </cell>
          <cell r="C891" t="str">
            <v>103624</v>
          </cell>
          <cell r="D891" t="str">
            <v xml:space="preserve">PK    </v>
          </cell>
          <cell r="E891">
            <v>88</v>
          </cell>
          <cell r="F891">
            <v>1.71</v>
          </cell>
          <cell r="G891">
            <v>150.47999999999999</v>
          </cell>
          <cell r="H891">
            <v>9005812</v>
          </cell>
        </row>
        <row r="892">
          <cell r="A892">
            <v>273771</v>
          </cell>
          <cell r="B892" t="str">
            <v>PAPER CONST12X18BLU,GW</v>
          </cell>
          <cell r="C892" t="str">
            <v>103624</v>
          </cell>
          <cell r="D892" t="str">
            <v xml:space="preserve">PK    </v>
          </cell>
          <cell r="E892">
            <v>6</v>
          </cell>
          <cell r="F892">
            <v>0</v>
          </cell>
          <cell r="G892">
            <v>10.260000000000002</v>
          </cell>
          <cell r="H892">
            <v>9922450</v>
          </cell>
        </row>
        <row r="893">
          <cell r="A893">
            <v>273771</v>
          </cell>
          <cell r="B893" t="str">
            <v>PAPER CONST12X18BLU,GW</v>
          </cell>
          <cell r="C893" t="str">
            <v>103624</v>
          </cell>
          <cell r="D893" t="str">
            <v xml:space="preserve">PK    </v>
          </cell>
          <cell r="E893">
            <v>0</v>
          </cell>
          <cell r="F893" t="str">
            <v>(blank)</v>
          </cell>
          <cell r="G893">
            <v>-15.6</v>
          </cell>
          <cell r="H893">
            <v>9922450</v>
          </cell>
        </row>
        <row r="894">
          <cell r="A894">
            <v>273789</v>
          </cell>
          <cell r="B894" t="str">
            <v>PAPER,CONST,9X12,50SHTS,BLUE</v>
          </cell>
          <cell r="C894" t="str">
            <v>103600EA</v>
          </cell>
          <cell r="D894" t="str">
            <v xml:space="preserve">PK    </v>
          </cell>
          <cell r="E894">
            <v>520</v>
          </cell>
          <cell r="F894">
            <v>0.69</v>
          </cell>
          <cell r="G894">
            <v>358.79999999999967</v>
          </cell>
          <cell r="H894">
            <v>9005812</v>
          </cell>
        </row>
        <row r="895">
          <cell r="A895">
            <v>273789</v>
          </cell>
          <cell r="B895" t="str">
            <v>PAPER,CONST,9X12,50SHTS,BLUE</v>
          </cell>
          <cell r="C895" t="str">
            <v>103600EA</v>
          </cell>
          <cell r="D895" t="str">
            <v xml:space="preserve">PK    </v>
          </cell>
          <cell r="E895">
            <v>187</v>
          </cell>
          <cell r="F895">
            <v>0</v>
          </cell>
          <cell r="G895">
            <v>129.03</v>
          </cell>
          <cell r="H895">
            <v>9922450</v>
          </cell>
        </row>
        <row r="896">
          <cell r="A896">
            <v>273797</v>
          </cell>
          <cell r="B896" t="str">
            <v>PAPER,CONST,12X18DBLGW</v>
          </cell>
          <cell r="C896" t="str">
            <v>103625EA</v>
          </cell>
          <cell r="D896" t="str">
            <v xml:space="preserve">PK    </v>
          </cell>
          <cell r="E896">
            <v>161</v>
          </cell>
          <cell r="F896">
            <v>1.42</v>
          </cell>
          <cell r="G896">
            <v>228.62</v>
          </cell>
          <cell r="H896">
            <v>9005812</v>
          </cell>
        </row>
        <row r="897">
          <cell r="A897">
            <v>273805</v>
          </cell>
          <cell r="B897" t="str">
            <v>PAPER,CONST,9X12,DKBLUE</v>
          </cell>
          <cell r="C897" t="str">
            <v>103601</v>
          </cell>
          <cell r="D897" t="str">
            <v xml:space="preserve">PK    </v>
          </cell>
          <cell r="E897">
            <v>1</v>
          </cell>
          <cell r="F897">
            <v>2.69</v>
          </cell>
          <cell r="G897">
            <v>2.69</v>
          </cell>
          <cell r="H897">
            <v>9903375</v>
          </cell>
        </row>
        <row r="898">
          <cell r="A898">
            <v>273839</v>
          </cell>
          <cell r="B898" t="str">
            <v>PAPER,CONST,12X18,GW,BLU GRN</v>
          </cell>
          <cell r="C898" t="str">
            <v>103626</v>
          </cell>
          <cell r="D898" t="str">
            <v xml:space="preserve">PK    </v>
          </cell>
          <cell r="E898">
            <v>33</v>
          </cell>
          <cell r="F898">
            <v>1.78</v>
          </cell>
          <cell r="G898">
            <v>58.740000000000009</v>
          </cell>
          <cell r="H898">
            <v>9005812</v>
          </cell>
        </row>
        <row r="899">
          <cell r="A899">
            <v>273847</v>
          </cell>
          <cell r="B899" t="str">
            <v>PAPER,CONST,9X12,TURQ</v>
          </cell>
          <cell r="C899" t="str">
            <v>103602</v>
          </cell>
          <cell r="D899" t="str">
            <v xml:space="preserve">PK    </v>
          </cell>
          <cell r="E899">
            <v>160</v>
          </cell>
          <cell r="F899">
            <v>0.84</v>
          </cell>
          <cell r="G899">
            <v>134.40000000000003</v>
          </cell>
          <cell r="H899">
            <v>9005812</v>
          </cell>
        </row>
        <row r="900">
          <cell r="A900">
            <v>273847</v>
          </cell>
          <cell r="B900" t="str">
            <v>PAPER,CONST,9X12,TURQ</v>
          </cell>
          <cell r="C900" t="str">
            <v>103602</v>
          </cell>
          <cell r="D900" t="str">
            <v xml:space="preserve">PK    </v>
          </cell>
          <cell r="E900">
            <v>29</v>
          </cell>
          <cell r="F900">
            <v>0</v>
          </cell>
          <cell r="G900">
            <v>24.36</v>
          </cell>
          <cell r="H900">
            <v>9922450</v>
          </cell>
        </row>
        <row r="901">
          <cell r="A901">
            <v>273854</v>
          </cell>
          <cell r="B901" t="str">
            <v>PAPER,CONST,12X18SALGW</v>
          </cell>
          <cell r="C901" t="str">
            <v>PAC103971</v>
          </cell>
          <cell r="D901" t="str">
            <v xml:space="preserve">PK    </v>
          </cell>
          <cell r="E901">
            <v>32</v>
          </cell>
          <cell r="F901">
            <v>1.38</v>
          </cell>
          <cell r="G901">
            <v>44.160000000000004</v>
          </cell>
          <cell r="H901">
            <v>9005812</v>
          </cell>
        </row>
        <row r="902">
          <cell r="A902">
            <v>273854</v>
          </cell>
          <cell r="B902" t="str">
            <v>PAPER,CONST,12X18SALGW</v>
          </cell>
          <cell r="C902" t="str">
            <v>PAC103971</v>
          </cell>
          <cell r="D902" t="str">
            <v xml:space="preserve">PK    </v>
          </cell>
          <cell r="E902">
            <v>10</v>
          </cell>
          <cell r="F902">
            <v>0</v>
          </cell>
          <cell r="G902">
            <v>13.8</v>
          </cell>
          <cell r="H902">
            <v>9922450</v>
          </cell>
        </row>
        <row r="903">
          <cell r="A903">
            <v>273855</v>
          </cell>
          <cell r="B903" t="str">
            <v>PEN,GEL,FISKARS,48PK,ASSORTED</v>
          </cell>
          <cell r="C903" t="str">
            <v>12-27457097J</v>
          </cell>
          <cell r="D903" t="str">
            <v xml:space="preserve">PK    </v>
          </cell>
          <cell r="E903">
            <v>1</v>
          </cell>
          <cell r="F903">
            <v>24.29</v>
          </cell>
          <cell r="G903">
            <v>24.29</v>
          </cell>
          <cell r="H903">
            <v>0</v>
          </cell>
        </row>
        <row r="904">
          <cell r="A904">
            <v>273870</v>
          </cell>
          <cell r="B904" t="str">
            <v>PAPER,CONST,12X18VIOGW</v>
          </cell>
          <cell r="C904" t="str">
            <v>103627</v>
          </cell>
          <cell r="D904" t="str">
            <v xml:space="preserve">PK    </v>
          </cell>
          <cell r="E904">
            <v>83</v>
          </cell>
          <cell r="F904">
            <v>1.38</v>
          </cell>
          <cell r="G904">
            <v>114.53999999999999</v>
          </cell>
          <cell r="H904">
            <v>9005812</v>
          </cell>
        </row>
        <row r="905">
          <cell r="A905">
            <v>273870</v>
          </cell>
          <cell r="B905" t="str">
            <v>PAPER,CONST,12X18VIOGW</v>
          </cell>
          <cell r="C905" t="str">
            <v>103627</v>
          </cell>
          <cell r="D905" t="str">
            <v xml:space="preserve">PK    </v>
          </cell>
          <cell r="E905">
            <v>51</v>
          </cell>
          <cell r="F905">
            <v>0</v>
          </cell>
          <cell r="G905">
            <v>70.38</v>
          </cell>
          <cell r="H905">
            <v>9922450</v>
          </cell>
        </row>
        <row r="906">
          <cell r="A906">
            <v>273888</v>
          </cell>
          <cell r="B906" t="str">
            <v>PAPER,CONSTR,9X12,VIOLET</v>
          </cell>
          <cell r="C906" t="str">
            <v>103603</v>
          </cell>
          <cell r="D906" t="str">
            <v xml:space="preserve">PK    </v>
          </cell>
          <cell r="E906">
            <v>477</v>
          </cell>
          <cell r="F906">
            <v>0.7</v>
          </cell>
          <cell r="G906">
            <v>333.89999999999992</v>
          </cell>
          <cell r="H906">
            <v>9005812</v>
          </cell>
        </row>
        <row r="907">
          <cell r="A907">
            <v>273888</v>
          </cell>
          <cell r="B907" t="str">
            <v>PAPER,CONSTR,9X12,VIOLET</v>
          </cell>
          <cell r="C907" t="str">
            <v>103603</v>
          </cell>
          <cell r="D907" t="str">
            <v xml:space="preserve">PK    </v>
          </cell>
          <cell r="E907">
            <v>118</v>
          </cell>
          <cell r="F907">
            <v>0</v>
          </cell>
          <cell r="G907">
            <v>82.600000000000009</v>
          </cell>
          <cell r="H907">
            <v>9922450</v>
          </cell>
        </row>
        <row r="908">
          <cell r="A908">
            <v>273896</v>
          </cell>
          <cell r="B908" t="str">
            <v>PAPER,CONST,12X18,GW,RED</v>
          </cell>
          <cell r="C908" t="str">
            <v>103614</v>
          </cell>
          <cell r="D908" t="str">
            <v xml:space="preserve">PK    </v>
          </cell>
          <cell r="E908">
            <v>447</v>
          </cell>
          <cell r="F908">
            <v>1.39</v>
          </cell>
          <cell r="G908">
            <v>621.32999999999959</v>
          </cell>
          <cell r="H908">
            <v>9005812</v>
          </cell>
        </row>
        <row r="909">
          <cell r="A909">
            <v>273896</v>
          </cell>
          <cell r="B909" t="str">
            <v>PAPER,CONST,12X18,GW,RED</v>
          </cell>
          <cell r="C909" t="str">
            <v>103614</v>
          </cell>
          <cell r="D909" t="str">
            <v xml:space="preserve">PK    </v>
          </cell>
          <cell r="E909">
            <v>53</v>
          </cell>
          <cell r="F909">
            <v>0</v>
          </cell>
          <cell r="G909">
            <v>73.67</v>
          </cell>
          <cell r="H909">
            <v>9922450</v>
          </cell>
        </row>
        <row r="910">
          <cell r="A910">
            <v>273904</v>
          </cell>
          <cell r="B910" t="str">
            <v>PAPER,CONST,9X12,RED</v>
          </cell>
          <cell r="C910" t="str">
            <v>103590EA</v>
          </cell>
          <cell r="D910" t="str">
            <v xml:space="preserve">PK    </v>
          </cell>
          <cell r="E910">
            <v>903</v>
          </cell>
          <cell r="F910">
            <v>0.7</v>
          </cell>
          <cell r="G910">
            <v>632.10000000000014</v>
          </cell>
          <cell r="H910">
            <v>9005812</v>
          </cell>
        </row>
        <row r="911">
          <cell r="A911">
            <v>273904</v>
          </cell>
          <cell r="B911" t="str">
            <v>PAPER,CONST,9X12,RED</v>
          </cell>
          <cell r="C911" t="str">
            <v>103590EA</v>
          </cell>
          <cell r="D911" t="str">
            <v xml:space="preserve">PK    </v>
          </cell>
          <cell r="E911">
            <v>270</v>
          </cell>
          <cell r="F911">
            <v>0</v>
          </cell>
          <cell r="G911">
            <v>188.99999999999994</v>
          </cell>
          <cell r="H911">
            <v>9922450</v>
          </cell>
        </row>
        <row r="912">
          <cell r="A912">
            <v>273912</v>
          </cell>
          <cell r="B912" t="str">
            <v>PAPER,CONST,12X18,GW,MAG</v>
          </cell>
          <cell r="C912" t="str">
            <v>103628</v>
          </cell>
          <cell r="D912" t="str">
            <v xml:space="preserve">PK    </v>
          </cell>
          <cell r="E912">
            <v>100</v>
          </cell>
          <cell r="F912">
            <v>1.38</v>
          </cell>
          <cell r="G912">
            <v>137.99999999999997</v>
          </cell>
          <cell r="H912">
            <v>9005812</v>
          </cell>
        </row>
        <row r="913">
          <cell r="A913">
            <v>273912</v>
          </cell>
          <cell r="B913" t="str">
            <v>PAPER,CONST,12X18,GW,MAG</v>
          </cell>
          <cell r="C913" t="str">
            <v>103628</v>
          </cell>
          <cell r="D913" t="str">
            <v xml:space="preserve">PK    </v>
          </cell>
          <cell r="E913">
            <v>4</v>
          </cell>
          <cell r="F913">
            <v>0</v>
          </cell>
          <cell r="G913">
            <v>5.52</v>
          </cell>
          <cell r="H913">
            <v>9922450</v>
          </cell>
        </row>
        <row r="914">
          <cell r="A914">
            <v>273920</v>
          </cell>
          <cell r="B914" t="str">
            <v>PAPER,CONST,9X12,MGNTA</v>
          </cell>
          <cell r="C914" t="str">
            <v>103604</v>
          </cell>
          <cell r="D914" t="str">
            <v xml:space="preserve">PK    </v>
          </cell>
          <cell r="E914">
            <v>172</v>
          </cell>
          <cell r="F914">
            <v>0.84</v>
          </cell>
          <cell r="G914">
            <v>144.4800000000001</v>
          </cell>
          <cell r="H914">
            <v>9005812</v>
          </cell>
        </row>
        <row r="915">
          <cell r="A915">
            <v>273920</v>
          </cell>
          <cell r="B915" t="str">
            <v>PAPER,CONST,9X12,MGNTA</v>
          </cell>
          <cell r="C915" t="str">
            <v>103604</v>
          </cell>
          <cell r="D915" t="str">
            <v xml:space="preserve">PK    </v>
          </cell>
          <cell r="E915">
            <v>46</v>
          </cell>
          <cell r="F915">
            <v>0</v>
          </cell>
          <cell r="G915">
            <v>38.64</v>
          </cell>
          <cell r="H915">
            <v>9922450</v>
          </cell>
        </row>
        <row r="916">
          <cell r="A916">
            <v>273946</v>
          </cell>
          <cell r="B916" t="str">
            <v>PAPER,CONST,12X18,GW,BROWN</v>
          </cell>
          <cell r="C916" t="str">
            <v>103629EA</v>
          </cell>
          <cell r="D916" t="str">
            <v xml:space="preserve">PK    </v>
          </cell>
          <cell r="E916">
            <v>135</v>
          </cell>
          <cell r="F916">
            <v>1.39</v>
          </cell>
          <cell r="G916">
            <v>187.65</v>
          </cell>
          <cell r="H916">
            <v>9005812</v>
          </cell>
        </row>
        <row r="917">
          <cell r="A917">
            <v>273946</v>
          </cell>
          <cell r="B917" t="str">
            <v>PAPER,CONST,12X18,GW,BROWN</v>
          </cell>
          <cell r="C917" t="str">
            <v>103629EA</v>
          </cell>
          <cell r="D917" t="str">
            <v xml:space="preserve">PK    </v>
          </cell>
          <cell r="E917">
            <v>41</v>
          </cell>
          <cell r="F917">
            <v>0</v>
          </cell>
          <cell r="G917">
            <v>56.989999999999995</v>
          </cell>
          <cell r="H917">
            <v>9922450</v>
          </cell>
        </row>
        <row r="918">
          <cell r="A918">
            <v>273953</v>
          </cell>
          <cell r="B918" t="str">
            <v>PAPER,CONST,9X12,BROWN</v>
          </cell>
          <cell r="C918" t="str">
            <v>103605</v>
          </cell>
          <cell r="D918" t="str">
            <v xml:space="preserve">PK    </v>
          </cell>
          <cell r="E918">
            <v>25</v>
          </cell>
          <cell r="F918">
            <v>1.52</v>
          </cell>
          <cell r="G918">
            <v>38</v>
          </cell>
          <cell r="H918">
            <v>9903375</v>
          </cell>
        </row>
        <row r="919">
          <cell r="A919">
            <v>273953</v>
          </cell>
          <cell r="B919" t="str">
            <v>PAPER,CONST,9X12,BROWN</v>
          </cell>
          <cell r="C919" t="str">
            <v>103605</v>
          </cell>
          <cell r="D919" t="str">
            <v xml:space="preserve">PK    </v>
          </cell>
          <cell r="E919">
            <v>2</v>
          </cell>
          <cell r="F919">
            <v>2.69</v>
          </cell>
          <cell r="G919">
            <v>5.38</v>
          </cell>
          <cell r="H919">
            <v>9903375</v>
          </cell>
        </row>
        <row r="920">
          <cell r="A920">
            <v>273961</v>
          </cell>
          <cell r="B920" t="str">
            <v>PAPER,CONST,12X18,GW,BROWN</v>
          </cell>
          <cell r="C920" t="str">
            <v>103630</v>
          </cell>
          <cell r="D920" t="str">
            <v xml:space="preserve">PK    </v>
          </cell>
          <cell r="E920">
            <v>76</v>
          </cell>
          <cell r="F920">
            <v>1.44</v>
          </cell>
          <cell r="G920">
            <v>109.44</v>
          </cell>
          <cell r="H920">
            <v>9005812</v>
          </cell>
        </row>
        <row r="921">
          <cell r="A921">
            <v>273961</v>
          </cell>
          <cell r="B921" t="str">
            <v>PAPER,CONST,12X18,GW,BROWN</v>
          </cell>
          <cell r="C921" t="str">
            <v>103630</v>
          </cell>
          <cell r="D921" t="str">
            <v xml:space="preserve">PK    </v>
          </cell>
          <cell r="E921">
            <v>11</v>
          </cell>
          <cell r="F921">
            <v>0</v>
          </cell>
          <cell r="G921">
            <v>15.84</v>
          </cell>
          <cell r="H921">
            <v>9922450</v>
          </cell>
        </row>
        <row r="922">
          <cell r="A922">
            <v>273979</v>
          </cell>
          <cell r="B922" t="str">
            <v>PAPER,CONST,9X12,DKBRN</v>
          </cell>
          <cell r="C922" t="str">
            <v>103606</v>
          </cell>
          <cell r="D922" t="str">
            <v xml:space="preserve">PK    </v>
          </cell>
          <cell r="E922">
            <v>390</v>
          </cell>
          <cell r="F922">
            <v>0.71</v>
          </cell>
          <cell r="G922">
            <v>276.89999999999998</v>
          </cell>
          <cell r="H922">
            <v>9005812</v>
          </cell>
        </row>
        <row r="923">
          <cell r="A923">
            <v>273979</v>
          </cell>
          <cell r="B923" t="str">
            <v>PAPER,CONST,9X12,DKBRN</v>
          </cell>
          <cell r="C923" t="str">
            <v>103606</v>
          </cell>
          <cell r="D923" t="str">
            <v xml:space="preserve">PK    </v>
          </cell>
          <cell r="E923">
            <v>70</v>
          </cell>
          <cell r="F923">
            <v>0</v>
          </cell>
          <cell r="G923">
            <v>49.7</v>
          </cell>
          <cell r="H923">
            <v>9922450</v>
          </cell>
        </row>
        <row r="924">
          <cell r="A924">
            <v>273987</v>
          </cell>
          <cell r="B924" t="str">
            <v>PAPER,CONST,12X18BLKGW</v>
          </cell>
          <cell r="C924" t="str">
            <v>103631EA</v>
          </cell>
          <cell r="D924" t="str">
            <v xml:space="preserve">PK    </v>
          </cell>
          <cell r="E924">
            <v>385</v>
          </cell>
          <cell r="F924">
            <v>1.38</v>
          </cell>
          <cell r="G924">
            <v>531.29999999999973</v>
          </cell>
          <cell r="H924">
            <v>9005812</v>
          </cell>
        </row>
        <row r="925">
          <cell r="A925">
            <v>273987</v>
          </cell>
          <cell r="B925" t="str">
            <v>PAPER,CONST,12X18BLKGW</v>
          </cell>
          <cell r="C925" t="str">
            <v>103631EA</v>
          </cell>
          <cell r="D925" t="str">
            <v xml:space="preserve">PK    </v>
          </cell>
          <cell r="E925">
            <v>28</v>
          </cell>
          <cell r="F925">
            <v>0</v>
          </cell>
          <cell r="G925">
            <v>38.64</v>
          </cell>
          <cell r="H925">
            <v>9922450</v>
          </cell>
        </row>
        <row r="926">
          <cell r="A926">
            <v>273995</v>
          </cell>
          <cell r="B926" t="str">
            <v>PAPER,CONST,9X12,50SHTS,BLACK</v>
          </cell>
          <cell r="C926" t="str">
            <v>103607EA</v>
          </cell>
          <cell r="D926" t="str">
            <v xml:space="preserve">PK    </v>
          </cell>
          <cell r="E926">
            <v>905</v>
          </cell>
          <cell r="F926">
            <v>0.69</v>
          </cell>
          <cell r="G926">
            <v>624.45000000000084</v>
          </cell>
          <cell r="H926">
            <v>9005812</v>
          </cell>
        </row>
        <row r="927">
          <cell r="A927">
            <v>273995</v>
          </cell>
          <cell r="B927" t="str">
            <v>PAPER,CONST,9X12,50SHTS,BLACK</v>
          </cell>
          <cell r="C927" t="str">
            <v>103607EA</v>
          </cell>
          <cell r="D927" t="str">
            <v xml:space="preserve">PK    </v>
          </cell>
          <cell r="E927">
            <v>147</v>
          </cell>
          <cell r="F927">
            <v>0</v>
          </cell>
          <cell r="G927">
            <v>101.42999999999999</v>
          </cell>
          <cell r="H927">
            <v>9922450</v>
          </cell>
        </row>
        <row r="928">
          <cell r="A928">
            <v>274001</v>
          </cell>
          <cell r="B928" t="str">
            <v>PAPER,CONST,12X18,GRYGW</v>
          </cell>
          <cell r="C928" t="str">
            <v>103632</v>
          </cell>
          <cell r="D928" t="str">
            <v xml:space="preserve">PK    </v>
          </cell>
          <cell r="E928">
            <v>107</v>
          </cell>
          <cell r="F928">
            <v>1.38</v>
          </cell>
          <cell r="G928">
            <v>147.66</v>
          </cell>
          <cell r="H928">
            <v>9005812</v>
          </cell>
        </row>
        <row r="929">
          <cell r="A929">
            <v>274001</v>
          </cell>
          <cell r="B929" t="str">
            <v>PAPER,CONST,12X18,GRYGW</v>
          </cell>
          <cell r="C929" t="str">
            <v>103632</v>
          </cell>
          <cell r="D929" t="str">
            <v xml:space="preserve">PK    </v>
          </cell>
          <cell r="E929">
            <v>1</v>
          </cell>
          <cell r="F929">
            <v>0</v>
          </cell>
          <cell r="G929">
            <v>1.38</v>
          </cell>
          <cell r="H929">
            <v>9922450</v>
          </cell>
        </row>
        <row r="930">
          <cell r="A930">
            <v>274019</v>
          </cell>
          <cell r="B930" t="str">
            <v>PAPER,CONST,9X12,GRAY</v>
          </cell>
          <cell r="C930" t="str">
            <v>103608</v>
          </cell>
          <cell r="D930" t="str">
            <v xml:space="preserve">PK    </v>
          </cell>
          <cell r="E930">
            <v>3</v>
          </cell>
          <cell r="F930">
            <v>2.69</v>
          </cell>
          <cell r="G930">
            <v>8.07</v>
          </cell>
          <cell r="H930">
            <v>9903375</v>
          </cell>
        </row>
        <row r="931">
          <cell r="A931">
            <v>274043</v>
          </cell>
          <cell r="B931" t="str">
            <v>PAPER,CONST,12X18,GW,PINK</v>
          </cell>
          <cell r="C931" t="str">
            <v>103615EA</v>
          </cell>
          <cell r="D931" t="str">
            <v xml:space="preserve">PK    </v>
          </cell>
          <cell r="E931">
            <v>203</v>
          </cell>
          <cell r="F931">
            <v>1.4</v>
          </cell>
          <cell r="G931">
            <v>284.19999999999987</v>
          </cell>
          <cell r="H931">
            <v>9005812</v>
          </cell>
        </row>
        <row r="932">
          <cell r="A932">
            <v>274043</v>
          </cell>
          <cell r="B932" t="str">
            <v>PAPER,CONST,12X18,GW,PINK</v>
          </cell>
          <cell r="C932" t="str">
            <v>103615EA</v>
          </cell>
          <cell r="D932" t="str">
            <v xml:space="preserve">PK    </v>
          </cell>
          <cell r="E932">
            <v>26</v>
          </cell>
          <cell r="F932">
            <v>0</v>
          </cell>
          <cell r="G932">
            <v>36.4</v>
          </cell>
          <cell r="H932">
            <v>9922450</v>
          </cell>
        </row>
        <row r="933">
          <cell r="A933">
            <v>274050</v>
          </cell>
          <cell r="B933" t="str">
            <v>PAPER,CONST,9X12,PINK</v>
          </cell>
          <cell r="C933" t="str">
            <v>103591EA</v>
          </cell>
          <cell r="D933" t="str">
            <v xml:space="preserve">PK    </v>
          </cell>
          <cell r="E933">
            <v>521</v>
          </cell>
          <cell r="F933">
            <v>0.69</v>
          </cell>
          <cell r="G933">
            <v>359.48999999999967</v>
          </cell>
          <cell r="H933">
            <v>9005812</v>
          </cell>
        </row>
        <row r="934">
          <cell r="A934">
            <v>274050</v>
          </cell>
          <cell r="B934" t="str">
            <v>PAPER,CONST,9X12,PINK</v>
          </cell>
          <cell r="C934" t="str">
            <v>103591EA</v>
          </cell>
          <cell r="D934" t="str">
            <v xml:space="preserve">PK    </v>
          </cell>
          <cell r="E934">
            <v>154</v>
          </cell>
          <cell r="F934">
            <v>0</v>
          </cell>
          <cell r="G934">
            <v>106.25999999999999</v>
          </cell>
          <cell r="H934">
            <v>9922450</v>
          </cell>
        </row>
        <row r="935">
          <cell r="A935">
            <v>274052</v>
          </cell>
          <cell r="B935" t="str">
            <v>TRAY,LETTER,WOOD,ESPRSO,RSP</v>
          </cell>
          <cell r="C935" t="str">
            <v>OD004</v>
          </cell>
          <cell r="D935" t="str">
            <v xml:space="preserve">EA    </v>
          </cell>
          <cell r="E935">
            <v>1</v>
          </cell>
          <cell r="F935">
            <v>17.989999999999998</v>
          </cell>
          <cell r="G935">
            <v>17.989999999999998</v>
          </cell>
          <cell r="H935">
            <v>0</v>
          </cell>
        </row>
        <row r="936">
          <cell r="A936">
            <v>274068</v>
          </cell>
          <cell r="B936" t="str">
            <v>PAPER,CONST,12X18,GW,SL GRAY</v>
          </cell>
          <cell r="C936" t="str">
            <v>103633</v>
          </cell>
          <cell r="D936" t="str">
            <v xml:space="preserve">PK    </v>
          </cell>
          <cell r="E936">
            <v>93</v>
          </cell>
          <cell r="F936">
            <v>1.38</v>
          </cell>
          <cell r="G936">
            <v>128.34</v>
          </cell>
          <cell r="H936">
            <v>9005812</v>
          </cell>
        </row>
        <row r="937">
          <cell r="A937">
            <v>274100</v>
          </cell>
          <cell r="B937" t="str">
            <v>PAPER,CONST,12X18,GW,LIL</v>
          </cell>
          <cell r="C937" t="str">
            <v>103635</v>
          </cell>
          <cell r="D937" t="str">
            <v xml:space="preserve">PK    </v>
          </cell>
          <cell r="E937">
            <v>63</v>
          </cell>
          <cell r="F937">
            <v>1.38</v>
          </cell>
          <cell r="G937">
            <v>86.939999999999984</v>
          </cell>
          <cell r="H937">
            <v>9005812</v>
          </cell>
        </row>
        <row r="938">
          <cell r="A938">
            <v>274100</v>
          </cell>
          <cell r="B938" t="str">
            <v>PAPER,CONST,12X18,GW,LIL</v>
          </cell>
          <cell r="C938" t="str">
            <v>103635</v>
          </cell>
          <cell r="D938" t="str">
            <v xml:space="preserve">PK    </v>
          </cell>
          <cell r="E938">
            <v>1</v>
          </cell>
          <cell r="F938">
            <v>0</v>
          </cell>
          <cell r="G938">
            <v>1.38</v>
          </cell>
          <cell r="H938">
            <v>9922450</v>
          </cell>
        </row>
        <row r="939">
          <cell r="A939">
            <v>274118</v>
          </cell>
          <cell r="B939" t="str">
            <v>PAPER,CONST,9X12,LILAC</v>
          </cell>
          <cell r="C939" t="str">
            <v>103611</v>
          </cell>
          <cell r="D939" t="str">
            <v xml:space="preserve">PK    </v>
          </cell>
          <cell r="E939">
            <v>123</v>
          </cell>
          <cell r="F939">
            <v>0.69</v>
          </cell>
          <cell r="G939">
            <v>84.869999999999976</v>
          </cell>
          <cell r="H939">
            <v>9005812</v>
          </cell>
        </row>
        <row r="940">
          <cell r="A940">
            <v>274118</v>
          </cell>
          <cell r="B940" t="str">
            <v>PAPER,CONST,9X12,LILAC</v>
          </cell>
          <cell r="C940" t="str">
            <v>103611</v>
          </cell>
          <cell r="D940" t="str">
            <v xml:space="preserve">PK    </v>
          </cell>
          <cell r="E940">
            <v>8</v>
          </cell>
          <cell r="F940">
            <v>0</v>
          </cell>
          <cell r="G940">
            <v>5.52</v>
          </cell>
          <cell r="H940">
            <v>9922450</v>
          </cell>
        </row>
        <row r="941">
          <cell r="A941">
            <v>274126</v>
          </cell>
          <cell r="B941" t="str">
            <v>PAPER,CONST,12X18LTBRNGW</v>
          </cell>
          <cell r="C941" t="str">
            <v>103636</v>
          </cell>
          <cell r="D941" t="str">
            <v xml:space="preserve">PK    </v>
          </cell>
          <cell r="E941">
            <v>4</v>
          </cell>
          <cell r="F941">
            <v>0</v>
          </cell>
          <cell r="G941">
            <v>0</v>
          </cell>
          <cell r="H941">
            <v>0</v>
          </cell>
        </row>
        <row r="942">
          <cell r="A942">
            <v>274126</v>
          </cell>
          <cell r="B942" t="str">
            <v>PAPER,CONST,12X18LTBRNGW</v>
          </cell>
          <cell r="C942" t="str">
            <v>103636</v>
          </cell>
          <cell r="D942" t="str">
            <v xml:space="preserve">PK    </v>
          </cell>
          <cell r="E942">
            <v>123</v>
          </cell>
          <cell r="F942">
            <v>1.38</v>
          </cell>
          <cell r="G942">
            <v>169.73999999999995</v>
          </cell>
          <cell r="H942">
            <v>9005812</v>
          </cell>
        </row>
        <row r="943">
          <cell r="A943">
            <v>274126</v>
          </cell>
          <cell r="B943" t="str">
            <v>PAPER,CONST,12X18LTBRNGW</v>
          </cell>
          <cell r="C943" t="str">
            <v>103636</v>
          </cell>
          <cell r="D943" t="str">
            <v xml:space="preserve">PK    </v>
          </cell>
          <cell r="E943">
            <v>1</v>
          </cell>
          <cell r="F943">
            <v>0</v>
          </cell>
          <cell r="G943">
            <v>1.38</v>
          </cell>
          <cell r="H943">
            <v>9922450</v>
          </cell>
        </row>
        <row r="944">
          <cell r="A944">
            <v>274134</v>
          </cell>
          <cell r="B944" t="str">
            <v>PAPER,CONST,9X12,LTBRN</v>
          </cell>
          <cell r="C944" t="str">
            <v>103612</v>
          </cell>
          <cell r="D944" t="str">
            <v xml:space="preserve">PK    </v>
          </cell>
          <cell r="E944">
            <v>404</v>
          </cell>
          <cell r="F944">
            <v>0.69</v>
          </cell>
          <cell r="G944">
            <v>278.75999999999993</v>
          </cell>
          <cell r="H944">
            <v>9005812</v>
          </cell>
        </row>
        <row r="945">
          <cell r="A945">
            <v>274134</v>
          </cell>
          <cell r="B945" t="str">
            <v>PAPER,CONST,9X12,LTBRN</v>
          </cell>
          <cell r="C945" t="str">
            <v>103612</v>
          </cell>
          <cell r="D945" t="str">
            <v xml:space="preserve">PK    </v>
          </cell>
          <cell r="E945">
            <v>97</v>
          </cell>
          <cell r="F945">
            <v>0</v>
          </cell>
          <cell r="G945">
            <v>66.929999999999993</v>
          </cell>
          <cell r="H945">
            <v>9922450</v>
          </cell>
        </row>
        <row r="946">
          <cell r="A946">
            <v>274167</v>
          </cell>
          <cell r="B946" t="str">
            <v>PAPER,CONST,12X18YELGW</v>
          </cell>
          <cell r="C946" t="str">
            <v>103616EA</v>
          </cell>
          <cell r="D946" t="str">
            <v xml:space="preserve">PK    </v>
          </cell>
          <cell r="E946">
            <v>294</v>
          </cell>
          <cell r="F946">
            <v>1.38</v>
          </cell>
          <cell r="G946">
            <v>405.71999999999974</v>
          </cell>
          <cell r="H946">
            <v>9005812</v>
          </cell>
        </row>
        <row r="947">
          <cell r="A947">
            <v>274167</v>
          </cell>
          <cell r="B947" t="str">
            <v>PAPER,CONST,12X18YELGW</v>
          </cell>
          <cell r="C947" t="str">
            <v>103616EA</v>
          </cell>
          <cell r="D947" t="str">
            <v xml:space="preserve">PK    </v>
          </cell>
          <cell r="E947">
            <v>39</v>
          </cell>
          <cell r="F947">
            <v>0</v>
          </cell>
          <cell r="G947">
            <v>53.820000000000007</v>
          </cell>
          <cell r="H947">
            <v>9922450</v>
          </cell>
        </row>
        <row r="948">
          <cell r="A948">
            <v>274175</v>
          </cell>
          <cell r="B948" t="str">
            <v>PAPER,CONST,9X12,50SHTS,YELLOW</v>
          </cell>
          <cell r="C948" t="str">
            <v>103592EA</v>
          </cell>
          <cell r="D948" t="str">
            <v xml:space="preserve">PK    </v>
          </cell>
          <cell r="E948">
            <v>705</v>
          </cell>
          <cell r="F948">
            <v>0.7</v>
          </cell>
          <cell r="G948">
            <v>493.49999999999983</v>
          </cell>
          <cell r="H948">
            <v>9005812</v>
          </cell>
        </row>
        <row r="949">
          <cell r="A949">
            <v>274175</v>
          </cell>
          <cell r="B949" t="str">
            <v>PAPER,CONST,9X12,50SHTS,YELLOW</v>
          </cell>
          <cell r="C949" t="str">
            <v>103592EA</v>
          </cell>
          <cell r="D949" t="str">
            <v xml:space="preserve">PK    </v>
          </cell>
          <cell r="E949">
            <v>197</v>
          </cell>
          <cell r="F949">
            <v>0</v>
          </cell>
          <cell r="G949">
            <v>137.89999999999998</v>
          </cell>
          <cell r="H949">
            <v>9922450</v>
          </cell>
        </row>
        <row r="950">
          <cell r="A950">
            <v>274209</v>
          </cell>
          <cell r="B950" t="str">
            <v>PAPER,CONST,12X18,GW,ORANGE</v>
          </cell>
          <cell r="C950" t="str">
            <v>103618EA</v>
          </cell>
          <cell r="D950" t="str">
            <v xml:space="preserve">PK    </v>
          </cell>
          <cell r="E950">
            <v>287</v>
          </cell>
          <cell r="F950">
            <v>1.39</v>
          </cell>
          <cell r="G950">
            <v>398.92999999999978</v>
          </cell>
          <cell r="H950">
            <v>9005812</v>
          </cell>
        </row>
        <row r="951">
          <cell r="A951">
            <v>274209</v>
          </cell>
          <cell r="B951" t="str">
            <v>PAPER,CONST,12X18,GW,ORANGE</v>
          </cell>
          <cell r="C951" t="str">
            <v>103618EA</v>
          </cell>
          <cell r="D951" t="str">
            <v xml:space="preserve">PK    </v>
          </cell>
          <cell r="E951">
            <v>57</v>
          </cell>
          <cell r="F951">
            <v>0</v>
          </cell>
          <cell r="G951">
            <v>79.23</v>
          </cell>
          <cell r="H951">
            <v>9922450</v>
          </cell>
        </row>
        <row r="952">
          <cell r="A952">
            <v>274217</v>
          </cell>
          <cell r="B952" t="str">
            <v>PAPER,CONST,9X12,ORN</v>
          </cell>
          <cell r="C952" t="str">
            <v>103594EA</v>
          </cell>
          <cell r="D952" t="str">
            <v xml:space="preserve">PK    </v>
          </cell>
          <cell r="E952">
            <v>726</v>
          </cell>
          <cell r="F952">
            <v>0.7</v>
          </cell>
          <cell r="G952">
            <v>508.19999999999993</v>
          </cell>
          <cell r="H952">
            <v>9005812</v>
          </cell>
        </row>
        <row r="953">
          <cell r="A953">
            <v>274217</v>
          </cell>
          <cell r="B953" t="str">
            <v>PAPER,CONST,9X12,ORN</v>
          </cell>
          <cell r="C953" t="str">
            <v>103594EA</v>
          </cell>
          <cell r="D953" t="str">
            <v xml:space="preserve">PK    </v>
          </cell>
          <cell r="E953">
            <v>154</v>
          </cell>
          <cell r="F953">
            <v>0</v>
          </cell>
          <cell r="G953">
            <v>107.80000000000001</v>
          </cell>
          <cell r="H953">
            <v>9922450</v>
          </cell>
        </row>
        <row r="954">
          <cell r="A954">
            <v>274217</v>
          </cell>
          <cell r="B954" t="str">
            <v>PAPER,CONST,9X12,ORN</v>
          </cell>
          <cell r="C954" t="str">
            <v>103594EA</v>
          </cell>
          <cell r="D954" t="str">
            <v xml:space="preserve">PK    </v>
          </cell>
          <cell r="E954">
            <v>0</v>
          </cell>
          <cell r="F954" t="str">
            <v>(blank)</v>
          </cell>
          <cell r="G954">
            <v>-0.7</v>
          </cell>
          <cell r="H954">
            <v>9005812</v>
          </cell>
        </row>
        <row r="955">
          <cell r="A955">
            <v>274225</v>
          </cell>
          <cell r="B955" t="str">
            <v>PAPER,CONST,12X18,GW,LT GRN</v>
          </cell>
          <cell r="C955" t="str">
            <v>103619</v>
          </cell>
          <cell r="D955" t="str">
            <v xml:space="preserve">PK    </v>
          </cell>
          <cell r="E955">
            <v>6</v>
          </cell>
          <cell r="F955">
            <v>1.38</v>
          </cell>
          <cell r="G955">
            <v>8.2799999999999994</v>
          </cell>
          <cell r="H955">
            <v>0</v>
          </cell>
        </row>
        <row r="956">
          <cell r="A956">
            <v>274225</v>
          </cell>
          <cell r="B956" t="str">
            <v>PAPER,CONST,12X18,GW,LT GRN</v>
          </cell>
          <cell r="C956" t="str">
            <v>103619</v>
          </cell>
          <cell r="D956" t="str">
            <v xml:space="preserve">PK    </v>
          </cell>
          <cell r="E956">
            <v>63</v>
          </cell>
          <cell r="F956">
            <v>1.42</v>
          </cell>
          <cell r="G956">
            <v>89.460000000000022</v>
          </cell>
          <cell r="H956">
            <v>9005812</v>
          </cell>
        </row>
        <row r="957">
          <cell r="A957">
            <v>274225</v>
          </cell>
          <cell r="B957" t="str">
            <v>PAPER,CONST,12X18,GW,LT GRN</v>
          </cell>
          <cell r="C957" t="str">
            <v>103619</v>
          </cell>
          <cell r="D957" t="str">
            <v xml:space="preserve">PK    </v>
          </cell>
          <cell r="E957">
            <v>1</v>
          </cell>
          <cell r="F957">
            <v>0</v>
          </cell>
          <cell r="G957">
            <v>1.42</v>
          </cell>
          <cell r="H957">
            <v>9922450</v>
          </cell>
        </row>
        <row r="958">
          <cell r="A958">
            <v>274233</v>
          </cell>
          <cell r="B958" t="str">
            <v>PAPER,CONST,9X12,LT GRN</v>
          </cell>
          <cell r="C958" t="str">
            <v>103595</v>
          </cell>
          <cell r="D958" t="str">
            <v xml:space="preserve">PK    </v>
          </cell>
          <cell r="E958">
            <v>102</v>
          </cell>
          <cell r="F958">
            <v>0.69</v>
          </cell>
          <cell r="G958">
            <v>70.379999999999981</v>
          </cell>
          <cell r="H958">
            <v>9005812</v>
          </cell>
        </row>
        <row r="959">
          <cell r="A959">
            <v>274233</v>
          </cell>
          <cell r="B959" t="str">
            <v>PAPER,CONST,9X12,LT GRN</v>
          </cell>
          <cell r="C959" t="str">
            <v>103595</v>
          </cell>
          <cell r="D959" t="str">
            <v xml:space="preserve">PK    </v>
          </cell>
          <cell r="E959">
            <v>9</v>
          </cell>
          <cell r="F959">
            <v>0</v>
          </cell>
          <cell r="G959">
            <v>6.2099999999999991</v>
          </cell>
          <cell r="H959">
            <v>9922450</v>
          </cell>
        </row>
        <row r="960">
          <cell r="A960">
            <v>274258</v>
          </cell>
          <cell r="B960" t="str">
            <v>PAPR,CONST,18X24,AST</v>
          </cell>
          <cell r="C960" t="str">
            <v>103478</v>
          </cell>
          <cell r="D960" t="str">
            <v xml:space="preserve">PK    </v>
          </cell>
          <cell r="E960">
            <v>61</v>
          </cell>
          <cell r="F960">
            <v>2.75</v>
          </cell>
          <cell r="G960">
            <v>167.75</v>
          </cell>
          <cell r="H960">
            <v>9005812</v>
          </cell>
        </row>
        <row r="961">
          <cell r="A961">
            <v>274258</v>
          </cell>
          <cell r="B961" t="str">
            <v>PAPR,CONST,18X24,AST</v>
          </cell>
          <cell r="C961" t="str">
            <v>103478</v>
          </cell>
          <cell r="D961" t="str">
            <v xml:space="preserve">PK    </v>
          </cell>
          <cell r="E961">
            <v>1</v>
          </cell>
          <cell r="F961">
            <v>0</v>
          </cell>
          <cell r="G961">
            <v>2.75</v>
          </cell>
          <cell r="H961">
            <v>9922450</v>
          </cell>
        </row>
        <row r="962">
          <cell r="A962">
            <v>274386</v>
          </cell>
          <cell r="B962" t="str">
            <v>HOLDER,SIGN,STANDUP,5X7,CLEAR</v>
          </cell>
          <cell r="C962" t="str">
            <v>274386</v>
          </cell>
          <cell r="D962" t="str">
            <v xml:space="preserve">EA    </v>
          </cell>
          <cell r="E962">
            <v>1</v>
          </cell>
          <cell r="F962">
            <v>5.29</v>
          </cell>
          <cell r="G962">
            <v>5.29</v>
          </cell>
          <cell r="H962">
            <v>0</v>
          </cell>
        </row>
        <row r="963">
          <cell r="A963">
            <v>274457</v>
          </cell>
          <cell r="B963" t="str">
            <v>HOLDER,SIGN,SLANTED,8.5X11,CLR</v>
          </cell>
          <cell r="C963" t="str">
            <v>274457</v>
          </cell>
          <cell r="D963" t="str">
            <v xml:space="preserve">EA    </v>
          </cell>
          <cell r="E963">
            <v>10</v>
          </cell>
          <cell r="F963">
            <v>9.2899999999999991</v>
          </cell>
          <cell r="G963">
            <v>92.9</v>
          </cell>
          <cell r="H963">
            <v>0</v>
          </cell>
        </row>
        <row r="964">
          <cell r="A964">
            <v>274516</v>
          </cell>
          <cell r="B964" t="str">
            <v>FOLDER,HNG,LTR,NAVY BLUE,25/BX</v>
          </cell>
          <cell r="C964" t="str">
            <v>SMD64057</v>
          </cell>
          <cell r="D964" t="str">
            <v xml:space="preserve">BX    </v>
          </cell>
          <cell r="E964">
            <v>2</v>
          </cell>
          <cell r="F964">
            <v>16.190000000000001</v>
          </cell>
          <cell r="G964">
            <v>32.380000000000003</v>
          </cell>
          <cell r="H964">
            <v>9903375</v>
          </cell>
        </row>
        <row r="965">
          <cell r="A965">
            <v>275019</v>
          </cell>
          <cell r="B965" t="str">
            <v>STAMP,PREINK,CONFIDENT RED</v>
          </cell>
          <cell r="C965" t="str">
            <v>USS5944</v>
          </cell>
          <cell r="D965" t="str">
            <v xml:space="preserve">EA    </v>
          </cell>
          <cell r="E965">
            <v>1</v>
          </cell>
          <cell r="F965">
            <v>11.99</v>
          </cell>
          <cell r="G965">
            <v>11.99</v>
          </cell>
          <cell r="H965">
            <v>0</v>
          </cell>
        </row>
        <row r="966">
          <cell r="A966">
            <v>275096</v>
          </cell>
          <cell r="B966" t="str">
            <v>CRAYON,WATERCOLOR,PAYONS,8CT</v>
          </cell>
          <cell r="C966" t="str">
            <v>34180</v>
          </cell>
          <cell r="D966" t="str">
            <v xml:space="preserve">BX    </v>
          </cell>
          <cell r="E966">
            <v>24</v>
          </cell>
          <cell r="F966">
            <v>3.3</v>
          </cell>
          <cell r="G966">
            <v>79.2</v>
          </cell>
          <cell r="H966">
            <v>9005812</v>
          </cell>
        </row>
        <row r="967">
          <cell r="A967">
            <v>275160</v>
          </cell>
          <cell r="B967" t="str">
            <v>PNCL.TRWRT,BEG,W/ERASER,36CT</v>
          </cell>
          <cell r="C967" t="str">
            <v>13082</v>
          </cell>
          <cell r="D967" t="str">
            <v xml:space="preserve">BX    </v>
          </cell>
          <cell r="E967">
            <v>3</v>
          </cell>
          <cell r="F967">
            <v>21.69</v>
          </cell>
          <cell r="G967">
            <v>65.070000000000007</v>
          </cell>
          <cell r="H967">
            <v>0</v>
          </cell>
        </row>
        <row r="968">
          <cell r="A968">
            <v>275168</v>
          </cell>
          <cell r="B968" t="str">
            <v>PENCILS,COLORED,3.3MM,288CT</v>
          </cell>
          <cell r="C968" t="str">
            <v>DIX82408</v>
          </cell>
          <cell r="D968" t="str">
            <v xml:space="preserve">CA    </v>
          </cell>
          <cell r="E968">
            <v>27</v>
          </cell>
          <cell r="F968">
            <v>28.17</v>
          </cell>
          <cell r="G968">
            <v>760.58999999999958</v>
          </cell>
          <cell r="H968">
            <v>9005812</v>
          </cell>
        </row>
        <row r="969">
          <cell r="A969">
            <v>275224</v>
          </cell>
          <cell r="B969" t="str">
            <v>PENCIL, WOODCASE, NO.2 DZ/BX</v>
          </cell>
          <cell r="C969" t="str">
            <v>14402</v>
          </cell>
          <cell r="D969" t="str">
            <v xml:space="preserve">DZ    </v>
          </cell>
          <cell r="E969">
            <v>20</v>
          </cell>
          <cell r="F969">
            <v>0.77</v>
          </cell>
          <cell r="G969">
            <v>15.4</v>
          </cell>
          <cell r="H969">
            <v>0</v>
          </cell>
        </row>
        <row r="970">
          <cell r="A970">
            <v>275224</v>
          </cell>
          <cell r="B970" t="str">
            <v>PENCIL, WOODCASE, NO.2 DZ/BX</v>
          </cell>
          <cell r="C970" t="str">
            <v>14402</v>
          </cell>
          <cell r="D970" t="str">
            <v xml:space="preserve">DZ    </v>
          </cell>
          <cell r="E970">
            <v>2</v>
          </cell>
          <cell r="F970">
            <v>0.91</v>
          </cell>
          <cell r="G970">
            <v>1.82</v>
          </cell>
          <cell r="H970">
            <v>9903375</v>
          </cell>
        </row>
        <row r="971">
          <cell r="A971">
            <v>275714</v>
          </cell>
          <cell r="B971" t="str">
            <v>STAPLER,FULL STRIP,PLASTIC</v>
          </cell>
          <cell r="C971" t="str">
            <v>7531OD</v>
          </cell>
          <cell r="D971" t="str">
            <v xml:space="preserve">EA    </v>
          </cell>
          <cell r="E971">
            <v>6</v>
          </cell>
          <cell r="F971">
            <v>5.82</v>
          </cell>
          <cell r="G971">
            <v>34.92</v>
          </cell>
          <cell r="H971">
            <v>7200000</v>
          </cell>
        </row>
        <row r="972">
          <cell r="A972">
            <v>275831</v>
          </cell>
          <cell r="B972" t="str">
            <v>EARBUDS,PRTBL DVICE,EB95,WE</v>
          </cell>
          <cell r="C972" t="str">
            <v>MAX190599</v>
          </cell>
          <cell r="D972" t="str">
            <v xml:space="preserve">EA    </v>
          </cell>
          <cell r="E972">
            <v>60</v>
          </cell>
          <cell r="F972">
            <v>2.99</v>
          </cell>
          <cell r="G972">
            <v>179.4</v>
          </cell>
          <cell r="H972">
            <v>0</v>
          </cell>
        </row>
        <row r="973">
          <cell r="A973">
            <v>275831</v>
          </cell>
          <cell r="B973" t="str">
            <v>EARBUDS,PRTBL DVICE,EB95,WE</v>
          </cell>
          <cell r="C973" t="str">
            <v>MAX190599</v>
          </cell>
          <cell r="D973" t="str">
            <v xml:space="preserve">EA    </v>
          </cell>
          <cell r="E973">
            <v>20</v>
          </cell>
          <cell r="F973">
            <v>3.59</v>
          </cell>
          <cell r="G973">
            <v>71.8</v>
          </cell>
          <cell r="H973">
            <v>0</v>
          </cell>
        </row>
        <row r="974">
          <cell r="A974">
            <v>275833</v>
          </cell>
          <cell r="B974" t="str">
            <v>3 HOLE PUNCH,10 SHEET CAPACITY</v>
          </cell>
          <cell r="C974" t="str">
            <v>7537OD</v>
          </cell>
          <cell r="D974" t="str">
            <v xml:space="preserve">EA    </v>
          </cell>
          <cell r="E974">
            <v>3</v>
          </cell>
          <cell r="F974">
            <v>9.89</v>
          </cell>
          <cell r="G974">
            <v>29.67</v>
          </cell>
          <cell r="H974">
            <v>0</v>
          </cell>
        </row>
        <row r="975">
          <cell r="A975">
            <v>275882</v>
          </cell>
          <cell r="B975" t="str">
            <v>PUNCH,3-HOLE,20 SHEET,GRAY/BLU</v>
          </cell>
          <cell r="C975" t="str">
            <v>7538OD</v>
          </cell>
          <cell r="D975" t="str">
            <v xml:space="preserve">EA    </v>
          </cell>
          <cell r="E975">
            <v>1</v>
          </cell>
          <cell r="F975">
            <v>22.99</v>
          </cell>
          <cell r="G975">
            <v>22.99</v>
          </cell>
          <cell r="H975">
            <v>0</v>
          </cell>
        </row>
        <row r="976">
          <cell r="A976">
            <v>277294</v>
          </cell>
          <cell r="B976" t="str">
            <v>TAPE,LABELER,BLK ON WHT,1/2IN</v>
          </cell>
          <cell r="C976" t="str">
            <v>M231</v>
          </cell>
          <cell r="D976" t="str">
            <v xml:space="preserve">EA    </v>
          </cell>
          <cell r="E976">
            <v>3</v>
          </cell>
          <cell r="F976">
            <v>3.6</v>
          </cell>
          <cell r="G976">
            <v>10.8</v>
          </cell>
          <cell r="H976">
            <v>7200000</v>
          </cell>
        </row>
        <row r="977">
          <cell r="A977">
            <v>277294</v>
          </cell>
          <cell r="B977" t="str">
            <v>TAPE,LABELER,BLK ON WHT,1/2IN</v>
          </cell>
          <cell r="C977" t="str">
            <v>M231</v>
          </cell>
          <cell r="D977" t="str">
            <v xml:space="preserve">EA    </v>
          </cell>
          <cell r="E977">
            <v>8</v>
          </cell>
          <cell r="F977">
            <v>10.29</v>
          </cell>
          <cell r="G977">
            <v>82.32</v>
          </cell>
          <cell r="H977">
            <v>0</v>
          </cell>
        </row>
        <row r="978">
          <cell r="A978">
            <v>277294</v>
          </cell>
          <cell r="B978" t="str">
            <v>TAPE,LABELER,BLK ON WHT,1/2IN</v>
          </cell>
          <cell r="C978" t="str">
            <v>M231</v>
          </cell>
          <cell r="D978" t="str">
            <v xml:space="preserve">EA    </v>
          </cell>
          <cell r="E978">
            <v>3</v>
          </cell>
          <cell r="F978">
            <v>10.49</v>
          </cell>
          <cell r="G978">
            <v>31.47</v>
          </cell>
          <cell r="H978">
            <v>0</v>
          </cell>
        </row>
        <row r="979">
          <cell r="A979">
            <v>277294</v>
          </cell>
          <cell r="B979" t="str">
            <v>TAPE,LABELER,BLK ON WHT,1/2IN</v>
          </cell>
          <cell r="C979" t="str">
            <v>M231</v>
          </cell>
          <cell r="D979" t="str">
            <v xml:space="preserve">EA    </v>
          </cell>
          <cell r="E979">
            <v>2</v>
          </cell>
          <cell r="F979">
            <v>11.19</v>
          </cell>
          <cell r="G979">
            <v>22.38</v>
          </cell>
          <cell r="H979">
            <v>0</v>
          </cell>
        </row>
        <row r="980">
          <cell r="A980">
            <v>277519</v>
          </cell>
          <cell r="B980" t="str">
            <v>COPYHOLDER, &amp; ADJ BOOK,INSIGHT</v>
          </cell>
          <cell r="C980" t="str">
            <v>KMW62058</v>
          </cell>
          <cell r="D980" t="str">
            <v xml:space="preserve">EA    </v>
          </cell>
          <cell r="E980">
            <v>2</v>
          </cell>
          <cell r="F980">
            <v>10.49</v>
          </cell>
          <cell r="G980">
            <v>20.98</v>
          </cell>
          <cell r="H980">
            <v>0</v>
          </cell>
        </row>
        <row r="981">
          <cell r="A981">
            <v>278332</v>
          </cell>
          <cell r="B981" t="str">
            <v>TONER,HY,70C1HK0,LEXMARK,BLK</v>
          </cell>
          <cell r="C981" t="str">
            <v>70C1HK0</v>
          </cell>
          <cell r="D981" t="str">
            <v xml:space="preserve">EA    </v>
          </cell>
          <cell r="E981">
            <v>1</v>
          </cell>
          <cell r="F981">
            <v>77.91</v>
          </cell>
          <cell r="G981">
            <v>77.91</v>
          </cell>
          <cell r="H981">
            <v>9005812</v>
          </cell>
        </row>
        <row r="982">
          <cell r="A982">
            <v>278332</v>
          </cell>
          <cell r="B982" t="str">
            <v>TONER,HY,70C1HK0,LEXMARK,BLK</v>
          </cell>
          <cell r="C982" t="str">
            <v>70C1HK0</v>
          </cell>
          <cell r="D982" t="str">
            <v xml:space="preserve">EA    </v>
          </cell>
          <cell r="E982">
            <v>27</v>
          </cell>
          <cell r="F982">
            <v>82.01</v>
          </cell>
          <cell r="G982">
            <v>2214.2700000000004</v>
          </cell>
          <cell r="H982">
            <v>7200000</v>
          </cell>
        </row>
        <row r="983">
          <cell r="A983">
            <v>278350</v>
          </cell>
          <cell r="B983" t="str">
            <v>TONER,HY,80C1SK0,LEXMARK,BLK</v>
          </cell>
          <cell r="C983" t="str">
            <v>80C1SK0</v>
          </cell>
          <cell r="D983" t="str">
            <v xml:space="preserve">EA    </v>
          </cell>
          <cell r="E983">
            <v>2</v>
          </cell>
          <cell r="F983">
            <v>51.25</v>
          </cell>
          <cell r="G983">
            <v>102.5</v>
          </cell>
          <cell r="H983">
            <v>7200000</v>
          </cell>
        </row>
        <row r="984">
          <cell r="A984">
            <v>278392</v>
          </cell>
          <cell r="B984" t="str">
            <v>CRAYON,SCHOLASTIC, REG 24CT</v>
          </cell>
          <cell r="C984" t="str">
            <v>SFTC-CR-24</v>
          </cell>
          <cell r="D984" t="str">
            <v xml:space="preserve">BX    </v>
          </cell>
          <cell r="E984">
            <v>10</v>
          </cell>
          <cell r="F984">
            <v>1.79</v>
          </cell>
          <cell r="G984">
            <v>17.899999999999999</v>
          </cell>
          <cell r="H984">
            <v>9903375</v>
          </cell>
        </row>
        <row r="985">
          <cell r="A985">
            <v>278744</v>
          </cell>
          <cell r="B985" t="str">
            <v>CLAY,AIR DRY,2.5LB,WHTE BUCKET</v>
          </cell>
          <cell r="C985" t="str">
            <v>57-5050</v>
          </cell>
          <cell r="D985" t="str">
            <v xml:space="preserve">EA    </v>
          </cell>
          <cell r="E985">
            <v>51</v>
          </cell>
          <cell r="F985">
            <v>2.77</v>
          </cell>
          <cell r="G985">
            <v>141.27000000000004</v>
          </cell>
          <cell r="H985">
            <v>9005812</v>
          </cell>
        </row>
        <row r="986">
          <cell r="A986">
            <v>279376</v>
          </cell>
          <cell r="B986" t="str">
            <v>PROTECTOR,SHT,OD,NONGLR,200BX</v>
          </cell>
          <cell r="C986" t="str">
            <v>OD279376</v>
          </cell>
          <cell r="D986" t="str">
            <v xml:space="preserve">BX    </v>
          </cell>
          <cell r="E986">
            <v>1</v>
          </cell>
          <cell r="F986">
            <v>10.28</v>
          </cell>
          <cell r="G986">
            <v>10.28</v>
          </cell>
          <cell r="H986">
            <v>9903375</v>
          </cell>
        </row>
        <row r="987">
          <cell r="A987">
            <v>279624</v>
          </cell>
          <cell r="B987" t="str">
            <v>ERASER,PENCIL,CAP,144BOX</v>
          </cell>
          <cell r="C987" t="str">
            <v>BG279624</v>
          </cell>
          <cell r="D987" t="str">
            <v xml:space="preserve">BX    </v>
          </cell>
          <cell r="E987">
            <v>1</v>
          </cell>
          <cell r="F987">
            <v>1.89</v>
          </cell>
          <cell r="G987">
            <v>1.89</v>
          </cell>
          <cell r="H987">
            <v>9510434</v>
          </cell>
        </row>
        <row r="988">
          <cell r="A988">
            <v>279624</v>
          </cell>
          <cell r="B988" t="str">
            <v>ERASER,PENCIL,CAP,144BOX</v>
          </cell>
          <cell r="C988" t="str">
            <v>BG279624</v>
          </cell>
          <cell r="D988" t="str">
            <v xml:space="preserve">BX    </v>
          </cell>
          <cell r="E988">
            <v>6</v>
          </cell>
          <cell r="F988">
            <v>5.27</v>
          </cell>
          <cell r="G988">
            <v>31.619999999999997</v>
          </cell>
          <cell r="H988">
            <v>9903375</v>
          </cell>
        </row>
        <row r="989">
          <cell r="A989">
            <v>279632</v>
          </cell>
          <cell r="B989" t="str">
            <v>ERASERS,PINK BEVEL,MED,24BOX</v>
          </cell>
          <cell r="C989" t="str">
            <v>BG279632</v>
          </cell>
          <cell r="D989" t="str">
            <v xml:space="preserve">BX    </v>
          </cell>
          <cell r="E989">
            <v>343</v>
          </cell>
          <cell r="F989">
            <v>1.34</v>
          </cell>
          <cell r="G989">
            <v>459.61999999999972</v>
          </cell>
          <cell r="H989">
            <v>9005812</v>
          </cell>
        </row>
        <row r="990">
          <cell r="A990">
            <v>279632</v>
          </cell>
          <cell r="B990" t="str">
            <v>ERASERS,PINK BEVEL,MED,24BOX</v>
          </cell>
          <cell r="C990" t="str">
            <v>BG279632</v>
          </cell>
          <cell r="D990" t="str">
            <v xml:space="preserve">BX    </v>
          </cell>
          <cell r="E990">
            <v>20</v>
          </cell>
          <cell r="F990">
            <v>0</v>
          </cell>
          <cell r="G990">
            <v>26.8</v>
          </cell>
          <cell r="H990">
            <v>9922450</v>
          </cell>
        </row>
        <row r="991">
          <cell r="A991">
            <v>279744</v>
          </cell>
          <cell r="B991" t="str">
            <v>RULER,WOOD,METRIC,30CM</v>
          </cell>
          <cell r="C991" t="str">
            <v>10702</v>
          </cell>
          <cell r="D991" t="str">
            <v xml:space="preserve">EA    </v>
          </cell>
          <cell r="E991">
            <v>83</v>
          </cell>
          <cell r="F991">
            <v>1.29</v>
          </cell>
          <cell r="G991">
            <v>107.07000000000001</v>
          </cell>
          <cell r="H991">
            <v>0</v>
          </cell>
        </row>
        <row r="992">
          <cell r="A992">
            <v>279744</v>
          </cell>
          <cell r="B992" t="str">
            <v>RULER,WOOD,METRIC,30CM</v>
          </cell>
          <cell r="C992" t="str">
            <v>10702</v>
          </cell>
          <cell r="D992" t="str">
            <v xml:space="preserve">EA    </v>
          </cell>
          <cell r="E992">
            <v>0</v>
          </cell>
          <cell r="F992" t="str">
            <v>(blank)</v>
          </cell>
          <cell r="G992">
            <v>-1.29</v>
          </cell>
          <cell r="H992">
            <v>0</v>
          </cell>
        </row>
        <row r="993">
          <cell r="A993">
            <v>280026</v>
          </cell>
          <cell r="B993" t="str">
            <v>KIT,BULTIN BRD,MULT,GR3,MIN</v>
          </cell>
          <cell r="C993" t="str">
            <v>4697</v>
          </cell>
          <cell r="D993" t="str">
            <v xml:space="preserve">EA    </v>
          </cell>
          <cell r="E993">
            <v>1</v>
          </cell>
          <cell r="F993">
            <v>6.79</v>
          </cell>
          <cell r="G993">
            <v>6.79</v>
          </cell>
          <cell r="H993">
            <v>0</v>
          </cell>
        </row>
        <row r="994">
          <cell r="A994">
            <v>280080</v>
          </cell>
          <cell r="B994" t="str">
            <v>RULER,METRIC,12",&amp;16THS</v>
          </cell>
          <cell r="C994" t="str">
            <v>10377</v>
          </cell>
          <cell r="D994" t="str">
            <v xml:space="preserve">EA    </v>
          </cell>
          <cell r="E994">
            <v>5</v>
          </cell>
          <cell r="F994">
            <v>0.34</v>
          </cell>
          <cell r="G994">
            <v>1.7</v>
          </cell>
          <cell r="H994">
            <v>0</v>
          </cell>
        </row>
        <row r="995">
          <cell r="A995">
            <v>280145</v>
          </cell>
          <cell r="B995" t="str">
            <v>CART,3SHELF,TUBSHELF,BLACK</v>
          </cell>
          <cell r="C995" t="str">
            <v>EC111-B</v>
          </cell>
          <cell r="D995" t="str">
            <v xml:space="preserve">EA    </v>
          </cell>
          <cell r="E995">
            <v>2</v>
          </cell>
          <cell r="F995">
            <v>131.37</v>
          </cell>
          <cell r="G995">
            <v>262.74</v>
          </cell>
          <cell r="H995">
            <v>0</v>
          </cell>
        </row>
        <row r="996">
          <cell r="A996">
            <v>281090</v>
          </cell>
          <cell r="B996" t="str">
            <v>CARD,SDHC,32GB,CLASS 4</v>
          </cell>
          <cell r="C996" t="str">
            <v>VER97990</v>
          </cell>
          <cell r="D996" t="str">
            <v xml:space="preserve">EA    </v>
          </cell>
          <cell r="E996">
            <v>3</v>
          </cell>
          <cell r="F996">
            <v>29.99</v>
          </cell>
          <cell r="G996">
            <v>89.97</v>
          </cell>
          <cell r="H996">
            <v>0</v>
          </cell>
        </row>
        <row r="997">
          <cell r="A997">
            <v>281560</v>
          </cell>
          <cell r="B997" t="str">
            <v>CRTDG,OD,REMAN DELL,T0529</v>
          </cell>
          <cell r="C997" t="str">
            <v>OD529</v>
          </cell>
          <cell r="D997" t="str">
            <v xml:space="preserve">EA    </v>
          </cell>
          <cell r="E997">
            <v>1</v>
          </cell>
          <cell r="F997">
            <v>23.17</v>
          </cell>
          <cell r="G997">
            <v>23.17</v>
          </cell>
          <cell r="H997">
            <v>7200000</v>
          </cell>
        </row>
        <row r="998">
          <cell r="A998">
            <v>281744</v>
          </cell>
          <cell r="B998" t="str">
            <v>PENCILS,COLORED,SCHOLASTIC,12PK</v>
          </cell>
          <cell r="C998" t="str">
            <v>SFTC-PL-12</v>
          </cell>
          <cell r="D998" t="str">
            <v xml:space="preserve">PK    </v>
          </cell>
          <cell r="E998">
            <v>8</v>
          </cell>
          <cell r="F998">
            <v>0.96</v>
          </cell>
          <cell r="G998">
            <v>7.68</v>
          </cell>
          <cell r="H998">
            <v>0</v>
          </cell>
        </row>
        <row r="999">
          <cell r="A999">
            <v>281931</v>
          </cell>
          <cell r="B999" t="str">
            <v>9LED, FLASHLIGHT, ASSORTED</v>
          </cell>
          <cell r="C999" t="str">
            <v>FL0109145-0101121</v>
          </cell>
          <cell r="D999" t="str">
            <v xml:space="preserve">EA    </v>
          </cell>
          <cell r="E999">
            <v>4</v>
          </cell>
          <cell r="F999">
            <v>3.99</v>
          </cell>
          <cell r="G999">
            <v>15.96</v>
          </cell>
          <cell r="H999">
            <v>0</v>
          </cell>
        </row>
        <row r="1000">
          <cell r="A1000">
            <v>282127</v>
          </cell>
          <cell r="B1000" t="str">
            <v>MOUSE,WIRELESS,M325,BLACK</v>
          </cell>
          <cell r="C1000" t="str">
            <v>910-002974</v>
          </cell>
          <cell r="D1000" t="str">
            <v xml:space="preserve">EA    </v>
          </cell>
          <cell r="E1000">
            <v>1</v>
          </cell>
          <cell r="F1000">
            <v>29.99</v>
          </cell>
          <cell r="G1000">
            <v>29.99</v>
          </cell>
          <cell r="H1000">
            <v>0</v>
          </cell>
        </row>
        <row r="1001">
          <cell r="A1001">
            <v>282358</v>
          </cell>
          <cell r="B1001" t="str">
            <v>Ribbon,CalcSpl,Unv,12pk,rd/blk</v>
          </cell>
          <cell r="C1001" t="str">
            <v>E3027</v>
          </cell>
          <cell r="D1001" t="str">
            <v xml:space="preserve">PK    </v>
          </cell>
          <cell r="E1001">
            <v>3</v>
          </cell>
          <cell r="F1001">
            <v>14.69</v>
          </cell>
          <cell r="G1001">
            <v>44.07</v>
          </cell>
          <cell r="H1001">
            <v>0</v>
          </cell>
        </row>
        <row r="1002">
          <cell r="A1002">
            <v>282379</v>
          </cell>
          <cell r="B1002" t="str">
            <v>MOUSE,WIRELESS,M325,ROSE</v>
          </cell>
          <cell r="C1002" t="str">
            <v>910-003121</v>
          </cell>
          <cell r="D1002" t="str">
            <v xml:space="preserve">EA    </v>
          </cell>
          <cell r="E1002">
            <v>1</v>
          </cell>
          <cell r="F1002">
            <v>14.99</v>
          </cell>
          <cell r="G1002">
            <v>14.99</v>
          </cell>
          <cell r="H1002">
            <v>0</v>
          </cell>
        </row>
        <row r="1003">
          <cell r="A1003">
            <v>282379</v>
          </cell>
          <cell r="B1003" t="str">
            <v>MOUSE,WIRELESS,M325,ROSE</v>
          </cell>
          <cell r="C1003" t="str">
            <v>910-003121</v>
          </cell>
          <cell r="D1003" t="str">
            <v xml:space="preserve">EA    </v>
          </cell>
          <cell r="E1003">
            <v>3</v>
          </cell>
          <cell r="F1003">
            <v>23.99</v>
          </cell>
          <cell r="G1003">
            <v>71.97</v>
          </cell>
          <cell r="H1003">
            <v>7200000</v>
          </cell>
        </row>
        <row r="1004">
          <cell r="A1004">
            <v>282388</v>
          </cell>
          <cell r="B1004" t="str">
            <v>MOUSE,WIRELESS,M325,VIOLET</v>
          </cell>
          <cell r="C1004" t="str">
            <v>910-003120</v>
          </cell>
          <cell r="D1004" t="str">
            <v xml:space="preserve">EA    </v>
          </cell>
          <cell r="E1004">
            <v>2</v>
          </cell>
          <cell r="F1004">
            <v>29.99</v>
          </cell>
          <cell r="G1004">
            <v>59.98</v>
          </cell>
          <cell r="H1004">
            <v>0</v>
          </cell>
        </row>
        <row r="1005">
          <cell r="A1005">
            <v>282637</v>
          </cell>
          <cell r="B1005" t="str">
            <v>Ribbon,CalcSpl,Univ,rd/blk</v>
          </cell>
          <cell r="C1005" t="str">
            <v>R3027</v>
          </cell>
          <cell r="D1005" t="str">
            <v xml:space="preserve">EA    </v>
          </cell>
          <cell r="E1005">
            <v>3</v>
          </cell>
          <cell r="F1005">
            <v>3.99</v>
          </cell>
          <cell r="G1005">
            <v>11.97</v>
          </cell>
          <cell r="H1005">
            <v>0</v>
          </cell>
        </row>
        <row r="1006">
          <cell r="A1006">
            <v>282989</v>
          </cell>
          <cell r="B1006" t="str">
            <v>DS-720D MOBILE COLOR SCANNER</v>
          </cell>
          <cell r="C1006" t="str">
            <v>11223692</v>
          </cell>
          <cell r="D1006" t="str">
            <v xml:space="preserve">EA    </v>
          </cell>
          <cell r="E1006">
            <v>1</v>
          </cell>
          <cell r="F1006">
            <v>119.99</v>
          </cell>
          <cell r="G1006">
            <v>119.99</v>
          </cell>
          <cell r="H1006">
            <v>0</v>
          </cell>
        </row>
        <row r="1007">
          <cell r="A1007">
            <v>283261</v>
          </cell>
          <cell r="B1007" t="str">
            <v>FLAG,INDEX,REDI-TAG 2",48PK</v>
          </cell>
          <cell r="C1007" t="str">
            <v>33248</v>
          </cell>
          <cell r="D1007" t="str">
            <v xml:space="preserve">PK    </v>
          </cell>
          <cell r="E1007">
            <v>1</v>
          </cell>
          <cell r="F1007">
            <v>2.99</v>
          </cell>
          <cell r="G1007">
            <v>2.99</v>
          </cell>
          <cell r="H1007">
            <v>0</v>
          </cell>
        </row>
        <row r="1008">
          <cell r="A1008">
            <v>283261</v>
          </cell>
          <cell r="B1008" t="str">
            <v>FLAG,INDEX,REDI-TAG 2",48PK</v>
          </cell>
          <cell r="C1008" t="str">
            <v>33248</v>
          </cell>
          <cell r="D1008" t="str">
            <v xml:space="preserve">PK    </v>
          </cell>
          <cell r="E1008">
            <v>4</v>
          </cell>
          <cell r="F1008">
            <v>3.39</v>
          </cell>
          <cell r="G1008">
            <v>13.56</v>
          </cell>
          <cell r="H1008">
            <v>0</v>
          </cell>
        </row>
        <row r="1009">
          <cell r="A1009">
            <v>283280</v>
          </cell>
          <cell r="B1009" t="str">
            <v>TONER,LEXMARK,HIGH YIELD</v>
          </cell>
          <cell r="C1009" t="str">
            <v>64015HA</v>
          </cell>
          <cell r="D1009" t="str">
            <v xml:space="preserve">EA    </v>
          </cell>
          <cell r="E1009">
            <v>3</v>
          </cell>
          <cell r="F1009">
            <v>408.28</v>
          </cell>
          <cell r="G1009">
            <v>1224.8399999999999</v>
          </cell>
          <cell r="H1009">
            <v>7200000</v>
          </cell>
        </row>
        <row r="1010">
          <cell r="A1010">
            <v>283564</v>
          </cell>
          <cell r="B1010" t="str">
            <v>CD-R,80MIN,700MB,52X,PRT,100PK</v>
          </cell>
          <cell r="C1010" t="str">
            <v>98493</v>
          </cell>
          <cell r="D1010" t="str">
            <v xml:space="preserve">PK    </v>
          </cell>
          <cell r="E1010">
            <v>1</v>
          </cell>
          <cell r="F1010">
            <v>27.99</v>
          </cell>
          <cell r="G1010">
            <v>27.99</v>
          </cell>
          <cell r="H1010">
            <v>7200000</v>
          </cell>
        </row>
        <row r="1011">
          <cell r="A1011">
            <v>283736</v>
          </cell>
          <cell r="B1011" t="str">
            <v>KEYBOARD,ERGO,4000,NATURAL</v>
          </cell>
          <cell r="C1011" t="str">
            <v>B2M-00012</v>
          </cell>
          <cell r="D1011" t="str">
            <v xml:space="preserve">EA    </v>
          </cell>
          <cell r="E1011">
            <v>1</v>
          </cell>
          <cell r="F1011">
            <v>49.99</v>
          </cell>
          <cell r="G1011">
            <v>49.99</v>
          </cell>
          <cell r="H1011">
            <v>0</v>
          </cell>
        </row>
        <row r="1012">
          <cell r="A1012">
            <v>283736</v>
          </cell>
          <cell r="B1012" t="str">
            <v>KEYBOARD,ERGO,4000,NATURAL</v>
          </cell>
          <cell r="C1012" t="str">
            <v>B2M-00012</v>
          </cell>
          <cell r="D1012" t="str">
            <v xml:space="preserve">EA    </v>
          </cell>
          <cell r="E1012">
            <v>1</v>
          </cell>
          <cell r="F1012">
            <v>51.99</v>
          </cell>
          <cell r="G1012">
            <v>51.99</v>
          </cell>
          <cell r="H1012">
            <v>7200000</v>
          </cell>
        </row>
        <row r="1013">
          <cell r="A1013">
            <v>284571</v>
          </cell>
          <cell r="B1013" t="str">
            <v>MARKER,EXPO 2 CHISEL,ASTD 4PK</v>
          </cell>
          <cell r="C1013" t="str">
            <v>80174</v>
          </cell>
          <cell r="D1013" t="str">
            <v xml:space="preserve">PK    </v>
          </cell>
          <cell r="E1013">
            <v>3</v>
          </cell>
          <cell r="F1013">
            <v>5</v>
          </cell>
          <cell r="G1013">
            <v>15</v>
          </cell>
          <cell r="H1013">
            <v>0</v>
          </cell>
        </row>
        <row r="1014">
          <cell r="A1014">
            <v>284571</v>
          </cell>
          <cell r="B1014" t="str">
            <v>MARKER,EXPO 2 CHISEL,ASTD 4PK</v>
          </cell>
          <cell r="C1014" t="str">
            <v>80174</v>
          </cell>
          <cell r="D1014" t="str">
            <v xml:space="preserve">PK    </v>
          </cell>
          <cell r="E1014">
            <v>4</v>
          </cell>
          <cell r="F1014">
            <v>7.89</v>
          </cell>
          <cell r="G1014">
            <v>31.56</v>
          </cell>
          <cell r="H1014">
            <v>0</v>
          </cell>
        </row>
        <row r="1015">
          <cell r="A1015">
            <v>285571</v>
          </cell>
          <cell r="B1015" t="str">
            <v>POST-IT NOTE,LINED,4X4,YELLOW</v>
          </cell>
          <cell r="C1015" t="str">
            <v>675-YL</v>
          </cell>
          <cell r="D1015" t="str">
            <v xml:space="preserve">EA    </v>
          </cell>
          <cell r="E1015">
            <v>4</v>
          </cell>
          <cell r="F1015">
            <v>0</v>
          </cell>
          <cell r="G1015">
            <v>0</v>
          </cell>
          <cell r="H1015">
            <v>0</v>
          </cell>
        </row>
        <row r="1016">
          <cell r="A1016">
            <v>285571</v>
          </cell>
          <cell r="B1016" t="str">
            <v>POST-IT NOTE,LINED,4X4,YELLOW</v>
          </cell>
          <cell r="C1016" t="str">
            <v>675-YL</v>
          </cell>
          <cell r="D1016" t="str">
            <v xml:space="preserve">EA    </v>
          </cell>
          <cell r="E1016">
            <v>225</v>
          </cell>
          <cell r="F1016">
            <v>3.05</v>
          </cell>
          <cell r="G1016">
            <v>686.24999999999989</v>
          </cell>
          <cell r="H1016">
            <v>9005812</v>
          </cell>
        </row>
        <row r="1017">
          <cell r="A1017">
            <v>285571</v>
          </cell>
          <cell r="B1017" t="str">
            <v>POST-IT NOTE,LINED,4X4,YELLOW</v>
          </cell>
          <cell r="C1017" t="str">
            <v>675-YL</v>
          </cell>
          <cell r="D1017" t="str">
            <v xml:space="preserve">EA    </v>
          </cell>
          <cell r="E1017">
            <v>31</v>
          </cell>
          <cell r="F1017">
            <v>0</v>
          </cell>
          <cell r="G1017">
            <v>94.550000000000011</v>
          </cell>
          <cell r="H1017">
            <v>9922450</v>
          </cell>
        </row>
        <row r="1018">
          <cell r="A1018">
            <v>285581</v>
          </cell>
          <cell r="B1018" t="str">
            <v>POST-IT NOTE,LINED,3X3,6/PK,NE</v>
          </cell>
          <cell r="C1018" t="str">
            <v>630-6AN</v>
          </cell>
          <cell r="D1018" t="str">
            <v xml:space="preserve">PK    </v>
          </cell>
          <cell r="E1018">
            <v>1</v>
          </cell>
          <cell r="F1018">
            <v>9.99</v>
          </cell>
          <cell r="G1018">
            <v>9.99</v>
          </cell>
          <cell r="H1018">
            <v>0</v>
          </cell>
        </row>
        <row r="1019">
          <cell r="A1019">
            <v>285581</v>
          </cell>
          <cell r="B1019" t="str">
            <v>POST-IT NOTE,LINED,3X3,6/PK,NE</v>
          </cell>
          <cell r="C1019" t="str">
            <v>630-6AN</v>
          </cell>
          <cell r="D1019" t="str">
            <v xml:space="preserve">PK    </v>
          </cell>
          <cell r="E1019">
            <v>2</v>
          </cell>
          <cell r="F1019">
            <v>12.49</v>
          </cell>
          <cell r="G1019">
            <v>24.98</v>
          </cell>
          <cell r="H1019">
            <v>0</v>
          </cell>
        </row>
        <row r="1020">
          <cell r="A1020">
            <v>285581</v>
          </cell>
          <cell r="B1020" t="str">
            <v>POST-IT NOTE,LINED,3X3,6/PK,NE</v>
          </cell>
          <cell r="C1020" t="str">
            <v>630-6AN</v>
          </cell>
          <cell r="D1020" t="str">
            <v xml:space="preserve">PK    </v>
          </cell>
          <cell r="E1020">
            <v>2</v>
          </cell>
          <cell r="F1020">
            <v>13.19</v>
          </cell>
          <cell r="G1020">
            <v>26.38</v>
          </cell>
          <cell r="H1020">
            <v>0</v>
          </cell>
        </row>
        <row r="1021">
          <cell r="A1021">
            <v>285621</v>
          </cell>
          <cell r="B1021" t="str">
            <v>POST-IT,POP UP,LN,3X3,6PK,YEL</v>
          </cell>
          <cell r="C1021" t="str">
            <v>R-335</v>
          </cell>
          <cell r="D1021" t="str">
            <v xml:space="preserve">PK    </v>
          </cell>
          <cell r="E1021">
            <v>5</v>
          </cell>
          <cell r="F1021">
            <v>5.32</v>
          </cell>
          <cell r="G1021">
            <v>26.6</v>
          </cell>
          <cell r="H1021">
            <v>7200000</v>
          </cell>
        </row>
        <row r="1022">
          <cell r="A1022">
            <v>286420</v>
          </cell>
          <cell r="B1022" t="str">
            <v>PROTECTOR,SHT,TOP LD,CR</v>
          </cell>
          <cell r="C1022" t="str">
            <v>DUPSEE156205</v>
          </cell>
          <cell r="D1022" t="str">
            <v xml:space="preserve">BX    </v>
          </cell>
          <cell r="E1022">
            <v>3</v>
          </cell>
          <cell r="F1022">
            <v>19.690000000000001</v>
          </cell>
          <cell r="G1022">
            <v>59.07</v>
          </cell>
          <cell r="H1022">
            <v>0</v>
          </cell>
        </row>
        <row r="1023">
          <cell r="A1023">
            <v>286433</v>
          </cell>
          <cell r="B1023" t="str">
            <v>ENVELOPE,PLASTIC,LETTER,CLEAR</v>
          </cell>
          <cell r="C1023" t="str">
            <v>218B1CL</v>
          </cell>
          <cell r="D1023" t="str">
            <v xml:space="preserve">PK    </v>
          </cell>
          <cell r="E1023">
            <v>2</v>
          </cell>
          <cell r="F1023">
            <v>24.19</v>
          </cell>
          <cell r="G1023">
            <v>48.38</v>
          </cell>
          <cell r="H1023">
            <v>0</v>
          </cell>
        </row>
        <row r="1024">
          <cell r="A1024">
            <v>286536</v>
          </cell>
          <cell r="B1024" t="str">
            <v>BINDER,EO,CV,D-RING,3",BLACK</v>
          </cell>
          <cell r="C1024" t="str">
            <v>OD286536</v>
          </cell>
          <cell r="D1024" t="str">
            <v xml:space="preserve">EA    </v>
          </cell>
          <cell r="E1024">
            <v>1</v>
          </cell>
          <cell r="F1024">
            <v>10.99</v>
          </cell>
          <cell r="G1024">
            <v>10.99</v>
          </cell>
          <cell r="H1024">
            <v>0</v>
          </cell>
        </row>
        <row r="1025">
          <cell r="A1025">
            <v>286565</v>
          </cell>
          <cell r="B1025" t="str">
            <v>ENVELOPE,PLASTIC,LETTER,CLEAR</v>
          </cell>
          <cell r="C1025" t="str">
            <v>118B1CL</v>
          </cell>
          <cell r="D1025" t="str">
            <v xml:space="preserve">PK    </v>
          </cell>
          <cell r="E1025">
            <v>4</v>
          </cell>
          <cell r="F1025">
            <v>19.989999999999998</v>
          </cell>
          <cell r="G1025">
            <v>79.959999999999994</v>
          </cell>
          <cell r="H1025">
            <v>0</v>
          </cell>
        </row>
        <row r="1026">
          <cell r="A1026">
            <v>286717</v>
          </cell>
          <cell r="B1026" t="str">
            <v>TAPE,CORRECTN,DLULTRA,3PK,AST</v>
          </cell>
          <cell r="C1026" t="str">
            <v>1818799</v>
          </cell>
          <cell r="D1026" t="str">
            <v xml:space="preserve">PK    </v>
          </cell>
          <cell r="E1026">
            <v>2</v>
          </cell>
          <cell r="F1026">
            <v>4.78</v>
          </cell>
          <cell r="G1026">
            <v>9.56</v>
          </cell>
          <cell r="H1026">
            <v>7200000</v>
          </cell>
        </row>
        <row r="1027">
          <cell r="A1027">
            <v>286762</v>
          </cell>
          <cell r="B1027" t="str">
            <v>NOTES,SS,LINED,5X8,2PK,ELEC GL</v>
          </cell>
          <cell r="C1027" t="str">
            <v>5845-SSO</v>
          </cell>
          <cell r="D1027" t="str">
            <v xml:space="preserve">PK    </v>
          </cell>
          <cell r="E1027">
            <v>2</v>
          </cell>
          <cell r="F1027">
            <v>6.99</v>
          </cell>
          <cell r="G1027">
            <v>13.98</v>
          </cell>
          <cell r="H1027">
            <v>0</v>
          </cell>
        </row>
        <row r="1028">
          <cell r="A1028">
            <v>286912</v>
          </cell>
          <cell r="B1028" t="str">
            <v>NOTES,POST-IT,LINED,SS,4x4,6PK</v>
          </cell>
          <cell r="C1028" t="str">
            <v>675-SST</v>
          </cell>
          <cell r="D1028" t="str">
            <v xml:space="preserve">PK    </v>
          </cell>
          <cell r="E1028">
            <v>1</v>
          </cell>
          <cell r="F1028">
            <v>9.31</v>
          </cell>
          <cell r="G1028">
            <v>9.31</v>
          </cell>
          <cell r="H1028">
            <v>7200000</v>
          </cell>
        </row>
        <row r="1029">
          <cell r="A1029">
            <v>287444</v>
          </cell>
          <cell r="B1029" t="str">
            <v>TONER,LJ CF283A,HP,BLACK</v>
          </cell>
          <cell r="C1029" t="str">
            <v>CF283A</v>
          </cell>
          <cell r="D1029" t="str">
            <v xml:space="preserve">EA    </v>
          </cell>
          <cell r="E1029">
            <v>2</v>
          </cell>
          <cell r="F1029">
            <v>68.989999999999995</v>
          </cell>
          <cell r="G1029">
            <v>137.97999999999999</v>
          </cell>
          <cell r="H1029">
            <v>9393745</v>
          </cell>
        </row>
        <row r="1030">
          <cell r="A1030">
            <v>287454</v>
          </cell>
          <cell r="B1030" t="str">
            <v>PEN,TROPICAL,12CT,ASST</v>
          </cell>
          <cell r="C1030" t="str">
            <v>1928605</v>
          </cell>
          <cell r="D1030" t="str">
            <v xml:space="preserve">PK    </v>
          </cell>
          <cell r="E1030">
            <v>1</v>
          </cell>
          <cell r="F1030">
            <v>17.989999999999998</v>
          </cell>
          <cell r="G1030">
            <v>17.989999999999998</v>
          </cell>
          <cell r="H1030">
            <v>0</v>
          </cell>
        </row>
        <row r="1031">
          <cell r="A1031">
            <v>287580</v>
          </cell>
          <cell r="B1031" t="str">
            <v>MARKER,LOWODOR,CHSL,4PK,ASST</v>
          </cell>
          <cell r="C1031" t="str">
            <v>1927523</v>
          </cell>
          <cell r="D1031" t="str">
            <v xml:space="preserve">PK    </v>
          </cell>
          <cell r="E1031">
            <v>1</v>
          </cell>
          <cell r="F1031">
            <v>6.49</v>
          </cell>
          <cell r="G1031">
            <v>6.49</v>
          </cell>
          <cell r="H1031">
            <v>0</v>
          </cell>
        </row>
        <row r="1032">
          <cell r="A1032">
            <v>287608</v>
          </cell>
          <cell r="B1032" t="str">
            <v>MARKER,LOWODOR,CHSL,8PK,ASST</v>
          </cell>
          <cell r="C1032" t="str">
            <v>1927524</v>
          </cell>
          <cell r="D1032" t="str">
            <v xml:space="preserve">PK    </v>
          </cell>
          <cell r="E1032">
            <v>1</v>
          </cell>
          <cell r="F1032">
            <v>6.96</v>
          </cell>
          <cell r="G1032">
            <v>6.96</v>
          </cell>
          <cell r="H1032">
            <v>7200000</v>
          </cell>
        </row>
        <row r="1033">
          <cell r="A1033">
            <v>287608</v>
          </cell>
          <cell r="B1033" t="str">
            <v>MARKER,LOWODOR,CHSL,8PK,ASST</v>
          </cell>
          <cell r="C1033" t="str">
            <v>1927524</v>
          </cell>
          <cell r="D1033" t="str">
            <v xml:space="preserve">PK    </v>
          </cell>
          <cell r="E1033">
            <v>1</v>
          </cell>
          <cell r="F1033">
            <v>11.99</v>
          </cell>
          <cell r="G1033">
            <v>11.99</v>
          </cell>
          <cell r="H1033">
            <v>0</v>
          </cell>
        </row>
        <row r="1034">
          <cell r="A1034">
            <v>287651</v>
          </cell>
          <cell r="B1034" t="str">
            <v>PEN,STYLUS,1.0,3CD,F-ASST</v>
          </cell>
          <cell r="C1034" t="str">
            <v>1951409</v>
          </cell>
          <cell r="D1034" t="str">
            <v xml:space="preserve">PK    </v>
          </cell>
          <cell r="E1034">
            <v>1</v>
          </cell>
          <cell r="F1034">
            <v>5</v>
          </cell>
          <cell r="G1034">
            <v>5</v>
          </cell>
          <cell r="H1034">
            <v>0</v>
          </cell>
        </row>
        <row r="1035">
          <cell r="A1035">
            <v>287730</v>
          </cell>
          <cell r="B1035" t="str">
            <v>RUBBERBAND,BRITES,ALLIANCE</v>
          </cell>
          <cell r="C1035" t="str">
            <v>07706</v>
          </cell>
          <cell r="D1035" t="str">
            <v xml:space="preserve">BX    </v>
          </cell>
          <cell r="E1035">
            <v>8</v>
          </cell>
          <cell r="F1035">
            <v>2.69</v>
          </cell>
          <cell r="G1035">
            <v>21.520000000000003</v>
          </cell>
          <cell r="H1035">
            <v>0</v>
          </cell>
        </row>
        <row r="1036">
          <cell r="A1036">
            <v>287730</v>
          </cell>
          <cell r="B1036" t="str">
            <v>RUBBERBAND,BRITES,ALLIANCE</v>
          </cell>
          <cell r="C1036" t="str">
            <v>07706</v>
          </cell>
          <cell r="D1036" t="str">
            <v xml:space="preserve">BX    </v>
          </cell>
          <cell r="E1036">
            <v>3</v>
          </cell>
          <cell r="F1036">
            <v>3.19</v>
          </cell>
          <cell r="G1036">
            <v>9.57</v>
          </cell>
          <cell r="H1036">
            <v>0</v>
          </cell>
        </row>
        <row r="1037">
          <cell r="A1037">
            <v>287730</v>
          </cell>
          <cell r="B1037" t="str">
            <v>RUBBERBAND,BRITES,ALLIANCE</v>
          </cell>
          <cell r="C1037" t="str">
            <v>07706</v>
          </cell>
          <cell r="D1037" t="str">
            <v xml:space="preserve">BX    </v>
          </cell>
          <cell r="E1037">
            <v>1</v>
          </cell>
          <cell r="F1037">
            <v>3.99</v>
          </cell>
          <cell r="G1037">
            <v>3.99</v>
          </cell>
          <cell r="H1037">
            <v>0</v>
          </cell>
        </row>
        <row r="1038">
          <cell r="A1038">
            <v>287730</v>
          </cell>
          <cell r="B1038" t="str">
            <v>RUBBERBAND,BRITES,ALLIANCE</v>
          </cell>
          <cell r="C1038" t="str">
            <v>07706</v>
          </cell>
          <cell r="D1038" t="str">
            <v xml:space="preserve">BX    </v>
          </cell>
          <cell r="E1038">
            <v>1</v>
          </cell>
          <cell r="F1038">
            <v>4.29</v>
          </cell>
          <cell r="G1038">
            <v>4.29</v>
          </cell>
          <cell r="H1038">
            <v>0</v>
          </cell>
        </row>
        <row r="1039">
          <cell r="A1039">
            <v>287850</v>
          </cell>
          <cell r="B1039" t="str">
            <v>TONER,HP LJ CC530A,BLACK</v>
          </cell>
          <cell r="C1039" t="str">
            <v>CC530A</v>
          </cell>
          <cell r="D1039" t="str">
            <v xml:space="preserve">EA    </v>
          </cell>
          <cell r="E1039">
            <v>4</v>
          </cell>
          <cell r="F1039">
            <v>119.55</v>
          </cell>
          <cell r="G1039">
            <v>478.2</v>
          </cell>
          <cell r="H1039">
            <v>9393745</v>
          </cell>
        </row>
        <row r="1040">
          <cell r="A1040">
            <v>287855</v>
          </cell>
          <cell r="B1040" t="str">
            <v>TONER,HP LJ CC531A,CYAN</v>
          </cell>
          <cell r="C1040" t="str">
            <v>CC531A</v>
          </cell>
          <cell r="D1040" t="str">
            <v xml:space="preserve">EA    </v>
          </cell>
          <cell r="E1040">
            <v>2</v>
          </cell>
          <cell r="F1040">
            <v>117.84</v>
          </cell>
          <cell r="G1040">
            <v>235.68</v>
          </cell>
          <cell r="H1040">
            <v>9393745</v>
          </cell>
        </row>
        <row r="1041">
          <cell r="A1041">
            <v>287860</v>
          </cell>
          <cell r="B1041" t="str">
            <v>TONER,HP LJ CC532A,YELLOW</v>
          </cell>
          <cell r="C1041" t="str">
            <v>CC532A</v>
          </cell>
          <cell r="D1041" t="str">
            <v xml:space="preserve">EA    </v>
          </cell>
          <cell r="E1041">
            <v>2</v>
          </cell>
          <cell r="F1041">
            <v>117.84</v>
          </cell>
          <cell r="G1041">
            <v>235.68</v>
          </cell>
          <cell r="H1041">
            <v>9393745</v>
          </cell>
        </row>
        <row r="1042">
          <cell r="A1042">
            <v>287865</v>
          </cell>
          <cell r="B1042" t="str">
            <v>TONER,HP LJ CC533A,MAGENTA</v>
          </cell>
          <cell r="C1042" t="str">
            <v>CC533A</v>
          </cell>
          <cell r="D1042" t="str">
            <v xml:space="preserve">EA    </v>
          </cell>
          <cell r="E1042">
            <v>2</v>
          </cell>
          <cell r="F1042">
            <v>117.84</v>
          </cell>
          <cell r="G1042">
            <v>235.68</v>
          </cell>
          <cell r="H1042">
            <v>9393745</v>
          </cell>
        </row>
        <row r="1043">
          <cell r="A1043">
            <v>288517</v>
          </cell>
          <cell r="B1043" t="str">
            <v>PEN,Z-GRIP,BP,RTRCT,MED,DZ,BLK</v>
          </cell>
          <cell r="C1043" t="str">
            <v>22210D</v>
          </cell>
          <cell r="D1043" t="str">
            <v xml:space="preserve">DZ    </v>
          </cell>
          <cell r="E1043">
            <v>4</v>
          </cell>
          <cell r="F1043">
            <v>1.78</v>
          </cell>
          <cell r="G1043">
            <v>7.12</v>
          </cell>
          <cell r="H1043">
            <v>7200000</v>
          </cell>
        </row>
        <row r="1044">
          <cell r="A1044">
            <v>288587</v>
          </cell>
          <cell r="B1044" t="str">
            <v>PEN,Z-GRIP,RT,BP,MED,DZ,BLUE</v>
          </cell>
          <cell r="C1044" t="str">
            <v>22220D</v>
          </cell>
          <cell r="D1044" t="str">
            <v xml:space="preserve">DZ    </v>
          </cell>
          <cell r="E1044">
            <v>4</v>
          </cell>
          <cell r="F1044">
            <v>1.78</v>
          </cell>
          <cell r="G1044">
            <v>7.12</v>
          </cell>
          <cell r="H1044">
            <v>7200000</v>
          </cell>
        </row>
        <row r="1045">
          <cell r="A1045">
            <v>288714</v>
          </cell>
          <cell r="B1045" t="str">
            <v>PAPER,FLR,CR,10.5X8,3HOLE,500S</v>
          </cell>
          <cell r="C1045" t="str">
            <v>OD99794</v>
          </cell>
          <cell r="D1045" t="str">
            <v xml:space="preserve">EA    </v>
          </cell>
          <cell r="E1045">
            <v>20</v>
          </cell>
          <cell r="F1045">
            <v>6.49</v>
          </cell>
          <cell r="G1045">
            <v>129.80000000000001</v>
          </cell>
          <cell r="H1045">
            <v>0</v>
          </cell>
        </row>
        <row r="1046">
          <cell r="A1046">
            <v>289097</v>
          </cell>
          <cell r="B1046" t="str">
            <v>PLANNER,WKMO,AY17,5X8,NIKKO</v>
          </cell>
          <cell r="C1046" t="str">
            <v>690-200A-17</v>
          </cell>
          <cell r="D1046" t="str">
            <v xml:space="preserve">EA    </v>
          </cell>
          <cell r="E1046">
            <v>1</v>
          </cell>
          <cell r="F1046">
            <v>22.19</v>
          </cell>
          <cell r="G1046">
            <v>22.19</v>
          </cell>
          <cell r="H1046">
            <v>0</v>
          </cell>
        </row>
        <row r="1047">
          <cell r="A1047">
            <v>289106</v>
          </cell>
          <cell r="B1047" t="str">
            <v>DESKPAD MTHS RY17 M BLK</v>
          </cell>
          <cell r="C1047" t="str">
            <v>SK140017</v>
          </cell>
          <cell r="D1047" t="str">
            <v xml:space="preserve">EA    </v>
          </cell>
          <cell r="E1047">
            <v>1</v>
          </cell>
          <cell r="F1047">
            <v>4.92</v>
          </cell>
          <cell r="G1047">
            <v>4.92</v>
          </cell>
          <cell r="H1047">
            <v>7200000</v>
          </cell>
        </row>
        <row r="1048">
          <cell r="A1048">
            <v>289124</v>
          </cell>
          <cell r="B1048" t="str">
            <v>COOKER,PERFECT,ASOTV</v>
          </cell>
          <cell r="C1048" t="str">
            <v>PRFC-B</v>
          </cell>
          <cell r="D1048" t="str">
            <v xml:space="preserve">EA    </v>
          </cell>
          <cell r="E1048">
            <v>1</v>
          </cell>
          <cell r="F1048">
            <v>14.91</v>
          </cell>
          <cell r="G1048">
            <v>14.91</v>
          </cell>
          <cell r="H1048">
            <v>0</v>
          </cell>
        </row>
        <row r="1049">
          <cell r="A1049">
            <v>289199</v>
          </cell>
          <cell r="B1049" t="str">
            <v>BOOK,COMP,POLY,GRAPH,80S</v>
          </cell>
          <cell r="C1049" t="str">
            <v>HPS-289199</v>
          </cell>
          <cell r="D1049" t="str">
            <v xml:space="preserve">EA    </v>
          </cell>
          <cell r="E1049">
            <v>1</v>
          </cell>
          <cell r="F1049">
            <v>2.5</v>
          </cell>
          <cell r="G1049">
            <v>2.5</v>
          </cell>
          <cell r="H1049">
            <v>0</v>
          </cell>
        </row>
        <row r="1050">
          <cell r="A1050">
            <v>289361</v>
          </cell>
          <cell r="B1050" t="str">
            <v>PAPER,TISSUE,20X30,100SHT,ASTD</v>
          </cell>
          <cell r="C1050" t="str">
            <v>58516</v>
          </cell>
          <cell r="D1050" t="str">
            <v xml:space="preserve">PK    </v>
          </cell>
          <cell r="E1050">
            <v>12</v>
          </cell>
          <cell r="F1050">
            <v>9.89</v>
          </cell>
          <cell r="G1050">
            <v>118.68</v>
          </cell>
          <cell r="H1050">
            <v>9903375</v>
          </cell>
        </row>
        <row r="1051">
          <cell r="A1051">
            <v>289361</v>
          </cell>
          <cell r="B1051" t="str">
            <v>PAPER,TISSUE,20X30,100SHT,ASTD</v>
          </cell>
          <cell r="C1051" t="str">
            <v>58516</v>
          </cell>
          <cell r="D1051" t="str">
            <v xml:space="preserve">PK    </v>
          </cell>
          <cell r="E1051">
            <v>11</v>
          </cell>
          <cell r="F1051">
            <v>20.239999999999998</v>
          </cell>
          <cell r="G1051">
            <v>222.64000000000001</v>
          </cell>
          <cell r="H1051">
            <v>9903375</v>
          </cell>
        </row>
        <row r="1052">
          <cell r="A1052">
            <v>289504</v>
          </cell>
          <cell r="B1052" t="str">
            <v>PENCIL,WATERCOLOR,12/SET</v>
          </cell>
          <cell r="C1052" t="str">
            <v>68-4302</v>
          </cell>
          <cell r="D1052" t="str">
            <v xml:space="preserve">ST    </v>
          </cell>
          <cell r="E1052">
            <v>165</v>
          </cell>
          <cell r="F1052">
            <v>1.67</v>
          </cell>
          <cell r="G1052">
            <v>275.55</v>
          </cell>
          <cell r="H1052">
            <v>9005812</v>
          </cell>
        </row>
        <row r="1053">
          <cell r="A1053">
            <v>289504</v>
          </cell>
          <cell r="B1053" t="str">
            <v>PENCIL,WATERCOLOR,12/SET</v>
          </cell>
          <cell r="C1053" t="str">
            <v>68-4302</v>
          </cell>
          <cell r="D1053" t="str">
            <v xml:space="preserve">ST    </v>
          </cell>
          <cell r="E1053">
            <v>14</v>
          </cell>
          <cell r="F1053">
            <v>0</v>
          </cell>
          <cell r="G1053">
            <v>23.38</v>
          </cell>
          <cell r="H1053">
            <v>9922450</v>
          </cell>
        </row>
        <row r="1054">
          <cell r="A1054">
            <v>289563</v>
          </cell>
          <cell r="B1054" t="str">
            <v>REEL, BADGE, CARABINER</v>
          </cell>
          <cell r="C1054" t="str">
            <v>XS005006</v>
          </cell>
          <cell r="D1054" t="str">
            <v xml:space="preserve">EA    </v>
          </cell>
          <cell r="E1054">
            <v>1</v>
          </cell>
          <cell r="F1054">
            <v>2.4900000000000002</v>
          </cell>
          <cell r="G1054">
            <v>2.4900000000000002</v>
          </cell>
          <cell r="H1054">
            <v>0</v>
          </cell>
        </row>
        <row r="1055">
          <cell r="A1055">
            <v>289778</v>
          </cell>
          <cell r="B1055" t="str">
            <v>Naturesmart Ms Pad Lav Field</v>
          </cell>
          <cell r="C1055" t="str">
            <v>31422</v>
          </cell>
          <cell r="D1055" t="str">
            <v xml:space="preserve">EA    </v>
          </cell>
          <cell r="E1055">
            <v>1</v>
          </cell>
          <cell r="F1055">
            <v>7.99</v>
          </cell>
          <cell r="G1055">
            <v>7.99</v>
          </cell>
          <cell r="H1055">
            <v>0</v>
          </cell>
        </row>
        <row r="1056">
          <cell r="A1056">
            <v>290652</v>
          </cell>
          <cell r="B1056" t="str">
            <v>STICKS,CRAFT,BOX/1000</v>
          </cell>
          <cell r="C1056" t="str">
            <v>25350</v>
          </cell>
          <cell r="D1056" t="str">
            <v xml:space="preserve">BX    </v>
          </cell>
          <cell r="E1056">
            <v>132</v>
          </cell>
          <cell r="F1056">
            <v>2.65</v>
          </cell>
          <cell r="G1056">
            <v>349.79999999999961</v>
          </cell>
          <cell r="H1056">
            <v>9005812</v>
          </cell>
        </row>
        <row r="1057">
          <cell r="A1057">
            <v>290652</v>
          </cell>
          <cell r="B1057" t="str">
            <v>STICKS,CRAFT,BOX/1000</v>
          </cell>
          <cell r="C1057" t="str">
            <v>25350</v>
          </cell>
          <cell r="D1057" t="str">
            <v xml:space="preserve">BX    </v>
          </cell>
          <cell r="E1057">
            <v>3</v>
          </cell>
          <cell r="F1057">
            <v>0</v>
          </cell>
          <cell r="G1057">
            <v>7.9499999999999993</v>
          </cell>
          <cell r="H1057">
            <v>9922450</v>
          </cell>
        </row>
        <row r="1058">
          <cell r="A1058">
            <v>290652</v>
          </cell>
          <cell r="B1058" t="str">
            <v>STICKS,CRAFT,BOX/1000</v>
          </cell>
          <cell r="C1058" t="str">
            <v>25350</v>
          </cell>
          <cell r="D1058" t="str">
            <v xml:space="preserve">BX    </v>
          </cell>
          <cell r="E1058">
            <v>0</v>
          </cell>
          <cell r="F1058" t="str">
            <v>(blank)</v>
          </cell>
          <cell r="G1058">
            <v>-26.5</v>
          </cell>
          <cell r="H1058">
            <v>9005812</v>
          </cell>
        </row>
        <row r="1059">
          <cell r="A1059">
            <v>290747</v>
          </cell>
          <cell r="B1059" t="str">
            <v>PAINT,WASH TEMP,12PK,16OZ,AST</v>
          </cell>
          <cell r="C1059" t="str">
            <v>C16-12</v>
          </cell>
          <cell r="D1059" t="str">
            <v xml:space="preserve">PK    </v>
          </cell>
          <cell r="E1059">
            <v>1</v>
          </cell>
          <cell r="F1059">
            <v>41.99</v>
          </cell>
          <cell r="G1059">
            <v>41.99</v>
          </cell>
          <cell r="H1059">
            <v>0</v>
          </cell>
        </row>
        <row r="1060">
          <cell r="A1060">
            <v>291087</v>
          </cell>
          <cell r="B1060" t="str">
            <v>EXECUTIVE SERVICE CART</v>
          </cell>
          <cell r="C1060" t="str">
            <v>RCP9T6800</v>
          </cell>
          <cell r="D1060" t="str">
            <v xml:space="preserve">EA    </v>
          </cell>
          <cell r="E1060">
            <v>2</v>
          </cell>
          <cell r="F1060">
            <v>343.43</v>
          </cell>
          <cell r="G1060">
            <v>686.86</v>
          </cell>
          <cell r="H1060">
            <v>7200000</v>
          </cell>
        </row>
        <row r="1061">
          <cell r="A1061">
            <v>291487</v>
          </cell>
          <cell r="B1061" t="str">
            <v>2"x50 yds. Slvr 1900 Duct Tape</v>
          </cell>
          <cell r="C1061" t="str">
            <v>T98719003PK</v>
          </cell>
          <cell r="D1061" t="str">
            <v xml:space="preserve">CA    </v>
          </cell>
          <cell r="E1061">
            <v>1</v>
          </cell>
          <cell r="F1061">
            <v>65.989999999999995</v>
          </cell>
          <cell r="G1061">
            <v>65.989999999999995</v>
          </cell>
          <cell r="H1061">
            <v>0</v>
          </cell>
        </row>
        <row r="1062">
          <cell r="A1062">
            <v>292415</v>
          </cell>
          <cell r="B1062" t="str">
            <v>HIGHLIGHTER, RETRACTABLE</v>
          </cell>
          <cell r="C1062" t="str">
            <v>BLRP51-AST</v>
          </cell>
          <cell r="D1062" t="str">
            <v xml:space="preserve">PK    </v>
          </cell>
          <cell r="E1062">
            <v>1</v>
          </cell>
          <cell r="F1062">
            <v>5.99</v>
          </cell>
          <cell r="G1062">
            <v>5.99</v>
          </cell>
          <cell r="H1062">
            <v>0</v>
          </cell>
        </row>
        <row r="1063">
          <cell r="A1063">
            <v>292475</v>
          </cell>
          <cell r="B1063" t="str">
            <v>PENCIL,MECH,24PK,.9MM</v>
          </cell>
          <cell r="C1063" t="str">
            <v>MPLWP241</v>
          </cell>
          <cell r="D1063" t="str">
            <v xml:space="preserve">PK    </v>
          </cell>
          <cell r="E1063">
            <v>1</v>
          </cell>
          <cell r="F1063">
            <v>3.62</v>
          </cell>
          <cell r="G1063">
            <v>3.62</v>
          </cell>
          <cell r="H1063">
            <v>7200000</v>
          </cell>
        </row>
        <row r="1064">
          <cell r="A1064">
            <v>292475</v>
          </cell>
          <cell r="B1064" t="str">
            <v>PENCIL,MECH,24PK,.9MM</v>
          </cell>
          <cell r="C1064" t="str">
            <v>MPLWP241</v>
          </cell>
          <cell r="D1064" t="str">
            <v xml:space="preserve">PK    </v>
          </cell>
          <cell r="E1064">
            <v>15</v>
          </cell>
          <cell r="F1064">
            <v>5.12</v>
          </cell>
          <cell r="G1064">
            <v>76.800000000000011</v>
          </cell>
          <cell r="H1064">
            <v>7200000</v>
          </cell>
        </row>
        <row r="1065">
          <cell r="A1065">
            <v>292647</v>
          </cell>
          <cell r="B1065" t="str">
            <v>PAPER,CONST,12X18,MULTCULT</v>
          </cell>
          <cell r="C1065" t="str">
            <v>PAC9512</v>
          </cell>
          <cell r="D1065" t="str">
            <v xml:space="preserve">PK    </v>
          </cell>
          <cell r="E1065">
            <v>2</v>
          </cell>
          <cell r="F1065">
            <v>5.03</v>
          </cell>
          <cell r="G1065">
            <v>10.06</v>
          </cell>
          <cell r="H1065">
            <v>9903375</v>
          </cell>
        </row>
        <row r="1066">
          <cell r="A1066">
            <v>292689</v>
          </cell>
          <cell r="B1066" t="str">
            <v>CARD,INDX,RLD,WHI,4X6,100CT</v>
          </cell>
          <cell r="C1066" t="str">
            <v>OXF41</v>
          </cell>
          <cell r="D1066" t="str">
            <v xml:space="preserve">PK    </v>
          </cell>
          <cell r="E1066">
            <v>4</v>
          </cell>
          <cell r="F1066">
            <v>2.99</v>
          </cell>
          <cell r="G1066">
            <v>11.96</v>
          </cell>
          <cell r="H1066">
            <v>0</v>
          </cell>
        </row>
        <row r="1067">
          <cell r="A1067">
            <v>292850</v>
          </cell>
          <cell r="B1067" t="str">
            <v>NOTES,3X3,W/FLAG PEN,12PK,ASST</v>
          </cell>
          <cell r="C1067" t="str">
            <v>654-12AP-VA</v>
          </cell>
          <cell r="D1067" t="str">
            <v xml:space="preserve">PK    </v>
          </cell>
          <cell r="E1067">
            <v>1</v>
          </cell>
          <cell r="F1067">
            <v>16.489999999999998</v>
          </cell>
          <cell r="G1067">
            <v>16.489999999999998</v>
          </cell>
          <cell r="H1067">
            <v>0</v>
          </cell>
        </row>
        <row r="1068">
          <cell r="A1068">
            <v>292910</v>
          </cell>
          <cell r="B1068" t="str">
            <v>RISER,MONTR,DESGN,STES</v>
          </cell>
          <cell r="C1068" t="str">
            <v>FEL8038101</v>
          </cell>
          <cell r="D1068" t="str">
            <v xml:space="preserve">EA    </v>
          </cell>
          <cell r="E1068">
            <v>1</v>
          </cell>
          <cell r="F1068">
            <v>38.99</v>
          </cell>
          <cell r="G1068">
            <v>38.99</v>
          </cell>
          <cell r="H1068">
            <v>0</v>
          </cell>
        </row>
        <row r="1069">
          <cell r="A1069">
            <v>292997</v>
          </cell>
          <cell r="B1069" t="str">
            <v>CARD,INDX,OXFRD,WHT,BLNK,100</v>
          </cell>
          <cell r="C1069" t="str">
            <v>40</v>
          </cell>
          <cell r="D1069" t="str">
            <v xml:space="preserve">PK    </v>
          </cell>
          <cell r="E1069">
            <v>34</v>
          </cell>
          <cell r="F1069">
            <v>0.53</v>
          </cell>
          <cell r="G1069">
            <v>18.02</v>
          </cell>
          <cell r="H1069">
            <v>9005812</v>
          </cell>
        </row>
        <row r="1070">
          <cell r="A1070">
            <v>292997</v>
          </cell>
          <cell r="B1070" t="str">
            <v>CARD,INDX,OXFRD,WHT,BLNK,100</v>
          </cell>
          <cell r="C1070" t="str">
            <v>40</v>
          </cell>
          <cell r="D1070" t="str">
            <v xml:space="preserve">PK    </v>
          </cell>
          <cell r="E1070">
            <v>15</v>
          </cell>
          <cell r="F1070">
            <v>0</v>
          </cell>
          <cell r="G1070">
            <v>7.95</v>
          </cell>
          <cell r="H1070">
            <v>9922450</v>
          </cell>
        </row>
        <row r="1071">
          <cell r="A1071">
            <v>293072</v>
          </cell>
          <cell r="B1071" t="str">
            <v>6" X 10" PADDED MAILER</v>
          </cell>
          <cell r="C1071" t="str">
            <v>B803SS</v>
          </cell>
          <cell r="D1071" t="str">
            <v xml:space="preserve">PK    </v>
          </cell>
          <cell r="E1071">
            <v>1</v>
          </cell>
          <cell r="F1071">
            <v>78.989999999999995</v>
          </cell>
          <cell r="G1071">
            <v>78.989999999999995</v>
          </cell>
          <cell r="H1071">
            <v>0</v>
          </cell>
        </row>
        <row r="1072">
          <cell r="A1072">
            <v>293102</v>
          </cell>
          <cell r="B1072" t="str">
            <v>CARD,INDX,WHITE,RULD,3X5,100PK</v>
          </cell>
          <cell r="C1072" t="str">
            <v>OXF31</v>
          </cell>
          <cell r="D1072" t="str">
            <v xml:space="preserve">PK    </v>
          </cell>
          <cell r="E1072">
            <v>5</v>
          </cell>
          <cell r="F1072">
            <v>1.69</v>
          </cell>
          <cell r="G1072">
            <v>8.4499999999999993</v>
          </cell>
          <cell r="H1072">
            <v>0</v>
          </cell>
        </row>
        <row r="1073">
          <cell r="A1073">
            <v>293102</v>
          </cell>
          <cell r="B1073" t="str">
            <v>CARD,INDX,WHITE,RULD,3X5,100PK</v>
          </cell>
          <cell r="C1073" t="str">
            <v>OXF31</v>
          </cell>
          <cell r="D1073" t="str">
            <v xml:space="preserve">PK    </v>
          </cell>
          <cell r="E1073">
            <v>4</v>
          </cell>
          <cell r="F1073">
            <v>1.99</v>
          </cell>
          <cell r="G1073">
            <v>7.96</v>
          </cell>
          <cell r="H1073">
            <v>0</v>
          </cell>
        </row>
        <row r="1074">
          <cell r="A1074">
            <v>293102</v>
          </cell>
          <cell r="B1074" t="str">
            <v>CARD,INDX,WHITE,RULD,3X5,100PK</v>
          </cell>
          <cell r="C1074" t="str">
            <v>OXF31</v>
          </cell>
          <cell r="D1074" t="str">
            <v xml:space="preserve">PK    </v>
          </cell>
          <cell r="E1074">
            <v>6</v>
          </cell>
          <cell r="F1074">
            <v>2.29</v>
          </cell>
          <cell r="G1074">
            <v>13.74</v>
          </cell>
          <cell r="H1074">
            <v>0</v>
          </cell>
        </row>
        <row r="1075">
          <cell r="A1075">
            <v>293799</v>
          </cell>
          <cell r="B1075" t="str">
            <v>NOTEBOOK,SPRL,70S,WD,6P,10.5X8</v>
          </cell>
          <cell r="C1075" t="str">
            <v>OD293799</v>
          </cell>
          <cell r="D1075" t="str">
            <v xml:space="preserve">PK    </v>
          </cell>
          <cell r="E1075">
            <v>2</v>
          </cell>
          <cell r="F1075">
            <v>7.2</v>
          </cell>
          <cell r="G1075">
            <v>14.4</v>
          </cell>
          <cell r="H1075">
            <v>9005812</v>
          </cell>
        </row>
        <row r="1076">
          <cell r="A1076">
            <v>293799</v>
          </cell>
          <cell r="B1076" t="str">
            <v>NOTEBOOK,SPRL,70S,WD,6P,10.5X8</v>
          </cell>
          <cell r="C1076" t="str">
            <v>OD293799</v>
          </cell>
          <cell r="D1076" t="str">
            <v xml:space="preserve">PK    </v>
          </cell>
          <cell r="E1076">
            <v>16</v>
          </cell>
          <cell r="F1076">
            <v>8.09</v>
          </cell>
          <cell r="G1076">
            <v>129.44</v>
          </cell>
          <cell r="H1076">
            <v>9903375</v>
          </cell>
        </row>
        <row r="1077">
          <cell r="A1077">
            <v>293799</v>
          </cell>
          <cell r="B1077" t="str">
            <v>NOTEBOOK,SPRL,70S,WD,6P,10.5X8</v>
          </cell>
          <cell r="C1077" t="str">
            <v>OD293799</v>
          </cell>
          <cell r="D1077" t="str">
            <v xml:space="preserve">PK    </v>
          </cell>
          <cell r="E1077">
            <v>5</v>
          </cell>
          <cell r="F1077">
            <v>8.99</v>
          </cell>
          <cell r="G1077">
            <v>44.95</v>
          </cell>
          <cell r="H1077">
            <v>9903375</v>
          </cell>
        </row>
        <row r="1078">
          <cell r="A1078">
            <v>293937</v>
          </cell>
          <cell r="B1078" t="str">
            <v>BOARD,POSTER,22X28,25PK,YLW</v>
          </cell>
          <cell r="C1078" t="str">
            <v>5383-1</v>
          </cell>
          <cell r="D1078" t="str">
            <v xml:space="preserve">CT    </v>
          </cell>
          <cell r="E1078">
            <v>2</v>
          </cell>
          <cell r="F1078">
            <v>24.56</v>
          </cell>
          <cell r="G1078">
            <v>49.12</v>
          </cell>
          <cell r="H1078">
            <v>9903375</v>
          </cell>
        </row>
        <row r="1079">
          <cell r="A1079">
            <v>294175</v>
          </cell>
          <cell r="B1079" t="str">
            <v>BIN,5 POCKET, BK</v>
          </cell>
          <cell r="C1079" t="str">
            <v>DEF20504OP</v>
          </cell>
          <cell r="D1079" t="str">
            <v xml:space="preserve">EA    </v>
          </cell>
          <cell r="E1079">
            <v>1</v>
          </cell>
          <cell r="F1079">
            <v>32.659999999999997</v>
          </cell>
          <cell r="G1079">
            <v>32.659999999999997</v>
          </cell>
          <cell r="H1079">
            <v>9903375</v>
          </cell>
        </row>
        <row r="1080">
          <cell r="A1080">
            <v>294193</v>
          </cell>
          <cell r="B1080" t="str">
            <v>BIN,6 POCKET W/DVDR,BK</v>
          </cell>
          <cell r="C1080" t="str">
            <v>DEF20604OP</v>
          </cell>
          <cell r="D1080" t="str">
            <v xml:space="preserve">EA    </v>
          </cell>
          <cell r="E1080">
            <v>1</v>
          </cell>
          <cell r="F1080">
            <v>27.99</v>
          </cell>
          <cell r="G1080">
            <v>27.99</v>
          </cell>
          <cell r="H1080">
            <v>0</v>
          </cell>
        </row>
        <row r="1081">
          <cell r="A1081">
            <v>294274</v>
          </cell>
          <cell r="B1081" t="str">
            <v>ADHESIVE,MOUNTING,PUTTY</v>
          </cell>
          <cell r="C1081" t="str">
            <v>1436912</v>
          </cell>
          <cell r="D1081" t="str">
            <v xml:space="preserve">PK    </v>
          </cell>
          <cell r="E1081">
            <v>6</v>
          </cell>
          <cell r="F1081">
            <v>2.4900000000000002</v>
          </cell>
          <cell r="G1081">
            <v>14.94</v>
          </cell>
          <cell r="H1081">
            <v>0</v>
          </cell>
        </row>
        <row r="1082">
          <cell r="A1082">
            <v>294274</v>
          </cell>
          <cell r="B1082" t="str">
            <v>ADHESIVE,MOUNTING,PUTTY</v>
          </cell>
          <cell r="C1082" t="str">
            <v>1436912</v>
          </cell>
          <cell r="D1082" t="str">
            <v xml:space="preserve">PK    </v>
          </cell>
          <cell r="E1082">
            <v>3</v>
          </cell>
          <cell r="F1082">
            <v>2.79</v>
          </cell>
          <cell r="G1082">
            <v>8.3699999999999992</v>
          </cell>
          <cell r="H1082">
            <v>0</v>
          </cell>
        </row>
        <row r="1083">
          <cell r="A1083">
            <v>294274</v>
          </cell>
          <cell r="B1083" t="str">
            <v>ADHESIVE,MOUNTING,PUTTY</v>
          </cell>
          <cell r="C1083" t="str">
            <v>1436912</v>
          </cell>
          <cell r="D1083" t="str">
            <v xml:space="preserve">PK    </v>
          </cell>
          <cell r="E1083">
            <v>3</v>
          </cell>
          <cell r="F1083">
            <v>3.49</v>
          </cell>
          <cell r="G1083">
            <v>10.47</v>
          </cell>
          <cell r="H1083">
            <v>0</v>
          </cell>
        </row>
        <row r="1084">
          <cell r="A1084">
            <v>294274</v>
          </cell>
          <cell r="B1084" t="str">
            <v>ADHESIVE,MOUNTING,PUTTY</v>
          </cell>
          <cell r="C1084" t="str">
            <v>1436912</v>
          </cell>
          <cell r="D1084" t="str">
            <v xml:space="preserve">PK    </v>
          </cell>
          <cell r="E1084">
            <v>2</v>
          </cell>
          <cell r="F1084">
            <v>3.59</v>
          </cell>
          <cell r="G1084">
            <v>7.18</v>
          </cell>
          <cell r="H1084">
            <v>0</v>
          </cell>
        </row>
        <row r="1085">
          <cell r="A1085">
            <v>294719</v>
          </cell>
          <cell r="B1085" t="str">
            <v>CARTRIDGE,HP CLJ CB400A,BLACK</v>
          </cell>
          <cell r="C1085" t="str">
            <v>CB400A</v>
          </cell>
          <cell r="D1085" t="str">
            <v xml:space="preserve">EA    </v>
          </cell>
          <cell r="E1085">
            <v>2</v>
          </cell>
          <cell r="F1085">
            <v>191.91</v>
          </cell>
          <cell r="G1085">
            <v>383.82</v>
          </cell>
          <cell r="H1085">
            <v>9393745</v>
          </cell>
        </row>
        <row r="1086">
          <cell r="A1086">
            <v>294726</v>
          </cell>
          <cell r="B1086" t="str">
            <v>CARTRIDGE,HP CLJ CB401A,CYAN</v>
          </cell>
          <cell r="C1086" t="str">
            <v>CB401A</v>
          </cell>
          <cell r="D1086" t="str">
            <v xml:space="preserve">EA    </v>
          </cell>
          <cell r="E1086">
            <v>1</v>
          </cell>
          <cell r="F1086">
            <v>285.52</v>
          </cell>
          <cell r="G1086">
            <v>285.52</v>
          </cell>
          <cell r="H1086">
            <v>7200000</v>
          </cell>
        </row>
        <row r="1087">
          <cell r="A1087">
            <v>294754</v>
          </cell>
          <cell r="B1087" t="str">
            <v>CARTRIDGE,HP CLJ CB402A,YELLOW</v>
          </cell>
          <cell r="C1087" t="str">
            <v>CB402A</v>
          </cell>
          <cell r="D1087" t="str">
            <v xml:space="preserve">EA    </v>
          </cell>
          <cell r="E1087">
            <v>2</v>
          </cell>
          <cell r="F1087">
            <v>285.52</v>
          </cell>
          <cell r="G1087">
            <v>571.04</v>
          </cell>
          <cell r="H1087">
            <v>7200000</v>
          </cell>
        </row>
        <row r="1088">
          <cell r="A1088">
            <v>294833</v>
          </cell>
          <cell r="B1088" t="str">
            <v>LANYARDS,HOOK 34IN 24,RD</v>
          </cell>
          <cell r="C1088" t="str">
            <v>AVT75425</v>
          </cell>
          <cell r="D1088" t="str">
            <v xml:space="preserve">BX    </v>
          </cell>
          <cell r="E1088">
            <v>2</v>
          </cell>
          <cell r="F1088">
            <v>13.39</v>
          </cell>
          <cell r="G1088">
            <v>26.78</v>
          </cell>
          <cell r="H1088">
            <v>0</v>
          </cell>
        </row>
        <row r="1089">
          <cell r="A1089">
            <v>294844</v>
          </cell>
          <cell r="B1089" t="str">
            <v>LANYARDS,HOOK 34IN 24,BE</v>
          </cell>
          <cell r="C1089" t="str">
            <v>AVT75426</v>
          </cell>
          <cell r="D1089" t="str">
            <v xml:space="preserve">BX    </v>
          </cell>
          <cell r="E1089">
            <v>1</v>
          </cell>
          <cell r="F1089">
            <v>12.19</v>
          </cell>
          <cell r="G1089">
            <v>12.19</v>
          </cell>
          <cell r="H1089">
            <v>0</v>
          </cell>
        </row>
        <row r="1090">
          <cell r="A1090">
            <v>295202</v>
          </cell>
          <cell r="B1090" t="str">
            <v>CARTRIDGE,HP CLJ CB403A,MAGENT</v>
          </cell>
          <cell r="C1090" t="str">
            <v>CB403A</v>
          </cell>
          <cell r="D1090" t="str">
            <v xml:space="preserve">EA    </v>
          </cell>
          <cell r="E1090">
            <v>1</v>
          </cell>
          <cell r="F1090">
            <v>285.52</v>
          </cell>
          <cell r="G1090">
            <v>285.52</v>
          </cell>
          <cell r="H1090">
            <v>7200000</v>
          </cell>
        </row>
        <row r="1091">
          <cell r="A1091">
            <v>295471</v>
          </cell>
          <cell r="B1091" t="str">
            <v>PAD,PHONE MESSAGE,5PK,400/SETS</v>
          </cell>
          <cell r="C1091" t="str">
            <v>SC1154-5D</v>
          </cell>
          <cell r="D1091" t="str">
            <v xml:space="preserve">PK    </v>
          </cell>
          <cell r="E1091">
            <v>1</v>
          </cell>
          <cell r="F1091">
            <v>18.989999999999998</v>
          </cell>
          <cell r="G1091">
            <v>18.989999999999998</v>
          </cell>
          <cell r="H1091">
            <v>0</v>
          </cell>
        </row>
        <row r="1092">
          <cell r="A1092">
            <v>295620</v>
          </cell>
          <cell r="B1092" t="str">
            <v>POCKET,FILE,LTR,3.5INXP,25/BX</v>
          </cell>
          <cell r="C1092" t="str">
            <v>1524E-OX</v>
          </cell>
          <cell r="D1092" t="str">
            <v xml:space="preserve">BX    </v>
          </cell>
          <cell r="E1092">
            <v>1</v>
          </cell>
          <cell r="F1092">
            <v>28.08</v>
          </cell>
          <cell r="G1092">
            <v>28.08</v>
          </cell>
          <cell r="H1092">
            <v>7200000</v>
          </cell>
        </row>
        <row r="1093">
          <cell r="A1093">
            <v>295818</v>
          </cell>
          <cell r="B1093" t="str">
            <v>STRIPS,PICTURE HANGING,MED,6PK</v>
          </cell>
          <cell r="C1093" t="str">
            <v>17204-OD</v>
          </cell>
          <cell r="D1093" t="str">
            <v xml:space="preserve">PK    </v>
          </cell>
          <cell r="E1093">
            <v>4</v>
          </cell>
          <cell r="F1093">
            <v>3.48</v>
          </cell>
          <cell r="G1093">
            <v>13.92</v>
          </cell>
          <cell r="H1093">
            <v>7200000</v>
          </cell>
        </row>
        <row r="1094">
          <cell r="A1094">
            <v>295825</v>
          </cell>
          <cell r="B1094" t="str">
            <v>PEN,ZEBRA,Z-GRIP,RT,24PK,BLK</v>
          </cell>
          <cell r="C1094" t="str">
            <v>12221</v>
          </cell>
          <cell r="D1094" t="str">
            <v xml:space="preserve">PK    </v>
          </cell>
          <cell r="E1094">
            <v>1</v>
          </cell>
          <cell r="F1094">
            <v>5.83</v>
          </cell>
          <cell r="G1094">
            <v>5.83</v>
          </cell>
          <cell r="H1094">
            <v>7200000</v>
          </cell>
        </row>
        <row r="1095">
          <cell r="A1095">
            <v>295916</v>
          </cell>
          <cell r="B1095" t="str">
            <v>STRIP,PICTURE HANGING,SML,16PK</v>
          </cell>
          <cell r="C1095" t="str">
            <v>17205-ES</v>
          </cell>
          <cell r="D1095" t="str">
            <v xml:space="preserve">PK    </v>
          </cell>
          <cell r="E1095">
            <v>1</v>
          </cell>
          <cell r="F1095">
            <v>8.49</v>
          </cell>
          <cell r="G1095">
            <v>8.49</v>
          </cell>
          <cell r="H1095">
            <v>0</v>
          </cell>
        </row>
        <row r="1096">
          <cell r="A1096">
            <v>296278</v>
          </cell>
          <cell r="B1096" t="str">
            <v>ENVELOPE,CLASP,9X12,32LB,100BX</v>
          </cell>
          <cell r="C1096" t="str">
            <v>77490</v>
          </cell>
          <cell r="D1096" t="str">
            <v xml:space="preserve">BX    </v>
          </cell>
          <cell r="E1096">
            <v>14</v>
          </cell>
          <cell r="F1096">
            <v>23.59</v>
          </cell>
          <cell r="G1096">
            <v>330.25999999999993</v>
          </cell>
          <cell r="H1096">
            <v>0</v>
          </cell>
        </row>
        <row r="1097">
          <cell r="A1097">
            <v>296314</v>
          </cell>
          <cell r="B1097" t="str">
            <v>ENVELOPE,CLASP,32LB,#97,100BX</v>
          </cell>
          <cell r="C1097" t="str">
            <v>77497</v>
          </cell>
          <cell r="D1097" t="str">
            <v xml:space="preserve">BX    </v>
          </cell>
          <cell r="E1097">
            <v>10</v>
          </cell>
          <cell r="F1097">
            <v>25.99</v>
          </cell>
          <cell r="G1097">
            <v>259.89999999999998</v>
          </cell>
          <cell r="H1097">
            <v>0</v>
          </cell>
        </row>
        <row r="1098">
          <cell r="A1098">
            <v>297197</v>
          </cell>
          <cell r="B1098" t="str">
            <v>PAPER,HAMM,CP,17",20#,5/CA</v>
          </cell>
          <cell r="C1098" t="str">
            <v>105023-CTN</v>
          </cell>
          <cell r="D1098" t="str">
            <v xml:space="preserve">CA    </v>
          </cell>
          <cell r="E1098">
            <v>4</v>
          </cell>
          <cell r="F1098">
            <v>33.39</v>
          </cell>
          <cell r="G1098">
            <v>133.56</v>
          </cell>
          <cell r="H1098">
            <v>9903375</v>
          </cell>
        </row>
        <row r="1099">
          <cell r="A1099">
            <v>297682</v>
          </cell>
          <cell r="B1099" t="str">
            <v>REFILL,LAMINATION,DUAL,3MDL951</v>
          </cell>
          <cell r="C1099" t="str">
            <v>DL951</v>
          </cell>
          <cell r="D1099" t="str">
            <v xml:space="preserve">EA    </v>
          </cell>
          <cell r="E1099">
            <v>1</v>
          </cell>
          <cell r="F1099">
            <v>52.39</v>
          </cell>
          <cell r="G1099">
            <v>52.39</v>
          </cell>
          <cell r="H1099">
            <v>0</v>
          </cell>
        </row>
        <row r="1100">
          <cell r="A1100">
            <v>297682</v>
          </cell>
          <cell r="B1100" t="str">
            <v>REFILL,LAMINATION,DUAL,3MDL951</v>
          </cell>
          <cell r="C1100" t="str">
            <v>DL951</v>
          </cell>
          <cell r="D1100" t="str">
            <v xml:space="preserve">EA    </v>
          </cell>
          <cell r="E1100">
            <v>1</v>
          </cell>
          <cell r="F1100">
            <v>67.989999999999995</v>
          </cell>
          <cell r="G1100">
            <v>67.989999999999995</v>
          </cell>
          <cell r="H1100">
            <v>0</v>
          </cell>
        </row>
        <row r="1101">
          <cell r="A1101">
            <v>297682</v>
          </cell>
          <cell r="B1101" t="str">
            <v>REFILL,LAMINATION,DUAL,3MDL951</v>
          </cell>
          <cell r="C1101" t="str">
            <v>DL951</v>
          </cell>
          <cell r="D1101" t="str">
            <v xml:space="preserve">EA    </v>
          </cell>
          <cell r="E1101">
            <v>2</v>
          </cell>
          <cell r="F1101">
            <v>73.489999999999995</v>
          </cell>
          <cell r="G1101">
            <v>146.97999999999999</v>
          </cell>
          <cell r="H1101">
            <v>0</v>
          </cell>
        </row>
        <row r="1102">
          <cell r="A1102">
            <v>297726</v>
          </cell>
          <cell r="B1102" t="str">
            <v>LABEL,LSR,RET,WHT,8000CT</v>
          </cell>
          <cell r="C1102" t="str">
            <v>5167</v>
          </cell>
          <cell r="D1102" t="str">
            <v xml:space="preserve">BX    </v>
          </cell>
          <cell r="E1102">
            <v>1</v>
          </cell>
          <cell r="F1102">
            <v>19.649999999999999</v>
          </cell>
          <cell r="G1102">
            <v>19.649999999999999</v>
          </cell>
          <cell r="H1102">
            <v>7200000</v>
          </cell>
        </row>
        <row r="1103">
          <cell r="A1103">
            <v>297726</v>
          </cell>
          <cell r="B1103" t="str">
            <v>LABEL,LSR,RET,WHT,8000CT</v>
          </cell>
          <cell r="C1103" t="str">
            <v>5167</v>
          </cell>
          <cell r="D1103" t="str">
            <v xml:space="preserve">BX    </v>
          </cell>
          <cell r="E1103">
            <v>1</v>
          </cell>
          <cell r="F1103">
            <v>20.04</v>
          </cell>
          <cell r="G1103">
            <v>20.04</v>
          </cell>
          <cell r="H1103">
            <v>7200000</v>
          </cell>
        </row>
        <row r="1104">
          <cell r="A1104">
            <v>297977</v>
          </cell>
          <cell r="B1104" t="str">
            <v>LABEL,IJ,ADDR,WHT,3000CT</v>
          </cell>
          <cell r="C1104" t="str">
            <v>8460</v>
          </cell>
          <cell r="D1104" t="str">
            <v xml:space="preserve">BX    </v>
          </cell>
          <cell r="E1104">
            <v>1</v>
          </cell>
          <cell r="F1104">
            <v>20.04</v>
          </cell>
          <cell r="G1104">
            <v>20.04</v>
          </cell>
          <cell r="H1104">
            <v>7200000</v>
          </cell>
        </row>
        <row r="1105">
          <cell r="A1105">
            <v>298100</v>
          </cell>
          <cell r="B1105" t="str">
            <v>CARD,INDEX,100PK,3X5,CANARY</v>
          </cell>
          <cell r="C1105" t="str">
            <v>33513</v>
          </cell>
          <cell r="D1105" t="str">
            <v xml:space="preserve">PK    </v>
          </cell>
          <cell r="E1105">
            <v>2</v>
          </cell>
          <cell r="F1105">
            <v>1.94</v>
          </cell>
          <cell r="G1105">
            <v>3.88</v>
          </cell>
          <cell r="H1105">
            <v>0</v>
          </cell>
        </row>
        <row r="1106">
          <cell r="A1106">
            <v>298112</v>
          </cell>
          <cell r="B1106" t="str">
            <v>STICKER,PAD,ANIMAL ANTICS</v>
          </cell>
          <cell r="C1106" t="str">
            <v>T5009M</v>
          </cell>
          <cell r="D1106" t="str">
            <v xml:space="preserve">EA    </v>
          </cell>
          <cell r="E1106">
            <v>1</v>
          </cell>
          <cell r="F1106">
            <v>3.99</v>
          </cell>
          <cell r="G1106">
            <v>3.99</v>
          </cell>
          <cell r="H1106">
            <v>0</v>
          </cell>
        </row>
        <row r="1107">
          <cell r="A1107">
            <v>298208</v>
          </cell>
          <cell r="B1107" t="str">
            <v>CARD,INDEX,100PK,3X5,ASSORTED</v>
          </cell>
          <cell r="C1107" t="str">
            <v>OXF40279</v>
          </cell>
          <cell r="D1107" t="str">
            <v xml:space="preserve">PK    </v>
          </cell>
          <cell r="E1107">
            <v>1</v>
          </cell>
          <cell r="F1107">
            <v>0</v>
          </cell>
          <cell r="G1107">
            <v>0</v>
          </cell>
          <cell r="H1107">
            <v>0</v>
          </cell>
        </row>
        <row r="1108">
          <cell r="A1108">
            <v>298208</v>
          </cell>
          <cell r="B1108" t="str">
            <v>CARD,INDEX,100PK,3X5,ASSORTED</v>
          </cell>
          <cell r="C1108" t="str">
            <v>OXF40279</v>
          </cell>
          <cell r="D1108" t="str">
            <v xml:space="preserve">PK    </v>
          </cell>
          <cell r="E1108">
            <v>30</v>
          </cell>
          <cell r="F1108">
            <v>2.2599999999999998</v>
          </cell>
          <cell r="G1108">
            <v>67.800000000000011</v>
          </cell>
          <cell r="H1108">
            <v>9005812</v>
          </cell>
        </row>
        <row r="1109">
          <cell r="A1109">
            <v>298208</v>
          </cell>
          <cell r="B1109" t="str">
            <v>CARD,INDEX,100PK,3X5,ASSORTED</v>
          </cell>
          <cell r="C1109" t="str">
            <v>OXF40279</v>
          </cell>
          <cell r="D1109" t="str">
            <v xml:space="preserve">PK    </v>
          </cell>
          <cell r="E1109">
            <v>1</v>
          </cell>
          <cell r="F1109">
            <v>0</v>
          </cell>
          <cell r="G1109">
            <v>2.2599999999999998</v>
          </cell>
          <cell r="H1109">
            <v>9922450</v>
          </cell>
        </row>
        <row r="1110">
          <cell r="A1110">
            <v>298424</v>
          </cell>
          <cell r="B1110" t="str">
            <v>TABLE,FOLDING,30X96,PM</v>
          </cell>
          <cell r="C1110" t="str">
            <v>LLR66650</v>
          </cell>
          <cell r="D1110" t="str">
            <v xml:space="preserve">EA    </v>
          </cell>
          <cell r="E1110">
            <v>1</v>
          </cell>
          <cell r="F1110">
            <v>160.91999999999999</v>
          </cell>
          <cell r="G1110">
            <v>160.91999999999999</v>
          </cell>
          <cell r="H1110">
            <v>0</v>
          </cell>
        </row>
        <row r="1111">
          <cell r="A1111">
            <v>298441</v>
          </cell>
          <cell r="B1111" t="str">
            <v>CARD,INDEX,300CT,NEON ASSORTED</v>
          </cell>
          <cell r="C1111" t="str">
            <v>81300</v>
          </cell>
          <cell r="D1111" t="str">
            <v xml:space="preserve">PK    </v>
          </cell>
          <cell r="E1111">
            <v>2</v>
          </cell>
          <cell r="F1111">
            <v>2.21</v>
          </cell>
          <cell r="G1111">
            <v>4.42</v>
          </cell>
          <cell r="H1111">
            <v>9903375</v>
          </cell>
        </row>
        <row r="1112">
          <cell r="A1112">
            <v>299028</v>
          </cell>
          <cell r="B1112" t="str">
            <v>MOUSE,FAUX,LEATH,SJW,WHT</v>
          </cell>
          <cell r="C1112" t="str">
            <v>37304</v>
          </cell>
          <cell r="D1112" t="str">
            <v xml:space="preserve">EA    </v>
          </cell>
          <cell r="E1112">
            <v>1</v>
          </cell>
          <cell r="F1112">
            <v>12.99</v>
          </cell>
          <cell r="G1112">
            <v>12.99</v>
          </cell>
          <cell r="H1112">
            <v>0</v>
          </cell>
        </row>
        <row r="1113">
          <cell r="A1113">
            <v>299348</v>
          </cell>
          <cell r="B1113" t="str">
            <v>POCKET,WALL,SYSTEM,WHT</v>
          </cell>
          <cell r="C1113" t="str">
            <v>37310</v>
          </cell>
          <cell r="D1113" t="str">
            <v xml:space="preserve">EA    </v>
          </cell>
          <cell r="E1113">
            <v>1</v>
          </cell>
          <cell r="F1113">
            <v>10.99</v>
          </cell>
          <cell r="G1113">
            <v>10.99</v>
          </cell>
          <cell r="H1113">
            <v>0</v>
          </cell>
        </row>
        <row r="1114">
          <cell r="A1114">
            <v>300477</v>
          </cell>
          <cell r="B1114" t="str">
            <v>TUB,METAL,SJW,WEAVE,BLK</v>
          </cell>
          <cell r="C1114" t="str">
            <v>37319</v>
          </cell>
          <cell r="D1114" t="str">
            <v xml:space="preserve">EA    </v>
          </cell>
          <cell r="E1114">
            <v>1</v>
          </cell>
          <cell r="F1114">
            <v>12.99</v>
          </cell>
          <cell r="G1114">
            <v>12.99</v>
          </cell>
          <cell r="H1114">
            <v>0</v>
          </cell>
        </row>
        <row r="1115">
          <cell r="A1115">
            <v>301366</v>
          </cell>
          <cell r="B1115" t="str">
            <v>TAPE,MASKING,1"X60 YDS,3M</v>
          </cell>
          <cell r="C1115" t="str">
            <v>234-1PK-1"</v>
          </cell>
          <cell r="D1115" t="str">
            <v xml:space="preserve">EA    </v>
          </cell>
          <cell r="E1115">
            <v>12</v>
          </cell>
          <cell r="F1115">
            <v>5.84</v>
          </cell>
          <cell r="G1115">
            <v>70.08</v>
          </cell>
          <cell r="H1115">
            <v>9903375</v>
          </cell>
        </row>
        <row r="1116">
          <cell r="A1116">
            <v>301437</v>
          </cell>
          <cell r="B1116" t="str">
            <v>CHAIR,MIDBACK,MESH,BLACK/GREY</v>
          </cell>
          <cell r="C1116" t="str">
            <v>9636</v>
          </cell>
          <cell r="D1116" t="str">
            <v xml:space="preserve">EA    </v>
          </cell>
          <cell r="E1116">
            <v>1</v>
          </cell>
          <cell r="F1116">
            <v>152</v>
          </cell>
          <cell r="G1116">
            <v>152</v>
          </cell>
          <cell r="H1116">
            <v>0</v>
          </cell>
        </row>
        <row r="1117">
          <cell r="A1117">
            <v>301907</v>
          </cell>
          <cell r="B1117" t="str">
            <v>WIPES,DISINF,LEMOCN,3X35PK</v>
          </cell>
          <cell r="C1117" t="str">
            <v>REC 89016</v>
          </cell>
          <cell r="D1117" t="str">
            <v xml:space="preserve">PK    </v>
          </cell>
          <cell r="E1117">
            <v>3</v>
          </cell>
          <cell r="F1117">
            <v>13.32</v>
          </cell>
          <cell r="G1117">
            <v>39.96</v>
          </cell>
          <cell r="H1117">
            <v>7200000</v>
          </cell>
        </row>
        <row r="1118">
          <cell r="A1118">
            <v>302209</v>
          </cell>
          <cell r="B1118" t="str">
            <v>BINDER,EOV,DR,1.5",WHITE</v>
          </cell>
          <cell r="C1118" t="str">
            <v>OD302209</v>
          </cell>
          <cell r="D1118" t="str">
            <v xml:space="preserve">EA    </v>
          </cell>
          <cell r="E1118">
            <v>1</v>
          </cell>
          <cell r="F1118">
            <v>5.35</v>
          </cell>
          <cell r="G1118">
            <v>5.35</v>
          </cell>
          <cell r="H1118">
            <v>9903375</v>
          </cell>
        </row>
        <row r="1119">
          <cell r="A1119">
            <v>302327</v>
          </cell>
          <cell r="B1119" t="str">
            <v>DESKPAD,AY17,UPCLS,22X17,BLACK</v>
          </cell>
          <cell r="C1119" t="str">
            <v>TL241717</v>
          </cell>
          <cell r="D1119" t="str">
            <v xml:space="preserve">EA    </v>
          </cell>
          <cell r="E1119">
            <v>4</v>
          </cell>
          <cell r="F1119">
            <v>12.79</v>
          </cell>
          <cell r="G1119">
            <v>51.16</v>
          </cell>
          <cell r="H1119">
            <v>0</v>
          </cell>
        </row>
        <row r="1120">
          <cell r="A1120">
            <v>302902</v>
          </cell>
          <cell r="B1120" t="str">
            <v>FOLDER,FILE,LTR,1/3,100BX,ASTD</v>
          </cell>
          <cell r="C1120" t="str">
            <v>ODR15213AS</v>
          </cell>
          <cell r="D1120" t="str">
            <v xml:space="preserve">BX    </v>
          </cell>
          <cell r="E1120">
            <v>1</v>
          </cell>
          <cell r="F1120">
            <v>16.989999999999998</v>
          </cell>
          <cell r="G1120">
            <v>16.989999999999998</v>
          </cell>
          <cell r="H1120">
            <v>0</v>
          </cell>
        </row>
        <row r="1121">
          <cell r="A1121">
            <v>302902</v>
          </cell>
          <cell r="B1121" t="str">
            <v>FOLDER,FILE,LTR,1/3,100BX,ASTD</v>
          </cell>
          <cell r="C1121" t="str">
            <v>ODR15213AS</v>
          </cell>
          <cell r="D1121" t="str">
            <v xml:space="preserve">BX    </v>
          </cell>
          <cell r="E1121">
            <v>1</v>
          </cell>
          <cell r="F1121">
            <v>24.99</v>
          </cell>
          <cell r="G1121">
            <v>24.99</v>
          </cell>
          <cell r="H1121">
            <v>0</v>
          </cell>
        </row>
        <row r="1122">
          <cell r="A1122">
            <v>302902</v>
          </cell>
          <cell r="B1122" t="str">
            <v>FOLDER,FILE,LTR,1/3,100BX,ASTD</v>
          </cell>
          <cell r="C1122" t="str">
            <v>ODR15213AS</v>
          </cell>
          <cell r="D1122" t="str">
            <v xml:space="preserve">BX    </v>
          </cell>
          <cell r="E1122">
            <v>2</v>
          </cell>
          <cell r="F1122">
            <v>29.99</v>
          </cell>
          <cell r="G1122">
            <v>59.98</v>
          </cell>
          <cell r="H1122">
            <v>0</v>
          </cell>
        </row>
        <row r="1123">
          <cell r="A1123">
            <v>303035</v>
          </cell>
          <cell r="B1123" t="str">
            <v>BINDER,2",EO,CV,D-RING,WHITE</v>
          </cell>
          <cell r="C1123" t="str">
            <v>OD303035</v>
          </cell>
          <cell r="D1123" t="str">
            <v xml:space="preserve">EA    </v>
          </cell>
          <cell r="E1123">
            <v>120</v>
          </cell>
          <cell r="F1123">
            <v>6</v>
          </cell>
          <cell r="G1123">
            <v>720</v>
          </cell>
          <cell r="H1123">
            <v>9903375</v>
          </cell>
        </row>
        <row r="1124">
          <cell r="A1124">
            <v>303084</v>
          </cell>
          <cell r="B1124" t="str">
            <v>BINDER,2",EO,CV,D-RING,BLUE</v>
          </cell>
          <cell r="C1124" t="str">
            <v>OD10322</v>
          </cell>
          <cell r="D1124" t="str">
            <v xml:space="preserve">EA    </v>
          </cell>
          <cell r="E1124">
            <v>1</v>
          </cell>
          <cell r="F1124">
            <v>9.49</v>
          </cell>
          <cell r="G1124">
            <v>9.49</v>
          </cell>
          <cell r="H1124">
            <v>0</v>
          </cell>
        </row>
        <row r="1125">
          <cell r="A1125">
            <v>303119</v>
          </cell>
          <cell r="B1125" t="str">
            <v>BINDER,3",EO,CV,D-RING,WHITE</v>
          </cell>
          <cell r="C1125" t="str">
            <v>OD303119</v>
          </cell>
          <cell r="D1125" t="str">
            <v xml:space="preserve">EA    </v>
          </cell>
          <cell r="E1125">
            <v>21</v>
          </cell>
          <cell r="F1125">
            <v>7.33</v>
          </cell>
          <cell r="G1125">
            <v>153.93</v>
          </cell>
          <cell r="H1125">
            <v>9903375</v>
          </cell>
        </row>
        <row r="1126">
          <cell r="A1126">
            <v>303153</v>
          </cell>
          <cell r="B1126" t="str">
            <v>CHAIR,GUEST,BONDED LTHR,BLK</v>
          </cell>
          <cell r="C1126" t="str">
            <v>702-20-266</v>
          </cell>
          <cell r="D1126" t="str">
            <v xml:space="preserve">EA    </v>
          </cell>
          <cell r="E1126">
            <v>2</v>
          </cell>
          <cell r="F1126">
            <v>108</v>
          </cell>
          <cell r="G1126">
            <v>216</v>
          </cell>
          <cell r="H1126">
            <v>7200000</v>
          </cell>
        </row>
        <row r="1127">
          <cell r="A1127">
            <v>303189</v>
          </cell>
          <cell r="B1127" t="str">
            <v>BINDER,EO,CV,D-RING,5",WHITE</v>
          </cell>
          <cell r="C1127" t="str">
            <v>OD303189</v>
          </cell>
          <cell r="D1127" t="str">
            <v xml:space="preserve">EA    </v>
          </cell>
          <cell r="E1127">
            <v>10</v>
          </cell>
          <cell r="F1127">
            <v>17.989999999999998</v>
          </cell>
          <cell r="G1127">
            <v>179.9</v>
          </cell>
          <cell r="H1127">
            <v>9903375</v>
          </cell>
        </row>
        <row r="1128">
          <cell r="A1128">
            <v>303245</v>
          </cell>
          <cell r="B1128" t="str">
            <v>BINDER,3",EO,CV,D-RING,BLUE</v>
          </cell>
          <cell r="C1128" t="str">
            <v>OD10332</v>
          </cell>
          <cell r="D1128" t="str">
            <v xml:space="preserve">EA    </v>
          </cell>
          <cell r="E1128">
            <v>2</v>
          </cell>
          <cell r="F1128">
            <v>10.99</v>
          </cell>
          <cell r="G1128">
            <v>21.98</v>
          </cell>
          <cell r="H1128">
            <v>0</v>
          </cell>
        </row>
        <row r="1129">
          <cell r="A1129">
            <v>303477</v>
          </cell>
          <cell r="B1129" t="str">
            <v>CHAIR,MDBK,BONDED LEATHER,BLK</v>
          </cell>
          <cell r="C1129" t="str">
            <v>H-8731LB</v>
          </cell>
          <cell r="D1129" t="str">
            <v xml:space="preserve">EA    </v>
          </cell>
          <cell r="E1129">
            <v>1</v>
          </cell>
          <cell r="F1129">
            <v>97.91</v>
          </cell>
          <cell r="G1129">
            <v>97.91</v>
          </cell>
          <cell r="H1129">
            <v>0</v>
          </cell>
        </row>
        <row r="1130">
          <cell r="A1130">
            <v>303529</v>
          </cell>
          <cell r="B1130" t="str">
            <v>BADGE,NAME,PIN,W/CARD,3.5X2.25</v>
          </cell>
          <cell r="C1130" t="str">
            <v>74549</v>
          </cell>
          <cell r="D1130" t="str">
            <v xml:space="preserve">BX    </v>
          </cell>
          <cell r="E1130">
            <v>2</v>
          </cell>
          <cell r="F1130">
            <v>10.61</v>
          </cell>
          <cell r="G1130">
            <v>21.22</v>
          </cell>
          <cell r="H1130">
            <v>7200000</v>
          </cell>
        </row>
        <row r="1131">
          <cell r="A1131">
            <v>303968</v>
          </cell>
          <cell r="B1131" t="str">
            <v>NOTEBOOK,BUS,CAMB LIM,BLACK</v>
          </cell>
          <cell r="C1131" t="str">
            <v>06100</v>
          </cell>
          <cell r="D1131" t="str">
            <v xml:space="preserve">EA    </v>
          </cell>
          <cell r="E1131">
            <v>5</v>
          </cell>
          <cell r="F1131">
            <v>5.82</v>
          </cell>
          <cell r="G1131">
            <v>29.1</v>
          </cell>
          <cell r="H1131">
            <v>7200000</v>
          </cell>
        </row>
        <row r="1132">
          <cell r="A1132">
            <v>304052</v>
          </cell>
          <cell r="B1132" t="str">
            <v>Deskpad,M,22X17,1C,OD,RY17</v>
          </cell>
          <cell r="C1132" t="str">
            <v>SP24D0017</v>
          </cell>
          <cell r="D1132" t="str">
            <v xml:space="preserve">EA    </v>
          </cell>
          <cell r="E1132">
            <v>6</v>
          </cell>
          <cell r="F1132">
            <v>7.59</v>
          </cell>
          <cell r="G1132">
            <v>45.54</v>
          </cell>
          <cell r="H1132">
            <v>0</v>
          </cell>
        </row>
        <row r="1133">
          <cell r="A1133">
            <v>304954</v>
          </cell>
          <cell r="B1133" t="str">
            <v>FLAG,SIGN HERE,POST-IT,200PK</v>
          </cell>
          <cell r="C1133" t="str">
            <v>680-HVSH</v>
          </cell>
          <cell r="D1133" t="str">
            <v xml:space="preserve">PK    </v>
          </cell>
          <cell r="E1133">
            <v>1</v>
          </cell>
          <cell r="F1133">
            <v>6.92</v>
          </cell>
          <cell r="G1133">
            <v>6.92</v>
          </cell>
          <cell r="H1133">
            <v>7200000</v>
          </cell>
        </row>
        <row r="1134">
          <cell r="A1134">
            <v>305087</v>
          </cell>
          <cell r="B1134" t="str">
            <v>HOLDER,DCMNT,8.5X11,3PK,CLR</v>
          </cell>
          <cell r="C1134" t="str">
            <v>207582</v>
          </cell>
          <cell r="D1134" t="str">
            <v xml:space="preserve">PK    </v>
          </cell>
          <cell r="E1134">
            <v>8</v>
          </cell>
          <cell r="F1134">
            <v>15.99</v>
          </cell>
          <cell r="G1134">
            <v>127.92</v>
          </cell>
          <cell r="H1134">
            <v>0</v>
          </cell>
        </row>
        <row r="1135">
          <cell r="A1135">
            <v>305129</v>
          </cell>
          <cell r="B1135" t="str">
            <v>FRAME,LEMANS,8.5X11,BLACKBROWN</v>
          </cell>
          <cell r="C1135" t="str">
            <v>207599</v>
          </cell>
          <cell r="D1135" t="str">
            <v xml:space="preserve">EA    </v>
          </cell>
          <cell r="E1135">
            <v>1</v>
          </cell>
          <cell r="F1135">
            <v>14.99</v>
          </cell>
          <cell r="G1135">
            <v>14.99</v>
          </cell>
          <cell r="H1135">
            <v>0</v>
          </cell>
        </row>
        <row r="1136">
          <cell r="A1136">
            <v>305153</v>
          </cell>
          <cell r="B1136" t="str">
            <v>FRAME,HARRISON,8.5X11,MAHOG</v>
          </cell>
          <cell r="C1136" t="str">
            <v>207595</v>
          </cell>
          <cell r="D1136" t="str">
            <v xml:space="preserve">EA    </v>
          </cell>
          <cell r="E1136">
            <v>2</v>
          </cell>
          <cell r="F1136">
            <v>8.99</v>
          </cell>
          <cell r="G1136">
            <v>17.98</v>
          </cell>
          <cell r="H1136">
            <v>0</v>
          </cell>
        </row>
        <row r="1137">
          <cell r="A1137">
            <v>305213</v>
          </cell>
          <cell r="B1137" t="str">
            <v>FRAME,EASY,ANGLE,8.5X11,SLVR</v>
          </cell>
          <cell r="C1137" t="str">
            <v>207600</v>
          </cell>
          <cell r="D1137" t="str">
            <v xml:space="preserve">EA    </v>
          </cell>
          <cell r="E1137">
            <v>9</v>
          </cell>
          <cell r="F1137">
            <v>7.29</v>
          </cell>
          <cell r="G1137">
            <v>65.61</v>
          </cell>
          <cell r="H1137">
            <v>0</v>
          </cell>
        </row>
        <row r="1138">
          <cell r="A1138">
            <v>305282</v>
          </cell>
          <cell r="B1138" t="str">
            <v>PAD,CHART,24X16,RESTICKABLE</v>
          </cell>
          <cell r="C1138" t="str">
            <v>OD12416</v>
          </cell>
          <cell r="D1138" t="str">
            <v xml:space="preserve">EA    </v>
          </cell>
          <cell r="E1138">
            <v>1</v>
          </cell>
          <cell r="F1138">
            <v>21.09</v>
          </cell>
          <cell r="G1138">
            <v>21.09</v>
          </cell>
          <cell r="H1138">
            <v>0</v>
          </cell>
        </row>
        <row r="1139">
          <cell r="A1139">
            <v>305289</v>
          </cell>
          <cell r="B1139" t="str">
            <v>TAPE,MAGIC,SCOTCH,24/PK</v>
          </cell>
          <cell r="C1139" t="str">
            <v>810K24</v>
          </cell>
          <cell r="D1139" t="str">
            <v xml:space="preserve">PK    </v>
          </cell>
          <cell r="E1139">
            <v>2</v>
          </cell>
          <cell r="F1139">
            <v>38.799999999999997</v>
          </cell>
          <cell r="G1139">
            <v>77.599999999999994</v>
          </cell>
          <cell r="H1139">
            <v>9903375</v>
          </cell>
        </row>
        <row r="1140">
          <cell r="A1140">
            <v>305324</v>
          </cell>
          <cell r="B1140" t="str">
            <v>TAPE,TRANS,3M,3/4x1000,12/PK</v>
          </cell>
          <cell r="C1140" t="str">
            <v>600K12</v>
          </cell>
          <cell r="D1140" t="str">
            <v xml:space="preserve">PK    </v>
          </cell>
          <cell r="E1140">
            <v>2</v>
          </cell>
          <cell r="F1140">
            <v>14.59</v>
          </cell>
          <cell r="G1140">
            <v>29.18</v>
          </cell>
          <cell r="H1140">
            <v>9005812</v>
          </cell>
        </row>
        <row r="1141">
          <cell r="A1141">
            <v>305324</v>
          </cell>
          <cell r="B1141" t="str">
            <v>TAPE,TRANS,3M,3/4x1000,12/PK</v>
          </cell>
          <cell r="C1141" t="str">
            <v>600K12</v>
          </cell>
          <cell r="D1141" t="str">
            <v xml:space="preserve">PK    </v>
          </cell>
          <cell r="E1141">
            <v>15</v>
          </cell>
          <cell r="F1141">
            <v>16.21</v>
          </cell>
          <cell r="G1141">
            <v>243.15000000000003</v>
          </cell>
          <cell r="H1141">
            <v>9903375</v>
          </cell>
        </row>
        <row r="1142">
          <cell r="A1142">
            <v>305345</v>
          </cell>
          <cell r="B1142" t="str">
            <v>PAD,CHART,RESTICKABLE</v>
          </cell>
          <cell r="C1142" t="str">
            <v>OD12432</v>
          </cell>
          <cell r="D1142" t="str">
            <v xml:space="preserve">EA    </v>
          </cell>
          <cell r="E1142">
            <v>1</v>
          </cell>
          <cell r="F1142">
            <v>28.99</v>
          </cell>
          <cell r="G1142">
            <v>28.99</v>
          </cell>
          <cell r="H1142">
            <v>0</v>
          </cell>
        </row>
        <row r="1143">
          <cell r="A1143">
            <v>305345</v>
          </cell>
          <cell r="B1143" t="str">
            <v>PAD,CHART,RESTICKABLE</v>
          </cell>
          <cell r="C1143" t="str">
            <v>OD12432</v>
          </cell>
          <cell r="D1143" t="str">
            <v xml:space="preserve">EA    </v>
          </cell>
          <cell r="E1143">
            <v>8</v>
          </cell>
          <cell r="F1143">
            <v>33.99</v>
          </cell>
          <cell r="G1143">
            <v>271.92</v>
          </cell>
          <cell r="H1143">
            <v>0</v>
          </cell>
        </row>
        <row r="1144">
          <cell r="A1144">
            <v>305466</v>
          </cell>
          <cell r="B1144" t="str">
            <v>PAD,PERF,8.5X11,OD,LGL RLD,12P</v>
          </cell>
          <cell r="C1144" t="str">
            <v>99401</v>
          </cell>
          <cell r="D1144" t="str">
            <v xml:space="preserve">DZ    </v>
          </cell>
          <cell r="E1144">
            <v>5</v>
          </cell>
          <cell r="F1144">
            <v>8.99</v>
          </cell>
          <cell r="G1144">
            <v>44.95</v>
          </cell>
          <cell r="H1144">
            <v>9903375</v>
          </cell>
        </row>
        <row r="1145">
          <cell r="A1145">
            <v>305466</v>
          </cell>
          <cell r="B1145" t="str">
            <v>PAD,PERF,8.5X11,OD,LGL RLD,12P</v>
          </cell>
          <cell r="C1145" t="str">
            <v>99401</v>
          </cell>
          <cell r="D1145" t="str">
            <v xml:space="preserve">DZ    </v>
          </cell>
          <cell r="E1145">
            <v>10</v>
          </cell>
          <cell r="F1145">
            <v>10.52</v>
          </cell>
          <cell r="G1145">
            <v>105.19999999999997</v>
          </cell>
          <cell r="H1145">
            <v>9903375</v>
          </cell>
        </row>
        <row r="1146">
          <cell r="A1146">
            <v>305706</v>
          </cell>
          <cell r="B1146" t="str">
            <v>PAD,PERF,8.5X11,OD,12PK,LGL RL</v>
          </cell>
          <cell r="C1146" t="str">
            <v>99400</v>
          </cell>
          <cell r="D1146" t="str">
            <v xml:space="preserve">DZ    </v>
          </cell>
          <cell r="E1146">
            <v>2</v>
          </cell>
          <cell r="F1146">
            <v>3.9</v>
          </cell>
          <cell r="G1146">
            <v>7.8</v>
          </cell>
          <cell r="H1146">
            <v>9005812</v>
          </cell>
        </row>
        <row r="1147">
          <cell r="A1147">
            <v>305706</v>
          </cell>
          <cell r="B1147" t="str">
            <v>PAD,PERF,8.5X11,OD,12PK,LGL RL</v>
          </cell>
          <cell r="C1147" t="str">
            <v>99400</v>
          </cell>
          <cell r="D1147" t="str">
            <v xml:space="preserve">DZ    </v>
          </cell>
          <cell r="E1147">
            <v>1</v>
          </cell>
          <cell r="F1147">
            <v>8.99</v>
          </cell>
          <cell r="G1147">
            <v>8.99</v>
          </cell>
          <cell r="H1147">
            <v>9903375</v>
          </cell>
        </row>
        <row r="1148">
          <cell r="A1148">
            <v>305706</v>
          </cell>
          <cell r="B1148" t="str">
            <v>PAD,PERF,8.5X11,OD,12PK,LGL RL</v>
          </cell>
          <cell r="C1148" t="str">
            <v>99400</v>
          </cell>
          <cell r="D1148" t="str">
            <v xml:space="preserve">DZ    </v>
          </cell>
          <cell r="E1148">
            <v>4</v>
          </cell>
          <cell r="F1148">
            <v>10.52</v>
          </cell>
          <cell r="G1148">
            <v>42.08</v>
          </cell>
          <cell r="H1148">
            <v>9903375</v>
          </cell>
        </row>
        <row r="1149">
          <cell r="A1149">
            <v>306458</v>
          </cell>
          <cell r="B1149" t="str">
            <v>NOTEBOOK,WRLS,QR,4X4,5X5,80S</v>
          </cell>
          <cell r="C1149" t="str">
            <v>PD0473755</v>
          </cell>
          <cell r="D1149" t="str">
            <v xml:space="preserve">EA    </v>
          </cell>
          <cell r="E1149">
            <v>8</v>
          </cell>
          <cell r="F1149">
            <v>2.42</v>
          </cell>
          <cell r="G1149">
            <v>19.36</v>
          </cell>
          <cell r="H1149">
            <v>9005812</v>
          </cell>
        </row>
        <row r="1150">
          <cell r="A1150">
            <v>306458</v>
          </cell>
          <cell r="B1150" t="str">
            <v>NOTEBOOK,WRLS,QR,4X4,5X5,80S</v>
          </cell>
          <cell r="C1150" t="str">
            <v>PD0473755</v>
          </cell>
          <cell r="D1150" t="str">
            <v xml:space="preserve">EA    </v>
          </cell>
          <cell r="E1150">
            <v>173</v>
          </cell>
          <cell r="F1150">
            <v>2.69</v>
          </cell>
          <cell r="G1150">
            <v>465.36999999999995</v>
          </cell>
          <cell r="H1150">
            <v>9903375</v>
          </cell>
        </row>
        <row r="1151">
          <cell r="A1151">
            <v>306902</v>
          </cell>
          <cell r="B1151" t="str">
            <v>PAD,PERF,5X8,LGL,WHT,RLD,12PK</v>
          </cell>
          <cell r="C1151" t="str">
            <v>99422</v>
          </cell>
          <cell r="D1151" t="str">
            <v xml:space="preserve">DZ    </v>
          </cell>
          <cell r="E1151">
            <v>6</v>
          </cell>
          <cell r="F1151">
            <v>7.64</v>
          </cell>
          <cell r="G1151">
            <v>45.839999999999996</v>
          </cell>
          <cell r="H1151">
            <v>9903375</v>
          </cell>
        </row>
        <row r="1152">
          <cell r="A1152">
            <v>307264</v>
          </cell>
          <cell r="B1152" t="str">
            <v>PAD,WHILE-U-OUT,12PK</v>
          </cell>
          <cell r="C1152" t="str">
            <v>9711D</v>
          </cell>
          <cell r="D1152" t="str">
            <v xml:space="preserve">DZ    </v>
          </cell>
          <cell r="E1152">
            <v>5</v>
          </cell>
          <cell r="F1152">
            <v>2.27</v>
          </cell>
          <cell r="G1152">
            <v>11.35</v>
          </cell>
          <cell r="H1152">
            <v>7200000</v>
          </cell>
        </row>
        <row r="1153">
          <cell r="A1153">
            <v>307389</v>
          </cell>
          <cell r="B1153" t="str">
            <v>PAD,STENO,6X9,GREGG,DOZ,70SHT</v>
          </cell>
          <cell r="C1153" t="str">
            <v>99470</v>
          </cell>
          <cell r="D1153" t="str">
            <v xml:space="preserve">DZ    </v>
          </cell>
          <cell r="E1153">
            <v>1</v>
          </cell>
          <cell r="F1153">
            <v>12.59</v>
          </cell>
          <cell r="G1153">
            <v>12.59</v>
          </cell>
          <cell r="H1153">
            <v>9903375</v>
          </cell>
        </row>
        <row r="1154">
          <cell r="A1154">
            <v>307397</v>
          </cell>
          <cell r="B1154" t="str">
            <v>PAD,PERF,5X8,CAN,LGL,RLD,12PK</v>
          </cell>
          <cell r="C1154" t="str">
            <v>99421</v>
          </cell>
          <cell r="D1154" t="str">
            <v xml:space="preserve">DZ    </v>
          </cell>
          <cell r="E1154">
            <v>8</v>
          </cell>
          <cell r="F1154">
            <v>2.09</v>
          </cell>
          <cell r="G1154">
            <v>16.72</v>
          </cell>
          <cell r="H1154">
            <v>0</v>
          </cell>
        </row>
        <row r="1155">
          <cell r="A1155">
            <v>307397</v>
          </cell>
          <cell r="B1155" t="str">
            <v>PAD,PERF,5X8,CAN,LGL,RLD,12PK</v>
          </cell>
          <cell r="C1155" t="str">
            <v>99421</v>
          </cell>
          <cell r="D1155" t="str">
            <v xml:space="preserve">DZ    </v>
          </cell>
          <cell r="E1155">
            <v>1</v>
          </cell>
          <cell r="F1155">
            <v>6.88</v>
          </cell>
          <cell r="G1155">
            <v>6.88</v>
          </cell>
          <cell r="H1155">
            <v>9005812</v>
          </cell>
        </row>
        <row r="1156">
          <cell r="A1156">
            <v>307397</v>
          </cell>
          <cell r="B1156" t="str">
            <v>PAD,PERF,5X8,CAN,LGL,RLD,12PK</v>
          </cell>
          <cell r="C1156" t="str">
            <v>99421</v>
          </cell>
          <cell r="D1156" t="str">
            <v xml:space="preserve">DZ    </v>
          </cell>
          <cell r="E1156">
            <v>10</v>
          </cell>
          <cell r="F1156">
            <v>7.64</v>
          </cell>
          <cell r="G1156">
            <v>76.400000000000006</v>
          </cell>
          <cell r="H1156">
            <v>9903375</v>
          </cell>
        </row>
        <row r="1157">
          <cell r="A1157">
            <v>307512</v>
          </cell>
          <cell r="B1157" t="str">
            <v>ERASER,DRY ERASE,EXPO</v>
          </cell>
          <cell r="C1157" t="str">
            <v>81505</v>
          </cell>
          <cell r="D1157" t="str">
            <v xml:space="preserve">EA    </v>
          </cell>
          <cell r="E1157">
            <v>1</v>
          </cell>
          <cell r="F1157">
            <v>1.69</v>
          </cell>
          <cell r="G1157">
            <v>1.69</v>
          </cell>
          <cell r="H1157">
            <v>0</v>
          </cell>
        </row>
        <row r="1158">
          <cell r="A1158">
            <v>307512</v>
          </cell>
          <cell r="B1158" t="str">
            <v>ERASER,DRY ERASE,EXPO</v>
          </cell>
          <cell r="C1158" t="str">
            <v>81505</v>
          </cell>
          <cell r="D1158" t="str">
            <v xml:space="preserve">EA    </v>
          </cell>
          <cell r="E1158">
            <v>8</v>
          </cell>
          <cell r="F1158">
            <v>1.73</v>
          </cell>
          <cell r="G1158">
            <v>13.84</v>
          </cell>
          <cell r="H1158">
            <v>9005812</v>
          </cell>
        </row>
        <row r="1159">
          <cell r="A1159">
            <v>307512</v>
          </cell>
          <cell r="B1159" t="str">
            <v>ERASER,DRY ERASE,EXPO</v>
          </cell>
          <cell r="C1159" t="str">
            <v>81505</v>
          </cell>
          <cell r="D1159" t="str">
            <v xml:space="preserve">EA    </v>
          </cell>
          <cell r="E1159">
            <v>389</v>
          </cell>
          <cell r="F1159">
            <v>1.8</v>
          </cell>
          <cell r="G1159">
            <v>700.2</v>
          </cell>
          <cell r="H1159">
            <v>9005812</v>
          </cell>
        </row>
        <row r="1160">
          <cell r="A1160">
            <v>307512</v>
          </cell>
          <cell r="B1160" t="str">
            <v>ERASER,DRY ERASE,EXPO</v>
          </cell>
          <cell r="C1160" t="str">
            <v>81505</v>
          </cell>
          <cell r="D1160" t="str">
            <v xml:space="preserve">EA    </v>
          </cell>
          <cell r="E1160">
            <v>105</v>
          </cell>
          <cell r="F1160">
            <v>0</v>
          </cell>
          <cell r="G1160">
            <v>189.00000000000003</v>
          </cell>
          <cell r="H1160">
            <v>9922450</v>
          </cell>
        </row>
        <row r="1161">
          <cell r="A1161">
            <v>307712</v>
          </cell>
          <cell r="B1161" t="str">
            <v>SUNWORKS YELLOW 12X18 CONS</v>
          </cell>
          <cell r="C1161" t="str">
            <v>8407</v>
          </cell>
          <cell r="D1161" t="str">
            <v xml:space="preserve">PK    </v>
          </cell>
          <cell r="E1161">
            <v>3</v>
          </cell>
          <cell r="F1161">
            <v>2.4500000000000002</v>
          </cell>
          <cell r="G1161">
            <v>7.3500000000000005</v>
          </cell>
          <cell r="H1161">
            <v>9903375</v>
          </cell>
        </row>
        <row r="1162">
          <cell r="A1162">
            <v>307752</v>
          </cell>
          <cell r="B1162" t="str">
            <v>SUNWORKS WHITE 12X18 CON</v>
          </cell>
          <cell r="C1162" t="str">
            <v>9207</v>
          </cell>
          <cell r="D1162" t="str">
            <v xml:space="preserve">PK    </v>
          </cell>
          <cell r="E1162">
            <v>4</v>
          </cell>
          <cell r="F1162">
            <v>2.68</v>
          </cell>
          <cell r="G1162">
            <v>10.72</v>
          </cell>
          <cell r="H1162">
            <v>9903375</v>
          </cell>
        </row>
        <row r="1163">
          <cell r="A1163">
            <v>307768</v>
          </cell>
          <cell r="B1163" t="str">
            <v>SUNWORKS HOL RED 12X18 CON</v>
          </cell>
          <cell r="C1163" t="str">
            <v>9907</v>
          </cell>
          <cell r="D1163" t="str">
            <v xml:space="preserve">PK    </v>
          </cell>
          <cell r="E1163">
            <v>1</v>
          </cell>
          <cell r="F1163">
            <v>4.49</v>
          </cell>
          <cell r="G1163">
            <v>4.49</v>
          </cell>
          <cell r="H1163">
            <v>9903375</v>
          </cell>
        </row>
        <row r="1164">
          <cell r="A1164">
            <v>307928</v>
          </cell>
          <cell r="B1164" t="str">
            <v>PEN,PROFILE,PM,BOLD,DZ,BLACK</v>
          </cell>
          <cell r="C1164" t="str">
            <v>89465</v>
          </cell>
          <cell r="D1164" t="str">
            <v xml:space="preserve">DZ    </v>
          </cell>
          <cell r="E1164">
            <v>1</v>
          </cell>
          <cell r="F1164">
            <v>6.55</v>
          </cell>
          <cell r="G1164">
            <v>6.55</v>
          </cell>
          <cell r="H1164">
            <v>9903375</v>
          </cell>
        </row>
        <row r="1165">
          <cell r="A1165">
            <v>307944</v>
          </cell>
          <cell r="B1165" t="str">
            <v>PEN,PROFILE,PM,BOLD,DZ,BLUE</v>
          </cell>
          <cell r="C1165" t="str">
            <v>89466</v>
          </cell>
          <cell r="D1165" t="str">
            <v xml:space="preserve">DZ    </v>
          </cell>
          <cell r="E1165">
            <v>10</v>
          </cell>
          <cell r="F1165">
            <v>6.55</v>
          </cell>
          <cell r="G1165">
            <v>65.5</v>
          </cell>
          <cell r="H1165">
            <v>9903375</v>
          </cell>
        </row>
        <row r="1166">
          <cell r="A1166">
            <v>307983</v>
          </cell>
          <cell r="B1166" t="str">
            <v>FOLDER,CLASS,LTR,2/5,3-DIV,RED</v>
          </cell>
          <cell r="C1166" t="str">
            <v>C402-5A-3D</v>
          </cell>
          <cell r="D1166" t="str">
            <v xml:space="preserve">BX    </v>
          </cell>
          <cell r="E1166">
            <v>1</v>
          </cell>
          <cell r="F1166">
            <v>38.99</v>
          </cell>
          <cell r="G1166">
            <v>38.99</v>
          </cell>
          <cell r="H1166">
            <v>0</v>
          </cell>
        </row>
        <row r="1167">
          <cell r="A1167">
            <v>308114</v>
          </cell>
          <cell r="B1167" t="str">
            <v>CLIP,PAPER,NSKID,OD,JMB,10PK</v>
          </cell>
          <cell r="C1167" t="str">
            <v>10005</v>
          </cell>
          <cell r="D1167" t="str">
            <v xml:space="preserve">PK    </v>
          </cell>
          <cell r="E1167">
            <v>2</v>
          </cell>
          <cell r="F1167">
            <v>7.5</v>
          </cell>
          <cell r="G1167">
            <v>15</v>
          </cell>
          <cell r="H1167">
            <v>0</v>
          </cell>
        </row>
        <row r="1168">
          <cell r="A1168">
            <v>308114</v>
          </cell>
          <cell r="B1168" t="str">
            <v>CLIP,PAPER,NSKID,OD,JMB,10PK</v>
          </cell>
          <cell r="C1168" t="str">
            <v>10005</v>
          </cell>
          <cell r="D1168" t="str">
            <v xml:space="preserve">PK    </v>
          </cell>
          <cell r="E1168">
            <v>13</v>
          </cell>
          <cell r="F1168">
            <v>0</v>
          </cell>
          <cell r="G1168">
            <v>97.5</v>
          </cell>
          <cell r="H1168">
            <v>7200000</v>
          </cell>
        </row>
        <row r="1169">
          <cell r="A1169">
            <v>308239</v>
          </cell>
          <cell r="B1169" t="str">
            <v>CLIP,PAPER,JMB,SMTH,OD,10PK</v>
          </cell>
          <cell r="C1169" t="str">
            <v>10004</v>
          </cell>
          <cell r="D1169" t="str">
            <v xml:space="preserve">PK    </v>
          </cell>
          <cell r="E1169">
            <v>59</v>
          </cell>
          <cell r="F1169">
            <v>4.6500000000000004</v>
          </cell>
          <cell r="G1169">
            <v>274.35000000000002</v>
          </cell>
          <cell r="H1169">
            <v>9005812</v>
          </cell>
        </row>
        <row r="1170">
          <cell r="A1170">
            <v>308239</v>
          </cell>
          <cell r="B1170" t="str">
            <v>CLIP,PAPER,JMB,SMTH,OD,10PK</v>
          </cell>
          <cell r="C1170" t="str">
            <v>10004</v>
          </cell>
          <cell r="D1170" t="str">
            <v xml:space="preserve">PK    </v>
          </cell>
          <cell r="E1170">
            <v>14</v>
          </cell>
          <cell r="F1170">
            <v>0</v>
          </cell>
          <cell r="G1170">
            <v>65.100000000000009</v>
          </cell>
          <cell r="H1170">
            <v>9922450</v>
          </cell>
        </row>
        <row r="1171">
          <cell r="A1171">
            <v>308270</v>
          </cell>
          <cell r="B1171" t="str">
            <v>LABEL,P/S,COPR,BND,8.5X11,1CBX</v>
          </cell>
          <cell r="C1171" t="str">
            <v>5353</v>
          </cell>
          <cell r="D1171" t="str">
            <v xml:space="preserve">BX    </v>
          </cell>
          <cell r="E1171">
            <v>1</v>
          </cell>
          <cell r="F1171">
            <v>20.64</v>
          </cell>
          <cell r="G1171">
            <v>20.64</v>
          </cell>
          <cell r="H1171">
            <v>7200000</v>
          </cell>
        </row>
        <row r="1172">
          <cell r="A1172">
            <v>308353</v>
          </cell>
          <cell r="B1172" t="str">
            <v>CLIP,PPR,#1,NSKD,OD,10PK</v>
          </cell>
          <cell r="C1172" t="str">
            <v>10002</v>
          </cell>
          <cell r="D1172" t="str">
            <v xml:space="preserve">PK    </v>
          </cell>
          <cell r="E1172">
            <v>1</v>
          </cell>
          <cell r="F1172">
            <v>2.54</v>
          </cell>
          <cell r="G1172">
            <v>2.54</v>
          </cell>
          <cell r="H1172">
            <v>0</v>
          </cell>
        </row>
        <row r="1173">
          <cell r="A1173">
            <v>308478</v>
          </cell>
          <cell r="B1173" t="str">
            <v>CLIP,PAPER,#1,SMTH,OD,10PK</v>
          </cell>
          <cell r="C1173" t="str">
            <v>10001</v>
          </cell>
          <cell r="D1173" t="str">
            <v xml:space="preserve">PK    </v>
          </cell>
          <cell r="E1173">
            <v>121</v>
          </cell>
          <cell r="F1173">
            <v>1.84</v>
          </cell>
          <cell r="G1173">
            <v>222.64000000000016</v>
          </cell>
          <cell r="H1173">
            <v>9005812</v>
          </cell>
        </row>
        <row r="1174">
          <cell r="A1174">
            <v>308478</v>
          </cell>
          <cell r="B1174" t="str">
            <v>CLIP,PAPER,#1,SMTH,OD,10PK</v>
          </cell>
          <cell r="C1174" t="str">
            <v>10001</v>
          </cell>
          <cell r="D1174" t="str">
            <v xml:space="preserve">PK    </v>
          </cell>
          <cell r="E1174">
            <v>13</v>
          </cell>
          <cell r="F1174">
            <v>0</v>
          </cell>
          <cell r="G1174">
            <v>23.919999999999998</v>
          </cell>
          <cell r="H1174">
            <v>9922450</v>
          </cell>
        </row>
        <row r="1175">
          <cell r="A1175">
            <v>308638</v>
          </cell>
          <cell r="B1175" t="str">
            <v>POCKET,EXPAND,LTR,7",5/BX</v>
          </cell>
          <cell r="C1175" t="str">
            <v>TP44I</v>
          </cell>
          <cell r="D1175" t="str">
            <v xml:space="preserve">BX    </v>
          </cell>
          <cell r="E1175">
            <v>2</v>
          </cell>
          <cell r="F1175">
            <v>24.99</v>
          </cell>
          <cell r="G1175">
            <v>49.98</v>
          </cell>
          <cell r="H1175">
            <v>0</v>
          </cell>
        </row>
        <row r="1176">
          <cell r="A1176">
            <v>308957</v>
          </cell>
          <cell r="B1176" t="str">
            <v>CLIP,BINDER,LARGE,2IN,12BX</v>
          </cell>
          <cell r="C1176" t="str">
            <v>RTP-001958-HD-087-07</v>
          </cell>
          <cell r="D1176" t="str">
            <v xml:space="preserve">BX    </v>
          </cell>
          <cell r="E1176">
            <v>79</v>
          </cell>
          <cell r="F1176">
            <v>1.52</v>
          </cell>
          <cell r="G1176">
            <v>120.07999999999998</v>
          </cell>
          <cell r="H1176">
            <v>9005812</v>
          </cell>
        </row>
        <row r="1177">
          <cell r="A1177">
            <v>308957</v>
          </cell>
          <cell r="B1177" t="str">
            <v>CLIP,BINDER,LARGE,2IN,12BX</v>
          </cell>
          <cell r="C1177" t="str">
            <v>RTP-001958-HD-087-07</v>
          </cell>
          <cell r="D1177" t="str">
            <v xml:space="preserve">BX    </v>
          </cell>
          <cell r="E1177">
            <v>18</v>
          </cell>
          <cell r="F1177">
            <v>0</v>
          </cell>
          <cell r="G1177">
            <v>27.359999999999996</v>
          </cell>
          <cell r="H1177">
            <v>9922450</v>
          </cell>
        </row>
        <row r="1178">
          <cell r="A1178">
            <v>308957</v>
          </cell>
          <cell r="B1178" t="str">
            <v>CLIP,BINDER,LARGE,2IN,12BX</v>
          </cell>
          <cell r="C1178" t="str">
            <v>RTP-001958-HD-087-07</v>
          </cell>
          <cell r="D1178" t="str">
            <v xml:space="preserve">BX    </v>
          </cell>
          <cell r="E1178">
            <v>1</v>
          </cell>
          <cell r="F1178">
            <v>1.53</v>
          </cell>
          <cell r="G1178">
            <v>1.53</v>
          </cell>
          <cell r="H1178">
            <v>9509799</v>
          </cell>
        </row>
        <row r="1179">
          <cell r="A1179">
            <v>308957</v>
          </cell>
          <cell r="B1179" t="str">
            <v>CLIP,BINDER,LARGE,2IN,12BX</v>
          </cell>
          <cell r="C1179" t="str">
            <v>RTP-001958-HD-087-07</v>
          </cell>
          <cell r="D1179" t="str">
            <v xml:space="preserve">BX    </v>
          </cell>
          <cell r="E1179">
            <v>0</v>
          </cell>
          <cell r="F1179" t="str">
            <v>(blank)</v>
          </cell>
          <cell r="G1179">
            <v>-4.5599999999999996</v>
          </cell>
          <cell r="H1179">
            <v>9005812</v>
          </cell>
        </row>
        <row r="1180">
          <cell r="A1180">
            <v>308977</v>
          </cell>
          <cell r="B1180" t="str">
            <v>LABELER,PTH100,BROTHER</v>
          </cell>
          <cell r="C1180" t="str">
            <v>PTH100</v>
          </cell>
          <cell r="D1180" t="str">
            <v xml:space="preserve">EA    </v>
          </cell>
          <cell r="E1180">
            <v>1</v>
          </cell>
          <cell r="F1180">
            <v>23.98</v>
          </cell>
          <cell r="G1180">
            <v>23.98</v>
          </cell>
          <cell r="H1180">
            <v>7200000</v>
          </cell>
        </row>
        <row r="1181">
          <cell r="A1181">
            <v>309443</v>
          </cell>
          <cell r="B1181" t="str">
            <v>ERASER,FELT,DELUXE</v>
          </cell>
          <cell r="C1181" t="str">
            <v>804526</v>
          </cell>
          <cell r="D1181" t="str">
            <v xml:space="preserve">EA    </v>
          </cell>
          <cell r="E1181">
            <v>25</v>
          </cell>
          <cell r="F1181">
            <v>0.37</v>
          </cell>
          <cell r="G1181">
            <v>9.25</v>
          </cell>
          <cell r="H1181">
            <v>9005812</v>
          </cell>
        </row>
        <row r="1182">
          <cell r="A1182">
            <v>309643</v>
          </cell>
          <cell r="B1182" t="str">
            <v>PENCIL,#2,TICONDEROGA,DZ,BLACK</v>
          </cell>
          <cell r="C1182" t="str">
            <v>13953</v>
          </cell>
          <cell r="D1182" t="str">
            <v xml:space="preserve">DZ    </v>
          </cell>
          <cell r="E1182">
            <v>439</v>
          </cell>
          <cell r="F1182">
            <v>1.17</v>
          </cell>
          <cell r="G1182">
            <v>513.62999999999988</v>
          </cell>
          <cell r="H1182">
            <v>9005812</v>
          </cell>
        </row>
        <row r="1183">
          <cell r="A1183">
            <v>309643</v>
          </cell>
          <cell r="B1183" t="str">
            <v>PENCIL,#2,TICONDEROGA,DZ,BLACK</v>
          </cell>
          <cell r="C1183" t="str">
            <v>13953</v>
          </cell>
          <cell r="D1183" t="str">
            <v xml:space="preserve">DZ    </v>
          </cell>
          <cell r="E1183">
            <v>3</v>
          </cell>
          <cell r="F1183">
            <v>0</v>
          </cell>
          <cell r="G1183">
            <v>3.51</v>
          </cell>
          <cell r="H1183">
            <v>9922450</v>
          </cell>
        </row>
        <row r="1184">
          <cell r="A1184">
            <v>309797</v>
          </cell>
          <cell r="B1184" t="str">
            <v>PAPER,RULED,NEWS,LTR,GRADE 1</v>
          </cell>
          <cell r="C1184" t="str">
            <v>RWNZB3S8511-11980</v>
          </cell>
          <cell r="D1184" t="str">
            <v xml:space="preserve">RM    </v>
          </cell>
          <cell r="E1184">
            <v>6</v>
          </cell>
          <cell r="F1184">
            <v>5.48</v>
          </cell>
          <cell r="G1184">
            <v>32.880000000000003</v>
          </cell>
          <cell r="H1184">
            <v>9903375</v>
          </cell>
        </row>
        <row r="1185">
          <cell r="A1185">
            <v>309965</v>
          </cell>
          <cell r="B1185" t="str">
            <v>PAPER,NEWS,GR,K-1,D',STORY,RM</v>
          </cell>
          <cell r="C1185" t="str">
            <v>1000072-11980</v>
          </cell>
          <cell r="D1185" t="str">
            <v xml:space="preserve">RM    </v>
          </cell>
          <cell r="E1185">
            <v>4</v>
          </cell>
          <cell r="F1185">
            <v>5.39</v>
          </cell>
          <cell r="G1185">
            <v>21.56</v>
          </cell>
          <cell r="H1185">
            <v>9903375</v>
          </cell>
        </row>
        <row r="1186">
          <cell r="A1186">
            <v>310030</v>
          </cell>
          <cell r="B1186" t="str">
            <v>PENCIL,MECH,TWST ERS,.7MM,BLK</v>
          </cell>
          <cell r="C1186" t="str">
            <v>QE417A</v>
          </cell>
          <cell r="D1186" t="str">
            <v xml:space="preserve">EA    </v>
          </cell>
          <cell r="E1186">
            <v>6</v>
          </cell>
          <cell r="F1186">
            <v>0.84</v>
          </cell>
          <cell r="G1186">
            <v>5.04</v>
          </cell>
          <cell r="H1186">
            <v>7200000</v>
          </cell>
        </row>
        <row r="1187">
          <cell r="A1187">
            <v>310152</v>
          </cell>
          <cell r="B1187" t="str">
            <v>PAPER,ASTROBRIGHT,24#,LTR,ASTD</v>
          </cell>
          <cell r="C1187" t="str">
            <v>20274</v>
          </cell>
          <cell r="D1187" t="str">
            <v xml:space="preserve">RM    </v>
          </cell>
          <cell r="E1187">
            <v>4</v>
          </cell>
          <cell r="F1187">
            <v>11.39</v>
          </cell>
          <cell r="G1187">
            <v>45.56</v>
          </cell>
          <cell r="H1187">
            <v>7200000</v>
          </cell>
        </row>
        <row r="1188">
          <cell r="A1188">
            <v>310176</v>
          </cell>
          <cell r="B1188" t="str">
            <v>PAPER,ASTROBRIGHT,24#,LTR,ASTD</v>
          </cell>
          <cell r="C1188" t="str">
            <v>20272</v>
          </cell>
          <cell r="D1188" t="str">
            <v xml:space="preserve">RM    </v>
          </cell>
          <cell r="E1188">
            <v>2</v>
          </cell>
          <cell r="F1188">
            <v>11.39</v>
          </cell>
          <cell r="G1188">
            <v>22.78</v>
          </cell>
          <cell r="H1188">
            <v>7200000</v>
          </cell>
        </row>
        <row r="1189">
          <cell r="A1189">
            <v>310595</v>
          </cell>
          <cell r="B1189" t="str">
            <v>PAPER,ZB,GRADE 3-4</v>
          </cell>
          <cell r="C1189" t="str">
            <v>RWNZB4S-11980</v>
          </cell>
          <cell r="D1189" t="str">
            <v xml:space="preserve">RM    </v>
          </cell>
          <cell r="E1189">
            <v>4</v>
          </cell>
          <cell r="F1189">
            <v>4.49</v>
          </cell>
          <cell r="G1189">
            <v>17.96</v>
          </cell>
          <cell r="H1189">
            <v>9903375</v>
          </cell>
        </row>
        <row r="1190">
          <cell r="A1190">
            <v>311000</v>
          </cell>
          <cell r="B1190" t="str">
            <v>BOXES,KRAFT,6X6X10</v>
          </cell>
          <cell r="C1190" t="str">
            <v>6610</v>
          </cell>
          <cell r="D1190" t="str">
            <v xml:space="preserve">PK    </v>
          </cell>
          <cell r="E1190">
            <v>1</v>
          </cell>
          <cell r="F1190">
            <v>23.99</v>
          </cell>
          <cell r="G1190">
            <v>23.99</v>
          </cell>
          <cell r="H1190">
            <v>0</v>
          </cell>
        </row>
        <row r="1191">
          <cell r="A1191">
            <v>311000</v>
          </cell>
          <cell r="B1191" t="str">
            <v>BOXES,KRAFT,6X6X10</v>
          </cell>
          <cell r="C1191" t="str">
            <v>6610</v>
          </cell>
          <cell r="D1191" t="str">
            <v xml:space="preserve">PK    </v>
          </cell>
          <cell r="E1191">
            <v>0</v>
          </cell>
          <cell r="F1191" t="str">
            <v>(blank)</v>
          </cell>
          <cell r="G1191">
            <v>-23.99</v>
          </cell>
          <cell r="H1191">
            <v>0</v>
          </cell>
        </row>
        <row r="1192">
          <cell r="A1192">
            <v>311008</v>
          </cell>
          <cell r="B1192" t="str">
            <v>ENVELOPE,3.62X6.5,SUB,500BX,WH</v>
          </cell>
          <cell r="C1192" t="str">
            <v>78105</v>
          </cell>
          <cell r="D1192" t="str">
            <v xml:space="preserve">BX    </v>
          </cell>
          <cell r="E1192">
            <v>1</v>
          </cell>
          <cell r="F1192">
            <v>6.61</v>
          </cell>
          <cell r="G1192">
            <v>6.61</v>
          </cell>
          <cell r="H1192">
            <v>9005812</v>
          </cell>
        </row>
        <row r="1193">
          <cell r="A1193">
            <v>311454</v>
          </cell>
          <cell r="B1193" t="str">
            <v>FILES,MSH,FLSH,WL,MNT,3PK,BLK</v>
          </cell>
          <cell r="C1193" t="str">
            <v>311454</v>
          </cell>
          <cell r="D1193" t="str">
            <v xml:space="preserve">PK    </v>
          </cell>
          <cell r="E1193">
            <v>3</v>
          </cell>
          <cell r="F1193">
            <v>47.99</v>
          </cell>
          <cell r="G1193">
            <v>143.97</v>
          </cell>
          <cell r="H1193">
            <v>7200000</v>
          </cell>
        </row>
        <row r="1194">
          <cell r="A1194">
            <v>311784</v>
          </cell>
          <cell r="B1194" t="str">
            <v>ORGANIZER,3-TIER,MESH,BLACK</v>
          </cell>
          <cell r="C1194" t="str">
            <v>311784</v>
          </cell>
          <cell r="D1194" t="str">
            <v xml:space="preserve">EA    </v>
          </cell>
          <cell r="E1194">
            <v>1</v>
          </cell>
          <cell r="F1194">
            <v>21.99</v>
          </cell>
          <cell r="G1194">
            <v>21.99</v>
          </cell>
          <cell r="H1194">
            <v>0</v>
          </cell>
        </row>
        <row r="1195">
          <cell r="A1195">
            <v>311784</v>
          </cell>
          <cell r="B1195" t="str">
            <v>ORGANIZER,3-TIER,MESH,BLACK</v>
          </cell>
          <cell r="C1195" t="str">
            <v>311784</v>
          </cell>
          <cell r="D1195" t="str">
            <v xml:space="preserve">EA    </v>
          </cell>
          <cell r="E1195">
            <v>1</v>
          </cell>
          <cell r="F1195">
            <v>44.68</v>
          </cell>
          <cell r="G1195">
            <v>44.68</v>
          </cell>
          <cell r="H1195">
            <v>7200000</v>
          </cell>
        </row>
        <row r="1196">
          <cell r="A1196">
            <v>312416</v>
          </cell>
          <cell r="B1196" t="str">
            <v>PENCIL,CLR,TWSTBL,CRAYOLA,12PK</v>
          </cell>
          <cell r="C1196" t="str">
            <v>68-7408</v>
          </cell>
          <cell r="D1196" t="str">
            <v xml:space="preserve">PK    </v>
          </cell>
          <cell r="E1196">
            <v>4</v>
          </cell>
          <cell r="F1196">
            <v>1.6</v>
          </cell>
          <cell r="G1196">
            <v>6.4</v>
          </cell>
          <cell r="H1196">
            <v>0</v>
          </cell>
        </row>
        <row r="1197">
          <cell r="A1197">
            <v>313502</v>
          </cell>
          <cell r="B1197" t="str">
            <v>FASTENER,#4,1",PLTD BRS,1CBX</v>
          </cell>
          <cell r="C1197" t="str">
            <v>OIC99814</v>
          </cell>
          <cell r="D1197" t="str">
            <v xml:space="preserve">BX    </v>
          </cell>
          <cell r="E1197">
            <v>1</v>
          </cell>
          <cell r="F1197">
            <v>3.79</v>
          </cell>
          <cell r="G1197">
            <v>3.79</v>
          </cell>
          <cell r="H1197">
            <v>0</v>
          </cell>
        </row>
        <row r="1198">
          <cell r="A1198">
            <v>313619</v>
          </cell>
          <cell r="B1198" t="str">
            <v>PAD,FINGER,SUREGRP,#11.5,AMBER</v>
          </cell>
          <cell r="C1198" t="str">
            <v>54035</v>
          </cell>
          <cell r="D1198" t="str">
            <v xml:space="preserve">BX    </v>
          </cell>
          <cell r="E1198">
            <v>3</v>
          </cell>
          <cell r="F1198">
            <v>1.4</v>
          </cell>
          <cell r="G1198">
            <v>4.1999999999999993</v>
          </cell>
          <cell r="H1198">
            <v>7200000</v>
          </cell>
        </row>
        <row r="1199">
          <cell r="A1199">
            <v>313676</v>
          </cell>
          <cell r="B1199" t="str">
            <v>RULER,12",INCH/METRIC,PLSTC</v>
          </cell>
          <cell r="C1199" t="str">
            <v>ACM10526</v>
          </cell>
          <cell r="D1199" t="str">
            <v xml:space="preserve">EA    </v>
          </cell>
          <cell r="E1199">
            <v>70</v>
          </cell>
          <cell r="F1199">
            <v>1.36</v>
          </cell>
          <cell r="G1199">
            <v>95.199999999999989</v>
          </cell>
          <cell r="H1199">
            <v>9005812</v>
          </cell>
        </row>
        <row r="1200">
          <cell r="A1200">
            <v>313692</v>
          </cell>
          <cell r="B1200" t="str">
            <v>OPENER,LETTER,9",CHROME PLATED</v>
          </cell>
          <cell r="C1200" t="str">
            <v>09323</v>
          </cell>
          <cell r="D1200" t="str">
            <v xml:space="preserve">EA    </v>
          </cell>
          <cell r="E1200">
            <v>1</v>
          </cell>
          <cell r="F1200">
            <v>1.29</v>
          </cell>
          <cell r="G1200">
            <v>1.29</v>
          </cell>
          <cell r="H1200">
            <v>0</v>
          </cell>
        </row>
        <row r="1201">
          <cell r="A1201">
            <v>314914</v>
          </cell>
          <cell r="B1201" t="str">
            <v>FOLDER,HNG,LTR,1/5CUT,25BX,YLW</v>
          </cell>
          <cell r="C1201" t="str">
            <v>C15H-Y</v>
          </cell>
          <cell r="D1201" t="str">
            <v xml:space="preserve">BX    </v>
          </cell>
          <cell r="E1201">
            <v>3</v>
          </cell>
          <cell r="F1201">
            <v>16.190000000000001</v>
          </cell>
          <cell r="G1201">
            <v>48.57</v>
          </cell>
          <cell r="H1201">
            <v>9903375</v>
          </cell>
        </row>
        <row r="1202">
          <cell r="A1202">
            <v>314928</v>
          </cell>
          <cell r="B1202" t="str">
            <v>DVD-R,VERBATIM,100PK</v>
          </cell>
          <cell r="C1202" t="str">
            <v>95102</v>
          </cell>
          <cell r="D1202" t="str">
            <v xml:space="preserve">PK    </v>
          </cell>
          <cell r="E1202">
            <v>1</v>
          </cell>
          <cell r="F1202">
            <v>34.39</v>
          </cell>
          <cell r="G1202">
            <v>34.39</v>
          </cell>
          <cell r="H1202">
            <v>0</v>
          </cell>
        </row>
        <row r="1203">
          <cell r="A1203">
            <v>314934</v>
          </cell>
          <cell r="B1203" t="str">
            <v>ORGANIZER,OVAL,BLACK</v>
          </cell>
          <cell r="C1203" t="str">
            <v>314934</v>
          </cell>
          <cell r="D1203" t="str">
            <v xml:space="preserve">EA    </v>
          </cell>
          <cell r="E1203">
            <v>1</v>
          </cell>
          <cell r="F1203">
            <v>9.89</v>
          </cell>
          <cell r="G1203">
            <v>9.89</v>
          </cell>
          <cell r="H1203">
            <v>9903375</v>
          </cell>
        </row>
        <row r="1204">
          <cell r="A1204">
            <v>315465</v>
          </cell>
          <cell r="B1204" t="str">
            <v>INDEX,3-RG,5TAB,11X8.5,ASTD</v>
          </cell>
          <cell r="C1204" t="str">
            <v>3585411067</v>
          </cell>
          <cell r="D1204" t="str">
            <v xml:space="preserve">ST    </v>
          </cell>
          <cell r="E1204">
            <v>300</v>
          </cell>
          <cell r="F1204">
            <v>0.99</v>
          </cell>
          <cell r="G1204">
            <v>297</v>
          </cell>
          <cell r="H1204">
            <v>0</v>
          </cell>
        </row>
        <row r="1205">
          <cell r="A1205">
            <v>315515</v>
          </cell>
          <cell r="B1205" t="str">
            <v>FOLDER,LTR,1/3CUT,100BX,MANILA</v>
          </cell>
          <cell r="C1205" t="str">
            <v>153L</v>
          </cell>
          <cell r="D1205" t="str">
            <v xml:space="preserve">BX    </v>
          </cell>
          <cell r="E1205">
            <v>95</v>
          </cell>
          <cell r="F1205">
            <v>7.02</v>
          </cell>
          <cell r="G1205">
            <v>666.89999999999964</v>
          </cell>
          <cell r="H1205">
            <v>9005812</v>
          </cell>
        </row>
        <row r="1206">
          <cell r="A1206">
            <v>315515</v>
          </cell>
          <cell r="B1206" t="str">
            <v>FOLDER,LTR,1/3CUT,100BX,MANILA</v>
          </cell>
          <cell r="C1206" t="str">
            <v>153L</v>
          </cell>
          <cell r="D1206" t="str">
            <v xml:space="preserve">BX    </v>
          </cell>
          <cell r="E1206">
            <v>24</v>
          </cell>
          <cell r="F1206">
            <v>0</v>
          </cell>
          <cell r="G1206">
            <v>168.48000000000002</v>
          </cell>
          <cell r="H1206">
            <v>9922450</v>
          </cell>
        </row>
        <row r="1207">
          <cell r="A1207">
            <v>315630</v>
          </cell>
          <cell r="B1207" t="str">
            <v>FOLDER,FILE,LGL,1/3 CUT,MAN</v>
          </cell>
          <cell r="C1207" t="str">
            <v>153C</v>
          </cell>
          <cell r="D1207" t="str">
            <v xml:space="preserve">BX    </v>
          </cell>
          <cell r="E1207">
            <v>6</v>
          </cell>
          <cell r="F1207">
            <v>8.6300000000000008</v>
          </cell>
          <cell r="G1207">
            <v>51.78</v>
          </cell>
          <cell r="H1207">
            <v>9005812</v>
          </cell>
        </row>
        <row r="1208">
          <cell r="A1208">
            <v>315705</v>
          </cell>
          <cell r="B1208" t="str">
            <v>INDEX,INSET,8TAB,11X8.5,ASTD</v>
          </cell>
          <cell r="C1208" t="str">
            <v>3585411069</v>
          </cell>
          <cell r="D1208" t="str">
            <v xml:space="preserve">ST    </v>
          </cell>
          <cell r="E1208">
            <v>80</v>
          </cell>
          <cell r="F1208">
            <v>2.99</v>
          </cell>
          <cell r="G1208">
            <v>239.2</v>
          </cell>
          <cell r="H1208">
            <v>0</v>
          </cell>
        </row>
        <row r="1209">
          <cell r="A1209">
            <v>315820</v>
          </cell>
          <cell r="B1209" t="str">
            <v>INDEX,RING,8-TAB,8.5X11,CLEAR</v>
          </cell>
          <cell r="C1209" t="str">
            <v>3585411359</v>
          </cell>
          <cell r="D1209" t="str">
            <v xml:space="preserve">ST    </v>
          </cell>
          <cell r="E1209">
            <v>1</v>
          </cell>
          <cell r="F1209">
            <v>1.99</v>
          </cell>
          <cell r="G1209">
            <v>1.99</v>
          </cell>
          <cell r="H1209">
            <v>0</v>
          </cell>
        </row>
        <row r="1210">
          <cell r="A1210">
            <v>315820</v>
          </cell>
          <cell r="B1210" t="str">
            <v>INDEX,RING,8-TAB,8.5X11,CLEAR</v>
          </cell>
          <cell r="C1210" t="str">
            <v>3585411359</v>
          </cell>
          <cell r="D1210" t="str">
            <v xml:space="preserve">ST    </v>
          </cell>
          <cell r="E1210">
            <v>8</v>
          </cell>
          <cell r="F1210">
            <v>2.4900000000000002</v>
          </cell>
          <cell r="G1210">
            <v>19.920000000000002</v>
          </cell>
          <cell r="H1210">
            <v>0</v>
          </cell>
        </row>
        <row r="1211">
          <cell r="A1211">
            <v>316009</v>
          </cell>
          <cell r="B1211" t="str">
            <v>ORGANIZER,DEEP DRWR, BK</v>
          </cell>
          <cell r="C1211" t="str">
            <v>OIC21322</v>
          </cell>
          <cell r="D1211" t="str">
            <v xml:space="preserve">EA    </v>
          </cell>
          <cell r="E1211">
            <v>1</v>
          </cell>
          <cell r="F1211">
            <v>10.99</v>
          </cell>
          <cell r="G1211">
            <v>10.99</v>
          </cell>
          <cell r="H1211">
            <v>0</v>
          </cell>
        </row>
        <row r="1212">
          <cell r="A1212">
            <v>316232</v>
          </cell>
          <cell r="B1212" t="str">
            <v>FOLDER,LTR,1/2 CUT,100BX,MNLA</v>
          </cell>
          <cell r="C1212" t="str">
            <v>152L</v>
          </cell>
          <cell r="D1212" t="str">
            <v xml:space="preserve">BX    </v>
          </cell>
          <cell r="E1212">
            <v>23</v>
          </cell>
          <cell r="F1212">
            <v>7.83</v>
          </cell>
          <cell r="G1212">
            <v>180.09</v>
          </cell>
          <cell r="H1212">
            <v>9005812</v>
          </cell>
        </row>
        <row r="1213">
          <cell r="A1213">
            <v>316921</v>
          </cell>
          <cell r="B1213" t="str">
            <v>STAMP,XPL N11-324,11/16"X2"</v>
          </cell>
          <cell r="C1213" t="str">
            <v>1XPN11DUP</v>
          </cell>
          <cell r="D1213" t="str">
            <v xml:space="preserve">EA    </v>
          </cell>
          <cell r="E1213">
            <v>2</v>
          </cell>
          <cell r="F1213">
            <v>29.99</v>
          </cell>
          <cell r="G1213">
            <v>59.98</v>
          </cell>
          <cell r="H1213">
            <v>0</v>
          </cell>
        </row>
        <row r="1214">
          <cell r="A1214">
            <v>317339</v>
          </cell>
          <cell r="B1214" t="str">
            <v>OD Red Top 14" RM</v>
          </cell>
          <cell r="C1214" t="str">
            <v>999328</v>
          </cell>
          <cell r="D1214" t="str">
            <v xml:space="preserve">RM    </v>
          </cell>
          <cell r="E1214">
            <v>2</v>
          </cell>
          <cell r="F1214">
            <v>9.7100000000000009</v>
          </cell>
          <cell r="G1214">
            <v>19.420000000000002</v>
          </cell>
          <cell r="H1214">
            <v>9903375</v>
          </cell>
        </row>
        <row r="1215">
          <cell r="A1215">
            <v>317568</v>
          </cell>
          <cell r="B1215" t="str">
            <v>CRAYON,CONSTR PPR,400BX,CLSPK</v>
          </cell>
          <cell r="C1215" t="str">
            <v>CYO521617</v>
          </cell>
          <cell r="D1215" t="str">
            <v xml:space="preserve">BX    </v>
          </cell>
          <cell r="E1215">
            <v>6</v>
          </cell>
          <cell r="F1215">
            <v>33.36</v>
          </cell>
          <cell r="G1215">
            <v>200.16000000000003</v>
          </cell>
          <cell r="H1215">
            <v>9005812</v>
          </cell>
        </row>
        <row r="1216">
          <cell r="A1216">
            <v>318440</v>
          </cell>
          <cell r="B1216" t="str">
            <v>PENCILS,COLORED,TRAYOLA,54PK</v>
          </cell>
          <cell r="C1216" t="str">
            <v>68-8054</v>
          </cell>
          <cell r="D1216" t="str">
            <v xml:space="preserve">PK    </v>
          </cell>
          <cell r="E1216">
            <v>12</v>
          </cell>
          <cell r="F1216">
            <v>12.14</v>
          </cell>
          <cell r="G1216">
            <v>145.68</v>
          </cell>
          <cell r="H1216">
            <v>9903375</v>
          </cell>
        </row>
        <row r="1217">
          <cell r="A1217">
            <v>318650</v>
          </cell>
          <cell r="B1217" t="str">
            <v>REFILL,DLY,2 CLR,AAG,4X6,RY16</v>
          </cell>
          <cell r="C1217" t="str">
            <v>E0175016</v>
          </cell>
          <cell r="D1217" t="str">
            <v xml:space="preserve">EA    </v>
          </cell>
          <cell r="E1217">
            <v>1</v>
          </cell>
          <cell r="F1217">
            <v>13.69</v>
          </cell>
          <cell r="G1217">
            <v>13.69</v>
          </cell>
          <cell r="H1217">
            <v>0</v>
          </cell>
        </row>
        <row r="1218">
          <cell r="A1218">
            <v>319943</v>
          </cell>
          <cell r="B1218" t="str">
            <v>TISSUE,FACIAL,PUFFS,ULTRA,3PK</v>
          </cell>
          <cell r="C1218" t="str">
            <v>PGC35045CT</v>
          </cell>
          <cell r="D1218" t="str">
            <v xml:space="preserve">PK    </v>
          </cell>
          <cell r="E1218">
            <v>1</v>
          </cell>
          <cell r="F1218">
            <v>5.99</v>
          </cell>
          <cell r="G1218">
            <v>5.99</v>
          </cell>
          <cell r="H1218">
            <v>0</v>
          </cell>
        </row>
        <row r="1219">
          <cell r="A1219">
            <v>319997</v>
          </cell>
          <cell r="B1219" t="str">
            <v>TISSUE,FACIAL,PUFFS,BASIC,3PK</v>
          </cell>
          <cell r="C1219" t="str">
            <v>84381</v>
          </cell>
          <cell r="D1219" t="str">
            <v xml:space="preserve">PK    </v>
          </cell>
          <cell r="E1219">
            <v>8</v>
          </cell>
          <cell r="F1219">
            <v>10.66</v>
          </cell>
          <cell r="G1219">
            <v>85.28</v>
          </cell>
          <cell r="H1219">
            <v>7200000</v>
          </cell>
        </row>
        <row r="1220">
          <cell r="A1220">
            <v>320114</v>
          </cell>
          <cell r="B1220" t="str">
            <v>BINDER,HD,1/2",RR,CHARTREUSE</v>
          </cell>
          <cell r="C1220" t="str">
            <v>W363-13-376PP</v>
          </cell>
          <cell r="D1220" t="str">
            <v xml:space="preserve">EA    </v>
          </cell>
          <cell r="E1220">
            <v>2</v>
          </cell>
          <cell r="F1220">
            <v>4.99</v>
          </cell>
          <cell r="G1220">
            <v>9.98</v>
          </cell>
          <cell r="H1220">
            <v>0</v>
          </cell>
        </row>
        <row r="1221">
          <cell r="A1221">
            <v>320123</v>
          </cell>
          <cell r="B1221" t="str">
            <v>BINDER,HD,1/2",RR,PURPLE</v>
          </cell>
          <cell r="C1221" t="str">
            <v>W363-13-267PP</v>
          </cell>
          <cell r="D1221" t="str">
            <v xml:space="preserve">EA    </v>
          </cell>
          <cell r="E1221">
            <v>2</v>
          </cell>
          <cell r="F1221">
            <v>4.99</v>
          </cell>
          <cell r="G1221">
            <v>9.98</v>
          </cell>
          <cell r="H1221">
            <v>0</v>
          </cell>
        </row>
        <row r="1222">
          <cell r="A1222">
            <v>320267</v>
          </cell>
          <cell r="B1222" t="str">
            <v>TAPE,LETTERING,METALIC,1/2</v>
          </cell>
          <cell r="C1222" t="str">
            <v>M931</v>
          </cell>
          <cell r="D1222" t="str">
            <v xml:space="preserve">EA    </v>
          </cell>
          <cell r="E1222">
            <v>2</v>
          </cell>
          <cell r="F1222">
            <v>10.49</v>
          </cell>
          <cell r="G1222">
            <v>20.98</v>
          </cell>
          <cell r="H1222">
            <v>0</v>
          </cell>
        </row>
        <row r="1223">
          <cell r="A1223">
            <v>320431</v>
          </cell>
          <cell r="B1223" t="str">
            <v>PENCIL,QUICK,CLICK,.5MM,2PK</v>
          </cell>
          <cell r="C1223" t="str">
            <v>PD345BP2-D2</v>
          </cell>
          <cell r="D1223" t="str">
            <v xml:space="preserve">PK    </v>
          </cell>
          <cell r="E1223">
            <v>1</v>
          </cell>
          <cell r="F1223">
            <v>4.2</v>
          </cell>
          <cell r="G1223">
            <v>4.2</v>
          </cell>
          <cell r="H1223">
            <v>7200000</v>
          </cell>
        </row>
        <row r="1224">
          <cell r="A1224">
            <v>320532</v>
          </cell>
          <cell r="B1224" t="str">
            <v>SORTER,FILE,STEP,BLACK</v>
          </cell>
          <cell r="C1224" t="str">
            <v>320532</v>
          </cell>
          <cell r="D1224" t="str">
            <v xml:space="preserve">EA    </v>
          </cell>
          <cell r="E1224">
            <v>1</v>
          </cell>
          <cell r="F1224">
            <v>20.79</v>
          </cell>
          <cell r="G1224">
            <v>20.79</v>
          </cell>
          <cell r="H1224">
            <v>7200000</v>
          </cell>
        </row>
        <row r="1225">
          <cell r="A1225">
            <v>320559</v>
          </cell>
          <cell r="B1225" t="str">
            <v>SORTER,FILE,BLACK</v>
          </cell>
          <cell r="C1225" t="str">
            <v>320559</v>
          </cell>
          <cell r="D1225" t="str">
            <v xml:space="preserve">EA    </v>
          </cell>
          <cell r="E1225">
            <v>0</v>
          </cell>
          <cell r="F1225">
            <v>21.05</v>
          </cell>
          <cell r="G1225">
            <v>0</v>
          </cell>
          <cell r="H1225">
            <v>9903375</v>
          </cell>
        </row>
        <row r="1226">
          <cell r="A1226">
            <v>320760</v>
          </cell>
          <cell r="B1226" t="str">
            <v>FILE,ECON,12X10X24,LTR SZ,12CT</v>
          </cell>
          <cell r="C1226" t="str">
            <v>00701</v>
          </cell>
          <cell r="D1226" t="str">
            <v xml:space="preserve">CT    </v>
          </cell>
          <cell r="E1226">
            <v>2</v>
          </cell>
          <cell r="F1226">
            <v>63.08</v>
          </cell>
          <cell r="G1226">
            <v>126.16</v>
          </cell>
          <cell r="H1226">
            <v>9903375</v>
          </cell>
        </row>
        <row r="1227">
          <cell r="A1227">
            <v>320802</v>
          </cell>
          <cell r="B1227" t="str">
            <v>SHREDDER,10 SHEET,CROSSCUT,BLK</v>
          </cell>
          <cell r="C1227" t="str">
            <v>MD1000</v>
          </cell>
          <cell r="D1227" t="str">
            <v xml:space="preserve">EA    </v>
          </cell>
          <cell r="E1227">
            <v>1</v>
          </cell>
          <cell r="F1227">
            <v>67.489999999999995</v>
          </cell>
          <cell r="G1227">
            <v>67.489999999999995</v>
          </cell>
          <cell r="H1227">
            <v>0</v>
          </cell>
        </row>
        <row r="1228">
          <cell r="A1228">
            <v>320960</v>
          </cell>
          <cell r="B1228" t="str">
            <v>STAPLE,1/4",SF1,15-25SHT,5M/BX</v>
          </cell>
          <cell r="C1228" t="str">
            <v>SWI35108</v>
          </cell>
          <cell r="D1228" t="str">
            <v xml:space="preserve">BX    </v>
          </cell>
          <cell r="E1228">
            <v>9</v>
          </cell>
          <cell r="F1228">
            <v>1.61</v>
          </cell>
          <cell r="G1228">
            <v>14.490000000000002</v>
          </cell>
          <cell r="H1228">
            <v>9005812</v>
          </cell>
        </row>
        <row r="1229">
          <cell r="A1229">
            <v>320960</v>
          </cell>
          <cell r="B1229" t="str">
            <v>STAPLE,1/4",SF1,15-25SHT,5M/BX</v>
          </cell>
          <cell r="C1229" t="str">
            <v>SWI35108</v>
          </cell>
          <cell r="D1229" t="str">
            <v xml:space="preserve">BX    </v>
          </cell>
          <cell r="E1229">
            <v>27</v>
          </cell>
          <cell r="F1229">
            <v>1.64</v>
          </cell>
          <cell r="G1229">
            <v>44.28</v>
          </cell>
          <cell r="H1229">
            <v>7200000</v>
          </cell>
        </row>
        <row r="1230">
          <cell r="A1230">
            <v>321154</v>
          </cell>
          <cell r="B1230" t="str">
            <v>FORK,PLASTIC,1000CT,WHITE</v>
          </cell>
          <cell r="C1230" t="str">
            <v>3585490688</v>
          </cell>
          <cell r="D1230" t="str">
            <v xml:space="preserve">BX    </v>
          </cell>
          <cell r="E1230">
            <v>2</v>
          </cell>
          <cell r="F1230">
            <v>24.96</v>
          </cell>
          <cell r="G1230">
            <v>49.92</v>
          </cell>
          <cell r="H1230">
            <v>7200000</v>
          </cell>
        </row>
        <row r="1231">
          <cell r="A1231">
            <v>322262</v>
          </cell>
          <cell r="B1231" t="str">
            <v>SORTER,WIRE,STEP,MEGA,BLACK</v>
          </cell>
          <cell r="C1231" t="str">
            <v>322262</v>
          </cell>
          <cell r="D1231" t="str">
            <v xml:space="preserve">EA    </v>
          </cell>
          <cell r="E1231">
            <v>1</v>
          </cell>
          <cell r="F1231">
            <v>28.49</v>
          </cell>
          <cell r="G1231">
            <v>28.49</v>
          </cell>
          <cell r="H1231">
            <v>0</v>
          </cell>
        </row>
        <row r="1232">
          <cell r="A1232">
            <v>322278</v>
          </cell>
          <cell r="B1232" t="str">
            <v>ORGANIZER,LIT,24 COMPARTMENT</v>
          </cell>
          <cell r="C1232" t="str">
            <v>25043</v>
          </cell>
          <cell r="D1232" t="str">
            <v xml:space="preserve">EA    </v>
          </cell>
          <cell r="E1232">
            <v>3</v>
          </cell>
          <cell r="F1232">
            <v>88.01</v>
          </cell>
          <cell r="G1232">
            <v>264.03000000000003</v>
          </cell>
          <cell r="H1232">
            <v>9903375</v>
          </cell>
        </row>
        <row r="1233">
          <cell r="A1233">
            <v>322674</v>
          </cell>
          <cell r="B1233" t="str">
            <v>NOTES,RECYCLED,LINED,4x6,5PK</v>
          </cell>
          <cell r="C1233" t="str">
            <v>660-RP-A</v>
          </cell>
          <cell r="D1233" t="str">
            <v xml:space="preserve">PK    </v>
          </cell>
          <cell r="E1233">
            <v>4</v>
          </cell>
          <cell r="F1233">
            <v>9.1300000000000008</v>
          </cell>
          <cell r="G1233">
            <v>36.520000000000003</v>
          </cell>
          <cell r="H1233">
            <v>9903375</v>
          </cell>
        </row>
        <row r="1234">
          <cell r="A1234">
            <v>322795</v>
          </cell>
          <cell r="B1234" t="str">
            <v>NOTES,POST-IT,1.5X2,12PK,ASST</v>
          </cell>
          <cell r="C1234" t="str">
            <v>653-AST</v>
          </cell>
          <cell r="D1234" t="str">
            <v xml:space="preserve">PK    </v>
          </cell>
          <cell r="E1234">
            <v>6</v>
          </cell>
          <cell r="F1234">
            <v>4.26</v>
          </cell>
          <cell r="G1234">
            <v>25.560000000000002</v>
          </cell>
          <cell r="H1234">
            <v>7200000</v>
          </cell>
        </row>
        <row r="1235">
          <cell r="A1235">
            <v>323741</v>
          </cell>
          <cell r="B1235" t="str">
            <v>NOTEBOOK,3X5,OE,NAR RLD,50-SHT</v>
          </cell>
          <cell r="C1235" t="str">
            <v>TOP25093</v>
          </cell>
          <cell r="D1235" t="str">
            <v xml:space="preserve">EA    </v>
          </cell>
          <cell r="E1235">
            <v>10</v>
          </cell>
          <cell r="F1235">
            <v>1.49</v>
          </cell>
          <cell r="G1235">
            <v>14.9</v>
          </cell>
          <cell r="H1235">
            <v>0</v>
          </cell>
        </row>
        <row r="1236">
          <cell r="A1236">
            <v>324872</v>
          </cell>
          <cell r="B1236" t="str">
            <v>TAMPONS,NATURELLE</v>
          </cell>
          <cell r="C1236" t="str">
            <v>25176488</v>
          </cell>
          <cell r="D1236" t="str">
            <v xml:space="preserve">CT    </v>
          </cell>
          <cell r="E1236">
            <v>1</v>
          </cell>
          <cell r="F1236">
            <v>91.99</v>
          </cell>
          <cell r="G1236">
            <v>91.99</v>
          </cell>
          <cell r="H1236">
            <v>0</v>
          </cell>
        </row>
        <row r="1237">
          <cell r="A1237">
            <v>324921</v>
          </cell>
          <cell r="B1237" t="str">
            <v>Refill  Med Blue Dual PK</v>
          </cell>
          <cell r="C1237" t="str">
            <v>8518-6</v>
          </cell>
          <cell r="D1237" t="str">
            <v xml:space="preserve">EA    </v>
          </cell>
          <cell r="E1237">
            <v>0</v>
          </cell>
          <cell r="F1237">
            <v>5.49</v>
          </cell>
          <cell r="G1237">
            <v>0</v>
          </cell>
          <cell r="H1237">
            <v>0</v>
          </cell>
        </row>
        <row r="1238">
          <cell r="A1238">
            <v>325335</v>
          </cell>
          <cell r="B1238" t="str">
            <v>TIMECARDS,ES1010,10/100PKS</v>
          </cell>
          <cell r="C1238" t="str">
            <v>099111001</v>
          </cell>
          <cell r="D1238" t="str">
            <v xml:space="preserve">CA    </v>
          </cell>
          <cell r="E1238">
            <v>2</v>
          </cell>
          <cell r="F1238">
            <v>124.99</v>
          </cell>
          <cell r="G1238">
            <v>249.98</v>
          </cell>
          <cell r="H1238">
            <v>0</v>
          </cell>
        </row>
        <row r="1239">
          <cell r="A1239">
            <v>325871</v>
          </cell>
          <cell r="B1239" t="str">
            <v>CARTRIDGE,#17,INK,COLOUR</v>
          </cell>
          <cell r="C1239" t="str">
            <v>C6625A</v>
          </cell>
          <cell r="D1239" t="str">
            <v xml:space="preserve">EA    </v>
          </cell>
          <cell r="E1239">
            <v>4</v>
          </cell>
          <cell r="F1239">
            <v>35.840000000000003</v>
          </cell>
          <cell r="G1239">
            <v>143.36000000000001</v>
          </cell>
          <cell r="H1239">
            <v>9393745</v>
          </cell>
        </row>
        <row r="1240">
          <cell r="A1240">
            <v>325906</v>
          </cell>
          <cell r="B1240" t="str">
            <v>HOLDER,K-CUP,MND RDR,36CUP,BLK</v>
          </cell>
          <cell r="C1240" t="str">
            <v>TRY01-BLK</v>
          </cell>
          <cell r="D1240" t="str">
            <v xml:space="preserve">EA    </v>
          </cell>
          <cell r="E1240">
            <v>1</v>
          </cell>
          <cell r="F1240">
            <v>16.989999999999998</v>
          </cell>
          <cell r="G1240">
            <v>16.989999999999998</v>
          </cell>
          <cell r="H1240">
            <v>0</v>
          </cell>
        </row>
        <row r="1241">
          <cell r="A1241">
            <v>325978</v>
          </cell>
          <cell r="B1241" t="str">
            <v>HOLDER,COFFEE,ORGANIZR,KCUP,16</v>
          </cell>
          <cell r="C1241" t="str">
            <v>CAD01-BLK</v>
          </cell>
          <cell r="D1241" t="str">
            <v xml:space="preserve">EA    </v>
          </cell>
          <cell r="E1241">
            <v>1</v>
          </cell>
          <cell r="F1241">
            <v>19.989999999999998</v>
          </cell>
          <cell r="G1241">
            <v>19.989999999999998</v>
          </cell>
          <cell r="H1241">
            <v>0</v>
          </cell>
        </row>
        <row r="1242">
          <cell r="A1242">
            <v>326010</v>
          </cell>
          <cell r="B1242" t="str">
            <v>USB,Twist Turn,8GB, 2.0</v>
          </cell>
          <cell r="C1242" t="str">
            <v>LJDTT8GAMOD</v>
          </cell>
          <cell r="D1242" t="str">
            <v xml:space="preserve">EA    </v>
          </cell>
          <cell r="E1242">
            <v>2</v>
          </cell>
          <cell r="F1242">
            <v>9.99</v>
          </cell>
          <cell r="G1242">
            <v>19.98</v>
          </cell>
          <cell r="H1242">
            <v>0</v>
          </cell>
        </row>
        <row r="1243">
          <cell r="A1243">
            <v>326072</v>
          </cell>
          <cell r="B1243" t="str">
            <v>PAPER,DESIGN,GERBERA DAISY,100</v>
          </cell>
          <cell r="C1243" t="str">
            <v>70478</v>
          </cell>
          <cell r="D1243" t="str">
            <v xml:space="preserve">PK    </v>
          </cell>
          <cell r="E1243">
            <v>2</v>
          </cell>
          <cell r="F1243">
            <v>7.99</v>
          </cell>
          <cell r="G1243">
            <v>15.98</v>
          </cell>
          <cell r="H1243">
            <v>0</v>
          </cell>
        </row>
        <row r="1244">
          <cell r="A1244">
            <v>326118</v>
          </cell>
          <cell r="B1244" t="str">
            <v>USB,Twist Turn,16GB, 2.0</v>
          </cell>
          <cell r="C1244" t="str">
            <v>LJDTT16GAMOD</v>
          </cell>
          <cell r="D1244" t="str">
            <v xml:space="preserve">EA    </v>
          </cell>
          <cell r="E1244">
            <v>8</v>
          </cell>
          <cell r="F1244">
            <v>3.99</v>
          </cell>
          <cell r="G1244">
            <v>31.92</v>
          </cell>
          <cell r="H1244">
            <v>0</v>
          </cell>
        </row>
        <row r="1245">
          <cell r="A1245">
            <v>326118</v>
          </cell>
          <cell r="B1245" t="str">
            <v>USB,Twist Turn,16GB, 2.0</v>
          </cell>
          <cell r="C1245" t="str">
            <v>LJDTT16GAMOD</v>
          </cell>
          <cell r="D1245" t="str">
            <v xml:space="preserve">EA    </v>
          </cell>
          <cell r="E1245">
            <v>1</v>
          </cell>
          <cell r="F1245">
            <v>14.99</v>
          </cell>
          <cell r="G1245">
            <v>14.99</v>
          </cell>
          <cell r="H1245">
            <v>0</v>
          </cell>
        </row>
        <row r="1246">
          <cell r="A1246">
            <v>326118</v>
          </cell>
          <cell r="B1246" t="str">
            <v>USB,Twist Turn,16GB, 2.0</v>
          </cell>
          <cell r="C1246" t="str">
            <v>LJDTT16GAMOD</v>
          </cell>
          <cell r="D1246" t="str">
            <v xml:space="preserve">EA    </v>
          </cell>
          <cell r="E1246">
            <v>1</v>
          </cell>
          <cell r="F1246">
            <v>19.989999999999998</v>
          </cell>
          <cell r="G1246">
            <v>19.989999999999998</v>
          </cell>
          <cell r="H1246">
            <v>0</v>
          </cell>
        </row>
        <row r="1247">
          <cell r="A1247">
            <v>326201</v>
          </cell>
          <cell r="B1247" t="str">
            <v>USB,Twist Turn,32GB, 2.0</v>
          </cell>
          <cell r="C1247" t="str">
            <v>LJDTT32GAMOD</v>
          </cell>
          <cell r="D1247" t="str">
            <v xml:space="preserve">EA    </v>
          </cell>
          <cell r="E1247">
            <v>1</v>
          </cell>
          <cell r="F1247">
            <v>24.99</v>
          </cell>
          <cell r="G1247">
            <v>24.99</v>
          </cell>
          <cell r="H1247">
            <v>0</v>
          </cell>
        </row>
        <row r="1248">
          <cell r="A1248">
            <v>326253</v>
          </cell>
          <cell r="B1248" t="str">
            <v>USB,Twist Turn,16GB, 2pk</v>
          </cell>
          <cell r="C1248" t="str">
            <v>LDTT16GABNL2</v>
          </cell>
          <cell r="D1248" t="str">
            <v xml:space="preserve">EA    </v>
          </cell>
          <cell r="E1248">
            <v>3</v>
          </cell>
          <cell r="F1248">
            <v>12.99</v>
          </cell>
          <cell r="G1248">
            <v>38.97</v>
          </cell>
          <cell r="H1248">
            <v>0</v>
          </cell>
        </row>
        <row r="1249">
          <cell r="A1249">
            <v>326313</v>
          </cell>
          <cell r="B1249" t="str">
            <v>CUBE,STACK,4-DRAWER,6X6X6,CLR</v>
          </cell>
          <cell r="C1249" t="str">
            <v>350301</v>
          </cell>
          <cell r="D1249" t="str">
            <v xml:space="preserve">EA    </v>
          </cell>
          <cell r="E1249">
            <v>1</v>
          </cell>
          <cell r="F1249">
            <v>18.71</v>
          </cell>
          <cell r="G1249">
            <v>18.71</v>
          </cell>
          <cell r="H1249">
            <v>9903375</v>
          </cell>
        </row>
        <row r="1250">
          <cell r="A1250">
            <v>326348</v>
          </cell>
          <cell r="B1250" t="str">
            <v>USB,Twist Turn,8GB, 2pk</v>
          </cell>
          <cell r="C1250" t="str">
            <v>LDTT8GBABNL2</v>
          </cell>
          <cell r="D1250" t="str">
            <v xml:space="preserve">EA    </v>
          </cell>
          <cell r="E1250">
            <v>1</v>
          </cell>
          <cell r="F1250">
            <v>9.99</v>
          </cell>
          <cell r="G1250">
            <v>9.99</v>
          </cell>
          <cell r="H1250">
            <v>0</v>
          </cell>
        </row>
        <row r="1251">
          <cell r="A1251">
            <v>326348</v>
          </cell>
          <cell r="B1251" t="str">
            <v>USB,Twist Turn,8GB, 2pk</v>
          </cell>
          <cell r="C1251" t="str">
            <v>LDTT8GBABNL2</v>
          </cell>
          <cell r="D1251" t="str">
            <v xml:space="preserve">EA    </v>
          </cell>
          <cell r="E1251">
            <v>1</v>
          </cell>
          <cell r="F1251">
            <v>10</v>
          </cell>
          <cell r="G1251">
            <v>10</v>
          </cell>
          <cell r="H1251">
            <v>0</v>
          </cell>
        </row>
        <row r="1252">
          <cell r="A1252">
            <v>326448</v>
          </cell>
          <cell r="B1252" t="str">
            <v>ORGNZR,DSK,2-HORZ,6-UPRT ME</v>
          </cell>
          <cell r="C1252" t="str">
            <v>3255BL</v>
          </cell>
          <cell r="D1252" t="str">
            <v xml:space="preserve">EA    </v>
          </cell>
          <cell r="E1252">
            <v>1</v>
          </cell>
          <cell r="F1252">
            <v>45.05</v>
          </cell>
          <cell r="G1252">
            <v>45.05</v>
          </cell>
          <cell r="H1252">
            <v>0</v>
          </cell>
        </row>
        <row r="1253">
          <cell r="A1253">
            <v>326448</v>
          </cell>
          <cell r="B1253" t="str">
            <v>ORGNZR,DSK,2-HORZ,6-UPRT ME</v>
          </cell>
          <cell r="C1253" t="str">
            <v>3255BL</v>
          </cell>
          <cell r="D1253" t="str">
            <v xml:space="preserve">EA    </v>
          </cell>
          <cell r="E1253">
            <v>1</v>
          </cell>
          <cell r="F1253">
            <v>51.49</v>
          </cell>
          <cell r="G1253">
            <v>51.49</v>
          </cell>
          <cell r="H1253">
            <v>0</v>
          </cell>
        </row>
        <row r="1254">
          <cell r="A1254">
            <v>326448</v>
          </cell>
          <cell r="B1254" t="str">
            <v>ORGNZR,DSK,2-HORZ,6-UPRT ME</v>
          </cell>
          <cell r="C1254" t="str">
            <v>3255BL</v>
          </cell>
          <cell r="D1254" t="str">
            <v xml:space="preserve">EA    </v>
          </cell>
          <cell r="E1254">
            <v>3</v>
          </cell>
          <cell r="F1254">
            <v>54.79</v>
          </cell>
          <cell r="G1254">
            <v>164.37</v>
          </cell>
          <cell r="H1254">
            <v>0</v>
          </cell>
        </row>
        <row r="1255">
          <cell r="A1255">
            <v>326622</v>
          </cell>
          <cell r="B1255" t="str">
            <v>BLACK/CHROME GOOSENECK DESK</v>
          </cell>
          <cell r="C1255" t="str">
            <v>VS100503B</v>
          </cell>
          <cell r="D1255" t="str">
            <v xml:space="preserve">EA    </v>
          </cell>
          <cell r="E1255">
            <v>1</v>
          </cell>
          <cell r="F1255">
            <v>19.989999999999998</v>
          </cell>
          <cell r="G1255">
            <v>19.989999999999998</v>
          </cell>
          <cell r="H1255">
            <v>0</v>
          </cell>
        </row>
        <row r="1256">
          <cell r="A1256">
            <v>326853</v>
          </cell>
          <cell r="B1256" t="str">
            <v>PORTFOLIO,OXFORD,10PK,LT BLUE</v>
          </cell>
          <cell r="C1256" t="str">
            <v>51751</v>
          </cell>
          <cell r="D1256" t="str">
            <v xml:space="preserve">PK    </v>
          </cell>
          <cell r="E1256">
            <v>2</v>
          </cell>
          <cell r="F1256">
            <v>8.39</v>
          </cell>
          <cell r="G1256">
            <v>16.78</v>
          </cell>
          <cell r="H1256">
            <v>7200000</v>
          </cell>
        </row>
        <row r="1257">
          <cell r="A1257">
            <v>326856</v>
          </cell>
          <cell r="B1257" t="str">
            <v>LABEL,LSR,SHIP,WHT,250CT</v>
          </cell>
          <cell r="C1257" t="str">
            <v>5263</v>
          </cell>
          <cell r="D1257" t="str">
            <v xml:space="preserve">PK    </v>
          </cell>
          <cell r="E1257">
            <v>2</v>
          </cell>
          <cell r="F1257">
            <v>5.72</v>
          </cell>
          <cell r="G1257">
            <v>11.44</v>
          </cell>
          <cell r="H1257">
            <v>7200000</v>
          </cell>
        </row>
        <row r="1258">
          <cell r="A1258">
            <v>326856</v>
          </cell>
          <cell r="B1258" t="str">
            <v>LABEL,LSR,SHIP,WHT,250CT</v>
          </cell>
          <cell r="C1258" t="str">
            <v>5263</v>
          </cell>
          <cell r="D1258" t="str">
            <v xml:space="preserve">PK    </v>
          </cell>
          <cell r="E1258">
            <v>1</v>
          </cell>
          <cell r="F1258">
            <v>5.84</v>
          </cell>
          <cell r="G1258">
            <v>5.84</v>
          </cell>
          <cell r="H1258">
            <v>7200000</v>
          </cell>
        </row>
        <row r="1259">
          <cell r="A1259">
            <v>327025</v>
          </cell>
          <cell r="B1259" t="str">
            <v>LABEL,IJ,FILE,WHT,750CT</v>
          </cell>
          <cell r="C1259" t="str">
            <v>8366</v>
          </cell>
          <cell r="D1259" t="str">
            <v xml:space="preserve">PK    </v>
          </cell>
          <cell r="E1259">
            <v>19</v>
          </cell>
          <cell r="F1259">
            <v>8.51</v>
          </cell>
          <cell r="G1259">
            <v>161.69</v>
          </cell>
          <cell r="H1259">
            <v>9005812</v>
          </cell>
        </row>
        <row r="1260">
          <cell r="A1260">
            <v>327628</v>
          </cell>
          <cell r="B1260" t="str">
            <v>SCISSORS,F/KIDS,PNTD,CLSPK</v>
          </cell>
          <cell r="C1260" t="str">
            <v>95037097</v>
          </cell>
          <cell r="D1260" t="str">
            <v xml:space="preserve">PK    </v>
          </cell>
          <cell r="E1260">
            <v>3</v>
          </cell>
          <cell r="F1260">
            <v>30.29</v>
          </cell>
          <cell r="G1260">
            <v>90.87</v>
          </cell>
          <cell r="H1260">
            <v>0</v>
          </cell>
        </row>
        <row r="1261">
          <cell r="A1261">
            <v>327671</v>
          </cell>
          <cell r="B1261" t="str">
            <v>BINDER,FASHION,1",CHEVRON</v>
          </cell>
          <cell r="C1261" t="str">
            <v>DL10281714-1914</v>
          </cell>
          <cell r="D1261" t="str">
            <v xml:space="preserve">EA    </v>
          </cell>
          <cell r="E1261">
            <v>1</v>
          </cell>
          <cell r="F1261">
            <v>0.54</v>
          </cell>
          <cell r="G1261">
            <v>0.54</v>
          </cell>
          <cell r="H1261">
            <v>0</v>
          </cell>
        </row>
        <row r="1262">
          <cell r="A1262">
            <v>327677</v>
          </cell>
          <cell r="B1262" t="str">
            <v>SOFTSOAP,ANTIBACTERIAL,GALLON</v>
          </cell>
          <cell r="C1262" t="str">
            <v>CPC 01903</v>
          </cell>
          <cell r="D1262" t="str">
            <v xml:space="preserve">GA    </v>
          </cell>
          <cell r="E1262">
            <v>2</v>
          </cell>
          <cell r="F1262">
            <v>17.09</v>
          </cell>
          <cell r="G1262">
            <v>34.18</v>
          </cell>
          <cell r="H1262">
            <v>9903375</v>
          </cell>
        </row>
        <row r="1263">
          <cell r="A1263">
            <v>327686</v>
          </cell>
          <cell r="B1263" t="str">
            <v>CLEANER,GOO GONE, 8OZ</v>
          </cell>
          <cell r="C1263" t="str">
            <v>WMN 2087</v>
          </cell>
          <cell r="D1263" t="str">
            <v xml:space="preserve">EA    </v>
          </cell>
          <cell r="E1263">
            <v>2</v>
          </cell>
          <cell r="F1263">
            <v>5.99</v>
          </cell>
          <cell r="G1263">
            <v>11.98</v>
          </cell>
          <cell r="H1263">
            <v>0</v>
          </cell>
        </row>
        <row r="1264">
          <cell r="A1264">
            <v>327753</v>
          </cell>
          <cell r="B1264" t="str">
            <v>PRESENTER,LASER,REMOTE,BLACK</v>
          </cell>
          <cell r="C1264" t="str">
            <v>AMP13US</v>
          </cell>
          <cell r="D1264" t="str">
            <v xml:space="preserve">EA    </v>
          </cell>
          <cell r="E1264">
            <v>1</v>
          </cell>
          <cell r="F1264">
            <v>52.49</v>
          </cell>
          <cell r="G1264">
            <v>52.49</v>
          </cell>
          <cell r="H1264">
            <v>0</v>
          </cell>
        </row>
        <row r="1265">
          <cell r="A1265">
            <v>327919</v>
          </cell>
          <cell r="B1265" t="str">
            <v>GLUE STICK,SCHL,6+2 PK,PRPL</v>
          </cell>
          <cell r="C1265" t="str">
            <v>E1591</v>
          </cell>
          <cell r="D1265" t="str">
            <v xml:space="preserve">PK    </v>
          </cell>
          <cell r="E1265">
            <v>10</v>
          </cell>
          <cell r="F1265">
            <v>3.99</v>
          </cell>
          <cell r="G1265">
            <v>39.900000000000006</v>
          </cell>
          <cell r="H1265">
            <v>0</v>
          </cell>
        </row>
        <row r="1266">
          <cell r="A1266">
            <v>327919</v>
          </cell>
          <cell r="B1266" t="str">
            <v>GLUE STICK,SCHL,6+2 PK,PRPL</v>
          </cell>
          <cell r="C1266" t="str">
            <v>E1591</v>
          </cell>
          <cell r="D1266" t="str">
            <v xml:space="preserve">PK    </v>
          </cell>
          <cell r="E1266">
            <v>3</v>
          </cell>
          <cell r="F1266">
            <v>4.99</v>
          </cell>
          <cell r="G1266">
            <v>14.97</v>
          </cell>
          <cell r="H1266">
            <v>0</v>
          </cell>
        </row>
        <row r="1267">
          <cell r="A1267">
            <v>327928</v>
          </cell>
          <cell r="B1267" t="str">
            <v>TAPE,FLAMENT,3/8"X 60YDS,12CA</v>
          </cell>
          <cell r="C1267" t="str">
            <v>T912140012PK</v>
          </cell>
          <cell r="D1267" t="str">
            <v xml:space="preserve">CA    </v>
          </cell>
          <cell r="E1267">
            <v>1</v>
          </cell>
          <cell r="F1267">
            <v>35.69</v>
          </cell>
          <cell r="G1267">
            <v>35.69</v>
          </cell>
          <cell r="H1267">
            <v>0</v>
          </cell>
        </row>
        <row r="1268">
          <cell r="A1268">
            <v>328190</v>
          </cell>
          <cell r="B1268" t="str">
            <v>FILE,POLY,CHECK,METAL,ASST</v>
          </cell>
          <cell r="C1268" t="str">
            <v>OD89097</v>
          </cell>
          <cell r="D1268" t="str">
            <v xml:space="preserve">EA    </v>
          </cell>
          <cell r="E1268">
            <v>1</v>
          </cell>
          <cell r="F1268">
            <v>6.99</v>
          </cell>
          <cell r="G1268">
            <v>6.99</v>
          </cell>
          <cell r="H1268">
            <v>0</v>
          </cell>
        </row>
        <row r="1269">
          <cell r="A1269">
            <v>328211</v>
          </cell>
          <cell r="B1269" t="str">
            <v>PAD,PERF,PRISM,8.5X11,LGL,ORCH</v>
          </cell>
          <cell r="C1269" t="str">
            <v>63140</v>
          </cell>
          <cell r="D1269" t="str">
            <v xml:space="preserve">DZ    </v>
          </cell>
          <cell r="E1269">
            <v>1</v>
          </cell>
          <cell r="F1269">
            <v>20.13</v>
          </cell>
          <cell r="G1269">
            <v>20.13</v>
          </cell>
          <cell r="H1269">
            <v>9903375</v>
          </cell>
        </row>
        <row r="1270">
          <cell r="A1270">
            <v>328307</v>
          </cell>
          <cell r="B1270" t="str">
            <v>2M HDMI TO HDMI M/M WITH</v>
          </cell>
          <cell r="C1270" t="str">
            <v>2N6518</v>
          </cell>
          <cell r="D1270" t="str">
            <v xml:space="preserve">EA    </v>
          </cell>
          <cell r="E1270">
            <v>2</v>
          </cell>
          <cell r="F1270">
            <v>6.99</v>
          </cell>
          <cell r="G1270">
            <v>13.98</v>
          </cell>
          <cell r="H1270">
            <v>0</v>
          </cell>
        </row>
        <row r="1271">
          <cell r="A1271">
            <v>328506</v>
          </cell>
          <cell r="B1271" t="str">
            <v>CLOTHS,MICROFBR,ATIVA,3/PK,RED</v>
          </cell>
          <cell r="C1271" t="str">
            <v>OD10012</v>
          </cell>
          <cell r="D1271" t="str">
            <v xml:space="preserve">PK    </v>
          </cell>
          <cell r="E1271">
            <v>8</v>
          </cell>
          <cell r="F1271">
            <v>4.99</v>
          </cell>
          <cell r="G1271">
            <v>39.92</v>
          </cell>
          <cell r="H1271">
            <v>0</v>
          </cell>
        </row>
        <row r="1272">
          <cell r="A1272">
            <v>328527</v>
          </cell>
          <cell r="B1272" t="str">
            <v>BOARD,FORAY,COMBO,24X36,DECOR</v>
          </cell>
          <cell r="C1272" t="str">
            <v>KK0347</v>
          </cell>
          <cell r="D1272" t="str">
            <v xml:space="preserve">EA    </v>
          </cell>
          <cell r="E1272">
            <v>4</v>
          </cell>
          <cell r="F1272">
            <v>31.49</v>
          </cell>
          <cell r="G1272">
            <v>125.96</v>
          </cell>
          <cell r="H1272">
            <v>0</v>
          </cell>
        </row>
        <row r="1273">
          <cell r="A1273">
            <v>328649</v>
          </cell>
          <cell r="B1273" t="str">
            <v>MARKER,CHISEL TIP,EXPO 2,GREEN</v>
          </cell>
          <cell r="C1273" t="str">
            <v>80004</v>
          </cell>
          <cell r="D1273" t="str">
            <v xml:space="preserve">DZ    </v>
          </cell>
          <cell r="E1273">
            <v>2</v>
          </cell>
          <cell r="F1273">
            <v>6.48</v>
          </cell>
          <cell r="G1273">
            <v>12.96</v>
          </cell>
          <cell r="H1273">
            <v>0</v>
          </cell>
        </row>
        <row r="1274">
          <cell r="A1274">
            <v>328649</v>
          </cell>
          <cell r="B1274" t="str">
            <v>MARKER,CHISEL TIP,EXPO 2,GREEN</v>
          </cell>
          <cell r="C1274" t="str">
            <v>80004</v>
          </cell>
          <cell r="D1274" t="str">
            <v xml:space="preserve">DZ    </v>
          </cell>
          <cell r="E1274">
            <v>23</v>
          </cell>
          <cell r="F1274">
            <v>7.72</v>
          </cell>
          <cell r="G1274">
            <v>177.56</v>
          </cell>
          <cell r="H1274">
            <v>9005812</v>
          </cell>
        </row>
        <row r="1275">
          <cell r="A1275">
            <v>328916</v>
          </cell>
          <cell r="B1275" t="str">
            <v>TAPE,CORRECTION,MONO,FINE PT</v>
          </cell>
          <cell r="C1275" t="str">
            <v>68635</v>
          </cell>
          <cell r="D1275" t="str">
            <v xml:space="preserve">EA    </v>
          </cell>
          <cell r="E1275">
            <v>1</v>
          </cell>
          <cell r="F1275">
            <v>4.49</v>
          </cell>
          <cell r="G1275">
            <v>4.49</v>
          </cell>
          <cell r="H1275">
            <v>0</v>
          </cell>
        </row>
        <row r="1276">
          <cell r="A1276">
            <v>328960</v>
          </cell>
          <cell r="B1276" t="str">
            <v>BOOK,STENO,SPELL WRITE,ASST</v>
          </cell>
          <cell r="C1276" t="str">
            <v>MEA43080</v>
          </cell>
          <cell r="D1276" t="str">
            <v xml:space="preserve">EA    </v>
          </cell>
          <cell r="E1276">
            <v>10</v>
          </cell>
          <cell r="F1276">
            <v>1.79</v>
          </cell>
          <cell r="G1276">
            <v>17.899999999999999</v>
          </cell>
          <cell r="H1276">
            <v>0</v>
          </cell>
        </row>
        <row r="1277">
          <cell r="A1277">
            <v>329004</v>
          </cell>
          <cell r="B1277" t="str">
            <v>BOX,STOR/FILE,LTR,FSTFLD,4PK</v>
          </cell>
          <cell r="C1277" t="str">
            <v>0070107</v>
          </cell>
          <cell r="D1277" t="str">
            <v xml:space="preserve">PK    </v>
          </cell>
          <cell r="E1277">
            <v>9</v>
          </cell>
          <cell r="F1277">
            <v>26.99</v>
          </cell>
          <cell r="G1277">
            <v>242.91</v>
          </cell>
          <cell r="H1277">
            <v>0</v>
          </cell>
        </row>
        <row r="1278">
          <cell r="A1278">
            <v>329752</v>
          </cell>
          <cell r="B1278" t="str">
            <v>LETTERS,MGNTC,PLSTC,UPPER</v>
          </cell>
          <cell r="C1278" t="str">
            <v>PAC27530</v>
          </cell>
          <cell r="D1278" t="str">
            <v xml:space="preserve">ST    </v>
          </cell>
          <cell r="E1278">
            <v>1</v>
          </cell>
          <cell r="F1278">
            <v>24.79</v>
          </cell>
          <cell r="G1278">
            <v>24.79</v>
          </cell>
          <cell r="H1278">
            <v>0</v>
          </cell>
        </row>
        <row r="1279">
          <cell r="A1279">
            <v>330379</v>
          </cell>
          <cell r="B1279" t="str">
            <v>TRIMMER,PPR,GT II SERIES,12IN</v>
          </cell>
          <cell r="C1279" t="str">
            <v>9112</v>
          </cell>
          <cell r="D1279" t="str">
            <v xml:space="preserve">EA    </v>
          </cell>
          <cell r="E1279">
            <v>5</v>
          </cell>
          <cell r="F1279">
            <v>20.399999999999999</v>
          </cell>
          <cell r="G1279">
            <v>102</v>
          </cell>
          <cell r="H1279">
            <v>9005812</v>
          </cell>
        </row>
        <row r="1280">
          <cell r="A1280">
            <v>330379</v>
          </cell>
          <cell r="B1280" t="str">
            <v>TRIMMER,PPR,GT II SERIES,12IN</v>
          </cell>
          <cell r="C1280" t="str">
            <v>9112</v>
          </cell>
          <cell r="D1280" t="str">
            <v xml:space="preserve">EA    </v>
          </cell>
          <cell r="E1280">
            <v>1</v>
          </cell>
          <cell r="F1280">
            <v>0</v>
          </cell>
          <cell r="G1280">
            <v>20.399999999999999</v>
          </cell>
          <cell r="H1280">
            <v>9922450</v>
          </cell>
        </row>
        <row r="1281">
          <cell r="A1281">
            <v>330440</v>
          </cell>
          <cell r="B1281" t="str">
            <v>TRIMMER,PPR,GT II SERIES,15IN</v>
          </cell>
          <cell r="C1281" t="str">
            <v>9115</v>
          </cell>
          <cell r="D1281" t="str">
            <v xml:space="preserve">EA    </v>
          </cell>
          <cell r="E1281">
            <v>2</v>
          </cell>
          <cell r="F1281">
            <v>44.63</v>
          </cell>
          <cell r="G1281">
            <v>89.26</v>
          </cell>
          <cell r="H1281">
            <v>9903375</v>
          </cell>
        </row>
        <row r="1282">
          <cell r="A1282">
            <v>330744</v>
          </cell>
          <cell r="B1282" t="str">
            <v>ENVELOPE,CLASP,KRAFT,6X9,100BX</v>
          </cell>
          <cell r="C1282" t="str">
            <v>78955</v>
          </cell>
          <cell r="D1282" t="str">
            <v xml:space="preserve">BX    </v>
          </cell>
          <cell r="E1282">
            <v>6</v>
          </cell>
          <cell r="F1282">
            <v>12.93</v>
          </cell>
          <cell r="G1282">
            <v>77.580000000000013</v>
          </cell>
          <cell r="H1282">
            <v>7200000</v>
          </cell>
        </row>
        <row r="1283">
          <cell r="A1283">
            <v>330768</v>
          </cell>
          <cell r="B1283" t="str">
            <v>ENVELOPE,CLASP,28LB,#63,100BX</v>
          </cell>
          <cell r="C1283" t="str">
            <v>77963</v>
          </cell>
          <cell r="D1283" t="str">
            <v xml:space="preserve">BX    </v>
          </cell>
          <cell r="E1283">
            <v>5</v>
          </cell>
          <cell r="F1283">
            <v>5.52</v>
          </cell>
          <cell r="G1283">
            <v>27.599999999999998</v>
          </cell>
          <cell r="H1283">
            <v>9005812</v>
          </cell>
        </row>
        <row r="1284">
          <cell r="A1284">
            <v>330768</v>
          </cell>
          <cell r="B1284" t="str">
            <v>ENVELOPE,CLASP,28LB,#63,100BX</v>
          </cell>
          <cell r="C1284" t="str">
            <v>77963</v>
          </cell>
          <cell r="D1284" t="str">
            <v xml:space="preserve">BX    </v>
          </cell>
          <cell r="E1284">
            <v>3</v>
          </cell>
          <cell r="F1284">
            <v>0</v>
          </cell>
          <cell r="G1284">
            <v>16.559999999999999</v>
          </cell>
          <cell r="H1284">
            <v>9922450</v>
          </cell>
        </row>
        <row r="1285">
          <cell r="A1285">
            <v>330772</v>
          </cell>
          <cell r="B1285" t="str">
            <v>SUPER GLUE GEL,SCOTCH,1USE,CLR</v>
          </cell>
          <cell r="C1285" t="str">
            <v>AD119</v>
          </cell>
          <cell r="D1285" t="str">
            <v xml:space="preserve">PK    </v>
          </cell>
          <cell r="E1285">
            <v>6</v>
          </cell>
          <cell r="F1285">
            <v>5.49</v>
          </cell>
          <cell r="G1285">
            <v>32.94</v>
          </cell>
          <cell r="H1285">
            <v>0</v>
          </cell>
        </row>
        <row r="1286">
          <cell r="A1286">
            <v>330808</v>
          </cell>
          <cell r="B1286" t="str">
            <v>ENVELOPE,CLSP,RCYCL,9X12,100BX</v>
          </cell>
          <cell r="C1286" t="str">
            <v>78990</v>
          </cell>
          <cell r="D1286" t="str">
            <v xml:space="preserve">BX    </v>
          </cell>
          <cell r="E1286">
            <v>7</v>
          </cell>
          <cell r="F1286">
            <v>21.83</v>
          </cell>
          <cell r="G1286">
            <v>152.81</v>
          </cell>
          <cell r="H1286">
            <v>7200000</v>
          </cell>
        </row>
        <row r="1287">
          <cell r="A1287">
            <v>330888</v>
          </cell>
          <cell r="B1287" t="str">
            <v>ENVELOPE,CLASP,28LB,#97,100BX</v>
          </cell>
          <cell r="C1287" t="str">
            <v>78997</v>
          </cell>
          <cell r="D1287" t="str">
            <v xml:space="preserve">BX    </v>
          </cell>
          <cell r="E1287">
            <v>12</v>
          </cell>
          <cell r="F1287">
            <v>26.39</v>
          </cell>
          <cell r="G1287">
            <v>316.67999999999995</v>
          </cell>
          <cell r="H1287">
            <v>7200000</v>
          </cell>
        </row>
        <row r="1288">
          <cell r="A1288">
            <v>330960</v>
          </cell>
          <cell r="B1288" t="str">
            <v>ENVELOPE,CLASP,12X15.5,100BX</v>
          </cell>
          <cell r="C1288" t="str">
            <v>78910</v>
          </cell>
          <cell r="D1288" t="str">
            <v xml:space="preserve">BX    </v>
          </cell>
          <cell r="E1288">
            <v>2</v>
          </cell>
          <cell r="F1288">
            <v>34.26</v>
          </cell>
          <cell r="G1288">
            <v>68.52</v>
          </cell>
          <cell r="H1288">
            <v>7200000</v>
          </cell>
        </row>
        <row r="1289">
          <cell r="A1289">
            <v>331000</v>
          </cell>
          <cell r="B1289" t="str">
            <v>ENVELOPE,CAT,28LB,#10.5,250BX</v>
          </cell>
          <cell r="C1289" t="str">
            <v>77673</v>
          </cell>
          <cell r="D1289" t="str">
            <v xml:space="preserve">BX    </v>
          </cell>
          <cell r="E1289">
            <v>69</v>
          </cell>
          <cell r="F1289">
            <v>13.18</v>
          </cell>
          <cell r="G1289">
            <v>909.41999999999916</v>
          </cell>
          <cell r="H1289">
            <v>9005812</v>
          </cell>
        </row>
        <row r="1290">
          <cell r="A1290">
            <v>331000</v>
          </cell>
          <cell r="B1290" t="str">
            <v>ENVELOPE,CAT,28LB,#10.5,250BX</v>
          </cell>
          <cell r="C1290" t="str">
            <v>77673</v>
          </cell>
          <cell r="D1290" t="str">
            <v xml:space="preserve">BX    </v>
          </cell>
          <cell r="E1290">
            <v>7</v>
          </cell>
          <cell r="F1290">
            <v>0</v>
          </cell>
          <cell r="G1290">
            <v>92.260000000000019</v>
          </cell>
          <cell r="H1290">
            <v>9922450</v>
          </cell>
        </row>
        <row r="1291">
          <cell r="A1291">
            <v>331088</v>
          </cell>
          <cell r="B1291" t="str">
            <v>ENVELOPE,CAT,28LB,#13.5,250BX</v>
          </cell>
          <cell r="C1291" t="str">
            <v>77688</v>
          </cell>
          <cell r="D1291" t="str">
            <v xml:space="preserve">BX    </v>
          </cell>
          <cell r="E1291">
            <v>50</v>
          </cell>
          <cell r="F1291">
            <v>12.64</v>
          </cell>
          <cell r="G1291">
            <v>631.99999999999966</v>
          </cell>
          <cell r="H1291">
            <v>9005812</v>
          </cell>
        </row>
        <row r="1292">
          <cell r="A1292">
            <v>331088</v>
          </cell>
          <cell r="B1292" t="str">
            <v>ENVELOPE,CAT,28LB,#13.5,250BX</v>
          </cell>
          <cell r="C1292" t="str">
            <v>77688</v>
          </cell>
          <cell r="D1292" t="str">
            <v xml:space="preserve">BX    </v>
          </cell>
          <cell r="E1292">
            <v>5</v>
          </cell>
          <cell r="F1292">
            <v>0</v>
          </cell>
          <cell r="G1292">
            <v>63.2</v>
          </cell>
          <cell r="H1292">
            <v>9922450</v>
          </cell>
        </row>
        <row r="1293">
          <cell r="A1293">
            <v>331413</v>
          </cell>
          <cell r="B1293" t="str">
            <v>CARD,INDEX,BLANK,3X5,BLU,100PK</v>
          </cell>
          <cell r="C1293" t="str">
            <v>7320BLU</v>
          </cell>
          <cell r="D1293" t="str">
            <v xml:space="preserve">PK    </v>
          </cell>
          <cell r="E1293">
            <v>4</v>
          </cell>
          <cell r="F1293">
            <v>1.99</v>
          </cell>
          <cell r="G1293">
            <v>7.96</v>
          </cell>
          <cell r="H1293">
            <v>0</v>
          </cell>
        </row>
        <row r="1294">
          <cell r="A1294">
            <v>331417</v>
          </cell>
          <cell r="B1294" t="str">
            <v>PORTFOLIO,DBLPKT,8.5X11</v>
          </cell>
          <cell r="C1294" t="str">
            <v>331417-2355</v>
          </cell>
          <cell r="D1294" t="str">
            <v xml:space="preserve">BX    </v>
          </cell>
          <cell r="E1294">
            <v>1</v>
          </cell>
          <cell r="F1294">
            <v>16.489999999999998</v>
          </cell>
          <cell r="G1294">
            <v>16.489999999999998</v>
          </cell>
          <cell r="H1294">
            <v>0</v>
          </cell>
        </row>
        <row r="1295">
          <cell r="A1295">
            <v>331421</v>
          </cell>
          <cell r="B1295" t="str">
            <v>CARD,INDEX,BLANK,3X5,CAN,100PK</v>
          </cell>
          <cell r="C1295" t="str">
            <v>7320CAN</v>
          </cell>
          <cell r="D1295" t="str">
            <v xml:space="preserve">PK    </v>
          </cell>
          <cell r="E1295">
            <v>4</v>
          </cell>
          <cell r="F1295">
            <v>2.79</v>
          </cell>
          <cell r="G1295">
            <v>11.16</v>
          </cell>
          <cell r="H1295">
            <v>0</v>
          </cell>
        </row>
        <row r="1296">
          <cell r="A1296">
            <v>331447</v>
          </cell>
          <cell r="B1296" t="str">
            <v>CARD,INDEX,BLANK,3X5,100PK,GRN</v>
          </cell>
          <cell r="C1296" t="str">
            <v>7320GRE</v>
          </cell>
          <cell r="D1296" t="str">
            <v xml:space="preserve">PK    </v>
          </cell>
          <cell r="E1296">
            <v>4</v>
          </cell>
          <cell r="F1296">
            <v>1.99</v>
          </cell>
          <cell r="G1296">
            <v>7.96</v>
          </cell>
          <cell r="H1296">
            <v>0</v>
          </cell>
        </row>
        <row r="1297">
          <cell r="A1297">
            <v>331488</v>
          </cell>
          <cell r="B1297" t="str">
            <v>CARD,INDEX,RULED,3X5,CAN,100PK</v>
          </cell>
          <cell r="C1297" t="str">
            <v>OXF7321CAN</v>
          </cell>
          <cell r="D1297" t="str">
            <v xml:space="preserve">PK    </v>
          </cell>
          <cell r="E1297">
            <v>1</v>
          </cell>
          <cell r="F1297">
            <v>4.8899999999999997</v>
          </cell>
          <cell r="G1297">
            <v>4.8899999999999997</v>
          </cell>
          <cell r="H1297">
            <v>0</v>
          </cell>
        </row>
        <row r="1298">
          <cell r="A1298">
            <v>332013</v>
          </cell>
          <cell r="B1298" t="str">
            <v>MOISTENER,ENVELOPE</v>
          </cell>
          <cell r="C1298" t="str">
            <v>46065</v>
          </cell>
          <cell r="D1298" t="str">
            <v xml:space="preserve">EA    </v>
          </cell>
          <cell r="E1298">
            <v>2</v>
          </cell>
          <cell r="F1298">
            <v>2.7</v>
          </cell>
          <cell r="G1298">
            <v>5.4</v>
          </cell>
          <cell r="H1298">
            <v>7200000</v>
          </cell>
        </row>
        <row r="1299">
          <cell r="A1299">
            <v>332063</v>
          </cell>
          <cell r="B1299" t="str">
            <v>PAPER,X-9,11",20LB,REAM</v>
          </cell>
          <cell r="C1299" t="str">
            <v>OX9001EA</v>
          </cell>
          <cell r="D1299" t="str">
            <v xml:space="preserve">RM    </v>
          </cell>
          <cell r="E1299">
            <v>1</v>
          </cell>
          <cell r="F1299">
            <v>0</v>
          </cell>
          <cell r="G1299">
            <v>0</v>
          </cell>
          <cell r="H1299">
            <v>0</v>
          </cell>
        </row>
        <row r="1300">
          <cell r="A1300">
            <v>332128</v>
          </cell>
          <cell r="B1300" t="str">
            <v>PUNCH,ELECTRIC,3-HOLE</v>
          </cell>
          <cell r="C1300" t="str">
            <v>SPR96003</v>
          </cell>
          <cell r="D1300" t="str">
            <v xml:space="preserve">EA    </v>
          </cell>
          <cell r="E1300">
            <v>1</v>
          </cell>
          <cell r="F1300">
            <v>82.19</v>
          </cell>
          <cell r="G1300">
            <v>82.19</v>
          </cell>
          <cell r="H1300">
            <v>0</v>
          </cell>
        </row>
        <row r="1301">
          <cell r="A1301">
            <v>332227</v>
          </cell>
          <cell r="B1301" t="str">
            <v>CERTIFICATE,CONGRATULATIONS</v>
          </cell>
          <cell r="C1301" t="str">
            <v>TEPT2954</v>
          </cell>
          <cell r="D1301" t="str">
            <v xml:space="preserve">PK    </v>
          </cell>
          <cell r="E1301">
            <v>1</v>
          </cell>
          <cell r="F1301">
            <v>5.99</v>
          </cell>
          <cell r="G1301">
            <v>5.99</v>
          </cell>
          <cell r="H1301">
            <v>0</v>
          </cell>
        </row>
        <row r="1302">
          <cell r="A1302">
            <v>332608</v>
          </cell>
          <cell r="B1302" t="str">
            <v>PUNCH,3-HOLE,HEAVY DUTY,DELUXE</v>
          </cell>
          <cell r="C1302" t="str">
            <v>OD10100</v>
          </cell>
          <cell r="D1302" t="str">
            <v xml:space="preserve">EA    </v>
          </cell>
          <cell r="E1302">
            <v>30</v>
          </cell>
          <cell r="F1302">
            <v>15.63</v>
          </cell>
          <cell r="G1302">
            <v>468.89999999999992</v>
          </cell>
          <cell r="H1302">
            <v>9005812</v>
          </cell>
        </row>
        <row r="1303">
          <cell r="A1303">
            <v>332608</v>
          </cell>
          <cell r="B1303" t="str">
            <v>PUNCH,3-HOLE,HEAVY DUTY,DELUXE</v>
          </cell>
          <cell r="C1303" t="str">
            <v>OD10100</v>
          </cell>
          <cell r="D1303" t="str">
            <v xml:space="preserve">EA    </v>
          </cell>
          <cell r="E1303">
            <v>8</v>
          </cell>
          <cell r="F1303">
            <v>0</v>
          </cell>
          <cell r="G1303">
            <v>125.03999999999999</v>
          </cell>
          <cell r="H1303">
            <v>9922450</v>
          </cell>
        </row>
        <row r="1304">
          <cell r="A1304">
            <v>332608</v>
          </cell>
          <cell r="B1304" t="str">
            <v>PUNCH,3-HOLE,HEAVY DUTY,DELUXE</v>
          </cell>
          <cell r="C1304" t="str">
            <v>OD10100</v>
          </cell>
          <cell r="D1304" t="str">
            <v xml:space="preserve">EA    </v>
          </cell>
          <cell r="E1304">
            <v>0</v>
          </cell>
          <cell r="F1304" t="str">
            <v>(blank)</v>
          </cell>
          <cell r="G1304">
            <v>-15.63</v>
          </cell>
          <cell r="H1304">
            <v>9005812</v>
          </cell>
        </row>
        <row r="1305">
          <cell r="A1305">
            <v>332725</v>
          </cell>
          <cell r="B1305" t="str">
            <v>TAPE,DUCT,3M,1.88X20YDS,BLACK</v>
          </cell>
          <cell r="C1305" t="str">
            <v>920-BLK-C</v>
          </cell>
          <cell r="D1305" t="str">
            <v xml:space="preserve">EA    </v>
          </cell>
          <cell r="E1305">
            <v>13</v>
          </cell>
          <cell r="F1305">
            <v>5.49</v>
          </cell>
          <cell r="G1305">
            <v>71.36999999999999</v>
          </cell>
          <cell r="H1305">
            <v>0</v>
          </cell>
        </row>
        <row r="1306">
          <cell r="A1306">
            <v>332725</v>
          </cell>
          <cell r="B1306" t="str">
            <v>TAPE,DUCT,3M,1.88X20YDS,BLACK</v>
          </cell>
          <cell r="C1306" t="str">
            <v>920-BLK-C</v>
          </cell>
          <cell r="D1306" t="str">
            <v xml:space="preserve">EA    </v>
          </cell>
          <cell r="E1306">
            <v>5</v>
          </cell>
          <cell r="F1306">
            <v>5.99</v>
          </cell>
          <cell r="G1306">
            <v>29.95</v>
          </cell>
          <cell r="H1306">
            <v>0</v>
          </cell>
        </row>
        <row r="1307">
          <cell r="A1307">
            <v>332725</v>
          </cell>
          <cell r="B1307" t="str">
            <v>TAPE,DUCT,3M,1.88X20YDS,BLACK</v>
          </cell>
          <cell r="C1307" t="str">
            <v>920-BLK-C</v>
          </cell>
          <cell r="D1307" t="str">
            <v xml:space="preserve">EA    </v>
          </cell>
          <cell r="E1307">
            <v>6</v>
          </cell>
          <cell r="F1307">
            <v>6.29</v>
          </cell>
          <cell r="G1307">
            <v>37.74</v>
          </cell>
          <cell r="H1307">
            <v>0</v>
          </cell>
        </row>
        <row r="1308">
          <cell r="A1308">
            <v>332725</v>
          </cell>
          <cell r="B1308" t="str">
            <v>TAPE,DUCT,3M,1.88X20YDS,BLACK</v>
          </cell>
          <cell r="C1308" t="str">
            <v>920-BLK-C</v>
          </cell>
          <cell r="D1308" t="str">
            <v xml:space="preserve">EA    </v>
          </cell>
          <cell r="E1308">
            <v>6</v>
          </cell>
          <cell r="F1308">
            <v>6.59</v>
          </cell>
          <cell r="G1308">
            <v>39.54</v>
          </cell>
          <cell r="H1308">
            <v>0</v>
          </cell>
        </row>
        <row r="1309">
          <cell r="A1309">
            <v>332787</v>
          </cell>
          <cell r="B1309" t="str">
            <v>BATTERY,AA SIZE,12PACK</v>
          </cell>
          <cell r="C1309" t="str">
            <v>MN15RT12Z21</v>
          </cell>
          <cell r="D1309" t="str">
            <v xml:space="preserve">PK    </v>
          </cell>
          <cell r="E1309">
            <v>1</v>
          </cell>
          <cell r="F1309">
            <v>13.49</v>
          </cell>
          <cell r="G1309">
            <v>13.49</v>
          </cell>
          <cell r="H1309">
            <v>0</v>
          </cell>
        </row>
        <row r="1310">
          <cell r="A1310">
            <v>333036</v>
          </cell>
          <cell r="B1310" t="str">
            <v>KLEENEX,FACIAL TISSUE,BUNDLE</v>
          </cell>
          <cell r="C1310" t="str">
            <v>KCC 21005</v>
          </cell>
          <cell r="D1310" t="str">
            <v xml:space="preserve">PK    </v>
          </cell>
          <cell r="E1310">
            <v>226</v>
          </cell>
          <cell r="F1310">
            <v>5.68</v>
          </cell>
          <cell r="G1310">
            <v>1283.6799999999996</v>
          </cell>
          <cell r="H1310">
            <v>9005812</v>
          </cell>
        </row>
        <row r="1311">
          <cell r="A1311">
            <v>333036</v>
          </cell>
          <cell r="B1311" t="str">
            <v>KLEENEX,FACIAL TISSUE,BUNDLE</v>
          </cell>
          <cell r="C1311" t="str">
            <v>KCC 21005</v>
          </cell>
          <cell r="D1311" t="str">
            <v xml:space="preserve">PK    </v>
          </cell>
          <cell r="E1311">
            <v>29</v>
          </cell>
          <cell r="F1311">
            <v>0</v>
          </cell>
          <cell r="G1311">
            <v>164.71999999999997</v>
          </cell>
          <cell r="H1311">
            <v>9922450</v>
          </cell>
        </row>
        <row r="1312">
          <cell r="A1312">
            <v>333550</v>
          </cell>
          <cell r="B1312" t="str">
            <v>PENCIL,BIC,VELOCITY,0.9MM,5PK</v>
          </cell>
          <cell r="C1312" t="str">
            <v>MVP51-BLK</v>
          </cell>
          <cell r="D1312" t="str">
            <v xml:space="preserve">PK    </v>
          </cell>
          <cell r="E1312">
            <v>2</v>
          </cell>
          <cell r="F1312">
            <v>7.19</v>
          </cell>
          <cell r="G1312">
            <v>14.38</v>
          </cell>
          <cell r="H1312">
            <v>0</v>
          </cell>
        </row>
        <row r="1313">
          <cell r="A1313">
            <v>333722</v>
          </cell>
          <cell r="B1313" t="str">
            <v>TUBE,COUNTING,FAST WRAP,4PK</v>
          </cell>
          <cell r="C1313" t="str">
            <v>MMF224000400</v>
          </cell>
          <cell r="D1313" t="str">
            <v xml:space="preserve">EA    </v>
          </cell>
          <cell r="E1313">
            <v>1</v>
          </cell>
          <cell r="F1313">
            <v>21.19</v>
          </cell>
          <cell r="G1313">
            <v>21.19</v>
          </cell>
          <cell r="H1313">
            <v>0</v>
          </cell>
        </row>
        <row r="1314">
          <cell r="A1314">
            <v>334474</v>
          </cell>
          <cell r="B1314" t="str">
            <v>FORM,TIME CD,3.5X9,MAN,500/BX</v>
          </cell>
          <cell r="C1314" t="str">
            <v>TOP1259</v>
          </cell>
          <cell r="D1314" t="str">
            <v xml:space="preserve">BX    </v>
          </cell>
          <cell r="E1314">
            <v>4</v>
          </cell>
          <cell r="F1314">
            <v>29.09</v>
          </cell>
          <cell r="G1314">
            <v>116.36</v>
          </cell>
          <cell r="H1314">
            <v>0</v>
          </cell>
        </row>
        <row r="1315">
          <cell r="A1315">
            <v>334679</v>
          </cell>
          <cell r="B1315" t="str">
            <v>CHAIR,BELLANCA,BLACK</v>
          </cell>
          <cell r="C1315" t="str">
            <v>H-6530-BK</v>
          </cell>
          <cell r="D1315" t="str">
            <v xml:space="preserve">EA    </v>
          </cell>
          <cell r="E1315">
            <v>2</v>
          </cell>
          <cell r="F1315">
            <v>99.99</v>
          </cell>
          <cell r="G1315">
            <v>199.98</v>
          </cell>
          <cell r="H1315">
            <v>0</v>
          </cell>
        </row>
        <row r="1316">
          <cell r="A1316">
            <v>335194</v>
          </cell>
          <cell r="B1316" t="str">
            <v>TAB,PSTIT,1"&amp;2",BONUS,7PK,ASTD</v>
          </cell>
          <cell r="C1316" t="str">
            <v>686-VAD1</v>
          </cell>
          <cell r="D1316" t="str">
            <v xml:space="preserve">PK    </v>
          </cell>
          <cell r="E1316">
            <v>4</v>
          </cell>
          <cell r="F1316">
            <v>5.51</v>
          </cell>
          <cell r="G1316">
            <v>22.04</v>
          </cell>
          <cell r="H1316">
            <v>7200000</v>
          </cell>
        </row>
        <row r="1317">
          <cell r="A1317">
            <v>335239</v>
          </cell>
          <cell r="B1317" t="str">
            <v>TAB,POST-IT,1"&amp;2",DURABLE,7PK</v>
          </cell>
          <cell r="C1317" t="str">
            <v>686-VAD2</v>
          </cell>
          <cell r="D1317" t="str">
            <v xml:space="preserve">PK    </v>
          </cell>
          <cell r="E1317">
            <v>2</v>
          </cell>
          <cell r="F1317">
            <v>5.51</v>
          </cell>
          <cell r="G1317">
            <v>11.02</v>
          </cell>
          <cell r="H1317">
            <v>7200000</v>
          </cell>
        </row>
        <row r="1318">
          <cell r="A1318">
            <v>335611</v>
          </cell>
          <cell r="B1318" t="str">
            <v>MOUSE,WIRELESS,MINI,M187,BLUE</v>
          </cell>
          <cell r="C1318" t="str">
            <v>910-002728</v>
          </cell>
          <cell r="D1318" t="str">
            <v xml:space="preserve">EA    </v>
          </cell>
          <cell r="E1318">
            <v>35</v>
          </cell>
          <cell r="F1318">
            <v>9.99</v>
          </cell>
          <cell r="G1318">
            <v>349.65</v>
          </cell>
          <cell r="H1318">
            <v>0</v>
          </cell>
        </row>
        <row r="1319">
          <cell r="A1319">
            <v>337560</v>
          </cell>
          <cell r="B1319" t="str">
            <v>BAGS,GROCERY,CASE 500</v>
          </cell>
          <cell r="C1319" t="str">
            <v>BGG104K</v>
          </cell>
          <cell r="D1319" t="str">
            <v xml:space="preserve">CA    </v>
          </cell>
          <cell r="E1319">
            <v>4</v>
          </cell>
          <cell r="F1319">
            <v>39.49</v>
          </cell>
          <cell r="G1319">
            <v>157.96</v>
          </cell>
          <cell r="H1319">
            <v>0</v>
          </cell>
        </row>
        <row r="1320">
          <cell r="A1320">
            <v>337675</v>
          </cell>
          <cell r="B1320" t="str">
            <v>PAPER,AK,36X1000,WHT</v>
          </cell>
          <cell r="C1320" t="str">
            <v>67001</v>
          </cell>
          <cell r="D1320" t="str">
            <v xml:space="preserve">RL    </v>
          </cell>
          <cell r="E1320">
            <v>1</v>
          </cell>
          <cell r="F1320">
            <v>69.02</v>
          </cell>
          <cell r="G1320">
            <v>69.02</v>
          </cell>
          <cell r="H1320">
            <v>9903375</v>
          </cell>
        </row>
        <row r="1321">
          <cell r="A1321">
            <v>337675</v>
          </cell>
          <cell r="B1321" t="str">
            <v>PAPER,AK,36X1000,WHT</v>
          </cell>
          <cell r="C1321" t="str">
            <v>67001</v>
          </cell>
          <cell r="D1321" t="str">
            <v xml:space="preserve">RL    </v>
          </cell>
          <cell r="E1321">
            <v>1</v>
          </cell>
          <cell r="F1321">
            <v>74.69</v>
          </cell>
          <cell r="G1321">
            <v>74.69</v>
          </cell>
          <cell r="H1321">
            <v>9903375</v>
          </cell>
        </row>
        <row r="1322">
          <cell r="A1322">
            <v>337691</v>
          </cell>
          <cell r="B1322" t="str">
            <v>PAPER,ART,RED,36X1000</v>
          </cell>
          <cell r="C1322" t="str">
            <v>67041</v>
          </cell>
          <cell r="D1322" t="str">
            <v xml:space="preserve">RL    </v>
          </cell>
          <cell r="E1322">
            <v>1</v>
          </cell>
          <cell r="F1322">
            <v>65.69</v>
          </cell>
          <cell r="G1322">
            <v>65.69</v>
          </cell>
          <cell r="H1322">
            <v>9903375</v>
          </cell>
        </row>
        <row r="1323">
          <cell r="A1323">
            <v>337709</v>
          </cell>
          <cell r="B1323" t="str">
            <v>PAPER,ART,CNRY,36X1000</v>
          </cell>
          <cell r="C1323" t="str">
            <v>67081</v>
          </cell>
          <cell r="D1323" t="str">
            <v xml:space="preserve">RL    </v>
          </cell>
          <cell r="E1323">
            <v>2</v>
          </cell>
          <cell r="F1323">
            <v>69.02</v>
          </cell>
          <cell r="G1323">
            <v>138.04</v>
          </cell>
          <cell r="H1323">
            <v>9903375</v>
          </cell>
        </row>
        <row r="1324">
          <cell r="A1324">
            <v>337709</v>
          </cell>
          <cell r="B1324" t="str">
            <v>PAPER,ART,CNRY,36X1000</v>
          </cell>
          <cell r="C1324" t="str">
            <v>67081</v>
          </cell>
          <cell r="D1324" t="str">
            <v xml:space="preserve">RL    </v>
          </cell>
          <cell r="E1324">
            <v>1</v>
          </cell>
          <cell r="F1324">
            <v>77.39</v>
          </cell>
          <cell r="G1324">
            <v>77.39</v>
          </cell>
          <cell r="H1324">
            <v>9903375</v>
          </cell>
        </row>
        <row r="1325">
          <cell r="A1325">
            <v>337717</v>
          </cell>
          <cell r="B1325" t="str">
            <v>PAPER,ART,ORN,36X1000</v>
          </cell>
          <cell r="C1325" t="str">
            <v>67101</v>
          </cell>
          <cell r="D1325" t="str">
            <v xml:space="preserve">RL    </v>
          </cell>
          <cell r="E1325">
            <v>1</v>
          </cell>
          <cell r="F1325">
            <v>78.2</v>
          </cell>
          <cell r="G1325">
            <v>78.2</v>
          </cell>
          <cell r="H1325">
            <v>9903375</v>
          </cell>
        </row>
        <row r="1326">
          <cell r="A1326">
            <v>337733</v>
          </cell>
          <cell r="B1326" t="str">
            <v>PAPER,ART,BRTGRN,36XM</v>
          </cell>
          <cell r="C1326" t="str">
            <v>67131</v>
          </cell>
          <cell r="D1326" t="str">
            <v xml:space="preserve">RL    </v>
          </cell>
          <cell r="E1326">
            <v>1</v>
          </cell>
          <cell r="F1326">
            <v>75.59</v>
          </cell>
          <cell r="G1326">
            <v>75.59</v>
          </cell>
          <cell r="H1326">
            <v>9903375</v>
          </cell>
        </row>
        <row r="1327">
          <cell r="A1327">
            <v>337733</v>
          </cell>
          <cell r="B1327" t="str">
            <v>PAPER,ART,BRTGRN,36XM</v>
          </cell>
          <cell r="C1327" t="str">
            <v>67131</v>
          </cell>
          <cell r="D1327" t="str">
            <v xml:space="preserve">RL    </v>
          </cell>
          <cell r="E1327">
            <v>1</v>
          </cell>
          <cell r="F1327">
            <v>76.040000000000006</v>
          </cell>
          <cell r="G1327">
            <v>76.040000000000006</v>
          </cell>
          <cell r="H1327">
            <v>9903375</v>
          </cell>
        </row>
        <row r="1328">
          <cell r="A1328">
            <v>337741</v>
          </cell>
          <cell r="B1328" t="str">
            <v>PAPER,ART,EMRLD,36XM</v>
          </cell>
          <cell r="C1328" t="str">
            <v>67141</v>
          </cell>
          <cell r="D1328" t="str">
            <v xml:space="preserve">RL    </v>
          </cell>
          <cell r="E1328">
            <v>1</v>
          </cell>
          <cell r="F1328">
            <v>65.69</v>
          </cell>
          <cell r="G1328">
            <v>65.69</v>
          </cell>
          <cell r="H1328">
            <v>9903375</v>
          </cell>
        </row>
        <row r="1329">
          <cell r="A1329">
            <v>337766</v>
          </cell>
          <cell r="B1329" t="str">
            <v>PAPER,ART,BRTBLU,36XM</v>
          </cell>
          <cell r="C1329" t="str">
            <v>67171</v>
          </cell>
          <cell r="D1329" t="str">
            <v xml:space="preserve">RL    </v>
          </cell>
          <cell r="E1329">
            <v>2</v>
          </cell>
          <cell r="F1329">
            <v>89.9</v>
          </cell>
          <cell r="G1329">
            <v>179.8</v>
          </cell>
          <cell r="H1329">
            <v>9903375</v>
          </cell>
        </row>
        <row r="1330">
          <cell r="A1330">
            <v>337774</v>
          </cell>
          <cell r="B1330" t="str">
            <v>PAPER,ART,PNK,36X1000</v>
          </cell>
          <cell r="C1330" t="str">
            <v>67261</v>
          </cell>
          <cell r="D1330" t="str">
            <v xml:space="preserve">RL    </v>
          </cell>
          <cell r="E1330">
            <v>1</v>
          </cell>
          <cell r="F1330">
            <v>65.69</v>
          </cell>
          <cell r="G1330">
            <v>65.69</v>
          </cell>
          <cell r="H1330">
            <v>9903375</v>
          </cell>
        </row>
        <row r="1331">
          <cell r="A1331">
            <v>338012</v>
          </cell>
          <cell r="B1331" t="str">
            <v>PAPER,FILLER,QUAD,RU,3HP,REAM</v>
          </cell>
          <cell r="C1331" t="str">
            <v>OD99770</v>
          </cell>
          <cell r="D1331" t="str">
            <v xml:space="preserve">PK    </v>
          </cell>
          <cell r="E1331">
            <v>19</v>
          </cell>
          <cell r="F1331">
            <v>6.29</v>
          </cell>
          <cell r="G1331">
            <v>119.51</v>
          </cell>
          <cell r="H1331">
            <v>9903375</v>
          </cell>
        </row>
        <row r="1332">
          <cell r="A1332">
            <v>338228</v>
          </cell>
          <cell r="B1332" t="str">
            <v>PAPER,CONST,MAGENTA,9X12</v>
          </cell>
          <cell r="C1332" t="str">
            <v>103000</v>
          </cell>
          <cell r="D1332" t="str">
            <v xml:space="preserve">PK    </v>
          </cell>
          <cell r="E1332">
            <v>1</v>
          </cell>
          <cell r="F1332">
            <v>0.84</v>
          </cell>
          <cell r="G1332">
            <v>0.84</v>
          </cell>
          <cell r="H1332">
            <v>0</v>
          </cell>
        </row>
        <row r="1333">
          <cell r="A1333">
            <v>338245</v>
          </cell>
          <cell r="B1333" t="str">
            <v>LECTERN,ADJ HEIGHT,MEDIUM OAK</v>
          </cell>
          <cell r="C1333" t="str">
            <v>70-MO</v>
          </cell>
          <cell r="D1333" t="str">
            <v xml:space="preserve">EA    </v>
          </cell>
          <cell r="E1333">
            <v>1</v>
          </cell>
          <cell r="F1333">
            <v>79.989999999999995</v>
          </cell>
          <cell r="G1333">
            <v>79.989999999999995</v>
          </cell>
          <cell r="H1333">
            <v>0</v>
          </cell>
        </row>
        <row r="1334">
          <cell r="A1334">
            <v>338251</v>
          </cell>
          <cell r="B1334" t="str">
            <v>PAPER,CONST,SLMN,12X18</v>
          </cell>
          <cell r="C1334" t="str">
            <v>103042EA</v>
          </cell>
          <cell r="D1334" t="str">
            <v xml:space="preserve">PK    </v>
          </cell>
          <cell r="E1334">
            <v>3</v>
          </cell>
          <cell r="F1334">
            <v>1.38</v>
          </cell>
          <cell r="G1334">
            <v>4.1399999999999997</v>
          </cell>
          <cell r="H1334">
            <v>0</v>
          </cell>
        </row>
        <row r="1335">
          <cell r="A1335">
            <v>338384</v>
          </cell>
          <cell r="B1335" t="str">
            <v>PAPER,CONST,SKYBLUE,9X12</v>
          </cell>
          <cell r="C1335" t="str">
            <v>103016EA</v>
          </cell>
          <cell r="D1335" t="str">
            <v xml:space="preserve">PK    </v>
          </cell>
          <cell r="E1335">
            <v>41</v>
          </cell>
          <cell r="F1335">
            <v>0.69</v>
          </cell>
          <cell r="G1335">
            <v>28.29</v>
          </cell>
          <cell r="H1335">
            <v>0</v>
          </cell>
        </row>
        <row r="1336">
          <cell r="A1336">
            <v>338392</v>
          </cell>
          <cell r="B1336" t="str">
            <v>PAPER,CONST,ROYBLU,12X18</v>
          </cell>
          <cell r="C1336" t="str">
            <v>103049EA</v>
          </cell>
          <cell r="D1336" t="str">
            <v xml:space="preserve">PK    </v>
          </cell>
          <cell r="E1336">
            <v>1</v>
          </cell>
          <cell r="F1336">
            <v>6.29</v>
          </cell>
          <cell r="G1336">
            <v>6.29</v>
          </cell>
          <cell r="H1336">
            <v>9903375</v>
          </cell>
        </row>
        <row r="1337">
          <cell r="A1337">
            <v>338459</v>
          </cell>
          <cell r="B1337" t="str">
            <v>PAPER,CONST,DK GRN,12X18</v>
          </cell>
          <cell r="C1337" t="str">
            <v>103053EA</v>
          </cell>
          <cell r="D1337" t="str">
            <v xml:space="preserve">PK    </v>
          </cell>
          <cell r="E1337">
            <v>15</v>
          </cell>
          <cell r="F1337">
            <v>1.22</v>
          </cell>
          <cell r="G1337">
            <v>18.3</v>
          </cell>
          <cell r="H1337">
            <v>0</v>
          </cell>
        </row>
        <row r="1338">
          <cell r="A1338">
            <v>338467</v>
          </cell>
          <cell r="B1338" t="str">
            <v>PAPER,CONST,DKGRN,9X12</v>
          </cell>
          <cell r="C1338" t="str">
            <v>103021</v>
          </cell>
          <cell r="D1338" t="str">
            <v xml:space="preserve">PK    </v>
          </cell>
          <cell r="E1338">
            <v>2</v>
          </cell>
          <cell r="F1338">
            <v>0.61</v>
          </cell>
          <cell r="G1338">
            <v>1.22</v>
          </cell>
          <cell r="H1338">
            <v>0</v>
          </cell>
        </row>
        <row r="1339">
          <cell r="A1339">
            <v>338483</v>
          </cell>
          <cell r="B1339" t="str">
            <v>PAPER,CONST,BLUE,9X12</v>
          </cell>
          <cell r="C1339" t="str">
            <v>103022EA</v>
          </cell>
          <cell r="D1339" t="str">
            <v xml:space="preserve">PK    </v>
          </cell>
          <cell r="E1339">
            <v>5</v>
          </cell>
          <cell r="F1339">
            <v>2.42</v>
          </cell>
          <cell r="G1339">
            <v>12.1</v>
          </cell>
          <cell r="H1339">
            <v>9903375</v>
          </cell>
        </row>
        <row r="1340">
          <cell r="A1340">
            <v>338483</v>
          </cell>
          <cell r="B1340" t="str">
            <v>PAPER,CONST,BLUE,9X12</v>
          </cell>
          <cell r="C1340" t="str">
            <v>103022EA</v>
          </cell>
          <cell r="D1340" t="str">
            <v xml:space="preserve">PK    </v>
          </cell>
          <cell r="E1340">
            <v>1</v>
          </cell>
          <cell r="F1340">
            <v>5.84</v>
          </cell>
          <cell r="G1340">
            <v>5.84</v>
          </cell>
          <cell r="H1340">
            <v>9903375</v>
          </cell>
        </row>
        <row r="1341">
          <cell r="A1341">
            <v>338517</v>
          </cell>
          <cell r="B1341" t="str">
            <v>PAPER,CONST,TAN,12X18</v>
          </cell>
          <cell r="C1341" t="str">
            <v>103055EA</v>
          </cell>
          <cell r="D1341" t="str">
            <v xml:space="preserve">PK    </v>
          </cell>
          <cell r="E1341">
            <v>4</v>
          </cell>
          <cell r="F1341">
            <v>1.43</v>
          </cell>
          <cell r="G1341">
            <v>5.72</v>
          </cell>
          <cell r="H1341">
            <v>0</v>
          </cell>
        </row>
        <row r="1342">
          <cell r="A1342">
            <v>338517</v>
          </cell>
          <cell r="B1342" t="str">
            <v>PAPER,CONST,TAN,12X18</v>
          </cell>
          <cell r="C1342" t="str">
            <v>103055EA</v>
          </cell>
          <cell r="D1342" t="str">
            <v xml:space="preserve">PK    </v>
          </cell>
          <cell r="E1342">
            <v>6</v>
          </cell>
          <cell r="F1342">
            <v>4.8499999999999996</v>
          </cell>
          <cell r="G1342">
            <v>29.1</v>
          </cell>
          <cell r="H1342">
            <v>9903375</v>
          </cell>
        </row>
        <row r="1343">
          <cell r="A1343">
            <v>338517</v>
          </cell>
          <cell r="B1343" t="str">
            <v>PAPER,CONST,TAN,12X18</v>
          </cell>
          <cell r="C1343" t="str">
            <v>103055EA</v>
          </cell>
          <cell r="D1343" t="str">
            <v xml:space="preserve">PK    </v>
          </cell>
          <cell r="E1343">
            <v>1</v>
          </cell>
          <cell r="F1343">
            <v>5.3</v>
          </cell>
          <cell r="G1343">
            <v>5.3</v>
          </cell>
          <cell r="H1343">
            <v>9903375</v>
          </cell>
        </row>
        <row r="1344">
          <cell r="A1344">
            <v>338533</v>
          </cell>
          <cell r="B1344" t="str">
            <v>PAPER,CONST,YEL,12X18</v>
          </cell>
          <cell r="C1344" t="str">
            <v>103036EA</v>
          </cell>
          <cell r="D1344" t="str">
            <v xml:space="preserve">PK    </v>
          </cell>
          <cell r="E1344">
            <v>1</v>
          </cell>
          <cell r="F1344">
            <v>6.29</v>
          </cell>
          <cell r="G1344">
            <v>6.29</v>
          </cell>
          <cell r="H1344">
            <v>9903375</v>
          </cell>
        </row>
        <row r="1345">
          <cell r="A1345">
            <v>338566</v>
          </cell>
          <cell r="B1345" t="str">
            <v>PAPER,CONST,DKBRN,9X12</v>
          </cell>
          <cell r="C1345" t="str">
            <v>103024</v>
          </cell>
          <cell r="D1345" t="str">
            <v xml:space="preserve">PK    </v>
          </cell>
          <cell r="E1345">
            <v>1</v>
          </cell>
          <cell r="F1345">
            <v>0.71</v>
          </cell>
          <cell r="G1345">
            <v>0.71</v>
          </cell>
          <cell r="H1345">
            <v>0</v>
          </cell>
        </row>
        <row r="1346">
          <cell r="A1346">
            <v>338574</v>
          </cell>
          <cell r="B1346" t="str">
            <v>PAPER,CONST,WMBRN,12X18</v>
          </cell>
          <cell r="C1346" t="str">
            <v>103057EA</v>
          </cell>
          <cell r="D1346" t="str">
            <v xml:space="preserve">PK    </v>
          </cell>
          <cell r="E1346">
            <v>1</v>
          </cell>
          <cell r="F1346">
            <v>6.29</v>
          </cell>
          <cell r="G1346">
            <v>6.29</v>
          </cell>
          <cell r="H1346">
            <v>9903375</v>
          </cell>
        </row>
        <row r="1347">
          <cell r="A1347">
            <v>338590</v>
          </cell>
          <cell r="B1347" t="str">
            <v>PAPER,CONST,WHT,12X18</v>
          </cell>
          <cell r="C1347" t="str">
            <v>103058EA</v>
          </cell>
          <cell r="D1347" t="str">
            <v xml:space="preserve">PK    </v>
          </cell>
          <cell r="E1347">
            <v>4</v>
          </cell>
          <cell r="F1347">
            <v>5.3</v>
          </cell>
          <cell r="G1347">
            <v>21.2</v>
          </cell>
          <cell r="H1347">
            <v>9903375</v>
          </cell>
        </row>
        <row r="1348">
          <cell r="A1348">
            <v>338608</v>
          </cell>
          <cell r="B1348" t="str">
            <v>PAPER,CONST,WHITE,9X12</v>
          </cell>
          <cell r="C1348" t="str">
            <v>103026EA</v>
          </cell>
          <cell r="D1348" t="str">
            <v xml:space="preserve">PK    </v>
          </cell>
          <cell r="E1348">
            <v>4</v>
          </cell>
          <cell r="F1348">
            <v>2.2400000000000002</v>
          </cell>
          <cell r="G1348">
            <v>8.9600000000000009</v>
          </cell>
          <cell r="H1348">
            <v>9903375</v>
          </cell>
        </row>
        <row r="1349">
          <cell r="A1349">
            <v>338632</v>
          </cell>
          <cell r="B1349" t="str">
            <v>PAPER,CONST,SLATE,12X18</v>
          </cell>
          <cell r="C1349" t="str">
            <v>PAC103060</v>
          </cell>
          <cell r="D1349" t="str">
            <v xml:space="preserve">PK    </v>
          </cell>
          <cell r="E1349">
            <v>1</v>
          </cell>
          <cell r="F1349">
            <v>5.3</v>
          </cell>
          <cell r="G1349">
            <v>5.3</v>
          </cell>
          <cell r="H1349">
            <v>9903375</v>
          </cell>
        </row>
        <row r="1350">
          <cell r="A1350">
            <v>338632</v>
          </cell>
          <cell r="B1350" t="str">
            <v>PAPER,CONST,SLATE,12X18</v>
          </cell>
          <cell r="C1350" t="str">
            <v>PAC103060</v>
          </cell>
          <cell r="D1350" t="str">
            <v xml:space="preserve">PK    </v>
          </cell>
          <cell r="E1350">
            <v>1</v>
          </cell>
          <cell r="F1350">
            <v>6.29</v>
          </cell>
          <cell r="G1350">
            <v>6.29</v>
          </cell>
          <cell r="H1350">
            <v>9903375</v>
          </cell>
        </row>
        <row r="1351">
          <cell r="A1351">
            <v>338715</v>
          </cell>
          <cell r="B1351" t="str">
            <v>PAPER,CONST,FSTGRN,12X18</v>
          </cell>
          <cell r="C1351" t="str">
            <v>103038EA</v>
          </cell>
          <cell r="D1351" t="str">
            <v xml:space="preserve">PK    </v>
          </cell>
          <cell r="E1351">
            <v>2</v>
          </cell>
          <cell r="F1351">
            <v>5.3</v>
          </cell>
          <cell r="G1351">
            <v>10.6</v>
          </cell>
          <cell r="H1351">
            <v>9903375</v>
          </cell>
        </row>
        <row r="1352">
          <cell r="A1352">
            <v>338715</v>
          </cell>
          <cell r="B1352" t="str">
            <v>PAPER,CONST,FSTGRN,12X18</v>
          </cell>
          <cell r="C1352" t="str">
            <v>103038EA</v>
          </cell>
          <cell r="D1352" t="str">
            <v xml:space="preserve">PK    </v>
          </cell>
          <cell r="E1352">
            <v>2</v>
          </cell>
          <cell r="F1352">
            <v>6.29</v>
          </cell>
          <cell r="G1352">
            <v>12.58</v>
          </cell>
          <cell r="H1352">
            <v>9903375</v>
          </cell>
        </row>
        <row r="1353">
          <cell r="A1353">
            <v>338855</v>
          </cell>
          <cell r="B1353" t="str">
            <v>PAPER,CONST,9X12,SC,ASTD</v>
          </cell>
          <cell r="C1353" t="str">
            <v>103031EA</v>
          </cell>
          <cell r="D1353" t="str">
            <v xml:space="preserve">PK    </v>
          </cell>
          <cell r="E1353">
            <v>5</v>
          </cell>
          <cell r="F1353">
            <v>3.05</v>
          </cell>
          <cell r="G1353">
            <v>15.25</v>
          </cell>
          <cell r="H1353">
            <v>9903375</v>
          </cell>
        </row>
        <row r="1354">
          <cell r="A1354">
            <v>338905</v>
          </cell>
          <cell r="B1354" t="str">
            <v>PAPER,TISSUE,DK PINK,20"X30"</v>
          </cell>
          <cell r="C1354" t="str">
            <v>59051</v>
          </cell>
          <cell r="D1354" t="str">
            <v xml:space="preserve">PK    </v>
          </cell>
          <cell r="E1354">
            <v>1</v>
          </cell>
          <cell r="F1354">
            <v>2.78</v>
          </cell>
          <cell r="G1354">
            <v>2.78</v>
          </cell>
          <cell r="H1354">
            <v>9903375</v>
          </cell>
        </row>
        <row r="1355">
          <cell r="A1355">
            <v>338988</v>
          </cell>
          <cell r="B1355" t="str">
            <v>PAPER,TISSUE,BLACK,20"X30"</v>
          </cell>
          <cell r="C1355" t="str">
            <v>59141</v>
          </cell>
          <cell r="D1355" t="str">
            <v xml:space="preserve">PK    </v>
          </cell>
          <cell r="E1355">
            <v>5</v>
          </cell>
          <cell r="F1355">
            <v>2.78</v>
          </cell>
          <cell r="G1355">
            <v>13.9</v>
          </cell>
          <cell r="H1355">
            <v>9903375</v>
          </cell>
        </row>
        <row r="1356">
          <cell r="A1356">
            <v>339010</v>
          </cell>
          <cell r="B1356" t="str">
            <v>PAPER,TISSUE,NTL RED,20"X30"</v>
          </cell>
          <cell r="C1356" t="str">
            <v>59181</v>
          </cell>
          <cell r="D1356" t="str">
            <v xml:space="preserve">PK    </v>
          </cell>
          <cell r="E1356">
            <v>1</v>
          </cell>
          <cell r="F1356">
            <v>3.05</v>
          </cell>
          <cell r="G1356">
            <v>3.05</v>
          </cell>
          <cell r="H1356">
            <v>9903375</v>
          </cell>
        </row>
        <row r="1357">
          <cell r="A1357">
            <v>339150</v>
          </cell>
          <cell r="B1357" t="str">
            <v>PAPER,TISSUE,MED BLU,20X30"</v>
          </cell>
          <cell r="C1357" t="str">
            <v>59341</v>
          </cell>
          <cell r="D1357" t="str">
            <v xml:space="preserve">PK    </v>
          </cell>
          <cell r="E1357">
            <v>2</v>
          </cell>
          <cell r="F1357">
            <v>2.78</v>
          </cell>
          <cell r="G1357">
            <v>5.56</v>
          </cell>
          <cell r="H1357">
            <v>9903375</v>
          </cell>
        </row>
        <row r="1358">
          <cell r="A1358">
            <v>339150</v>
          </cell>
          <cell r="B1358" t="str">
            <v>PAPER,TISSUE,MED BLU,20X30"</v>
          </cell>
          <cell r="C1358" t="str">
            <v>59341</v>
          </cell>
          <cell r="D1358" t="str">
            <v xml:space="preserve">PK    </v>
          </cell>
          <cell r="E1358">
            <v>3</v>
          </cell>
          <cell r="F1358">
            <v>3.23</v>
          </cell>
          <cell r="G1358">
            <v>9.69</v>
          </cell>
          <cell r="H1358">
            <v>9903375</v>
          </cell>
        </row>
        <row r="1359">
          <cell r="A1359">
            <v>339428</v>
          </cell>
          <cell r="B1359" t="str">
            <v>Pen,BP,Stk,.5mm,Blu Ndl</v>
          </cell>
          <cell r="C1359" t="str">
            <v>1734919</v>
          </cell>
          <cell r="D1359" t="str">
            <v xml:space="preserve">DZ    </v>
          </cell>
          <cell r="E1359">
            <v>1</v>
          </cell>
          <cell r="F1359">
            <v>13.3</v>
          </cell>
          <cell r="G1359">
            <v>13.3</v>
          </cell>
          <cell r="H1359">
            <v>7200000</v>
          </cell>
        </row>
        <row r="1360">
          <cell r="A1360">
            <v>339477</v>
          </cell>
          <cell r="B1360" t="str">
            <v>Pen,BP,Stk,Pink,FGE</v>
          </cell>
          <cell r="C1360" t="str">
            <v>70672</v>
          </cell>
          <cell r="D1360" t="str">
            <v xml:space="preserve">DZ    </v>
          </cell>
          <cell r="E1360">
            <v>2</v>
          </cell>
          <cell r="F1360">
            <v>8.7799999999999994</v>
          </cell>
          <cell r="G1360">
            <v>17.559999999999999</v>
          </cell>
          <cell r="H1360">
            <v>7200000</v>
          </cell>
        </row>
        <row r="1361">
          <cell r="A1361">
            <v>339556</v>
          </cell>
          <cell r="B1361" t="str">
            <v>PAPER,TISSUE,20"X30" SCARLE</v>
          </cell>
          <cell r="C1361" t="str">
            <v>58032</v>
          </cell>
          <cell r="D1361" t="str">
            <v xml:space="preserve">PK    </v>
          </cell>
          <cell r="E1361">
            <v>6</v>
          </cell>
          <cell r="F1361">
            <v>2.33</v>
          </cell>
          <cell r="G1361">
            <v>13.98</v>
          </cell>
          <cell r="H1361">
            <v>9903375</v>
          </cell>
        </row>
        <row r="1362">
          <cell r="A1362">
            <v>339556</v>
          </cell>
          <cell r="B1362" t="str">
            <v>PAPER,TISSUE,20"X30" SCARLE</v>
          </cell>
          <cell r="C1362" t="str">
            <v>58032</v>
          </cell>
          <cell r="D1362" t="str">
            <v xml:space="preserve">PK    </v>
          </cell>
          <cell r="E1362">
            <v>1</v>
          </cell>
          <cell r="F1362">
            <v>2.69</v>
          </cell>
          <cell r="G1362">
            <v>2.69</v>
          </cell>
          <cell r="H1362">
            <v>9903375</v>
          </cell>
        </row>
        <row r="1363">
          <cell r="A1363">
            <v>339911</v>
          </cell>
          <cell r="B1363" t="str">
            <v>PAPER,TISSUE,20"X30" APPLE GR</v>
          </cell>
          <cell r="C1363" t="str">
            <v>58112</v>
          </cell>
          <cell r="D1363" t="str">
            <v xml:space="preserve">PK    </v>
          </cell>
          <cell r="E1363">
            <v>3</v>
          </cell>
          <cell r="F1363">
            <v>2.33</v>
          </cell>
          <cell r="G1363">
            <v>6.99</v>
          </cell>
          <cell r="H1363">
            <v>9903375</v>
          </cell>
        </row>
        <row r="1364">
          <cell r="A1364">
            <v>339911</v>
          </cell>
          <cell r="B1364" t="str">
            <v>PAPER,TISSUE,20"X30" APPLE GR</v>
          </cell>
          <cell r="C1364" t="str">
            <v>58112</v>
          </cell>
          <cell r="D1364" t="str">
            <v xml:space="preserve">PK    </v>
          </cell>
          <cell r="E1364">
            <v>2</v>
          </cell>
          <cell r="F1364">
            <v>2.6</v>
          </cell>
          <cell r="G1364">
            <v>5.2</v>
          </cell>
          <cell r="H1364">
            <v>9903375</v>
          </cell>
        </row>
        <row r="1365">
          <cell r="A1365">
            <v>339929</v>
          </cell>
          <cell r="B1365" t="str">
            <v>PAPER,TISSUE,20X30",HOLLY GR</v>
          </cell>
          <cell r="C1365" t="str">
            <v>58122</v>
          </cell>
          <cell r="D1365" t="str">
            <v xml:space="preserve">PK    </v>
          </cell>
          <cell r="E1365">
            <v>2</v>
          </cell>
          <cell r="F1365">
            <v>2.33</v>
          </cell>
          <cell r="G1365">
            <v>4.66</v>
          </cell>
          <cell r="H1365">
            <v>9903375</v>
          </cell>
        </row>
        <row r="1366">
          <cell r="A1366">
            <v>339945</v>
          </cell>
          <cell r="B1366" t="str">
            <v>PAPER,TISSUE,20"X30" BLACK</v>
          </cell>
          <cell r="C1366" t="str">
            <v>58142</v>
          </cell>
          <cell r="D1366" t="str">
            <v xml:space="preserve">PK    </v>
          </cell>
          <cell r="E1366">
            <v>8</v>
          </cell>
          <cell r="F1366">
            <v>2.33</v>
          </cell>
          <cell r="G1366">
            <v>18.64</v>
          </cell>
          <cell r="H1366">
            <v>9903375</v>
          </cell>
        </row>
        <row r="1367">
          <cell r="A1367">
            <v>339952</v>
          </cell>
          <cell r="B1367" t="str">
            <v>PAPER,TISSUE,20"X30" ORANGE</v>
          </cell>
          <cell r="C1367" t="str">
            <v>58162</v>
          </cell>
          <cell r="D1367" t="str">
            <v xml:space="preserve">PK    </v>
          </cell>
          <cell r="E1367">
            <v>6</v>
          </cell>
          <cell r="F1367">
            <v>2.33</v>
          </cell>
          <cell r="G1367">
            <v>13.98</v>
          </cell>
          <cell r="H1367">
            <v>9903375</v>
          </cell>
        </row>
        <row r="1368">
          <cell r="A1368">
            <v>339960</v>
          </cell>
          <cell r="B1368" t="str">
            <v>PAPER,TISSUE,20"X30" TURQUOIS</v>
          </cell>
          <cell r="C1368" t="str">
            <v>58202</v>
          </cell>
          <cell r="D1368" t="str">
            <v xml:space="preserve">PK    </v>
          </cell>
          <cell r="E1368">
            <v>2</v>
          </cell>
          <cell r="F1368">
            <v>2.33</v>
          </cell>
          <cell r="G1368">
            <v>4.66</v>
          </cell>
          <cell r="H1368">
            <v>9903375</v>
          </cell>
        </row>
        <row r="1369">
          <cell r="A1369">
            <v>339986</v>
          </cell>
          <cell r="B1369" t="str">
            <v>PAPER,TISSUE,20"X30" BROWN</v>
          </cell>
          <cell r="C1369" t="str">
            <v>58232</v>
          </cell>
          <cell r="D1369" t="str">
            <v xml:space="preserve">PK    </v>
          </cell>
          <cell r="E1369">
            <v>2</v>
          </cell>
          <cell r="F1369">
            <v>2.33</v>
          </cell>
          <cell r="G1369">
            <v>4.66</v>
          </cell>
          <cell r="H1369">
            <v>9903375</v>
          </cell>
        </row>
        <row r="1370">
          <cell r="A1370">
            <v>340034</v>
          </cell>
          <cell r="B1370" t="str">
            <v>PAPER,TISSUE,20X30" LAVEND</v>
          </cell>
          <cell r="C1370" t="str">
            <v>58292</v>
          </cell>
          <cell r="D1370" t="str">
            <v xml:space="preserve">PK    </v>
          </cell>
          <cell r="E1370">
            <v>1</v>
          </cell>
          <cell r="F1370">
            <v>2.33</v>
          </cell>
          <cell r="G1370">
            <v>2.33</v>
          </cell>
          <cell r="H1370">
            <v>9903375</v>
          </cell>
        </row>
        <row r="1371">
          <cell r="A1371">
            <v>340042</v>
          </cell>
          <cell r="B1371" t="str">
            <v>PAPER,TISSUE,20"X30" CERISE</v>
          </cell>
          <cell r="C1371" t="str">
            <v>58302</v>
          </cell>
          <cell r="D1371" t="str">
            <v xml:space="preserve">PK    </v>
          </cell>
          <cell r="E1371">
            <v>3</v>
          </cell>
          <cell r="F1371">
            <v>2.33</v>
          </cell>
          <cell r="G1371">
            <v>6.99</v>
          </cell>
          <cell r="H1371">
            <v>9903375</v>
          </cell>
        </row>
        <row r="1372">
          <cell r="A1372">
            <v>340067</v>
          </cell>
          <cell r="B1372" t="str">
            <v>PAPER,TISSUE,20"X30",LT BLUE</v>
          </cell>
          <cell r="C1372" t="str">
            <v>58322</v>
          </cell>
          <cell r="D1372" t="str">
            <v xml:space="preserve">PK    </v>
          </cell>
          <cell r="E1372">
            <v>2</v>
          </cell>
          <cell r="F1372">
            <v>2.33</v>
          </cell>
          <cell r="G1372">
            <v>4.66</v>
          </cell>
          <cell r="H1372">
            <v>9903375</v>
          </cell>
        </row>
        <row r="1373">
          <cell r="A1373">
            <v>340075</v>
          </cell>
          <cell r="B1373" t="str">
            <v>PAPER,TISSUE,20X30,PARADE BLU</v>
          </cell>
          <cell r="C1373" t="str">
            <v>58332</v>
          </cell>
          <cell r="D1373" t="str">
            <v xml:space="preserve">PK    </v>
          </cell>
          <cell r="E1373">
            <v>1</v>
          </cell>
          <cell r="F1373">
            <v>2.33</v>
          </cell>
          <cell r="G1373">
            <v>2.33</v>
          </cell>
          <cell r="H1373">
            <v>9903375</v>
          </cell>
        </row>
        <row r="1374">
          <cell r="A1374">
            <v>340117</v>
          </cell>
          <cell r="B1374" t="str">
            <v>PAPER,TISSUE,20"X30" YELLOW</v>
          </cell>
          <cell r="C1374" t="str">
            <v>58372</v>
          </cell>
          <cell r="D1374" t="str">
            <v xml:space="preserve">PK    </v>
          </cell>
          <cell r="E1374">
            <v>5</v>
          </cell>
          <cell r="F1374">
            <v>2.33</v>
          </cell>
          <cell r="G1374">
            <v>11.65</v>
          </cell>
          <cell r="H1374">
            <v>9903375</v>
          </cell>
        </row>
        <row r="1375">
          <cell r="A1375">
            <v>340232</v>
          </cell>
          <cell r="B1375" t="str">
            <v>YARN,ACRYLIC BLACK</v>
          </cell>
          <cell r="C1375" t="str">
            <v>07306</v>
          </cell>
          <cell r="D1375" t="str">
            <v xml:space="preserve">EA    </v>
          </cell>
          <cell r="E1375">
            <v>33</v>
          </cell>
          <cell r="F1375">
            <v>3.98</v>
          </cell>
          <cell r="G1375">
            <v>131.34</v>
          </cell>
          <cell r="H1375">
            <v>9005812</v>
          </cell>
        </row>
        <row r="1376">
          <cell r="A1376">
            <v>340257</v>
          </cell>
          <cell r="B1376" t="str">
            <v>YARN,ACRYLIC CERISE</v>
          </cell>
          <cell r="C1376" t="str">
            <v>07256</v>
          </cell>
          <cell r="D1376" t="str">
            <v xml:space="preserve">EA    </v>
          </cell>
          <cell r="E1376">
            <v>15</v>
          </cell>
          <cell r="F1376">
            <v>3.98</v>
          </cell>
          <cell r="G1376">
            <v>59.699999999999982</v>
          </cell>
          <cell r="H1376">
            <v>9005812</v>
          </cell>
        </row>
        <row r="1377">
          <cell r="A1377">
            <v>340711</v>
          </cell>
          <cell r="B1377" t="str">
            <v>YARN,ACRYLIC LT BLUE</v>
          </cell>
          <cell r="C1377" t="str">
            <v>07166</v>
          </cell>
          <cell r="D1377" t="str">
            <v xml:space="preserve">EA    </v>
          </cell>
          <cell r="E1377">
            <v>31</v>
          </cell>
          <cell r="F1377">
            <v>3.98</v>
          </cell>
          <cell r="G1377">
            <v>123.38</v>
          </cell>
          <cell r="H1377">
            <v>9005812</v>
          </cell>
        </row>
        <row r="1378">
          <cell r="A1378">
            <v>340729</v>
          </cell>
          <cell r="B1378" t="str">
            <v>YARN,ACRYLIC LT GREEN</v>
          </cell>
          <cell r="C1378" t="str">
            <v>07126</v>
          </cell>
          <cell r="D1378" t="str">
            <v xml:space="preserve">EA    </v>
          </cell>
          <cell r="E1378">
            <v>24</v>
          </cell>
          <cell r="F1378">
            <v>3.98</v>
          </cell>
          <cell r="G1378">
            <v>95.520000000000024</v>
          </cell>
          <cell r="H1378">
            <v>9005812</v>
          </cell>
        </row>
        <row r="1379">
          <cell r="A1379">
            <v>340778</v>
          </cell>
          <cell r="B1379" t="str">
            <v>YARN,ACRYLIC RED</v>
          </cell>
          <cell r="C1379" t="str">
            <v>07036</v>
          </cell>
          <cell r="D1379" t="str">
            <v xml:space="preserve">EA    </v>
          </cell>
          <cell r="E1379">
            <v>31</v>
          </cell>
          <cell r="F1379">
            <v>3.98</v>
          </cell>
          <cell r="G1379">
            <v>123.38000000000001</v>
          </cell>
          <cell r="H1379">
            <v>9005812</v>
          </cell>
        </row>
        <row r="1380">
          <cell r="A1380">
            <v>340786</v>
          </cell>
          <cell r="B1380" t="str">
            <v>YARN,ACRYLIC WHITE</v>
          </cell>
          <cell r="C1380" t="str">
            <v>07006</v>
          </cell>
          <cell r="D1380" t="str">
            <v xml:space="preserve">EA    </v>
          </cell>
          <cell r="E1380">
            <v>46</v>
          </cell>
          <cell r="F1380">
            <v>3.98</v>
          </cell>
          <cell r="G1380">
            <v>183.07999999999987</v>
          </cell>
          <cell r="H1380">
            <v>9005812</v>
          </cell>
        </row>
        <row r="1381">
          <cell r="A1381">
            <v>340786</v>
          </cell>
          <cell r="B1381" t="str">
            <v>YARN,ACRYLIC WHITE</v>
          </cell>
          <cell r="C1381" t="str">
            <v>07006</v>
          </cell>
          <cell r="D1381" t="str">
            <v xml:space="preserve">EA    </v>
          </cell>
          <cell r="E1381">
            <v>1</v>
          </cell>
          <cell r="F1381">
            <v>0</v>
          </cell>
          <cell r="G1381">
            <v>3.98</v>
          </cell>
          <cell r="H1381">
            <v>9922450</v>
          </cell>
        </row>
        <row r="1382">
          <cell r="A1382">
            <v>340794</v>
          </cell>
          <cell r="B1382" t="str">
            <v>YARN,ACRYLIC YELLOW</v>
          </cell>
          <cell r="C1382" t="str">
            <v>07086</v>
          </cell>
          <cell r="D1382" t="str">
            <v xml:space="preserve">EA    </v>
          </cell>
          <cell r="E1382">
            <v>22</v>
          </cell>
          <cell r="F1382">
            <v>3.98</v>
          </cell>
          <cell r="G1382">
            <v>87.560000000000016</v>
          </cell>
          <cell r="H1382">
            <v>9005812</v>
          </cell>
        </row>
        <row r="1383">
          <cell r="A1383">
            <v>340840</v>
          </cell>
          <cell r="B1383" t="str">
            <v>CORRECTION FLUID,OD,WHT,12PK</v>
          </cell>
          <cell r="C1383" t="str">
            <v>87268</v>
          </cell>
          <cell r="D1383" t="str">
            <v xml:space="preserve">DZ    </v>
          </cell>
          <cell r="E1383">
            <v>3</v>
          </cell>
          <cell r="F1383">
            <v>12.99</v>
          </cell>
          <cell r="G1383">
            <v>38.97</v>
          </cell>
          <cell r="H1383">
            <v>0</v>
          </cell>
        </row>
        <row r="1384">
          <cell r="A1384">
            <v>341081</v>
          </cell>
          <cell r="B1384" t="str">
            <v>ENVELOPE,CLASP,9X12,BRN,100/BX</v>
          </cell>
          <cell r="C1384" t="str">
            <v>CO990</v>
          </cell>
          <cell r="D1384" t="str">
            <v xml:space="preserve">BX    </v>
          </cell>
          <cell r="E1384">
            <v>2</v>
          </cell>
          <cell r="F1384">
            <v>16.989999999999998</v>
          </cell>
          <cell r="G1384">
            <v>33.979999999999997</v>
          </cell>
          <cell r="H1384">
            <v>0</v>
          </cell>
        </row>
        <row r="1385">
          <cell r="A1385">
            <v>341099</v>
          </cell>
          <cell r="B1385" t="str">
            <v>ENVELOPE,CLASP,28LB,#55,100BX</v>
          </cell>
          <cell r="C1385" t="str">
            <v>CO955</v>
          </cell>
          <cell r="D1385" t="str">
            <v xml:space="preserve">BX    </v>
          </cell>
          <cell r="E1385">
            <v>20</v>
          </cell>
          <cell r="F1385">
            <v>8.6999999999999993</v>
          </cell>
          <cell r="G1385">
            <v>173.99999999999997</v>
          </cell>
          <cell r="H1385">
            <v>9005812</v>
          </cell>
        </row>
        <row r="1386">
          <cell r="A1386">
            <v>341279</v>
          </cell>
          <cell r="B1386" t="str">
            <v>NOTES,POPUP,MIAMI,3X3</v>
          </cell>
          <cell r="C1386" t="str">
            <v>R330-6SSMIA</v>
          </cell>
          <cell r="D1386" t="str">
            <v xml:space="preserve">PK    </v>
          </cell>
          <cell r="E1386">
            <v>6</v>
          </cell>
          <cell r="F1386">
            <v>12.49</v>
          </cell>
          <cell r="G1386">
            <v>74.94</v>
          </cell>
          <cell r="H1386">
            <v>0</v>
          </cell>
        </row>
        <row r="1387">
          <cell r="A1387">
            <v>341875</v>
          </cell>
          <cell r="B1387" t="str">
            <v>PAPER,KRAFT,36"X1000',40#</v>
          </cell>
          <cell r="C1387" t="str">
            <v>PAC5736</v>
          </cell>
          <cell r="D1387" t="str">
            <v xml:space="preserve">RL    </v>
          </cell>
          <cell r="E1387">
            <v>5</v>
          </cell>
          <cell r="F1387">
            <v>22.34</v>
          </cell>
          <cell r="G1387">
            <v>111.7</v>
          </cell>
          <cell r="H1387">
            <v>9005812</v>
          </cell>
        </row>
        <row r="1388">
          <cell r="A1388">
            <v>341891</v>
          </cell>
          <cell r="B1388" t="str">
            <v>PAPER,KRAFT,24"X1000',50#</v>
          </cell>
          <cell r="C1388" t="str">
            <v>PAC5824</v>
          </cell>
          <cell r="D1388" t="str">
            <v xml:space="preserve">RL    </v>
          </cell>
          <cell r="E1388">
            <v>1</v>
          </cell>
          <cell r="F1388">
            <v>52.02</v>
          </cell>
          <cell r="G1388">
            <v>52.02</v>
          </cell>
          <cell r="H1388">
            <v>9903375</v>
          </cell>
        </row>
        <row r="1389">
          <cell r="A1389">
            <v>342006</v>
          </cell>
          <cell r="B1389" t="str">
            <v>TABLET,CHART,1.5"RLD,24X32</v>
          </cell>
          <cell r="C1389" t="str">
            <v>74710</v>
          </cell>
          <cell r="D1389" t="str">
            <v xml:space="preserve">EA    </v>
          </cell>
          <cell r="E1389">
            <v>3</v>
          </cell>
          <cell r="F1389">
            <v>9.89</v>
          </cell>
          <cell r="G1389">
            <v>29.67</v>
          </cell>
          <cell r="H1389">
            <v>9903375</v>
          </cell>
        </row>
        <row r="1390">
          <cell r="A1390">
            <v>342280</v>
          </cell>
          <cell r="B1390" t="str">
            <v>FILE,STORE,ECONO,LGL,12CT</v>
          </cell>
          <cell r="C1390" t="str">
            <v>0070504</v>
          </cell>
          <cell r="D1390" t="str">
            <v xml:space="preserve">CT    </v>
          </cell>
          <cell r="E1390">
            <v>1</v>
          </cell>
          <cell r="F1390">
            <v>160.22</v>
          </cell>
          <cell r="G1390">
            <v>160.22</v>
          </cell>
          <cell r="H1390">
            <v>7200000</v>
          </cell>
        </row>
        <row r="1391">
          <cell r="A1391">
            <v>342608</v>
          </cell>
          <cell r="B1391" t="str">
            <v>STRIP,LOOP,VELCRO,3/4"x75',BLK</v>
          </cell>
          <cell r="C1391" t="str">
            <v>VEL112</v>
          </cell>
          <cell r="D1391" t="str">
            <v xml:space="preserve">EA    </v>
          </cell>
          <cell r="E1391">
            <v>1</v>
          </cell>
          <cell r="F1391">
            <v>60.39</v>
          </cell>
          <cell r="G1391">
            <v>60.39</v>
          </cell>
          <cell r="H1391">
            <v>0</v>
          </cell>
        </row>
        <row r="1392">
          <cell r="A1392">
            <v>342608</v>
          </cell>
          <cell r="B1392" t="str">
            <v>STRIP,LOOP,VELCRO,3/4"x75',BLK</v>
          </cell>
          <cell r="C1392" t="str">
            <v>VEL112</v>
          </cell>
          <cell r="D1392" t="str">
            <v xml:space="preserve">EA    </v>
          </cell>
          <cell r="E1392">
            <v>6</v>
          </cell>
          <cell r="F1392">
            <v>67.69</v>
          </cell>
          <cell r="G1392">
            <v>406.14</v>
          </cell>
          <cell r="H1392">
            <v>0</v>
          </cell>
        </row>
        <row r="1393">
          <cell r="A1393">
            <v>342640</v>
          </cell>
          <cell r="B1393" t="str">
            <v>BINDER,SPINE,INSERT,1.5",WHITE</v>
          </cell>
          <cell r="C1393" t="str">
            <v>AVE89105</v>
          </cell>
          <cell r="D1393" t="str">
            <v xml:space="preserve">PK    </v>
          </cell>
          <cell r="E1393">
            <v>1</v>
          </cell>
          <cell r="F1393">
            <v>8.49</v>
          </cell>
          <cell r="G1393">
            <v>8.49</v>
          </cell>
          <cell r="H1393">
            <v>0</v>
          </cell>
        </row>
        <row r="1394">
          <cell r="A1394">
            <v>342749</v>
          </cell>
          <cell r="B1394" t="str">
            <v>EASEL,INSTANT,TABLE TOP,BLACK</v>
          </cell>
          <cell r="C1394" t="str">
            <v>QRT28E</v>
          </cell>
          <cell r="D1394" t="str">
            <v xml:space="preserve">EA    </v>
          </cell>
          <cell r="E1394">
            <v>2</v>
          </cell>
          <cell r="F1394">
            <v>20.99</v>
          </cell>
          <cell r="G1394">
            <v>41.98</v>
          </cell>
          <cell r="H1394">
            <v>0</v>
          </cell>
        </row>
        <row r="1395">
          <cell r="A1395">
            <v>342913</v>
          </cell>
          <cell r="B1395" t="str">
            <v>MOUSE,WRLS,LASER,M525,BLUE</v>
          </cell>
          <cell r="C1395" t="str">
            <v>910-002698</v>
          </cell>
          <cell r="D1395" t="str">
            <v xml:space="preserve">EA    </v>
          </cell>
          <cell r="E1395">
            <v>1</v>
          </cell>
          <cell r="F1395">
            <v>34.99</v>
          </cell>
          <cell r="G1395">
            <v>34.99</v>
          </cell>
          <cell r="H1395">
            <v>0</v>
          </cell>
        </row>
        <row r="1396">
          <cell r="A1396">
            <v>342913</v>
          </cell>
          <cell r="B1396" t="str">
            <v>MOUSE,WRLS,LASER,M525,BLUE</v>
          </cell>
          <cell r="C1396" t="str">
            <v>910-002698</v>
          </cell>
          <cell r="D1396" t="str">
            <v xml:space="preserve">EA    </v>
          </cell>
          <cell r="E1396">
            <v>1</v>
          </cell>
          <cell r="F1396">
            <v>36.99</v>
          </cell>
          <cell r="G1396">
            <v>36.99</v>
          </cell>
          <cell r="H1396">
            <v>0</v>
          </cell>
        </row>
        <row r="1397">
          <cell r="A1397">
            <v>342913</v>
          </cell>
          <cell r="B1397" t="str">
            <v>MOUSE,WRLS,LASER,M525,BLUE</v>
          </cell>
          <cell r="C1397" t="str">
            <v>910-002698</v>
          </cell>
          <cell r="D1397" t="str">
            <v xml:space="preserve">EA    </v>
          </cell>
          <cell r="E1397">
            <v>2</v>
          </cell>
          <cell r="F1397">
            <v>39.99</v>
          </cell>
          <cell r="G1397">
            <v>79.98</v>
          </cell>
          <cell r="H1397">
            <v>0</v>
          </cell>
        </row>
        <row r="1398">
          <cell r="A1398">
            <v>342913</v>
          </cell>
          <cell r="B1398" t="str">
            <v>MOUSE,WRLS,LASER,M525,BLUE</v>
          </cell>
          <cell r="C1398" t="str">
            <v>910-002698</v>
          </cell>
          <cell r="D1398" t="str">
            <v xml:space="preserve">EA    </v>
          </cell>
          <cell r="E1398">
            <v>1</v>
          </cell>
          <cell r="F1398">
            <v>41.99</v>
          </cell>
          <cell r="G1398">
            <v>41.99</v>
          </cell>
          <cell r="H1398">
            <v>0</v>
          </cell>
        </row>
        <row r="1399">
          <cell r="A1399">
            <v>343149</v>
          </cell>
          <cell r="B1399" t="str">
            <v>DISPENSER,NOTE,POPUP,HEART,PNK</v>
          </cell>
          <cell r="C1399" t="str">
            <v>HD-330</v>
          </cell>
          <cell r="D1399" t="str">
            <v xml:space="preserve">EA    </v>
          </cell>
          <cell r="E1399">
            <v>2</v>
          </cell>
          <cell r="F1399">
            <v>10.99</v>
          </cell>
          <cell r="G1399">
            <v>21.98</v>
          </cell>
          <cell r="H1399">
            <v>0</v>
          </cell>
        </row>
        <row r="1400">
          <cell r="A1400">
            <v>343264</v>
          </cell>
          <cell r="B1400" t="str">
            <v>ORGNZR,DSK,HANGFILE,2-UPRT</v>
          </cell>
          <cell r="C1400" t="str">
            <v>3259BL</v>
          </cell>
          <cell r="D1400" t="str">
            <v xml:space="preserve">EA    </v>
          </cell>
          <cell r="E1400">
            <v>1</v>
          </cell>
          <cell r="F1400">
            <v>51.89</v>
          </cell>
          <cell r="G1400">
            <v>51.89</v>
          </cell>
          <cell r="H1400">
            <v>0</v>
          </cell>
        </row>
        <row r="1401">
          <cell r="A1401">
            <v>343731</v>
          </cell>
          <cell r="B1401" t="str">
            <v>BATTERY,9V,ALKA,ENERGIZER,2/PK</v>
          </cell>
          <cell r="C1401" t="str">
            <v>522BP-2</v>
          </cell>
          <cell r="D1401" t="str">
            <v xml:space="preserve">PK    </v>
          </cell>
          <cell r="E1401">
            <v>312</v>
          </cell>
          <cell r="F1401">
            <v>3.78</v>
          </cell>
          <cell r="G1401">
            <v>1179.3599999999985</v>
          </cell>
          <cell r="H1401">
            <v>9005812</v>
          </cell>
        </row>
        <row r="1402">
          <cell r="A1402">
            <v>343731</v>
          </cell>
          <cell r="B1402" t="str">
            <v>BATTERY,9V,ALKA,ENERGIZER,2/PK</v>
          </cell>
          <cell r="C1402" t="str">
            <v>522BP-2</v>
          </cell>
          <cell r="D1402" t="str">
            <v xml:space="preserve">PK    </v>
          </cell>
          <cell r="E1402">
            <v>42</v>
          </cell>
          <cell r="F1402">
            <v>0</v>
          </cell>
          <cell r="G1402">
            <v>158.76000000000002</v>
          </cell>
          <cell r="H1402">
            <v>9922450</v>
          </cell>
        </row>
        <row r="1403">
          <cell r="A1403">
            <v>343772</v>
          </cell>
          <cell r="B1403" t="str">
            <v>BATTERY,AAA,ALKA,ENERGIZER,4PK</v>
          </cell>
          <cell r="C1403" t="str">
            <v>E92BP-4</v>
          </cell>
          <cell r="D1403" t="str">
            <v xml:space="preserve">PK    </v>
          </cell>
          <cell r="E1403">
            <v>352</v>
          </cell>
          <cell r="F1403">
            <v>1.87</v>
          </cell>
          <cell r="G1403">
            <v>658.24000000000035</v>
          </cell>
          <cell r="H1403">
            <v>9005812</v>
          </cell>
        </row>
        <row r="1404">
          <cell r="A1404">
            <v>343772</v>
          </cell>
          <cell r="B1404" t="str">
            <v>BATTERY,AAA,ALKA,ENERGIZER,4PK</v>
          </cell>
          <cell r="C1404" t="str">
            <v>E92BP-4</v>
          </cell>
          <cell r="D1404" t="str">
            <v xml:space="preserve">PK    </v>
          </cell>
          <cell r="E1404">
            <v>42</v>
          </cell>
          <cell r="F1404">
            <v>0</v>
          </cell>
          <cell r="G1404">
            <v>78.540000000000006</v>
          </cell>
          <cell r="H1404">
            <v>9922450</v>
          </cell>
        </row>
        <row r="1405">
          <cell r="A1405">
            <v>343954</v>
          </cell>
          <cell r="B1405" t="str">
            <v>BATTERY,CALCULATOR/WATCH</v>
          </cell>
          <cell r="C1405" t="str">
            <v>A76BP</v>
          </cell>
          <cell r="D1405" t="str">
            <v xml:space="preserve">EA    </v>
          </cell>
          <cell r="E1405">
            <v>20</v>
          </cell>
          <cell r="F1405">
            <v>1.99</v>
          </cell>
          <cell r="G1405">
            <v>39.799999999999997</v>
          </cell>
          <cell r="H1405">
            <v>0</v>
          </cell>
        </row>
        <row r="1406">
          <cell r="A1406">
            <v>344013</v>
          </cell>
          <cell r="B1406" t="str">
            <v>STAPLES,HEAVY DUTY,3/8",1000BX</v>
          </cell>
          <cell r="C1406" t="str">
            <v>OD10904</v>
          </cell>
          <cell r="D1406" t="str">
            <v xml:space="preserve">BX    </v>
          </cell>
          <cell r="E1406">
            <v>2</v>
          </cell>
          <cell r="F1406">
            <v>3.77</v>
          </cell>
          <cell r="G1406">
            <v>7.54</v>
          </cell>
          <cell r="H1406">
            <v>7200000</v>
          </cell>
        </row>
        <row r="1407">
          <cell r="A1407">
            <v>344134</v>
          </cell>
          <cell r="B1407" t="str">
            <v>CLAMPS,BUTTERFLY,IDEAL,#2</v>
          </cell>
          <cell r="C1407" t="str">
            <v>ACC72620</v>
          </cell>
          <cell r="D1407" t="str">
            <v xml:space="preserve">BX    </v>
          </cell>
          <cell r="E1407">
            <v>18</v>
          </cell>
          <cell r="F1407">
            <v>2.29</v>
          </cell>
          <cell r="G1407">
            <v>41.22</v>
          </cell>
          <cell r="H1407">
            <v>0</v>
          </cell>
        </row>
        <row r="1408">
          <cell r="A1408">
            <v>344279</v>
          </cell>
          <cell r="B1408" t="str">
            <v>STAPLES,PREMIUM,5000BX</v>
          </cell>
          <cell r="C1408" t="str">
            <v>266P</v>
          </cell>
          <cell r="D1408" t="str">
            <v xml:space="preserve">BX    </v>
          </cell>
          <cell r="E1408">
            <v>1</v>
          </cell>
          <cell r="F1408">
            <v>1.06</v>
          </cell>
          <cell r="G1408">
            <v>1.06</v>
          </cell>
          <cell r="H1408">
            <v>9509799</v>
          </cell>
        </row>
        <row r="1409">
          <cell r="A1409">
            <v>344279</v>
          </cell>
          <cell r="B1409" t="str">
            <v>STAPLES,PREMIUM,5000BX</v>
          </cell>
          <cell r="C1409" t="str">
            <v>266P</v>
          </cell>
          <cell r="D1409" t="str">
            <v xml:space="preserve">BX    </v>
          </cell>
          <cell r="E1409">
            <v>21</v>
          </cell>
          <cell r="F1409">
            <v>1.39</v>
          </cell>
          <cell r="G1409">
            <v>29.19</v>
          </cell>
          <cell r="H1409">
            <v>9903375</v>
          </cell>
        </row>
        <row r="1410">
          <cell r="A1410">
            <v>344289</v>
          </cell>
          <cell r="B1410" t="str">
            <v>BADGE,CLIP,12/PK</v>
          </cell>
          <cell r="C1410" t="str">
            <v>XS002001</v>
          </cell>
          <cell r="D1410" t="str">
            <v xml:space="preserve">PK    </v>
          </cell>
          <cell r="E1410">
            <v>7</v>
          </cell>
          <cell r="F1410">
            <v>2.2000000000000002</v>
          </cell>
          <cell r="G1410">
            <v>15.4</v>
          </cell>
          <cell r="H1410">
            <v>7200000</v>
          </cell>
        </row>
        <row r="1411">
          <cell r="A1411">
            <v>344344</v>
          </cell>
          <cell r="B1411" t="str">
            <v>BADGE,CARDREEL,4,ASTD TRNSLCNT</v>
          </cell>
          <cell r="C1411" t="str">
            <v>XS005001</v>
          </cell>
          <cell r="D1411" t="str">
            <v xml:space="preserve">PK    </v>
          </cell>
          <cell r="E1411">
            <v>2</v>
          </cell>
          <cell r="F1411">
            <v>4.0199999999999996</v>
          </cell>
          <cell r="G1411">
            <v>8.0399999999999991</v>
          </cell>
          <cell r="H1411">
            <v>7200000</v>
          </cell>
        </row>
        <row r="1412">
          <cell r="A1412">
            <v>344352</v>
          </cell>
          <cell r="B1412" t="str">
            <v>BATTERY,ENERGIZER MAX AA,36PK</v>
          </cell>
          <cell r="C1412" t="str">
            <v>E91SBP36H</v>
          </cell>
          <cell r="D1412" t="str">
            <v xml:space="preserve">PK    </v>
          </cell>
          <cell r="E1412">
            <v>18</v>
          </cell>
          <cell r="F1412">
            <v>29.69</v>
          </cell>
          <cell r="G1412">
            <v>534.41999999999996</v>
          </cell>
          <cell r="H1412">
            <v>9005812</v>
          </cell>
        </row>
        <row r="1413">
          <cell r="A1413">
            <v>344352</v>
          </cell>
          <cell r="B1413" t="str">
            <v>BATTERY,ENERGIZER MAX AA,36PK</v>
          </cell>
          <cell r="C1413" t="str">
            <v>E91SBP36H</v>
          </cell>
          <cell r="D1413" t="str">
            <v xml:space="preserve">PK    </v>
          </cell>
          <cell r="E1413">
            <v>6</v>
          </cell>
          <cell r="F1413">
            <v>0</v>
          </cell>
          <cell r="G1413">
            <v>178.14000000000001</v>
          </cell>
          <cell r="H1413">
            <v>9922450</v>
          </cell>
        </row>
        <row r="1414">
          <cell r="A1414">
            <v>344358</v>
          </cell>
          <cell r="B1414" t="str">
            <v>FOLDER,LETTER,W/CLIP,BLACK</v>
          </cell>
          <cell r="C1414" t="str">
            <v>CRD252610</v>
          </cell>
          <cell r="D1414" t="str">
            <v xml:space="preserve">EA    </v>
          </cell>
          <cell r="E1414">
            <v>10</v>
          </cell>
          <cell r="F1414">
            <v>10.69</v>
          </cell>
          <cell r="G1414">
            <v>106.9</v>
          </cell>
          <cell r="H1414">
            <v>0</v>
          </cell>
        </row>
        <row r="1415">
          <cell r="A1415">
            <v>344433</v>
          </cell>
          <cell r="B1415" t="str">
            <v>CLOCK,WALL,ROUND,12",BLACK</v>
          </cell>
          <cell r="C1415" t="str">
            <v>TC6008B</v>
          </cell>
          <cell r="D1415" t="str">
            <v xml:space="preserve">EA    </v>
          </cell>
          <cell r="E1415">
            <v>1</v>
          </cell>
          <cell r="F1415">
            <v>15.99</v>
          </cell>
          <cell r="G1415">
            <v>15.99</v>
          </cell>
          <cell r="H1415">
            <v>0</v>
          </cell>
        </row>
        <row r="1416">
          <cell r="A1416">
            <v>344521</v>
          </cell>
          <cell r="B1416" t="str">
            <v>KIT,25PRSN,CNTRCTR,PLST</v>
          </cell>
          <cell r="C1416" t="str">
            <v>223U/FAO</v>
          </cell>
          <cell r="D1416" t="str">
            <v xml:space="preserve">EA    </v>
          </cell>
          <cell r="E1416">
            <v>2</v>
          </cell>
          <cell r="F1416">
            <v>24.99</v>
          </cell>
          <cell r="G1416">
            <v>49.98</v>
          </cell>
          <cell r="H1416">
            <v>0</v>
          </cell>
        </row>
        <row r="1417">
          <cell r="A1417">
            <v>344734</v>
          </cell>
          <cell r="B1417" t="str">
            <v>REMOVER,STAPLE,PEN STYLE</v>
          </cell>
          <cell r="C1417" t="str">
            <v>R5043/ODU/ODP/1</v>
          </cell>
          <cell r="D1417" t="str">
            <v xml:space="preserve">EA    </v>
          </cell>
          <cell r="E1417">
            <v>6</v>
          </cell>
          <cell r="F1417">
            <v>1.57</v>
          </cell>
          <cell r="G1417">
            <v>9.42</v>
          </cell>
          <cell r="H1417">
            <v>7200000</v>
          </cell>
        </row>
        <row r="1418">
          <cell r="A1418">
            <v>345254</v>
          </cell>
          <cell r="B1418" t="str">
            <v>Frixion Clicker,.7mm,Blk,12pk</v>
          </cell>
          <cell r="C1418" t="str">
            <v>31450</v>
          </cell>
          <cell r="D1418" t="str">
            <v xml:space="preserve">DZ    </v>
          </cell>
          <cell r="E1418">
            <v>1</v>
          </cell>
          <cell r="F1418">
            <v>25.49</v>
          </cell>
          <cell r="G1418">
            <v>25.49</v>
          </cell>
          <cell r="H1418">
            <v>0</v>
          </cell>
        </row>
        <row r="1419">
          <cell r="A1419">
            <v>345637</v>
          </cell>
          <cell r="B1419" t="str">
            <v>PAPER,COPIER,20#,LTR,BLU,500SH</v>
          </cell>
          <cell r="C1419" t="str">
            <v>3R05856</v>
          </cell>
          <cell r="D1419" t="str">
            <v xml:space="preserve">RM    </v>
          </cell>
          <cell r="E1419">
            <v>12</v>
          </cell>
          <cell r="F1419">
            <v>8.18</v>
          </cell>
          <cell r="G1419">
            <v>98.160000000000025</v>
          </cell>
          <cell r="H1419">
            <v>9903375</v>
          </cell>
        </row>
        <row r="1420">
          <cell r="A1420">
            <v>345645</v>
          </cell>
          <cell r="B1420" t="str">
            <v>PAPER,COPY,8.5X11,500SH,GRN</v>
          </cell>
          <cell r="C1420" t="str">
            <v>3R05857</v>
          </cell>
          <cell r="D1420" t="str">
            <v xml:space="preserve">RM    </v>
          </cell>
          <cell r="E1420">
            <v>10</v>
          </cell>
          <cell r="F1420">
            <v>8.18</v>
          </cell>
          <cell r="G1420">
            <v>81.800000000000011</v>
          </cell>
          <cell r="H1420">
            <v>9903375</v>
          </cell>
        </row>
        <row r="1421">
          <cell r="A1421">
            <v>345652</v>
          </cell>
          <cell r="B1421" t="str">
            <v>PAPER,COPY,8.5X11,500SH,PINK</v>
          </cell>
          <cell r="C1421" t="str">
            <v>3R05859</v>
          </cell>
          <cell r="D1421" t="str">
            <v xml:space="preserve">RM    </v>
          </cell>
          <cell r="E1421">
            <v>8</v>
          </cell>
          <cell r="F1421">
            <v>8.18</v>
          </cell>
          <cell r="G1421">
            <v>65.44</v>
          </cell>
          <cell r="H1421">
            <v>9903375</v>
          </cell>
        </row>
        <row r="1422">
          <cell r="A1422">
            <v>345660</v>
          </cell>
          <cell r="B1422" t="str">
            <v>PAPER,COPY,8.5X11,YEL,500SH</v>
          </cell>
          <cell r="C1422" t="str">
            <v>3R05858</v>
          </cell>
          <cell r="D1422" t="str">
            <v xml:space="preserve">RM    </v>
          </cell>
          <cell r="E1422">
            <v>1</v>
          </cell>
          <cell r="F1422">
            <v>4.34</v>
          </cell>
          <cell r="G1422">
            <v>4.34</v>
          </cell>
          <cell r="H1422">
            <v>9005812</v>
          </cell>
        </row>
        <row r="1423">
          <cell r="A1423">
            <v>345660</v>
          </cell>
          <cell r="B1423" t="str">
            <v>PAPER,COPY,8.5X11,YEL,500SH</v>
          </cell>
          <cell r="C1423" t="str">
            <v>3R05858</v>
          </cell>
          <cell r="D1423" t="str">
            <v xml:space="preserve">RM    </v>
          </cell>
          <cell r="E1423">
            <v>7</v>
          </cell>
          <cell r="F1423">
            <v>8.18</v>
          </cell>
          <cell r="G1423">
            <v>57.26</v>
          </cell>
          <cell r="H1423">
            <v>9903375</v>
          </cell>
        </row>
        <row r="1424">
          <cell r="A1424">
            <v>345686</v>
          </cell>
          <cell r="B1424" t="str">
            <v>PAPER,CPY,8.5X11,500SH,GOLDROD</v>
          </cell>
          <cell r="C1424" t="str">
            <v>3R05861</v>
          </cell>
          <cell r="D1424" t="str">
            <v xml:space="preserve">RM    </v>
          </cell>
          <cell r="E1424">
            <v>11</v>
          </cell>
          <cell r="F1424">
            <v>8.18</v>
          </cell>
          <cell r="G1424">
            <v>89.980000000000018</v>
          </cell>
          <cell r="H1424">
            <v>9903375</v>
          </cell>
        </row>
        <row r="1425">
          <cell r="A1425">
            <v>345694</v>
          </cell>
          <cell r="B1425" t="str">
            <v>PAPER,COPY,8.5X11,IVY,500SH</v>
          </cell>
          <cell r="C1425" t="str">
            <v>3R05862</v>
          </cell>
          <cell r="D1425" t="str">
            <v xml:space="preserve">RM    </v>
          </cell>
          <cell r="E1425">
            <v>1</v>
          </cell>
          <cell r="F1425">
            <v>8.18</v>
          </cell>
          <cell r="G1425">
            <v>8.18</v>
          </cell>
          <cell r="H1425">
            <v>9903375</v>
          </cell>
        </row>
        <row r="1426">
          <cell r="A1426">
            <v>345793</v>
          </cell>
          <cell r="B1426" t="str">
            <v>INSERT,HANGING,2IN,100/PK,BLNK</v>
          </cell>
          <cell r="C1426" t="str">
            <v>SMD68620</v>
          </cell>
          <cell r="D1426" t="str">
            <v xml:space="preserve">PK    </v>
          </cell>
          <cell r="E1426">
            <v>3</v>
          </cell>
          <cell r="F1426">
            <v>2.99</v>
          </cell>
          <cell r="G1426">
            <v>8.9700000000000006</v>
          </cell>
          <cell r="H1426">
            <v>0</v>
          </cell>
        </row>
        <row r="1427">
          <cell r="A1427">
            <v>345904</v>
          </cell>
          <cell r="B1427" t="str">
            <v>INK,PHOTO VALUE,W/150SHT,6PK</v>
          </cell>
          <cell r="C1427" t="str">
            <v>Q7964AN#140</v>
          </cell>
          <cell r="D1427" t="str">
            <v xml:space="preserve">PK    </v>
          </cell>
          <cell r="E1427">
            <v>1</v>
          </cell>
          <cell r="F1427">
            <v>54.99</v>
          </cell>
          <cell r="G1427">
            <v>54.99</v>
          </cell>
          <cell r="H1427">
            <v>0</v>
          </cell>
        </row>
        <row r="1428">
          <cell r="A1428">
            <v>345997</v>
          </cell>
          <cell r="B1428" t="str">
            <v>MARKER,EXPO 2,CHISEL PT,8COLOR</v>
          </cell>
          <cell r="C1428" t="str">
            <v>80078</v>
          </cell>
          <cell r="D1428" t="str">
            <v xml:space="preserve">ST    </v>
          </cell>
          <cell r="E1428">
            <v>18</v>
          </cell>
          <cell r="F1428">
            <v>5.47</v>
          </cell>
          <cell r="G1428">
            <v>98.46</v>
          </cell>
          <cell r="H1428">
            <v>9903375</v>
          </cell>
        </row>
        <row r="1429">
          <cell r="A1429">
            <v>346387</v>
          </cell>
          <cell r="B1429" t="str">
            <v>SHELF,3-TIER,BLACK</v>
          </cell>
          <cell r="C1429" t="str">
            <v>346387</v>
          </cell>
          <cell r="D1429" t="str">
            <v xml:space="preserve">EA    </v>
          </cell>
          <cell r="E1429">
            <v>2</v>
          </cell>
          <cell r="F1429">
            <v>26.07</v>
          </cell>
          <cell r="G1429">
            <v>52.14</v>
          </cell>
          <cell r="H1429">
            <v>7200000</v>
          </cell>
        </row>
        <row r="1430">
          <cell r="A1430">
            <v>346429</v>
          </cell>
          <cell r="B1430" t="str">
            <v>HOLDER,BUSINESS CARD</v>
          </cell>
          <cell r="C1430" t="str">
            <v>346429</v>
          </cell>
          <cell r="D1430" t="str">
            <v xml:space="preserve">EA    </v>
          </cell>
          <cell r="E1430">
            <v>1</v>
          </cell>
          <cell r="F1430">
            <v>2.79</v>
          </cell>
          <cell r="G1430">
            <v>2.79</v>
          </cell>
          <cell r="H1430">
            <v>9903375</v>
          </cell>
        </row>
        <row r="1431">
          <cell r="A1431">
            <v>346437</v>
          </cell>
          <cell r="B1431" t="str">
            <v>CUP,PENCIL,MESH,BLACK</v>
          </cell>
          <cell r="C1431" t="str">
            <v>346437</v>
          </cell>
          <cell r="D1431" t="str">
            <v xml:space="preserve">EA    </v>
          </cell>
          <cell r="E1431">
            <v>1</v>
          </cell>
          <cell r="F1431">
            <v>4.49</v>
          </cell>
          <cell r="G1431">
            <v>4.49</v>
          </cell>
          <cell r="H1431">
            <v>9903375</v>
          </cell>
        </row>
        <row r="1432">
          <cell r="A1432">
            <v>346712</v>
          </cell>
          <cell r="B1432" t="str">
            <v>PARCHMENT PAP.24#, 500 SHTS</v>
          </cell>
          <cell r="C1432" t="str">
            <v>974C</v>
          </cell>
          <cell r="D1432" t="str">
            <v xml:space="preserve">RM    </v>
          </cell>
          <cell r="E1432">
            <v>1</v>
          </cell>
          <cell r="F1432">
            <v>19.59</v>
          </cell>
          <cell r="G1432">
            <v>19.59</v>
          </cell>
          <cell r="H1432">
            <v>0</v>
          </cell>
        </row>
        <row r="1433">
          <cell r="A1433">
            <v>346712</v>
          </cell>
          <cell r="B1433" t="str">
            <v>PARCHMENT PAP.24#, 500 SHTS</v>
          </cell>
          <cell r="C1433" t="str">
            <v>974C</v>
          </cell>
          <cell r="D1433" t="str">
            <v xml:space="preserve">RM    </v>
          </cell>
          <cell r="E1433">
            <v>1</v>
          </cell>
          <cell r="F1433">
            <v>21.19</v>
          </cell>
          <cell r="G1433">
            <v>21.19</v>
          </cell>
          <cell r="H1433">
            <v>0</v>
          </cell>
        </row>
        <row r="1434">
          <cell r="A1434">
            <v>346712</v>
          </cell>
          <cell r="B1434" t="str">
            <v>PARCHMENT PAP.24#, 500 SHTS</v>
          </cell>
          <cell r="C1434" t="str">
            <v>974C</v>
          </cell>
          <cell r="D1434" t="str">
            <v xml:space="preserve">RM    </v>
          </cell>
          <cell r="E1434">
            <v>1</v>
          </cell>
          <cell r="F1434">
            <v>21.89</v>
          </cell>
          <cell r="G1434">
            <v>21.89</v>
          </cell>
          <cell r="H1434">
            <v>0</v>
          </cell>
        </row>
        <row r="1435">
          <cell r="A1435">
            <v>346712</v>
          </cell>
          <cell r="B1435" t="str">
            <v>PARCHMENT PAP.24#, 500 SHTS</v>
          </cell>
          <cell r="C1435" t="str">
            <v>974C</v>
          </cell>
          <cell r="D1435" t="str">
            <v xml:space="preserve">RM    </v>
          </cell>
          <cell r="E1435">
            <v>1</v>
          </cell>
          <cell r="F1435">
            <v>22.59</v>
          </cell>
          <cell r="G1435">
            <v>22.59</v>
          </cell>
          <cell r="H1435">
            <v>0</v>
          </cell>
        </row>
        <row r="1436">
          <cell r="A1436">
            <v>346712</v>
          </cell>
          <cell r="B1436" t="str">
            <v>PARCHMENT PAP.24#, 500 SHTS</v>
          </cell>
          <cell r="C1436" t="str">
            <v>974C</v>
          </cell>
          <cell r="D1436" t="str">
            <v xml:space="preserve">RM    </v>
          </cell>
          <cell r="E1436">
            <v>1</v>
          </cell>
          <cell r="F1436">
            <v>29.99</v>
          </cell>
          <cell r="G1436">
            <v>29.99</v>
          </cell>
          <cell r="H1436">
            <v>0</v>
          </cell>
        </row>
        <row r="1437">
          <cell r="A1437">
            <v>347035</v>
          </cell>
          <cell r="B1437" t="str">
            <v>TONER,LJ, HP 304A CYM TRI-PACK</v>
          </cell>
          <cell r="C1437" t="str">
            <v>CF340A</v>
          </cell>
          <cell r="D1437" t="str">
            <v xml:space="preserve">PK    </v>
          </cell>
          <cell r="E1437">
            <v>1</v>
          </cell>
          <cell r="F1437">
            <v>331.99</v>
          </cell>
          <cell r="G1437">
            <v>331.99</v>
          </cell>
          <cell r="H1437">
            <v>0</v>
          </cell>
        </row>
        <row r="1438">
          <cell r="A1438">
            <v>347035</v>
          </cell>
          <cell r="B1438" t="str">
            <v>TONER,LJ, HP 304A CYM TRI-PACK</v>
          </cell>
          <cell r="C1438" t="str">
            <v>CF340A</v>
          </cell>
          <cell r="D1438" t="str">
            <v xml:space="preserve">PK    </v>
          </cell>
          <cell r="E1438">
            <v>1</v>
          </cell>
          <cell r="F1438">
            <v>0</v>
          </cell>
          <cell r="G1438">
            <v>331.99</v>
          </cell>
          <cell r="H1438">
            <v>9393745</v>
          </cell>
        </row>
        <row r="1439">
          <cell r="A1439">
            <v>347098</v>
          </cell>
          <cell r="B1439" t="str">
            <v>TONER,HP 78A,DUAL PACK, BLACK</v>
          </cell>
          <cell r="C1439" t="str">
            <v>CE278D</v>
          </cell>
          <cell r="D1439" t="str">
            <v xml:space="preserve">PK    </v>
          </cell>
          <cell r="E1439">
            <v>1</v>
          </cell>
          <cell r="F1439">
            <v>136.53</v>
          </cell>
          <cell r="G1439">
            <v>136.53</v>
          </cell>
          <cell r="H1439">
            <v>7200000</v>
          </cell>
        </row>
        <row r="1440">
          <cell r="A1440">
            <v>347125</v>
          </cell>
          <cell r="B1440" t="str">
            <v>TONER,HP 85A,DUAL PACK,BLACK</v>
          </cell>
          <cell r="C1440" t="str">
            <v>CE285D</v>
          </cell>
          <cell r="D1440" t="str">
            <v xml:space="preserve">PK    </v>
          </cell>
          <cell r="E1440">
            <v>2</v>
          </cell>
          <cell r="F1440">
            <v>119.09</v>
          </cell>
          <cell r="G1440">
            <v>238.18</v>
          </cell>
          <cell r="H1440">
            <v>7200000</v>
          </cell>
        </row>
        <row r="1441">
          <cell r="A1441">
            <v>347400</v>
          </cell>
          <cell r="B1441" t="str">
            <v>CLIPBRD,FLT CLIP,LTTR,DBR</v>
          </cell>
          <cell r="C1441" t="str">
            <v>SPR20894</v>
          </cell>
          <cell r="D1441" t="str">
            <v xml:space="preserve">EA    </v>
          </cell>
          <cell r="E1441">
            <v>2</v>
          </cell>
          <cell r="F1441">
            <v>1.99</v>
          </cell>
          <cell r="G1441">
            <v>3.98</v>
          </cell>
          <cell r="H1441">
            <v>0</v>
          </cell>
        </row>
        <row r="1442">
          <cell r="A1442">
            <v>347456</v>
          </cell>
          <cell r="B1442" t="str">
            <v>FILE,ACCRDN,HVYDTY,LTR,A-Z</v>
          </cell>
          <cell r="C1442" t="str">
            <v>SPR26534</v>
          </cell>
          <cell r="D1442" t="str">
            <v xml:space="preserve">EA    </v>
          </cell>
          <cell r="E1442">
            <v>1</v>
          </cell>
          <cell r="F1442">
            <v>16.89</v>
          </cell>
          <cell r="G1442">
            <v>16.89</v>
          </cell>
          <cell r="H1442">
            <v>0</v>
          </cell>
        </row>
        <row r="1443">
          <cell r="A1443">
            <v>347504</v>
          </cell>
          <cell r="B1443" t="str">
            <v>TAPE,HOT MELT,2"X55YD</v>
          </cell>
          <cell r="C1443" t="str">
            <v>SPR64010</v>
          </cell>
          <cell r="D1443" t="str">
            <v xml:space="preserve">RL    </v>
          </cell>
          <cell r="E1443">
            <v>1</v>
          </cell>
          <cell r="F1443">
            <v>3.59</v>
          </cell>
          <cell r="G1443">
            <v>3.59</v>
          </cell>
          <cell r="H1443">
            <v>0</v>
          </cell>
        </row>
        <row r="1444">
          <cell r="A1444">
            <v>347930</v>
          </cell>
          <cell r="B1444" t="str">
            <v>windex,w/triggersprayer,32OZ</v>
          </cell>
          <cell r="C1444" t="str">
            <v>DRK 90135EA</v>
          </cell>
          <cell r="D1444" t="str">
            <v xml:space="preserve">EA    </v>
          </cell>
          <cell r="E1444">
            <v>2</v>
          </cell>
          <cell r="F1444">
            <v>4.04</v>
          </cell>
          <cell r="G1444">
            <v>8.08</v>
          </cell>
          <cell r="H1444">
            <v>9903375</v>
          </cell>
        </row>
        <row r="1445">
          <cell r="A1445">
            <v>348037</v>
          </cell>
          <cell r="B1445" t="str">
            <v>PAPER,COPY,OD,CASE,10-REAM</v>
          </cell>
          <cell r="C1445" t="str">
            <v>851001OD</v>
          </cell>
          <cell r="D1445" t="str">
            <v xml:space="preserve">CA    </v>
          </cell>
          <cell r="E1445">
            <v>6</v>
          </cell>
          <cell r="F1445">
            <v>24.993333333332998</v>
          </cell>
          <cell r="G1445">
            <v>149.96</v>
          </cell>
          <cell r="H1445">
            <v>9922461</v>
          </cell>
        </row>
        <row r="1446">
          <cell r="A1446">
            <v>348037</v>
          </cell>
          <cell r="B1446" t="str">
            <v>PAPER,COPY,OD,CASE,10-REAM</v>
          </cell>
          <cell r="C1446" t="str">
            <v>851001OD</v>
          </cell>
          <cell r="D1446" t="str">
            <v xml:space="preserve">CA    </v>
          </cell>
          <cell r="E1446">
            <v>1</v>
          </cell>
          <cell r="F1446">
            <v>35</v>
          </cell>
          <cell r="G1446">
            <v>35</v>
          </cell>
          <cell r="H1446">
            <v>9005812</v>
          </cell>
        </row>
        <row r="1447">
          <cell r="A1447">
            <v>348037</v>
          </cell>
          <cell r="B1447" t="str">
            <v>PAPER,COPY,OD,CASE,10-REAM</v>
          </cell>
          <cell r="C1447" t="str">
            <v>851001OD</v>
          </cell>
          <cell r="D1447" t="str">
            <v xml:space="preserve">CA    </v>
          </cell>
          <cell r="E1447">
            <v>1</v>
          </cell>
          <cell r="F1447">
            <v>37.49</v>
          </cell>
          <cell r="G1447">
            <v>37.49</v>
          </cell>
          <cell r="H1447">
            <v>9922461</v>
          </cell>
        </row>
        <row r="1448">
          <cell r="A1448">
            <v>348045</v>
          </cell>
          <cell r="B1448" t="str">
            <v>PAPER,COPY,OD,CASE,LEGAL,10RM</v>
          </cell>
          <cell r="C1448" t="str">
            <v>854001OD</v>
          </cell>
          <cell r="D1448" t="str">
            <v xml:space="preserve">CA    </v>
          </cell>
          <cell r="E1448">
            <v>1</v>
          </cell>
          <cell r="F1448">
            <v>49.43</v>
          </cell>
          <cell r="G1448">
            <v>49.43</v>
          </cell>
          <cell r="H1448">
            <v>9922461</v>
          </cell>
        </row>
        <row r="1449">
          <cell r="A1449">
            <v>348048</v>
          </cell>
          <cell r="B1449" t="str">
            <v>TABLET,CHART,1.5IN RLD,24X16</v>
          </cell>
          <cell r="C1449" t="str">
            <v>74720</v>
          </cell>
          <cell r="D1449" t="str">
            <v xml:space="preserve">EA    </v>
          </cell>
          <cell r="E1449">
            <v>25</v>
          </cell>
          <cell r="F1449">
            <v>2.0699999999999998</v>
          </cell>
          <cell r="G1449">
            <v>51.75</v>
          </cell>
          <cell r="H1449">
            <v>9005812</v>
          </cell>
        </row>
        <row r="1450">
          <cell r="A1450">
            <v>348212</v>
          </cell>
          <cell r="B1450" t="str">
            <v>HOLDER,BADGE,HORZ,VINYL</v>
          </cell>
          <cell r="C1450" t="str">
            <v>BAU67815</v>
          </cell>
          <cell r="D1450" t="str">
            <v xml:space="preserve">PK    </v>
          </cell>
          <cell r="E1450">
            <v>2</v>
          </cell>
          <cell r="F1450">
            <v>20.29</v>
          </cell>
          <cell r="G1450">
            <v>40.58</v>
          </cell>
          <cell r="H1450">
            <v>0</v>
          </cell>
        </row>
        <row r="1451">
          <cell r="A1451">
            <v>348235</v>
          </cell>
          <cell r="B1451" t="str">
            <v>INDEX-BLUE110# 8.5X11</v>
          </cell>
          <cell r="C1451" t="str">
            <v>48528</v>
          </cell>
          <cell r="D1451" t="str">
            <v xml:space="preserve">PK    </v>
          </cell>
          <cell r="E1451">
            <v>8</v>
          </cell>
          <cell r="F1451">
            <v>7.18</v>
          </cell>
          <cell r="G1451">
            <v>57.44</v>
          </cell>
          <cell r="H1451">
            <v>9903375</v>
          </cell>
        </row>
        <row r="1452">
          <cell r="A1452">
            <v>348243</v>
          </cell>
          <cell r="B1452" t="str">
            <v>VLM BRSTL67# 8.5X11 WHITE</v>
          </cell>
          <cell r="C1452" t="str">
            <v>80218</v>
          </cell>
          <cell r="D1452" t="str">
            <v xml:space="preserve">PK    </v>
          </cell>
          <cell r="E1452">
            <v>29</v>
          </cell>
          <cell r="F1452">
            <v>5.62</v>
          </cell>
          <cell r="G1452">
            <v>162.98000000000002</v>
          </cell>
          <cell r="H1452">
            <v>9903375</v>
          </cell>
        </row>
        <row r="1453">
          <cell r="A1453">
            <v>348250</v>
          </cell>
          <cell r="B1453" t="str">
            <v>VLM BRSTL67# 8.5X11 BLUE</v>
          </cell>
          <cell r="C1453" t="str">
            <v>81328</v>
          </cell>
          <cell r="D1453" t="str">
            <v xml:space="preserve">PK    </v>
          </cell>
          <cell r="E1453">
            <v>3</v>
          </cell>
          <cell r="F1453">
            <v>6.1</v>
          </cell>
          <cell r="G1453">
            <v>18.299999999999997</v>
          </cell>
          <cell r="H1453">
            <v>9903375</v>
          </cell>
        </row>
        <row r="1454">
          <cell r="A1454">
            <v>348268</v>
          </cell>
          <cell r="B1454" t="str">
            <v>VLMBRSTL67 8.5/11 CNRY</v>
          </cell>
          <cell r="C1454" t="str">
            <v>81338</v>
          </cell>
          <cell r="D1454" t="str">
            <v xml:space="preserve">PK    </v>
          </cell>
          <cell r="E1454">
            <v>2</v>
          </cell>
          <cell r="F1454">
            <v>5.62</v>
          </cell>
          <cell r="G1454">
            <v>11.24</v>
          </cell>
          <cell r="H1454">
            <v>9903375</v>
          </cell>
        </row>
        <row r="1455">
          <cell r="A1455">
            <v>348359</v>
          </cell>
          <cell r="B1455" t="str">
            <v>INDEX WHITE 110# 8.5 X 11</v>
          </cell>
          <cell r="C1455" t="str">
            <v>40508</v>
          </cell>
          <cell r="D1455" t="str">
            <v xml:space="preserve">PK    </v>
          </cell>
          <cell r="E1455">
            <v>37</v>
          </cell>
          <cell r="F1455">
            <v>7.18</v>
          </cell>
          <cell r="G1455">
            <v>265.66000000000008</v>
          </cell>
          <cell r="H1455">
            <v>9903375</v>
          </cell>
        </row>
        <row r="1456">
          <cell r="A1456">
            <v>348583</v>
          </cell>
          <cell r="B1456" t="str">
            <v>PAPER,CONST,12X18,HOLIDAY RED</v>
          </cell>
          <cell r="C1456" t="str">
            <v>102994EA</v>
          </cell>
          <cell r="D1456" t="str">
            <v xml:space="preserve">PK    </v>
          </cell>
          <cell r="E1456">
            <v>1</v>
          </cell>
          <cell r="F1456">
            <v>6.29</v>
          </cell>
          <cell r="G1456">
            <v>6.29</v>
          </cell>
          <cell r="H1456">
            <v>9903375</v>
          </cell>
        </row>
        <row r="1457">
          <cell r="A1457">
            <v>349010</v>
          </cell>
          <cell r="B1457" t="str">
            <v>INDEX,8 TAB,WRITE-ON,MULTI CLR</v>
          </cell>
          <cell r="C1457" t="str">
            <v>23079</v>
          </cell>
          <cell r="D1457" t="str">
            <v xml:space="preserve">ST    </v>
          </cell>
          <cell r="E1457">
            <v>12</v>
          </cell>
          <cell r="F1457">
            <v>1.79</v>
          </cell>
          <cell r="G1457">
            <v>21.48</v>
          </cell>
          <cell r="H1457">
            <v>0</v>
          </cell>
        </row>
        <row r="1458">
          <cell r="A1458">
            <v>349010</v>
          </cell>
          <cell r="B1458" t="str">
            <v>INDEX,8 TAB,WRITE-ON,MULTI CLR</v>
          </cell>
          <cell r="C1458" t="str">
            <v>23079</v>
          </cell>
          <cell r="D1458" t="str">
            <v xml:space="preserve">ST    </v>
          </cell>
          <cell r="E1458">
            <v>40</v>
          </cell>
          <cell r="F1458">
            <v>2.69</v>
          </cell>
          <cell r="G1458">
            <v>107.6</v>
          </cell>
          <cell r="H1458">
            <v>0</v>
          </cell>
        </row>
        <row r="1459">
          <cell r="A1459">
            <v>349029</v>
          </cell>
          <cell r="B1459" t="str">
            <v>INDEX,8 TAB,WRITE-ON,WHITE</v>
          </cell>
          <cell r="C1459" t="str">
            <v>23078</v>
          </cell>
          <cell r="D1459" t="str">
            <v xml:space="preserve">ST    </v>
          </cell>
          <cell r="E1459">
            <v>22</v>
          </cell>
          <cell r="F1459">
            <v>2.59</v>
          </cell>
          <cell r="G1459">
            <v>56.97999999999999</v>
          </cell>
          <cell r="H1459">
            <v>0</v>
          </cell>
        </row>
        <row r="1460">
          <cell r="A1460">
            <v>349389</v>
          </cell>
          <cell r="B1460" t="str">
            <v>CHAIR,EXEC,SWIVEL,MSH</v>
          </cell>
          <cell r="C1460" t="str">
            <v>LLR86200</v>
          </cell>
          <cell r="D1460" t="str">
            <v xml:space="preserve">EA    </v>
          </cell>
          <cell r="E1460">
            <v>1</v>
          </cell>
          <cell r="F1460">
            <v>209.99</v>
          </cell>
          <cell r="G1460">
            <v>209.99</v>
          </cell>
          <cell r="H1460">
            <v>0</v>
          </cell>
        </row>
        <row r="1461">
          <cell r="A1461">
            <v>349543</v>
          </cell>
          <cell r="B1461" t="str">
            <v>3X3 PASTEL POP UP NOTES</v>
          </cell>
          <cell r="C1461" t="str">
            <v>MMM6549PUA</v>
          </cell>
          <cell r="D1461" t="str">
            <v xml:space="preserve">PK    </v>
          </cell>
          <cell r="E1461">
            <v>3</v>
          </cell>
          <cell r="F1461">
            <v>9.49</v>
          </cell>
          <cell r="G1461">
            <v>28.47</v>
          </cell>
          <cell r="H1461">
            <v>0</v>
          </cell>
        </row>
        <row r="1462">
          <cell r="A1462">
            <v>349592</v>
          </cell>
          <cell r="B1462" t="str">
            <v>CLEANER,CMPTR SCRN,SPRAY</v>
          </cell>
          <cell r="C1462" t="str">
            <v>CL681</v>
          </cell>
          <cell r="D1462" t="str">
            <v xml:space="preserve">EA    </v>
          </cell>
          <cell r="E1462">
            <v>6</v>
          </cell>
          <cell r="F1462">
            <v>9.76</v>
          </cell>
          <cell r="G1462">
            <v>58.559999999999995</v>
          </cell>
          <cell r="H1462">
            <v>7200000</v>
          </cell>
        </row>
        <row r="1463">
          <cell r="A1463">
            <v>349599</v>
          </cell>
          <cell r="B1463" t="str">
            <v>STAND,MONITOR,ADJUSTABLE,BK</v>
          </cell>
          <cell r="C1463" t="str">
            <v>MS90B</v>
          </cell>
          <cell r="D1463" t="str">
            <v xml:space="preserve">EA    </v>
          </cell>
          <cell r="E1463">
            <v>1</v>
          </cell>
          <cell r="F1463">
            <v>26.49</v>
          </cell>
          <cell r="G1463">
            <v>26.49</v>
          </cell>
          <cell r="H1463">
            <v>0</v>
          </cell>
        </row>
        <row r="1464">
          <cell r="A1464">
            <v>350197</v>
          </cell>
          <cell r="B1464" t="str">
            <v>SHREDDER,12SHT,FELLOWES,X-CUT</v>
          </cell>
          <cell r="C1464" t="str">
            <v>4601001</v>
          </cell>
          <cell r="D1464" t="str">
            <v xml:space="preserve">EA    </v>
          </cell>
          <cell r="E1464">
            <v>1</v>
          </cell>
          <cell r="F1464">
            <v>307.98</v>
          </cell>
          <cell r="G1464">
            <v>307.98</v>
          </cell>
          <cell r="H1464">
            <v>7200000</v>
          </cell>
        </row>
        <row r="1465">
          <cell r="A1465">
            <v>350200</v>
          </cell>
          <cell r="B1465" t="str">
            <v>MECH.PENCIL,CADOOZLES ,10PK</v>
          </cell>
          <cell r="C1465" t="str">
            <v>51211</v>
          </cell>
          <cell r="D1465" t="str">
            <v xml:space="preserve">PK    </v>
          </cell>
          <cell r="E1465">
            <v>1</v>
          </cell>
          <cell r="F1465">
            <v>1.66</v>
          </cell>
          <cell r="G1465">
            <v>1.66</v>
          </cell>
          <cell r="H1465">
            <v>9903375</v>
          </cell>
        </row>
        <row r="1466">
          <cell r="A1466">
            <v>350757</v>
          </cell>
          <cell r="B1466" t="str">
            <v>PAPER,PRINT,LASER,11X17,WHITE</v>
          </cell>
          <cell r="C1466" t="str">
            <v>HAM10462-0</v>
          </cell>
          <cell r="D1466" t="str">
            <v xml:space="preserve">RM    </v>
          </cell>
          <cell r="E1466">
            <v>5</v>
          </cell>
          <cell r="F1466">
            <v>19.22</v>
          </cell>
          <cell r="G1466">
            <v>96.1</v>
          </cell>
          <cell r="H1466">
            <v>7200000</v>
          </cell>
        </row>
        <row r="1467">
          <cell r="A1467">
            <v>351529</v>
          </cell>
          <cell r="B1467" t="str">
            <v>TABS,ANGLED,2",ASSORTED</v>
          </cell>
          <cell r="C1467" t="str">
            <v>MMM686APWAV</v>
          </cell>
          <cell r="D1467" t="str">
            <v xml:space="preserve">PK    </v>
          </cell>
          <cell r="E1467">
            <v>6</v>
          </cell>
          <cell r="F1467">
            <v>3.99</v>
          </cell>
          <cell r="G1467">
            <v>23.94</v>
          </cell>
          <cell r="H1467">
            <v>0</v>
          </cell>
        </row>
        <row r="1468">
          <cell r="A1468">
            <v>351722</v>
          </cell>
          <cell r="B1468" t="str">
            <v>EASEL,MAGNETIC,POLARITY</v>
          </cell>
          <cell r="C1468" t="str">
            <v>ICE30333</v>
          </cell>
          <cell r="D1468" t="str">
            <v xml:space="preserve">EA    </v>
          </cell>
          <cell r="E1468">
            <v>1</v>
          </cell>
          <cell r="F1468">
            <v>291.99</v>
          </cell>
          <cell r="G1468">
            <v>291.99</v>
          </cell>
          <cell r="H1468">
            <v>0</v>
          </cell>
        </row>
        <row r="1469">
          <cell r="A1469">
            <v>352272</v>
          </cell>
          <cell r="B1469" t="str">
            <v>FILE,21PCKTS,A-Z,W/FLAP,LTR</v>
          </cell>
          <cell r="C1469" t="str">
            <v>PFXR117ALHD</v>
          </cell>
          <cell r="D1469" t="str">
            <v xml:space="preserve">EA    </v>
          </cell>
          <cell r="E1469">
            <v>1</v>
          </cell>
          <cell r="F1469">
            <v>11.39</v>
          </cell>
          <cell r="G1469">
            <v>11.39</v>
          </cell>
          <cell r="H1469">
            <v>0</v>
          </cell>
        </row>
        <row r="1470">
          <cell r="A1470">
            <v>352272</v>
          </cell>
          <cell r="B1470" t="str">
            <v>FILE,21PCKTS,A-Z,W/FLAP,LTR</v>
          </cell>
          <cell r="C1470" t="str">
            <v>PFXR117ALHD</v>
          </cell>
          <cell r="D1470" t="str">
            <v xml:space="preserve">EA    </v>
          </cell>
          <cell r="E1470">
            <v>6</v>
          </cell>
          <cell r="F1470">
            <v>16.989999999999998</v>
          </cell>
          <cell r="G1470">
            <v>101.94</v>
          </cell>
          <cell r="H1470">
            <v>0</v>
          </cell>
        </row>
        <row r="1471">
          <cell r="A1471">
            <v>352502</v>
          </cell>
          <cell r="B1471" t="str">
            <v>PAPER,CONSTRTN,9X12,ATOMC,BLUE</v>
          </cell>
          <cell r="C1471" t="str">
            <v>103400</v>
          </cell>
          <cell r="D1471" t="str">
            <v xml:space="preserve">EA    </v>
          </cell>
          <cell r="E1471">
            <v>1</v>
          </cell>
          <cell r="F1471">
            <v>2.99</v>
          </cell>
          <cell r="G1471">
            <v>2.99</v>
          </cell>
          <cell r="H1471">
            <v>0</v>
          </cell>
        </row>
        <row r="1472">
          <cell r="A1472">
            <v>352608</v>
          </cell>
          <cell r="B1472" t="str">
            <v>CARTRIDGE,LASERJET 4700,BLACK</v>
          </cell>
          <cell r="C1472" t="str">
            <v>Q5950A</v>
          </cell>
          <cell r="D1472" t="str">
            <v xml:space="preserve">EA    </v>
          </cell>
          <cell r="E1472">
            <v>5</v>
          </cell>
          <cell r="F1472">
            <v>210.93</v>
          </cell>
          <cell r="G1472">
            <v>1054.6500000000001</v>
          </cell>
          <cell r="H1472">
            <v>9393745</v>
          </cell>
        </row>
        <row r="1473">
          <cell r="A1473">
            <v>352624</v>
          </cell>
          <cell r="B1473" t="str">
            <v>DOTS,VELCRO,3/4",200/RL,BEIGE</v>
          </cell>
          <cell r="C1473" t="str">
            <v>VEL105</v>
          </cell>
          <cell r="D1473" t="str">
            <v xml:space="preserve">RL    </v>
          </cell>
          <cell r="E1473">
            <v>2</v>
          </cell>
          <cell r="F1473">
            <v>33.99</v>
          </cell>
          <cell r="G1473">
            <v>67.98</v>
          </cell>
          <cell r="H1473">
            <v>0</v>
          </cell>
        </row>
        <row r="1474">
          <cell r="A1474">
            <v>352632</v>
          </cell>
          <cell r="B1474" t="str">
            <v>STRIP,VELCRO,HOOK,3/4"x75',BLK</v>
          </cell>
          <cell r="C1474" t="str">
            <v>VEL111</v>
          </cell>
          <cell r="D1474" t="str">
            <v xml:space="preserve">EA    </v>
          </cell>
          <cell r="E1474">
            <v>1</v>
          </cell>
          <cell r="F1474">
            <v>60.89</v>
          </cell>
          <cell r="G1474">
            <v>60.89</v>
          </cell>
          <cell r="H1474">
            <v>0</v>
          </cell>
        </row>
        <row r="1475">
          <cell r="A1475">
            <v>352632</v>
          </cell>
          <cell r="B1475" t="str">
            <v>STRIP,VELCRO,HOOK,3/4"x75',BLK</v>
          </cell>
          <cell r="C1475" t="str">
            <v>VEL111</v>
          </cell>
          <cell r="D1475" t="str">
            <v xml:space="preserve">EA    </v>
          </cell>
          <cell r="E1475">
            <v>6</v>
          </cell>
          <cell r="F1475">
            <v>68.290000000000006</v>
          </cell>
          <cell r="G1475">
            <v>409.74</v>
          </cell>
          <cell r="H1475">
            <v>0</v>
          </cell>
        </row>
        <row r="1476">
          <cell r="A1476">
            <v>352640</v>
          </cell>
          <cell r="B1476" t="str">
            <v>CARTRIDGE,LASERJET 4700,CYAN</v>
          </cell>
          <cell r="C1476" t="str">
            <v>Q5951A</v>
          </cell>
          <cell r="D1476" t="str">
            <v xml:space="preserve">EA    </v>
          </cell>
          <cell r="E1476">
            <v>4</v>
          </cell>
          <cell r="F1476">
            <v>299.93</v>
          </cell>
          <cell r="G1476">
            <v>1199.72</v>
          </cell>
          <cell r="H1476">
            <v>9393745</v>
          </cell>
        </row>
        <row r="1477">
          <cell r="A1477">
            <v>352672</v>
          </cell>
          <cell r="B1477" t="str">
            <v>CARTRIDGE,LJ 4700,HP,YELLOW</v>
          </cell>
          <cell r="C1477" t="str">
            <v>Q5952A</v>
          </cell>
          <cell r="D1477" t="str">
            <v xml:space="preserve">EA    </v>
          </cell>
          <cell r="E1477">
            <v>4</v>
          </cell>
          <cell r="F1477">
            <v>299.93</v>
          </cell>
          <cell r="G1477">
            <v>1199.72</v>
          </cell>
          <cell r="H1477">
            <v>9393745</v>
          </cell>
        </row>
        <row r="1478">
          <cell r="A1478">
            <v>352688</v>
          </cell>
          <cell r="B1478" t="str">
            <v>CARTRIDGE,LJ4700,HP,MAGENTA</v>
          </cell>
          <cell r="C1478" t="str">
            <v>Q5953A</v>
          </cell>
          <cell r="D1478" t="str">
            <v xml:space="preserve">EA    </v>
          </cell>
          <cell r="E1478">
            <v>4</v>
          </cell>
          <cell r="F1478">
            <v>299.93</v>
          </cell>
          <cell r="G1478">
            <v>1199.72</v>
          </cell>
          <cell r="H1478">
            <v>9393745</v>
          </cell>
        </row>
        <row r="1479">
          <cell r="A1479">
            <v>352765</v>
          </cell>
          <cell r="B1479" t="str">
            <v>BINDING,PLAST,1/2",BLK,100/BX</v>
          </cell>
          <cell r="C1479" t="str">
            <v>4000068</v>
          </cell>
          <cell r="D1479" t="str">
            <v xml:space="preserve">PK    </v>
          </cell>
          <cell r="E1479">
            <v>1</v>
          </cell>
          <cell r="F1479">
            <v>3.96</v>
          </cell>
          <cell r="G1479">
            <v>3.96</v>
          </cell>
          <cell r="H1479">
            <v>9005812</v>
          </cell>
        </row>
        <row r="1480">
          <cell r="A1480">
            <v>353080</v>
          </cell>
          <cell r="B1480" t="str">
            <v>PAPER,AP,LSR,PHTO,100CT,LTR</v>
          </cell>
          <cell r="C1480" t="str">
            <v>Q6608A</v>
          </cell>
          <cell r="D1480" t="str">
            <v xml:space="preserve">PK    </v>
          </cell>
          <cell r="E1480">
            <v>8</v>
          </cell>
          <cell r="F1480">
            <v>21.35</v>
          </cell>
          <cell r="G1480">
            <v>170.8</v>
          </cell>
          <cell r="H1480">
            <v>8393605</v>
          </cell>
        </row>
        <row r="1481">
          <cell r="A1481">
            <v>353674</v>
          </cell>
          <cell r="B1481" t="str">
            <v>PENCIL,CRAYOLA,CLSPK,CLR,240CT</v>
          </cell>
          <cell r="C1481" t="str">
            <v>68-8024</v>
          </cell>
          <cell r="D1481" t="str">
            <v xml:space="preserve">CT    </v>
          </cell>
          <cell r="E1481">
            <v>3</v>
          </cell>
          <cell r="F1481">
            <v>58.22</v>
          </cell>
          <cell r="G1481">
            <v>174.66</v>
          </cell>
          <cell r="H1481">
            <v>9005812</v>
          </cell>
        </row>
        <row r="1482">
          <cell r="A1482">
            <v>353960</v>
          </cell>
          <cell r="B1482" t="str">
            <v>STAND,MONITOR,W/SMARTFIT,BK</v>
          </cell>
          <cell r="C1482" t="str">
            <v>KMW60087</v>
          </cell>
          <cell r="D1482" t="str">
            <v xml:space="preserve">EA    </v>
          </cell>
          <cell r="E1482">
            <v>3</v>
          </cell>
          <cell r="F1482">
            <v>36.090000000000003</v>
          </cell>
          <cell r="G1482">
            <v>108.27</v>
          </cell>
          <cell r="H1482">
            <v>0</v>
          </cell>
        </row>
        <row r="1483">
          <cell r="A1483">
            <v>354642</v>
          </cell>
          <cell r="B1483" t="str">
            <v>PEN,GEL,RTRCTBL,BSNS,20PK,ASTD</v>
          </cell>
          <cell r="C1483" t="str">
            <v>BF-GBLK-20</v>
          </cell>
          <cell r="D1483" t="str">
            <v xml:space="preserve">PK    </v>
          </cell>
          <cell r="E1483">
            <v>1</v>
          </cell>
          <cell r="F1483">
            <v>11.79</v>
          </cell>
          <cell r="G1483">
            <v>11.79</v>
          </cell>
          <cell r="H1483">
            <v>0</v>
          </cell>
        </row>
        <row r="1484">
          <cell r="A1484">
            <v>355143</v>
          </cell>
          <cell r="B1484" t="str">
            <v>PEN,BP,RT,FORAY,MED,6PK,BLUE</v>
          </cell>
          <cell r="C1484" t="str">
            <v>RTP-009896-OP-087-06</v>
          </cell>
          <cell r="D1484" t="str">
            <v xml:space="preserve">PK    </v>
          </cell>
          <cell r="E1484">
            <v>1</v>
          </cell>
          <cell r="F1484">
            <v>6.89</v>
          </cell>
          <cell r="G1484">
            <v>6.89</v>
          </cell>
          <cell r="H1484">
            <v>0</v>
          </cell>
        </row>
        <row r="1485">
          <cell r="A1485">
            <v>355346</v>
          </cell>
          <cell r="B1485" t="str">
            <v>PEN,BP,STCK,GRP,MD,24PK,BLK</v>
          </cell>
          <cell r="C1485" t="str">
            <v>15011</v>
          </cell>
          <cell r="D1485" t="str">
            <v xml:space="preserve">PK    </v>
          </cell>
          <cell r="E1485">
            <v>14</v>
          </cell>
          <cell r="F1485">
            <v>3.2</v>
          </cell>
          <cell r="G1485">
            <v>44.800000000000011</v>
          </cell>
          <cell r="H1485">
            <v>9005812</v>
          </cell>
        </row>
        <row r="1486">
          <cell r="A1486">
            <v>355346</v>
          </cell>
          <cell r="B1486" t="str">
            <v>PEN,BP,STCK,GRP,MD,24PK,BLK</v>
          </cell>
          <cell r="C1486" t="str">
            <v>15011</v>
          </cell>
          <cell r="D1486" t="str">
            <v xml:space="preserve">PK    </v>
          </cell>
          <cell r="E1486">
            <v>1</v>
          </cell>
          <cell r="F1486">
            <v>0</v>
          </cell>
          <cell r="G1486">
            <v>3.2</v>
          </cell>
          <cell r="H1486">
            <v>9922450</v>
          </cell>
        </row>
        <row r="1487">
          <cell r="A1487">
            <v>355665</v>
          </cell>
          <cell r="B1487" t="str">
            <v>PEN,SHARPIE,4/PK,BLACK</v>
          </cell>
          <cell r="C1487" t="str">
            <v>1742661</v>
          </cell>
          <cell r="D1487" t="str">
            <v xml:space="preserve">PK    </v>
          </cell>
          <cell r="E1487">
            <v>1</v>
          </cell>
          <cell r="F1487">
            <v>10.29</v>
          </cell>
          <cell r="G1487">
            <v>10.29</v>
          </cell>
          <cell r="H1487">
            <v>0</v>
          </cell>
        </row>
        <row r="1488">
          <cell r="A1488">
            <v>355770</v>
          </cell>
          <cell r="B1488" t="str">
            <v>AWARD,CONGRATULATIONS</v>
          </cell>
          <cell r="C1488" t="str">
            <v>844010-AKOQ</v>
          </cell>
          <cell r="D1488" t="str">
            <v xml:space="preserve">PK    </v>
          </cell>
          <cell r="E1488">
            <v>1</v>
          </cell>
          <cell r="F1488">
            <v>2.76</v>
          </cell>
          <cell r="G1488">
            <v>2.76</v>
          </cell>
          <cell r="H1488">
            <v>9903375</v>
          </cell>
        </row>
        <row r="1489">
          <cell r="A1489">
            <v>355835</v>
          </cell>
          <cell r="B1489" t="str">
            <v>MARKER,SHARPIE,RT,UF,8PK,ASTD</v>
          </cell>
          <cell r="C1489" t="str">
            <v>1742025</v>
          </cell>
          <cell r="D1489" t="str">
            <v xml:space="preserve">PK    </v>
          </cell>
          <cell r="E1489">
            <v>2</v>
          </cell>
          <cell r="F1489">
            <v>10.7</v>
          </cell>
          <cell r="G1489">
            <v>21.4</v>
          </cell>
          <cell r="H1489">
            <v>7200000</v>
          </cell>
        </row>
        <row r="1490">
          <cell r="A1490">
            <v>356038</v>
          </cell>
          <cell r="B1490" t="str">
            <v>STICKERS,BOOK,ANIMAL SUCCESS</v>
          </cell>
          <cell r="C1490" t="str">
            <v>458111-AOOQ</v>
          </cell>
          <cell r="D1490" t="str">
            <v xml:space="preserve">EA    </v>
          </cell>
          <cell r="E1490">
            <v>1</v>
          </cell>
          <cell r="F1490">
            <v>3.95</v>
          </cell>
          <cell r="G1490">
            <v>3.95</v>
          </cell>
          <cell r="H1490">
            <v>9903375</v>
          </cell>
        </row>
        <row r="1491">
          <cell r="A1491">
            <v>356058</v>
          </cell>
          <cell r="B1491" t="str">
            <v>LabelManager 360D Label Maker</v>
          </cell>
          <cell r="C1491" t="str">
            <v>1754488</v>
          </cell>
          <cell r="D1491" t="str">
            <v xml:space="preserve">EA    </v>
          </cell>
          <cell r="E1491">
            <v>1</v>
          </cell>
          <cell r="F1491">
            <v>52</v>
          </cell>
          <cell r="G1491">
            <v>52</v>
          </cell>
          <cell r="H1491">
            <v>7200000</v>
          </cell>
        </row>
        <row r="1492">
          <cell r="A1492">
            <v>356076</v>
          </cell>
          <cell r="B1492" t="str">
            <v>LabelWriter 450 Twin Turbo Lab</v>
          </cell>
          <cell r="C1492" t="str">
            <v>1752266</v>
          </cell>
          <cell r="D1492" t="str">
            <v xml:space="preserve">EA    </v>
          </cell>
          <cell r="E1492">
            <v>1</v>
          </cell>
          <cell r="F1492">
            <v>76</v>
          </cell>
          <cell r="G1492">
            <v>76</v>
          </cell>
          <cell r="H1492">
            <v>7200000</v>
          </cell>
        </row>
        <row r="1493">
          <cell r="A1493">
            <v>356148</v>
          </cell>
          <cell r="B1493" t="str">
            <v>LabelWriter 4" x 6" Shipping L</v>
          </cell>
          <cell r="C1493" t="str">
            <v>1951462</v>
          </cell>
          <cell r="D1493" t="str">
            <v xml:space="preserve">EA    </v>
          </cell>
          <cell r="E1493">
            <v>2</v>
          </cell>
          <cell r="F1493">
            <v>16.3</v>
          </cell>
          <cell r="G1493">
            <v>32.6</v>
          </cell>
          <cell r="H1493">
            <v>7200000</v>
          </cell>
        </row>
        <row r="1494">
          <cell r="A1494">
            <v>356163</v>
          </cell>
          <cell r="B1494" t="str">
            <v>STICKERS,SUCCESS,BNS BX</v>
          </cell>
          <cell r="C1494" t="str">
            <v>609210-AKOQ</v>
          </cell>
          <cell r="D1494" t="str">
            <v xml:space="preserve">BX    </v>
          </cell>
          <cell r="E1494">
            <v>1</v>
          </cell>
          <cell r="F1494">
            <v>15.04</v>
          </cell>
          <cell r="G1494">
            <v>15.04</v>
          </cell>
          <cell r="H1494">
            <v>9903375</v>
          </cell>
        </row>
        <row r="1495">
          <cell r="A1495">
            <v>356247</v>
          </cell>
          <cell r="B1495" t="str">
            <v>MOUSEPAD,WRISTREST,GEL,BLK</v>
          </cell>
          <cell r="C1495" t="str">
            <v>9117801</v>
          </cell>
          <cell r="D1495" t="str">
            <v xml:space="preserve">EA    </v>
          </cell>
          <cell r="E1495">
            <v>1</v>
          </cell>
          <cell r="F1495">
            <v>14.39</v>
          </cell>
          <cell r="G1495">
            <v>14.39</v>
          </cell>
          <cell r="H1495">
            <v>7200000</v>
          </cell>
        </row>
        <row r="1496">
          <cell r="A1496">
            <v>357439</v>
          </cell>
          <cell r="B1496" t="str">
            <v>CARD,THANK YOU,TEACHER</v>
          </cell>
          <cell r="C1496" t="str">
            <v>831960-AKOQ</v>
          </cell>
          <cell r="D1496" t="str">
            <v xml:space="preserve">PK    </v>
          </cell>
          <cell r="E1496">
            <v>1</v>
          </cell>
          <cell r="F1496">
            <v>3.89</v>
          </cell>
          <cell r="G1496">
            <v>3.89</v>
          </cell>
          <cell r="H1496">
            <v>0</v>
          </cell>
        </row>
        <row r="1497">
          <cell r="A1497">
            <v>357543</v>
          </cell>
          <cell r="B1497" t="str">
            <v>KEYBOARD/MSE,WRLS,CMFT 5000</v>
          </cell>
          <cell r="C1497" t="str">
            <v>CSD-00001</v>
          </cell>
          <cell r="D1497" t="str">
            <v xml:space="preserve">EA    </v>
          </cell>
          <cell r="E1497">
            <v>1</v>
          </cell>
          <cell r="F1497">
            <v>69.989999999999995</v>
          </cell>
          <cell r="G1497">
            <v>69.989999999999995</v>
          </cell>
          <cell r="H1497">
            <v>0</v>
          </cell>
        </row>
        <row r="1498">
          <cell r="A1498">
            <v>357914</v>
          </cell>
          <cell r="B1498" t="str">
            <v>Postage Processing Fee</v>
          </cell>
          <cell r="C1498" t="str">
            <v>PRCSNG FEE</v>
          </cell>
          <cell r="D1498" t="str">
            <v xml:space="preserve">EA    </v>
          </cell>
          <cell r="E1498">
            <v>9</v>
          </cell>
          <cell r="F1498">
            <v>1</v>
          </cell>
          <cell r="G1498">
            <v>9</v>
          </cell>
          <cell r="H1498">
            <v>0</v>
          </cell>
        </row>
        <row r="1499">
          <cell r="A1499">
            <v>358152</v>
          </cell>
          <cell r="B1499" t="str">
            <v>DISK,CD-ROM,REWRITABLE</v>
          </cell>
          <cell r="C1499" t="str">
            <v>MAX630010</v>
          </cell>
          <cell r="D1499" t="str">
            <v xml:space="preserve">EA    </v>
          </cell>
          <cell r="E1499">
            <v>4</v>
          </cell>
          <cell r="F1499">
            <v>2.19</v>
          </cell>
          <cell r="G1499">
            <v>8.76</v>
          </cell>
          <cell r="H1499">
            <v>0</v>
          </cell>
        </row>
        <row r="1500">
          <cell r="A1500">
            <v>358234</v>
          </cell>
          <cell r="B1500" t="str">
            <v>WITE OUT MULTI WHITE 12PK</v>
          </cell>
          <cell r="C1500" t="str">
            <v>BICWOC12WEDZ</v>
          </cell>
          <cell r="D1500" t="str">
            <v xml:space="preserve">DZ    </v>
          </cell>
          <cell r="E1500">
            <v>2</v>
          </cell>
          <cell r="F1500">
            <v>13.99</v>
          </cell>
          <cell r="G1500">
            <v>27.98</v>
          </cell>
          <cell r="H1500">
            <v>0</v>
          </cell>
        </row>
        <row r="1501">
          <cell r="A1501">
            <v>358312</v>
          </cell>
          <cell r="B1501" t="str">
            <v>PAD,PERF,DKT,5X8,LGL,WHITE</v>
          </cell>
          <cell r="C1501" t="str">
            <v>63360</v>
          </cell>
          <cell r="D1501" t="str">
            <v xml:space="preserve">DZ    </v>
          </cell>
          <cell r="E1501">
            <v>1</v>
          </cell>
          <cell r="F1501">
            <v>31.49</v>
          </cell>
          <cell r="G1501">
            <v>31.49</v>
          </cell>
          <cell r="H1501">
            <v>0</v>
          </cell>
        </row>
        <row r="1502">
          <cell r="A1502">
            <v>358338</v>
          </cell>
          <cell r="B1502" t="str">
            <v>PEN,G2,FINE,ASST,20PK</v>
          </cell>
          <cell r="C1502" t="str">
            <v>31294</v>
          </cell>
          <cell r="D1502" t="str">
            <v xml:space="preserve">PK    </v>
          </cell>
          <cell r="E1502">
            <v>1</v>
          </cell>
          <cell r="F1502">
            <v>27.59</v>
          </cell>
          <cell r="G1502">
            <v>27.59</v>
          </cell>
          <cell r="H1502">
            <v>0</v>
          </cell>
        </row>
        <row r="1503">
          <cell r="A1503">
            <v>358338</v>
          </cell>
          <cell r="B1503" t="str">
            <v>PEN,G2,FINE,ASST,20PK</v>
          </cell>
          <cell r="C1503" t="str">
            <v>31294</v>
          </cell>
          <cell r="D1503" t="str">
            <v xml:space="preserve">PK    </v>
          </cell>
          <cell r="E1503">
            <v>1</v>
          </cell>
          <cell r="F1503">
            <v>43.09</v>
          </cell>
          <cell r="G1503">
            <v>43.09</v>
          </cell>
          <cell r="H1503">
            <v>0</v>
          </cell>
        </row>
        <row r="1504">
          <cell r="A1504">
            <v>358430</v>
          </cell>
          <cell r="B1504" t="str">
            <v>MOUSEPAD,WRISTREST,GEL,DAISY</v>
          </cell>
          <cell r="C1504" t="str">
            <v>MW308DS</v>
          </cell>
          <cell r="D1504" t="str">
            <v xml:space="preserve">EA    </v>
          </cell>
          <cell r="E1504">
            <v>2</v>
          </cell>
          <cell r="F1504">
            <v>16.989999999999998</v>
          </cell>
          <cell r="G1504">
            <v>33.979999999999997</v>
          </cell>
          <cell r="H1504">
            <v>0</v>
          </cell>
        </row>
        <row r="1505">
          <cell r="A1505">
            <v>359066</v>
          </cell>
          <cell r="B1505" t="str">
            <v>REFILL,ENERGEL,.7MM,2PK,BLACK</v>
          </cell>
          <cell r="C1505" t="str">
            <v>LR7BP2A</v>
          </cell>
          <cell r="D1505" t="str">
            <v xml:space="preserve">PK    </v>
          </cell>
          <cell r="E1505">
            <v>1</v>
          </cell>
          <cell r="F1505">
            <v>2.4900000000000002</v>
          </cell>
          <cell r="G1505">
            <v>2.4900000000000002</v>
          </cell>
          <cell r="H1505">
            <v>0</v>
          </cell>
        </row>
        <row r="1506">
          <cell r="A1506">
            <v>359102</v>
          </cell>
          <cell r="B1506" t="str">
            <v>REFILL,ENERGEL,.7MM,2PK,BLUE</v>
          </cell>
          <cell r="C1506" t="str">
            <v>LR7BP2C</v>
          </cell>
          <cell r="D1506" t="str">
            <v xml:space="preserve">PK    </v>
          </cell>
          <cell r="E1506">
            <v>1</v>
          </cell>
          <cell r="F1506">
            <v>2.4900000000000002</v>
          </cell>
          <cell r="G1506">
            <v>2.4900000000000002</v>
          </cell>
          <cell r="H1506">
            <v>0</v>
          </cell>
        </row>
        <row r="1507">
          <cell r="A1507">
            <v>360051</v>
          </cell>
          <cell r="B1507" t="str">
            <v>PEN,STIC GRIP,FINE,BLK</v>
          </cell>
          <cell r="C1507" t="str">
            <v>GSFG11-BK</v>
          </cell>
          <cell r="D1507" t="str">
            <v xml:space="preserve">DZ    </v>
          </cell>
          <cell r="E1507">
            <v>2</v>
          </cell>
          <cell r="F1507">
            <v>1.78</v>
          </cell>
          <cell r="G1507">
            <v>3.56</v>
          </cell>
          <cell r="H1507">
            <v>7200000</v>
          </cell>
        </row>
        <row r="1508">
          <cell r="A1508">
            <v>360345</v>
          </cell>
          <cell r="B1508" t="str">
            <v>CRAYON,CLSSPK 800,CRAYOLA,16CL</v>
          </cell>
          <cell r="C1508" t="str">
            <v>52-8016</v>
          </cell>
          <cell r="D1508" t="str">
            <v xml:space="preserve">BX    </v>
          </cell>
          <cell r="E1508">
            <v>1</v>
          </cell>
          <cell r="F1508">
            <v>53.9</v>
          </cell>
          <cell r="G1508">
            <v>53.9</v>
          </cell>
          <cell r="H1508">
            <v>9903375</v>
          </cell>
        </row>
        <row r="1509">
          <cell r="A1509">
            <v>360365</v>
          </cell>
          <cell r="B1509" t="str">
            <v>CHART,ADJUSTABLE,POCKET</v>
          </cell>
          <cell r="C1509" t="str">
            <v>5642</v>
          </cell>
          <cell r="D1509" t="str">
            <v xml:space="preserve">EA    </v>
          </cell>
          <cell r="E1509">
            <v>4</v>
          </cell>
          <cell r="F1509">
            <v>23.75</v>
          </cell>
          <cell r="G1509">
            <v>95</v>
          </cell>
          <cell r="H1509">
            <v>9903375</v>
          </cell>
        </row>
        <row r="1510">
          <cell r="A1510">
            <v>360372</v>
          </cell>
          <cell r="B1510" t="str">
            <v>STICKS,CRAFT,6X.68,500PIECE</v>
          </cell>
          <cell r="C1510" t="str">
            <v>PAC25370</v>
          </cell>
          <cell r="D1510" t="str">
            <v xml:space="preserve">BX    </v>
          </cell>
          <cell r="E1510">
            <v>111</v>
          </cell>
          <cell r="F1510">
            <v>3.52</v>
          </cell>
          <cell r="G1510">
            <v>390.71999999999946</v>
          </cell>
          <cell r="H1510">
            <v>9005812</v>
          </cell>
        </row>
        <row r="1511">
          <cell r="A1511">
            <v>360372</v>
          </cell>
          <cell r="B1511" t="str">
            <v>STICKS,CRAFT,6X.68,500PIECE</v>
          </cell>
          <cell r="C1511" t="str">
            <v>PAC25370</v>
          </cell>
          <cell r="D1511" t="str">
            <v xml:space="preserve">BX    </v>
          </cell>
          <cell r="E1511">
            <v>1</v>
          </cell>
          <cell r="F1511">
            <v>0</v>
          </cell>
          <cell r="G1511">
            <v>3.52</v>
          </cell>
          <cell r="H1511">
            <v>9922450</v>
          </cell>
        </row>
        <row r="1512">
          <cell r="A1512">
            <v>360669</v>
          </cell>
          <cell r="B1512" t="str">
            <v>INDEX,ERASABLE,5-TAB,SET,WHT</v>
          </cell>
          <cell r="C1512" t="str">
            <v>3585411530</v>
          </cell>
          <cell r="D1512" t="str">
            <v xml:space="preserve">ST    </v>
          </cell>
          <cell r="E1512">
            <v>5</v>
          </cell>
          <cell r="F1512">
            <v>1.06</v>
          </cell>
          <cell r="G1512">
            <v>5.3</v>
          </cell>
          <cell r="H1512">
            <v>0</v>
          </cell>
        </row>
        <row r="1513">
          <cell r="A1513">
            <v>360990</v>
          </cell>
          <cell r="B1513" t="str">
            <v>PAD,EASEL,POST-IT,25X30.5,YEL</v>
          </cell>
          <cell r="C1513" t="str">
            <v>561</v>
          </cell>
          <cell r="D1513" t="str">
            <v xml:space="preserve">CT    </v>
          </cell>
          <cell r="E1513">
            <v>2</v>
          </cell>
          <cell r="F1513">
            <v>72.489999999999995</v>
          </cell>
          <cell r="G1513">
            <v>144.97999999999999</v>
          </cell>
          <cell r="H1513">
            <v>0</v>
          </cell>
        </row>
        <row r="1514">
          <cell r="A1514">
            <v>361139</v>
          </cell>
          <cell r="B1514" t="str">
            <v>MARKERS,WASH,12CT,T/L</v>
          </cell>
          <cell r="C1514" t="str">
            <v>58-7813</v>
          </cell>
          <cell r="D1514" t="str">
            <v xml:space="preserve">EA    </v>
          </cell>
          <cell r="E1514">
            <v>3</v>
          </cell>
          <cell r="F1514">
            <v>6.89</v>
          </cell>
          <cell r="G1514">
            <v>20.669999999999998</v>
          </cell>
          <cell r="H1514">
            <v>0</v>
          </cell>
        </row>
        <row r="1515">
          <cell r="A1515">
            <v>361200</v>
          </cell>
          <cell r="B1515" t="str">
            <v>Q1 MARKERS,WASHABLE,12/BX,AS</v>
          </cell>
          <cell r="C1515" t="str">
            <v>58-7812</v>
          </cell>
          <cell r="D1515" t="str">
            <v xml:space="preserve">BX    </v>
          </cell>
          <cell r="E1515">
            <v>5</v>
          </cell>
          <cell r="F1515">
            <v>8.49</v>
          </cell>
          <cell r="G1515">
            <v>42.45</v>
          </cell>
          <cell r="H1515">
            <v>0</v>
          </cell>
        </row>
        <row r="1516">
          <cell r="A1516">
            <v>361601</v>
          </cell>
          <cell r="B1516" t="str">
            <v>WIGGLE EYES,AST SZ/CLR,100PK</v>
          </cell>
          <cell r="C1516" t="str">
            <v>1859867</v>
          </cell>
          <cell r="D1516" t="str">
            <v xml:space="preserve">PK    </v>
          </cell>
          <cell r="E1516">
            <v>76</v>
          </cell>
          <cell r="F1516">
            <v>1.4</v>
          </cell>
          <cell r="G1516">
            <v>106.4</v>
          </cell>
          <cell r="H1516">
            <v>9005812</v>
          </cell>
        </row>
        <row r="1517">
          <cell r="A1517">
            <v>361601</v>
          </cell>
          <cell r="B1517" t="str">
            <v>WIGGLE EYES,AST SZ/CLR,100PK</v>
          </cell>
          <cell r="C1517" t="str">
            <v>1859867</v>
          </cell>
          <cell r="D1517" t="str">
            <v xml:space="preserve">PK    </v>
          </cell>
          <cell r="E1517">
            <v>1</v>
          </cell>
          <cell r="F1517">
            <v>0</v>
          </cell>
          <cell r="G1517">
            <v>1.4</v>
          </cell>
          <cell r="H1517">
            <v>9922450</v>
          </cell>
        </row>
        <row r="1518">
          <cell r="A1518">
            <v>361665</v>
          </cell>
          <cell r="B1518" t="str">
            <v>WIGGLE EYES,AST SZ/BLK,100PK</v>
          </cell>
          <cell r="C1518" t="str">
            <v>1859874</v>
          </cell>
          <cell r="D1518" t="str">
            <v xml:space="preserve">PK    </v>
          </cell>
          <cell r="E1518">
            <v>45</v>
          </cell>
          <cell r="F1518">
            <v>1.28</v>
          </cell>
          <cell r="G1518">
            <v>57.600000000000023</v>
          </cell>
          <cell r="H1518">
            <v>9005812</v>
          </cell>
        </row>
        <row r="1519">
          <cell r="A1519">
            <v>361665</v>
          </cell>
          <cell r="B1519" t="str">
            <v>WIGGLE EYES,AST SZ/BLK,100PK</v>
          </cell>
          <cell r="C1519" t="str">
            <v>1859874</v>
          </cell>
          <cell r="D1519" t="str">
            <v xml:space="preserve">PK    </v>
          </cell>
          <cell r="E1519">
            <v>5</v>
          </cell>
          <cell r="F1519">
            <v>0</v>
          </cell>
          <cell r="G1519">
            <v>6.4</v>
          </cell>
          <cell r="H1519">
            <v>9922450</v>
          </cell>
        </row>
        <row r="1520">
          <cell r="A1520">
            <v>361681</v>
          </cell>
          <cell r="B1520" t="str">
            <v>PEN,STIC GRIP,FINE,BLUE</v>
          </cell>
          <cell r="C1520" t="str">
            <v>GSFG11-BE</v>
          </cell>
          <cell r="D1520" t="str">
            <v xml:space="preserve">DZ    </v>
          </cell>
          <cell r="E1520">
            <v>1</v>
          </cell>
          <cell r="F1520">
            <v>1.78</v>
          </cell>
          <cell r="G1520">
            <v>1.78</v>
          </cell>
          <cell r="H1520">
            <v>7200000</v>
          </cell>
        </row>
        <row r="1521">
          <cell r="A1521">
            <v>361801</v>
          </cell>
          <cell r="B1521" t="str">
            <v>COMPONENT,LEFT CORNER DESK</v>
          </cell>
          <cell r="C1521" t="str">
            <v>WC24432</v>
          </cell>
          <cell r="D1521" t="str">
            <v xml:space="preserve">EA    </v>
          </cell>
          <cell r="E1521">
            <v>1</v>
          </cell>
          <cell r="F1521">
            <v>246.99</v>
          </cell>
          <cell r="G1521">
            <v>246.99</v>
          </cell>
          <cell r="H1521">
            <v>0</v>
          </cell>
        </row>
        <row r="1522">
          <cell r="A1522">
            <v>361821</v>
          </cell>
          <cell r="B1522" t="str">
            <v>COMPONENT,BOW FRONT DESK</v>
          </cell>
          <cell r="C1522" t="str">
            <v>WC24446</v>
          </cell>
          <cell r="D1522" t="str">
            <v xml:space="preserve">EA    </v>
          </cell>
          <cell r="E1522">
            <v>1</v>
          </cell>
          <cell r="F1522">
            <v>251.99</v>
          </cell>
          <cell r="G1522">
            <v>251.99</v>
          </cell>
          <cell r="H1522">
            <v>0</v>
          </cell>
        </row>
        <row r="1523">
          <cell r="A1523">
            <v>361989</v>
          </cell>
          <cell r="B1523" t="str">
            <v>EYES,WIGGLE,ADHES125PK,BK</v>
          </cell>
          <cell r="C1523" t="str">
            <v>CKC343802</v>
          </cell>
          <cell r="D1523" t="str">
            <v xml:space="preserve">PK    </v>
          </cell>
          <cell r="E1523">
            <v>1</v>
          </cell>
          <cell r="F1523">
            <v>4.29</v>
          </cell>
          <cell r="G1523">
            <v>4.29</v>
          </cell>
          <cell r="H1523">
            <v>0</v>
          </cell>
        </row>
        <row r="1524">
          <cell r="A1524">
            <v>361989</v>
          </cell>
          <cell r="B1524" t="str">
            <v>EYES,WIGGLE,ADHES125PK,BK</v>
          </cell>
          <cell r="C1524" t="str">
            <v>CKC343802</v>
          </cell>
          <cell r="D1524" t="str">
            <v xml:space="preserve">PK    </v>
          </cell>
          <cell r="E1524">
            <v>1</v>
          </cell>
          <cell r="F1524">
            <v>4.99</v>
          </cell>
          <cell r="G1524">
            <v>4.99</v>
          </cell>
          <cell r="H1524">
            <v>0</v>
          </cell>
        </row>
        <row r="1525">
          <cell r="A1525">
            <v>362045</v>
          </cell>
          <cell r="B1525" t="str">
            <v>EYES,WIGGLE,10MM,50PK,BK</v>
          </cell>
          <cell r="C1525" t="str">
            <v>CKC344102</v>
          </cell>
          <cell r="D1525" t="str">
            <v xml:space="preserve">PK    </v>
          </cell>
          <cell r="E1525">
            <v>4</v>
          </cell>
          <cell r="F1525">
            <v>2.09</v>
          </cell>
          <cell r="G1525">
            <v>8.36</v>
          </cell>
          <cell r="H1525">
            <v>0</v>
          </cell>
        </row>
        <row r="1526">
          <cell r="A1526">
            <v>362066</v>
          </cell>
          <cell r="B1526" t="str">
            <v>EYES,WIGGLE,100/PK,BK</v>
          </cell>
          <cell r="C1526" t="str">
            <v>CKC344602</v>
          </cell>
          <cell r="D1526" t="str">
            <v xml:space="preserve">PK    </v>
          </cell>
          <cell r="E1526">
            <v>1</v>
          </cell>
          <cell r="F1526">
            <v>3.59</v>
          </cell>
          <cell r="G1526">
            <v>3.59</v>
          </cell>
          <cell r="H1526">
            <v>0</v>
          </cell>
        </row>
        <row r="1527">
          <cell r="A1527">
            <v>362122</v>
          </cell>
          <cell r="B1527" t="str">
            <v>BEADS,PONY,1000/PK,AST</v>
          </cell>
          <cell r="C1527" t="str">
            <v>CKC3552</v>
          </cell>
          <cell r="D1527" t="str">
            <v xml:space="preserve">PK    </v>
          </cell>
          <cell r="E1527">
            <v>1</v>
          </cell>
          <cell r="F1527">
            <v>8.49</v>
          </cell>
          <cell r="G1527">
            <v>8.49</v>
          </cell>
          <cell r="H1527">
            <v>0</v>
          </cell>
        </row>
        <row r="1528">
          <cell r="A1528">
            <v>363477</v>
          </cell>
          <cell r="B1528" t="str">
            <v>FEATHERS,SMALL QUILL,ASTD,.5OZ</v>
          </cell>
          <cell r="C1528" t="str">
            <v>259980</v>
          </cell>
          <cell r="D1528" t="str">
            <v xml:space="preserve">PK    </v>
          </cell>
          <cell r="E1528">
            <v>1</v>
          </cell>
          <cell r="F1528">
            <v>2.33</v>
          </cell>
          <cell r="G1528">
            <v>2.33</v>
          </cell>
          <cell r="H1528">
            <v>9903375</v>
          </cell>
        </row>
        <row r="1529">
          <cell r="A1529">
            <v>363574</v>
          </cell>
          <cell r="B1529" t="str">
            <v>MARSHMALLOW EARBUDS PURPLE</v>
          </cell>
          <cell r="C1529" t="str">
            <v>HAFX32V</v>
          </cell>
          <cell r="D1529" t="str">
            <v xml:space="preserve">EA    </v>
          </cell>
          <cell r="E1529">
            <v>1</v>
          </cell>
          <cell r="F1529">
            <v>13.99</v>
          </cell>
          <cell r="G1529">
            <v>13.99</v>
          </cell>
          <cell r="H1529">
            <v>0</v>
          </cell>
        </row>
        <row r="1530">
          <cell r="A1530">
            <v>364065</v>
          </cell>
          <cell r="B1530" t="str">
            <v>PAPER,ASTRO,8.5x11,TERRA GREEN</v>
          </cell>
          <cell r="C1530" t="str">
            <v>21588</v>
          </cell>
          <cell r="D1530" t="str">
            <v xml:space="preserve">RM    </v>
          </cell>
          <cell r="E1530">
            <v>12</v>
          </cell>
          <cell r="F1530">
            <v>9.27</v>
          </cell>
          <cell r="G1530">
            <v>111.24</v>
          </cell>
          <cell r="H1530">
            <v>9903375</v>
          </cell>
        </row>
        <row r="1531">
          <cell r="A1531">
            <v>364364</v>
          </cell>
          <cell r="B1531" t="str">
            <v>LABEL,LSR,ADDR,WHT,3000CT</v>
          </cell>
          <cell r="C1531" t="str">
            <v>5160</v>
          </cell>
          <cell r="D1531" t="str">
            <v xml:space="preserve">BX    </v>
          </cell>
          <cell r="E1531">
            <v>6</v>
          </cell>
          <cell r="F1531">
            <v>15.043333333333001</v>
          </cell>
          <cell r="G1531">
            <v>90.26</v>
          </cell>
          <cell r="H1531">
            <v>9005812</v>
          </cell>
        </row>
        <row r="1532">
          <cell r="A1532">
            <v>364364</v>
          </cell>
          <cell r="B1532" t="str">
            <v>LABEL,LSR,ADDR,WHT,3000CT</v>
          </cell>
          <cell r="C1532" t="str">
            <v>5160</v>
          </cell>
          <cell r="D1532" t="str">
            <v xml:space="preserve">BX    </v>
          </cell>
          <cell r="E1532">
            <v>115</v>
          </cell>
          <cell r="F1532">
            <v>15.45</v>
          </cell>
          <cell r="G1532">
            <v>1776.750000000002</v>
          </cell>
          <cell r="H1532">
            <v>9005812</v>
          </cell>
        </row>
        <row r="1533">
          <cell r="A1533">
            <v>364364</v>
          </cell>
          <cell r="B1533" t="str">
            <v>LABEL,LSR,ADDR,WHT,3000CT</v>
          </cell>
          <cell r="C1533" t="str">
            <v>5160</v>
          </cell>
          <cell r="D1533" t="str">
            <v xml:space="preserve">BX    </v>
          </cell>
          <cell r="E1533">
            <v>1</v>
          </cell>
          <cell r="F1533">
            <v>0</v>
          </cell>
          <cell r="G1533">
            <v>15.45</v>
          </cell>
          <cell r="H1533">
            <v>9118339</v>
          </cell>
        </row>
        <row r="1534">
          <cell r="A1534">
            <v>364364</v>
          </cell>
          <cell r="B1534" t="str">
            <v>LABEL,LSR,ADDR,WHT,3000CT</v>
          </cell>
          <cell r="C1534" t="str">
            <v>5160</v>
          </cell>
          <cell r="D1534" t="str">
            <v xml:space="preserve">BX    </v>
          </cell>
          <cell r="E1534">
            <v>11</v>
          </cell>
          <cell r="F1534">
            <v>0</v>
          </cell>
          <cell r="G1534">
            <v>169.95</v>
          </cell>
          <cell r="H1534">
            <v>9922450</v>
          </cell>
        </row>
        <row r="1535">
          <cell r="A1535">
            <v>364380</v>
          </cell>
          <cell r="B1535" t="str">
            <v>LABEL,LSR,ADDR,WHT,1400CT</v>
          </cell>
          <cell r="C1535" t="str">
            <v>5162</v>
          </cell>
          <cell r="D1535" t="str">
            <v xml:space="preserve">BX    </v>
          </cell>
          <cell r="E1535">
            <v>6</v>
          </cell>
          <cell r="F1535">
            <v>19.07</v>
          </cell>
          <cell r="G1535">
            <v>114.41999999999999</v>
          </cell>
          <cell r="H1535">
            <v>7200000</v>
          </cell>
        </row>
        <row r="1536">
          <cell r="A1536">
            <v>364380</v>
          </cell>
          <cell r="B1536" t="str">
            <v>LABEL,LSR,ADDR,WHT,1400CT</v>
          </cell>
          <cell r="C1536" t="str">
            <v>5162</v>
          </cell>
          <cell r="D1536" t="str">
            <v xml:space="preserve">BX    </v>
          </cell>
          <cell r="E1536">
            <v>8</v>
          </cell>
          <cell r="F1536">
            <v>19.45</v>
          </cell>
          <cell r="G1536">
            <v>155.6</v>
          </cell>
          <cell r="H1536">
            <v>7200000</v>
          </cell>
        </row>
        <row r="1537">
          <cell r="A1537">
            <v>365340</v>
          </cell>
          <cell r="B1537" t="str">
            <v>LABEL,LSR,SHIP,WHT,400CT</v>
          </cell>
          <cell r="C1537" t="str">
            <v>05168</v>
          </cell>
          <cell r="D1537" t="str">
            <v xml:space="preserve">BX    </v>
          </cell>
          <cell r="E1537">
            <v>2</v>
          </cell>
          <cell r="F1537">
            <v>19.649999999999999</v>
          </cell>
          <cell r="G1537">
            <v>39.299999999999997</v>
          </cell>
          <cell r="H1537">
            <v>7200000</v>
          </cell>
        </row>
        <row r="1538">
          <cell r="A1538">
            <v>365340</v>
          </cell>
          <cell r="B1538" t="str">
            <v>LABEL,LSR,SHIP,WHT,400CT</v>
          </cell>
          <cell r="C1538" t="str">
            <v>05168</v>
          </cell>
          <cell r="D1538" t="str">
            <v xml:space="preserve">BX    </v>
          </cell>
          <cell r="E1538">
            <v>5</v>
          </cell>
          <cell r="F1538">
            <v>20.04</v>
          </cell>
          <cell r="G1538">
            <v>100.19999999999999</v>
          </cell>
          <cell r="H1538">
            <v>7200000</v>
          </cell>
        </row>
        <row r="1539">
          <cell r="A1539">
            <v>365475</v>
          </cell>
          <cell r="B1539" t="str">
            <v>PROTECTOR,SHEET,LAM,9X12,50/PK</v>
          </cell>
          <cell r="C1539" t="str">
            <v>73601</v>
          </cell>
          <cell r="D1539" t="str">
            <v xml:space="preserve">PK    </v>
          </cell>
          <cell r="E1539">
            <v>1</v>
          </cell>
          <cell r="F1539">
            <v>19.989999999999998</v>
          </cell>
          <cell r="G1539">
            <v>19.989999999999998</v>
          </cell>
          <cell r="H1539">
            <v>0</v>
          </cell>
        </row>
        <row r="1540">
          <cell r="A1540">
            <v>365541</v>
          </cell>
          <cell r="B1540" t="str">
            <v>BORDER,DOUBLESIDE,WRD,WLL,READ</v>
          </cell>
          <cell r="C1540" t="str">
            <v>LL969</v>
          </cell>
          <cell r="D1540" t="str">
            <v xml:space="preserve">DZ    </v>
          </cell>
          <cell r="E1540">
            <v>2</v>
          </cell>
          <cell r="F1540">
            <v>6.99</v>
          </cell>
          <cell r="G1540">
            <v>13.98</v>
          </cell>
          <cell r="H1540">
            <v>0</v>
          </cell>
        </row>
        <row r="1541">
          <cell r="A1541">
            <v>365590</v>
          </cell>
          <cell r="B1541" t="str">
            <v>CARD,IJ,POST,WHT,200CT</v>
          </cell>
          <cell r="C1541" t="str">
            <v>8387</v>
          </cell>
          <cell r="D1541" t="str">
            <v xml:space="preserve">BX    </v>
          </cell>
          <cell r="E1541">
            <v>4</v>
          </cell>
          <cell r="F1541">
            <v>9.81</v>
          </cell>
          <cell r="G1541">
            <v>39.24</v>
          </cell>
          <cell r="H1541">
            <v>0</v>
          </cell>
        </row>
        <row r="1542">
          <cell r="A1542">
            <v>365590</v>
          </cell>
          <cell r="B1542" t="str">
            <v>CARD,IJ,POST,WHT,200CT</v>
          </cell>
          <cell r="C1542" t="str">
            <v>8387</v>
          </cell>
          <cell r="D1542" t="str">
            <v xml:space="preserve">BX    </v>
          </cell>
          <cell r="E1542">
            <v>7</v>
          </cell>
          <cell r="F1542">
            <v>0</v>
          </cell>
          <cell r="G1542">
            <v>68.67</v>
          </cell>
          <cell r="H1542">
            <v>7200000</v>
          </cell>
        </row>
        <row r="1543">
          <cell r="A1543">
            <v>365616</v>
          </cell>
          <cell r="B1543" t="str">
            <v>LABEL,LSR,RET,REMOVE,2000CT</v>
          </cell>
          <cell r="C1543" t="str">
            <v>06467</v>
          </cell>
          <cell r="D1543" t="str">
            <v xml:space="preserve">PK    </v>
          </cell>
          <cell r="E1543">
            <v>1</v>
          </cell>
          <cell r="F1543">
            <v>11.58</v>
          </cell>
          <cell r="G1543">
            <v>11.58</v>
          </cell>
          <cell r="H1543">
            <v>7200000</v>
          </cell>
        </row>
        <row r="1544">
          <cell r="A1544">
            <v>365634</v>
          </cell>
          <cell r="B1544" t="str">
            <v>LABEL,LSR,SHIP,WHT,150CT</v>
          </cell>
          <cell r="C1544" t="str">
            <v>05264</v>
          </cell>
          <cell r="D1544" t="str">
            <v xml:space="preserve">PK    </v>
          </cell>
          <cell r="E1544">
            <v>1</v>
          </cell>
          <cell r="F1544">
            <v>5.84</v>
          </cell>
          <cell r="G1544">
            <v>5.84</v>
          </cell>
          <cell r="H1544">
            <v>7200000</v>
          </cell>
        </row>
        <row r="1545">
          <cell r="A1545">
            <v>365706</v>
          </cell>
          <cell r="B1545" t="str">
            <v>PEN,BP,BIC VELOCITY,DOZ,BLUE</v>
          </cell>
          <cell r="C1545" t="str">
            <v>VLG11 BLUE</v>
          </cell>
          <cell r="D1545" t="str">
            <v xml:space="preserve">DZ    </v>
          </cell>
          <cell r="E1545">
            <v>4</v>
          </cell>
          <cell r="F1545">
            <v>0.18</v>
          </cell>
          <cell r="G1545">
            <v>0.72</v>
          </cell>
          <cell r="H1545">
            <v>7200000</v>
          </cell>
        </row>
        <row r="1546">
          <cell r="A1546">
            <v>365794</v>
          </cell>
          <cell r="B1546" t="str">
            <v>PEN,BALL,BIC,VELOCITY,DOZ,BLK</v>
          </cell>
          <cell r="C1546" t="str">
            <v>VLG11BLK</v>
          </cell>
          <cell r="D1546" t="str">
            <v xml:space="preserve">DZ    </v>
          </cell>
          <cell r="E1546">
            <v>5</v>
          </cell>
          <cell r="F1546">
            <v>0.18</v>
          </cell>
          <cell r="G1546">
            <v>0.9</v>
          </cell>
          <cell r="H1546">
            <v>7200000</v>
          </cell>
        </row>
        <row r="1547">
          <cell r="A1547">
            <v>365825</v>
          </cell>
          <cell r="B1547" t="str">
            <v>ERASER,REFILL,F/QE405,QE500,3P</v>
          </cell>
          <cell r="C1547" t="str">
            <v>E10BP-D2</v>
          </cell>
          <cell r="D1547" t="str">
            <v xml:space="preserve">PK    </v>
          </cell>
          <cell r="E1547">
            <v>3</v>
          </cell>
          <cell r="F1547">
            <v>0.78</v>
          </cell>
          <cell r="G1547">
            <v>2.34</v>
          </cell>
          <cell r="H1547">
            <v>7200000</v>
          </cell>
        </row>
        <row r="1548">
          <cell r="A1548">
            <v>365839</v>
          </cell>
          <cell r="B1548" t="str">
            <v>BOOK,LESSON PLAN BOOK</v>
          </cell>
          <cell r="C1548" t="str">
            <v>HUB16</v>
          </cell>
          <cell r="D1548" t="str">
            <v xml:space="preserve">EA    </v>
          </cell>
          <cell r="E1548">
            <v>20</v>
          </cell>
          <cell r="F1548">
            <v>5.49</v>
          </cell>
          <cell r="G1548">
            <v>109.8</v>
          </cell>
          <cell r="H1548">
            <v>0</v>
          </cell>
        </row>
        <row r="1549">
          <cell r="A1549">
            <v>365846</v>
          </cell>
          <cell r="B1549" t="str">
            <v>BOOK,LESSON PLAN BOOKS</v>
          </cell>
          <cell r="C1549" t="str">
            <v>HUB18</v>
          </cell>
          <cell r="D1549" t="str">
            <v xml:space="preserve">EA    </v>
          </cell>
          <cell r="E1549">
            <v>8</v>
          </cell>
          <cell r="F1549">
            <v>7.29</v>
          </cell>
          <cell r="G1549">
            <v>58.32</v>
          </cell>
          <cell r="H1549">
            <v>0</v>
          </cell>
        </row>
        <row r="1550">
          <cell r="A1550">
            <v>365902</v>
          </cell>
          <cell r="B1550" t="str">
            <v>BOOK,CLASS RECORD/PLAN</v>
          </cell>
          <cell r="C1550" t="str">
            <v>HUB91018</v>
          </cell>
          <cell r="D1550" t="str">
            <v xml:space="preserve">EA    </v>
          </cell>
          <cell r="E1550">
            <v>4</v>
          </cell>
          <cell r="F1550">
            <v>9.49</v>
          </cell>
          <cell r="G1550">
            <v>37.96</v>
          </cell>
          <cell r="H1550">
            <v>0</v>
          </cell>
        </row>
        <row r="1551">
          <cell r="A1551">
            <v>366156</v>
          </cell>
          <cell r="B1551" t="str">
            <v>TRAY,LTR,STACKABLE,6/PK,BLACK</v>
          </cell>
          <cell r="C1551" t="str">
            <v>65270</v>
          </cell>
          <cell r="D1551" t="str">
            <v xml:space="preserve">PK    </v>
          </cell>
          <cell r="E1551">
            <v>2</v>
          </cell>
          <cell r="F1551">
            <v>14.99</v>
          </cell>
          <cell r="G1551">
            <v>29.98</v>
          </cell>
          <cell r="H1551">
            <v>0</v>
          </cell>
        </row>
        <row r="1552">
          <cell r="A1552">
            <v>366156</v>
          </cell>
          <cell r="B1552" t="str">
            <v>TRAY,LTR,STACKABLE,6/PK,BLACK</v>
          </cell>
          <cell r="C1552" t="str">
            <v>65270</v>
          </cell>
          <cell r="D1552" t="str">
            <v xml:space="preserve">PK    </v>
          </cell>
          <cell r="E1552">
            <v>4</v>
          </cell>
          <cell r="F1552">
            <v>18.39</v>
          </cell>
          <cell r="G1552">
            <v>73.56</v>
          </cell>
          <cell r="H1552">
            <v>7200000</v>
          </cell>
        </row>
        <row r="1553">
          <cell r="A1553">
            <v>366174</v>
          </cell>
          <cell r="B1553" t="str">
            <v>PORTFOLIO,14PKT, PURPLE</v>
          </cell>
          <cell r="C1553" t="str">
            <v>OD650809-PURPLE</v>
          </cell>
          <cell r="D1553" t="str">
            <v xml:space="preserve">EA    </v>
          </cell>
          <cell r="E1553">
            <v>2</v>
          </cell>
          <cell r="F1553">
            <v>4.8899999999999997</v>
          </cell>
          <cell r="G1553">
            <v>9.7799999999999994</v>
          </cell>
          <cell r="H1553">
            <v>0</v>
          </cell>
        </row>
        <row r="1554">
          <cell r="A1554">
            <v>366472</v>
          </cell>
          <cell r="B1554" t="str">
            <v>Macally 103 Key Full-Size USB</v>
          </cell>
          <cell r="C1554" t="str">
            <v>QN6132</v>
          </cell>
          <cell r="D1554" t="str">
            <v xml:space="preserve">EA    </v>
          </cell>
          <cell r="E1554">
            <v>1</v>
          </cell>
          <cell r="F1554">
            <v>19.989999999999998</v>
          </cell>
          <cell r="G1554">
            <v>19.989999999999998</v>
          </cell>
          <cell r="H1554">
            <v>0</v>
          </cell>
        </row>
        <row r="1555">
          <cell r="A1555">
            <v>366713</v>
          </cell>
          <cell r="B1555" t="str">
            <v>WRAPPERS,COIN,CRMPED,QRTS,48PK</v>
          </cell>
          <cell r="C1555" t="str">
            <v>6014816OD</v>
          </cell>
          <cell r="D1555" t="str">
            <v xml:space="preserve">PK    </v>
          </cell>
          <cell r="E1555">
            <v>5</v>
          </cell>
          <cell r="F1555">
            <v>2.69</v>
          </cell>
          <cell r="G1555">
            <v>13.45</v>
          </cell>
          <cell r="H1555">
            <v>0</v>
          </cell>
        </row>
        <row r="1556">
          <cell r="A1556">
            <v>366917</v>
          </cell>
          <cell r="B1556" t="str">
            <v>PAPER,GRID,1/4",500PK,WE</v>
          </cell>
          <cell r="C1556" t="str">
            <v>2862</v>
          </cell>
          <cell r="D1556" t="str">
            <v xml:space="preserve">PK    </v>
          </cell>
          <cell r="E1556">
            <v>2</v>
          </cell>
          <cell r="F1556">
            <v>9.49</v>
          </cell>
          <cell r="G1556">
            <v>18.98</v>
          </cell>
          <cell r="H1556">
            <v>9903375</v>
          </cell>
        </row>
        <row r="1557">
          <cell r="A1557">
            <v>366980</v>
          </cell>
          <cell r="B1557" t="str">
            <v>PAPER,NEWS,12X18,500PK,WE</v>
          </cell>
          <cell r="C1557" t="str">
            <v>PAC3409</v>
          </cell>
          <cell r="D1557" t="str">
            <v xml:space="preserve">PK    </v>
          </cell>
          <cell r="E1557">
            <v>2</v>
          </cell>
          <cell r="F1557">
            <v>7.91</v>
          </cell>
          <cell r="G1557">
            <v>15.82</v>
          </cell>
          <cell r="H1557">
            <v>9903375</v>
          </cell>
        </row>
        <row r="1558">
          <cell r="A1558">
            <v>367148</v>
          </cell>
          <cell r="B1558" t="str">
            <v>PAPER,9X12,60#,500PK,MLA</v>
          </cell>
          <cell r="C1558" t="str">
            <v>4209</v>
          </cell>
          <cell r="D1558" t="str">
            <v xml:space="preserve">PK    </v>
          </cell>
          <cell r="E1558">
            <v>36</v>
          </cell>
          <cell r="F1558">
            <v>4.7</v>
          </cell>
          <cell r="G1558">
            <v>169.19999999999996</v>
          </cell>
          <cell r="H1558">
            <v>9005812</v>
          </cell>
        </row>
        <row r="1559">
          <cell r="A1559">
            <v>367155</v>
          </cell>
          <cell r="B1559" t="str">
            <v>PAPER,12X18,60#,500PK,MLA</v>
          </cell>
          <cell r="C1559" t="str">
            <v>4212</v>
          </cell>
          <cell r="D1559" t="str">
            <v xml:space="preserve">PK    </v>
          </cell>
          <cell r="E1559">
            <v>25</v>
          </cell>
          <cell r="F1559">
            <v>7.89</v>
          </cell>
          <cell r="G1559">
            <v>197.24999999999994</v>
          </cell>
          <cell r="H1559">
            <v>9005812</v>
          </cell>
        </row>
        <row r="1560">
          <cell r="A1560">
            <v>367190</v>
          </cell>
          <cell r="B1560" t="str">
            <v>PAD,PAPER,WATERCLR,9X12</v>
          </cell>
          <cell r="C1560" t="str">
            <v>PAC4910</v>
          </cell>
          <cell r="D1560" t="str">
            <v xml:space="preserve">PD    </v>
          </cell>
          <cell r="E1560">
            <v>5</v>
          </cell>
          <cell r="F1560">
            <v>4.99</v>
          </cell>
          <cell r="G1560">
            <v>24.95</v>
          </cell>
          <cell r="H1560">
            <v>0</v>
          </cell>
        </row>
        <row r="1561">
          <cell r="A1561">
            <v>367316</v>
          </cell>
          <cell r="B1561" t="str">
            <v>BOARD,TAG,18X24,100PK,MLA</v>
          </cell>
          <cell r="C1561" t="str">
            <v>5190</v>
          </cell>
          <cell r="D1561" t="str">
            <v xml:space="preserve">PK    </v>
          </cell>
          <cell r="E1561">
            <v>8</v>
          </cell>
          <cell r="F1561">
            <v>3.23</v>
          </cell>
          <cell r="G1561">
            <v>25.84</v>
          </cell>
          <cell r="H1561">
            <v>9005812</v>
          </cell>
        </row>
        <row r="1562">
          <cell r="A1562">
            <v>367466</v>
          </cell>
          <cell r="B1562" t="str">
            <v>RIBBON,F/1000E</v>
          </cell>
          <cell r="C1562" t="str">
            <v>LTHVIS6008</v>
          </cell>
          <cell r="D1562" t="str">
            <v xml:space="preserve">EA    </v>
          </cell>
          <cell r="E1562">
            <v>1</v>
          </cell>
          <cell r="F1562">
            <v>6</v>
          </cell>
          <cell r="G1562">
            <v>6</v>
          </cell>
          <cell r="H1562">
            <v>7200000</v>
          </cell>
        </row>
        <row r="1563">
          <cell r="A1563">
            <v>367541</v>
          </cell>
          <cell r="B1563" t="str">
            <v>7930 WIPES,CLEANING,CMPTR30</v>
          </cell>
          <cell r="C1563" t="str">
            <v>NSN4541138</v>
          </cell>
          <cell r="D1563" t="str">
            <v xml:space="preserve">TB    </v>
          </cell>
          <cell r="E1563">
            <v>26</v>
          </cell>
          <cell r="F1563">
            <v>9.39</v>
          </cell>
          <cell r="G1563">
            <v>244.14000000000001</v>
          </cell>
          <cell r="H1563">
            <v>0</v>
          </cell>
        </row>
        <row r="1564">
          <cell r="A1564">
            <v>367897</v>
          </cell>
          <cell r="B1564" t="str">
            <v>PAPER,CNST,24X36,50PK,AST</v>
          </cell>
          <cell r="C1564" t="str">
            <v>PAC6523</v>
          </cell>
          <cell r="D1564" t="str">
            <v xml:space="preserve">PK    </v>
          </cell>
          <cell r="E1564">
            <v>3</v>
          </cell>
          <cell r="F1564">
            <v>16.489999999999998</v>
          </cell>
          <cell r="G1564">
            <v>49.47</v>
          </cell>
          <cell r="H1564">
            <v>0</v>
          </cell>
        </row>
        <row r="1565">
          <cell r="A1565">
            <v>367976</v>
          </cell>
          <cell r="B1565" t="str">
            <v>LANYARDS,HORZ HLDR 50,CR</v>
          </cell>
          <cell r="C1565" t="str">
            <v>AVT75450</v>
          </cell>
          <cell r="D1565" t="str">
            <v xml:space="preserve">PK    </v>
          </cell>
          <cell r="E1565">
            <v>1</v>
          </cell>
          <cell r="F1565">
            <v>16.79</v>
          </cell>
          <cell r="G1565">
            <v>16.79</v>
          </cell>
          <cell r="H1565">
            <v>0</v>
          </cell>
        </row>
        <row r="1566">
          <cell r="A1566">
            <v>367992</v>
          </cell>
          <cell r="B1566" t="str">
            <v>LANYARDS,VERT HLDR 50,CR</v>
          </cell>
          <cell r="C1566" t="str">
            <v>AVT75451</v>
          </cell>
          <cell r="D1566" t="str">
            <v xml:space="preserve">PK    </v>
          </cell>
          <cell r="E1566">
            <v>1</v>
          </cell>
          <cell r="F1566">
            <v>13.49</v>
          </cell>
          <cell r="G1566">
            <v>13.49</v>
          </cell>
          <cell r="H1566">
            <v>0</v>
          </cell>
        </row>
        <row r="1567">
          <cell r="A1567">
            <v>368177</v>
          </cell>
          <cell r="B1567" t="str">
            <v>PAPER,CNST,9X12,50PK,VT</v>
          </cell>
          <cell r="C1567" t="str">
            <v>7203</v>
          </cell>
          <cell r="D1567" t="str">
            <v xml:space="preserve">PK    </v>
          </cell>
          <cell r="E1567">
            <v>1</v>
          </cell>
          <cell r="F1567">
            <v>1.42</v>
          </cell>
          <cell r="G1567">
            <v>1.42</v>
          </cell>
          <cell r="H1567">
            <v>9903375</v>
          </cell>
        </row>
        <row r="1568">
          <cell r="A1568">
            <v>368275</v>
          </cell>
          <cell r="B1568" t="str">
            <v>PAPER,CNST,12X18,50PK,DBE</v>
          </cell>
          <cell r="C1568" t="str">
            <v>PAC7307</v>
          </cell>
          <cell r="D1568" t="str">
            <v xml:space="preserve">PK    </v>
          </cell>
          <cell r="E1568">
            <v>2</v>
          </cell>
          <cell r="F1568">
            <v>2.68</v>
          </cell>
          <cell r="G1568">
            <v>5.36</v>
          </cell>
          <cell r="H1568">
            <v>9903375</v>
          </cell>
        </row>
        <row r="1569">
          <cell r="A1569">
            <v>368720</v>
          </cell>
          <cell r="B1569" t="str">
            <v>PAD,NOTE,HIGHLAND,1.5X2,YEL,12</v>
          </cell>
          <cell r="C1569" t="str">
            <v>6539</v>
          </cell>
          <cell r="D1569" t="str">
            <v xml:space="preserve">PK    </v>
          </cell>
          <cell r="E1569">
            <v>2</v>
          </cell>
          <cell r="F1569">
            <v>3.69</v>
          </cell>
          <cell r="G1569">
            <v>7.38</v>
          </cell>
          <cell r="H1569">
            <v>0</v>
          </cell>
        </row>
        <row r="1570">
          <cell r="A1570">
            <v>368720</v>
          </cell>
          <cell r="B1570" t="str">
            <v>PAD,NOTE,HIGHLAND,1.5X2,YEL,12</v>
          </cell>
          <cell r="C1570" t="str">
            <v>6539</v>
          </cell>
          <cell r="D1570" t="str">
            <v xml:space="preserve">PK    </v>
          </cell>
          <cell r="E1570">
            <v>2</v>
          </cell>
          <cell r="F1570">
            <v>4.29</v>
          </cell>
          <cell r="G1570">
            <v>8.58</v>
          </cell>
          <cell r="H1570">
            <v>0</v>
          </cell>
        </row>
        <row r="1571">
          <cell r="A1571">
            <v>368738</v>
          </cell>
          <cell r="B1571" t="str">
            <v>PAD,NOTE,HIGHLAND,3"X3",12PK,Y</v>
          </cell>
          <cell r="C1571" t="str">
            <v>6549YW</v>
          </cell>
          <cell r="D1571" t="str">
            <v xml:space="preserve">DZ    </v>
          </cell>
          <cell r="E1571">
            <v>10</v>
          </cell>
          <cell r="F1571">
            <v>4.99</v>
          </cell>
          <cell r="G1571">
            <v>49.900000000000006</v>
          </cell>
          <cell r="H1571">
            <v>0</v>
          </cell>
        </row>
        <row r="1572">
          <cell r="A1572">
            <v>368888</v>
          </cell>
          <cell r="B1572" t="str">
            <v>SHARPENER,PNCL,ELEC,HD,BK</v>
          </cell>
          <cell r="C1572" t="str">
            <v>EPS8HD-BLK</v>
          </cell>
          <cell r="D1572" t="str">
            <v xml:space="preserve">EA    </v>
          </cell>
          <cell r="E1572">
            <v>91</v>
          </cell>
          <cell r="F1572">
            <v>14.52</v>
          </cell>
          <cell r="G1572">
            <v>1321.3199999999995</v>
          </cell>
          <cell r="H1572">
            <v>9005812</v>
          </cell>
        </row>
        <row r="1573">
          <cell r="A1573">
            <v>368888</v>
          </cell>
          <cell r="B1573" t="str">
            <v>SHARPENER,PNCL,ELEC,HD,BK</v>
          </cell>
          <cell r="C1573" t="str">
            <v>EPS8HD-BLK</v>
          </cell>
          <cell r="D1573" t="str">
            <v xml:space="preserve">EA    </v>
          </cell>
          <cell r="E1573">
            <v>9</v>
          </cell>
          <cell r="F1573">
            <v>0</v>
          </cell>
          <cell r="G1573">
            <v>130.68</v>
          </cell>
          <cell r="H1573">
            <v>9922450</v>
          </cell>
        </row>
        <row r="1574">
          <cell r="A1574">
            <v>369088</v>
          </cell>
          <cell r="B1574" t="str">
            <v>DIVIDER,INSERT,5TAB,6SETS/PK</v>
          </cell>
          <cell r="C1574" t="str">
            <v>3585411280</v>
          </cell>
          <cell r="D1574" t="str">
            <v xml:space="preserve">PK    </v>
          </cell>
          <cell r="E1574">
            <v>5</v>
          </cell>
          <cell r="F1574">
            <v>2.78</v>
          </cell>
          <cell r="G1574">
            <v>13.9</v>
          </cell>
          <cell r="H1574">
            <v>7200000</v>
          </cell>
        </row>
        <row r="1575">
          <cell r="A1575">
            <v>369113</v>
          </cell>
          <cell r="B1575" t="str">
            <v>DIVIDER,INSERT,OD,8TAB,CLR,4PK</v>
          </cell>
          <cell r="C1575" t="str">
            <v>3585411283</v>
          </cell>
          <cell r="D1575" t="str">
            <v xml:space="preserve">ST    </v>
          </cell>
          <cell r="E1575">
            <v>26</v>
          </cell>
          <cell r="F1575">
            <v>3.18</v>
          </cell>
          <cell r="G1575">
            <v>82.68</v>
          </cell>
          <cell r="H1575">
            <v>7200000</v>
          </cell>
        </row>
        <row r="1576">
          <cell r="A1576">
            <v>369275</v>
          </cell>
          <cell r="B1576" t="str">
            <v>OD,DIV,INSERT,5TAB,CLR,6ST/PK</v>
          </cell>
          <cell r="C1576" t="str">
            <v>3585411281</v>
          </cell>
          <cell r="D1576" t="str">
            <v xml:space="preserve">ST    </v>
          </cell>
          <cell r="E1576">
            <v>8</v>
          </cell>
          <cell r="F1576">
            <v>2.78</v>
          </cell>
          <cell r="G1576">
            <v>22.24</v>
          </cell>
          <cell r="H1576">
            <v>7200000</v>
          </cell>
        </row>
        <row r="1577">
          <cell r="A1577">
            <v>369346</v>
          </cell>
          <cell r="B1577" t="str">
            <v>LABEL,DOT,FLOURES,ASTD,1008CT</v>
          </cell>
          <cell r="C1577" t="str">
            <v>AVE05474</v>
          </cell>
          <cell r="D1577" t="str">
            <v xml:space="preserve">PK    </v>
          </cell>
          <cell r="E1577">
            <v>3</v>
          </cell>
          <cell r="F1577">
            <v>7.89</v>
          </cell>
          <cell r="G1577">
            <v>23.669999999999998</v>
          </cell>
          <cell r="H1577">
            <v>0</v>
          </cell>
        </row>
        <row r="1578">
          <cell r="A1578">
            <v>369524</v>
          </cell>
          <cell r="B1578" t="str">
            <v>FILE CABINET, 36IN, 5 DR, PTY</v>
          </cell>
          <cell r="C1578" t="str">
            <v>HID19053</v>
          </cell>
          <cell r="D1578" t="str">
            <v xml:space="preserve">EA    </v>
          </cell>
          <cell r="E1578">
            <v>1</v>
          </cell>
          <cell r="F1578">
            <v>649.99</v>
          </cell>
          <cell r="G1578">
            <v>649.99</v>
          </cell>
          <cell r="H1578">
            <v>0</v>
          </cell>
        </row>
        <row r="1579">
          <cell r="A1579">
            <v>369524</v>
          </cell>
          <cell r="B1579" t="str">
            <v>FILE CABINET, 36IN, 5 DR, PTY</v>
          </cell>
          <cell r="C1579" t="str">
            <v>HID19053</v>
          </cell>
          <cell r="D1579" t="str">
            <v xml:space="preserve">EA    </v>
          </cell>
          <cell r="E1579">
            <v>0</v>
          </cell>
          <cell r="F1579" t="str">
            <v>(blank)</v>
          </cell>
          <cell r="G1579">
            <v>-649.99</v>
          </cell>
          <cell r="H1579">
            <v>7200000</v>
          </cell>
        </row>
        <row r="1580">
          <cell r="A1580">
            <v>369571</v>
          </cell>
          <cell r="B1580" t="str">
            <v>POST-IT FLAGS,SM,140 CT,4COLOR</v>
          </cell>
          <cell r="C1580" t="str">
            <v>683-4</v>
          </cell>
          <cell r="D1580" t="str">
            <v xml:space="preserve">PK    </v>
          </cell>
          <cell r="E1580">
            <v>21</v>
          </cell>
          <cell r="F1580">
            <v>2.88</v>
          </cell>
          <cell r="G1580">
            <v>60.480000000000004</v>
          </cell>
          <cell r="H1580">
            <v>7200000</v>
          </cell>
        </row>
        <row r="1581">
          <cell r="A1581">
            <v>369589</v>
          </cell>
          <cell r="B1581" t="str">
            <v>TAPE,CORRECTION,MONO RETRO,4PK</v>
          </cell>
          <cell r="C1581" t="str">
            <v>68679</v>
          </cell>
          <cell r="D1581" t="str">
            <v xml:space="preserve">PK    </v>
          </cell>
          <cell r="E1581">
            <v>14</v>
          </cell>
          <cell r="F1581">
            <v>10.79</v>
          </cell>
          <cell r="G1581">
            <v>151.05999999999995</v>
          </cell>
          <cell r="H1581">
            <v>0</v>
          </cell>
        </row>
        <row r="1582">
          <cell r="A1582">
            <v>369589</v>
          </cell>
          <cell r="B1582" t="str">
            <v>TAPE,CORRECTION,MONO RETRO,4PK</v>
          </cell>
          <cell r="C1582" t="str">
            <v>68679</v>
          </cell>
          <cell r="D1582" t="str">
            <v xml:space="preserve">PK    </v>
          </cell>
          <cell r="E1582">
            <v>11</v>
          </cell>
          <cell r="F1582">
            <v>11.99</v>
          </cell>
          <cell r="G1582">
            <v>131.89000000000001</v>
          </cell>
          <cell r="H1582">
            <v>0</v>
          </cell>
        </row>
        <row r="1583">
          <cell r="A1583">
            <v>369722</v>
          </cell>
          <cell r="B1583" t="str">
            <v>FILE CABINET, 36IN, 5 DR, L GY</v>
          </cell>
          <cell r="C1583" t="str">
            <v>HID19055</v>
          </cell>
          <cell r="D1583" t="str">
            <v xml:space="preserve">EA    </v>
          </cell>
          <cell r="E1583">
            <v>1</v>
          </cell>
          <cell r="F1583">
            <v>649.99</v>
          </cell>
          <cell r="G1583">
            <v>649.99</v>
          </cell>
          <cell r="H1583">
            <v>0</v>
          </cell>
        </row>
        <row r="1584">
          <cell r="A1584">
            <v>369722</v>
          </cell>
          <cell r="B1584" t="str">
            <v>FILE CABINET, 36IN, 5 DR, L GY</v>
          </cell>
          <cell r="C1584" t="str">
            <v>HID19055</v>
          </cell>
          <cell r="D1584" t="str">
            <v xml:space="preserve">EA    </v>
          </cell>
          <cell r="E1584">
            <v>2</v>
          </cell>
          <cell r="F1584">
            <v>679.99</v>
          </cell>
          <cell r="G1584">
            <v>1359.98</v>
          </cell>
          <cell r="H1584">
            <v>0</v>
          </cell>
        </row>
        <row r="1585">
          <cell r="A1585">
            <v>369722</v>
          </cell>
          <cell r="B1585" t="str">
            <v>FILE CABINET, 36IN, 5 DR, L GY</v>
          </cell>
          <cell r="C1585" t="str">
            <v>HID19055</v>
          </cell>
          <cell r="D1585" t="str">
            <v xml:space="preserve">EA    </v>
          </cell>
          <cell r="E1585">
            <v>-2</v>
          </cell>
          <cell r="F1585">
            <v>0</v>
          </cell>
          <cell r="G1585">
            <v>-1359.98</v>
          </cell>
          <cell r="H1585">
            <v>7200000</v>
          </cell>
        </row>
        <row r="1586">
          <cell r="A1586">
            <v>369722</v>
          </cell>
          <cell r="B1586" t="str">
            <v>FILE CABINET, 36IN, 5 DR, L GY</v>
          </cell>
          <cell r="C1586" t="str">
            <v>HID19055</v>
          </cell>
          <cell r="D1586" t="str">
            <v xml:space="preserve">EA    </v>
          </cell>
          <cell r="E1586">
            <v>0</v>
          </cell>
          <cell r="F1586" t="str">
            <v>(blank)</v>
          </cell>
          <cell r="G1586">
            <v>-649.99</v>
          </cell>
          <cell r="H1586">
            <v>7200000</v>
          </cell>
        </row>
        <row r="1587">
          <cell r="A1587">
            <v>369952</v>
          </cell>
          <cell r="B1587" t="str">
            <v>DIVIDER,INSRT,OD,4ST,8T,ML-CLR</v>
          </cell>
          <cell r="C1587" t="str">
            <v>3585411282</v>
          </cell>
          <cell r="D1587" t="str">
            <v xml:space="preserve">ST    </v>
          </cell>
          <cell r="E1587">
            <v>68</v>
          </cell>
          <cell r="F1587">
            <v>2.76</v>
          </cell>
          <cell r="G1587">
            <v>187.68</v>
          </cell>
          <cell r="H1587">
            <v>9903375</v>
          </cell>
        </row>
        <row r="1588">
          <cell r="A1588">
            <v>370559</v>
          </cell>
          <cell r="B1588" t="str">
            <v>FILE CABINET,3DR,42",LT GRY</v>
          </cell>
          <cell r="C1588" t="str">
            <v>HID19061</v>
          </cell>
          <cell r="D1588" t="str">
            <v xml:space="preserve">EA    </v>
          </cell>
          <cell r="E1588">
            <v>1</v>
          </cell>
          <cell r="F1588">
            <v>514.99</v>
          </cell>
          <cell r="G1588">
            <v>514.99</v>
          </cell>
          <cell r="H1588">
            <v>0</v>
          </cell>
        </row>
        <row r="1589">
          <cell r="A1589">
            <v>371100</v>
          </cell>
          <cell r="B1589" t="str">
            <v>CALCULATOR,PRINTING,MP25DV</v>
          </cell>
          <cell r="C1589" t="str">
            <v>8077A006</v>
          </cell>
          <cell r="D1589" t="str">
            <v xml:space="preserve">EA    </v>
          </cell>
          <cell r="E1589">
            <v>1</v>
          </cell>
          <cell r="F1589">
            <v>77.56</v>
          </cell>
          <cell r="G1589">
            <v>77.56</v>
          </cell>
          <cell r="H1589">
            <v>7200000</v>
          </cell>
        </row>
        <row r="1590">
          <cell r="A1590">
            <v>371411</v>
          </cell>
          <cell r="B1590" t="str">
            <v>HILITER,PEN,AVERY,6PK,ASSORTED</v>
          </cell>
          <cell r="C1590" t="str">
            <v>AVE23565</v>
          </cell>
          <cell r="D1590" t="str">
            <v xml:space="preserve">PK    </v>
          </cell>
          <cell r="E1590">
            <v>1</v>
          </cell>
          <cell r="F1590">
            <v>5.09</v>
          </cell>
          <cell r="G1590">
            <v>5.09</v>
          </cell>
          <cell r="H1590">
            <v>0</v>
          </cell>
        </row>
        <row r="1591">
          <cell r="A1591">
            <v>371427</v>
          </cell>
          <cell r="B1591" t="str">
            <v>TAPE,SEAL,BOX,2INX55YDS,6PK,CL</v>
          </cell>
          <cell r="C1591" t="str">
            <v>3690-CL</v>
          </cell>
          <cell r="D1591" t="str">
            <v xml:space="preserve">PK    </v>
          </cell>
          <cell r="E1591">
            <v>4</v>
          </cell>
          <cell r="F1591">
            <v>5.59</v>
          </cell>
          <cell r="G1591">
            <v>22.36</v>
          </cell>
          <cell r="H1591">
            <v>0</v>
          </cell>
        </row>
        <row r="1592">
          <cell r="A1592">
            <v>371541</v>
          </cell>
          <cell r="B1592" t="str">
            <v>CLIPS,BINDER,30/TUB,ASTD COLOR</v>
          </cell>
          <cell r="C1592" t="str">
            <v>31026</v>
          </cell>
          <cell r="D1592" t="str">
            <v xml:space="preserve">EA    </v>
          </cell>
          <cell r="E1592">
            <v>12</v>
          </cell>
          <cell r="F1592">
            <v>3.81</v>
          </cell>
          <cell r="G1592">
            <v>45.720000000000006</v>
          </cell>
          <cell r="H1592">
            <v>9005812</v>
          </cell>
        </row>
        <row r="1593">
          <cell r="A1593">
            <v>371574</v>
          </cell>
          <cell r="B1593" t="str">
            <v>PAINT,TEMPERA,ARTISTAII,ORANGE</v>
          </cell>
          <cell r="C1593" t="str">
            <v>54-3115-36</v>
          </cell>
          <cell r="D1593" t="str">
            <v xml:space="preserve">EA    </v>
          </cell>
          <cell r="E1593">
            <v>4</v>
          </cell>
          <cell r="F1593">
            <v>1.99</v>
          </cell>
          <cell r="G1593">
            <v>7.96</v>
          </cell>
          <cell r="H1593">
            <v>0</v>
          </cell>
        </row>
        <row r="1594">
          <cell r="A1594">
            <v>371651</v>
          </cell>
          <cell r="B1594" t="str">
            <v>TAG,KEY,OVAL,SNAP HOOK,WHITE</v>
          </cell>
          <cell r="C1594" t="str">
            <v>201800706</v>
          </cell>
          <cell r="D1594" t="str">
            <v xml:space="preserve">PK    </v>
          </cell>
          <cell r="E1594">
            <v>3</v>
          </cell>
          <cell r="F1594">
            <v>3.52</v>
          </cell>
          <cell r="G1594">
            <v>10.56</v>
          </cell>
          <cell r="H1594">
            <v>7200000</v>
          </cell>
        </row>
        <row r="1595">
          <cell r="A1595">
            <v>371666</v>
          </cell>
          <cell r="B1595" t="str">
            <v>STAPLES,1/2",40-90 SHT,5M/BX</v>
          </cell>
          <cell r="C1595" t="str">
            <v>79392</v>
          </cell>
          <cell r="D1595" t="str">
            <v xml:space="preserve">BX    </v>
          </cell>
          <cell r="E1595">
            <v>4</v>
          </cell>
          <cell r="F1595">
            <v>6.9</v>
          </cell>
          <cell r="G1595">
            <v>27.6</v>
          </cell>
          <cell r="H1595">
            <v>7200000</v>
          </cell>
        </row>
        <row r="1596">
          <cell r="A1596">
            <v>371674</v>
          </cell>
          <cell r="B1596" t="str">
            <v>STAPLES,B8,ARCH CR,1/4",5M,STD</v>
          </cell>
          <cell r="C1596" t="str">
            <v>STCRP21151/4</v>
          </cell>
          <cell r="D1596" t="str">
            <v xml:space="preserve">BX    </v>
          </cell>
          <cell r="E1596">
            <v>1</v>
          </cell>
          <cell r="F1596">
            <v>2.48</v>
          </cell>
          <cell r="G1596">
            <v>2.48</v>
          </cell>
          <cell r="H1596">
            <v>7200000</v>
          </cell>
        </row>
        <row r="1597">
          <cell r="A1597">
            <v>373240</v>
          </cell>
          <cell r="B1597" t="str">
            <v>STRIP,PSTR,ADHSVE,COMMAND,12PK</v>
          </cell>
          <cell r="C1597" t="str">
            <v>17024</v>
          </cell>
          <cell r="D1597" t="str">
            <v xml:space="preserve">PK    </v>
          </cell>
          <cell r="E1597">
            <v>2</v>
          </cell>
          <cell r="F1597">
            <v>3.29</v>
          </cell>
          <cell r="G1597">
            <v>6.58</v>
          </cell>
          <cell r="H1597">
            <v>0</v>
          </cell>
        </row>
        <row r="1598">
          <cell r="A1598">
            <v>373240</v>
          </cell>
          <cell r="B1598" t="str">
            <v>STRIP,PSTR,ADHSVE,COMMAND,12PK</v>
          </cell>
          <cell r="C1598" t="str">
            <v>17024</v>
          </cell>
          <cell r="D1598" t="str">
            <v xml:space="preserve">PK    </v>
          </cell>
          <cell r="E1598">
            <v>6</v>
          </cell>
          <cell r="F1598">
            <v>3.99</v>
          </cell>
          <cell r="G1598">
            <v>23.94</v>
          </cell>
          <cell r="H1598">
            <v>0</v>
          </cell>
        </row>
        <row r="1599">
          <cell r="A1599">
            <v>373240</v>
          </cell>
          <cell r="B1599" t="str">
            <v>STRIP,PSTR,ADHSVE,COMMAND,12PK</v>
          </cell>
          <cell r="C1599" t="str">
            <v>17024</v>
          </cell>
          <cell r="D1599" t="str">
            <v xml:space="preserve">PK    </v>
          </cell>
          <cell r="E1599">
            <v>6</v>
          </cell>
          <cell r="F1599">
            <v>4.49</v>
          </cell>
          <cell r="G1599">
            <v>26.94</v>
          </cell>
          <cell r="H1599">
            <v>0</v>
          </cell>
        </row>
        <row r="1600">
          <cell r="A1600">
            <v>373524</v>
          </cell>
          <cell r="B1600" t="str">
            <v>FOLDER,FSTNR,EDTB,1DIV,50BX,MN</v>
          </cell>
          <cell r="C1600" t="str">
            <v>34220</v>
          </cell>
          <cell r="D1600" t="str">
            <v xml:space="preserve">BX    </v>
          </cell>
          <cell r="E1600">
            <v>2</v>
          </cell>
          <cell r="F1600">
            <v>67.19</v>
          </cell>
          <cell r="G1600">
            <v>134.38</v>
          </cell>
          <cell r="H1600">
            <v>0</v>
          </cell>
        </row>
        <row r="1601">
          <cell r="A1601">
            <v>374091</v>
          </cell>
          <cell r="B1601" t="str">
            <v>PADS,W.Y.W.O,6/PK,NEON</v>
          </cell>
          <cell r="C1601" t="str">
            <v>9711NEON</v>
          </cell>
          <cell r="D1601" t="str">
            <v xml:space="preserve">PK    </v>
          </cell>
          <cell r="E1601">
            <v>1</v>
          </cell>
          <cell r="F1601">
            <v>6.71</v>
          </cell>
          <cell r="G1601">
            <v>6.71</v>
          </cell>
          <cell r="H1601">
            <v>7200000</v>
          </cell>
        </row>
        <row r="1602">
          <cell r="A1602">
            <v>374123</v>
          </cell>
          <cell r="B1602" t="str">
            <v>TONER,MLT-D119S,BLACK</v>
          </cell>
          <cell r="C1602" t="str">
            <v>MLT-D119S</v>
          </cell>
          <cell r="D1602" t="str">
            <v xml:space="preserve">EA    </v>
          </cell>
          <cell r="E1602">
            <v>1</v>
          </cell>
          <cell r="F1602">
            <v>60.19</v>
          </cell>
          <cell r="G1602">
            <v>60.19</v>
          </cell>
          <cell r="H1602">
            <v>7200000</v>
          </cell>
        </row>
        <row r="1603">
          <cell r="A1603">
            <v>374457</v>
          </cell>
          <cell r="B1603" t="str">
            <v>NiMH Rechargeable Battery AAA</v>
          </cell>
          <cell r="C1603" t="str">
            <v>53617</v>
          </cell>
          <cell r="D1603" t="str">
            <v xml:space="preserve">EA    </v>
          </cell>
          <cell r="E1603">
            <v>1</v>
          </cell>
          <cell r="F1603">
            <v>12.79</v>
          </cell>
          <cell r="G1603">
            <v>12.79</v>
          </cell>
          <cell r="H1603">
            <v>0</v>
          </cell>
        </row>
        <row r="1604">
          <cell r="A1604">
            <v>374457</v>
          </cell>
          <cell r="B1604" t="str">
            <v>NiMH Rechargeable Battery AAA</v>
          </cell>
          <cell r="C1604" t="str">
            <v>53617</v>
          </cell>
          <cell r="D1604" t="str">
            <v xml:space="preserve">EA    </v>
          </cell>
          <cell r="E1604">
            <v>0</v>
          </cell>
          <cell r="F1604" t="str">
            <v>(blank)</v>
          </cell>
          <cell r="G1604">
            <v>-12.79</v>
          </cell>
          <cell r="H1604">
            <v>0</v>
          </cell>
        </row>
        <row r="1605">
          <cell r="A1605">
            <v>375014</v>
          </cell>
          <cell r="B1605" t="str">
            <v>PEN,STIC,CRYSTAL,BIC,12-PK,BLU</v>
          </cell>
          <cell r="C1605" t="str">
            <v>MS11-BLU</v>
          </cell>
          <cell r="D1605" t="str">
            <v xml:space="preserve">DZ    </v>
          </cell>
          <cell r="E1605">
            <v>2</v>
          </cell>
          <cell r="F1605">
            <v>3.29</v>
          </cell>
          <cell r="G1605">
            <v>6.58</v>
          </cell>
          <cell r="H1605">
            <v>0</v>
          </cell>
        </row>
        <row r="1606">
          <cell r="A1606">
            <v>375030</v>
          </cell>
          <cell r="B1606" t="str">
            <v>HIGHLIGHTER,BRITE LINER,YEL,DZ</v>
          </cell>
          <cell r="C1606" t="str">
            <v>BL11YEL</v>
          </cell>
          <cell r="D1606" t="str">
            <v xml:space="preserve">DZ    </v>
          </cell>
          <cell r="E1606">
            <v>2</v>
          </cell>
          <cell r="F1606">
            <v>6.79</v>
          </cell>
          <cell r="G1606">
            <v>13.58</v>
          </cell>
          <cell r="H1606">
            <v>0</v>
          </cell>
        </row>
        <row r="1607">
          <cell r="A1607">
            <v>375068</v>
          </cell>
          <cell r="B1607" t="str">
            <v>Label,Dual,Rcyl,Add,750pk,Wht</v>
          </cell>
          <cell r="C1607" t="str">
            <v>505-O004-0027</v>
          </cell>
          <cell r="D1607" t="str">
            <v xml:space="preserve">PK    </v>
          </cell>
          <cell r="E1607">
            <v>2</v>
          </cell>
          <cell r="F1607">
            <v>6.1</v>
          </cell>
          <cell r="G1607">
            <v>12.2</v>
          </cell>
          <cell r="H1607">
            <v>7200000</v>
          </cell>
        </row>
        <row r="1608">
          <cell r="A1608">
            <v>375667</v>
          </cell>
          <cell r="B1608" t="str">
            <v>SCISSORS,STRAIGHT,OD,8",BLACK</v>
          </cell>
          <cell r="C1608" t="str">
            <v>30029</v>
          </cell>
          <cell r="D1608" t="str">
            <v xml:space="preserve">EA    </v>
          </cell>
          <cell r="E1608">
            <v>6</v>
          </cell>
          <cell r="F1608">
            <v>0.68</v>
          </cell>
          <cell r="G1608">
            <v>4.08</v>
          </cell>
          <cell r="H1608">
            <v>0</v>
          </cell>
        </row>
        <row r="1609">
          <cell r="A1609">
            <v>375667</v>
          </cell>
          <cell r="B1609" t="str">
            <v>SCISSORS,STRAIGHT,OD,8",BLACK</v>
          </cell>
          <cell r="C1609" t="str">
            <v>30029</v>
          </cell>
          <cell r="D1609" t="str">
            <v xml:space="preserve">EA    </v>
          </cell>
          <cell r="E1609">
            <v>63</v>
          </cell>
          <cell r="F1609">
            <v>2.69</v>
          </cell>
          <cell r="G1609">
            <v>169.46999999999997</v>
          </cell>
          <cell r="H1609">
            <v>9005812</v>
          </cell>
        </row>
        <row r="1610">
          <cell r="A1610">
            <v>375667</v>
          </cell>
          <cell r="B1610" t="str">
            <v>SCISSORS,STRAIGHT,OD,8",BLACK</v>
          </cell>
          <cell r="C1610" t="str">
            <v>30029</v>
          </cell>
          <cell r="D1610" t="str">
            <v xml:space="preserve">EA    </v>
          </cell>
          <cell r="E1610">
            <v>6</v>
          </cell>
          <cell r="F1610">
            <v>2.74</v>
          </cell>
          <cell r="G1610">
            <v>16.440000000000001</v>
          </cell>
          <cell r="H1610">
            <v>7200000</v>
          </cell>
        </row>
        <row r="1611">
          <cell r="A1611">
            <v>375675</v>
          </cell>
          <cell r="B1611" t="str">
            <v>SCISSORS,FSK,STRT,LH/RH,8",ORN</v>
          </cell>
          <cell r="C1611" t="str">
            <v>FSK34527797J</v>
          </cell>
          <cell r="D1611" t="str">
            <v xml:space="preserve">EA    </v>
          </cell>
          <cell r="E1611">
            <v>24</v>
          </cell>
          <cell r="F1611">
            <v>4.88</v>
          </cell>
          <cell r="G1611">
            <v>117.12</v>
          </cell>
          <cell r="H1611">
            <v>9005812</v>
          </cell>
        </row>
        <row r="1612">
          <cell r="A1612">
            <v>375675</v>
          </cell>
          <cell r="B1612" t="str">
            <v>SCISSORS,FSK,STRT,LH/RH,8",ORN</v>
          </cell>
          <cell r="C1612" t="str">
            <v>FSK34527797J</v>
          </cell>
          <cell r="D1612" t="str">
            <v xml:space="preserve">EA    </v>
          </cell>
          <cell r="E1612">
            <v>113</v>
          </cell>
          <cell r="F1612">
            <v>5.42</v>
          </cell>
          <cell r="G1612">
            <v>612.46</v>
          </cell>
          <cell r="H1612">
            <v>9903375</v>
          </cell>
        </row>
        <row r="1613">
          <cell r="A1613">
            <v>375808</v>
          </cell>
          <cell r="B1613" t="str">
            <v>FOLDER,LTR,1/3CUT,24PK,ASTD</v>
          </cell>
          <cell r="C1613" t="str">
            <v>11938</v>
          </cell>
          <cell r="D1613" t="str">
            <v xml:space="preserve">PK    </v>
          </cell>
          <cell r="E1613">
            <v>5</v>
          </cell>
          <cell r="F1613">
            <v>6.3</v>
          </cell>
          <cell r="G1613">
            <v>31.5</v>
          </cell>
          <cell r="H1613">
            <v>9903375</v>
          </cell>
        </row>
        <row r="1614">
          <cell r="A1614">
            <v>375916</v>
          </cell>
          <cell r="B1614" t="str">
            <v>ADHESIVE,SUPER GLUE,CLR</v>
          </cell>
          <cell r="C1614" t="str">
            <v>MMMAD124</v>
          </cell>
          <cell r="D1614" t="str">
            <v xml:space="preserve">EA    </v>
          </cell>
          <cell r="E1614">
            <v>2</v>
          </cell>
          <cell r="F1614">
            <v>4.1900000000000004</v>
          </cell>
          <cell r="G1614">
            <v>8.3800000000000008</v>
          </cell>
          <cell r="H1614">
            <v>0</v>
          </cell>
        </row>
        <row r="1615">
          <cell r="A1615">
            <v>375931</v>
          </cell>
          <cell r="B1615" t="str">
            <v>PEN,BALL,XFINE,PRECISE,PV5,BLK</v>
          </cell>
          <cell r="C1615" t="str">
            <v>35334</v>
          </cell>
          <cell r="D1615" t="str">
            <v xml:space="preserve">DZ    </v>
          </cell>
          <cell r="E1615">
            <v>3</v>
          </cell>
          <cell r="F1615">
            <v>11.54</v>
          </cell>
          <cell r="G1615">
            <v>34.619999999999997</v>
          </cell>
          <cell r="H1615">
            <v>9903375</v>
          </cell>
        </row>
        <row r="1616">
          <cell r="A1616">
            <v>377849</v>
          </cell>
          <cell r="B1616" t="str">
            <v>APC Replacement Battery Cartri</v>
          </cell>
          <cell r="C1616" t="str">
            <v>DX4575</v>
          </cell>
          <cell r="D1616" t="str">
            <v xml:space="preserve">EA    </v>
          </cell>
          <cell r="E1616">
            <v>1</v>
          </cell>
          <cell r="F1616">
            <v>59.99</v>
          </cell>
          <cell r="G1616">
            <v>59.99</v>
          </cell>
          <cell r="H1616">
            <v>0</v>
          </cell>
        </row>
        <row r="1617">
          <cell r="A1617">
            <v>378410</v>
          </cell>
          <cell r="B1617" t="str">
            <v>SCISSORS,8"BENTSTR,3PK,BK</v>
          </cell>
          <cell r="C1617" t="str">
            <v>13402</v>
          </cell>
          <cell r="D1617" t="str">
            <v xml:space="preserve">PK    </v>
          </cell>
          <cell r="E1617">
            <v>3</v>
          </cell>
          <cell r="F1617">
            <v>5</v>
          </cell>
          <cell r="G1617">
            <v>15</v>
          </cell>
          <cell r="H1617">
            <v>7200000</v>
          </cell>
        </row>
        <row r="1618">
          <cell r="A1618">
            <v>379424</v>
          </cell>
          <cell r="B1618" t="str">
            <v>PROMO,STICKERS,STARS,72CT</v>
          </cell>
          <cell r="C1618" t="str">
            <v>623530-AQOQ</v>
          </cell>
          <cell r="D1618" t="str">
            <v xml:space="preserve">EA    </v>
          </cell>
          <cell r="E1618">
            <v>1</v>
          </cell>
          <cell r="F1618">
            <v>2.09</v>
          </cell>
          <cell r="G1618">
            <v>2.09</v>
          </cell>
          <cell r="H1618">
            <v>0</v>
          </cell>
        </row>
        <row r="1619">
          <cell r="A1619">
            <v>379595</v>
          </cell>
          <cell r="B1619" t="str">
            <v>PAPER,ASTROBRIGHT CELE,BE</v>
          </cell>
          <cell r="C1619" t="str">
            <v>22661</v>
          </cell>
          <cell r="D1619" t="str">
            <v xml:space="preserve">RM    </v>
          </cell>
          <cell r="E1619">
            <v>2</v>
          </cell>
          <cell r="F1619">
            <v>6.98</v>
          </cell>
          <cell r="G1619">
            <v>13.96</v>
          </cell>
          <cell r="H1619">
            <v>9903375</v>
          </cell>
        </row>
        <row r="1620">
          <cell r="A1620">
            <v>379873</v>
          </cell>
          <cell r="B1620" t="str">
            <v>TONER,F/C5100,MAGENTA</v>
          </cell>
          <cell r="C1620" t="str">
            <v>OKI42127402</v>
          </cell>
          <cell r="D1620" t="str">
            <v xml:space="preserve">EA    </v>
          </cell>
          <cell r="E1620">
            <v>2</v>
          </cell>
          <cell r="F1620">
            <v>157.49</v>
          </cell>
          <cell r="G1620">
            <v>314.98</v>
          </cell>
          <cell r="H1620">
            <v>0</v>
          </cell>
        </row>
        <row r="1621">
          <cell r="A1621">
            <v>379927</v>
          </cell>
          <cell r="B1621" t="str">
            <v>TONER,F/C5100,YELLOW</v>
          </cell>
          <cell r="C1621" t="str">
            <v>OKI42127401</v>
          </cell>
          <cell r="D1621" t="str">
            <v xml:space="preserve">EA    </v>
          </cell>
          <cell r="E1621">
            <v>2</v>
          </cell>
          <cell r="F1621">
            <v>157.49</v>
          </cell>
          <cell r="G1621">
            <v>314.98</v>
          </cell>
          <cell r="H1621">
            <v>0</v>
          </cell>
        </row>
        <row r="1622">
          <cell r="A1622">
            <v>380928</v>
          </cell>
          <cell r="B1622" t="str">
            <v>REFILL,CLEANSER/LOTION</v>
          </cell>
          <cell r="C1622" t="str">
            <v>GOJ911212CT</v>
          </cell>
          <cell r="D1622" t="str">
            <v xml:space="preserve">CT    </v>
          </cell>
          <cell r="E1622">
            <v>3</v>
          </cell>
          <cell r="F1622">
            <v>58.59</v>
          </cell>
          <cell r="G1622">
            <v>175.77</v>
          </cell>
          <cell r="H1622">
            <v>0</v>
          </cell>
        </row>
        <row r="1623">
          <cell r="A1623">
            <v>383277</v>
          </cell>
          <cell r="B1623" t="str">
            <v>BIN,WEAVE,XLARGE,BLACK</v>
          </cell>
          <cell r="C1623" t="str">
            <v>37519</v>
          </cell>
          <cell r="D1623" t="str">
            <v xml:space="preserve">EA    </v>
          </cell>
          <cell r="E1623">
            <v>1</v>
          </cell>
          <cell r="F1623">
            <v>11.99</v>
          </cell>
          <cell r="G1623">
            <v>11.99</v>
          </cell>
          <cell r="H1623">
            <v>0</v>
          </cell>
        </row>
        <row r="1624">
          <cell r="A1624">
            <v>384114</v>
          </cell>
          <cell r="B1624" t="str">
            <v>TAPE,SCOTCH,3/4x1000,6/PK</v>
          </cell>
          <cell r="C1624" t="str">
            <v>8106C38</v>
          </cell>
          <cell r="D1624" t="str">
            <v xml:space="preserve">PK    </v>
          </cell>
          <cell r="E1624">
            <v>3</v>
          </cell>
          <cell r="F1624">
            <v>10.09</v>
          </cell>
          <cell r="G1624">
            <v>30.27</v>
          </cell>
          <cell r="H1624">
            <v>7200000</v>
          </cell>
        </row>
        <row r="1625">
          <cell r="A1625">
            <v>384415</v>
          </cell>
          <cell r="B1625" t="str">
            <v>Shredder Bag-49" x 51" (pk of</v>
          </cell>
          <cell r="C1625" t="str">
            <v>8105015574982</v>
          </cell>
          <cell r="D1625" t="str">
            <v xml:space="preserve">BX    </v>
          </cell>
          <cell r="E1625">
            <v>1</v>
          </cell>
          <cell r="F1625">
            <v>48.59</v>
          </cell>
          <cell r="G1625">
            <v>48.59</v>
          </cell>
          <cell r="H1625">
            <v>0</v>
          </cell>
        </row>
        <row r="1626">
          <cell r="A1626">
            <v>384415</v>
          </cell>
          <cell r="B1626" t="str">
            <v>Shredder Bag-49" x 51" (pk of</v>
          </cell>
          <cell r="C1626" t="str">
            <v>8105015574982</v>
          </cell>
          <cell r="D1626" t="str">
            <v xml:space="preserve">BX    </v>
          </cell>
          <cell r="E1626">
            <v>2</v>
          </cell>
          <cell r="F1626">
            <v>52.19</v>
          </cell>
          <cell r="G1626">
            <v>104.38</v>
          </cell>
          <cell r="H1626">
            <v>0</v>
          </cell>
        </row>
        <row r="1627">
          <cell r="A1627">
            <v>384588</v>
          </cell>
          <cell r="B1627" t="str">
            <v>PEN,ROLLERBALL,P500,DZ,BLUE</v>
          </cell>
          <cell r="C1627" t="str">
            <v>38601</v>
          </cell>
          <cell r="D1627" t="str">
            <v xml:space="preserve">DZ    </v>
          </cell>
          <cell r="E1627">
            <v>1</v>
          </cell>
          <cell r="F1627">
            <v>11.23</v>
          </cell>
          <cell r="G1627">
            <v>11.23</v>
          </cell>
          <cell r="H1627">
            <v>7200000</v>
          </cell>
        </row>
        <row r="1628">
          <cell r="A1628">
            <v>384611</v>
          </cell>
          <cell r="B1628" t="str">
            <v>CARTRIDGE,INK,#15,810C/812C</v>
          </cell>
          <cell r="C1628" t="str">
            <v>C6615DN#140</v>
          </cell>
          <cell r="D1628" t="str">
            <v xml:space="preserve">EA    </v>
          </cell>
          <cell r="E1628">
            <v>4</v>
          </cell>
          <cell r="F1628">
            <v>33.119999999999997</v>
          </cell>
          <cell r="G1628">
            <v>132.47999999999999</v>
          </cell>
          <cell r="H1628">
            <v>9393745</v>
          </cell>
        </row>
        <row r="1629">
          <cell r="A1629">
            <v>384702</v>
          </cell>
          <cell r="B1629" t="str">
            <v>PEN,ROLLERBALL,P700,DZ,BLACK</v>
          </cell>
          <cell r="C1629" t="str">
            <v>38610</v>
          </cell>
          <cell r="D1629" t="str">
            <v xml:space="preserve">DZ    </v>
          </cell>
          <cell r="E1629">
            <v>1</v>
          </cell>
          <cell r="F1629">
            <v>11.23</v>
          </cell>
          <cell r="G1629">
            <v>11.23</v>
          </cell>
          <cell r="H1629">
            <v>7200000</v>
          </cell>
        </row>
        <row r="1630">
          <cell r="A1630">
            <v>385053</v>
          </cell>
          <cell r="B1630" t="str">
            <v>SCISSORS,TITANIUM,SG,8",2PK,GY</v>
          </cell>
          <cell r="C1630" t="str">
            <v>01-005760</v>
          </cell>
          <cell r="D1630" t="str">
            <v xml:space="preserve">PK    </v>
          </cell>
          <cell r="E1630">
            <v>1</v>
          </cell>
          <cell r="F1630">
            <v>10</v>
          </cell>
          <cell r="G1630">
            <v>10</v>
          </cell>
          <cell r="H1630">
            <v>7200000</v>
          </cell>
        </row>
        <row r="1631">
          <cell r="A1631">
            <v>385702</v>
          </cell>
          <cell r="B1631" t="str">
            <v>TONER,HP 80A,BLACK</v>
          </cell>
          <cell r="C1631" t="str">
            <v>CF280A</v>
          </cell>
          <cell r="D1631" t="str">
            <v xml:space="preserve">EA    </v>
          </cell>
          <cell r="E1631">
            <v>1</v>
          </cell>
          <cell r="F1631">
            <v>102.95</v>
          </cell>
          <cell r="G1631">
            <v>102.95</v>
          </cell>
          <cell r="H1631">
            <v>9393745</v>
          </cell>
        </row>
        <row r="1632">
          <cell r="A1632">
            <v>385702</v>
          </cell>
          <cell r="B1632" t="str">
            <v>TONER,HP 80A,BLACK</v>
          </cell>
          <cell r="C1632" t="str">
            <v>CF280A</v>
          </cell>
          <cell r="D1632" t="str">
            <v xml:space="preserve">EA    </v>
          </cell>
          <cell r="E1632">
            <v>11</v>
          </cell>
          <cell r="F1632">
            <v>103.99</v>
          </cell>
          <cell r="G1632">
            <v>1143.8900000000001</v>
          </cell>
          <cell r="H1632">
            <v>9393745</v>
          </cell>
        </row>
        <row r="1633">
          <cell r="A1633">
            <v>385819</v>
          </cell>
          <cell r="B1633" t="str">
            <v>TONER,HP 80X,BLACK</v>
          </cell>
          <cell r="C1633" t="str">
            <v>CF280X</v>
          </cell>
          <cell r="D1633" t="str">
            <v xml:space="preserve">EA    </v>
          </cell>
          <cell r="E1633">
            <v>1</v>
          </cell>
          <cell r="F1633">
            <v>171.22</v>
          </cell>
          <cell r="G1633">
            <v>171.22</v>
          </cell>
          <cell r="H1633">
            <v>7200000</v>
          </cell>
        </row>
        <row r="1634">
          <cell r="A1634">
            <v>385994</v>
          </cell>
          <cell r="B1634" t="str">
            <v>MOTOROLA TWO-WAY RADIO TRIPLE</v>
          </cell>
          <cell r="C1634" t="str">
            <v>MD200TPR</v>
          </cell>
          <cell r="D1634" t="str">
            <v xml:space="preserve">EA    </v>
          </cell>
          <cell r="E1634">
            <v>1</v>
          </cell>
          <cell r="F1634">
            <v>59.99</v>
          </cell>
          <cell r="G1634">
            <v>59.99</v>
          </cell>
          <cell r="H1634">
            <v>0</v>
          </cell>
        </row>
        <row r="1635">
          <cell r="A1635">
            <v>386151</v>
          </cell>
          <cell r="B1635" t="str">
            <v>NOTES,POST-IT,SUPER-STICKY,24P</v>
          </cell>
          <cell r="C1635" t="str">
            <v>654-24SSAU</v>
          </cell>
          <cell r="D1635" t="str">
            <v xml:space="preserve">PK    </v>
          </cell>
          <cell r="E1635">
            <v>1</v>
          </cell>
          <cell r="F1635">
            <v>13.87</v>
          </cell>
          <cell r="G1635">
            <v>13.87</v>
          </cell>
          <cell r="H1635">
            <v>7200000</v>
          </cell>
        </row>
        <row r="1636">
          <cell r="A1636">
            <v>386151</v>
          </cell>
          <cell r="B1636" t="str">
            <v>NOTES,POST-IT,SUPER-STICKY,24P</v>
          </cell>
          <cell r="C1636" t="str">
            <v>654-24SSAU</v>
          </cell>
          <cell r="D1636" t="str">
            <v xml:space="preserve">PK    </v>
          </cell>
          <cell r="E1636">
            <v>5</v>
          </cell>
          <cell r="F1636">
            <v>19.87</v>
          </cell>
          <cell r="G1636">
            <v>99.350000000000009</v>
          </cell>
          <cell r="H1636">
            <v>7200000</v>
          </cell>
        </row>
        <row r="1637">
          <cell r="A1637">
            <v>387256</v>
          </cell>
          <cell r="B1637" t="str">
            <v>10PK DVD-R 4.7GB 16X BRANDED</v>
          </cell>
          <cell r="C1637" t="str">
            <v>10711163</v>
          </cell>
          <cell r="D1637" t="str">
            <v xml:space="preserve">EA    </v>
          </cell>
          <cell r="E1637">
            <v>2</v>
          </cell>
          <cell r="F1637">
            <v>10.99</v>
          </cell>
          <cell r="G1637">
            <v>21.98</v>
          </cell>
          <cell r="H1637">
            <v>0</v>
          </cell>
        </row>
        <row r="1638">
          <cell r="A1638">
            <v>387679</v>
          </cell>
          <cell r="B1638" t="str">
            <v>SHARPENER,PENCIL,COMMERCIAL</v>
          </cell>
          <cell r="C1638" t="str">
            <v>EPS12HC</v>
          </cell>
          <cell r="D1638" t="str">
            <v xml:space="preserve">EA    </v>
          </cell>
          <cell r="E1638">
            <v>15</v>
          </cell>
          <cell r="F1638">
            <v>36.4</v>
          </cell>
          <cell r="G1638">
            <v>545.99999999999989</v>
          </cell>
          <cell r="H1638">
            <v>9005812</v>
          </cell>
        </row>
        <row r="1639">
          <cell r="A1639">
            <v>387951</v>
          </cell>
          <cell r="B1639" t="str">
            <v>PAPER,X9,FSC,CS,20#,92B,17,W</v>
          </cell>
          <cell r="C1639" t="str">
            <v>X92017-CTN</v>
          </cell>
          <cell r="D1639" t="str">
            <v xml:space="preserve">CA    </v>
          </cell>
          <cell r="E1639">
            <v>2</v>
          </cell>
          <cell r="F1639">
            <v>26.4</v>
          </cell>
          <cell r="G1639">
            <v>52.8</v>
          </cell>
          <cell r="H1639">
            <v>7200000</v>
          </cell>
        </row>
        <row r="1640">
          <cell r="A1640">
            <v>387994</v>
          </cell>
          <cell r="B1640" t="str">
            <v>PEN,ULTRAFINE,FLAIR,DZ,BLK</v>
          </cell>
          <cell r="C1640" t="str">
            <v>8330152</v>
          </cell>
          <cell r="D1640" t="str">
            <v xml:space="preserve">DZ    </v>
          </cell>
          <cell r="E1640">
            <v>6</v>
          </cell>
          <cell r="F1640">
            <v>12.89</v>
          </cell>
          <cell r="G1640">
            <v>77.34</v>
          </cell>
          <cell r="H1640">
            <v>9005812</v>
          </cell>
        </row>
        <row r="1641">
          <cell r="A1641">
            <v>387994</v>
          </cell>
          <cell r="B1641" t="str">
            <v>PEN,ULTRAFINE,FLAIR,DZ,BLK</v>
          </cell>
          <cell r="C1641" t="str">
            <v>8330152</v>
          </cell>
          <cell r="D1641" t="str">
            <v xml:space="preserve">DZ    </v>
          </cell>
          <cell r="E1641">
            <v>1</v>
          </cell>
          <cell r="F1641">
            <v>0</v>
          </cell>
          <cell r="G1641">
            <v>12.89</v>
          </cell>
          <cell r="H1641">
            <v>9922450</v>
          </cell>
        </row>
        <row r="1642">
          <cell r="A1642">
            <v>388302</v>
          </cell>
          <cell r="B1642" t="str">
            <v>cards,bus,OD,perf,1000ct,white</v>
          </cell>
          <cell r="C1642" t="str">
            <v>23003</v>
          </cell>
          <cell r="D1642" t="str">
            <v xml:space="preserve">PK    </v>
          </cell>
          <cell r="E1642">
            <v>2</v>
          </cell>
          <cell r="F1642">
            <v>18</v>
          </cell>
          <cell r="G1642">
            <v>36</v>
          </cell>
          <cell r="H1642">
            <v>7200000</v>
          </cell>
        </row>
        <row r="1643">
          <cell r="A1643">
            <v>388383</v>
          </cell>
          <cell r="B1643" t="str">
            <v>STRIPS,SENT,DRY ERASE,ASST</v>
          </cell>
          <cell r="C1643" t="str">
            <v>PAC5186</v>
          </cell>
          <cell r="D1643" t="str">
            <v xml:space="preserve">PK    </v>
          </cell>
          <cell r="E1643">
            <v>1</v>
          </cell>
          <cell r="F1643">
            <v>6.56</v>
          </cell>
          <cell r="G1643">
            <v>6.56</v>
          </cell>
          <cell r="H1643">
            <v>9903375</v>
          </cell>
        </row>
        <row r="1644">
          <cell r="A1644">
            <v>388446</v>
          </cell>
          <cell r="B1644" t="str">
            <v>BOARDS,PRIVACY</v>
          </cell>
          <cell r="C1644" t="str">
            <v>PAC3782</v>
          </cell>
          <cell r="D1644" t="str">
            <v xml:space="preserve">PK    </v>
          </cell>
          <cell r="E1644">
            <v>4</v>
          </cell>
          <cell r="F1644">
            <v>17.59</v>
          </cell>
          <cell r="G1644">
            <v>70.36</v>
          </cell>
          <cell r="H1644">
            <v>0</v>
          </cell>
        </row>
        <row r="1645">
          <cell r="A1645">
            <v>388681</v>
          </cell>
          <cell r="B1645" t="str">
            <v>PAPER,PRCHMNT,BOND,24#,REAM,IV</v>
          </cell>
          <cell r="C1645" t="str">
            <v>984C/2/4</v>
          </cell>
          <cell r="D1645" t="str">
            <v xml:space="preserve">BX    </v>
          </cell>
          <cell r="E1645">
            <v>3</v>
          </cell>
          <cell r="F1645">
            <v>19.809999999999999</v>
          </cell>
          <cell r="G1645">
            <v>59.43</v>
          </cell>
          <cell r="H1645">
            <v>7200000</v>
          </cell>
        </row>
        <row r="1646">
          <cell r="A1646">
            <v>388681</v>
          </cell>
          <cell r="B1646" t="str">
            <v>PAPER,PRCHMNT,BOND,24#,REAM,IV</v>
          </cell>
          <cell r="C1646" t="str">
            <v>984C/2/4</v>
          </cell>
          <cell r="D1646" t="str">
            <v xml:space="preserve">BX    </v>
          </cell>
          <cell r="E1646">
            <v>1</v>
          </cell>
          <cell r="F1646">
            <v>20.41</v>
          </cell>
          <cell r="G1646">
            <v>20.41</v>
          </cell>
          <cell r="H1646">
            <v>7200000</v>
          </cell>
        </row>
        <row r="1647">
          <cell r="A1647">
            <v>388699</v>
          </cell>
          <cell r="B1647" t="str">
            <v>ENVELOPE,9X12,HIGH BULK,KRAFT</v>
          </cell>
          <cell r="C1647" t="str">
            <v>41420</v>
          </cell>
          <cell r="D1647" t="str">
            <v xml:space="preserve">CT    </v>
          </cell>
          <cell r="E1647">
            <v>1</v>
          </cell>
          <cell r="F1647">
            <v>55.83</v>
          </cell>
          <cell r="G1647">
            <v>55.83</v>
          </cell>
          <cell r="H1647">
            <v>7200000</v>
          </cell>
        </row>
        <row r="1648">
          <cell r="A1648">
            <v>388715</v>
          </cell>
          <cell r="B1648" t="str">
            <v>RIBBON,F/VIC CALC RED/,BK</v>
          </cell>
          <cell r="C1648" t="str">
            <v>DPSR2087</v>
          </cell>
          <cell r="D1648" t="str">
            <v xml:space="preserve">EA    </v>
          </cell>
          <cell r="E1648">
            <v>6</v>
          </cell>
          <cell r="F1648">
            <v>4.49</v>
          </cell>
          <cell r="G1648">
            <v>26.94</v>
          </cell>
          <cell r="H1648">
            <v>0</v>
          </cell>
        </row>
        <row r="1649">
          <cell r="A1649">
            <v>389517</v>
          </cell>
          <cell r="B1649" t="str">
            <v>3-HOLE PUNCH,PAPERPRO</v>
          </cell>
          <cell r="C1649" t="str">
            <v>2220</v>
          </cell>
          <cell r="D1649" t="str">
            <v xml:space="preserve">EA    </v>
          </cell>
          <cell r="E1649">
            <v>2</v>
          </cell>
          <cell r="F1649">
            <v>20.69</v>
          </cell>
          <cell r="G1649">
            <v>41.38</v>
          </cell>
          <cell r="H1649">
            <v>9903375</v>
          </cell>
        </row>
        <row r="1650">
          <cell r="A1650">
            <v>389931</v>
          </cell>
          <cell r="B1650" t="str">
            <v>CRAYONS,WASHABLE,16/BX</v>
          </cell>
          <cell r="C1650" t="str">
            <v>52-6916</v>
          </cell>
          <cell r="D1650" t="str">
            <v xml:space="preserve">BX    </v>
          </cell>
          <cell r="E1650">
            <v>22</v>
          </cell>
          <cell r="F1650">
            <v>1.5</v>
          </cell>
          <cell r="G1650">
            <v>33</v>
          </cell>
          <cell r="H1650">
            <v>9005812</v>
          </cell>
        </row>
        <row r="1651">
          <cell r="A1651">
            <v>389931</v>
          </cell>
          <cell r="B1651" t="str">
            <v>CRAYONS,WASHABLE,16/BX</v>
          </cell>
          <cell r="C1651" t="str">
            <v>52-6916</v>
          </cell>
          <cell r="D1651" t="str">
            <v xml:space="preserve">BX    </v>
          </cell>
          <cell r="E1651">
            <v>3</v>
          </cell>
          <cell r="F1651">
            <v>0</v>
          </cell>
          <cell r="G1651">
            <v>4.5</v>
          </cell>
          <cell r="H1651">
            <v>9922450</v>
          </cell>
        </row>
        <row r="1652">
          <cell r="A1652">
            <v>390292</v>
          </cell>
          <cell r="B1652" t="str">
            <v>JACKET,POLY SLASH,5 PK</v>
          </cell>
          <cell r="C1652" t="str">
            <v>W21569A</v>
          </cell>
          <cell r="D1652" t="str">
            <v xml:space="preserve">PK    </v>
          </cell>
          <cell r="E1652">
            <v>5</v>
          </cell>
          <cell r="F1652">
            <v>4.99</v>
          </cell>
          <cell r="G1652">
            <v>24.95</v>
          </cell>
          <cell r="H1652">
            <v>0</v>
          </cell>
        </row>
        <row r="1653">
          <cell r="A1653">
            <v>390303</v>
          </cell>
          <cell r="B1653" t="str">
            <v>WL PRESENTER PRO 2.4GHZ RF 35F</v>
          </cell>
          <cell r="C1653" t="str">
            <v>UU5130</v>
          </cell>
          <cell r="D1653" t="str">
            <v xml:space="preserve">EA    </v>
          </cell>
          <cell r="E1653">
            <v>2</v>
          </cell>
          <cell r="F1653">
            <v>28.39</v>
          </cell>
          <cell r="G1653">
            <v>56.78</v>
          </cell>
          <cell r="H1653">
            <v>0</v>
          </cell>
        </row>
        <row r="1654">
          <cell r="A1654">
            <v>390965</v>
          </cell>
          <cell r="B1654" t="str">
            <v>STAMP,RBR DTR TYP SZ 1.5</v>
          </cell>
          <cell r="C1654" t="str">
            <v>USSRD015</v>
          </cell>
          <cell r="D1654" t="str">
            <v xml:space="preserve">EA    </v>
          </cell>
          <cell r="E1654">
            <v>2</v>
          </cell>
          <cell r="F1654">
            <v>5.79</v>
          </cell>
          <cell r="G1654">
            <v>11.58</v>
          </cell>
          <cell r="H1654">
            <v>0</v>
          </cell>
        </row>
        <row r="1655">
          <cell r="A1655">
            <v>390971</v>
          </cell>
          <cell r="B1655" t="str">
            <v>BATTERY,C,ENERGIZER,4/PK</v>
          </cell>
          <cell r="C1655" t="str">
            <v>E93BP-4</v>
          </cell>
          <cell r="D1655" t="str">
            <v xml:space="preserve">PK    </v>
          </cell>
          <cell r="E1655">
            <v>63</v>
          </cell>
          <cell r="F1655">
            <v>3.77</v>
          </cell>
          <cell r="G1655">
            <v>237.51</v>
          </cell>
          <cell r="H1655">
            <v>9005812</v>
          </cell>
        </row>
        <row r="1656">
          <cell r="A1656">
            <v>390971</v>
          </cell>
          <cell r="B1656" t="str">
            <v>BATTERY,C,ENERGIZER,4/PK</v>
          </cell>
          <cell r="C1656" t="str">
            <v>E93BP-4</v>
          </cell>
          <cell r="D1656" t="str">
            <v xml:space="preserve">PK    </v>
          </cell>
          <cell r="E1656">
            <v>55</v>
          </cell>
          <cell r="F1656">
            <v>0</v>
          </cell>
          <cell r="G1656">
            <v>207.35</v>
          </cell>
          <cell r="H1656">
            <v>9922450</v>
          </cell>
        </row>
        <row r="1657">
          <cell r="A1657">
            <v>390980</v>
          </cell>
          <cell r="B1657" t="str">
            <v>STAMP,DATER ECON SI</v>
          </cell>
          <cell r="C1657" t="str">
            <v>73852</v>
          </cell>
          <cell r="D1657" t="str">
            <v xml:space="preserve">EA    </v>
          </cell>
          <cell r="E1657">
            <v>1</v>
          </cell>
          <cell r="F1657">
            <v>7.69</v>
          </cell>
          <cell r="G1657">
            <v>7.69</v>
          </cell>
          <cell r="H1657">
            <v>0</v>
          </cell>
        </row>
        <row r="1658">
          <cell r="A1658">
            <v>390980</v>
          </cell>
          <cell r="B1658" t="str">
            <v>STAMP,DATER ECON SI</v>
          </cell>
          <cell r="C1658" t="str">
            <v>73852</v>
          </cell>
          <cell r="D1658" t="str">
            <v xml:space="preserve">EA    </v>
          </cell>
          <cell r="E1658">
            <v>1</v>
          </cell>
          <cell r="F1658">
            <v>13.49</v>
          </cell>
          <cell r="G1658">
            <v>13.49</v>
          </cell>
          <cell r="H1658">
            <v>0</v>
          </cell>
        </row>
        <row r="1659">
          <cell r="A1659">
            <v>390980</v>
          </cell>
          <cell r="B1659" t="str">
            <v>STAMP,DATER ECON SI</v>
          </cell>
          <cell r="C1659" t="str">
            <v>73852</v>
          </cell>
          <cell r="D1659" t="str">
            <v xml:space="preserve">EA    </v>
          </cell>
          <cell r="E1659">
            <v>6</v>
          </cell>
          <cell r="F1659">
            <v>14.99</v>
          </cell>
          <cell r="G1659">
            <v>89.94</v>
          </cell>
          <cell r="H1659">
            <v>0</v>
          </cell>
        </row>
        <row r="1660">
          <cell r="A1660">
            <v>390989</v>
          </cell>
          <cell r="B1660" t="str">
            <v>BATTERY,D,ENERGIZER,4/PK</v>
          </cell>
          <cell r="C1660" t="str">
            <v>E95BP-4</v>
          </cell>
          <cell r="D1660" t="str">
            <v xml:space="preserve">PK    </v>
          </cell>
          <cell r="E1660">
            <v>91</v>
          </cell>
          <cell r="F1660">
            <v>3.77</v>
          </cell>
          <cell r="G1660">
            <v>343.07000000000011</v>
          </cell>
          <cell r="H1660">
            <v>9005812</v>
          </cell>
        </row>
        <row r="1661">
          <cell r="A1661">
            <v>390989</v>
          </cell>
          <cell r="B1661" t="str">
            <v>BATTERY,D,ENERGIZER,4/PK</v>
          </cell>
          <cell r="C1661" t="str">
            <v>E95BP-4</v>
          </cell>
          <cell r="D1661" t="str">
            <v xml:space="preserve">PK    </v>
          </cell>
          <cell r="E1661">
            <v>5</v>
          </cell>
          <cell r="F1661">
            <v>0</v>
          </cell>
          <cell r="G1661">
            <v>18.850000000000001</v>
          </cell>
          <cell r="H1661">
            <v>9922450</v>
          </cell>
        </row>
        <row r="1662">
          <cell r="A1662">
            <v>391010</v>
          </cell>
          <cell r="B1662" t="str">
            <v>STAMP,12 MSG DATR ECON SI</v>
          </cell>
          <cell r="C1662" t="str">
            <v>USSE4817</v>
          </cell>
          <cell r="D1662" t="str">
            <v xml:space="preserve">EA    </v>
          </cell>
          <cell r="E1662">
            <v>1</v>
          </cell>
          <cell r="F1662">
            <v>19.989999999999998</v>
          </cell>
          <cell r="G1662">
            <v>19.989999999999998</v>
          </cell>
          <cell r="H1662">
            <v>0</v>
          </cell>
        </row>
        <row r="1663">
          <cell r="A1663">
            <v>391750</v>
          </cell>
          <cell r="B1663" t="str">
            <v>TAPE,PACKING,48MMx50M,18/BX</v>
          </cell>
          <cell r="C1663" t="str">
            <v>3850-CABPACK</v>
          </cell>
          <cell r="D1663" t="str">
            <v xml:space="preserve">BX    </v>
          </cell>
          <cell r="E1663">
            <v>1</v>
          </cell>
          <cell r="F1663">
            <v>140.29</v>
          </cell>
          <cell r="G1663">
            <v>140.29</v>
          </cell>
          <cell r="H1663">
            <v>7200000</v>
          </cell>
        </row>
        <row r="1664">
          <cell r="A1664">
            <v>392067</v>
          </cell>
          <cell r="B1664" t="str">
            <v>ENVELOPE,9X12,RCYC,100BX,BRN</v>
          </cell>
          <cell r="C1664" t="str">
            <v>78711</v>
          </cell>
          <cell r="D1664" t="str">
            <v xml:space="preserve">BX    </v>
          </cell>
          <cell r="E1664">
            <v>7</v>
          </cell>
          <cell r="F1664">
            <v>11.89</v>
          </cell>
          <cell r="G1664">
            <v>83.23</v>
          </cell>
          <cell r="H1664">
            <v>0</v>
          </cell>
        </row>
        <row r="1665">
          <cell r="A1665">
            <v>392067</v>
          </cell>
          <cell r="B1665" t="str">
            <v>ENVELOPE,9X12,RCYC,100BX,BRN</v>
          </cell>
          <cell r="C1665" t="str">
            <v>78711</v>
          </cell>
          <cell r="D1665" t="str">
            <v xml:space="preserve">BX    </v>
          </cell>
          <cell r="E1665">
            <v>0</v>
          </cell>
          <cell r="F1665" t="str">
            <v>(blank)</v>
          </cell>
          <cell r="G1665">
            <v>-11.89</v>
          </cell>
          <cell r="H1665">
            <v>0</v>
          </cell>
        </row>
        <row r="1666">
          <cell r="A1666">
            <v>392492</v>
          </cell>
          <cell r="B1666" t="str">
            <v>STAPLES,PINK,BCA</v>
          </cell>
          <cell r="C1666" t="str">
            <v>08923</v>
          </cell>
          <cell r="D1666" t="str">
            <v xml:space="preserve">EA    </v>
          </cell>
          <cell r="E1666">
            <v>4</v>
          </cell>
          <cell r="F1666">
            <v>1.04</v>
          </cell>
          <cell r="G1666">
            <v>4.16</v>
          </cell>
          <cell r="H1666">
            <v>7200000</v>
          </cell>
        </row>
        <row r="1667">
          <cell r="A1667">
            <v>392522</v>
          </cell>
          <cell r="B1667" t="str">
            <v>MARKER,PERM,CHSL,DZ,BLK</v>
          </cell>
          <cell r="C1667" t="str">
            <v>98028</v>
          </cell>
          <cell r="D1667" t="str">
            <v xml:space="preserve">DZ    </v>
          </cell>
          <cell r="E1667">
            <v>5</v>
          </cell>
          <cell r="F1667">
            <v>5.97</v>
          </cell>
          <cell r="G1667">
            <v>29.85</v>
          </cell>
          <cell r="H1667">
            <v>0</v>
          </cell>
        </row>
        <row r="1668">
          <cell r="A1668">
            <v>392830</v>
          </cell>
          <cell r="B1668" t="str">
            <v>CHAIR,BT2,B&amp;T,HIBACK,BLACK</v>
          </cell>
          <cell r="C1668" t="str">
            <v>7980</v>
          </cell>
          <cell r="D1668" t="str">
            <v xml:space="preserve">EA    </v>
          </cell>
          <cell r="E1668">
            <v>1</v>
          </cell>
          <cell r="F1668">
            <v>264.58999999999997</v>
          </cell>
          <cell r="G1668">
            <v>264.58999999999997</v>
          </cell>
          <cell r="H1668">
            <v>9903375</v>
          </cell>
        </row>
        <row r="1669">
          <cell r="A1669">
            <v>392955</v>
          </cell>
          <cell r="B1669" t="str">
            <v>TAPE,SCOTCH,2/PK,TRANSPARENT</v>
          </cell>
          <cell r="C1669" t="str">
            <v>600-2P12-72</v>
          </cell>
          <cell r="D1669" t="str">
            <v xml:space="preserve">PK    </v>
          </cell>
          <cell r="E1669">
            <v>9</v>
          </cell>
          <cell r="F1669">
            <v>3.86</v>
          </cell>
          <cell r="G1669">
            <v>34.74</v>
          </cell>
          <cell r="H1669">
            <v>9005812</v>
          </cell>
        </row>
        <row r="1670">
          <cell r="A1670">
            <v>393045</v>
          </cell>
          <cell r="B1670" t="str">
            <v>TAPE,SCOTCH,TRANSPARENT,2/PK</v>
          </cell>
          <cell r="C1670" t="str">
            <v>600-2P34-72</v>
          </cell>
          <cell r="D1670" t="str">
            <v xml:space="preserve">PK    </v>
          </cell>
          <cell r="E1670">
            <v>3</v>
          </cell>
          <cell r="F1670">
            <v>6.46</v>
          </cell>
          <cell r="G1670">
            <v>19.38</v>
          </cell>
          <cell r="H1670">
            <v>9903375</v>
          </cell>
        </row>
        <row r="1671">
          <cell r="A1671">
            <v>393194</v>
          </cell>
          <cell r="B1671" t="str">
            <v>TOWELETTES,MARKERBOARD,50PK</v>
          </cell>
          <cell r="C1671" t="str">
            <v>CWP-50T</v>
          </cell>
          <cell r="D1671" t="str">
            <v xml:space="preserve">EA    </v>
          </cell>
          <cell r="E1671">
            <v>4</v>
          </cell>
          <cell r="F1671">
            <v>2.44</v>
          </cell>
          <cell r="G1671">
            <v>9.76</v>
          </cell>
          <cell r="H1671">
            <v>7200000</v>
          </cell>
        </row>
        <row r="1672">
          <cell r="A1672">
            <v>393369</v>
          </cell>
          <cell r="B1672" t="str">
            <v>ELP DC-06 DOCUMENT CAM 2MP USB</v>
          </cell>
          <cell r="C1672" t="str">
            <v>10189982</v>
          </cell>
          <cell r="D1672" t="str">
            <v xml:space="preserve">EA    </v>
          </cell>
          <cell r="E1672">
            <v>1</v>
          </cell>
          <cell r="F1672">
            <v>258</v>
          </cell>
          <cell r="G1672">
            <v>258</v>
          </cell>
          <cell r="H1672">
            <v>0</v>
          </cell>
        </row>
        <row r="1673">
          <cell r="A1673">
            <v>393870</v>
          </cell>
          <cell r="B1673" t="str">
            <v>FLAGS,POST-IT,12/BX</v>
          </cell>
          <cell r="C1673" t="str">
            <v>680-SH12</v>
          </cell>
          <cell r="D1673" t="str">
            <v xml:space="preserve">BX    </v>
          </cell>
          <cell r="E1673">
            <v>2</v>
          </cell>
          <cell r="F1673">
            <v>19.940000000000001</v>
          </cell>
          <cell r="G1673">
            <v>39.880000000000003</v>
          </cell>
          <cell r="H1673">
            <v>7200000</v>
          </cell>
        </row>
        <row r="1674">
          <cell r="A1674">
            <v>394012</v>
          </cell>
          <cell r="B1674" t="str">
            <v>STRIPS,SENTENCE,3"X24"-WE</v>
          </cell>
          <cell r="C1674" t="str">
            <v>5166</v>
          </cell>
          <cell r="D1674" t="str">
            <v xml:space="preserve">PK    </v>
          </cell>
          <cell r="E1674">
            <v>1</v>
          </cell>
          <cell r="F1674">
            <v>5.39</v>
          </cell>
          <cell r="G1674">
            <v>5.39</v>
          </cell>
          <cell r="H1674">
            <v>9903375</v>
          </cell>
        </row>
        <row r="1675">
          <cell r="A1675">
            <v>394521</v>
          </cell>
          <cell r="B1675" t="str">
            <v>BOARD,20X30,10PACK,WHITE</v>
          </cell>
          <cell r="C1675" t="str">
            <v>394521</v>
          </cell>
          <cell r="D1675" t="str">
            <v xml:space="preserve">CA    </v>
          </cell>
          <cell r="E1675">
            <v>5</v>
          </cell>
          <cell r="F1675">
            <v>31.49</v>
          </cell>
          <cell r="G1675">
            <v>157.44999999999999</v>
          </cell>
          <cell r="H1675">
            <v>9903375</v>
          </cell>
        </row>
        <row r="1676">
          <cell r="A1676">
            <v>395141</v>
          </cell>
          <cell r="B1676" t="str">
            <v>ORGANIZER,BNDR,FILE,WIRE,CHRM</v>
          </cell>
          <cell r="C1676" t="str">
            <v>395141</v>
          </cell>
          <cell r="D1676" t="str">
            <v xml:space="preserve">EA    </v>
          </cell>
          <cell r="E1676">
            <v>7</v>
          </cell>
          <cell r="F1676">
            <v>11.99</v>
          </cell>
          <cell r="G1676">
            <v>83.929999999999993</v>
          </cell>
          <cell r="H1676">
            <v>7200000</v>
          </cell>
        </row>
        <row r="1677">
          <cell r="A1677">
            <v>395971</v>
          </cell>
          <cell r="B1677" t="str">
            <v>POST-IT FLAG,BRIGHT ASTD,4/PK</v>
          </cell>
          <cell r="C1677" t="str">
            <v>684-ARR4</v>
          </cell>
          <cell r="D1677" t="str">
            <v xml:space="preserve">PK    </v>
          </cell>
          <cell r="E1677">
            <v>3</v>
          </cell>
          <cell r="F1677">
            <v>2.19</v>
          </cell>
          <cell r="G1677">
            <v>6.57</v>
          </cell>
          <cell r="H1677">
            <v>9903375</v>
          </cell>
        </row>
        <row r="1678">
          <cell r="A1678">
            <v>395991</v>
          </cell>
          <cell r="B1678" t="str">
            <v>POST-IT FLAG,ASTD CLR,4/PK</v>
          </cell>
          <cell r="C1678" t="str">
            <v>684ARR3</v>
          </cell>
          <cell r="D1678" t="str">
            <v xml:space="preserve">PK    </v>
          </cell>
          <cell r="E1678">
            <v>4</v>
          </cell>
          <cell r="F1678">
            <v>2.19</v>
          </cell>
          <cell r="G1678">
            <v>8.76</v>
          </cell>
          <cell r="H1678">
            <v>9903375</v>
          </cell>
        </row>
        <row r="1679">
          <cell r="A1679">
            <v>396191</v>
          </cell>
          <cell r="B1679" t="str">
            <v>RUBBERBAND,24PK,BRITES</v>
          </cell>
          <cell r="C1679" t="str">
            <v>07755</v>
          </cell>
          <cell r="D1679" t="str">
            <v xml:space="preserve">PK    </v>
          </cell>
          <cell r="E1679">
            <v>1</v>
          </cell>
          <cell r="F1679">
            <v>4.59</v>
          </cell>
          <cell r="G1679">
            <v>4.59</v>
          </cell>
          <cell r="H1679">
            <v>0</v>
          </cell>
        </row>
        <row r="1680">
          <cell r="A1680">
            <v>396201</v>
          </cell>
          <cell r="B1680" t="str">
            <v>BINDER,OD,VIEW,RR,3",WHITE</v>
          </cell>
          <cell r="C1680" t="str">
            <v>OD02786</v>
          </cell>
          <cell r="D1680" t="str">
            <v xml:space="preserve">EA    </v>
          </cell>
          <cell r="E1680">
            <v>3</v>
          </cell>
          <cell r="F1680">
            <v>7.19</v>
          </cell>
          <cell r="G1680">
            <v>21.57</v>
          </cell>
          <cell r="H1680">
            <v>9903375</v>
          </cell>
        </row>
        <row r="1681">
          <cell r="A1681">
            <v>396221</v>
          </cell>
          <cell r="B1681" t="str">
            <v>BINDER,OD,VIEW,RR,3",BLACK</v>
          </cell>
          <cell r="C1681" t="str">
            <v>OD02785</v>
          </cell>
          <cell r="D1681" t="str">
            <v xml:space="preserve">EA    </v>
          </cell>
          <cell r="E1681">
            <v>480</v>
          </cell>
          <cell r="F1681">
            <v>1.87</v>
          </cell>
          <cell r="G1681">
            <v>897.60000000000036</v>
          </cell>
          <cell r="H1681">
            <v>9005812</v>
          </cell>
        </row>
        <row r="1682">
          <cell r="A1682">
            <v>396231</v>
          </cell>
          <cell r="B1682" t="str">
            <v>BINDER,OD,VIEW,RR,2",BLACK</v>
          </cell>
          <cell r="C1682" t="str">
            <v>OD02773</v>
          </cell>
          <cell r="D1682" t="str">
            <v xml:space="preserve">EA    </v>
          </cell>
          <cell r="E1682">
            <v>380</v>
          </cell>
          <cell r="F1682">
            <v>1.48</v>
          </cell>
          <cell r="G1682">
            <v>562.40000000000009</v>
          </cell>
          <cell r="H1682">
            <v>9005812</v>
          </cell>
        </row>
        <row r="1683">
          <cell r="A1683">
            <v>396231</v>
          </cell>
          <cell r="B1683" t="str">
            <v>BINDER,OD,VIEW,RR,2",BLACK</v>
          </cell>
          <cell r="C1683" t="str">
            <v>OD02773</v>
          </cell>
          <cell r="D1683" t="str">
            <v xml:space="preserve">EA    </v>
          </cell>
          <cell r="E1683">
            <v>12</v>
          </cell>
          <cell r="F1683">
            <v>0</v>
          </cell>
          <cell r="G1683">
            <v>17.760000000000002</v>
          </cell>
          <cell r="H1683">
            <v>9922450</v>
          </cell>
        </row>
        <row r="1684">
          <cell r="A1684">
            <v>396241</v>
          </cell>
          <cell r="B1684" t="str">
            <v>BINDER,OD,VIEW,RR,2",WHITE</v>
          </cell>
          <cell r="C1684" t="str">
            <v>OD02774</v>
          </cell>
          <cell r="D1684" t="str">
            <v xml:space="preserve">EA    </v>
          </cell>
          <cell r="E1684">
            <v>1</v>
          </cell>
          <cell r="F1684">
            <v>2.08</v>
          </cell>
          <cell r="G1684">
            <v>2.08</v>
          </cell>
          <cell r="H1684">
            <v>9005812</v>
          </cell>
        </row>
        <row r="1685">
          <cell r="A1685">
            <v>396241</v>
          </cell>
          <cell r="B1685" t="str">
            <v>BINDER,OD,VIEW,RR,2",WHITE</v>
          </cell>
          <cell r="C1685" t="str">
            <v>OD02774</v>
          </cell>
          <cell r="D1685" t="str">
            <v xml:space="preserve">EA    </v>
          </cell>
          <cell r="E1685">
            <v>1</v>
          </cell>
          <cell r="F1685">
            <v>2.1800000000000002</v>
          </cell>
          <cell r="G1685">
            <v>2.1800000000000002</v>
          </cell>
          <cell r="H1685">
            <v>0</v>
          </cell>
        </row>
        <row r="1686">
          <cell r="A1686">
            <v>396241</v>
          </cell>
          <cell r="B1686" t="str">
            <v>BINDER,OD,VIEW,RR,2",WHITE</v>
          </cell>
          <cell r="C1686" t="str">
            <v>OD02774</v>
          </cell>
          <cell r="D1686" t="str">
            <v xml:space="preserve">EA    </v>
          </cell>
          <cell r="E1686">
            <v>27</v>
          </cell>
          <cell r="F1686">
            <v>0</v>
          </cell>
          <cell r="G1686">
            <v>58.86</v>
          </cell>
          <cell r="H1686">
            <v>9005812</v>
          </cell>
        </row>
        <row r="1687">
          <cell r="A1687">
            <v>396241</v>
          </cell>
          <cell r="B1687" t="str">
            <v>BINDER,OD,VIEW,RR,2",WHITE</v>
          </cell>
          <cell r="C1687" t="str">
            <v>OD02774</v>
          </cell>
          <cell r="D1687" t="str">
            <v xml:space="preserve">EA    </v>
          </cell>
          <cell r="E1687">
            <v>4</v>
          </cell>
          <cell r="F1687">
            <v>0</v>
          </cell>
          <cell r="G1687">
            <v>8.7200000000000006</v>
          </cell>
          <cell r="H1687">
            <v>9922450</v>
          </cell>
        </row>
        <row r="1688">
          <cell r="A1688">
            <v>396241</v>
          </cell>
          <cell r="B1688" t="str">
            <v>BINDER,OD,VIEW,RR,2",WHITE</v>
          </cell>
          <cell r="C1688" t="str">
            <v>OD02774</v>
          </cell>
          <cell r="D1688" t="str">
            <v xml:space="preserve">EA    </v>
          </cell>
          <cell r="E1688">
            <v>23</v>
          </cell>
          <cell r="F1688">
            <v>7.99</v>
          </cell>
          <cell r="G1688">
            <v>183.77</v>
          </cell>
          <cell r="H1688">
            <v>0</v>
          </cell>
        </row>
        <row r="1689">
          <cell r="A1689">
            <v>396241</v>
          </cell>
          <cell r="B1689" t="str">
            <v>BINDER,OD,VIEW,RR,2",WHITE</v>
          </cell>
          <cell r="C1689" t="str">
            <v>OD02774</v>
          </cell>
          <cell r="D1689" t="str">
            <v xml:space="preserve">EA    </v>
          </cell>
          <cell r="E1689">
            <v>0</v>
          </cell>
          <cell r="F1689" t="str">
            <v>(blank)</v>
          </cell>
          <cell r="G1689">
            <v>-29.049999999999997</v>
          </cell>
          <cell r="H1689">
            <v>0</v>
          </cell>
        </row>
        <row r="1690">
          <cell r="A1690">
            <v>396251</v>
          </cell>
          <cell r="B1690" t="str">
            <v>BINDER,OD,VIEW,RR,1.5",WHITE</v>
          </cell>
          <cell r="C1690" t="str">
            <v>OD02769</v>
          </cell>
          <cell r="D1690" t="str">
            <v xml:space="preserve">EA    </v>
          </cell>
          <cell r="E1690">
            <v>83</v>
          </cell>
          <cell r="F1690">
            <v>5.39</v>
          </cell>
          <cell r="G1690">
            <v>447.37</v>
          </cell>
          <cell r="H1690">
            <v>9903375</v>
          </cell>
        </row>
        <row r="1691">
          <cell r="A1691">
            <v>396271</v>
          </cell>
          <cell r="B1691" t="str">
            <v>BINDER,OD,VIEW,RR,1.5",BLACK</v>
          </cell>
          <cell r="C1691" t="str">
            <v>OD02768</v>
          </cell>
          <cell r="D1691" t="str">
            <v xml:space="preserve">EA    </v>
          </cell>
          <cell r="E1691">
            <v>578</v>
          </cell>
          <cell r="F1691">
            <v>1.1299999999999999</v>
          </cell>
          <cell r="G1691">
            <v>653.13999999999953</v>
          </cell>
          <cell r="H1691">
            <v>9005812</v>
          </cell>
        </row>
        <row r="1692">
          <cell r="A1692">
            <v>396271</v>
          </cell>
          <cell r="B1692" t="str">
            <v>BINDER,OD,VIEW,RR,1.5",BLACK</v>
          </cell>
          <cell r="C1692" t="str">
            <v>OD02768</v>
          </cell>
          <cell r="D1692" t="str">
            <v xml:space="preserve">EA    </v>
          </cell>
          <cell r="E1692">
            <v>77</v>
          </cell>
          <cell r="F1692">
            <v>0</v>
          </cell>
          <cell r="G1692">
            <v>87.01</v>
          </cell>
          <cell r="H1692">
            <v>9922450</v>
          </cell>
        </row>
        <row r="1693">
          <cell r="A1693">
            <v>396291</v>
          </cell>
          <cell r="B1693" t="str">
            <v>BINDER,OD,VIEW,RR,1",WHITE</v>
          </cell>
          <cell r="C1693" t="str">
            <v>OD02765</v>
          </cell>
          <cell r="D1693" t="str">
            <v xml:space="preserve">EA    </v>
          </cell>
          <cell r="E1693">
            <v>12</v>
          </cell>
          <cell r="F1693">
            <v>1.21</v>
          </cell>
          <cell r="G1693">
            <v>14.52</v>
          </cell>
          <cell r="H1693">
            <v>9005812</v>
          </cell>
        </row>
        <row r="1694">
          <cell r="A1694">
            <v>396291</v>
          </cell>
          <cell r="B1694" t="str">
            <v>BINDER,OD,VIEW,RR,1",WHITE</v>
          </cell>
          <cell r="C1694" t="str">
            <v>OD02765</v>
          </cell>
          <cell r="D1694" t="str">
            <v xml:space="preserve">EA    </v>
          </cell>
          <cell r="E1694">
            <v>36</v>
          </cell>
          <cell r="F1694">
            <v>1.275555555555</v>
          </cell>
          <cell r="G1694">
            <v>45.92</v>
          </cell>
          <cell r="H1694">
            <v>9005812</v>
          </cell>
        </row>
        <row r="1695">
          <cell r="A1695">
            <v>396291</v>
          </cell>
          <cell r="B1695" t="str">
            <v>BINDER,OD,VIEW,RR,1",WHITE</v>
          </cell>
          <cell r="C1695" t="str">
            <v>OD02765</v>
          </cell>
          <cell r="D1695" t="str">
            <v xml:space="preserve">EA    </v>
          </cell>
          <cell r="E1695">
            <v>101</v>
          </cell>
          <cell r="F1695">
            <v>1.31</v>
          </cell>
          <cell r="G1695">
            <v>132.31</v>
          </cell>
          <cell r="H1695">
            <v>0</v>
          </cell>
        </row>
        <row r="1696">
          <cell r="A1696">
            <v>396291</v>
          </cell>
          <cell r="B1696" t="str">
            <v>BINDER,OD,VIEW,RR,1",WHITE</v>
          </cell>
          <cell r="C1696" t="str">
            <v>OD02765</v>
          </cell>
          <cell r="D1696" t="str">
            <v xml:space="preserve">EA    </v>
          </cell>
          <cell r="E1696">
            <v>672</v>
          </cell>
          <cell r="F1696">
            <v>0</v>
          </cell>
          <cell r="G1696">
            <v>880.31999999999994</v>
          </cell>
          <cell r="H1696">
            <v>9005812</v>
          </cell>
        </row>
        <row r="1697">
          <cell r="A1697">
            <v>396291</v>
          </cell>
          <cell r="B1697" t="str">
            <v>BINDER,OD,VIEW,RR,1",WHITE</v>
          </cell>
          <cell r="C1697" t="str">
            <v>OD02765</v>
          </cell>
          <cell r="D1697" t="str">
            <v xml:space="preserve">EA    </v>
          </cell>
          <cell r="E1697">
            <v>46</v>
          </cell>
          <cell r="F1697">
            <v>0</v>
          </cell>
          <cell r="G1697">
            <v>60.26</v>
          </cell>
          <cell r="H1697">
            <v>9922450</v>
          </cell>
        </row>
        <row r="1698">
          <cell r="A1698">
            <v>396291</v>
          </cell>
          <cell r="B1698" t="str">
            <v>BINDER,OD,VIEW,RR,1",WHITE</v>
          </cell>
          <cell r="C1698" t="str">
            <v>OD02765</v>
          </cell>
          <cell r="D1698" t="str">
            <v xml:space="preserve">EA    </v>
          </cell>
          <cell r="E1698">
            <v>4</v>
          </cell>
          <cell r="F1698">
            <v>5.99</v>
          </cell>
          <cell r="G1698">
            <v>23.96</v>
          </cell>
          <cell r="H1698">
            <v>0</v>
          </cell>
        </row>
        <row r="1699">
          <cell r="A1699">
            <v>396291</v>
          </cell>
          <cell r="B1699" t="str">
            <v>BINDER,OD,VIEW,RR,1",WHITE</v>
          </cell>
          <cell r="C1699" t="str">
            <v>OD02765</v>
          </cell>
          <cell r="D1699" t="str">
            <v xml:space="preserve">EA    </v>
          </cell>
          <cell r="E1699">
            <v>0</v>
          </cell>
          <cell r="F1699" t="str">
            <v>(blank)</v>
          </cell>
          <cell r="G1699">
            <v>-4.68</v>
          </cell>
          <cell r="H1699">
            <v>0</v>
          </cell>
        </row>
        <row r="1700">
          <cell r="A1700">
            <v>396311</v>
          </cell>
          <cell r="B1700" t="str">
            <v>BINDER,OD,VIEW,RR,1",BLACK</v>
          </cell>
          <cell r="C1700" t="str">
            <v>OD02767</v>
          </cell>
          <cell r="D1700" t="str">
            <v xml:space="preserve">EA    </v>
          </cell>
          <cell r="E1700">
            <v>36</v>
          </cell>
          <cell r="F1700">
            <v>0.88611111111100005</v>
          </cell>
          <cell r="G1700">
            <v>31.9</v>
          </cell>
          <cell r="H1700">
            <v>9005812</v>
          </cell>
        </row>
        <row r="1701">
          <cell r="A1701">
            <v>396311</v>
          </cell>
          <cell r="B1701" t="str">
            <v>BINDER,OD,VIEW,RR,1",BLACK</v>
          </cell>
          <cell r="C1701" t="str">
            <v>OD02767</v>
          </cell>
          <cell r="D1701" t="str">
            <v xml:space="preserve">EA    </v>
          </cell>
          <cell r="E1701">
            <v>3264</v>
          </cell>
          <cell r="F1701">
            <v>0.91</v>
          </cell>
          <cell r="G1701">
            <v>2970.2400000000002</v>
          </cell>
          <cell r="H1701">
            <v>9005812</v>
          </cell>
        </row>
        <row r="1702">
          <cell r="A1702">
            <v>396311</v>
          </cell>
          <cell r="B1702" t="str">
            <v>BINDER,OD,VIEW,RR,1",BLACK</v>
          </cell>
          <cell r="C1702" t="str">
            <v>OD02767</v>
          </cell>
          <cell r="D1702" t="str">
            <v xml:space="preserve">EA    </v>
          </cell>
          <cell r="E1702">
            <v>76</v>
          </cell>
          <cell r="F1702">
            <v>0</v>
          </cell>
          <cell r="G1702">
            <v>69.16</v>
          </cell>
          <cell r="H1702">
            <v>9922450</v>
          </cell>
        </row>
        <row r="1703">
          <cell r="A1703">
            <v>396921</v>
          </cell>
          <cell r="B1703" t="str">
            <v>BINDER,OD,VIEW, RR,.5",BLACK</v>
          </cell>
          <cell r="C1703" t="str">
            <v>OD02771</v>
          </cell>
          <cell r="D1703" t="str">
            <v xml:space="preserve">EA    </v>
          </cell>
          <cell r="E1703">
            <v>545</v>
          </cell>
          <cell r="F1703">
            <v>0.89</v>
          </cell>
          <cell r="G1703">
            <v>485.05</v>
          </cell>
          <cell r="H1703">
            <v>9005812</v>
          </cell>
        </row>
        <row r="1704">
          <cell r="A1704">
            <v>396941</v>
          </cell>
          <cell r="B1704" t="str">
            <v>BINDER,OD,VIEW,RR,.5",WHITE</v>
          </cell>
          <cell r="C1704" t="str">
            <v>OD02772</v>
          </cell>
          <cell r="D1704" t="str">
            <v xml:space="preserve">EA    </v>
          </cell>
          <cell r="E1704">
            <v>15</v>
          </cell>
          <cell r="F1704">
            <v>1.71</v>
          </cell>
          <cell r="G1704">
            <v>25.65</v>
          </cell>
          <cell r="H1704">
            <v>9005812</v>
          </cell>
        </row>
        <row r="1705">
          <cell r="A1705">
            <v>396941</v>
          </cell>
          <cell r="B1705" t="str">
            <v>BINDER,OD,VIEW,RR,.5",WHITE</v>
          </cell>
          <cell r="C1705" t="str">
            <v>OD02772</v>
          </cell>
          <cell r="D1705" t="str">
            <v xml:space="preserve">EA    </v>
          </cell>
          <cell r="E1705">
            <v>15</v>
          </cell>
          <cell r="F1705">
            <v>1.74</v>
          </cell>
          <cell r="G1705">
            <v>26.1</v>
          </cell>
          <cell r="H1705">
            <v>7200000</v>
          </cell>
        </row>
        <row r="1706">
          <cell r="A1706">
            <v>397667</v>
          </cell>
          <cell r="B1706" t="str">
            <v>MARKER,DRY ERASE,PEN,4PK,ASSTD</v>
          </cell>
          <cell r="C1706" t="str">
            <v>BY100205-4MIX</v>
          </cell>
          <cell r="D1706" t="str">
            <v xml:space="preserve">PK    </v>
          </cell>
          <cell r="E1706">
            <v>24</v>
          </cell>
          <cell r="F1706">
            <v>2.5499999999999998</v>
          </cell>
          <cell r="G1706">
            <v>61.2</v>
          </cell>
          <cell r="H1706">
            <v>7200000</v>
          </cell>
        </row>
        <row r="1707">
          <cell r="A1707">
            <v>397726</v>
          </cell>
          <cell r="B1707" t="str">
            <v>NOTES,SS,JEWEL POP,3PK,MULT-SZ</v>
          </cell>
          <cell r="C1707" t="str">
            <v>3432-SSAU</v>
          </cell>
          <cell r="D1707" t="str">
            <v xml:space="preserve">PK    </v>
          </cell>
          <cell r="E1707">
            <v>3</v>
          </cell>
          <cell r="F1707">
            <v>4.99</v>
          </cell>
          <cell r="G1707">
            <v>14.97</v>
          </cell>
          <cell r="H1707">
            <v>0</v>
          </cell>
        </row>
        <row r="1708">
          <cell r="A1708">
            <v>397739</v>
          </cell>
          <cell r="B1708" t="str">
            <v>MARKERS,DRY ERASE,12PK,ASTD</v>
          </cell>
          <cell r="C1708" t="str">
            <v>BY106608-12MIX1</v>
          </cell>
          <cell r="D1708" t="str">
            <v xml:space="preserve">DZ    </v>
          </cell>
          <cell r="E1708">
            <v>20</v>
          </cell>
          <cell r="F1708">
            <v>7.44</v>
          </cell>
          <cell r="G1708">
            <v>148.80000000000001</v>
          </cell>
          <cell r="H1708">
            <v>7200000</v>
          </cell>
        </row>
        <row r="1709">
          <cell r="A1709">
            <v>397748</v>
          </cell>
          <cell r="B1709" t="str">
            <v>MARKER,PRMNT,FN,RCYL,12PK,BLUE</v>
          </cell>
          <cell r="C1709" t="str">
            <v>PY100200-12BL</v>
          </cell>
          <cell r="D1709" t="str">
            <v xml:space="preserve">DZ    </v>
          </cell>
          <cell r="E1709">
            <v>1</v>
          </cell>
          <cell r="F1709">
            <v>4.5199999999999996</v>
          </cell>
          <cell r="G1709">
            <v>4.5199999999999996</v>
          </cell>
          <cell r="H1709">
            <v>9005812</v>
          </cell>
        </row>
        <row r="1710">
          <cell r="A1710">
            <v>397748</v>
          </cell>
          <cell r="B1710" t="str">
            <v>MARKER,PRMNT,FN,RCYL,12PK,BLUE</v>
          </cell>
          <cell r="C1710" t="str">
            <v>PY100200-12BL</v>
          </cell>
          <cell r="D1710" t="str">
            <v xml:space="preserve">DZ    </v>
          </cell>
          <cell r="E1710">
            <v>8</v>
          </cell>
          <cell r="F1710">
            <v>4.6100000000000003</v>
          </cell>
          <cell r="G1710">
            <v>36.879999999999995</v>
          </cell>
          <cell r="H1710">
            <v>9005812</v>
          </cell>
        </row>
        <row r="1711">
          <cell r="A1711">
            <v>398438</v>
          </cell>
          <cell r="B1711" t="str">
            <v>ASST 25 TABS 1.5"_SI50</v>
          </cell>
          <cell r="C1711" t="str">
            <v>16228</v>
          </cell>
          <cell r="D1711" t="str">
            <v xml:space="preserve">PK    </v>
          </cell>
          <cell r="E1711">
            <v>2</v>
          </cell>
          <cell r="F1711">
            <v>4.3899999999999997</v>
          </cell>
          <cell r="G1711">
            <v>8.7799999999999994</v>
          </cell>
          <cell r="H1711">
            <v>0</v>
          </cell>
        </row>
        <row r="1712">
          <cell r="A1712">
            <v>398438</v>
          </cell>
          <cell r="B1712" t="str">
            <v>ASST 25 TABS 1.5"_SI50</v>
          </cell>
          <cell r="C1712" t="str">
            <v>16228</v>
          </cell>
          <cell r="D1712" t="str">
            <v xml:space="preserve">PK    </v>
          </cell>
          <cell r="E1712">
            <v>15</v>
          </cell>
          <cell r="F1712">
            <v>4.8899999999999997</v>
          </cell>
          <cell r="G1712">
            <v>73.349999999999994</v>
          </cell>
          <cell r="H1712">
            <v>0</v>
          </cell>
        </row>
        <row r="1713">
          <cell r="A1713">
            <v>399457</v>
          </cell>
          <cell r="B1713" t="str">
            <v>SHARPENER,ELEC,PENCIL,BLACK</v>
          </cell>
          <cell r="C1713" t="str">
            <v>1645</v>
          </cell>
          <cell r="D1713" t="str">
            <v xml:space="preserve">EA    </v>
          </cell>
          <cell r="E1713">
            <v>9</v>
          </cell>
          <cell r="F1713">
            <v>30</v>
          </cell>
          <cell r="G1713">
            <v>270</v>
          </cell>
          <cell r="H1713">
            <v>7200000</v>
          </cell>
        </row>
        <row r="1714">
          <cell r="A1714">
            <v>399457</v>
          </cell>
          <cell r="B1714" t="str">
            <v>SHARPENER,ELEC,PENCIL,BLACK</v>
          </cell>
          <cell r="C1714" t="str">
            <v>1645</v>
          </cell>
          <cell r="D1714" t="str">
            <v xml:space="preserve">EA    </v>
          </cell>
          <cell r="E1714">
            <v>4</v>
          </cell>
          <cell r="F1714">
            <v>59.99</v>
          </cell>
          <cell r="G1714">
            <v>239.96</v>
          </cell>
          <cell r="H1714">
            <v>0</v>
          </cell>
        </row>
        <row r="1715">
          <cell r="A1715">
            <v>400372</v>
          </cell>
          <cell r="B1715" t="str">
            <v>PRINTER,LASERJET PRO,HP P1102W</v>
          </cell>
          <cell r="C1715" t="str">
            <v>CE658A#BGJ</v>
          </cell>
          <cell r="D1715" t="str">
            <v xml:space="preserve">EA    </v>
          </cell>
          <cell r="E1715">
            <v>2</v>
          </cell>
          <cell r="F1715">
            <v>99.99</v>
          </cell>
          <cell r="G1715">
            <v>199.98</v>
          </cell>
          <cell r="H1715">
            <v>0</v>
          </cell>
        </row>
        <row r="1716">
          <cell r="A1716">
            <v>400611</v>
          </cell>
          <cell r="B1716" t="str">
            <v>BAG,RECLOSABLE,POLY,6X9,50BAG</v>
          </cell>
          <cell r="C1716" t="str">
            <v>37504-OD</v>
          </cell>
          <cell r="D1716" t="str">
            <v xml:space="preserve">BX    </v>
          </cell>
          <cell r="E1716">
            <v>1</v>
          </cell>
          <cell r="F1716">
            <v>9.49</v>
          </cell>
          <cell r="G1716">
            <v>9.49</v>
          </cell>
          <cell r="H1716">
            <v>0</v>
          </cell>
        </row>
        <row r="1717">
          <cell r="A1717">
            <v>400938</v>
          </cell>
          <cell r="B1717" t="str">
            <v>BOX,8.1 LITER,CLEAR</v>
          </cell>
          <cell r="C1717" t="str">
            <v>8.1C</v>
          </cell>
          <cell r="D1717" t="str">
            <v xml:space="preserve">EA    </v>
          </cell>
          <cell r="E1717">
            <v>7</v>
          </cell>
          <cell r="F1717">
            <v>10.79</v>
          </cell>
          <cell r="G1717">
            <v>75.53</v>
          </cell>
          <cell r="H1717">
            <v>9903375</v>
          </cell>
        </row>
        <row r="1718">
          <cell r="A1718">
            <v>400950</v>
          </cell>
          <cell r="B1718" t="str">
            <v>BORDER,AMERICANA</v>
          </cell>
          <cell r="C1718" t="str">
            <v>LL949</v>
          </cell>
          <cell r="D1718" t="str">
            <v xml:space="preserve">DZ    </v>
          </cell>
          <cell r="E1718">
            <v>1</v>
          </cell>
          <cell r="F1718">
            <v>4.99</v>
          </cell>
          <cell r="G1718">
            <v>4.99</v>
          </cell>
          <cell r="H1718">
            <v>0</v>
          </cell>
        </row>
        <row r="1719">
          <cell r="A1719">
            <v>401037</v>
          </cell>
          <cell r="B1719" t="str">
            <v>DATER,SELF INKING,2000+</v>
          </cell>
          <cell r="C1719" t="str">
            <v>1SD2020</v>
          </cell>
          <cell r="D1719" t="str">
            <v xml:space="preserve">EA    </v>
          </cell>
          <cell r="E1719">
            <v>1</v>
          </cell>
          <cell r="F1719">
            <v>37.99</v>
          </cell>
          <cell r="G1719">
            <v>37.99</v>
          </cell>
          <cell r="H1719">
            <v>0</v>
          </cell>
        </row>
        <row r="1720">
          <cell r="A1720">
            <v>401199</v>
          </cell>
          <cell r="B1720" t="str">
            <v>RINGS,BOOK,1",12PK</v>
          </cell>
          <cell r="C1720" t="str">
            <v>LF-35</v>
          </cell>
          <cell r="D1720" t="str">
            <v xml:space="preserve">PK    </v>
          </cell>
          <cell r="E1720">
            <v>1</v>
          </cell>
          <cell r="F1720">
            <v>2</v>
          </cell>
          <cell r="G1720">
            <v>2</v>
          </cell>
          <cell r="H1720">
            <v>0</v>
          </cell>
        </row>
        <row r="1721">
          <cell r="A1721">
            <v>401230</v>
          </cell>
          <cell r="B1721" t="str">
            <v>BOX,PENCIL,CLEAR</v>
          </cell>
          <cell r="C1721" t="str">
            <v>65434</v>
          </cell>
          <cell r="D1721" t="str">
            <v xml:space="preserve">EA    </v>
          </cell>
          <cell r="E1721">
            <v>31</v>
          </cell>
          <cell r="F1721">
            <v>1.89</v>
          </cell>
          <cell r="G1721">
            <v>58.59</v>
          </cell>
          <cell r="H1721">
            <v>9903375</v>
          </cell>
        </row>
        <row r="1722">
          <cell r="A1722">
            <v>401331</v>
          </cell>
          <cell r="B1722" t="str">
            <v>PAPER,LASERPRINT,HAM,24LB,RM</v>
          </cell>
          <cell r="C1722" t="str">
            <v>104640</v>
          </cell>
          <cell r="D1722" t="str">
            <v xml:space="preserve">RM    </v>
          </cell>
          <cell r="E1722">
            <v>1</v>
          </cell>
          <cell r="F1722">
            <v>8.11</v>
          </cell>
          <cell r="G1722">
            <v>8.11</v>
          </cell>
          <cell r="H1722">
            <v>7200000</v>
          </cell>
        </row>
        <row r="1723">
          <cell r="A1723">
            <v>401496</v>
          </cell>
          <cell r="B1723" t="str">
            <v>BAG,CASH,TRANSMTL,500/BX</v>
          </cell>
          <cell r="C1723" t="str">
            <v>MMF236006920</v>
          </cell>
          <cell r="D1723" t="str">
            <v xml:space="preserve">BX    </v>
          </cell>
          <cell r="E1723">
            <v>2</v>
          </cell>
          <cell r="F1723">
            <v>127.99</v>
          </cell>
          <cell r="G1723">
            <v>255.98</v>
          </cell>
          <cell r="H1723">
            <v>0</v>
          </cell>
        </row>
        <row r="1724">
          <cell r="A1724">
            <v>401542</v>
          </cell>
          <cell r="B1724" t="str">
            <v>BADGE,NAME,FLX,100/PK,AST</v>
          </cell>
          <cell r="C1724" t="str">
            <v>AVE5154</v>
          </cell>
          <cell r="D1724" t="str">
            <v xml:space="preserve">PK    </v>
          </cell>
          <cell r="E1724">
            <v>3</v>
          </cell>
          <cell r="F1724">
            <v>7.99</v>
          </cell>
          <cell r="G1724">
            <v>23.97</v>
          </cell>
          <cell r="H1724">
            <v>0</v>
          </cell>
        </row>
        <row r="1725">
          <cell r="A1725">
            <v>401611</v>
          </cell>
          <cell r="B1725" t="str">
            <v>BAG,POLY,RECLOSEABLE,9X12,50BX</v>
          </cell>
          <cell r="C1725" t="str">
            <v>37505-OD</v>
          </cell>
          <cell r="D1725" t="str">
            <v xml:space="preserve">BX    </v>
          </cell>
          <cell r="E1725">
            <v>2</v>
          </cell>
          <cell r="F1725">
            <v>12.69</v>
          </cell>
          <cell r="G1725">
            <v>25.38</v>
          </cell>
          <cell r="H1725">
            <v>0</v>
          </cell>
        </row>
        <row r="1726">
          <cell r="A1726">
            <v>401826</v>
          </cell>
          <cell r="B1726" t="str">
            <v>frame,photo,8x10,cherry</v>
          </cell>
          <cell r="C1726" t="str">
            <v>OD1028</v>
          </cell>
          <cell r="D1726" t="str">
            <v xml:space="preserve">EA    </v>
          </cell>
          <cell r="E1726">
            <v>17</v>
          </cell>
          <cell r="F1726">
            <v>10.39</v>
          </cell>
          <cell r="G1726">
            <v>176.63</v>
          </cell>
          <cell r="H1726">
            <v>7200000</v>
          </cell>
        </row>
        <row r="1727">
          <cell r="A1727">
            <v>402067</v>
          </cell>
          <cell r="B1727" t="str">
            <v>FILE,STOR,LTR/LGL,RNFRCD,12/CT</v>
          </cell>
          <cell r="C1727" t="str">
            <v>808345</v>
          </cell>
          <cell r="D1727" t="str">
            <v xml:space="preserve">CT    </v>
          </cell>
          <cell r="E1727">
            <v>1</v>
          </cell>
          <cell r="F1727">
            <v>44.99</v>
          </cell>
          <cell r="G1727">
            <v>44.99</v>
          </cell>
          <cell r="H1727">
            <v>9903375</v>
          </cell>
        </row>
        <row r="1728">
          <cell r="A1728">
            <v>402139</v>
          </cell>
          <cell r="B1728" t="str">
            <v>FILE,STOR,LTR/LGL,ECONO,12/CT</v>
          </cell>
          <cell r="C1728" t="str">
            <v>808337</v>
          </cell>
          <cell r="D1728" t="str">
            <v xml:space="preserve">CT    </v>
          </cell>
          <cell r="E1728">
            <v>11</v>
          </cell>
          <cell r="F1728">
            <v>31.49</v>
          </cell>
          <cell r="G1728">
            <v>346.39</v>
          </cell>
          <cell r="H1728">
            <v>9903375</v>
          </cell>
        </row>
        <row r="1729">
          <cell r="A1729">
            <v>402198</v>
          </cell>
          <cell r="B1729" t="str">
            <v>PAPER,RESUME,100%,24#,100,WHT</v>
          </cell>
          <cell r="C1729" t="str">
            <v>R14CF</v>
          </cell>
          <cell r="D1729" t="str">
            <v xml:space="preserve">PK    </v>
          </cell>
          <cell r="E1729">
            <v>1</v>
          </cell>
          <cell r="F1729">
            <v>6.94</v>
          </cell>
          <cell r="G1729">
            <v>6.94</v>
          </cell>
          <cell r="H1729">
            <v>7200000</v>
          </cell>
        </row>
        <row r="1730">
          <cell r="A1730">
            <v>402257</v>
          </cell>
          <cell r="B1730" t="str">
            <v>ITUNES ICON VGC</v>
          </cell>
          <cell r="C1730" t="str">
            <v>17496</v>
          </cell>
          <cell r="D1730" t="str">
            <v xml:space="preserve">EA    </v>
          </cell>
          <cell r="E1730">
            <v>-5</v>
          </cell>
          <cell r="F1730">
            <v>20</v>
          </cell>
          <cell r="G1730">
            <v>-100</v>
          </cell>
          <cell r="H1730">
            <v>0</v>
          </cell>
        </row>
        <row r="1731">
          <cell r="A1731">
            <v>402437</v>
          </cell>
          <cell r="B1731" t="str">
            <v>PEN,BPNT,ECO,R.STIC,50PK,BLU</v>
          </cell>
          <cell r="C1731" t="str">
            <v>GSME509-BLU</v>
          </cell>
          <cell r="D1731" t="str">
            <v xml:space="preserve">BX    </v>
          </cell>
          <cell r="E1731">
            <v>12</v>
          </cell>
          <cell r="F1731">
            <v>5.21</v>
          </cell>
          <cell r="G1731">
            <v>62.52</v>
          </cell>
          <cell r="H1731">
            <v>9005812</v>
          </cell>
        </row>
        <row r="1732">
          <cell r="A1732">
            <v>402437</v>
          </cell>
          <cell r="B1732" t="str">
            <v>PEN,BPNT,ECO,R.STIC,50PK,BLU</v>
          </cell>
          <cell r="C1732" t="str">
            <v>GSME509-BLU</v>
          </cell>
          <cell r="D1732" t="str">
            <v xml:space="preserve">BX    </v>
          </cell>
          <cell r="E1732">
            <v>2</v>
          </cell>
          <cell r="F1732">
            <v>0</v>
          </cell>
          <cell r="G1732">
            <v>10.419999999999998</v>
          </cell>
          <cell r="H1732">
            <v>9922450</v>
          </cell>
        </row>
        <row r="1733">
          <cell r="A1733">
            <v>402509</v>
          </cell>
          <cell r="B1733" t="str">
            <v>PEN,BPNT,ECO,R.STIC,50PK,RED</v>
          </cell>
          <cell r="C1733" t="str">
            <v>GSME509-RED</v>
          </cell>
          <cell r="D1733" t="str">
            <v xml:space="preserve">PK    </v>
          </cell>
          <cell r="E1733">
            <v>10</v>
          </cell>
          <cell r="F1733">
            <v>5.21</v>
          </cell>
          <cell r="G1733">
            <v>52.1</v>
          </cell>
          <cell r="H1733">
            <v>9005812</v>
          </cell>
        </row>
        <row r="1734">
          <cell r="A1734">
            <v>402509</v>
          </cell>
          <cell r="B1734" t="str">
            <v>PEN,BPNT,ECO,R.STIC,50PK,RED</v>
          </cell>
          <cell r="C1734" t="str">
            <v>GSME509-RED</v>
          </cell>
          <cell r="D1734" t="str">
            <v xml:space="preserve">PK    </v>
          </cell>
          <cell r="E1734">
            <v>2</v>
          </cell>
          <cell r="F1734">
            <v>0</v>
          </cell>
          <cell r="G1734">
            <v>10.419999999999998</v>
          </cell>
          <cell r="H1734">
            <v>9922450</v>
          </cell>
        </row>
        <row r="1735">
          <cell r="A1735">
            <v>402716</v>
          </cell>
          <cell r="B1735" t="str">
            <v>PEN,BPNT,CRISTAL BOLD,24PK,AST</v>
          </cell>
          <cell r="C1735" t="str">
            <v>MSBAPP241-AST</v>
          </cell>
          <cell r="D1735" t="str">
            <v xml:space="preserve">PK    </v>
          </cell>
          <cell r="E1735">
            <v>13</v>
          </cell>
          <cell r="F1735">
            <v>6.49</v>
          </cell>
          <cell r="G1735">
            <v>84.36999999999999</v>
          </cell>
          <cell r="H1735">
            <v>0</v>
          </cell>
        </row>
        <row r="1736">
          <cell r="A1736">
            <v>402842</v>
          </cell>
          <cell r="B1736" t="str">
            <v>PROTECTOR,SHT,11X8.5,ECON,50BX</v>
          </cell>
          <cell r="C1736" t="str">
            <v>PV119E-50</v>
          </cell>
          <cell r="D1736" t="str">
            <v xml:space="preserve">BX    </v>
          </cell>
          <cell r="E1736">
            <v>3</v>
          </cell>
          <cell r="F1736">
            <v>10.49</v>
          </cell>
          <cell r="G1736">
            <v>31.47</v>
          </cell>
          <cell r="H1736">
            <v>0</v>
          </cell>
        </row>
        <row r="1737">
          <cell r="A1737">
            <v>403022</v>
          </cell>
          <cell r="B1737" t="str">
            <v>TAPE,LETTERING,BLACK/WHT,2/PK</v>
          </cell>
          <cell r="C1737" t="str">
            <v>TC-20</v>
          </cell>
          <cell r="D1737" t="str">
            <v xml:space="preserve">PK    </v>
          </cell>
          <cell r="E1737">
            <v>1</v>
          </cell>
          <cell r="F1737">
            <v>12</v>
          </cell>
          <cell r="G1737">
            <v>12</v>
          </cell>
          <cell r="H1737">
            <v>7200000</v>
          </cell>
        </row>
        <row r="1738">
          <cell r="A1738">
            <v>403076</v>
          </cell>
          <cell r="B1738" t="str">
            <v>BOARD,DRY-ERASE,36"X48",ALUM</v>
          </cell>
          <cell r="C1738" t="str">
            <v>85342</v>
          </cell>
          <cell r="D1738" t="str">
            <v xml:space="preserve">EA    </v>
          </cell>
          <cell r="E1738">
            <v>2</v>
          </cell>
          <cell r="F1738">
            <v>57.99</v>
          </cell>
          <cell r="G1738">
            <v>115.98</v>
          </cell>
          <cell r="H1738">
            <v>0</v>
          </cell>
        </row>
        <row r="1739">
          <cell r="A1739">
            <v>403409</v>
          </cell>
          <cell r="B1739" t="str">
            <v>BOARD,CORK,48"X36",ALUM FRAME</v>
          </cell>
          <cell r="C1739" t="str">
            <v>85347</v>
          </cell>
          <cell r="D1739" t="str">
            <v xml:space="preserve">EA    </v>
          </cell>
          <cell r="E1739">
            <v>1</v>
          </cell>
          <cell r="F1739">
            <v>45.19</v>
          </cell>
          <cell r="G1739">
            <v>45.19</v>
          </cell>
          <cell r="H1739">
            <v>0</v>
          </cell>
        </row>
        <row r="1740">
          <cell r="A1740">
            <v>403427</v>
          </cell>
          <cell r="B1740" t="str">
            <v>BOARD,CORK,36"X24",OAK FRAME</v>
          </cell>
          <cell r="C1740" t="str">
            <v>85351</v>
          </cell>
          <cell r="D1740" t="str">
            <v xml:space="preserve">EA    </v>
          </cell>
          <cell r="E1740">
            <v>1</v>
          </cell>
          <cell r="F1740">
            <v>29.99</v>
          </cell>
          <cell r="G1740">
            <v>29.99</v>
          </cell>
          <cell r="H1740">
            <v>0</v>
          </cell>
        </row>
        <row r="1741">
          <cell r="A1741">
            <v>404015</v>
          </cell>
          <cell r="B1741" t="str">
            <v>PEN,BP,RSVP,FINE,5PK,BLACK</v>
          </cell>
          <cell r="C1741" t="str">
            <v>BK90BP5A-D2</v>
          </cell>
          <cell r="D1741" t="str">
            <v xml:space="preserve">PK    </v>
          </cell>
          <cell r="E1741">
            <v>2</v>
          </cell>
          <cell r="F1741">
            <v>4.29</v>
          </cell>
          <cell r="G1741">
            <v>8.58</v>
          </cell>
          <cell r="H1741">
            <v>0</v>
          </cell>
        </row>
        <row r="1742">
          <cell r="A1742">
            <v>404251</v>
          </cell>
          <cell r="B1742" t="str">
            <v>PENCIL,.7MM,TWIST-ERASE,BLACK</v>
          </cell>
          <cell r="C1742" t="str">
            <v>QE517A</v>
          </cell>
          <cell r="D1742" t="str">
            <v xml:space="preserve">EA    </v>
          </cell>
          <cell r="E1742">
            <v>2</v>
          </cell>
          <cell r="F1742">
            <v>2.16</v>
          </cell>
          <cell r="G1742">
            <v>4.32</v>
          </cell>
          <cell r="H1742">
            <v>9903375</v>
          </cell>
        </row>
        <row r="1743">
          <cell r="A1743">
            <v>405449</v>
          </cell>
          <cell r="B1743" t="str">
            <v>FILM,TRANS,WRITE-ON,5.0MIL</v>
          </cell>
          <cell r="C1743" t="str">
            <v>VWO100C-BE</v>
          </cell>
          <cell r="D1743" t="str">
            <v xml:space="preserve">BX    </v>
          </cell>
          <cell r="E1743">
            <v>6</v>
          </cell>
          <cell r="F1743">
            <v>5.26</v>
          </cell>
          <cell r="G1743">
            <v>31.559999999999995</v>
          </cell>
          <cell r="H1743">
            <v>9005812</v>
          </cell>
        </row>
        <row r="1744">
          <cell r="A1744">
            <v>405472</v>
          </cell>
          <cell r="B1744" t="str">
            <v>FILM,PLN COPIER,BLK/CLR,100/BX</v>
          </cell>
          <cell r="C1744" t="str">
            <v>VPP100CE</v>
          </cell>
          <cell r="D1744" t="str">
            <v xml:space="preserve">BX    </v>
          </cell>
          <cell r="E1744">
            <v>8</v>
          </cell>
          <cell r="F1744">
            <v>12.1</v>
          </cell>
          <cell r="G1744">
            <v>96.799999999999983</v>
          </cell>
          <cell r="H1744">
            <v>9005812</v>
          </cell>
        </row>
        <row r="1745">
          <cell r="A1745">
            <v>405472</v>
          </cell>
          <cell r="B1745" t="str">
            <v>FILM,PLN COPIER,BLK/CLR,100/BX</v>
          </cell>
          <cell r="C1745" t="str">
            <v>VPP100CE</v>
          </cell>
          <cell r="D1745" t="str">
            <v xml:space="preserve">BX    </v>
          </cell>
          <cell r="E1745">
            <v>3</v>
          </cell>
          <cell r="F1745">
            <v>0</v>
          </cell>
          <cell r="G1745">
            <v>36.299999999999997</v>
          </cell>
          <cell r="H1745">
            <v>9922450</v>
          </cell>
        </row>
        <row r="1746">
          <cell r="A1746">
            <v>405541</v>
          </cell>
          <cell r="B1746" t="str">
            <v>BATTERY,RECHARGEABLE,AA-4 NIMH</v>
          </cell>
          <cell r="C1746" t="str">
            <v>NH15BP-4</v>
          </cell>
          <cell r="D1746" t="str">
            <v xml:space="preserve">PK    </v>
          </cell>
          <cell r="E1746">
            <v>35</v>
          </cell>
          <cell r="F1746">
            <v>5.49</v>
          </cell>
          <cell r="G1746">
            <v>192.15000000000003</v>
          </cell>
          <cell r="H1746">
            <v>9005812</v>
          </cell>
        </row>
        <row r="1747">
          <cell r="A1747">
            <v>405541</v>
          </cell>
          <cell r="B1747" t="str">
            <v>BATTERY,RECHARGEABLE,AA-4 NIMH</v>
          </cell>
          <cell r="C1747" t="str">
            <v>NH15BP-4</v>
          </cell>
          <cell r="D1747" t="str">
            <v xml:space="preserve">PK    </v>
          </cell>
          <cell r="E1747">
            <v>9</v>
          </cell>
          <cell r="F1747">
            <v>0</v>
          </cell>
          <cell r="G1747">
            <v>49.410000000000004</v>
          </cell>
          <cell r="H1747">
            <v>9922450</v>
          </cell>
        </row>
        <row r="1748">
          <cell r="A1748">
            <v>406074</v>
          </cell>
          <cell r="B1748" t="str">
            <v>FOLDER,BXBTM,2",LTR,25BX,GRN</v>
          </cell>
          <cell r="C1748" t="str">
            <v>64259</v>
          </cell>
          <cell r="D1748" t="str">
            <v xml:space="preserve">BX    </v>
          </cell>
          <cell r="E1748">
            <v>4</v>
          </cell>
          <cell r="F1748">
            <v>12.71</v>
          </cell>
          <cell r="G1748">
            <v>50.84</v>
          </cell>
          <cell r="H1748">
            <v>9005812</v>
          </cell>
        </row>
        <row r="1749">
          <cell r="A1749">
            <v>406074</v>
          </cell>
          <cell r="B1749" t="str">
            <v>FOLDER,BXBTM,2",LTR,25BX,GRN</v>
          </cell>
          <cell r="C1749" t="str">
            <v>64259</v>
          </cell>
          <cell r="D1749" t="str">
            <v xml:space="preserve">BX    </v>
          </cell>
          <cell r="E1749">
            <v>1</v>
          </cell>
          <cell r="F1749">
            <v>0</v>
          </cell>
          <cell r="G1749">
            <v>12.71</v>
          </cell>
          <cell r="H1749">
            <v>9922450</v>
          </cell>
        </row>
        <row r="1750">
          <cell r="A1750">
            <v>406108</v>
          </cell>
          <cell r="B1750" t="str">
            <v>FOLDER,FILE,HGNG,LTR,1IN,GREEN</v>
          </cell>
          <cell r="C1750" t="str">
            <v>64239</v>
          </cell>
          <cell r="D1750" t="str">
            <v xml:space="preserve">BX    </v>
          </cell>
          <cell r="E1750">
            <v>4</v>
          </cell>
          <cell r="F1750">
            <v>12.86</v>
          </cell>
          <cell r="G1750">
            <v>51.44</v>
          </cell>
          <cell r="H1750">
            <v>9922450</v>
          </cell>
        </row>
        <row r="1751">
          <cell r="A1751">
            <v>406331</v>
          </cell>
          <cell r="B1751" t="str">
            <v>TONER,REMAN,OD27A,LJ4000,4050</v>
          </cell>
          <cell r="C1751" t="str">
            <v>OD27A</v>
          </cell>
          <cell r="D1751" t="str">
            <v xml:space="preserve">EA    </v>
          </cell>
          <cell r="E1751">
            <v>1</v>
          </cell>
          <cell r="F1751">
            <v>66.33</v>
          </cell>
          <cell r="G1751">
            <v>66.33</v>
          </cell>
          <cell r="H1751">
            <v>7200000</v>
          </cell>
        </row>
        <row r="1752">
          <cell r="A1752">
            <v>406744</v>
          </cell>
          <cell r="B1752" t="str">
            <v>READER,USB,2.0,ALUM,PUR</v>
          </cell>
          <cell r="C1752" t="str">
            <v>OD98967</v>
          </cell>
          <cell r="D1752" t="str">
            <v xml:space="preserve">EA    </v>
          </cell>
          <cell r="E1752">
            <v>2</v>
          </cell>
          <cell r="F1752">
            <v>6.99</v>
          </cell>
          <cell r="G1752">
            <v>13.98</v>
          </cell>
          <cell r="H1752">
            <v>0</v>
          </cell>
        </row>
        <row r="1753">
          <cell r="A1753">
            <v>407221</v>
          </cell>
          <cell r="B1753" t="str">
            <v>PENCIL,CRAYOLA,OIL PASTELS,28</v>
          </cell>
          <cell r="C1753" t="str">
            <v>52-4628</v>
          </cell>
          <cell r="D1753" t="str">
            <v xml:space="preserve">BX    </v>
          </cell>
          <cell r="E1753">
            <v>5</v>
          </cell>
          <cell r="F1753">
            <v>1.32</v>
          </cell>
          <cell r="G1753">
            <v>6.6</v>
          </cell>
          <cell r="H1753">
            <v>0</v>
          </cell>
        </row>
        <row r="1754">
          <cell r="A1754">
            <v>407221</v>
          </cell>
          <cell r="B1754" t="str">
            <v>PENCIL,CRAYOLA,OIL PASTELS,28</v>
          </cell>
          <cell r="C1754" t="str">
            <v>52-4628</v>
          </cell>
          <cell r="D1754" t="str">
            <v xml:space="preserve">BX    </v>
          </cell>
          <cell r="E1754">
            <v>90</v>
          </cell>
          <cell r="F1754">
            <v>2.17</v>
          </cell>
          <cell r="G1754">
            <v>195.3</v>
          </cell>
          <cell r="H1754">
            <v>9005812</v>
          </cell>
        </row>
        <row r="1755">
          <cell r="A1755">
            <v>407221</v>
          </cell>
          <cell r="B1755" t="str">
            <v>PENCIL,CRAYOLA,OIL PASTELS,28</v>
          </cell>
          <cell r="C1755" t="str">
            <v>52-4628</v>
          </cell>
          <cell r="D1755" t="str">
            <v xml:space="preserve">BX    </v>
          </cell>
          <cell r="E1755">
            <v>6</v>
          </cell>
          <cell r="F1755">
            <v>0</v>
          </cell>
          <cell r="G1755">
            <v>13.02</v>
          </cell>
          <cell r="H1755">
            <v>9922450</v>
          </cell>
        </row>
        <row r="1756">
          <cell r="A1756">
            <v>407247</v>
          </cell>
          <cell r="B1756" t="str">
            <v>SHARPENER,PENCIL,ELECTRIC,GRAY</v>
          </cell>
          <cell r="C1756" t="str">
            <v>001900</v>
          </cell>
          <cell r="D1756" t="str">
            <v xml:space="preserve">EA    </v>
          </cell>
          <cell r="E1756">
            <v>5</v>
          </cell>
          <cell r="F1756">
            <v>13.08</v>
          </cell>
          <cell r="G1756">
            <v>65.400000000000006</v>
          </cell>
          <cell r="H1756">
            <v>7200000</v>
          </cell>
        </row>
        <row r="1757">
          <cell r="A1757">
            <v>407491</v>
          </cell>
          <cell r="B1757" t="str">
            <v>PENCILS,CRAYOLA,WATERCLR,24/ST</v>
          </cell>
          <cell r="C1757" t="str">
            <v>68-4304</v>
          </cell>
          <cell r="D1757" t="str">
            <v xml:space="preserve">ST    </v>
          </cell>
          <cell r="E1757">
            <v>105</v>
          </cell>
          <cell r="F1757">
            <v>3.21</v>
          </cell>
          <cell r="G1757">
            <v>337.05</v>
          </cell>
          <cell r="H1757">
            <v>9005812</v>
          </cell>
        </row>
        <row r="1758">
          <cell r="A1758">
            <v>407491</v>
          </cell>
          <cell r="B1758" t="str">
            <v>PENCILS,CRAYOLA,WATERCLR,24/ST</v>
          </cell>
          <cell r="C1758" t="str">
            <v>68-4304</v>
          </cell>
          <cell r="D1758" t="str">
            <v xml:space="preserve">ST    </v>
          </cell>
          <cell r="E1758">
            <v>32</v>
          </cell>
          <cell r="F1758">
            <v>0</v>
          </cell>
          <cell r="G1758">
            <v>102.72</v>
          </cell>
          <cell r="H1758">
            <v>9922450</v>
          </cell>
        </row>
        <row r="1759">
          <cell r="A1759">
            <v>408344</v>
          </cell>
          <cell r="B1759" t="str">
            <v>FLUID,CORR,BOND,WHITE,3/PK</v>
          </cell>
          <cell r="C1759" t="str">
            <v>56431</v>
          </cell>
          <cell r="D1759" t="str">
            <v xml:space="preserve">PK    </v>
          </cell>
          <cell r="E1759">
            <v>4</v>
          </cell>
          <cell r="F1759">
            <v>5.21</v>
          </cell>
          <cell r="G1759">
            <v>20.84</v>
          </cell>
          <cell r="H1759">
            <v>9903375</v>
          </cell>
        </row>
        <row r="1760">
          <cell r="A1760">
            <v>409149</v>
          </cell>
          <cell r="B1760" t="str">
            <v>INDEX,PKT,DBL,5TB,PLSTC,MLTCLR</v>
          </cell>
          <cell r="C1760" t="str">
            <v>3585404625</v>
          </cell>
          <cell r="D1760" t="str">
            <v xml:space="preserve">ST    </v>
          </cell>
          <cell r="E1760">
            <v>2</v>
          </cell>
          <cell r="F1760">
            <v>3.49</v>
          </cell>
          <cell r="G1760">
            <v>6.98</v>
          </cell>
          <cell r="H1760">
            <v>0</v>
          </cell>
        </row>
        <row r="1761">
          <cell r="A1761">
            <v>409149</v>
          </cell>
          <cell r="B1761" t="str">
            <v>INDEX,PKT,DBL,5TB,PLSTC,MLTCLR</v>
          </cell>
          <cell r="C1761" t="str">
            <v>3585404625</v>
          </cell>
          <cell r="D1761" t="str">
            <v xml:space="preserve">ST    </v>
          </cell>
          <cell r="E1761">
            <v>2</v>
          </cell>
          <cell r="F1761">
            <v>4.49</v>
          </cell>
          <cell r="G1761">
            <v>8.98</v>
          </cell>
          <cell r="H1761">
            <v>0</v>
          </cell>
        </row>
        <row r="1762">
          <cell r="A1762">
            <v>409158</v>
          </cell>
          <cell r="B1762" t="str">
            <v>INDEX,PKT,DBL,PLST,8TB,MLT-CLR</v>
          </cell>
          <cell r="C1762" t="str">
            <v>3585404626</v>
          </cell>
          <cell r="D1762" t="str">
            <v xml:space="preserve">ST    </v>
          </cell>
          <cell r="E1762">
            <v>4</v>
          </cell>
          <cell r="F1762">
            <v>5.79</v>
          </cell>
          <cell r="G1762">
            <v>23.16</v>
          </cell>
          <cell r="H1762">
            <v>0</v>
          </cell>
        </row>
        <row r="1763">
          <cell r="A1763">
            <v>409185</v>
          </cell>
          <cell r="B1763" t="str">
            <v>DOORSTOP,BIG FOOT,GREY</v>
          </cell>
          <cell r="C1763" t="str">
            <v>00941</v>
          </cell>
          <cell r="D1763" t="str">
            <v xml:space="preserve">EA    </v>
          </cell>
          <cell r="E1763">
            <v>1</v>
          </cell>
          <cell r="F1763">
            <v>4.3600000000000003</v>
          </cell>
          <cell r="G1763">
            <v>4.3600000000000003</v>
          </cell>
          <cell r="H1763">
            <v>7200000</v>
          </cell>
        </row>
        <row r="1764">
          <cell r="A1764">
            <v>409193</v>
          </cell>
          <cell r="B1764" t="str">
            <v>DOORSTOP,BIG FOOT,NO SLIP,BRN</v>
          </cell>
          <cell r="C1764" t="str">
            <v>00920</v>
          </cell>
          <cell r="D1764" t="str">
            <v xml:space="preserve">EA    </v>
          </cell>
          <cell r="E1764">
            <v>5</v>
          </cell>
          <cell r="F1764">
            <v>4.3600000000000003</v>
          </cell>
          <cell r="G1764">
            <v>21.8</v>
          </cell>
          <cell r="H1764">
            <v>7200000</v>
          </cell>
        </row>
        <row r="1765">
          <cell r="A1765">
            <v>409540</v>
          </cell>
          <cell r="B1765" t="str">
            <v>PEN,BALL,FINE,PRECISE,PV7,RED</v>
          </cell>
          <cell r="C1765" t="str">
            <v>35352</v>
          </cell>
          <cell r="D1765" t="str">
            <v xml:space="preserve">DZ    </v>
          </cell>
          <cell r="E1765">
            <v>1</v>
          </cell>
          <cell r="F1765">
            <v>17.54</v>
          </cell>
          <cell r="G1765">
            <v>17.54</v>
          </cell>
          <cell r="H1765">
            <v>9903375</v>
          </cell>
        </row>
        <row r="1766">
          <cell r="A1766">
            <v>409563</v>
          </cell>
          <cell r="B1766" t="str">
            <v>PAD,2 COL,11X8.5,GN</v>
          </cell>
          <cell r="C1766" t="str">
            <v>WLJG7202A</v>
          </cell>
          <cell r="D1766" t="str">
            <v xml:space="preserve">PD    </v>
          </cell>
          <cell r="E1766">
            <v>2</v>
          </cell>
          <cell r="F1766">
            <v>4.29</v>
          </cell>
          <cell r="G1766">
            <v>8.58</v>
          </cell>
          <cell r="H1766">
            <v>0</v>
          </cell>
        </row>
        <row r="1767">
          <cell r="A1767">
            <v>409611</v>
          </cell>
          <cell r="B1767" t="str">
            <v>Q1 CARD,IJ,BROCHURE,MATTE,50</v>
          </cell>
          <cell r="C1767" t="str">
            <v>8324</v>
          </cell>
          <cell r="D1767" t="str">
            <v xml:space="preserve">BX    </v>
          </cell>
          <cell r="E1767">
            <v>2</v>
          </cell>
          <cell r="F1767">
            <v>24.99</v>
          </cell>
          <cell r="G1767">
            <v>49.98</v>
          </cell>
          <cell r="H1767">
            <v>0</v>
          </cell>
        </row>
        <row r="1768">
          <cell r="A1768">
            <v>409641</v>
          </cell>
          <cell r="B1768" t="str">
            <v>PROTECTORS,CARD,SELF-LAM,3M</v>
          </cell>
          <cell r="C1768" t="str">
            <v>MMMLS851G</v>
          </cell>
          <cell r="D1768" t="str">
            <v xml:space="preserve">BX    </v>
          </cell>
          <cell r="E1768">
            <v>1</v>
          </cell>
          <cell r="F1768">
            <v>20.99</v>
          </cell>
          <cell r="G1768">
            <v>20.99</v>
          </cell>
          <cell r="H1768">
            <v>0</v>
          </cell>
        </row>
        <row r="1769">
          <cell r="A1769">
            <v>409809</v>
          </cell>
          <cell r="B1769" t="str">
            <v>PLANNER WKLY RY17 BURG</v>
          </cell>
          <cell r="C1769" t="str">
            <v>G5201417</v>
          </cell>
          <cell r="D1769" t="str">
            <v xml:space="preserve">EA    </v>
          </cell>
          <cell r="E1769">
            <v>1</v>
          </cell>
          <cell r="F1769">
            <v>26.99</v>
          </cell>
          <cell r="G1769">
            <v>26.99</v>
          </cell>
          <cell r="H1769">
            <v>0</v>
          </cell>
        </row>
        <row r="1770">
          <cell r="A1770">
            <v>409817</v>
          </cell>
          <cell r="B1770" t="str">
            <v>TISSUE,FACIAL,MOKA,30CA</v>
          </cell>
          <cell r="C1770" t="str">
            <v>4186</v>
          </cell>
          <cell r="D1770" t="str">
            <v xml:space="preserve">CA    </v>
          </cell>
          <cell r="E1770">
            <v>6</v>
          </cell>
          <cell r="F1770">
            <v>27.99</v>
          </cell>
          <cell r="G1770">
            <v>167.94</v>
          </cell>
          <cell r="H1770">
            <v>0</v>
          </cell>
        </row>
        <row r="1771">
          <cell r="A1771">
            <v>409887</v>
          </cell>
          <cell r="B1771" t="str">
            <v>PEN,PM GEL,RT,0.7MM,8PK,ASTD</v>
          </cell>
          <cell r="C1771" t="str">
            <v>1746323</v>
          </cell>
          <cell r="D1771" t="str">
            <v xml:space="preserve">PK    </v>
          </cell>
          <cell r="E1771">
            <v>1</v>
          </cell>
          <cell r="F1771">
            <v>4.8600000000000003</v>
          </cell>
          <cell r="G1771">
            <v>4.8600000000000003</v>
          </cell>
          <cell r="H1771">
            <v>9903375</v>
          </cell>
        </row>
        <row r="1772">
          <cell r="A1772">
            <v>409991</v>
          </cell>
          <cell r="B1772" t="str">
            <v>PROJECTOR,OVERHEAD,LIGHTWEIGHT</v>
          </cell>
          <cell r="C1772" t="str">
            <v>APO16000</v>
          </cell>
          <cell r="D1772" t="str">
            <v xml:space="preserve">EA    </v>
          </cell>
          <cell r="E1772">
            <v>2</v>
          </cell>
          <cell r="F1772">
            <v>229.49</v>
          </cell>
          <cell r="G1772">
            <v>458.98</v>
          </cell>
          <cell r="H1772">
            <v>9903375</v>
          </cell>
        </row>
        <row r="1773">
          <cell r="A1773">
            <v>410150</v>
          </cell>
          <cell r="B1773" t="str">
            <v>POUCH,SELFADHSV9X12,50,CR</v>
          </cell>
          <cell r="C1773" t="str">
            <v>FEL5221502</v>
          </cell>
          <cell r="D1773" t="str">
            <v xml:space="preserve">PK    </v>
          </cell>
          <cell r="E1773">
            <v>1</v>
          </cell>
          <cell r="F1773">
            <v>29.99</v>
          </cell>
          <cell r="G1773">
            <v>29.99</v>
          </cell>
          <cell r="H1773">
            <v>0</v>
          </cell>
        </row>
        <row r="1774">
          <cell r="A1774">
            <v>410409</v>
          </cell>
          <cell r="B1774" t="str">
            <v>ORGANIZER,MOBIL IT,WORKMATE,BK</v>
          </cell>
          <cell r="C1774" t="str">
            <v>76635-5</v>
          </cell>
          <cell r="D1774" t="str">
            <v xml:space="preserve">EA    </v>
          </cell>
          <cell r="E1774">
            <v>1</v>
          </cell>
          <cell r="F1774">
            <v>159.99</v>
          </cell>
          <cell r="G1774">
            <v>159.99</v>
          </cell>
          <cell r="H1774">
            <v>0</v>
          </cell>
        </row>
        <row r="1775">
          <cell r="A1775">
            <v>410491</v>
          </cell>
          <cell r="B1775" t="str">
            <v>CALCULATOR,PRINTING,DR210TM-BK</v>
          </cell>
          <cell r="C1775" t="str">
            <v>DR-210TM</v>
          </cell>
          <cell r="D1775" t="str">
            <v xml:space="preserve">EA    </v>
          </cell>
          <cell r="E1775">
            <v>1</v>
          </cell>
          <cell r="F1775">
            <v>79.989999999999995</v>
          </cell>
          <cell r="G1775">
            <v>79.989999999999995</v>
          </cell>
          <cell r="H1775">
            <v>7200000</v>
          </cell>
        </row>
        <row r="1776">
          <cell r="A1776">
            <v>410679</v>
          </cell>
          <cell r="B1776" t="str">
            <v>PEN,RT,SHARPIE,FINE PT,3PK,BLK</v>
          </cell>
          <cell r="C1776" t="str">
            <v>1753176</v>
          </cell>
          <cell r="D1776" t="str">
            <v xml:space="preserve">PK    </v>
          </cell>
          <cell r="E1776">
            <v>1</v>
          </cell>
          <cell r="F1776">
            <v>5.89</v>
          </cell>
          <cell r="G1776">
            <v>5.89</v>
          </cell>
          <cell r="H1776">
            <v>7200000</v>
          </cell>
        </row>
        <row r="1777">
          <cell r="A1777">
            <v>410742</v>
          </cell>
          <cell r="B1777" t="str">
            <v>PEN,GRIP,SHARPIE,FINE,DZ,BLACK</v>
          </cell>
          <cell r="C1777" t="str">
            <v>1758055</v>
          </cell>
          <cell r="D1777" t="str">
            <v xml:space="preserve">DZ    </v>
          </cell>
          <cell r="E1777">
            <v>1</v>
          </cell>
          <cell r="F1777">
            <v>17.14</v>
          </cell>
          <cell r="G1777">
            <v>17.14</v>
          </cell>
          <cell r="H1777">
            <v>7200000</v>
          </cell>
        </row>
        <row r="1778">
          <cell r="A1778">
            <v>411033</v>
          </cell>
          <cell r="B1778" t="str">
            <v>REFILL,PAD,POP N JOT,12PK</v>
          </cell>
          <cell r="C1778" t="str">
            <v>R330-YW</v>
          </cell>
          <cell r="D1778" t="str">
            <v xml:space="preserve">PK    </v>
          </cell>
          <cell r="E1778">
            <v>7</v>
          </cell>
          <cell r="F1778">
            <v>9.98</v>
          </cell>
          <cell r="G1778">
            <v>69.860000000000014</v>
          </cell>
          <cell r="H1778">
            <v>7200000</v>
          </cell>
        </row>
        <row r="1779">
          <cell r="A1779">
            <v>411307</v>
          </cell>
          <cell r="B1779" t="str">
            <v>CASE,CAMERA ,BK</v>
          </cell>
          <cell r="C1779" t="str">
            <v>NRZAC250</v>
          </cell>
          <cell r="D1779" t="str">
            <v xml:space="preserve">EA    </v>
          </cell>
          <cell r="E1779">
            <v>1</v>
          </cell>
          <cell r="F1779">
            <v>28.99</v>
          </cell>
          <cell r="G1779">
            <v>28.99</v>
          </cell>
          <cell r="H1779">
            <v>0</v>
          </cell>
        </row>
        <row r="1780">
          <cell r="A1780">
            <v>411851</v>
          </cell>
          <cell r="B1780" t="str">
            <v>TISSUE,FACIAL,UNSCNTD,WHT,30CA</v>
          </cell>
          <cell r="C1780" t="str">
            <v>5131701</v>
          </cell>
          <cell r="D1780" t="str">
            <v xml:space="preserve">CA    </v>
          </cell>
          <cell r="E1780">
            <v>6</v>
          </cell>
          <cell r="F1780">
            <v>30.15</v>
          </cell>
          <cell r="G1780">
            <v>180.9</v>
          </cell>
          <cell r="H1780">
            <v>7200000</v>
          </cell>
        </row>
        <row r="1781">
          <cell r="A1781">
            <v>412045</v>
          </cell>
          <cell r="B1781" t="str">
            <v>MOUSE,W/WRIST SUPORT,GEL</v>
          </cell>
          <cell r="C1781" t="str">
            <v>9183501</v>
          </cell>
          <cell r="D1781" t="str">
            <v xml:space="preserve">EA    </v>
          </cell>
          <cell r="E1781">
            <v>1</v>
          </cell>
          <cell r="F1781">
            <v>18.489999999999998</v>
          </cell>
          <cell r="G1781">
            <v>18.489999999999998</v>
          </cell>
          <cell r="H1781">
            <v>0</v>
          </cell>
        </row>
        <row r="1782">
          <cell r="A1782">
            <v>412386</v>
          </cell>
          <cell r="B1782" t="str">
            <v>BOARD,RAILROAD,6PLY,25PK,GREEN</v>
          </cell>
          <cell r="C1782" t="str">
            <v>5494-1</v>
          </cell>
          <cell r="D1782" t="str">
            <v xml:space="preserve">CT    </v>
          </cell>
          <cell r="E1782">
            <v>19</v>
          </cell>
          <cell r="F1782">
            <v>6.49</v>
          </cell>
          <cell r="G1782">
            <v>123.30999999999996</v>
          </cell>
          <cell r="H1782">
            <v>9005812</v>
          </cell>
        </row>
        <row r="1783">
          <cell r="A1783">
            <v>412542</v>
          </cell>
          <cell r="B1783" t="str">
            <v>BADGE,NAME,GLD,BRDRD,100PK</v>
          </cell>
          <cell r="C1783" t="str">
            <v>OD98839</v>
          </cell>
          <cell r="D1783" t="str">
            <v xml:space="preserve">PK    </v>
          </cell>
          <cell r="E1783">
            <v>6</v>
          </cell>
          <cell r="F1783">
            <v>5.49</v>
          </cell>
          <cell r="G1783">
            <v>32.94</v>
          </cell>
          <cell r="H1783">
            <v>0</v>
          </cell>
        </row>
        <row r="1784">
          <cell r="A1784">
            <v>412602</v>
          </cell>
          <cell r="B1784" t="str">
            <v>BOARD,RAILROAD,6PLY,25PK,MGNTA</v>
          </cell>
          <cell r="C1784" t="str">
            <v>5497-1</v>
          </cell>
          <cell r="D1784" t="str">
            <v xml:space="preserve">CT    </v>
          </cell>
          <cell r="E1784">
            <v>14</v>
          </cell>
          <cell r="F1784">
            <v>6.49</v>
          </cell>
          <cell r="G1784">
            <v>90.859999999999985</v>
          </cell>
          <cell r="H1784">
            <v>9005812</v>
          </cell>
        </row>
        <row r="1785">
          <cell r="A1785">
            <v>412638</v>
          </cell>
          <cell r="B1785" t="str">
            <v>BOARD,RAILROAD,6PLY,25PK,LBLUE</v>
          </cell>
          <cell r="C1785" t="str">
            <v>5485-1</v>
          </cell>
          <cell r="D1785" t="str">
            <v xml:space="preserve">CT    </v>
          </cell>
          <cell r="E1785">
            <v>26</v>
          </cell>
          <cell r="F1785">
            <v>6.49</v>
          </cell>
          <cell r="G1785">
            <v>168.74000000000004</v>
          </cell>
          <cell r="H1785">
            <v>9005812</v>
          </cell>
        </row>
        <row r="1786">
          <cell r="A1786">
            <v>412638</v>
          </cell>
          <cell r="B1786" t="str">
            <v>BOARD,RAILROAD,6PLY,25PK,LBLUE</v>
          </cell>
          <cell r="C1786" t="str">
            <v>5485-1</v>
          </cell>
          <cell r="D1786" t="str">
            <v xml:space="preserve">CT    </v>
          </cell>
          <cell r="E1786">
            <v>3</v>
          </cell>
          <cell r="F1786">
            <v>0</v>
          </cell>
          <cell r="G1786">
            <v>19.47</v>
          </cell>
          <cell r="H1786">
            <v>9922450</v>
          </cell>
        </row>
        <row r="1787">
          <cell r="A1787">
            <v>412818</v>
          </cell>
          <cell r="B1787" t="str">
            <v>BOARD,RAILROAD,6PLY,25PK,RED</v>
          </cell>
          <cell r="C1787" t="str">
            <v>5476-1</v>
          </cell>
          <cell r="D1787" t="str">
            <v xml:space="preserve">CT    </v>
          </cell>
          <cell r="E1787">
            <v>11</v>
          </cell>
          <cell r="F1787">
            <v>6.49</v>
          </cell>
          <cell r="G1787">
            <v>71.39</v>
          </cell>
          <cell r="H1787">
            <v>9005812</v>
          </cell>
        </row>
        <row r="1788">
          <cell r="A1788">
            <v>412899</v>
          </cell>
          <cell r="B1788" t="str">
            <v>BOARD,RAILROAD,6PLY,25PK,LEMON</v>
          </cell>
          <cell r="C1788" t="str">
            <v>5473-1</v>
          </cell>
          <cell r="D1788" t="str">
            <v xml:space="preserve">CT    </v>
          </cell>
          <cell r="E1788">
            <v>21</v>
          </cell>
          <cell r="F1788">
            <v>6.49</v>
          </cell>
          <cell r="G1788">
            <v>136.29</v>
          </cell>
          <cell r="H1788">
            <v>9005812</v>
          </cell>
        </row>
        <row r="1789">
          <cell r="A1789">
            <v>412899</v>
          </cell>
          <cell r="B1789" t="str">
            <v>BOARD,RAILROAD,6PLY,25PK,LEMON</v>
          </cell>
          <cell r="C1789" t="str">
            <v>5473-1</v>
          </cell>
          <cell r="D1789" t="str">
            <v xml:space="preserve">CT    </v>
          </cell>
          <cell r="E1789">
            <v>1</v>
          </cell>
          <cell r="F1789">
            <v>0</v>
          </cell>
          <cell r="G1789">
            <v>6.49</v>
          </cell>
          <cell r="H1789">
            <v>9922450</v>
          </cell>
        </row>
        <row r="1790">
          <cell r="A1790">
            <v>412989</v>
          </cell>
          <cell r="B1790" t="str">
            <v>BOARD,RAILROAD,6-PLY,25PK,ORNG</v>
          </cell>
          <cell r="C1790" t="str">
            <v>5479-1</v>
          </cell>
          <cell r="D1790" t="str">
            <v xml:space="preserve">CT    </v>
          </cell>
          <cell r="E1790">
            <v>23</v>
          </cell>
          <cell r="F1790">
            <v>6.49</v>
          </cell>
          <cell r="G1790">
            <v>149.27000000000001</v>
          </cell>
          <cell r="H1790">
            <v>9005812</v>
          </cell>
        </row>
        <row r="1791">
          <cell r="A1791">
            <v>412990</v>
          </cell>
          <cell r="B1791" t="str">
            <v>COFFEE,GM BRKFST BLND KCP,18BX</v>
          </cell>
          <cell r="C1791" t="str">
            <v>103416</v>
          </cell>
          <cell r="D1791" t="str">
            <v xml:space="preserve">BX    </v>
          </cell>
          <cell r="E1791">
            <v>3</v>
          </cell>
          <cell r="F1791">
            <v>11.99</v>
          </cell>
          <cell r="G1791">
            <v>35.97</v>
          </cell>
          <cell r="H1791">
            <v>0</v>
          </cell>
        </row>
        <row r="1792">
          <cell r="A1792">
            <v>413043</v>
          </cell>
          <cell r="B1792" t="str">
            <v>BOARD,RAILROAD,6PLY,25PK,DKBLU</v>
          </cell>
          <cell r="C1792" t="str">
            <v>5462-1</v>
          </cell>
          <cell r="D1792" t="str">
            <v xml:space="preserve">CT    </v>
          </cell>
          <cell r="E1792">
            <v>17</v>
          </cell>
          <cell r="F1792">
            <v>6.49</v>
          </cell>
          <cell r="G1792">
            <v>110.32999999999997</v>
          </cell>
          <cell r="H1792">
            <v>9005812</v>
          </cell>
        </row>
        <row r="1793">
          <cell r="A1793">
            <v>413043</v>
          </cell>
          <cell r="B1793" t="str">
            <v>BOARD,RAILROAD,6PLY,25PK,DKBLU</v>
          </cell>
          <cell r="C1793" t="str">
            <v>5462-1</v>
          </cell>
          <cell r="D1793" t="str">
            <v xml:space="preserve">CT    </v>
          </cell>
          <cell r="E1793">
            <v>2</v>
          </cell>
          <cell r="F1793">
            <v>0</v>
          </cell>
          <cell r="G1793">
            <v>12.98</v>
          </cell>
          <cell r="H1793">
            <v>9922450</v>
          </cell>
        </row>
        <row r="1794">
          <cell r="A1794">
            <v>413979</v>
          </cell>
          <cell r="B1794" t="str">
            <v>SHELVING,STL,5SHF,48x24x72,BLK</v>
          </cell>
          <cell r="C1794" t="str">
            <v>MR4824BLKLB</v>
          </cell>
          <cell r="D1794" t="str">
            <v xml:space="preserve">EA    </v>
          </cell>
          <cell r="E1794">
            <v>2</v>
          </cell>
          <cell r="F1794">
            <v>110.69</v>
          </cell>
          <cell r="G1794">
            <v>221.38</v>
          </cell>
          <cell r="H1794">
            <v>7200000</v>
          </cell>
        </row>
        <row r="1795">
          <cell r="A1795">
            <v>415086</v>
          </cell>
          <cell r="B1795" t="str">
            <v>M100 USB CORDED OPTICAL WHEEL</v>
          </cell>
          <cell r="C1795" t="str">
            <v>910-001601</v>
          </cell>
          <cell r="D1795" t="str">
            <v xml:space="preserve">EA    </v>
          </cell>
          <cell r="E1795">
            <v>370</v>
          </cell>
          <cell r="F1795">
            <v>5.99</v>
          </cell>
          <cell r="G1795">
            <v>2216.3000000000002</v>
          </cell>
          <cell r="H1795">
            <v>9005812</v>
          </cell>
        </row>
        <row r="1796">
          <cell r="A1796">
            <v>415240</v>
          </cell>
          <cell r="B1796" t="str">
            <v>A5 Single Subject Notebooks</v>
          </cell>
          <cell r="C1796" t="str">
            <v>ANX0000300</v>
          </cell>
          <cell r="D1796" t="str">
            <v xml:space="preserve">EA    </v>
          </cell>
          <cell r="E1796">
            <v>6</v>
          </cell>
          <cell r="F1796">
            <v>17.989999999999998</v>
          </cell>
          <cell r="G1796">
            <v>107.94</v>
          </cell>
          <cell r="H1796">
            <v>0</v>
          </cell>
        </row>
        <row r="1797">
          <cell r="A1797">
            <v>416271</v>
          </cell>
          <cell r="B1797" t="str">
            <v>SOAP,ANTIBACTERIAL,7.5 OZ PUMP</v>
          </cell>
          <cell r="C1797" t="str">
            <v>CPC 26254</v>
          </cell>
          <cell r="D1797" t="str">
            <v xml:space="preserve">EA    </v>
          </cell>
          <cell r="E1797">
            <v>10</v>
          </cell>
          <cell r="F1797">
            <v>1.79</v>
          </cell>
          <cell r="G1797">
            <v>17.899999999999999</v>
          </cell>
          <cell r="H1797">
            <v>9903375</v>
          </cell>
        </row>
        <row r="1798">
          <cell r="A1798">
            <v>416545</v>
          </cell>
          <cell r="B1798" t="str">
            <v>BATTERY,ENERGIZER,MAX,AA,8/PK</v>
          </cell>
          <cell r="C1798" t="str">
            <v>E91MP-8</v>
          </cell>
          <cell r="D1798" t="str">
            <v xml:space="preserve">PK    </v>
          </cell>
          <cell r="E1798">
            <v>6</v>
          </cell>
          <cell r="F1798">
            <v>3.13</v>
          </cell>
          <cell r="G1798">
            <v>18.78</v>
          </cell>
          <cell r="H1798">
            <v>0</v>
          </cell>
        </row>
        <row r="1799">
          <cell r="A1799">
            <v>417179</v>
          </cell>
          <cell r="B1799" t="str">
            <v>PEN,RSVP,MED PT,6PK,ASTD,PENTE</v>
          </cell>
          <cell r="C1799" t="str">
            <v>BK91BP6M-D2</v>
          </cell>
          <cell r="D1799" t="str">
            <v xml:space="preserve">PK    </v>
          </cell>
          <cell r="E1799">
            <v>1</v>
          </cell>
          <cell r="F1799">
            <v>4.99</v>
          </cell>
          <cell r="G1799">
            <v>4.99</v>
          </cell>
          <cell r="H1799">
            <v>0</v>
          </cell>
        </row>
        <row r="1800">
          <cell r="A1800">
            <v>417288</v>
          </cell>
          <cell r="B1800" t="str">
            <v>CHAIR,STCK PLSTC SLOT,NY</v>
          </cell>
          <cell r="C1800" t="str">
            <v>VIR901851</v>
          </cell>
          <cell r="D1800" t="str">
            <v xml:space="preserve">CT    </v>
          </cell>
          <cell r="E1800">
            <v>1</v>
          </cell>
          <cell r="F1800">
            <v>179.99</v>
          </cell>
          <cell r="G1800">
            <v>179.99</v>
          </cell>
          <cell r="H1800">
            <v>9903375</v>
          </cell>
        </row>
        <row r="1801">
          <cell r="A1801">
            <v>417437</v>
          </cell>
          <cell r="B1801" t="str">
            <v>TONER,E-40,PC700 SERIES</v>
          </cell>
          <cell r="C1801" t="str">
            <v>1491A002CA</v>
          </cell>
          <cell r="D1801" t="str">
            <v xml:space="preserve">EA    </v>
          </cell>
          <cell r="E1801">
            <v>1</v>
          </cell>
          <cell r="F1801">
            <v>142.07</v>
          </cell>
          <cell r="G1801">
            <v>142.07</v>
          </cell>
          <cell r="H1801">
            <v>9393745</v>
          </cell>
        </row>
        <row r="1802">
          <cell r="A1802">
            <v>418538</v>
          </cell>
          <cell r="B1802" t="str">
            <v>SORTER,LITERATURE,LTR,BROCADE</v>
          </cell>
          <cell r="C1802" t="str">
            <v>6171301</v>
          </cell>
          <cell r="D1802" t="str">
            <v xml:space="preserve">EA    </v>
          </cell>
          <cell r="E1802">
            <v>1</v>
          </cell>
          <cell r="F1802">
            <v>15.09</v>
          </cell>
          <cell r="G1802">
            <v>15.09</v>
          </cell>
          <cell r="H1802">
            <v>0</v>
          </cell>
        </row>
        <row r="1803">
          <cell r="A1803">
            <v>419672</v>
          </cell>
          <cell r="B1803" t="str">
            <v>CARTRIDGE,INK,HP #56,BLACK</v>
          </cell>
          <cell r="C1803" t="str">
            <v>C6656AN#140</v>
          </cell>
          <cell r="D1803" t="str">
            <v xml:space="preserve">EA    </v>
          </cell>
          <cell r="E1803">
            <v>1</v>
          </cell>
          <cell r="F1803">
            <v>28.7</v>
          </cell>
          <cell r="G1803">
            <v>28.7</v>
          </cell>
          <cell r="H1803">
            <v>9393745</v>
          </cell>
        </row>
        <row r="1804">
          <cell r="A1804">
            <v>419672</v>
          </cell>
          <cell r="B1804" t="str">
            <v>CARTRIDGE,INK,HP #56,BLACK</v>
          </cell>
          <cell r="C1804" t="str">
            <v>C6656AN#140</v>
          </cell>
          <cell r="D1804" t="str">
            <v xml:space="preserve">EA    </v>
          </cell>
          <cell r="E1804">
            <v>1</v>
          </cell>
          <cell r="F1804">
            <v>28.99</v>
          </cell>
          <cell r="G1804">
            <v>28.99</v>
          </cell>
          <cell r="H1804">
            <v>9393745</v>
          </cell>
        </row>
        <row r="1805">
          <cell r="A1805">
            <v>419716</v>
          </cell>
          <cell r="B1805" t="str">
            <v>CARTRIDGE,INK,PHOTO,HP #58</v>
          </cell>
          <cell r="C1805" t="str">
            <v>C6658AN#140</v>
          </cell>
          <cell r="D1805" t="str">
            <v xml:space="preserve">EA    </v>
          </cell>
          <cell r="E1805">
            <v>1</v>
          </cell>
          <cell r="F1805">
            <v>28.57</v>
          </cell>
          <cell r="G1805">
            <v>28.57</v>
          </cell>
          <cell r="H1805">
            <v>9393745</v>
          </cell>
        </row>
        <row r="1806">
          <cell r="A1806">
            <v>420202</v>
          </cell>
          <cell r="B1806" t="str">
            <v>BOX,STOR,DEEP,64QT,LG,CLEAR</v>
          </cell>
          <cell r="C1806" t="str">
            <v>101561</v>
          </cell>
          <cell r="D1806" t="str">
            <v xml:space="preserve">EA    </v>
          </cell>
          <cell r="E1806">
            <v>6</v>
          </cell>
          <cell r="F1806">
            <v>12.083333333333</v>
          </cell>
          <cell r="G1806">
            <v>72.5</v>
          </cell>
          <cell r="H1806">
            <v>9903375</v>
          </cell>
        </row>
        <row r="1807">
          <cell r="A1807">
            <v>420202</v>
          </cell>
          <cell r="B1807" t="str">
            <v>BOX,STOR,DEEP,64QT,LG,CLEAR</v>
          </cell>
          <cell r="C1807" t="str">
            <v>101561</v>
          </cell>
          <cell r="D1807" t="str">
            <v xml:space="preserve">EA    </v>
          </cell>
          <cell r="E1807">
            <v>1</v>
          </cell>
          <cell r="F1807">
            <v>12.41</v>
          </cell>
          <cell r="G1807">
            <v>12.41</v>
          </cell>
          <cell r="H1807">
            <v>9903375</v>
          </cell>
        </row>
        <row r="1808">
          <cell r="A1808">
            <v>420202</v>
          </cell>
          <cell r="B1808" t="str">
            <v>BOX,STOR,DEEP,64QT,LG,CLEAR</v>
          </cell>
          <cell r="C1808" t="str">
            <v>101561</v>
          </cell>
          <cell r="D1808" t="str">
            <v xml:space="preserve">EA    </v>
          </cell>
          <cell r="E1808">
            <v>0</v>
          </cell>
          <cell r="F1808" t="str">
            <v>(blank)</v>
          </cell>
          <cell r="G1808">
            <v>-12.08</v>
          </cell>
          <cell r="H1808">
            <v>9903375</v>
          </cell>
        </row>
        <row r="1809">
          <cell r="A1809">
            <v>420274</v>
          </cell>
          <cell r="B1809" t="str">
            <v>BOX,STORAGE,34QT,CLEAR</v>
          </cell>
          <cell r="C1809" t="str">
            <v>101734</v>
          </cell>
          <cell r="D1809" t="str">
            <v xml:space="preserve">EA    </v>
          </cell>
          <cell r="E1809">
            <v>10</v>
          </cell>
          <cell r="F1809">
            <v>10.79</v>
          </cell>
          <cell r="G1809">
            <v>107.9</v>
          </cell>
          <cell r="H1809">
            <v>9903375</v>
          </cell>
        </row>
        <row r="1810">
          <cell r="A1810">
            <v>420337</v>
          </cell>
          <cell r="B1810" t="str">
            <v>BOX,OMNI,13.5QT,2OK</v>
          </cell>
          <cell r="C1810" t="str">
            <v>101491</v>
          </cell>
          <cell r="D1810" t="str">
            <v xml:space="preserve">PK    </v>
          </cell>
          <cell r="E1810">
            <v>4</v>
          </cell>
          <cell r="F1810">
            <v>7.91</v>
          </cell>
          <cell r="G1810">
            <v>31.64</v>
          </cell>
          <cell r="H1810">
            <v>9903375</v>
          </cell>
        </row>
        <row r="1811">
          <cell r="A1811">
            <v>420346</v>
          </cell>
          <cell r="B1811" t="str">
            <v>BOX,OMNI,6.5QT,4PK</v>
          </cell>
          <cell r="C1811" t="str">
            <v>TO0249</v>
          </cell>
          <cell r="D1811" t="str">
            <v xml:space="preserve">PK    </v>
          </cell>
          <cell r="E1811">
            <v>5</v>
          </cell>
          <cell r="F1811">
            <v>8.6999999999999993</v>
          </cell>
          <cell r="G1811">
            <v>43.5</v>
          </cell>
          <cell r="H1811">
            <v>9903375</v>
          </cell>
        </row>
        <row r="1812">
          <cell r="A1812">
            <v>420510</v>
          </cell>
          <cell r="B1812" t="str">
            <v>RUBBERBANDS,#54, ASST,OE</v>
          </cell>
          <cell r="C1812" t="str">
            <v>ALL37546</v>
          </cell>
          <cell r="D1812" t="str">
            <v xml:space="preserve">BX    </v>
          </cell>
          <cell r="E1812">
            <v>1</v>
          </cell>
          <cell r="F1812">
            <v>8.69</v>
          </cell>
          <cell r="G1812">
            <v>8.69</v>
          </cell>
          <cell r="H1812">
            <v>0</v>
          </cell>
        </row>
        <row r="1813">
          <cell r="A1813">
            <v>420894</v>
          </cell>
          <cell r="B1813" t="str">
            <v>PAD,STAMP,OD,#1,GEL,BLUE</v>
          </cell>
          <cell r="C1813" t="str">
            <v>032533</v>
          </cell>
          <cell r="D1813" t="str">
            <v xml:space="preserve">EA    </v>
          </cell>
          <cell r="E1813">
            <v>1</v>
          </cell>
          <cell r="F1813">
            <v>4.99</v>
          </cell>
          <cell r="G1813">
            <v>4.99</v>
          </cell>
          <cell r="H1813">
            <v>0</v>
          </cell>
        </row>
        <row r="1814">
          <cell r="A1814">
            <v>420919</v>
          </cell>
          <cell r="B1814" t="str">
            <v>PAPER,ASTRO,PULSAR PINK</v>
          </cell>
          <cell r="C1814" t="str">
            <v>21038</v>
          </cell>
          <cell r="D1814" t="str">
            <v xml:space="preserve">RM    </v>
          </cell>
          <cell r="E1814">
            <v>1</v>
          </cell>
          <cell r="F1814">
            <v>6.91</v>
          </cell>
          <cell r="G1814">
            <v>6.91</v>
          </cell>
          <cell r="H1814">
            <v>9903375</v>
          </cell>
        </row>
        <row r="1815">
          <cell r="A1815">
            <v>420927</v>
          </cell>
          <cell r="B1815" t="str">
            <v>PAPER,COPY,8.5X11,RE-ENTRY,RED</v>
          </cell>
          <cell r="C1815" t="str">
            <v>21558</v>
          </cell>
          <cell r="D1815" t="str">
            <v xml:space="preserve">RM    </v>
          </cell>
          <cell r="E1815">
            <v>14</v>
          </cell>
          <cell r="F1815">
            <v>6.91</v>
          </cell>
          <cell r="G1815">
            <v>96.739999999999981</v>
          </cell>
          <cell r="H1815">
            <v>9903375</v>
          </cell>
        </row>
        <row r="1816">
          <cell r="A1816">
            <v>420935</v>
          </cell>
          <cell r="B1816" t="str">
            <v>PAPER,ASTRO,LTR,SLR YEL</v>
          </cell>
          <cell r="C1816" t="str">
            <v>21538</v>
          </cell>
          <cell r="D1816" t="str">
            <v xml:space="preserve">RM    </v>
          </cell>
          <cell r="E1816">
            <v>16</v>
          </cell>
          <cell r="F1816">
            <v>6.91</v>
          </cell>
          <cell r="G1816">
            <v>110.55999999999997</v>
          </cell>
          <cell r="H1816">
            <v>9903375</v>
          </cell>
        </row>
        <row r="1817">
          <cell r="A1817">
            <v>420994</v>
          </cell>
          <cell r="B1817" t="str">
            <v>NOTE,OD,3" X 3",18/PK,YELLOW</v>
          </cell>
          <cell r="C1817" t="str">
            <v>OD-3318Y</v>
          </cell>
          <cell r="D1817" t="str">
            <v xml:space="preserve">PK    </v>
          </cell>
          <cell r="E1817">
            <v>34</v>
          </cell>
          <cell r="F1817">
            <v>5.75</v>
          </cell>
          <cell r="G1817">
            <v>195.5</v>
          </cell>
          <cell r="H1817">
            <v>9005812</v>
          </cell>
        </row>
        <row r="1818">
          <cell r="A1818">
            <v>420994</v>
          </cell>
          <cell r="B1818" t="str">
            <v>NOTE,OD,3" X 3",18/PK,YELLOW</v>
          </cell>
          <cell r="C1818" t="str">
            <v>OD-3318Y</v>
          </cell>
          <cell r="D1818" t="str">
            <v xml:space="preserve">PK    </v>
          </cell>
          <cell r="E1818">
            <v>14</v>
          </cell>
          <cell r="F1818">
            <v>0</v>
          </cell>
          <cell r="G1818">
            <v>80.5</v>
          </cell>
          <cell r="H1818">
            <v>9922450</v>
          </cell>
        </row>
        <row r="1819">
          <cell r="A1819">
            <v>421006</v>
          </cell>
          <cell r="B1819" t="str">
            <v>DATER,SELF-INKING,W/EXTRA PAD</v>
          </cell>
          <cell r="C1819" t="str">
            <v>098327</v>
          </cell>
          <cell r="D1819" t="str">
            <v xml:space="preserve">EA    </v>
          </cell>
          <cell r="E1819">
            <v>1</v>
          </cell>
          <cell r="F1819">
            <v>20.27</v>
          </cell>
          <cell r="G1819">
            <v>20.27</v>
          </cell>
          <cell r="H1819">
            <v>0</v>
          </cell>
        </row>
        <row r="1820">
          <cell r="A1820">
            <v>421062</v>
          </cell>
          <cell r="B1820" t="str">
            <v>DATER,SELF-INKING,RECD W/ EXT</v>
          </cell>
          <cell r="C1820" t="str">
            <v>098330</v>
          </cell>
          <cell r="D1820" t="str">
            <v xml:space="preserve">EA    </v>
          </cell>
          <cell r="E1820">
            <v>2</v>
          </cell>
          <cell r="F1820">
            <v>20.27</v>
          </cell>
          <cell r="G1820">
            <v>40.54</v>
          </cell>
          <cell r="H1820">
            <v>7200000</v>
          </cell>
        </row>
        <row r="1821">
          <cell r="A1821">
            <v>421118</v>
          </cell>
          <cell r="B1821" t="str">
            <v>DATER,SELF-INKNG,MICRO PHRASE</v>
          </cell>
          <cell r="C1821" t="str">
            <v>098332</v>
          </cell>
          <cell r="D1821" t="str">
            <v xml:space="preserve">EA    </v>
          </cell>
          <cell r="E1821">
            <v>1</v>
          </cell>
          <cell r="F1821">
            <v>17.670000000000002</v>
          </cell>
          <cell r="G1821">
            <v>17.670000000000002</v>
          </cell>
          <cell r="H1821">
            <v>0</v>
          </cell>
        </row>
        <row r="1822">
          <cell r="A1822">
            <v>421167</v>
          </cell>
          <cell r="B1822" t="str">
            <v>KIT,TEACHER'S,STMP,SELF-INKING</v>
          </cell>
          <cell r="C1822" t="str">
            <v>032541</v>
          </cell>
          <cell r="D1822" t="str">
            <v xml:space="preserve">EA    </v>
          </cell>
          <cell r="E1822">
            <v>1</v>
          </cell>
          <cell r="F1822">
            <v>13.79</v>
          </cell>
          <cell r="G1822">
            <v>13.79</v>
          </cell>
          <cell r="H1822">
            <v>0</v>
          </cell>
        </row>
        <row r="1823">
          <cell r="A1823">
            <v>421167</v>
          </cell>
          <cell r="B1823" t="str">
            <v>KIT,TEACHER'S,STMP,SELF-INKING</v>
          </cell>
          <cell r="C1823" t="str">
            <v>032541</v>
          </cell>
          <cell r="D1823" t="str">
            <v xml:space="preserve">EA    </v>
          </cell>
          <cell r="E1823">
            <v>1</v>
          </cell>
          <cell r="F1823">
            <v>14.69</v>
          </cell>
          <cell r="G1823">
            <v>14.69</v>
          </cell>
          <cell r="H1823">
            <v>0</v>
          </cell>
        </row>
        <row r="1824">
          <cell r="A1824">
            <v>421195</v>
          </cell>
          <cell r="B1824" t="str">
            <v>HILIGHTER,BRITELINER,FOE</v>
          </cell>
          <cell r="C1824" t="str">
            <v>BICBL11OE</v>
          </cell>
          <cell r="D1824" t="str">
            <v xml:space="preserve">DZ    </v>
          </cell>
          <cell r="E1824">
            <v>1</v>
          </cell>
          <cell r="F1824">
            <v>8.09</v>
          </cell>
          <cell r="G1824">
            <v>8.09</v>
          </cell>
          <cell r="H1824">
            <v>0</v>
          </cell>
        </row>
        <row r="1825">
          <cell r="A1825">
            <v>421318</v>
          </cell>
          <cell r="B1825" t="str">
            <v>BOX,SWEATER,18.5QT,2/PK,CLEAR</v>
          </cell>
          <cell r="C1825" t="str">
            <v>101509</v>
          </cell>
          <cell r="D1825" t="str">
            <v xml:space="preserve">PK    </v>
          </cell>
          <cell r="E1825">
            <v>1</v>
          </cell>
          <cell r="F1825">
            <v>16.190000000000001</v>
          </cell>
          <cell r="G1825">
            <v>16.190000000000001</v>
          </cell>
          <cell r="H1825">
            <v>9903375</v>
          </cell>
        </row>
        <row r="1826">
          <cell r="A1826">
            <v>421356</v>
          </cell>
          <cell r="B1826" t="str">
            <v>CARTRIDGE,REPLACEMENT,2CLR</v>
          </cell>
          <cell r="C1826" t="str">
            <v>032547</v>
          </cell>
          <cell r="D1826" t="str">
            <v xml:space="preserve">EA    </v>
          </cell>
          <cell r="E1826">
            <v>1</v>
          </cell>
          <cell r="F1826">
            <v>4.99</v>
          </cell>
          <cell r="G1826">
            <v>4.99</v>
          </cell>
          <cell r="H1826">
            <v>0</v>
          </cell>
        </row>
        <row r="1827">
          <cell r="A1827">
            <v>421433</v>
          </cell>
          <cell r="B1827" t="str">
            <v>ROLL-ON INK,STAMP PAD,2OZ,BLK</v>
          </cell>
          <cell r="C1827" t="str">
            <v>032528</v>
          </cell>
          <cell r="D1827" t="str">
            <v xml:space="preserve">EA    </v>
          </cell>
          <cell r="E1827">
            <v>9</v>
          </cell>
          <cell r="F1827">
            <v>0.73</v>
          </cell>
          <cell r="G1827">
            <v>6.57</v>
          </cell>
          <cell r="H1827">
            <v>9005812</v>
          </cell>
        </row>
        <row r="1828">
          <cell r="A1828">
            <v>421517</v>
          </cell>
          <cell r="B1828" t="str">
            <v>INK,ROLL-ON,STAMP PAD,2OZ,RED</v>
          </cell>
          <cell r="C1828" t="str">
            <v>032530</v>
          </cell>
          <cell r="D1828" t="str">
            <v xml:space="preserve">EA    </v>
          </cell>
          <cell r="E1828">
            <v>10</v>
          </cell>
          <cell r="F1828">
            <v>0.73</v>
          </cell>
          <cell r="G1828">
            <v>7.3000000000000007</v>
          </cell>
          <cell r="H1828">
            <v>9005812</v>
          </cell>
        </row>
        <row r="1829">
          <cell r="A1829">
            <v>421525</v>
          </cell>
          <cell r="B1829" t="str">
            <v>PENCIL,0.5MM,MECHANICAL,DZ,BLK</v>
          </cell>
          <cell r="C1829" t="str">
            <v>MPFG11-BLK</v>
          </cell>
          <cell r="D1829" t="str">
            <v xml:space="preserve">DZ    </v>
          </cell>
          <cell r="E1829">
            <v>5</v>
          </cell>
          <cell r="F1829">
            <v>3.7</v>
          </cell>
          <cell r="G1829">
            <v>18.5</v>
          </cell>
          <cell r="H1829">
            <v>9903375</v>
          </cell>
        </row>
        <row r="1830">
          <cell r="A1830">
            <v>422050</v>
          </cell>
          <cell r="B1830" t="str">
            <v>HEATER,WALL MOUNT,WWE</v>
          </cell>
          <cell r="C1830" t="str">
            <v>HFH442-UM</v>
          </cell>
          <cell r="D1830" t="str">
            <v xml:space="preserve">EA    </v>
          </cell>
          <cell r="E1830">
            <v>3</v>
          </cell>
          <cell r="F1830">
            <v>53.49</v>
          </cell>
          <cell r="G1830">
            <v>160.47</v>
          </cell>
          <cell r="H1830">
            <v>0</v>
          </cell>
        </row>
        <row r="1831">
          <cell r="A1831">
            <v>422097</v>
          </cell>
          <cell r="B1831" t="str">
            <v>POCKET,TYVEK,LGL,3.5,5PK,ASTD</v>
          </cell>
          <cell r="C1831" t="str">
            <v>SMD74892</v>
          </cell>
          <cell r="D1831" t="str">
            <v xml:space="preserve">PK    </v>
          </cell>
          <cell r="E1831">
            <v>4</v>
          </cell>
          <cell r="F1831">
            <v>8.1199999999999992</v>
          </cell>
          <cell r="G1831">
            <v>32.479999999999997</v>
          </cell>
          <cell r="H1831">
            <v>9903375</v>
          </cell>
        </row>
        <row r="1832">
          <cell r="A1832">
            <v>422147</v>
          </cell>
          <cell r="B1832" t="str">
            <v>JACKET,FILE,VERT,LTR,10/PK,MLA</v>
          </cell>
          <cell r="C1832" t="str">
            <v>SMD75692</v>
          </cell>
          <cell r="D1832" t="str">
            <v xml:space="preserve">PK    </v>
          </cell>
          <cell r="E1832">
            <v>4</v>
          </cell>
          <cell r="F1832">
            <v>5.99</v>
          </cell>
          <cell r="G1832">
            <v>23.96</v>
          </cell>
          <cell r="H1832">
            <v>9903375</v>
          </cell>
        </row>
        <row r="1833">
          <cell r="A1833">
            <v>422361</v>
          </cell>
          <cell r="B1833" t="str">
            <v>CARD,IJ,POST,COLOR,100CT</v>
          </cell>
          <cell r="C1833" t="str">
            <v>08386</v>
          </cell>
          <cell r="D1833" t="str">
            <v xml:space="preserve">BX    </v>
          </cell>
          <cell r="E1833">
            <v>2</v>
          </cell>
          <cell r="F1833">
            <v>26.99</v>
          </cell>
          <cell r="G1833">
            <v>53.98</v>
          </cell>
          <cell r="H1833">
            <v>0</v>
          </cell>
        </row>
        <row r="1834">
          <cell r="A1834">
            <v>422392</v>
          </cell>
          <cell r="B1834" t="str">
            <v>TAPE,OD,INVISIBLE,4PK,BOX</v>
          </cell>
          <cell r="C1834" t="str">
            <v>OD-P4</v>
          </cell>
          <cell r="D1834" t="str">
            <v xml:space="preserve">PK    </v>
          </cell>
          <cell r="E1834">
            <v>1</v>
          </cell>
          <cell r="F1834">
            <v>9.69</v>
          </cell>
          <cell r="G1834">
            <v>9.69</v>
          </cell>
          <cell r="H1834">
            <v>0</v>
          </cell>
        </row>
        <row r="1835">
          <cell r="A1835">
            <v>422469</v>
          </cell>
          <cell r="B1835" t="str">
            <v>LYSOL SPRAY,FRESH SCENT,19OZ</v>
          </cell>
          <cell r="C1835" t="str">
            <v>REC 04675</v>
          </cell>
          <cell r="D1835" t="str">
            <v xml:space="preserve">EA    </v>
          </cell>
          <cell r="E1835">
            <v>2</v>
          </cell>
          <cell r="F1835">
            <v>7.28</v>
          </cell>
          <cell r="G1835">
            <v>14.56</v>
          </cell>
          <cell r="H1835">
            <v>9903375</v>
          </cell>
        </row>
        <row r="1836">
          <cell r="A1836">
            <v>422761</v>
          </cell>
          <cell r="B1836" t="str">
            <v>LABEL,LSR,SHIP,FLO,ASTD,150CT</v>
          </cell>
          <cell r="C1836" t="str">
            <v>5978</v>
          </cell>
          <cell r="D1836" t="str">
            <v xml:space="preserve">PK    </v>
          </cell>
          <cell r="E1836">
            <v>1</v>
          </cell>
          <cell r="F1836">
            <v>6.53</v>
          </cell>
          <cell r="G1836">
            <v>6.53</v>
          </cell>
          <cell r="H1836">
            <v>9903375</v>
          </cell>
        </row>
        <row r="1837">
          <cell r="A1837">
            <v>423545</v>
          </cell>
          <cell r="B1837" t="str">
            <v>PAPER,ASTROBRIGHT 65#,LTR,GRN</v>
          </cell>
          <cell r="C1837" t="str">
            <v>21788</v>
          </cell>
          <cell r="D1837" t="str">
            <v xml:space="preserve">PK    </v>
          </cell>
          <cell r="E1837">
            <v>3</v>
          </cell>
          <cell r="F1837">
            <v>8.64</v>
          </cell>
          <cell r="G1837">
            <v>25.92</v>
          </cell>
          <cell r="H1837">
            <v>9903375</v>
          </cell>
        </row>
        <row r="1838">
          <cell r="A1838">
            <v>423574</v>
          </cell>
          <cell r="B1838" t="str">
            <v>PEN,ROUNDSTIC,BIC,MED,BLUE</v>
          </cell>
          <cell r="C1838" t="str">
            <v>GSM11BLU</v>
          </cell>
          <cell r="D1838" t="str">
            <v xml:space="preserve">DZ    </v>
          </cell>
          <cell r="E1838">
            <v>16</v>
          </cell>
          <cell r="F1838">
            <v>1.63</v>
          </cell>
          <cell r="G1838">
            <v>26.08</v>
          </cell>
          <cell r="H1838">
            <v>7200000</v>
          </cell>
        </row>
        <row r="1839">
          <cell r="A1839">
            <v>423582</v>
          </cell>
          <cell r="B1839" t="str">
            <v>PEN,ROUNDSTIC,BIC,MED,BLACK</v>
          </cell>
          <cell r="C1839" t="str">
            <v>GSM11BLK</v>
          </cell>
          <cell r="D1839" t="str">
            <v xml:space="preserve">DZ    </v>
          </cell>
          <cell r="E1839">
            <v>10</v>
          </cell>
          <cell r="F1839">
            <v>0.99</v>
          </cell>
          <cell r="G1839">
            <v>9.9</v>
          </cell>
          <cell r="H1839">
            <v>0</v>
          </cell>
        </row>
        <row r="1840">
          <cell r="A1840">
            <v>423582</v>
          </cell>
          <cell r="B1840" t="str">
            <v>PEN,ROUNDSTIC,BIC,MED,BLACK</v>
          </cell>
          <cell r="C1840" t="str">
            <v>GSM11BLK</v>
          </cell>
          <cell r="D1840" t="str">
            <v xml:space="preserve">DZ    </v>
          </cell>
          <cell r="E1840">
            <v>18</v>
          </cell>
          <cell r="F1840">
            <v>1.63</v>
          </cell>
          <cell r="G1840">
            <v>29.339999999999993</v>
          </cell>
          <cell r="H1840">
            <v>7200000</v>
          </cell>
        </row>
        <row r="1841">
          <cell r="A1841">
            <v>423582</v>
          </cell>
          <cell r="B1841" t="str">
            <v>PEN,ROUNDSTIC,BIC,MED,BLACK</v>
          </cell>
          <cell r="C1841" t="str">
            <v>GSM11BLK</v>
          </cell>
          <cell r="D1841" t="str">
            <v xml:space="preserve">DZ    </v>
          </cell>
          <cell r="E1841">
            <v>0</v>
          </cell>
          <cell r="F1841" t="str">
            <v>(blank)</v>
          </cell>
          <cell r="G1841">
            <v>-3.26</v>
          </cell>
          <cell r="H1841">
            <v>7200000</v>
          </cell>
        </row>
        <row r="1842">
          <cell r="A1842">
            <v>423590</v>
          </cell>
          <cell r="B1842" t="str">
            <v>PEN,ROUNDSTIC,BIC,MEDIUM,RED</v>
          </cell>
          <cell r="C1842" t="str">
            <v>GSM11RED</v>
          </cell>
          <cell r="D1842" t="str">
            <v xml:space="preserve">DZ    </v>
          </cell>
          <cell r="E1842">
            <v>2</v>
          </cell>
          <cell r="F1842">
            <v>1.63</v>
          </cell>
          <cell r="G1842">
            <v>3.26</v>
          </cell>
          <cell r="H1842">
            <v>7200000</v>
          </cell>
        </row>
        <row r="1843">
          <cell r="A1843">
            <v>423616</v>
          </cell>
          <cell r="B1843" t="str">
            <v>PEN,ROUNDSTIC,BIC,12-PK,BLACK</v>
          </cell>
          <cell r="C1843" t="str">
            <v>GSF11BLK</v>
          </cell>
          <cell r="D1843" t="str">
            <v xml:space="preserve">DZ    </v>
          </cell>
          <cell r="E1843">
            <v>30</v>
          </cell>
          <cell r="F1843">
            <v>1.63</v>
          </cell>
          <cell r="G1843">
            <v>48.900000000000006</v>
          </cell>
          <cell r="H1843">
            <v>7200000</v>
          </cell>
        </row>
        <row r="1844">
          <cell r="A1844">
            <v>423761</v>
          </cell>
          <cell r="B1844" t="str">
            <v>STAMP,TITLE,"COPY",BE</v>
          </cell>
          <cell r="C1844" t="str">
            <v>SPR60013</v>
          </cell>
          <cell r="D1844" t="str">
            <v xml:space="preserve">EA    </v>
          </cell>
          <cell r="E1844">
            <v>1</v>
          </cell>
          <cell r="F1844">
            <v>7.29</v>
          </cell>
          <cell r="G1844">
            <v>7.29</v>
          </cell>
          <cell r="H1844">
            <v>0</v>
          </cell>
        </row>
        <row r="1845">
          <cell r="A1845">
            <v>423791</v>
          </cell>
          <cell r="B1845" t="str">
            <v>STAMP,TITLE,"DRAFT",RD</v>
          </cell>
          <cell r="C1845" t="str">
            <v>SPR60017</v>
          </cell>
          <cell r="D1845" t="str">
            <v xml:space="preserve">EA    </v>
          </cell>
          <cell r="E1845">
            <v>2</v>
          </cell>
          <cell r="F1845">
            <v>7.29</v>
          </cell>
          <cell r="G1845">
            <v>14.58</v>
          </cell>
          <cell r="H1845">
            <v>0</v>
          </cell>
        </row>
        <row r="1846">
          <cell r="A1846">
            <v>423791</v>
          </cell>
          <cell r="B1846" t="str">
            <v>STAMP,TITLE,"DRAFT",RD</v>
          </cell>
          <cell r="C1846" t="str">
            <v>SPR60017</v>
          </cell>
          <cell r="D1846" t="str">
            <v xml:space="preserve">EA    </v>
          </cell>
          <cell r="E1846">
            <v>0</v>
          </cell>
          <cell r="F1846" t="str">
            <v>(blank)</v>
          </cell>
          <cell r="G1846">
            <v>-7.29</v>
          </cell>
          <cell r="H1846">
            <v>0</v>
          </cell>
        </row>
        <row r="1847">
          <cell r="A1847">
            <v>424063</v>
          </cell>
          <cell r="B1847" t="str">
            <v>PAPER,ASTROPARCH 65#,LTR,BLUE</v>
          </cell>
          <cell r="C1847" t="str">
            <v>26448</v>
          </cell>
          <cell r="D1847" t="str">
            <v xml:space="preserve">EA    </v>
          </cell>
          <cell r="E1847">
            <v>1</v>
          </cell>
          <cell r="F1847">
            <v>10.199999999999999</v>
          </cell>
          <cell r="G1847">
            <v>10.199999999999999</v>
          </cell>
          <cell r="H1847">
            <v>9903375</v>
          </cell>
        </row>
        <row r="1848">
          <cell r="A1848">
            <v>424090</v>
          </cell>
          <cell r="B1848" t="str">
            <v>PAPER,ASTROPARCHE 65#,LTR,NTRL</v>
          </cell>
          <cell r="C1848" t="str">
            <v>26428</v>
          </cell>
          <cell r="D1848" t="str">
            <v xml:space="preserve">EA    </v>
          </cell>
          <cell r="E1848">
            <v>2</v>
          </cell>
          <cell r="F1848">
            <v>10.199999999999999</v>
          </cell>
          <cell r="G1848">
            <v>20.399999999999999</v>
          </cell>
          <cell r="H1848">
            <v>9903375</v>
          </cell>
        </row>
        <row r="1849">
          <cell r="A1849">
            <v>424090</v>
          </cell>
          <cell r="B1849" t="str">
            <v>PAPER,ASTROPARCHE 65#,LTR,NTRL</v>
          </cell>
          <cell r="C1849" t="str">
            <v>26428</v>
          </cell>
          <cell r="D1849" t="str">
            <v xml:space="preserve">EA    </v>
          </cell>
          <cell r="E1849">
            <v>0</v>
          </cell>
          <cell r="F1849" t="str">
            <v>(blank)</v>
          </cell>
          <cell r="G1849">
            <v>-163.80000000000001</v>
          </cell>
          <cell r="H1849">
            <v>9142240</v>
          </cell>
        </row>
        <row r="1850">
          <cell r="A1850">
            <v>424134</v>
          </cell>
          <cell r="B1850" t="str">
            <v>PAPER,EXACT 110#,LETTER,GRAY</v>
          </cell>
          <cell r="C1850" t="str">
            <v>48598</v>
          </cell>
          <cell r="D1850" t="str">
            <v xml:space="preserve">EA    </v>
          </cell>
          <cell r="E1850">
            <v>26</v>
          </cell>
          <cell r="F1850">
            <v>7.18</v>
          </cell>
          <cell r="G1850">
            <v>186.67999999999998</v>
          </cell>
          <cell r="H1850">
            <v>9903375</v>
          </cell>
        </row>
        <row r="1851">
          <cell r="A1851">
            <v>424152</v>
          </cell>
          <cell r="B1851" t="str">
            <v>PAPER,ASTROBRIGHT 65#,LTR,BLU</v>
          </cell>
          <cell r="C1851" t="str">
            <v>21728</v>
          </cell>
          <cell r="D1851" t="str">
            <v xml:space="preserve">PK    </v>
          </cell>
          <cell r="E1851">
            <v>11</v>
          </cell>
          <cell r="F1851">
            <v>8.64</v>
          </cell>
          <cell r="G1851">
            <v>95.04</v>
          </cell>
          <cell r="H1851">
            <v>9903375</v>
          </cell>
        </row>
        <row r="1852">
          <cell r="A1852">
            <v>424213</v>
          </cell>
          <cell r="B1852" t="str">
            <v>WIPES,LCD/PLASMA 70CT,BE</v>
          </cell>
          <cell r="C1852" t="str">
            <v>END11506</v>
          </cell>
          <cell r="D1852" t="str">
            <v xml:space="preserve">EA    </v>
          </cell>
          <cell r="E1852">
            <v>10</v>
          </cell>
          <cell r="F1852">
            <v>8.2899999999999991</v>
          </cell>
          <cell r="G1852">
            <v>82.9</v>
          </cell>
          <cell r="H1852">
            <v>0</v>
          </cell>
        </row>
        <row r="1853">
          <cell r="A1853">
            <v>424241</v>
          </cell>
          <cell r="B1853" t="str">
            <v>PAPER,ASTROBRT 65#,LTR,RE RED</v>
          </cell>
          <cell r="C1853" t="str">
            <v>21758</v>
          </cell>
          <cell r="D1853" t="str">
            <v xml:space="preserve">PK    </v>
          </cell>
          <cell r="E1853">
            <v>2</v>
          </cell>
          <cell r="F1853">
            <v>8.64</v>
          </cell>
          <cell r="G1853">
            <v>17.28</v>
          </cell>
          <cell r="H1853">
            <v>9903375</v>
          </cell>
        </row>
        <row r="1854">
          <cell r="A1854">
            <v>424367</v>
          </cell>
          <cell r="B1854" t="str">
            <v>PAPER,ASTROBRT #65,LTR,SLR YLW</v>
          </cell>
          <cell r="C1854" t="str">
            <v>21738</v>
          </cell>
          <cell r="D1854" t="str">
            <v xml:space="preserve">PK    </v>
          </cell>
          <cell r="E1854">
            <v>3</v>
          </cell>
          <cell r="F1854">
            <v>8.64</v>
          </cell>
          <cell r="G1854">
            <v>25.92</v>
          </cell>
          <cell r="H1854">
            <v>9903375</v>
          </cell>
        </row>
        <row r="1855">
          <cell r="A1855">
            <v>424968</v>
          </cell>
          <cell r="B1855" t="str">
            <v>TABS,DURABLE,2",30PK,ASTD</v>
          </cell>
          <cell r="C1855" t="str">
            <v>686-RIO2</v>
          </cell>
          <cell r="D1855" t="str">
            <v xml:space="preserve">PK    </v>
          </cell>
          <cell r="E1855">
            <v>1</v>
          </cell>
          <cell r="F1855">
            <v>2.16</v>
          </cell>
          <cell r="G1855">
            <v>2.16</v>
          </cell>
          <cell r="H1855">
            <v>7200000</v>
          </cell>
        </row>
        <row r="1856">
          <cell r="A1856">
            <v>425058</v>
          </cell>
          <cell r="B1856" t="str">
            <v>FLAGS,POST-IT,WRITB,ARROW,60PK</v>
          </cell>
          <cell r="C1856" t="str">
            <v>684-ARR-RYG</v>
          </cell>
          <cell r="D1856" t="str">
            <v xml:space="preserve">PK    </v>
          </cell>
          <cell r="E1856">
            <v>1</v>
          </cell>
          <cell r="F1856">
            <v>2.21</v>
          </cell>
          <cell r="G1856">
            <v>2.21</v>
          </cell>
          <cell r="H1856">
            <v>7200000</v>
          </cell>
        </row>
        <row r="1857">
          <cell r="A1857">
            <v>425815</v>
          </cell>
          <cell r="B1857" t="str">
            <v>pen,energel,0.7mm,dz,blk,rtx</v>
          </cell>
          <cell r="C1857" t="str">
            <v>BL77-A</v>
          </cell>
          <cell r="D1857" t="str">
            <v xml:space="preserve">DZ    </v>
          </cell>
          <cell r="E1857">
            <v>1</v>
          </cell>
          <cell r="F1857">
            <v>16.75</v>
          </cell>
          <cell r="G1857">
            <v>16.75</v>
          </cell>
          <cell r="H1857">
            <v>7200000</v>
          </cell>
        </row>
        <row r="1858">
          <cell r="A1858">
            <v>426487</v>
          </cell>
          <cell r="B1858" t="str">
            <v>STAPLER,PAPERPRO,PRODIGY,BLUE</v>
          </cell>
          <cell r="C1858" t="str">
            <v>1118</v>
          </cell>
          <cell r="D1858" t="str">
            <v xml:space="preserve">EA    </v>
          </cell>
          <cell r="E1858">
            <v>1</v>
          </cell>
          <cell r="F1858">
            <v>17.100000000000001</v>
          </cell>
          <cell r="G1858">
            <v>17.100000000000001</v>
          </cell>
          <cell r="H1858">
            <v>7200000</v>
          </cell>
        </row>
        <row r="1859">
          <cell r="A1859">
            <v>427111</v>
          </cell>
          <cell r="B1859" t="str">
            <v>STAPLE REMOVER,BLACK</v>
          </cell>
          <cell r="C1859" t="str">
            <v>KK0494</v>
          </cell>
          <cell r="D1859" t="str">
            <v xml:space="preserve">EA    </v>
          </cell>
          <cell r="E1859">
            <v>1</v>
          </cell>
          <cell r="F1859">
            <v>0.35</v>
          </cell>
          <cell r="G1859">
            <v>0.35</v>
          </cell>
          <cell r="H1859">
            <v>9118339</v>
          </cell>
        </row>
        <row r="1860">
          <cell r="A1860">
            <v>427111</v>
          </cell>
          <cell r="B1860" t="str">
            <v>STAPLE REMOVER,BLACK</v>
          </cell>
          <cell r="C1860" t="str">
            <v>KK0494</v>
          </cell>
          <cell r="D1860" t="str">
            <v xml:space="preserve">EA    </v>
          </cell>
          <cell r="E1860">
            <v>2</v>
          </cell>
          <cell r="F1860">
            <v>1.2</v>
          </cell>
          <cell r="G1860">
            <v>2.4</v>
          </cell>
          <cell r="H1860">
            <v>7200000</v>
          </cell>
        </row>
        <row r="1861">
          <cell r="A1861">
            <v>427111</v>
          </cell>
          <cell r="B1861" t="str">
            <v>STAPLE REMOVER,BLACK</v>
          </cell>
          <cell r="C1861" t="str">
            <v>KK0494</v>
          </cell>
          <cell r="D1861" t="str">
            <v xml:space="preserve">EA    </v>
          </cell>
          <cell r="E1861">
            <v>1</v>
          </cell>
          <cell r="F1861">
            <v>1.99</v>
          </cell>
          <cell r="G1861">
            <v>1.99</v>
          </cell>
          <cell r="H1861">
            <v>0</v>
          </cell>
        </row>
        <row r="1862">
          <cell r="A1862">
            <v>427151</v>
          </cell>
          <cell r="B1862" t="str">
            <v>PUNCH,3HOLE,ADJ RUBBER HDL,BLK</v>
          </cell>
          <cell r="C1862" t="str">
            <v>999/ODP-MPB</v>
          </cell>
          <cell r="D1862" t="str">
            <v xml:space="preserve">EA    </v>
          </cell>
          <cell r="E1862">
            <v>18</v>
          </cell>
          <cell r="F1862">
            <v>13.03</v>
          </cell>
          <cell r="G1862">
            <v>234.54000000000002</v>
          </cell>
          <cell r="H1862">
            <v>7200000</v>
          </cell>
        </row>
        <row r="1863">
          <cell r="A1863">
            <v>427281</v>
          </cell>
          <cell r="B1863" t="str">
            <v>PUNCH,2HOLE,50SHEETS,BLACK</v>
          </cell>
          <cell r="C1863" t="str">
            <v>10082</v>
          </cell>
          <cell r="D1863" t="str">
            <v xml:space="preserve">EA    </v>
          </cell>
          <cell r="E1863">
            <v>1</v>
          </cell>
          <cell r="F1863">
            <v>14.2</v>
          </cell>
          <cell r="G1863">
            <v>14.2</v>
          </cell>
          <cell r="H1863">
            <v>7200000</v>
          </cell>
        </row>
        <row r="1864">
          <cell r="A1864">
            <v>427866</v>
          </cell>
          <cell r="B1864" t="str">
            <v>Goo Gone,SRAY,12 oz</v>
          </cell>
          <cell r="C1864" t="str">
            <v>WMN 2096</v>
          </cell>
          <cell r="D1864" t="str">
            <v xml:space="preserve">EA    </v>
          </cell>
          <cell r="E1864">
            <v>7</v>
          </cell>
          <cell r="F1864">
            <v>9.19</v>
          </cell>
          <cell r="G1864">
            <v>64.33</v>
          </cell>
          <cell r="H1864">
            <v>0</v>
          </cell>
        </row>
        <row r="1865">
          <cell r="A1865">
            <v>428468</v>
          </cell>
          <cell r="B1865" t="str">
            <v>NOTE,POST-IT,POP-UP,SS,12PK,YW</v>
          </cell>
          <cell r="C1865" t="str">
            <v>R330-12SSCY</v>
          </cell>
          <cell r="D1865" t="str">
            <v xml:space="preserve">PK    </v>
          </cell>
          <cell r="E1865">
            <v>14</v>
          </cell>
          <cell r="F1865">
            <v>10.1</v>
          </cell>
          <cell r="G1865">
            <v>141.4</v>
          </cell>
          <cell r="H1865">
            <v>7200000</v>
          </cell>
        </row>
        <row r="1866">
          <cell r="A1866">
            <v>428981</v>
          </cell>
          <cell r="B1866" t="str">
            <v>REFILL DLY RY17 5X8 WHT</v>
          </cell>
          <cell r="C1866" t="str">
            <v>E2105017</v>
          </cell>
          <cell r="D1866" t="str">
            <v xml:space="preserve">EA    </v>
          </cell>
          <cell r="E1866">
            <v>1</v>
          </cell>
          <cell r="F1866">
            <v>18.690000000000001</v>
          </cell>
          <cell r="G1866">
            <v>18.690000000000001</v>
          </cell>
          <cell r="H1866">
            <v>0</v>
          </cell>
        </row>
        <row r="1867">
          <cell r="A1867">
            <v>429175</v>
          </cell>
          <cell r="B1867" t="str">
            <v>CLIP,PAPER,SMTH,OD,JMB,100BX</v>
          </cell>
          <cell r="C1867" t="str">
            <v>10004BX</v>
          </cell>
          <cell r="D1867" t="str">
            <v xml:space="preserve">BX    </v>
          </cell>
          <cell r="E1867">
            <v>5</v>
          </cell>
          <cell r="F1867">
            <v>1.25</v>
          </cell>
          <cell r="G1867">
            <v>6.25</v>
          </cell>
          <cell r="H1867">
            <v>9903375</v>
          </cell>
        </row>
        <row r="1868">
          <cell r="A1868">
            <v>429266</v>
          </cell>
          <cell r="B1868" t="str">
            <v>CLIP,PAPER,#1,SMTH,OD,100BX</v>
          </cell>
          <cell r="C1868" t="str">
            <v>10001BX</v>
          </cell>
          <cell r="D1868" t="str">
            <v xml:space="preserve">BX    </v>
          </cell>
          <cell r="E1868">
            <v>145</v>
          </cell>
          <cell r="F1868">
            <v>0.18</v>
          </cell>
          <cell r="G1868">
            <v>26.1</v>
          </cell>
          <cell r="H1868">
            <v>9005812</v>
          </cell>
        </row>
        <row r="1869">
          <cell r="A1869">
            <v>429266</v>
          </cell>
          <cell r="B1869" t="str">
            <v>CLIP,PAPER,#1,SMTH,OD,100BX</v>
          </cell>
          <cell r="C1869" t="str">
            <v>10001BX</v>
          </cell>
          <cell r="D1869" t="str">
            <v xml:space="preserve">BX    </v>
          </cell>
          <cell r="E1869">
            <v>20</v>
          </cell>
          <cell r="F1869">
            <v>0</v>
          </cell>
          <cell r="G1869">
            <v>3.6</v>
          </cell>
          <cell r="H1869">
            <v>9922450</v>
          </cell>
        </row>
        <row r="1870">
          <cell r="A1870">
            <v>429316</v>
          </cell>
          <cell r="B1870" t="str">
            <v>RING,BOOK,ASTD,20PK</v>
          </cell>
          <cell r="C1870" t="str">
            <v>OD6333</v>
          </cell>
          <cell r="D1870" t="str">
            <v xml:space="preserve">PK    </v>
          </cell>
          <cell r="E1870">
            <v>4</v>
          </cell>
          <cell r="F1870">
            <v>5.49</v>
          </cell>
          <cell r="G1870">
            <v>21.96</v>
          </cell>
          <cell r="H1870">
            <v>0</v>
          </cell>
        </row>
        <row r="1871">
          <cell r="A1871">
            <v>429415</v>
          </cell>
          <cell r="B1871" t="str">
            <v>CLIP,BINDER,SMALL,12/BOX</v>
          </cell>
          <cell r="C1871" t="str">
            <v>825182BX</v>
          </cell>
          <cell r="D1871" t="str">
            <v xml:space="preserve">BX    </v>
          </cell>
          <cell r="E1871">
            <v>58</v>
          </cell>
          <cell r="F1871">
            <v>0.25</v>
          </cell>
          <cell r="G1871">
            <v>14.5</v>
          </cell>
          <cell r="H1871">
            <v>9005812</v>
          </cell>
        </row>
        <row r="1872">
          <cell r="A1872">
            <v>429415</v>
          </cell>
          <cell r="B1872" t="str">
            <v>CLIP,BINDER,SMALL,12/BOX</v>
          </cell>
          <cell r="C1872" t="str">
            <v>825182BX</v>
          </cell>
          <cell r="D1872" t="str">
            <v xml:space="preserve">BX    </v>
          </cell>
          <cell r="E1872">
            <v>35</v>
          </cell>
          <cell r="F1872">
            <v>0</v>
          </cell>
          <cell r="G1872">
            <v>8.75</v>
          </cell>
          <cell r="H1872">
            <v>9922450</v>
          </cell>
        </row>
        <row r="1873">
          <cell r="A1873">
            <v>429431</v>
          </cell>
          <cell r="B1873" t="str">
            <v>CLIP,BINDER,MEDIUM,</v>
          </cell>
          <cell r="C1873" t="str">
            <v>825190BX</v>
          </cell>
          <cell r="D1873" t="str">
            <v xml:space="preserve">BX    </v>
          </cell>
          <cell r="E1873">
            <v>2</v>
          </cell>
          <cell r="F1873">
            <v>0.25</v>
          </cell>
          <cell r="G1873">
            <v>0.5</v>
          </cell>
          <cell r="H1873">
            <v>0</v>
          </cell>
        </row>
        <row r="1874">
          <cell r="A1874">
            <v>429431</v>
          </cell>
          <cell r="B1874" t="str">
            <v>CLIP,BINDER,MEDIUM,</v>
          </cell>
          <cell r="C1874" t="str">
            <v>825190BX</v>
          </cell>
          <cell r="D1874" t="str">
            <v xml:space="preserve">BX    </v>
          </cell>
          <cell r="E1874">
            <v>152</v>
          </cell>
          <cell r="F1874">
            <v>0.57999999999999996</v>
          </cell>
          <cell r="G1874">
            <v>88.159999999999926</v>
          </cell>
          <cell r="H1874">
            <v>9005812</v>
          </cell>
        </row>
        <row r="1875">
          <cell r="A1875">
            <v>429431</v>
          </cell>
          <cell r="B1875" t="str">
            <v>CLIP,BINDER,MEDIUM,</v>
          </cell>
          <cell r="C1875" t="str">
            <v>825190BX</v>
          </cell>
          <cell r="D1875" t="str">
            <v xml:space="preserve">BX    </v>
          </cell>
          <cell r="E1875">
            <v>78</v>
          </cell>
          <cell r="F1875">
            <v>0</v>
          </cell>
          <cell r="G1875">
            <v>45.239999999999995</v>
          </cell>
          <cell r="H1875">
            <v>9922450</v>
          </cell>
        </row>
        <row r="1876">
          <cell r="A1876">
            <v>429613</v>
          </cell>
          <cell r="B1876" t="str">
            <v>EARBUD,BASS,BLACK/RED</v>
          </cell>
          <cell r="C1876" t="str">
            <v>BASS-REDBLK</v>
          </cell>
          <cell r="D1876" t="str">
            <v xml:space="preserve">EA    </v>
          </cell>
          <cell r="E1876">
            <v>10</v>
          </cell>
          <cell r="F1876">
            <v>29.99</v>
          </cell>
          <cell r="G1876">
            <v>299.89999999999998</v>
          </cell>
          <cell r="H1876">
            <v>0</v>
          </cell>
        </row>
        <row r="1877">
          <cell r="A1877">
            <v>430496</v>
          </cell>
          <cell r="B1877" t="str">
            <v>ERASER,CLIC,PENTEL,4PACK</v>
          </cell>
          <cell r="C1877" t="str">
            <v>ZE21BPZ4-D24</v>
          </cell>
          <cell r="D1877" t="str">
            <v xml:space="preserve">PK    </v>
          </cell>
          <cell r="E1877">
            <v>1</v>
          </cell>
          <cell r="F1877">
            <v>3.6</v>
          </cell>
          <cell r="G1877">
            <v>3.6</v>
          </cell>
          <cell r="H1877">
            <v>7200000</v>
          </cell>
        </row>
        <row r="1878">
          <cell r="A1878">
            <v>430499</v>
          </cell>
          <cell r="B1878" t="str">
            <v>LAMINATOR,THERMAL,SCOTCH</v>
          </cell>
          <cell r="C1878" t="str">
            <v>TL1306</v>
          </cell>
          <cell r="D1878" t="str">
            <v xml:space="preserve">EA    </v>
          </cell>
          <cell r="E1878">
            <v>1</v>
          </cell>
          <cell r="F1878">
            <v>159.99</v>
          </cell>
          <cell r="G1878">
            <v>159.99</v>
          </cell>
          <cell r="H1878">
            <v>0</v>
          </cell>
        </row>
        <row r="1879">
          <cell r="A1879">
            <v>430607</v>
          </cell>
          <cell r="B1879" t="str">
            <v>LAMINATOR,THERMAL,SCOTCH TL906</v>
          </cell>
          <cell r="C1879" t="str">
            <v>TL906</v>
          </cell>
          <cell r="D1879" t="str">
            <v xml:space="preserve">EA    </v>
          </cell>
          <cell r="E1879">
            <v>1</v>
          </cell>
          <cell r="F1879">
            <v>51.57</v>
          </cell>
          <cell r="G1879">
            <v>51.57</v>
          </cell>
          <cell r="H1879">
            <v>7200000</v>
          </cell>
        </row>
        <row r="1880">
          <cell r="A1880">
            <v>430669</v>
          </cell>
          <cell r="B1880" t="str">
            <v>CRATE,OD,STACKING/FILING,BLUE</v>
          </cell>
          <cell r="C1880" t="str">
            <v>CR0296</v>
          </cell>
          <cell r="D1880" t="str">
            <v xml:space="preserve">EA    </v>
          </cell>
          <cell r="E1880">
            <v>4</v>
          </cell>
          <cell r="F1880">
            <v>8.4499999999999993</v>
          </cell>
          <cell r="G1880">
            <v>33.799999999999997</v>
          </cell>
          <cell r="H1880">
            <v>9903375</v>
          </cell>
        </row>
        <row r="1881">
          <cell r="A1881">
            <v>430723</v>
          </cell>
          <cell r="B1881" t="str">
            <v>CRATE,OD,STACK/FILING,BLACK</v>
          </cell>
          <cell r="C1881" t="str">
            <v>CR0297</v>
          </cell>
          <cell r="D1881" t="str">
            <v xml:space="preserve">EA    </v>
          </cell>
          <cell r="E1881">
            <v>76</v>
          </cell>
          <cell r="F1881">
            <v>8.4499999999999993</v>
          </cell>
          <cell r="G1881">
            <v>642.20000000000005</v>
          </cell>
          <cell r="H1881">
            <v>9903375</v>
          </cell>
        </row>
        <row r="1882">
          <cell r="A1882">
            <v>431050</v>
          </cell>
          <cell r="B1882" t="str">
            <v>WINDEX,ANTIBACTERIAL</v>
          </cell>
          <cell r="C1882" t="str">
            <v>DVO CB701380CT</v>
          </cell>
          <cell r="D1882" t="str">
            <v xml:space="preserve">EA    </v>
          </cell>
          <cell r="E1882">
            <v>1</v>
          </cell>
          <cell r="F1882">
            <v>6.98</v>
          </cell>
          <cell r="G1882">
            <v>6.98</v>
          </cell>
          <cell r="H1882">
            <v>7200000</v>
          </cell>
        </row>
        <row r="1883">
          <cell r="A1883">
            <v>431195</v>
          </cell>
          <cell r="B1883" t="str">
            <v>REFILLS,TAPE,EASY GRP DISP,6PK</v>
          </cell>
          <cell r="C1883" t="str">
            <v>DP-1000RF6</v>
          </cell>
          <cell r="D1883" t="str">
            <v xml:space="preserve">PK    </v>
          </cell>
          <cell r="E1883">
            <v>1</v>
          </cell>
          <cell r="F1883">
            <v>19.7</v>
          </cell>
          <cell r="G1883">
            <v>19.7</v>
          </cell>
          <cell r="H1883">
            <v>7200000</v>
          </cell>
        </row>
        <row r="1884">
          <cell r="A1884">
            <v>431220</v>
          </cell>
          <cell r="B1884" t="str">
            <v>DISPENSER,TAPE,SFT TCH,EZ GRIP</v>
          </cell>
          <cell r="C1884" t="str">
            <v>DP-1000</v>
          </cell>
          <cell r="D1884" t="str">
            <v xml:space="preserve">EA    </v>
          </cell>
          <cell r="E1884">
            <v>1</v>
          </cell>
          <cell r="F1884">
            <v>7.69</v>
          </cell>
          <cell r="G1884">
            <v>7.69</v>
          </cell>
          <cell r="H1884">
            <v>0</v>
          </cell>
        </row>
        <row r="1885">
          <cell r="A1885">
            <v>431220</v>
          </cell>
          <cell r="B1885" t="str">
            <v>DISPENSER,TAPE,SFT TCH,EZ GRIP</v>
          </cell>
          <cell r="C1885" t="str">
            <v>DP-1000</v>
          </cell>
          <cell r="D1885" t="str">
            <v xml:space="preserve">EA    </v>
          </cell>
          <cell r="E1885">
            <v>1</v>
          </cell>
          <cell r="F1885">
            <v>11.59</v>
          </cell>
          <cell r="G1885">
            <v>11.59</v>
          </cell>
          <cell r="H1885">
            <v>0</v>
          </cell>
        </row>
        <row r="1886">
          <cell r="A1886">
            <v>431226</v>
          </cell>
          <cell r="B1886" t="str">
            <v>PEN,ROLLER,FINE,G2,4/PK,RED</v>
          </cell>
          <cell r="C1886" t="str">
            <v>31191</v>
          </cell>
          <cell r="D1886" t="str">
            <v xml:space="preserve">PK    </v>
          </cell>
          <cell r="E1886">
            <v>2</v>
          </cell>
          <cell r="F1886">
            <v>5.49</v>
          </cell>
          <cell r="G1886">
            <v>10.98</v>
          </cell>
          <cell r="H1886">
            <v>0</v>
          </cell>
        </row>
        <row r="1887">
          <cell r="A1887">
            <v>431412</v>
          </cell>
          <cell r="B1887" t="str">
            <v>HANGER,SAWTOOTH,COMMAND,WHITE</v>
          </cell>
          <cell r="C1887" t="str">
            <v>17047</v>
          </cell>
          <cell r="D1887" t="str">
            <v xml:space="preserve">PK    </v>
          </cell>
          <cell r="E1887">
            <v>1</v>
          </cell>
          <cell r="F1887">
            <v>4.99</v>
          </cell>
          <cell r="G1887">
            <v>4.99</v>
          </cell>
          <cell r="H1887">
            <v>0</v>
          </cell>
        </row>
        <row r="1888">
          <cell r="A1888">
            <v>431538</v>
          </cell>
          <cell r="B1888" t="str">
            <v>STRIPS,PCT HNG,MED,BLK,COMMAND</v>
          </cell>
          <cell r="C1888" t="str">
            <v>17201BLK</v>
          </cell>
          <cell r="D1888" t="str">
            <v xml:space="preserve">PK    </v>
          </cell>
          <cell r="E1888">
            <v>1</v>
          </cell>
          <cell r="F1888">
            <v>5.99</v>
          </cell>
          <cell r="G1888">
            <v>5.99</v>
          </cell>
          <cell r="H1888">
            <v>0</v>
          </cell>
        </row>
        <row r="1889">
          <cell r="A1889">
            <v>431547</v>
          </cell>
          <cell r="B1889" t="str">
            <v>STRIPS,PCT HNG,LRG,WHT,COMMAND</v>
          </cell>
          <cell r="C1889" t="str">
            <v>17206</v>
          </cell>
          <cell r="D1889" t="str">
            <v xml:space="preserve">PK    </v>
          </cell>
          <cell r="E1889">
            <v>3</v>
          </cell>
          <cell r="F1889">
            <v>2.4500000000000002</v>
          </cell>
          <cell r="G1889">
            <v>7.3500000000000005</v>
          </cell>
          <cell r="H1889">
            <v>0</v>
          </cell>
        </row>
        <row r="1890">
          <cell r="A1890">
            <v>431547</v>
          </cell>
          <cell r="B1890" t="str">
            <v>STRIPS,PCT HNG,LRG,WHT,COMMAND</v>
          </cell>
          <cell r="C1890" t="str">
            <v>17206</v>
          </cell>
          <cell r="D1890" t="str">
            <v xml:space="preserve">PK    </v>
          </cell>
          <cell r="E1890">
            <v>4</v>
          </cell>
          <cell r="F1890">
            <v>0</v>
          </cell>
          <cell r="G1890">
            <v>9.8000000000000007</v>
          </cell>
          <cell r="H1890">
            <v>7200000</v>
          </cell>
        </row>
        <row r="1891">
          <cell r="A1891">
            <v>431547</v>
          </cell>
          <cell r="B1891" t="str">
            <v>STRIPS,PCT HNG,LRG,WHT,COMMAND</v>
          </cell>
          <cell r="C1891" t="str">
            <v>17206</v>
          </cell>
          <cell r="D1891" t="str">
            <v xml:space="preserve">PK    </v>
          </cell>
          <cell r="E1891">
            <v>2</v>
          </cell>
          <cell r="F1891">
            <v>5.49</v>
          </cell>
          <cell r="G1891">
            <v>10.98</v>
          </cell>
          <cell r="H1891">
            <v>0</v>
          </cell>
        </row>
        <row r="1892">
          <cell r="A1892">
            <v>431556</v>
          </cell>
          <cell r="B1892" t="str">
            <v>STRIPS,PCT HNG,LRG,BLK,COMMAND</v>
          </cell>
          <cell r="C1892" t="str">
            <v>17206BLK</v>
          </cell>
          <cell r="D1892" t="str">
            <v xml:space="preserve">PK    </v>
          </cell>
          <cell r="E1892">
            <v>2</v>
          </cell>
          <cell r="F1892">
            <v>5.99</v>
          </cell>
          <cell r="G1892">
            <v>11.98</v>
          </cell>
          <cell r="H1892">
            <v>0</v>
          </cell>
        </row>
        <row r="1893">
          <cell r="A1893">
            <v>431556</v>
          </cell>
          <cell r="B1893" t="str">
            <v>STRIPS,PCT HNG,LRG,BLK,COMMAND</v>
          </cell>
          <cell r="C1893" t="str">
            <v>17206BLK</v>
          </cell>
          <cell r="D1893" t="str">
            <v xml:space="preserve">PK    </v>
          </cell>
          <cell r="E1893">
            <v>7</v>
          </cell>
          <cell r="F1893">
            <v>6.89</v>
          </cell>
          <cell r="G1893">
            <v>48.230000000000004</v>
          </cell>
          <cell r="H1893">
            <v>0</v>
          </cell>
        </row>
        <row r="1894">
          <cell r="A1894">
            <v>431632</v>
          </cell>
          <cell r="B1894" t="str">
            <v>HEWLETT PACKARD,952,CMYB, 4 PK</v>
          </cell>
          <cell r="C1894" t="str">
            <v>N9K28AN#140</v>
          </cell>
          <cell r="D1894" t="str">
            <v xml:space="preserve">EA    </v>
          </cell>
          <cell r="E1894">
            <v>2</v>
          </cell>
          <cell r="F1894">
            <v>100.99</v>
          </cell>
          <cell r="G1894">
            <v>201.98</v>
          </cell>
          <cell r="H1894">
            <v>0</v>
          </cell>
        </row>
        <row r="1895">
          <cell r="A1895">
            <v>431954</v>
          </cell>
          <cell r="B1895" t="str">
            <v>DISPENSER,TAPE,SCOTCH,C60,BLK</v>
          </cell>
          <cell r="C1895" t="str">
            <v>C60-BKOD</v>
          </cell>
          <cell r="D1895" t="str">
            <v xml:space="preserve">EA    </v>
          </cell>
          <cell r="E1895">
            <v>3</v>
          </cell>
          <cell r="F1895">
            <v>3.45</v>
          </cell>
          <cell r="G1895">
            <v>10.35</v>
          </cell>
          <cell r="H1895">
            <v>7200000</v>
          </cell>
        </row>
        <row r="1896">
          <cell r="A1896">
            <v>432028</v>
          </cell>
          <cell r="B1896" t="str">
            <v>DISPENSER,HAND,SEALING,2",RD</v>
          </cell>
          <cell r="C1896" t="str">
            <v>DP300-RD</v>
          </cell>
          <cell r="D1896" t="str">
            <v xml:space="preserve">EA    </v>
          </cell>
          <cell r="E1896">
            <v>1</v>
          </cell>
          <cell r="F1896">
            <v>14.08</v>
          </cell>
          <cell r="G1896">
            <v>14.08</v>
          </cell>
          <cell r="H1896">
            <v>9903375</v>
          </cell>
        </row>
        <row r="1897">
          <cell r="A1897">
            <v>432087</v>
          </cell>
          <cell r="B1897" t="str">
            <v>STAPLES,STANDARD,3/PACK</v>
          </cell>
          <cell r="C1897" t="str">
            <v>2663</v>
          </cell>
          <cell r="D1897" t="str">
            <v xml:space="preserve">BX    </v>
          </cell>
          <cell r="E1897">
            <v>46</v>
          </cell>
          <cell r="F1897">
            <v>2.02</v>
          </cell>
          <cell r="G1897">
            <v>92.919999999999987</v>
          </cell>
          <cell r="H1897">
            <v>9005812</v>
          </cell>
        </row>
        <row r="1898">
          <cell r="A1898">
            <v>432087</v>
          </cell>
          <cell r="B1898" t="str">
            <v>STAPLES,STANDARD,3/PACK</v>
          </cell>
          <cell r="C1898" t="str">
            <v>2663</v>
          </cell>
          <cell r="D1898" t="str">
            <v xml:space="preserve">BX    </v>
          </cell>
          <cell r="E1898">
            <v>3</v>
          </cell>
          <cell r="F1898">
            <v>0</v>
          </cell>
          <cell r="G1898">
            <v>6.06</v>
          </cell>
          <cell r="H1898">
            <v>9922450</v>
          </cell>
        </row>
        <row r="1899">
          <cell r="A1899">
            <v>432212</v>
          </cell>
          <cell r="B1899" t="str">
            <v>SCISSORS,8",STRAIGHT,TITANIUM</v>
          </cell>
          <cell r="C1899" t="str">
            <v>13529</v>
          </cell>
          <cell r="D1899" t="str">
            <v xml:space="preserve">EA    </v>
          </cell>
          <cell r="E1899">
            <v>1</v>
          </cell>
          <cell r="F1899">
            <v>5.5</v>
          </cell>
          <cell r="G1899">
            <v>5.5</v>
          </cell>
          <cell r="H1899">
            <v>7200000</v>
          </cell>
        </row>
        <row r="1900">
          <cell r="A1900">
            <v>432255</v>
          </cell>
          <cell r="B1900" t="str">
            <v>STAPLES,STANDARD,5 PACK</v>
          </cell>
          <cell r="C1900" t="str">
            <v>2665</v>
          </cell>
          <cell r="D1900" t="str">
            <v xml:space="preserve">PK    </v>
          </cell>
          <cell r="E1900">
            <v>7</v>
          </cell>
          <cell r="F1900">
            <v>5.66</v>
          </cell>
          <cell r="G1900">
            <v>39.620000000000005</v>
          </cell>
          <cell r="H1900">
            <v>9005812</v>
          </cell>
        </row>
        <row r="1901">
          <cell r="A1901">
            <v>432255</v>
          </cell>
          <cell r="B1901" t="str">
            <v>STAPLES,STANDARD,5 PACK</v>
          </cell>
          <cell r="C1901" t="str">
            <v>2665</v>
          </cell>
          <cell r="D1901" t="str">
            <v xml:space="preserve">PK    </v>
          </cell>
          <cell r="E1901">
            <v>36</v>
          </cell>
          <cell r="F1901">
            <v>5.96</v>
          </cell>
          <cell r="G1901">
            <v>214.55999999999995</v>
          </cell>
          <cell r="H1901">
            <v>7200000</v>
          </cell>
        </row>
        <row r="1902">
          <cell r="A1902">
            <v>432298</v>
          </cell>
          <cell r="B1902" t="str">
            <v>TOWELS,KLEENEX,MULTIFOLD,4PK</v>
          </cell>
          <cell r="C1902" t="str">
            <v>KCC 88130</v>
          </cell>
          <cell r="D1902" t="str">
            <v xml:space="preserve">PK    </v>
          </cell>
          <cell r="E1902">
            <v>1</v>
          </cell>
          <cell r="F1902">
            <v>10.79</v>
          </cell>
          <cell r="G1902">
            <v>10.79</v>
          </cell>
          <cell r="H1902">
            <v>9903375</v>
          </cell>
        </row>
        <row r="1903">
          <cell r="A1903">
            <v>432479</v>
          </cell>
          <cell r="B1903" t="str">
            <v>NOTES,POST-IT,POP-UP,SS,12PK</v>
          </cell>
          <cell r="C1903" t="str">
            <v>DS330-SSVA</v>
          </cell>
          <cell r="D1903" t="str">
            <v xml:space="preserve">PK    </v>
          </cell>
          <cell r="E1903">
            <v>8</v>
          </cell>
          <cell r="F1903">
            <v>12.1</v>
          </cell>
          <cell r="G1903">
            <v>96.799999999999983</v>
          </cell>
          <cell r="H1903">
            <v>7200000</v>
          </cell>
        </row>
        <row r="1904">
          <cell r="A1904">
            <v>432832</v>
          </cell>
          <cell r="B1904" t="str">
            <v>BATTERY,ENER,CHARGE,AAA-4PK</v>
          </cell>
          <cell r="C1904" t="str">
            <v>NH12BP-4</v>
          </cell>
          <cell r="D1904" t="str">
            <v xml:space="preserve">PK    </v>
          </cell>
          <cell r="E1904">
            <v>32</v>
          </cell>
          <cell r="F1904">
            <v>5.49</v>
          </cell>
          <cell r="G1904">
            <v>175.68</v>
          </cell>
          <cell r="H1904">
            <v>9005812</v>
          </cell>
        </row>
        <row r="1905">
          <cell r="A1905">
            <v>432832</v>
          </cell>
          <cell r="B1905" t="str">
            <v>BATTERY,ENER,CHARGE,AAA-4PK</v>
          </cell>
          <cell r="C1905" t="str">
            <v>NH12BP-4</v>
          </cell>
          <cell r="D1905" t="str">
            <v xml:space="preserve">PK    </v>
          </cell>
          <cell r="E1905">
            <v>4</v>
          </cell>
          <cell r="F1905">
            <v>0</v>
          </cell>
          <cell r="G1905">
            <v>21.96</v>
          </cell>
          <cell r="H1905">
            <v>9922450</v>
          </cell>
        </row>
        <row r="1906">
          <cell r="A1906">
            <v>432865</v>
          </cell>
          <cell r="B1906" t="str">
            <v>TONER,13A</v>
          </cell>
          <cell r="C1906" t="str">
            <v>Q2613A</v>
          </cell>
          <cell r="D1906" t="str">
            <v xml:space="preserve">EA    </v>
          </cell>
          <cell r="E1906">
            <v>5</v>
          </cell>
          <cell r="F1906">
            <v>97.69</v>
          </cell>
          <cell r="G1906">
            <v>488.45</v>
          </cell>
          <cell r="H1906">
            <v>9393745</v>
          </cell>
        </row>
        <row r="1907">
          <cell r="A1907">
            <v>433581</v>
          </cell>
          <cell r="B1907" t="str">
            <v>PORTFOLIO,POCKET,W/FAST,10PK</v>
          </cell>
          <cell r="C1907" t="str">
            <v>OD433581</v>
          </cell>
          <cell r="D1907" t="str">
            <v xml:space="preserve">PK    </v>
          </cell>
          <cell r="E1907">
            <v>2</v>
          </cell>
          <cell r="F1907">
            <v>8.99</v>
          </cell>
          <cell r="G1907">
            <v>17.98</v>
          </cell>
          <cell r="H1907">
            <v>0</v>
          </cell>
        </row>
        <row r="1908">
          <cell r="A1908">
            <v>433607</v>
          </cell>
          <cell r="B1908" t="str">
            <v>PORTFOLIO,2PKT,W/FAST,10PK,RED</v>
          </cell>
          <cell r="C1908" t="str">
            <v>OD433607</v>
          </cell>
          <cell r="D1908" t="str">
            <v xml:space="preserve">PK    </v>
          </cell>
          <cell r="E1908">
            <v>21</v>
          </cell>
          <cell r="F1908">
            <v>4.95</v>
          </cell>
          <cell r="G1908">
            <v>103.95</v>
          </cell>
          <cell r="H1908">
            <v>9903375</v>
          </cell>
        </row>
        <row r="1909">
          <cell r="A1909">
            <v>433656</v>
          </cell>
          <cell r="B1909" t="str">
            <v>PORTFOLIO,POCKET,TWIN,10PK,RED</v>
          </cell>
          <cell r="C1909" t="str">
            <v>OD433656</v>
          </cell>
          <cell r="D1909" t="str">
            <v xml:space="preserve">PK    </v>
          </cell>
          <cell r="E1909">
            <v>4</v>
          </cell>
          <cell r="F1909">
            <v>2.97</v>
          </cell>
          <cell r="G1909">
            <v>11.88</v>
          </cell>
          <cell r="H1909">
            <v>9903375</v>
          </cell>
        </row>
        <row r="1910">
          <cell r="A1910">
            <v>433674</v>
          </cell>
          <cell r="B1910" t="str">
            <v>ENVELOPE,POLY,LETTER,ASTD</v>
          </cell>
          <cell r="C1910" t="str">
            <v>S433674</v>
          </cell>
          <cell r="D1910" t="str">
            <v xml:space="preserve">EA    </v>
          </cell>
          <cell r="E1910">
            <v>80</v>
          </cell>
          <cell r="F1910">
            <v>1.29</v>
          </cell>
          <cell r="G1910">
            <v>103.19999999999999</v>
          </cell>
          <cell r="H1910">
            <v>0</v>
          </cell>
        </row>
        <row r="1911">
          <cell r="A1911">
            <v>433680</v>
          </cell>
          <cell r="B1911" t="str">
            <v>PORTFOLIO,POCKET,TWIN,10PK,LTB</v>
          </cell>
          <cell r="C1911" t="str">
            <v>OD433680</v>
          </cell>
          <cell r="D1911" t="str">
            <v xml:space="preserve">PK    </v>
          </cell>
          <cell r="E1911">
            <v>8</v>
          </cell>
          <cell r="F1911">
            <v>2.97</v>
          </cell>
          <cell r="G1911">
            <v>23.76</v>
          </cell>
          <cell r="H1911">
            <v>9903375</v>
          </cell>
        </row>
        <row r="1912">
          <cell r="A1912">
            <v>433900</v>
          </cell>
          <cell r="B1912" t="str">
            <v>BOX,STORAGE,E/S 704,4/PK</v>
          </cell>
          <cell r="C1912" t="str">
            <v>57044FF</v>
          </cell>
          <cell r="D1912" t="str">
            <v xml:space="preserve">PK    </v>
          </cell>
          <cell r="E1912">
            <v>3</v>
          </cell>
          <cell r="F1912">
            <v>36.99</v>
          </cell>
          <cell r="G1912">
            <v>110.97</v>
          </cell>
          <cell r="H1912">
            <v>0</v>
          </cell>
        </row>
        <row r="1913">
          <cell r="A1913">
            <v>434207</v>
          </cell>
          <cell r="B1913" t="str">
            <v>INK,951CMY/950XL,COMBO,HP</v>
          </cell>
          <cell r="C1913" t="str">
            <v>C2P01FN#140</v>
          </cell>
          <cell r="D1913" t="str">
            <v xml:space="preserve">EA    </v>
          </cell>
          <cell r="E1913">
            <v>3</v>
          </cell>
          <cell r="F1913">
            <v>80.8</v>
          </cell>
          <cell r="G1913">
            <v>242.39999999999998</v>
          </cell>
          <cell r="H1913">
            <v>9393745</v>
          </cell>
        </row>
        <row r="1914">
          <cell r="A1914">
            <v>434207</v>
          </cell>
          <cell r="B1914" t="str">
            <v>INK,951CMY/950XL,COMBO,HP</v>
          </cell>
          <cell r="C1914" t="str">
            <v>C2P01FN#140</v>
          </cell>
          <cell r="D1914" t="str">
            <v xml:space="preserve">EA    </v>
          </cell>
          <cell r="E1914">
            <v>3</v>
          </cell>
          <cell r="F1914">
            <v>81.62</v>
          </cell>
          <cell r="G1914">
            <v>244.86</v>
          </cell>
          <cell r="H1914">
            <v>9393745</v>
          </cell>
        </row>
        <row r="1915">
          <cell r="A1915">
            <v>434207</v>
          </cell>
          <cell r="B1915" t="str">
            <v>INK,951CMY/950XL,COMBO,HP</v>
          </cell>
          <cell r="C1915" t="str">
            <v>C2P01FN#140</v>
          </cell>
          <cell r="D1915" t="str">
            <v xml:space="preserve">EA    </v>
          </cell>
          <cell r="E1915">
            <v>2</v>
          </cell>
          <cell r="F1915">
            <v>84.59</v>
          </cell>
          <cell r="G1915">
            <v>169.18</v>
          </cell>
          <cell r="H1915">
            <v>8393605</v>
          </cell>
        </row>
        <row r="1916">
          <cell r="A1916">
            <v>434252</v>
          </cell>
          <cell r="B1916" t="str">
            <v>CRAYON,CRAYOLA,24CT,ASSORTED</v>
          </cell>
          <cell r="C1916" t="str">
            <v>53-3024</v>
          </cell>
          <cell r="D1916" t="str">
            <v xml:space="preserve">EA    </v>
          </cell>
          <cell r="E1916">
            <v>302</v>
          </cell>
          <cell r="F1916">
            <v>1.31</v>
          </cell>
          <cell r="G1916">
            <v>395.62000000000018</v>
          </cell>
          <cell r="H1916">
            <v>9005812</v>
          </cell>
        </row>
        <row r="1917">
          <cell r="A1917">
            <v>434252</v>
          </cell>
          <cell r="B1917" t="str">
            <v>CRAYON,CRAYOLA,24CT,ASSORTED</v>
          </cell>
          <cell r="C1917" t="str">
            <v>53-3024</v>
          </cell>
          <cell r="D1917" t="str">
            <v xml:space="preserve">EA    </v>
          </cell>
          <cell r="E1917">
            <v>12</v>
          </cell>
          <cell r="F1917">
            <v>0</v>
          </cell>
          <cell r="G1917">
            <v>15.72</v>
          </cell>
          <cell r="H1917">
            <v>9922450</v>
          </cell>
        </row>
        <row r="1918">
          <cell r="A1918">
            <v>434415</v>
          </cell>
          <cell r="B1918" t="str">
            <v>BOARD,DISPLAY,TRFLD,36X48,WHT</v>
          </cell>
          <cell r="C1918" t="str">
            <v>434415</v>
          </cell>
          <cell r="D1918" t="str">
            <v xml:space="preserve">EA    </v>
          </cell>
          <cell r="E1918">
            <v>23</v>
          </cell>
          <cell r="F1918">
            <v>7.19</v>
          </cell>
          <cell r="G1918">
            <v>165.37</v>
          </cell>
          <cell r="H1918">
            <v>9903375</v>
          </cell>
        </row>
        <row r="1919">
          <cell r="A1919">
            <v>435152</v>
          </cell>
          <cell r="B1919" t="str">
            <v>BATTERY,ENRGZR,RECHARGE,AA-8PK</v>
          </cell>
          <cell r="C1919" t="str">
            <v>NH15BP-8</v>
          </cell>
          <cell r="D1919" t="str">
            <v xml:space="preserve">PK    </v>
          </cell>
          <cell r="E1919">
            <v>3</v>
          </cell>
          <cell r="F1919">
            <v>23.59</v>
          </cell>
          <cell r="G1919">
            <v>70.77</v>
          </cell>
          <cell r="H1919">
            <v>0</v>
          </cell>
        </row>
        <row r="1920">
          <cell r="A1920">
            <v>436222</v>
          </cell>
          <cell r="B1920" t="str">
            <v>PAPER,PRCHMNT,BOND,24#,500/BOX</v>
          </cell>
          <cell r="C1920" t="str">
            <v>964C</v>
          </cell>
          <cell r="D1920" t="str">
            <v xml:space="preserve">BX    </v>
          </cell>
          <cell r="E1920">
            <v>13</v>
          </cell>
          <cell r="F1920">
            <v>20.41</v>
          </cell>
          <cell r="G1920">
            <v>265.33</v>
          </cell>
          <cell r="H1920">
            <v>7200000</v>
          </cell>
        </row>
        <row r="1921">
          <cell r="A1921">
            <v>436832</v>
          </cell>
          <cell r="B1921" t="str">
            <v>MONEY/RENT RECEIPT BOOK</v>
          </cell>
          <cell r="C1921" t="str">
            <v>DC1152</v>
          </cell>
          <cell r="D1921" t="str">
            <v xml:space="preserve">EA    </v>
          </cell>
          <cell r="E1921">
            <v>3</v>
          </cell>
          <cell r="F1921">
            <v>3.73</v>
          </cell>
          <cell r="G1921">
            <v>11.19</v>
          </cell>
          <cell r="H1921">
            <v>7200000</v>
          </cell>
        </row>
        <row r="1922">
          <cell r="A1922">
            <v>436840</v>
          </cell>
          <cell r="B1922" t="str">
            <v>MONEY/RENT RECEIPT BOOK_4-UP</v>
          </cell>
          <cell r="C1922" t="str">
            <v>DC1182</v>
          </cell>
          <cell r="D1922" t="str">
            <v xml:space="preserve">EA    </v>
          </cell>
          <cell r="E1922">
            <v>17</v>
          </cell>
          <cell r="F1922">
            <v>5.44</v>
          </cell>
          <cell r="G1922">
            <v>92.47999999999999</v>
          </cell>
          <cell r="H1922">
            <v>7200000</v>
          </cell>
        </row>
        <row r="1923">
          <cell r="A1923">
            <v>436844</v>
          </cell>
          <cell r="B1923" t="str">
            <v>VIVTAR,STEREO,EARBUDS,BLU</v>
          </cell>
          <cell r="C1923" t="str">
            <v>V1072-BLU-OD</v>
          </cell>
          <cell r="D1923" t="str">
            <v xml:space="preserve">EA    </v>
          </cell>
          <cell r="E1923">
            <v>1</v>
          </cell>
          <cell r="F1923">
            <v>5</v>
          </cell>
          <cell r="G1923">
            <v>5</v>
          </cell>
          <cell r="H1923">
            <v>0</v>
          </cell>
        </row>
        <row r="1924">
          <cell r="A1924">
            <v>436857</v>
          </cell>
          <cell r="B1924" t="str">
            <v>MONEY/RENT RECEIPT SPIRAL</v>
          </cell>
          <cell r="C1924" t="str">
            <v>SC1182</v>
          </cell>
          <cell r="D1924" t="str">
            <v xml:space="preserve">EA    </v>
          </cell>
          <cell r="E1924">
            <v>59</v>
          </cell>
          <cell r="F1924">
            <v>4.8499999999999996</v>
          </cell>
          <cell r="G1924">
            <v>286.14999999999998</v>
          </cell>
          <cell r="H1924">
            <v>7200000</v>
          </cell>
        </row>
        <row r="1925">
          <cell r="A1925">
            <v>437540</v>
          </cell>
          <cell r="B1925" t="str">
            <v>STORAGE,5X8 CARD BOX,BK</v>
          </cell>
          <cell r="C1925" t="str">
            <v>IDESNS01647</v>
          </cell>
          <cell r="D1925" t="str">
            <v xml:space="preserve">EA    </v>
          </cell>
          <cell r="E1925">
            <v>4</v>
          </cell>
          <cell r="F1925">
            <v>7.84</v>
          </cell>
          <cell r="G1925">
            <v>31.36</v>
          </cell>
          <cell r="H1925">
            <v>0</v>
          </cell>
        </row>
        <row r="1926">
          <cell r="A1926">
            <v>438121</v>
          </cell>
          <cell r="B1926" t="str">
            <v>ENVELOPE,LTR,O/D,POLY,5PK,ASTD</v>
          </cell>
          <cell r="C1926" t="str">
            <v>S438121</v>
          </cell>
          <cell r="D1926" t="str">
            <v xml:space="preserve">PK    </v>
          </cell>
          <cell r="E1926">
            <v>14</v>
          </cell>
          <cell r="F1926">
            <v>8.7899999999999991</v>
          </cell>
          <cell r="G1926">
            <v>123.06</v>
          </cell>
          <cell r="H1926">
            <v>0</v>
          </cell>
        </row>
        <row r="1927">
          <cell r="A1927">
            <v>438366</v>
          </cell>
          <cell r="B1927" t="str">
            <v>PORTFOLIO,PCKT,TWIN,10PK,ASTD</v>
          </cell>
          <cell r="C1927" t="str">
            <v>OD438366</v>
          </cell>
          <cell r="D1927" t="str">
            <v xml:space="preserve">PK    </v>
          </cell>
          <cell r="E1927">
            <v>9</v>
          </cell>
          <cell r="F1927">
            <v>2.97</v>
          </cell>
          <cell r="G1927">
            <v>26.73</v>
          </cell>
          <cell r="H1927">
            <v>9903375</v>
          </cell>
        </row>
        <row r="1928">
          <cell r="A1928">
            <v>438390</v>
          </cell>
          <cell r="B1928" t="str">
            <v>COVER,REP,PORTW/TANG 1 10/PK</v>
          </cell>
          <cell r="C1928" t="str">
            <v>OD438390</v>
          </cell>
          <cell r="D1928" t="str">
            <v xml:space="preserve">PK    </v>
          </cell>
          <cell r="E1928">
            <v>424</v>
          </cell>
          <cell r="F1928">
            <v>2.62</v>
          </cell>
          <cell r="G1928">
            <v>1110.8799999999997</v>
          </cell>
          <cell r="H1928">
            <v>9005812</v>
          </cell>
        </row>
        <row r="1929">
          <cell r="A1929">
            <v>438390</v>
          </cell>
          <cell r="B1929" t="str">
            <v>COVER,REP,PORTW/TANG 1 10/PK</v>
          </cell>
          <cell r="C1929" t="str">
            <v>OD438390</v>
          </cell>
          <cell r="D1929" t="str">
            <v xml:space="preserve">PK    </v>
          </cell>
          <cell r="E1929">
            <v>23</v>
          </cell>
          <cell r="F1929">
            <v>0</v>
          </cell>
          <cell r="G1929">
            <v>60.260000000000005</v>
          </cell>
          <cell r="H1929">
            <v>9922450</v>
          </cell>
        </row>
        <row r="1930">
          <cell r="A1930">
            <v>438499</v>
          </cell>
          <cell r="B1930" t="str">
            <v>SQUARE,STICKY BACK 7/8" WHITE</v>
          </cell>
          <cell r="C1930" t="str">
            <v>91909</v>
          </cell>
          <cell r="D1930" t="str">
            <v xml:space="preserve">EA    </v>
          </cell>
          <cell r="E1930">
            <v>12</v>
          </cell>
          <cell r="F1930">
            <v>1.1200000000000001</v>
          </cell>
          <cell r="G1930">
            <v>13.44</v>
          </cell>
          <cell r="H1930">
            <v>7200000</v>
          </cell>
        </row>
        <row r="1931">
          <cell r="A1931">
            <v>438731</v>
          </cell>
          <cell r="B1931" t="str">
            <v>GLUE STCK,.32oz,MLTPK,WHITE</v>
          </cell>
          <cell r="C1931" t="str">
            <v>95096-OD</v>
          </cell>
          <cell r="D1931" t="str">
            <v xml:space="preserve">PK    </v>
          </cell>
          <cell r="E1931">
            <v>4</v>
          </cell>
          <cell r="F1931">
            <v>1.25</v>
          </cell>
          <cell r="G1931">
            <v>5</v>
          </cell>
          <cell r="H1931">
            <v>9005812</v>
          </cell>
        </row>
        <row r="1932">
          <cell r="A1932">
            <v>438731</v>
          </cell>
          <cell r="B1932" t="str">
            <v>GLUE STCK,.32oz,MLTPK,WHITE</v>
          </cell>
          <cell r="C1932" t="str">
            <v>95096-OD</v>
          </cell>
          <cell r="D1932" t="str">
            <v xml:space="preserve">PK    </v>
          </cell>
          <cell r="E1932">
            <v>300</v>
          </cell>
          <cell r="F1932">
            <v>1.35</v>
          </cell>
          <cell r="G1932">
            <v>405</v>
          </cell>
          <cell r="H1932">
            <v>9005812</v>
          </cell>
        </row>
        <row r="1933">
          <cell r="A1933">
            <v>438731</v>
          </cell>
          <cell r="B1933" t="str">
            <v>GLUE STCK,.32oz,MLTPK,WHITE</v>
          </cell>
          <cell r="C1933" t="str">
            <v>95096-OD</v>
          </cell>
          <cell r="D1933" t="str">
            <v xml:space="preserve">PK    </v>
          </cell>
          <cell r="E1933">
            <v>6</v>
          </cell>
          <cell r="F1933">
            <v>0</v>
          </cell>
          <cell r="G1933">
            <v>8.1000000000000014</v>
          </cell>
          <cell r="H1933">
            <v>9922450</v>
          </cell>
        </row>
        <row r="1934">
          <cell r="A1934">
            <v>439840</v>
          </cell>
          <cell r="B1934" t="str">
            <v>NOTES,POST-IT,CUBE,2X2,3/PK</v>
          </cell>
          <cell r="C1934" t="str">
            <v>2051-3PK</v>
          </cell>
          <cell r="D1934" t="str">
            <v xml:space="preserve">PK    </v>
          </cell>
          <cell r="E1934">
            <v>1</v>
          </cell>
          <cell r="F1934">
            <v>4.97</v>
          </cell>
          <cell r="G1934">
            <v>4.97</v>
          </cell>
          <cell r="H1934">
            <v>7200000</v>
          </cell>
        </row>
        <row r="1935">
          <cell r="A1935">
            <v>440288</v>
          </cell>
          <cell r="B1935" t="str">
            <v>INK CARTRIDGE,BLACK,94,HP</v>
          </cell>
          <cell r="C1935" t="str">
            <v>C8765WN#140</v>
          </cell>
          <cell r="D1935" t="str">
            <v xml:space="preserve">EA    </v>
          </cell>
          <cell r="E1935">
            <v>1</v>
          </cell>
          <cell r="F1935">
            <v>25.91</v>
          </cell>
          <cell r="G1935">
            <v>25.91</v>
          </cell>
          <cell r="H1935">
            <v>7200000</v>
          </cell>
        </row>
        <row r="1936">
          <cell r="A1936">
            <v>440480</v>
          </cell>
          <cell r="B1936" t="str">
            <v>INK CARTRIDGE,TRICOLOR,95,HP</v>
          </cell>
          <cell r="C1936" t="str">
            <v>C8766WN#140</v>
          </cell>
          <cell r="D1936" t="str">
            <v xml:space="preserve">EA    </v>
          </cell>
          <cell r="E1936">
            <v>1</v>
          </cell>
          <cell r="F1936">
            <v>30.18</v>
          </cell>
          <cell r="G1936">
            <v>30.18</v>
          </cell>
          <cell r="H1936">
            <v>7200000</v>
          </cell>
        </row>
        <row r="1937">
          <cell r="A1937">
            <v>440648</v>
          </cell>
          <cell r="B1937" t="str">
            <v>INK CARTRIDGE,TRICOLOR,97,HP</v>
          </cell>
          <cell r="C1937" t="str">
            <v>C9363WN#140</v>
          </cell>
          <cell r="D1937" t="str">
            <v xml:space="preserve">EA    </v>
          </cell>
          <cell r="E1937">
            <v>7</v>
          </cell>
          <cell r="F1937">
            <v>38.14</v>
          </cell>
          <cell r="G1937">
            <v>266.97999999999996</v>
          </cell>
          <cell r="H1937">
            <v>9393745</v>
          </cell>
        </row>
        <row r="1938">
          <cell r="A1938">
            <v>440949</v>
          </cell>
          <cell r="B1938" t="str">
            <v>MAGNETS,HEAVY DUTY,AST</v>
          </cell>
          <cell r="C1938" t="str">
            <v>OIC92501</v>
          </cell>
          <cell r="D1938" t="str">
            <v xml:space="preserve">EA    </v>
          </cell>
          <cell r="E1938">
            <v>2</v>
          </cell>
          <cell r="F1938">
            <v>12.64</v>
          </cell>
          <cell r="G1938">
            <v>25.28</v>
          </cell>
          <cell r="H1938">
            <v>7200000</v>
          </cell>
        </row>
        <row r="1939">
          <cell r="A1939">
            <v>442306</v>
          </cell>
          <cell r="B1939" t="str">
            <v>NOTE,OD,1.5"X2",12PK,YELLOW</v>
          </cell>
          <cell r="C1939" t="str">
            <v>OD-152Y</v>
          </cell>
          <cell r="D1939" t="str">
            <v xml:space="preserve">PK    </v>
          </cell>
          <cell r="E1939">
            <v>2</v>
          </cell>
          <cell r="F1939">
            <v>5.69</v>
          </cell>
          <cell r="G1939">
            <v>11.38</v>
          </cell>
          <cell r="H1939">
            <v>0</v>
          </cell>
        </row>
        <row r="1940">
          <cell r="A1940">
            <v>442306</v>
          </cell>
          <cell r="B1940" t="str">
            <v>NOTE,OD,1.5"X2",12PK,YELLOW</v>
          </cell>
          <cell r="C1940" t="str">
            <v>OD-152Y</v>
          </cell>
          <cell r="D1940" t="str">
            <v xml:space="preserve">PK    </v>
          </cell>
          <cell r="E1940">
            <v>18</v>
          </cell>
          <cell r="F1940">
            <v>6.29</v>
          </cell>
          <cell r="G1940">
            <v>113.22000000000001</v>
          </cell>
          <cell r="H1940">
            <v>0</v>
          </cell>
        </row>
        <row r="1941">
          <cell r="A1941">
            <v>442369</v>
          </cell>
          <cell r="B1941" t="str">
            <v>NOTE,OD,3" X 3",18/PK,ASTD</v>
          </cell>
          <cell r="C1941" t="str">
            <v>OD-3318A</v>
          </cell>
          <cell r="D1941" t="str">
            <v xml:space="preserve">PK    </v>
          </cell>
          <cell r="E1941">
            <v>2</v>
          </cell>
          <cell r="F1941">
            <v>17.989999999999998</v>
          </cell>
          <cell r="G1941">
            <v>35.979999999999997</v>
          </cell>
          <cell r="H1941">
            <v>0</v>
          </cell>
        </row>
        <row r="1942">
          <cell r="A1942">
            <v>442369</v>
          </cell>
          <cell r="B1942" t="str">
            <v>NOTE,OD,3" X 3",18/PK,ASTD</v>
          </cell>
          <cell r="C1942" t="str">
            <v>OD-3318A</v>
          </cell>
          <cell r="D1942" t="str">
            <v xml:space="preserve">PK    </v>
          </cell>
          <cell r="E1942">
            <v>1</v>
          </cell>
          <cell r="F1942">
            <v>19.989999999999998</v>
          </cell>
          <cell r="G1942">
            <v>19.989999999999998</v>
          </cell>
          <cell r="H1942">
            <v>0</v>
          </cell>
        </row>
        <row r="1943">
          <cell r="A1943">
            <v>442369</v>
          </cell>
          <cell r="B1943" t="str">
            <v>NOTE,OD,3" X 3",18/PK,ASTD</v>
          </cell>
          <cell r="C1943" t="str">
            <v>OD-3318A</v>
          </cell>
          <cell r="D1943" t="str">
            <v xml:space="preserve">PK    </v>
          </cell>
          <cell r="E1943">
            <v>3</v>
          </cell>
          <cell r="F1943">
            <v>22.09</v>
          </cell>
          <cell r="G1943">
            <v>66.27</v>
          </cell>
          <cell r="H1943">
            <v>0</v>
          </cell>
        </row>
        <row r="1944">
          <cell r="A1944">
            <v>442792</v>
          </cell>
          <cell r="B1944" t="str">
            <v>NOTES,POST-IT,POP-UP,3X3,12PK</v>
          </cell>
          <cell r="C1944" t="str">
            <v>R330-12AU</v>
          </cell>
          <cell r="D1944" t="str">
            <v xml:space="preserve">PK    </v>
          </cell>
          <cell r="E1944">
            <v>3</v>
          </cell>
          <cell r="F1944">
            <v>10.86</v>
          </cell>
          <cell r="G1944">
            <v>32.58</v>
          </cell>
          <cell r="H1944">
            <v>7200000</v>
          </cell>
        </row>
        <row r="1945">
          <cell r="A1945">
            <v>443263</v>
          </cell>
          <cell r="B1945" t="str">
            <v>WIRELESS PRESENTER W/ LASER</v>
          </cell>
          <cell r="C1945" t="str">
            <v>AMP16US</v>
          </cell>
          <cell r="D1945" t="str">
            <v xml:space="preserve">EA    </v>
          </cell>
          <cell r="E1945">
            <v>2</v>
          </cell>
          <cell r="F1945">
            <v>33.99</v>
          </cell>
          <cell r="G1945">
            <v>67.98</v>
          </cell>
          <cell r="H1945">
            <v>0</v>
          </cell>
        </row>
        <row r="1946">
          <cell r="A1946">
            <v>443263</v>
          </cell>
          <cell r="B1946" t="str">
            <v>WIRELESS PRESENTER W/ LASER</v>
          </cell>
          <cell r="C1946" t="str">
            <v>AMP16US</v>
          </cell>
          <cell r="D1946" t="str">
            <v xml:space="preserve">EA    </v>
          </cell>
          <cell r="E1946">
            <v>2</v>
          </cell>
          <cell r="F1946">
            <v>42.39</v>
          </cell>
          <cell r="G1946">
            <v>84.78</v>
          </cell>
          <cell r="H1946">
            <v>0</v>
          </cell>
        </row>
        <row r="1947">
          <cell r="A1947">
            <v>443520</v>
          </cell>
          <cell r="B1947" t="str">
            <v>FLAG,POST-IT,1" MULTI COLOR</v>
          </cell>
          <cell r="C1947" t="str">
            <v>680-RYBG</v>
          </cell>
          <cell r="D1947" t="str">
            <v xml:space="preserve">EA    </v>
          </cell>
          <cell r="E1947">
            <v>32</v>
          </cell>
          <cell r="F1947">
            <v>5.13</v>
          </cell>
          <cell r="G1947">
            <v>164.15999999999994</v>
          </cell>
          <cell r="H1947">
            <v>9005812</v>
          </cell>
        </row>
        <row r="1948">
          <cell r="A1948">
            <v>443520</v>
          </cell>
          <cell r="B1948" t="str">
            <v>FLAG,POST-IT,1" MULTI COLOR</v>
          </cell>
          <cell r="C1948" t="str">
            <v>680-RYBG</v>
          </cell>
          <cell r="D1948" t="str">
            <v xml:space="preserve">EA    </v>
          </cell>
          <cell r="E1948">
            <v>3</v>
          </cell>
          <cell r="F1948">
            <v>0</v>
          </cell>
          <cell r="G1948">
            <v>15.39</v>
          </cell>
          <cell r="H1948">
            <v>9922450</v>
          </cell>
        </row>
        <row r="1949">
          <cell r="A1949">
            <v>443614</v>
          </cell>
          <cell r="B1949" t="str">
            <v>TAPE,SEALING,2/3750+DISPENSER</v>
          </cell>
          <cell r="C1949" t="str">
            <v>MMM3750-2ST</v>
          </cell>
          <cell r="D1949" t="str">
            <v xml:space="preserve">ST    </v>
          </cell>
          <cell r="E1949">
            <v>1</v>
          </cell>
          <cell r="F1949">
            <v>28.32</v>
          </cell>
          <cell r="G1949">
            <v>28.32</v>
          </cell>
          <cell r="H1949">
            <v>7200000</v>
          </cell>
        </row>
        <row r="1950">
          <cell r="A1950">
            <v>443650</v>
          </cell>
          <cell r="B1950" t="str">
            <v>CEMENT,RUBBER,ELMER'S,4 OZ.</v>
          </cell>
          <cell r="C1950" t="str">
            <v>E904</v>
          </cell>
          <cell r="D1950" t="str">
            <v xml:space="preserve">EA    </v>
          </cell>
          <cell r="E1950">
            <v>815</v>
          </cell>
          <cell r="F1950">
            <v>0.8</v>
          </cell>
          <cell r="G1950">
            <v>652</v>
          </cell>
          <cell r="H1950">
            <v>9005812</v>
          </cell>
        </row>
        <row r="1951">
          <cell r="A1951">
            <v>443650</v>
          </cell>
          <cell r="B1951" t="str">
            <v>CEMENT,RUBBER,ELMER'S,4 OZ.</v>
          </cell>
          <cell r="C1951" t="str">
            <v>E904</v>
          </cell>
          <cell r="D1951" t="str">
            <v xml:space="preserve">EA    </v>
          </cell>
          <cell r="E1951">
            <v>111</v>
          </cell>
          <cell r="F1951">
            <v>0</v>
          </cell>
          <cell r="G1951">
            <v>88.8</v>
          </cell>
          <cell r="H1951">
            <v>9922450</v>
          </cell>
        </row>
        <row r="1952">
          <cell r="A1952">
            <v>443907</v>
          </cell>
          <cell r="B1952" t="str">
            <v>PAPER FILLER,RFD,100CT,CR</v>
          </cell>
          <cell r="C1952" t="str">
            <v>17102</v>
          </cell>
          <cell r="D1952" t="str">
            <v xml:space="preserve">EA    </v>
          </cell>
          <cell r="E1952">
            <v>160</v>
          </cell>
          <cell r="F1952">
            <v>4.1900000000000004</v>
          </cell>
          <cell r="G1952">
            <v>670.4</v>
          </cell>
          <cell r="H1952">
            <v>9903375</v>
          </cell>
        </row>
        <row r="1953">
          <cell r="A1953">
            <v>444283</v>
          </cell>
          <cell r="B1953" t="str">
            <v>MAILER,BUBBLE,OD,SZ 0,KF,12PK</v>
          </cell>
          <cell r="C1953" t="str">
            <v>284338</v>
          </cell>
          <cell r="D1953" t="str">
            <v xml:space="preserve">PK    </v>
          </cell>
          <cell r="E1953">
            <v>3</v>
          </cell>
          <cell r="F1953">
            <v>7.49</v>
          </cell>
          <cell r="G1953">
            <v>22.47</v>
          </cell>
          <cell r="H1953">
            <v>0</v>
          </cell>
        </row>
        <row r="1954">
          <cell r="A1954">
            <v>444611</v>
          </cell>
          <cell r="B1954" t="str">
            <v>TAPE,MASK,OD,1"x60YD,3PK</v>
          </cell>
          <cell r="C1954" t="str">
            <v>40212-OD</v>
          </cell>
          <cell r="D1954" t="str">
            <v xml:space="preserve">PK    </v>
          </cell>
          <cell r="E1954">
            <v>82</v>
          </cell>
          <cell r="F1954">
            <v>4.3899999999999997</v>
          </cell>
          <cell r="G1954">
            <v>359.97999999999996</v>
          </cell>
          <cell r="H1954">
            <v>9005812</v>
          </cell>
        </row>
        <row r="1955">
          <cell r="A1955">
            <v>444611</v>
          </cell>
          <cell r="B1955" t="str">
            <v>TAPE,MASK,OD,1"x60YD,3PK</v>
          </cell>
          <cell r="C1955" t="str">
            <v>40212-OD</v>
          </cell>
          <cell r="D1955" t="str">
            <v xml:space="preserve">PK    </v>
          </cell>
          <cell r="E1955">
            <v>7</v>
          </cell>
          <cell r="F1955">
            <v>0</v>
          </cell>
          <cell r="G1955">
            <v>30.729999999999997</v>
          </cell>
          <cell r="H1955">
            <v>9922450</v>
          </cell>
        </row>
        <row r="1956">
          <cell r="A1956">
            <v>444970</v>
          </cell>
          <cell r="B1956" t="str">
            <v>TAPE,PKG,2"X800",6/PK,CLEAR</v>
          </cell>
          <cell r="C1956" t="str">
            <v>142-6</v>
          </cell>
          <cell r="D1956" t="str">
            <v xml:space="preserve">PK    </v>
          </cell>
          <cell r="E1956">
            <v>2</v>
          </cell>
          <cell r="F1956">
            <v>11.96</v>
          </cell>
          <cell r="G1956">
            <v>23.92</v>
          </cell>
          <cell r="H1956">
            <v>9903375</v>
          </cell>
        </row>
        <row r="1957">
          <cell r="A1957">
            <v>444970</v>
          </cell>
          <cell r="B1957" t="str">
            <v>TAPE,PKG,2"X800",6/PK,CLEAR</v>
          </cell>
          <cell r="C1957" t="str">
            <v>142-6</v>
          </cell>
          <cell r="D1957" t="str">
            <v xml:space="preserve">PK    </v>
          </cell>
          <cell r="E1957">
            <v>6</v>
          </cell>
          <cell r="F1957">
            <v>13.22</v>
          </cell>
          <cell r="G1957">
            <v>79.320000000000007</v>
          </cell>
          <cell r="H1957">
            <v>9903375</v>
          </cell>
        </row>
        <row r="1958">
          <cell r="A1958">
            <v>444976</v>
          </cell>
          <cell r="B1958" t="str">
            <v>CARTRIDGE,PRINT,51604a,BLK</v>
          </cell>
          <cell r="C1958" t="str">
            <v>51604A</v>
          </cell>
          <cell r="D1958" t="str">
            <v xml:space="preserve">EA    </v>
          </cell>
          <cell r="E1958">
            <v>4</v>
          </cell>
          <cell r="F1958">
            <v>14.99</v>
          </cell>
          <cell r="G1958">
            <v>59.96</v>
          </cell>
          <cell r="H1958">
            <v>0</v>
          </cell>
        </row>
        <row r="1959">
          <cell r="A1959">
            <v>445282</v>
          </cell>
          <cell r="B1959" t="str">
            <v>TAPE,MASKING,OD,3/4"x60YD</v>
          </cell>
          <cell r="C1959" t="str">
            <v>40201-OD</v>
          </cell>
          <cell r="D1959" t="str">
            <v xml:space="preserve">EA    </v>
          </cell>
          <cell r="E1959">
            <v>84</v>
          </cell>
          <cell r="F1959">
            <v>2.39</v>
          </cell>
          <cell r="G1959">
            <v>200.76</v>
          </cell>
          <cell r="H1959">
            <v>9005812</v>
          </cell>
        </row>
        <row r="1960">
          <cell r="A1960">
            <v>445282</v>
          </cell>
          <cell r="B1960" t="str">
            <v>TAPE,MASKING,OD,3/4"x60YD</v>
          </cell>
          <cell r="C1960" t="str">
            <v>40201-OD</v>
          </cell>
          <cell r="D1960" t="str">
            <v xml:space="preserve">EA    </v>
          </cell>
          <cell r="E1960">
            <v>0</v>
          </cell>
          <cell r="F1960" t="str">
            <v>(blank)</v>
          </cell>
          <cell r="G1960">
            <v>-23.9</v>
          </cell>
          <cell r="H1960">
            <v>9005812</v>
          </cell>
        </row>
        <row r="1961">
          <cell r="A1961">
            <v>445511</v>
          </cell>
          <cell r="B1961" t="str">
            <v>BATTERY,AAA,ENERGIZER,24/BX</v>
          </cell>
          <cell r="C1961" t="str">
            <v>EN92</v>
          </cell>
          <cell r="D1961" t="str">
            <v xml:space="preserve">BX    </v>
          </cell>
          <cell r="E1961">
            <v>25</v>
          </cell>
          <cell r="F1961">
            <v>19.39</v>
          </cell>
          <cell r="G1961">
            <v>484.74999999999989</v>
          </cell>
          <cell r="H1961">
            <v>9005812</v>
          </cell>
        </row>
        <row r="1962">
          <cell r="A1962">
            <v>445511</v>
          </cell>
          <cell r="B1962" t="str">
            <v>BATTERY,AAA,ENERGIZER,24/BX</v>
          </cell>
          <cell r="C1962" t="str">
            <v>EN92</v>
          </cell>
          <cell r="D1962" t="str">
            <v xml:space="preserve">BX    </v>
          </cell>
          <cell r="E1962">
            <v>5</v>
          </cell>
          <cell r="F1962">
            <v>0</v>
          </cell>
          <cell r="G1962">
            <v>96.95</v>
          </cell>
          <cell r="H1962">
            <v>9922450</v>
          </cell>
        </row>
        <row r="1963">
          <cell r="A1963">
            <v>445511</v>
          </cell>
          <cell r="B1963" t="str">
            <v>BATTERY,AAA,ENERGIZER,24/BX</v>
          </cell>
          <cell r="C1963" t="str">
            <v>EN92</v>
          </cell>
          <cell r="D1963" t="str">
            <v xml:space="preserve">BX    </v>
          </cell>
          <cell r="E1963">
            <v>0</v>
          </cell>
          <cell r="F1963" t="str">
            <v>(blank)</v>
          </cell>
          <cell r="G1963">
            <v>-38.78</v>
          </cell>
          <cell r="H1963">
            <v>9922450</v>
          </cell>
        </row>
        <row r="1964">
          <cell r="A1964">
            <v>445708</v>
          </cell>
          <cell r="B1964" t="str">
            <v>NOTE,POSTIT,3X3,12PK,PASTEL</v>
          </cell>
          <cell r="C1964" t="str">
            <v>R330-12AP</v>
          </cell>
          <cell r="D1964" t="str">
            <v xml:space="preserve">PK    </v>
          </cell>
          <cell r="E1964">
            <v>22</v>
          </cell>
          <cell r="F1964">
            <v>8.92</v>
          </cell>
          <cell r="G1964">
            <v>196.23999999999992</v>
          </cell>
          <cell r="H1964">
            <v>9005812</v>
          </cell>
        </row>
        <row r="1965">
          <cell r="A1965">
            <v>445708</v>
          </cell>
          <cell r="B1965" t="str">
            <v>NOTE,POSTIT,3X3,12PK,PASTEL</v>
          </cell>
          <cell r="C1965" t="str">
            <v>R330-12AP</v>
          </cell>
          <cell r="D1965" t="str">
            <v xml:space="preserve">PK    </v>
          </cell>
          <cell r="E1965">
            <v>2</v>
          </cell>
          <cell r="F1965">
            <v>0</v>
          </cell>
          <cell r="G1965">
            <v>17.84</v>
          </cell>
          <cell r="H1965">
            <v>9922450</v>
          </cell>
        </row>
        <row r="1966">
          <cell r="A1966">
            <v>445841</v>
          </cell>
          <cell r="B1966" t="str">
            <v>FILE,POCKET,MAGNETIC,CLEAR</v>
          </cell>
          <cell r="C1966" t="str">
            <v>DEF50101</v>
          </cell>
          <cell r="D1966" t="str">
            <v xml:space="preserve">EA    </v>
          </cell>
          <cell r="E1966">
            <v>2</v>
          </cell>
          <cell r="F1966">
            <v>21.99</v>
          </cell>
          <cell r="G1966">
            <v>43.98</v>
          </cell>
          <cell r="H1966">
            <v>0</v>
          </cell>
        </row>
        <row r="1967">
          <cell r="A1967">
            <v>445990</v>
          </cell>
          <cell r="B1967" t="str">
            <v>Mltp Crd Hppy Bdy</v>
          </cell>
          <cell r="C1967" t="str">
            <v>9780545041089</v>
          </cell>
          <cell r="D1967" t="str">
            <v xml:space="preserve">EA    </v>
          </cell>
          <cell r="E1967">
            <v>1</v>
          </cell>
          <cell r="F1967">
            <v>4.99</v>
          </cell>
          <cell r="G1967">
            <v>4.99</v>
          </cell>
          <cell r="H1967">
            <v>0</v>
          </cell>
        </row>
        <row r="1968">
          <cell r="A1968">
            <v>446445</v>
          </cell>
          <cell r="B1968" t="str">
            <v>SCISSOR,BLNT,KIDS,5",MICROBAN</v>
          </cell>
          <cell r="C1968" t="str">
            <v>14606</v>
          </cell>
          <cell r="D1968" t="str">
            <v xml:space="preserve">EA    </v>
          </cell>
          <cell r="E1968">
            <v>8</v>
          </cell>
          <cell r="F1968">
            <v>1.6</v>
          </cell>
          <cell r="G1968">
            <v>12.8</v>
          </cell>
          <cell r="H1968">
            <v>9005812</v>
          </cell>
        </row>
        <row r="1969">
          <cell r="A1969">
            <v>446460</v>
          </cell>
          <cell r="B1969" t="str">
            <v>SCISSOR,POINT,MICROBAN,5"</v>
          </cell>
          <cell r="C1969" t="str">
            <v>14607</v>
          </cell>
          <cell r="D1969" t="str">
            <v xml:space="preserve">EA    </v>
          </cell>
          <cell r="E1969">
            <v>6</v>
          </cell>
          <cell r="F1969">
            <v>0.68</v>
          </cell>
          <cell r="G1969">
            <v>4.08</v>
          </cell>
          <cell r="H1969">
            <v>0</v>
          </cell>
        </row>
        <row r="1970">
          <cell r="A1970">
            <v>446460</v>
          </cell>
          <cell r="B1970" t="str">
            <v>SCISSOR,POINT,MICROBAN,5"</v>
          </cell>
          <cell r="C1970" t="str">
            <v>14607</v>
          </cell>
          <cell r="D1970" t="str">
            <v xml:space="preserve">EA    </v>
          </cell>
          <cell r="E1970">
            <v>5</v>
          </cell>
          <cell r="F1970">
            <v>1.49</v>
          </cell>
          <cell r="G1970">
            <v>7.45</v>
          </cell>
          <cell r="H1970">
            <v>9510434</v>
          </cell>
        </row>
        <row r="1971">
          <cell r="A1971">
            <v>447201</v>
          </cell>
          <cell r="B1971" t="str">
            <v>MARKER,SHARPIE,XFINE,BLACK</v>
          </cell>
          <cell r="C1971" t="str">
            <v>35001</v>
          </cell>
          <cell r="D1971" t="str">
            <v xml:space="preserve">DZ    </v>
          </cell>
          <cell r="E1971">
            <v>1</v>
          </cell>
          <cell r="F1971">
            <v>7.54</v>
          </cell>
          <cell r="G1971">
            <v>7.54</v>
          </cell>
          <cell r="H1971">
            <v>7200000</v>
          </cell>
        </row>
        <row r="1972">
          <cell r="A1972">
            <v>447201</v>
          </cell>
          <cell r="B1972" t="str">
            <v>MARKER,SHARPIE,XFINE,BLACK</v>
          </cell>
          <cell r="C1972" t="str">
            <v>35001</v>
          </cell>
          <cell r="D1972" t="str">
            <v xml:space="preserve">DZ    </v>
          </cell>
          <cell r="E1972">
            <v>4</v>
          </cell>
          <cell r="F1972">
            <v>9.89</v>
          </cell>
          <cell r="G1972">
            <v>39.56</v>
          </cell>
          <cell r="H1972">
            <v>0</v>
          </cell>
        </row>
        <row r="1973">
          <cell r="A1973">
            <v>448161</v>
          </cell>
          <cell r="B1973" t="str">
            <v>3PK 8GB JUMPDRIVE V20 BL NL</v>
          </cell>
          <cell r="C1973" t="str">
            <v>LV20-8GBANL3</v>
          </cell>
          <cell r="D1973" t="str">
            <v xml:space="preserve">EA    </v>
          </cell>
          <cell r="E1973">
            <v>1</v>
          </cell>
          <cell r="F1973">
            <v>12.99</v>
          </cell>
          <cell r="G1973">
            <v>12.99</v>
          </cell>
          <cell r="H1973">
            <v>0</v>
          </cell>
        </row>
        <row r="1974">
          <cell r="A1974">
            <v>448387</v>
          </cell>
          <cell r="B1974" t="str">
            <v>INDEX,TABLE N',TAB,A-Z</v>
          </cell>
          <cell r="C1974" t="str">
            <v>AVE11677</v>
          </cell>
          <cell r="D1974" t="str">
            <v xml:space="preserve">ST    </v>
          </cell>
          <cell r="E1974">
            <v>1</v>
          </cell>
          <cell r="F1974">
            <v>6.49</v>
          </cell>
          <cell r="G1974">
            <v>6.49</v>
          </cell>
          <cell r="H1974">
            <v>0</v>
          </cell>
        </row>
        <row r="1975">
          <cell r="A1975">
            <v>448499</v>
          </cell>
          <cell r="B1975" t="str">
            <v>HOOK,MEDIUM,CMMND,DSGNR,6PK</v>
          </cell>
          <cell r="C1975" t="str">
            <v>17081-VP6ES</v>
          </cell>
          <cell r="D1975" t="str">
            <v xml:space="preserve">PK    </v>
          </cell>
          <cell r="E1975">
            <v>2</v>
          </cell>
          <cell r="F1975">
            <v>10.49</v>
          </cell>
          <cell r="G1975">
            <v>20.98</v>
          </cell>
          <cell r="H1975">
            <v>0</v>
          </cell>
        </row>
        <row r="1976">
          <cell r="A1976">
            <v>449021</v>
          </cell>
          <cell r="B1976" t="str">
            <v>PORTFOLIO,POLY,ASSORTED</v>
          </cell>
          <cell r="C1976" t="str">
            <v>89305</v>
          </cell>
          <cell r="D1976" t="str">
            <v xml:space="preserve">EA    </v>
          </cell>
          <cell r="E1976">
            <v>1</v>
          </cell>
          <cell r="F1976">
            <v>2.5</v>
          </cell>
          <cell r="G1976">
            <v>2.5</v>
          </cell>
          <cell r="H1976">
            <v>0</v>
          </cell>
        </row>
        <row r="1977">
          <cell r="A1977">
            <v>449760</v>
          </cell>
          <cell r="B1977" t="str">
            <v>MARKER,SHARPIE,PAINT,5/PK,ASTD</v>
          </cell>
          <cell r="C1977" t="str">
            <v>34971</v>
          </cell>
          <cell r="D1977" t="str">
            <v xml:space="preserve">PK    </v>
          </cell>
          <cell r="E1977">
            <v>2</v>
          </cell>
          <cell r="F1977">
            <v>15.49</v>
          </cell>
          <cell r="G1977">
            <v>30.98</v>
          </cell>
          <cell r="H1977">
            <v>0</v>
          </cell>
        </row>
        <row r="1978">
          <cell r="A1978">
            <v>449928</v>
          </cell>
          <cell r="B1978" t="str">
            <v>PEN,UB,VISION ELITE,8PK,ASSTD</v>
          </cell>
          <cell r="C1978" t="str">
            <v>90199</v>
          </cell>
          <cell r="D1978" t="str">
            <v xml:space="preserve">PK    </v>
          </cell>
          <cell r="E1978">
            <v>1</v>
          </cell>
          <cell r="F1978">
            <v>11.54</v>
          </cell>
          <cell r="G1978">
            <v>11.54</v>
          </cell>
          <cell r="H1978">
            <v>7200000</v>
          </cell>
        </row>
        <row r="1979">
          <cell r="A1979">
            <v>449942</v>
          </cell>
          <cell r="B1979" t="str">
            <v>LABEL,ADDR,LSR,1500/BX,CLEAR</v>
          </cell>
          <cell r="C1979" t="str">
            <v>5660</v>
          </cell>
          <cell r="D1979" t="str">
            <v xml:space="preserve">BX    </v>
          </cell>
          <cell r="E1979">
            <v>5</v>
          </cell>
          <cell r="F1979">
            <v>24.08</v>
          </cell>
          <cell r="G1979">
            <v>120.39999999999999</v>
          </cell>
          <cell r="H1979">
            <v>7200000</v>
          </cell>
        </row>
        <row r="1980">
          <cell r="A1980">
            <v>449942</v>
          </cell>
          <cell r="B1980" t="str">
            <v>LABEL,ADDR,LSR,1500/BX,CLEAR</v>
          </cell>
          <cell r="C1980" t="str">
            <v>5660</v>
          </cell>
          <cell r="D1980" t="str">
            <v xml:space="preserve">BX    </v>
          </cell>
          <cell r="E1980">
            <v>10</v>
          </cell>
          <cell r="F1980">
            <v>24.56</v>
          </cell>
          <cell r="G1980">
            <v>245.6</v>
          </cell>
          <cell r="H1980">
            <v>7200000</v>
          </cell>
        </row>
        <row r="1981">
          <cell r="A1981">
            <v>449944</v>
          </cell>
          <cell r="B1981" t="str">
            <v>TAPE,LETRA TAG,PLASTIC,WHITE</v>
          </cell>
          <cell r="C1981" t="str">
            <v>91331</v>
          </cell>
          <cell r="D1981" t="str">
            <v xml:space="preserve">EA    </v>
          </cell>
          <cell r="E1981">
            <v>2</v>
          </cell>
          <cell r="F1981">
            <v>3.36</v>
          </cell>
          <cell r="G1981">
            <v>6.72</v>
          </cell>
          <cell r="H1981">
            <v>7200000</v>
          </cell>
        </row>
        <row r="1982">
          <cell r="A1982">
            <v>449944</v>
          </cell>
          <cell r="B1982" t="str">
            <v>TAPE,LETRA TAG,PLASTIC,WHITE</v>
          </cell>
          <cell r="C1982" t="str">
            <v>91331</v>
          </cell>
          <cell r="D1982" t="str">
            <v xml:space="preserve">EA    </v>
          </cell>
          <cell r="E1982">
            <v>5</v>
          </cell>
          <cell r="F1982">
            <v>0</v>
          </cell>
          <cell r="G1982">
            <v>16.8</v>
          </cell>
          <cell r="H1982">
            <v>8393605</v>
          </cell>
        </row>
        <row r="1983">
          <cell r="A1983">
            <v>450074</v>
          </cell>
          <cell r="B1983" t="str">
            <v>FILE,VERT,LTR,4DR,26.5"D,PUTTY</v>
          </cell>
          <cell r="C1983" t="str">
            <v>HID16948</v>
          </cell>
          <cell r="D1983" t="str">
            <v xml:space="preserve">EA    </v>
          </cell>
          <cell r="E1983">
            <v>1</v>
          </cell>
          <cell r="F1983">
            <v>199</v>
          </cell>
          <cell r="G1983">
            <v>199</v>
          </cell>
          <cell r="H1983">
            <v>0</v>
          </cell>
        </row>
        <row r="1984">
          <cell r="A1984">
            <v>450092</v>
          </cell>
          <cell r="B1984" t="str">
            <v>FILE,VERT,4DRWR,LTR,26.5"D,BLK</v>
          </cell>
          <cell r="C1984" t="str">
            <v>HID16949</v>
          </cell>
          <cell r="D1984" t="str">
            <v xml:space="preserve">EA    </v>
          </cell>
          <cell r="E1984">
            <v>6</v>
          </cell>
          <cell r="F1984">
            <v>179.99</v>
          </cell>
          <cell r="G1984">
            <v>1079.94</v>
          </cell>
          <cell r="H1984">
            <v>0</v>
          </cell>
        </row>
        <row r="1985">
          <cell r="A1985">
            <v>450092</v>
          </cell>
          <cell r="B1985" t="str">
            <v>FILE,VERT,4DRWR,LTR,26.5"D,BLK</v>
          </cell>
          <cell r="C1985" t="str">
            <v>HID16949</v>
          </cell>
          <cell r="D1985" t="str">
            <v xml:space="preserve">EA    </v>
          </cell>
          <cell r="E1985">
            <v>3</v>
          </cell>
          <cell r="F1985">
            <v>206.99</v>
          </cell>
          <cell r="G1985">
            <v>620.97</v>
          </cell>
          <cell r="H1985">
            <v>9903375</v>
          </cell>
        </row>
        <row r="1986">
          <cell r="A1986">
            <v>450244</v>
          </cell>
          <cell r="B1986" t="str">
            <v>PEN,UNIBALL,GEL,RT,DZ,RED</v>
          </cell>
          <cell r="C1986" t="str">
            <v>65942</v>
          </cell>
          <cell r="D1986" t="str">
            <v xml:space="preserve">DZ    </v>
          </cell>
          <cell r="E1986">
            <v>1</v>
          </cell>
          <cell r="F1986">
            <v>18.690000000000001</v>
          </cell>
          <cell r="G1986">
            <v>18.690000000000001</v>
          </cell>
          <cell r="H1986">
            <v>0</v>
          </cell>
        </row>
        <row r="1987">
          <cell r="A1987">
            <v>450316</v>
          </cell>
          <cell r="B1987" t="str">
            <v>PEN,UNIBALL,GEL,RT,DZ,BLUE</v>
          </cell>
          <cell r="C1987" t="str">
            <v>65941</v>
          </cell>
          <cell r="D1987" t="str">
            <v xml:space="preserve">DZ    </v>
          </cell>
          <cell r="E1987">
            <v>4</v>
          </cell>
          <cell r="F1987">
            <v>10.51</v>
          </cell>
          <cell r="G1987">
            <v>42.04</v>
          </cell>
          <cell r="H1987">
            <v>7200000</v>
          </cell>
        </row>
        <row r="1988">
          <cell r="A1988">
            <v>450343</v>
          </cell>
          <cell r="B1988" t="str">
            <v>PEN,UNIBALL,GEL,RT,DZ,BLK</v>
          </cell>
          <cell r="C1988" t="str">
            <v>65940</v>
          </cell>
          <cell r="D1988" t="str">
            <v xml:space="preserve">DZ    </v>
          </cell>
          <cell r="E1988">
            <v>10</v>
          </cell>
          <cell r="F1988">
            <v>10.51</v>
          </cell>
          <cell r="G1988">
            <v>105.10000000000001</v>
          </cell>
          <cell r="H1988">
            <v>7200000</v>
          </cell>
        </row>
        <row r="1989">
          <cell r="A1989">
            <v>450390</v>
          </cell>
          <cell r="B1989" t="str">
            <v>Ink,HP 60,Black</v>
          </cell>
          <cell r="C1989" t="str">
            <v>CC640WN#140</v>
          </cell>
          <cell r="D1989" t="str">
            <v xml:space="preserve">EA    </v>
          </cell>
          <cell r="E1989">
            <v>9</v>
          </cell>
          <cell r="F1989">
            <v>16.3</v>
          </cell>
          <cell r="G1989">
            <v>146.69999999999999</v>
          </cell>
          <cell r="H1989">
            <v>7200000</v>
          </cell>
        </row>
        <row r="1990">
          <cell r="A1990">
            <v>450410</v>
          </cell>
          <cell r="B1990" t="str">
            <v>Ink,HP 60,Tri-Color</v>
          </cell>
          <cell r="C1990" t="str">
            <v>CC643WN#140</v>
          </cell>
          <cell r="D1990" t="str">
            <v xml:space="preserve">EA    </v>
          </cell>
          <cell r="E1990">
            <v>4</v>
          </cell>
          <cell r="F1990">
            <v>19.61</v>
          </cell>
          <cell r="G1990">
            <v>78.44</v>
          </cell>
          <cell r="H1990">
            <v>7200000</v>
          </cell>
        </row>
        <row r="1991">
          <cell r="A1991">
            <v>450829</v>
          </cell>
          <cell r="B1991" t="str">
            <v>CHALK,SIDEWALK,20/BX</v>
          </cell>
          <cell r="C1991" t="str">
            <v>CKC1700</v>
          </cell>
          <cell r="D1991" t="str">
            <v xml:space="preserve">BX    </v>
          </cell>
          <cell r="E1991">
            <v>24</v>
          </cell>
          <cell r="F1991">
            <v>2.93</v>
          </cell>
          <cell r="G1991">
            <v>70.320000000000022</v>
          </cell>
          <cell r="H1991">
            <v>9005812</v>
          </cell>
        </row>
        <row r="1992">
          <cell r="A1992">
            <v>450829</v>
          </cell>
          <cell r="B1992" t="str">
            <v>CHALK,SIDEWALK,20/BX</v>
          </cell>
          <cell r="C1992" t="str">
            <v>CKC1700</v>
          </cell>
          <cell r="D1992" t="str">
            <v xml:space="preserve">BX    </v>
          </cell>
          <cell r="E1992">
            <v>2</v>
          </cell>
          <cell r="F1992">
            <v>0</v>
          </cell>
          <cell r="G1992">
            <v>5.86</v>
          </cell>
          <cell r="H1992">
            <v>9922450</v>
          </cell>
        </row>
        <row r="1993">
          <cell r="A1993">
            <v>450829</v>
          </cell>
          <cell r="B1993" t="str">
            <v>CHALK,SIDEWALK,20/BX</v>
          </cell>
          <cell r="C1993" t="str">
            <v>CKC1700</v>
          </cell>
          <cell r="D1993" t="str">
            <v xml:space="preserve">BX    </v>
          </cell>
          <cell r="E1993">
            <v>0</v>
          </cell>
          <cell r="F1993" t="str">
            <v>(blank)</v>
          </cell>
          <cell r="G1993">
            <v>-20.51</v>
          </cell>
          <cell r="H1993">
            <v>9005812</v>
          </cell>
        </row>
        <row r="1994">
          <cell r="A1994">
            <v>451009</v>
          </cell>
          <cell r="B1994" t="str">
            <v>SHARPENER,PENCIL,VACUUM,MOUNT</v>
          </cell>
          <cell r="C1994" t="str">
            <v>EPI1072</v>
          </cell>
          <cell r="D1994" t="str">
            <v xml:space="preserve">EA    </v>
          </cell>
          <cell r="E1994">
            <v>7</v>
          </cell>
          <cell r="F1994">
            <v>13.2</v>
          </cell>
          <cell r="G1994">
            <v>92.4</v>
          </cell>
          <cell r="H1994">
            <v>7200000</v>
          </cell>
        </row>
        <row r="1995">
          <cell r="A1995">
            <v>451817</v>
          </cell>
          <cell r="B1995" t="str">
            <v>TAPE,MAGNETIC,ADHES,10'X.5"</v>
          </cell>
          <cell r="C1995" t="str">
            <v>MXMT016</v>
          </cell>
          <cell r="D1995" t="str">
            <v xml:space="preserve">RL    </v>
          </cell>
          <cell r="E1995">
            <v>5</v>
          </cell>
          <cell r="F1995">
            <v>7.99</v>
          </cell>
          <cell r="G1995">
            <v>39.950000000000003</v>
          </cell>
          <cell r="H1995">
            <v>0</v>
          </cell>
        </row>
        <row r="1996">
          <cell r="A1996">
            <v>451817</v>
          </cell>
          <cell r="B1996" t="str">
            <v>TAPE,MAGNETIC,ADHES,10'X.5"</v>
          </cell>
          <cell r="C1996" t="str">
            <v>MXMT016</v>
          </cell>
          <cell r="D1996" t="str">
            <v xml:space="preserve">RL    </v>
          </cell>
          <cell r="E1996">
            <v>5</v>
          </cell>
          <cell r="F1996">
            <v>9.49</v>
          </cell>
          <cell r="G1996">
            <v>47.45</v>
          </cell>
          <cell r="H1996">
            <v>0</v>
          </cell>
        </row>
        <row r="1997">
          <cell r="A1997">
            <v>451826</v>
          </cell>
          <cell r="B1997" t="str">
            <v>TAPE,LABEL,MAGNET,WE</v>
          </cell>
          <cell r="C1997" t="str">
            <v>BAU66151</v>
          </cell>
          <cell r="D1997" t="str">
            <v xml:space="preserve">RL    </v>
          </cell>
          <cell r="E1997">
            <v>1</v>
          </cell>
          <cell r="F1997">
            <v>61.39</v>
          </cell>
          <cell r="G1997">
            <v>61.39</v>
          </cell>
          <cell r="H1997">
            <v>0</v>
          </cell>
        </row>
        <row r="1998">
          <cell r="A1998">
            <v>451872</v>
          </cell>
          <cell r="B1998" t="str">
            <v>MARKER,PERM,UFINE,SHARP,DZ,RED</v>
          </cell>
          <cell r="C1998" t="str">
            <v>37002</v>
          </cell>
          <cell r="D1998" t="str">
            <v xml:space="preserve">DZ    </v>
          </cell>
          <cell r="E1998">
            <v>26</v>
          </cell>
          <cell r="F1998">
            <v>5.76</v>
          </cell>
          <cell r="G1998">
            <v>149.75999999999996</v>
          </cell>
          <cell r="H1998">
            <v>9005812</v>
          </cell>
        </row>
        <row r="1999">
          <cell r="A1999">
            <v>451880</v>
          </cell>
          <cell r="B1999" t="str">
            <v>MARKER,SHARPIE,U-FINE,BLUE</v>
          </cell>
          <cell r="C1999" t="str">
            <v>37003</v>
          </cell>
          <cell r="D1999" t="str">
            <v xml:space="preserve">DZ    </v>
          </cell>
          <cell r="E1999">
            <v>15</v>
          </cell>
          <cell r="F1999">
            <v>5.76</v>
          </cell>
          <cell r="G1999">
            <v>86.400000000000034</v>
          </cell>
          <cell r="H1999">
            <v>9005812</v>
          </cell>
        </row>
        <row r="2000">
          <cell r="A2000">
            <v>451898</v>
          </cell>
          <cell r="B2000" t="str">
            <v>MARKER,PERM,UFINE,SHARP,DZ,BLK</v>
          </cell>
          <cell r="C2000" t="str">
            <v>37001</v>
          </cell>
          <cell r="D2000" t="str">
            <v xml:space="preserve">DZ    </v>
          </cell>
          <cell r="E2000">
            <v>3</v>
          </cell>
          <cell r="F2000">
            <v>5.86</v>
          </cell>
          <cell r="G2000">
            <v>17.580000000000002</v>
          </cell>
          <cell r="H2000">
            <v>9005812</v>
          </cell>
        </row>
        <row r="2001">
          <cell r="A2001">
            <v>451898</v>
          </cell>
          <cell r="B2001" t="str">
            <v>MARKER,PERM,UFINE,SHARP,DZ,BLK</v>
          </cell>
          <cell r="C2001" t="str">
            <v>37001</v>
          </cell>
          <cell r="D2001" t="str">
            <v xml:space="preserve">DZ    </v>
          </cell>
          <cell r="E2001">
            <v>18</v>
          </cell>
          <cell r="F2001">
            <v>6.51</v>
          </cell>
          <cell r="G2001">
            <v>117.18</v>
          </cell>
          <cell r="H2001">
            <v>9903375</v>
          </cell>
        </row>
        <row r="2002">
          <cell r="A2002">
            <v>451906</v>
          </cell>
          <cell r="B2002" t="str">
            <v>MARKER,SHARPIE,FINE,DZ,BLUE</v>
          </cell>
          <cell r="C2002" t="str">
            <v>30003</v>
          </cell>
          <cell r="D2002" t="str">
            <v xml:space="preserve">DZ    </v>
          </cell>
          <cell r="E2002">
            <v>58</v>
          </cell>
          <cell r="F2002">
            <v>5.76</v>
          </cell>
          <cell r="G2002">
            <v>334.07999999999993</v>
          </cell>
          <cell r="H2002">
            <v>9005812</v>
          </cell>
        </row>
        <row r="2003">
          <cell r="A2003">
            <v>451906</v>
          </cell>
          <cell r="B2003" t="str">
            <v>MARKER,SHARPIE,FINE,DZ,BLUE</v>
          </cell>
          <cell r="C2003" t="str">
            <v>30003</v>
          </cell>
          <cell r="D2003" t="str">
            <v xml:space="preserve">DZ    </v>
          </cell>
          <cell r="E2003">
            <v>2</v>
          </cell>
          <cell r="F2003">
            <v>0</v>
          </cell>
          <cell r="G2003">
            <v>11.52</v>
          </cell>
          <cell r="H2003">
            <v>9922450</v>
          </cell>
        </row>
        <row r="2004">
          <cell r="A2004">
            <v>452001</v>
          </cell>
          <cell r="B2004" t="str">
            <v>TAPE,3710,48MMX50M,6-PK,CLEAR</v>
          </cell>
          <cell r="C2004" t="str">
            <v>3710 CL 48N</v>
          </cell>
          <cell r="D2004" t="str">
            <v xml:space="preserve">PK    </v>
          </cell>
          <cell r="E2004">
            <v>1</v>
          </cell>
          <cell r="F2004">
            <v>9.7799999999999994</v>
          </cell>
          <cell r="G2004">
            <v>9.7799999999999994</v>
          </cell>
          <cell r="H2004">
            <v>7200000</v>
          </cell>
        </row>
        <row r="2005">
          <cell r="A2005">
            <v>452121</v>
          </cell>
          <cell r="B2005" t="str">
            <v>TRIMMER,12",PLASTIC</v>
          </cell>
          <cell r="C2005" t="str">
            <v>9312</v>
          </cell>
          <cell r="D2005" t="str">
            <v xml:space="preserve">EA    </v>
          </cell>
          <cell r="E2005">
            <v>2</v>
          </cell>
          <cell r="F2005">
            <v>9.84</v>
          </cell>
          <cell r="G2005">
            <v>19.68</v>
          </cell>
          <cell r="H2005">
            <v>9005812</v>
          </cell>
        </row>
        <row r="2006">
          <cell r="A2006">
            <v>452128</v>
          </cell>
          <cell r="B2006" t="str">
            <v>BOOK,PHONE MSG,11X5.5,RECYCLD</v>
          </cell>
          <cell r="C2006" t="str">
            <v>74620</v>
          </cell>
          <cell r="D2006" t="str">
            <v xml:space="preserve">EA    </v>
          </cell>
          <cell r="E2006">
            <v>4</v>
          </cell>
          <cell r="F2006">
            <v>9.69</v>
          </cell>
          <cell r="G2006">
            <v>38.76</v>
          </cell>
          <cell r="H2006">
            <v>0</v>
          </cell>
        </row>
        <row r="2007">
          <cell r="A2007">
            <v>452141</v>
          </cell>
          <cell r="B2007" t="str">
            <v>TRIMMER,15",PLASTIC</v>
          </cell>
          <cell r="C2007" t="str">
            <v>9315</v>
          </cell>
          <cell r="D2007" t="str">
            <v xml:space="preserve">EA    </v>
          </cell>
          <cell r="E2007">
            <v>1</v>
          </cell>
          <cell r="F2007">
            <v>32.17</v>
          </cell>
          <cell r="G2007">
            <v>32.17</v>
          </cell>
          <cell r="H2007">
            <v>7200000</v>
          </cell>
        </row>
        <row r="2008">
          <cell r="A2008">
            <v>452270</v>
          </cell>
          <cell r="B2008" t="str">
            <v>WRISTREST/MOUSEPAD,3M,ANTIMICR</v>
          </cell>
          <cell r="C2008" t="str">
            <v>MW310LE</v>
          </cell>
          <cell r="D2008" t="str">
            <v xml:space="preserve">EA    </v>
          </cell>
          <cell r="E2008">
            <v>2</v>
          </cell>
          <cell r="F2008">
            <v>18.14</v>
          </cell>
          <cell r="G2008">
            <v>36.28</v>
          </cell>
          <cell r="H2008">
            <v>7200000</v>
          </cell>
        </row>
        <row r="2009">
          <cell r="A2009">
            <v>452381</v>
          </cell>
          <cell r="B2009" t="str">
            <v>TRIMMER,STAR BRIGHTS,12/PK</v>
          </cell>
          <cell r="C2009" t="str">
            <v>T92001</v>
          </cell>
          <cell r="D2009" t="str">
            <v xml:space="preserve">PK    </v>
          </cell>
          <cell r="E2009">
            <v>7</v>
          </cell>
          <cell r="F2009">
            <v>2.99</v>
          </cell>
          <cell r="G2009">
            <v>20.93</v>
          </cell>
          <cell r="H2009">
            <v>0</v>
          </cell>
        </row>
        <row r="2010">
          <cell r="A2010">
            <v>452411</v>
          </cell>
          <cell r="B2010" t="str">
            <v>TRIMMER,BLACK</v>
          </cell>
          <cell r="C2010" t="str">
            <v>T9872MP</v>
          </cell>
          <cell r="D2010" t="str">
            <v xml:space="preserve">EA    </v>
          </cell>
          <cell r="E2010">
            <v>1</v>
          </cell>
          <cell r="F2010">
            <v>2.59</v>
          </cell>
          <cell r="G2010">
            <v>2.59</v>
          </cell>
          <cell r="H2010">
            <v>0</v>
          </cell>
        </row>
        <row r="2011">
          <cell r="A2011">
            <v>452464</v>
          </cell>
          <cell r="B2011" t="str">
            <v>TAPE,MOUNTING,3/4"X350",ROLL</v>
          </cell>
          <cell r="C2011" t="str">
            <v>110-LONG HANG</v>
          </cell>
          <cell r="D2011" t="str">
            <v xml:space="preserve">RL    </v>
          </cell>
          <cell r="E2011">
            <v>2</v>
          </cell>
          <cell r="F2011">
            <v>7.92</v>
          </cell>
          <cell r="G2011">
            <v>15.84</v>
          </cell>
          <cell r="H2011">
            <v>7200000</v>
          </cell>
        </row>
        <row r="2012">
          <cell r="A2012">
            <v>452477</v>
          </cell>
          <cell r="B2012" t="str">
            <v>Box,0.55 Liter,Blue</v>
          </cell>
          <cell r="C2012" t="str">
            <v>0.55TB</v>
          </cell>
          <cell r="D2012" t="str">
            <v xml:space="preserve">EA    </v>
          </cell>
          <cell r="E2012">
            <v>16</v>
          </cell>
          <cell r="F2012">
            <v>2.99</v>
          </cell>
          <cell r="G2012">
            <v>47.84</v>
          </cell>
          <cell r="H2012">
            <v>0</v>
          </cell>
        </row>
        <row r="2013">
          <cell r="A2013">
            <v>452913</v>
          </cell>
          <cell r="B2013" t="str">
            <v>TAPE,ECO,MAGIC,3/4"x900",10PK</v>
          </cell>
          <cell r="C2013" t="str">
            <v>812-10P</v>
          </cell>
          <cell r="D2013" t="str">
            <v xml:space="preserve">PK    </v>
          </cell>
          <cell r="E2013">
            <v>15</v>
          </cell>
          <cell r="F2013">
            <v>15.33</v>
          </cell>
          <cell r="G2013">
            <v>229.9500000000001</v>
          </cell>
          <cell r="H2013">
            <v>9903375</v>
          </cell>
        </row>
        <row r="2014">
          <cell r="A2014">
            <v>452922</v>
          </cell>
          <cell r="B2014" t="str">
            <v>TAPE,ECO,MAGIC,3/4"x900",16PK</v>
          </cell>
          <cell r="C2014" t="str">
            <v>812-16P</v>
          </cell>
          <cell r="D2014" t="str">
            <v xml:space="preserve">PK    </v>
          </cell>
          <cell r="E2014">
            <v>1</v>
          </cell>
          <cell r="F2014">
            <v>24.03</v>
          </cell>
          <cell r="G2014">
            <v>24.03</v>
          </cell>
          <cell r="H2014">
            <v>9903375</v>
          </cell>
        </row>
        <row r="2015">
          <cell r="A2015">
            <v>452931</v>
          </cell>
          <cell r="B2015" t="str">
            <v>READY LETTERS,4"SPRKLE,ASSTD</v>
          </cell>
          <cell r="C2015" t="str">
            <v>T09091</v>
          </cell>
          <cell r="D2015" t="str">
            <v xml:space="preserve">EA    </v>
          </cell>
          <cell r="E2015">
            <v>1</v>
          </cell>
          <cell r="F2015">
            <v>5.89</v>
          </cell>
          <cell r="G2015">
            <v>5.89</v>
          </cell>
          <cell r="H2015">
            <v>0</v>
          </cell>
        </row>
        <row r="2016">
          <cell r="A2016">
            <v>452949</v>
          </cell>
          <cell r="B2016" t="str">
            <v>TAPE,ECO,TRANS,3M,3/4x900,12PK</v>
          </cell>
          <cell r="C2016" t="str">
            <v>612-12P</v>
          </cell>
          <cell r="D2016" t="str">
            <v xml:space="preserve">PK    </v>
          </cell>
          <cell r="E2016">
            <v>6</v>
          </cell>
          <cell r="F2016">
            <v>16.98</v>
          </cell>
          <cell r="G2016">
            <v>101.88</v>
          </cell>
          <cell r="H2016">
            <v>7200000</v>
          </cell>
        </row>
        <row r="2017">
          <cell r="A2017">
            <v>453064</v>
          </cell>
          <cell r="B2017" t="str">
            <v>DISPENSER,WAVE,SCOTCH,BLACK</v>
          </cell>
          <cell r="C2017" t="str">
            <v>C60-BK</v>
          </cell>
          <cell r="D2017" t="str">
            <v xml:space="preserve">EA    </v>
          </cell>
          <cell r="E2017">
            <v>10</v>
          </cell>
          <cell r="F2017">
            <v>5.49</v>
          </cell>
          <cell r="G2017">
            <v>54.9</v>
          </cell>
          <cell r="H2017">
            <v>0</v>
          </cell>
        </row>
        <row r="2018">
          <cell r="A2018">
            <v>453173</v>
          </cell>
          <cell r="B2018" t="str">
            <v>DESKPAD MTH RY17 24X19 BLK</v>
          </cell>
          <cell r="C2018" t="str">
            <v>SW2300017</v>
          </cell>
          <cell r="D2018" t="str">
            <v xml:space="preserve">EA    </v>
          </cell>
          <cell r="E2018">
            <v>2</v>
          </cell>
          <cell r="F2018">
            <v>32.49</v>
          </cell>
          <cell r="G2018">
            <v>64.98</v>
          </cell>
          <cell r="H2018">
            <v>0</v>
          </cell>
        </row>
        <row r="2019">
          <cell r="A2019">
            <v>453426</v>
          </cell>
          <cell r="B2019" t="str">
            <v>ORGANIZER,DESK,TRANS PURPLE</v>
          </cell>
          <cell r="C2019" t="str">
            <v>LPC-TP</v>
          </cell>
          <cell r="D2019" t="str">
            <v xml:space="preserve">EA    </v>
          </cell>
          <cell r="E2019">
            <v>1</v>
          </cell>
          <cell r="F2019">
            <v>5.79</v>
          </cell>
          <cell r="G2019">
            <v>5.79</v>
          </cell>
          <cell r="H2019">
            <v>0</v>
          </cell>
        </row>
        <row r="2020">
          <cell r="A2020">
            <v>453530</v>
          </cell>
          <cell r="B2020" t="str">
            <v>CRATE,MODULAR,LTR/LGL,CLEAR</v>
          </cell>
          <cell r="C2020" t="str">
            <v>CR0335</v>
          </cell>
          <cell r="D2020" t="str">
            <v xml:space="preserve">EA    </v>
          </cell>
          <cell r="E2020">
            <v>3</v>
          </cell>
          <cell r="F2020">
            <v>7.37</v>
          </cell>
          <cell r="G2020">
            <v>22.11</v>
          </cell>
          <cell r="H2020">
            <v>0</v>
          </cell>
        </row>
        <row r="2021">
          <cell r="A2021">
            <v>453652</v>
          </cell>
          <cell r="B2021" t="str">
            <v>BIN,HEAVYDUTY,18GAL,GRAY</v>
          </cell>
          <cell r="C2021" t="str">
            <v>251531</v>
          </cell>
          <cell r="D2021" t="str">
            <v xml:space="preserve">EA    </v>
          </cell>
          <cell r="E2021">
            <v>5</v>
          </cell>
          <cell r="F2021">
            <v>30.71</v>
          </cell>
          <cell r="G2021">
            <v>153.55000000000001</v>
          </cell>
          <cell r="H2021">
            <v>7200000</v>
          </cell>
        </row>
        <row r="2022">
          <cell r="A2022">
            <v>453723</v>
          </cell>
          <cell r="B2022" t="str">
            <v>CLIPS PAPER,COATED,PINK BCA</v>
          </cell>
          <cell r="C2022" t="str">
            <v>OIC08908</v>
          </cell>
          <cell r="D2022" t="str">
            <v xml:space="preserve">PK    </v>
          </cell>
          <cell r="E2022">
            <v>1</v>
          </cell>
          <cell r="F2022">
            <v>2.4900000000000002</v>
          </cell>
          <cell r="G2022">
            <v>2.4900000000000002</v>
          </cell>
          <cell r="H2022">
            <v>0</v>
          </cell>
        </row>
        <row r="2023">
          <cell r="A2023">
            <v>453785</v>
          </cell>
          <cell r="B2023" t="str">
            <v>RUBBERBANDS,LATEX FREE,ANTI</v>
          </cell>
          <cell r="C2023" t="str">
            <v>42179</v>
          </cell>
          <cell r="D2023" t="str">
            <v xml:space="preserve">BX    </v>
          </cell>
          <cell r="E2023">
            <v>1</v>
          </cell>
          <cell r="F2023">
            <v>4.59</v>
          </cell>
          <cell r="G2023">
            <v>4.59</v>
          </cell>
          <cell r="H2023">
            <v>0</v>
          </cell>
        </row>
        <row r="2024">
          <cell r="A2024">
            <v>453803</v>
          </cell>
          <cell r="B2024" t="str">
            <v>REFILL,CLIC,ERASER,2/PK</v>
          </cell>
          <cell r="C2024" t="str">
            <v>ZER2BP-D4</v>
          </cell>
          <cell r="D2024" t="str">
            <v xml:space="preserve">PK    </v>
          </cell>
          <cell r="E2024">
            <v>1</v>
          </cell>
          <cell r="F2024">
            <v>2.09</v>
          </cell>
          <cell r="G2024">
            <v>2.09</v>
          </cell>
          <cell r="H2024">
            <v>0</v>
          </cell>
        </row>
        <row r="2025">
          <cell r="A2025">
            <v>453940</v>
          </cell>
          <cell r="B2025" t="str">
            <v>SHARPENER,PENCIL,ELEC,BLK</v>
          </cell>
          <cell r="C2025" t="str">
            <v>BOS02695</v>
          </cell>
          <cell r="D2025" t="str">
            <v xml:space="preserve">EA    </v>
          </cell>
          <cell r="E2025">
            <v>1</v>
          </cell>
          <cell r="F2025">
            <v>44.99</v>
          </cell>
          <cell r="G2025">
            <v>44.99</v>
          </cell>
          <cell r="H2025">
            <v>0</v>
          </cell>
        </row>
        <row r="2026">
          <cell r="A2026">
            <v>454131</v>
          </cell>
          <cell r="B2026" t="str">
            <v>TRIMMER,SILVER SPARKLE,12/PK</v>
          </cell>
          <cell r="C2026" t="str">
            <v>T91408MP</v>
          </cell>
          <cell r="D2026" t="str">
            <v xml:space="preserve">PK    </v>
          </cell>
          <cell r="E2026">
            <v>1</v>
          </cell>
          <cell r="F2026">
            <v>4.29</v>
          </cell>
          <cell r="G2026">
            <v>4.29</v>
          </cell>
          <cell r="H2026">
            <v>0</v>
          </cell>
        </row>
        <row r="2027">
          <cell r="A2027">
            <v>454131</v>
          </cell>
          <cell r="B2027" t="str">
            <v>TRIMMER,SILVER SPARKLE,12/PK</v>
          </cell>
          <cell r="C2027" t="str">
            <v>T91408MP</v>
          </cell>
          <cell r="D2027" t="str">
            <v xml:space="preserve">PK    </v>
          </cell>
          <cell r="E2027">
            <v>6</v>
          </cell>
          <cell r="F2027">
            <v>4.3899999999999997</v>
          </cell>
          <cell r="G2027">
            <v>26.34</v>
          </cell>
          <cell r="H2027">
            <v>0</v>
          </cell>
        </row>
        <row r="2028">
          <cell r="A2028">
            <v>454157</v>
          </cell>
          <cell r="B2028" t="str">
            <v>BOARD,FOAM,20X30,WHITE,3PK</v>
          </cell>
          <cell r="C2028" t="str">
            <v>454157</v>
          </cell>
          <cell r="D2028" t="str">
            <v xml:space="preserve">PK    </v>
          </cell>
          <cell r="E2028">
            <v>1</v>
          </cell>
          <cell r="F2028">
            <v>12.99</v>
          </cell>
          <cell r="G2028">
            <v>12.99</v>
          </cell>
          <cell r="H2028">
            <v>0</v>
          </cell>
        </row>
        <row r="2029">
          <cell r="A2029">
            <v>454493</v>
          </cell>
          <cell r="B2029" t="str">
            <v>INKCART,HP711,80 ML,BK</v>
          </cell>
          <cell r="C2029" t="str">
            <v>HEWCZ133A</v>
          </cell>
          <cell r="D2029" t="str">
            <v xml:space="preserve">EA    </v>
          </cell>
          <cell r="E2029">
            <v>2</v>
          </cell>
          <cell r="F2029">
            <v>63.99</v>
          </cell>
          <cell r="G2029">
            <v>127.98</v>
          </cell>
          <cell r="H2029">
            <v>0</v>
          </cell>
        </row>
        <row r="2030">
          <cell r="A2030">
            <v>454502</v>
          </cell>
          <cell r="B2030" t="str">
            <v>INKCART,HP711,29ML,3PK,CN</v>
          </cell>
          <cell r="C2030" t="str">
            <v>HEWCZ134A</v>
          </cell>
          <cell r="D2030" t="str">
            <v xml:space="preserve">PK    </v>
          </cell>
          <cell r="E2030">
            <v>2</v>
          </cell>
          <cell r="F2030">
            <v>66.39</v>
          </cell>
          <cell r="G2030">
            <v>132.78</v>
          </cell>
          <cell r="H2030">
            <v>0</v>
          </cell>
        </row>
        <row r="2031">
          <cell r="A2031">
            <v>454628</v>
          </cell>
          <cell r="B2031" t="str">
            <v>INKCART,HP711,29ML,3PK,MG</v>
          </cell>
          <cell r="C2031" t="str">
            <v>HEWCZ135A</v>
          </cell>
          <cell r="D2031" t="str">
            <v xml:space="preserve">PK    </v>
          </cell>
          <cell r="E2031">
            <v>2</v>
          </cell>
          <cell r="F2031">
            <v>66.39</v>
          </cell>
          <cell r="G2031">
            <v>132.78</v>
          </cell>
          <cell r="H2031">
            <v>0</v>
          </cell>
        </row>
        <row r="2032">
          <cell r="A2032">
            <v>454834</v>
          </cell>
          <cell r="B2032" t="str">
            <v>CABINET,STOR,TRNSPRT,MBL,XLRG</v>
          </cell>
          <cell r="C2032" t="str">
            <v>TA4R462472-09</v>
          </cell>
          <cell r="D2032" t="str">
            <v xml:space="preserve">EA    </v>
          </cell>
          <cell r="E2032">
            <v>1</v>
          </cell>
          <cell r="F2032">
            <v>847.99</v>
          </cell>
          <cell r="G2032">
            <v>847.99</v>
          </cell>
          <cell r="H2032">
            <v>0</v>
          </cell>
        </row>
        <row r="2033">
          <cell r="A2033">
            <v>455451</v>
          </cell>
          <cell r="B2033" t="str">
            <v>MARKER,DRY ERASE,BROAD,RED</v>
          </cell>
          <cell r="C2033" t="str">
            <v>83002</v>
          </cell>
          <cell r="D2033" t="str">
            <v xml:space="preserve">DZ    </v>
          </cell>
          <cell r="E2033">
            <v>9</v>
          </cell>
          <cell r="F2033">
            <v>5.53</v>
          </cell>
          <cell r="G2033">
            <v>49.77</v>
          </cell>
          <cell r="H2033">
            <v>9005812</v>
          </cell>
        </row>
        <row r="2034">
          <cell r="A2034">
            <v>455451</v>
          </cell>
          <cell r="B2034" t="str">
            <v>MARKER,DRY ERASE,BROAD,RED</v>
          </cell>
          <cell r="C2034" t="str">
            <v>83002</v>
          </cell>
          <cell r="D2034" t="str">
            <v xml:space="preserve">DZ    </v>
          </cell>
          <cell r="E2034">
            <v>6</v>
          </cell>
          <cell r="F2034">
            <v>0</v>
          </cell>
          <cell r="G2034">
            <v>33.18</v>
          </cell>
          <cell r="H2034">
            <v>9922450</v>
          </cell>
        </row>
        <row r="2035">
          <cell r="A2035">
            <v>455469</v>
          </cell>
          <cell r="B2035" t="str">
            <v>MARKER,DRY ERASE,BLACK</v>
          </cell>
          <cell r="C2035" t="str">
            <v>83001</v>
          </cell>
          <cell r="D2035" t="str">
            <v xml:space="preserve">DZ    </v>
          </cell>
          <cell r="E2035">
            <v>12</v>
          </cell>
          <cell r="F2035">
            <v>9.99</v>
          </cell>
          <cell r="G2035">
            <v>119.88</v>
          </cell>
          <cell r="H2035">
            <v>0</v>
          </cell>
        </row>
        <row r="2036">
          <cell r="A2036">
            <v>455469</v>
          </cell>
          <cell r="B2036" t="str">
            <v>MARKER,DRY ERASE,BLACK</v>
          </cell>
          <cell r="C2036" t="str">
            <v>83001</v>
          </cell>
          <cell r="D2036" t="str">
            <v xml:space="preserve">DZ    </v>
          </cell>
          <cell r="E2036">
            <v>5</v>
          </cell>
          <cell r="F2036">
            <v>12.48</v>
          </cell>
          <cell r="G2036">
            <v>62.4</v>
          </cell>
          <cell r="H2036">
            <v>9005812</v>
          </cell>
        </row>
        <row r="2037">
          <cell r="A2037">
            <v>455469</v>
          </cell>
          <cell r="B2037" t="str">
            <v>MARKER,DRY ERASE,BLACK</v>
          </cell>
          <cell r="C2037" t="str">
            <v>83001</v>
          </cell>
          <cell r="D2037" t="str">
            <v xml:space="preserve">DZ    </v>
          </cell>
          <cell r="E2037">
            <v>1</v>
          </cell>
          <cell r="F2037">
            <v>15.74</v>
          </cell>
          <cell r="G2037">
            <v>15.74</v>
          </cell>
          <cell r="H2037">
            <v>9903375</v>
          </cell>
        </row>
        <row r="2038">
          <cell r="A2038">
            <v>455939</v>
          </cell>
          <cell r="B2038" t="str">
            <v>FILTERS,REG,12-CUP,1M/CT</v>
          </cell>
          <cell r="C2038" t="str">
            <v>20115</v>
          </cell>
          <cell r="D2038" t="str">
            <v xml:space="preserve">CT    </v>
          </cell>
          <cell r="E2038">
            <v>1</v>
          </cell>
          <cell r="F2038">
            <v>16.489999999999998</v>
          </cell>
          <cell r="G2038">
            <v>16.489999999999998</v>
          </cell>
          <cell r="H2038">
            <v>0</v>
          </cell>
        </row>
        <row r="2039">
          <cell r="A2039">
            <v>456371</v>
          </cell>
          <cell r="B2039" t="str">
            <v>MARKER,CHART,FLIP,8 COLOR SET</v>
          </cell>
          <cell r="C2039" t="str">
            <v>22480</v>
          </cell>
          <cell r="D2039" t="str">
            <v xml:space="preserve">ST    </v>
          </cell>
          <cell r="E2039">
            <v>4</v>
          </cell>
          <cell r="F2039">
            <v>5.3</v>
          </cell>
          <cell r="G2039">
            <v>21.2</v>
          </cell>
          <cell r="H2039">
            <v>0</v>
          </cell>
        </row>
        <row r="2040">
          <cell r="A2040">
            <v>456371</v>
          </cell>
          <cell r="B2040" t="str">
            <v>MARKER,CHART,FLIP,8 COLOR SET</v>
          </cell>
          <cell r="C2040" t="str">
            <v>22480</v>
          </cell>
          <cell r="D2040" t="str">
            <v xml:space="preserve">ST    </v>
          </cell>
          <cell r="E2040">
            <v>10</v>
          </cell>
          <cell r="F2040">
            <v>0</v>
          </cell>
          <cell r="G2040">
            <v>53</v>
          </cell>
          <cell r="H2040">
            <v>7200000</v>
          </cell>
        </row>
        <row r="2041">
          <cell r="A2041">
            <v>456561</v>
          </cell>
          <cell r="B2041" t="str">
            <v>MAT,CUTTING,12X18,TRANSLUCENT</v>
          </cell>
          <cell r="C2041" t="str">
            <v>995T 00 NA</v>
          </cell>
          <cell r="D2041" t="str">
            <v xml:space="preserve">EA    </v>
          </cell>
          <cell r="E2041">
            <v>2</v>
          </cell>
          <cell r="F2041">
            <v>16.489999999999998</v>
          </cell>
          <cell r="G2041">
            <v>32.979999999999997</v>
          </cell>
          <cell r="H2041">
            <v>0</v>
          </cell>
        </row>
        <row r="2042">
          <cell r="A2042">
            <v>456628</v>
          </cell>
          <cell r="B2042" t="str">
            <v>MARKERS,DRY ERS,RCYL,12PK,BLUE</v>
          </cell>
          <cell r="C2042" t="str">
            <v>DEM12BLU</v>
          </cell>
          <cell r="D2042" t="str">
            <v xml:space="preserve">DZ    </v>
          </cell>
          <cell r="E2042">
            <v>15</v>
          </cell>
          <cell r="F2042">
            <v>6.48</v>
          </cell>
          <cell r="G2042">
            <v>97.200000000000017</v>
          </cell>
          <cell r="H2042">
            <v>9903375</v>
          </cell>
        </row>
        <row r="2043">
          <cell r="A2043">
            <v>456646</v>
          </cell>
          <cell r="B2043" t="str">
            <v>MARKERS,DRY ERS,RCYCL,12PK,RED</v>
          </cell>
          <cell r="C2043" t="str">
            <v>DEM12RED</v>
          </cell>
          <cell r="D2043" t="str">
            <v xml:space="preserve">DZ    </v>
          </cell>
          <cell r="E2043">
            <v>6</v>
          </cell>
          <cell r="F2043">
            <v>6.48</v>
          </cell>
          <cell r="G2043">
            <v>38.880000000000003</v>
          </cell>
          <cell r="H2043">
            <v>9005812</v>
          </cell>
        </row>
        <row r="2044">
          <cell r="A2044">
            <v>456682</v>
          </cell>
          <cell r="B2044" t="str">
            <v>MARKERS,DRY ERS,RCYCL,12PK,GRN</v>
          </cell>
          <cell r="C2044" t="str">
            <v>DEM12GRN</v>
          </cell>
          <cell r="D2044" t="str">
            <v xml:space="preserve">DZ    </v>
          </cell>
          <cell r="E2044">
            <v>30</v>
          </cell>
          <cell r="F2044">
            <v>6.48</v>
          </cell>
          <cell r="G2044">
            <v>194.40000000000003</v>
          </cell>
          <cell r="H2044">
            <v>9005812</v>
          </cell>
        </row>
        <row r="2045">
          <cell r="A2045">
            <v>456814</v>
          </cell>
          <cell r="B2045" t="str">
            <v>PEN,BP,.7MM,SS,BLK,BLK,2/PK</v>
          </cell>
          <cell r="C2045" t="str">
            <v>27112</v>
          </cell>
          <cell r="D2045" t="str">
            <v xml:space="preserve">PK    </v>
          </cell>
          <cell r="E2045">
            <v>4</v>
          </cell>
          <cell r="F2045">
            <v>2.2799999999999998</v>
          </cell>
          <cell r="G2045">
            <v>9.1199999999999992</v>
          </cell>
          <cell r="H2045">
            <v>7200000</v>
          </cell>
        </row>
        <row r="2046">
          <cell r="A2046">
            <v>457195</v>
          </cell>
          <cell r="B2046" t="str">
            <v>ERASER,CAP,PENCIL,BX</v>
          </cell>
          <cell r="C2046" t="str">
            <v>ITA36523</v>
          </cell>
          <cell r="D2046" t="str">
            <v xml:space="preserve">BX    </v>
          </cell>
          <cell r="E2046">
            <v>3</v>
          </cell>
          <cell r="F2046">
            <v>13.59</v>
          </cell>
          <cell r="G2046">
            <v>40.769999999999996</v>
          </cell>
          <cell r="H2046">
            <v>0</v>
          </cell>
        </row>
        <row r="2047">
          <cell r="A2047">
            <v>457281</v>
          </cell>
          <cell r="B2047" t="str">
            <v>PAPER,ASTROBRIGHTS,24#,T/TEAL</v>
          </cell>
          <cell r="C2047" t="str">
            <v>WAU21849</v>
          </cell>
          <cell r="D2047" t="str">
            <v xml:space="preserve">RM    </v>
          </cell>
          <cell r="E2047">
            <v>1</v>
          </cell>
          <cell r="F2047">
            <v>18.79</v>
          </cell>
          <cell r="G2047">
            <v>18.79</v>
          </cell>
          <cell r="H2047">
            <v>0</v>
          </cell>
        </row>
        <row r="2048">
          <cell r="A2048">
            <v>457493</v>
          </cell>
          <cell r="B2048" t="str">
            <v>TONER,BROTHER,TN-750,BLAC</v>
          </cell>
          <cell r="C2048" t="str">
            <v>845-T75-ODP</v>
          </cell>
          <cell r="D2048" t="str">
            <v xml:space="preserve">EA    </v>
          </cell>
          <cell r="E2048">
            <v>1</v>
          </cell>
          <cell r="F2048">
            <v>78.59</v>
          </cell>
          <cell r="G2048">
            <v>78.59</v>
          </cell>
          <cell r="H2048">
            <v>0</v>
          </cell>
        </row>
        <row r="2049">
          <cell r="A2049">
            <v>457981</v>
          </cell>
          <cell r="B2049" t="str">
            <v>PAPER,ASTRO,LTR,LIFT-OFF LEMON</v>
          </cell>
          <cell r="C2049" t="str">
            <v>21018</v>
          </cell>
          <cell r="D2049" t="str">
            <v xml:space="preserve">RM    </v>
          </cell>
          <cell r="E2049">
            <v>1</v>
          </cell>
          <cell r="F2049">
            <v>8.41</v>
          </cell>
          <cell r="G2049">
            <v>8.41</v>
          </cell>
          <cell r="H2049">
            <v>9903375</v>
          </cell>
        </row>
        <row r="2050">
          <cell r="A2050">
            <v>458051</v>
          </cell>
          <cell r="B2050" t="str">
            <v>PAPER,ASTRO,LTR,24#,ROCKET RED</v>
          </cell>
          <cell r="C2050" t="str">
            <v>21648</v>
          </cell>
          <cell r="D2050" t="str">
            <v xml:space="preserve">RM    </v>
          </cell>
          <cell r="E2050">
            <v>2</v>
          </cell>
          <cell r="F2050">
            <v>6.91</v>
          </cell>
          <cell r="G2050">
            <v>13.82</v>
          </cell>
          <cell r="H2050">
            <v>9903375</v>
          </cell>
        </row>
        <row r="2051">
          <cell r="A2051">
            <v>458121</v>
          </cell>
          <cell r="B2051" t="str">
            <v>PAPER,ASTROBRIGHTS,24#,FUCHSIA</v>
          </cell>
          <cell r="C2051" t="str">
            <v>21688</v>
          </cell>
          <cell r="D2051" t="str">
            <v xml:space="preserve">RM    </v>
          </cell>
          <cell r="E2051">
            <v>1</v>
          </cell>
          <cell r="F2051">
            <v>8.41</v>
          </cell>
          <cell r="G2051">
            <v>8.41</v>
          </cell>
          <cell r="H2051">
            <v>9903375</v>
          </cell>
        </row>
        <row r="2052">
          <cell r="A2052">
            <v>458391</v>
          </cell>
          <cell r="B2052" t="str">
            <v>PAPER,ASTROBRIGHTS,65# VINTAGE AST</v>
          </cell>
          <cell r="C2052" t="str">
            <v>21003</v>
          </cell>
          <cell r="D2052" t="str">
            <v xml:space="preserve">PK    </v>
          </cell>
          <cell r="E2052">
            <v>1</v>
          </cell>
          <cell r="F2052">
            <v>12.78</v>
          </cell>
          <cell r="G2052">
            <v>12.78</v>
          </cell>
          <cell r="H2052">
            <v>7200000</v>
          </cell>
        </row>
        <row r="2053">
          <cell r="A2053">
            <v>458411</v>
          </cell>
          <cell r="B2053" t="str">
            <v>PAPER,ASTROBRIGHTS,65# HAPPY AST</v>
          </cell>
          <cell r="C2053" t="str">
            <v>21004</v>
          </cell>
          <cell r="D2053" t="str">
            <v xml:space="preserve">PK    </v>
          </cell>
          <cell r="E2053">
            <v>2</v>
          </cell>
          <cell r="F2053">
            <v>12.445</v>
          </cell>
          <cell r="G2053">
            <v>24.89</v>
          </cell>
          <cell r="H2053">
            <v>7200000</v>
          </cell>
        </row>
        <row r="2054">
          <cell r="A2054">
            <v>458411</v>
          </cell>
          <cell r="B2054" t="str">
            <v>PAPER,ASTROBRIGHTS,65# HAPPY AST</v>
          </cell>
          <cell r="C2054" t="str">
            <v>21004</v>
          </cell>
          <cell r="D2054" t="str">
            <v xml:space="preserve">PK    </v>
          </cell>
          <cell r="E2054">
            <v>10</v>
          </cell>
          <cell r="F2054">
            <v>12.78</v>
          </cell>
          <cell r="G2054">
            <v>127.8</v>
          </cell>
          <cell r="H2054">
            <v>7200000</v>
          </cell>
        </row>
        <row r="2055">
          <cell r="A2055">
            <v>458543</v>
          </cell>
          <cell r="B2055" t="str">
            <v>LETTERS/NUMBERS,VINYL,1/2"</v>
          </cell>
          <cell r="C2055" t="str">
            <v>CHA01016</v>
          </cell>
          <cell r="D2055" t="str">
            <v xml:space="preserve">PK    </v>
          </cell>
          <cell r="E2055">
            <v>2</v>
          </cell>
          <cell r="F2055">
            <v>4.6900000000000004</v>
          </cell>
          <cell r="G2055">
            <v>9.3800000000000008</v>
          </cell>
          <cell r="H2055">
            <v>0</v>
          </cell>
        </row>
        <row r="2056">
          <cell r="A2056">
            <v>458547</v>
          </cell>
          <cell r="B2056" t="str">
            <v>MOISTENER,FINGERTIP,3/8OZ,3PK</v>
          </cell>
          <cell r="C2056" t="str">
            <v>10053</v>
          </cell>
          <cell r="D2056" t="str">
            <v xml:space="preserve">PK    </v>
          </cell>
          <cell r="E2056">
            <v>4</v>
          </cell>
          <cell r="F2056">
            <v>2.4500000000000002</v>
          </cell>
          <cell r="G2056">
            <v>9.8000000000000007</v>
          </cell>
          <cell r="H2056">
            <v>7200000</v>
          </cell>
        </row>
        <row r="2057">
          <cell r="A2057">
            <v>458554</v>
          </cell>
          <cell r="B2057" t="str">
            <v>FINGERTIP MOISTNERS,1.75OZ,2PK</v>
          </cell>
          <cell r="C2057" t="str">
            <v>10132/20132</v>
          </cell>
          <cell r="D2057" t="str">
            <v xml:space="preserve">PK    </v>
          </cell>
          <cell r="E2057">
            <v>3</v>
          </cell>
          <cell r="F2057">
            <v>4.41</v>
          </cell>
          <cell r="G2057">
            <v>13.23</v>
          </cell>
          <cell r="H2057">
            <v>7200000</v>
          </cell>
        </row>
        <row r="2058">
          <cell r="A2058">
            <v>458575</v>
          </cell>
          <cell r="B2058" t="str">
            <v>CARTRIDGE,IJ,BROTHER LC-51,CYN</v>
          </cell>
          <cell r="C2058" t="str">
            <v>LC51CS</v>
          </cell>
          <cell r="D2058" t="str">
            <v xml:space="preserve">EA    </v>
          </cell>
          <cell r="E2058">
            <v>2</v>
          </cell>
          <cell r="F2058">
            <v>16.989999999999998</v>
          </cell>
          <cell r="G2058">
            <v>33.979999999999997</v>
          </cell>
          <cell r="H2058">
            <v>0</v>
          </cell>
        </row>
        <row r="2059">
          <cell r="A2059">
            <v>458606</v>
          </cell>
          <cell r="B2059" t="str">
            <v>MARKER,SHARPIE,FNMET,4,GD</v>
          </cell>
          <cell r="C2059" t="str">
            <v>SAN1829198</v>
          </cell>
          <cell r="D2059" t="str">
            <v xml:space="preserve">PK    </v>
          </cell>
          <cell r="E2059">
            <v>1</v>
          </cell>
          <cell r="F2059">
            <v>4.79</v>
          </cell>
          <cell r="G2059">
            <v>4.79</v>
          </cell>
          <cell r="H2059">
            <v>0</v>
          </cell>
        </row>
        <row r="2060">
          <cell r="A2060">
            <v>458612</v>
          </cell>
          <cell r="B2060" t="str">
            <v>SCISSORS,STRT,8",2/PK,BLK</v>
          </cell>
          <cell r="C2060" t="str">
            <v>30123</v>
          </cell>
          <cell r="D2060" t="str">
            <v xml:space="preserve">PK    </v>
          </cell>
          <cell r="E2060">
            <v>118</v>
          </cell>
          <cell r="F2060">
            <v>5.6</v>
          </cell>
          <cell r="G2060">
            <v>660.80000000000064</v>
          </cell>
          <cell r="H2060">
            <v>9005812</v>
          </cell>
        </row>
        <row r="2061">
          <cell r="A2061">
            <v>458612</v>
          </cell>
          <cell r="B2061" t="str">
            <v>SCISSORS,STRT,8",2/PK,BLK</v>
          </cell>
          <cell r="C2061" t="str">
            <v>30123</v>
          </cell>
          <cell r="D2061" t="str">
            <v xml:space="preserve">PK    </v>
          </cell>
          <cell r="E2061">
            <v>6</v>
          </cell>
          <cell r="F2061">
            <v>0</v>
          </cell>
          <cell r="G2061">
            <v>33.599999999999994</v>
          </cell>
          <cell r="H2061">
            <v>9922450</v>
          </cell>
        </row>
        <row r="2062">
          <cell r="A2062">
            <v>458621</v>
          </cell>
          <cell r="B2062" t="str">
            <v>PAPER,65#C,96B,250PK,B/WHITE</v>
          </cell>
          <cell r="C2062" t="str">
            <v>91904</v>
          </cell>
          <cell r="D2062" t="str">
            <v xml:space="preserve">PK    </v>
          </cell>
          <cell r="E2062">
            <v>30</v>
          </cell>
          <cell r="F2062">
            <v>7.35</v>
          </cell>
          <cell r="G2062">
            <v>220.49999999999991</v>
          </cell>
          <cell r="H2062">
            <v>9903375</v>
          </cell>
        </row>
        <row r="2063">
          <cell r="A2063">
            <v>458785</v>
          </cell>
          <cell r="B2063" t="str">
            <v>STENCIL,PAINTING,YW,6",1/SET</v>
          </cell>
          <cell r="C2063" t="str">
            <v>CHA01575</v>
          </cell>
          <cell r="D2063" t="str">
            <v xml:space="preserve">ST    </v>
          </cell>
          <cell r="E2063">
            <v>1</v>
          </cell>
          <cell r="F2063">
            <v>20.49</v>
          </cell>
          <cell r="G2063">
            <v>20.49</v>
          </cell>
          <cell r="H2063">
            <v>0</v>
          </cell>
        </row>
        <row r="2064">
          <cell r="A2064">
            <v>458825</v>
          </cell>
          <cell r="B2064" t="str">
            <v>PEN,BALLPT,RSVP,MULTI PK</v>
          </cell>
          <cell r="C2064" t="str">
            <v>BK91CRBP8M</v>
          </cell>
          <cell r="D2064" t="str">
            <v xml:space="preserve">ST    </v>
          </cell>
          <cell r="E2064">
            <v>31</v>
          </cell>
          <cell r="F2064">
            <v>3.68</v>
          </cell>
          <cell r="G2064">
            <v>114.08000000000007</v>
          </cell>
          <cell r="H2064">
            <v>7200000</v>
          </cell>
        </row>
        <row r="2065">
          <cell r="A2065">
            <v>458827</v>
          </cell>
          <cell r="B2065" t="str">
            <v>CARTRIDGE,BROTHER LC-51MS,MAG</v>
          </cell>
          <cell r="C2065" t="str">
            <v>BRTLC51M</v>
          </cell>
          <cell r="D2065" t="str">
            <v xml:space="preserve">EA    </v>
          </cell>
          <cell r="E2065">
            <v>2</v>
          </cell>
          <cell r="F2065">
            <v>16.989999999999998</v>
          </cell>
          <cell r="G2065">
            <v>33.979999999999997</v>
          </cell>
          <cell r="H2065">
            <v>0</v>
          </cell>
        </row>
        <row r="2066">
          <cell r="A2066">
            <v>458890</v>
          </cell>
          <cell r="B2066" t="str">
            <v>CARTRIDGE,BROTHER LC51YS,YELLW</v>
          </cell>
          <cell r="C2066" t="str">
            <v>BRTLC51Y</v>
          </cell>
          <cell r="D2066" t="str">
            <v xml:space="preserve">EA    </v>
          </cell>
          <cell r="E2066">
            <v>2</v>
          </cell>
          <cell r="F2066">
            <v>16.989999999999998</v>
          </cell>
          <cell r="G2066">
            <v>33.979999999999997</v>
          </cell>
          <cell r="H2066">
            <v>0</v>
          </cell>
        </row>
        <row r="2067">
          <cell r="A2067">
            <v>458941</v>
          </cell>
          <cell r="B2067" t="str">
            <v>PAPER,67#,VELLUM,BRISTOL PINK</v>
          </cell>
          <cell r="C2067" t="str">
            <v>82441</v>
          </cell>
          <cell r="D2067" t="str">
            <v xml:space="preserve">RM    </v>
          </cell>
          <cell r="E2067">
            <v>13</v>
          </cell>
          <cell r="F2067">
            <v>5.62</v>
          </cell>
          <cell r="G2067">
            <v>73.06</v>
          </cell>
          <cell r="H2067">
            <v>9903375</v>
          </cell>
        </row>
        <row r="2068">
          <cell r="A2068">
            <v>459378</v>
          </cell>
          <cell r="B2068" t="str">
            <v>FRAME,DOC,8.5x11,6/PK,BLK/GOLD</v>
          </cell>
          <cell r="C2068" t="str">
            <v>1083721-OM</v>
          </cell>
          <cell r="D2068" t="str">
            <v xml:space="preserve">PK    </v>
          </cell>
          <cell r="E2068">
            <v>1</v>
          </cell>
          <cell r="F2068">
            <v>19.989999999999998</v>
          </cell>
          <cell r="G2068">
            <v>19.989999999999998</v>
          </cell>
          <cell r="H2068">
            <v>0</v>
          </cell>
        </row>
        <row r="2069">
          <cell r="A2069">
            <v>459381</v>
          </cell>
          <cell r="B2069" t="str">
            <v>DISPLAY,NOBO 3 PANEL</v>
          </cell>
          <cell r="C2069" t="str">
            <v>SB93513Q</v>
          </cell>
          <cell r="D2069" t="str">
            <v xml:space="preserve">EA    </v>
          </cell>
          <cell r="E2069">
            <v>1</v>
          </cell>
          <cell r="F2069">
            <v>232.98</v>
          </cell>
          <cell r="G2069">
            <v>232.98</v>
          </cell>
          <cell r="H2069">
            <v>0</v>
          </cell>
        </row>
        <row r="2070">
          <cell r="A2070">
            <v>459570</v>
          </cell>
          <cell r="B2070" t="str">
            <v>LETTERS,SLF ADHSVE,4",78PK,BLK</v>
          </cell>
          <cell r="C2070" t="str">
            <v>51620</v>
          </cell>
          <cell r="D2070" t="str">
            <v xml:space="preserve">PK    </v>
          </cell>
          <cell r="E2070">
            <v>1</v>
          </cell>
          <cell r="F2070">
            <v>8.4600000000000009</v>
          </cell>
          <cell r="G2070">
            <v>8.4600000000000009</v>
          </cell>
          <cell r="H2070">
            <v>9903375</v>
          </cell>
        </row>
        <row r="2071">
          <cell r="A2071">
            <v>459973</v>
          </cell>
          <cell r="B2071" t="str">
            <v>CALCULATOR,PRINTING,P170-DH</v>
          </cell>
          <cell r="C2071" t="str">
            <v>0181B001</v>
          </cell>
          <cell r="D2071" t="str">
            <v xml:space="preserve">EA    </v>
          </cell>
          <cell r="E2071">
            <v>1</v>
          </cell>
          <cell r="F2071">
            <v>79.989999999999995</v>
          </cell>
          <cell r="G2071">
            <v>79.989999999999995</v>
          </cell>
          <cell r="H2071">
            <v>7200000</v>
          </cell>
        </row>
        <row r="2072">
          <cell r="A2072">
            <v>461287</v>
          </cell>
          <cell r="B2072" t="str">
            <v>RECORDER,DM720,SILVER</v>
          </cell>
          <cell r="C2072" t="str">
            <v>V414111SU000</v>
          </cell>
          <cell r="D2072" t="str">
            <v xml:space="preserve">EA    </v>
          </cell>
          <cell r="E2072">
            <v>1</v>
          </cell>
          <cell r="F2072">
            <v>149.99</v>
          </cell>
          <cell r="G2072">
            <v>149.99</v>
          </cell>
          <cell r="H2072">
            <v>0</v>
          </cell>
        </row>
        <row r="2073">
          <cell r="A2073">
            <v>461370</v>
          </cell>
          <cell r="B2073" t="str">
            <v>DIVIDER,BIG TAB W/PKT,8 TAB</v>
          </cell>
          <cell r="C2073" t="str">
            <v>7709</v>
          </cell>
          <cell r="D2073" t="str">
            <v xml:space="preserve">EA    </v>
          </cell>
          <cell r="E2073">
            <v>7</v>
          </cell>
          <cell r="F2073">
            <v>4.8899999999999997</v>
          </cell>
          <cell r="G2073">
            <v>34.229999999999997</v>
          </cell>
          <cell r="H2073">
            <v>0</v>
          </cell>
        </row>
        <row r="2074">
          <cell r="A2074">
            <v>461616</v>
          </cell>
          <cell r="B2074" t="str">
            <v>MARKER,DRY ERASE,GREEN</v>
          </cell>
          <cell r="C2074" t="str">
            <v>83004</v>
          </cell>
          <cell r="D2074" t="str">
            <v xml:space="preserve">DZ    </v>
          </cell>
          <cell r="E2074">
            <v>3</v>
          </cell>
          <cell r="F2074">
            <v>19.29</v>
          </cell>
          <cell r="G2074">
            <v>57.87</v>
          </cell>
          <cell r="H2074">
            <v>0</v>
          </cell>
        </row>
        <row r="2075">
          <cell r="A2075">
            <v>461944</v>
          </cell>
          <cell r="B2075" t="str">
            <v>BRUSH,PAINT,RND,CMLHR,#7,12/BX</v>
          </cell>
          <cell r="C2075" t="str">
            <v>LEO73507</v>
          </cell>
          <cell r="D2075" t="str">
            <v xml:space="preserve">DZ    </v>
          </cell>
          <cell r="E2075">
            <v>3</v>
          </cell>
          <cell r="F2075">
            <v>6.29</v>
          </cell>
          <cell r="G2075">
            <v>18.87</v>
          </cell>
          <cell r="H2075">
            <v>9005812</v>
          </cell>
        </row>
        <row r="2076">
          <cell r="A2076">
            <v>461953</v>
          </cell>
          <cell r="B2076" t="str">
            <v>BRUSH,PAINT,RND,CMLHR,#8,12/BX</v>
          </cell>
          <cell r="C2076" t="str">
            <v>LEO73508</v>
          </cell>
          <cell r="D2076" t="str">
            <v xml:space="preserve">DZ    </v>
          </cell>
          <cell r="E2076">
            <v>3</v>
          </cell>
          <cell r="F2076">
            <v>7.3</v>
          </cell>
          <cell r="G2076">
            <v>21.9</v>
          </cell>
          <cell r="H2076">
            <v>9005812</v>
          </cell>
        </row>
        <row r="2077">
          <cell r="A2077">
            <v>462012</v>
          </cell>
          <cell r="B2077" t="str">
            <v>Paper,Pastel,24#,8.5X11,Assort</v>
          </cell>
          <cell r="C2077" t="str">
            <v>3R11533</v>
          </cell>
          <cell r="D2077" t="str">
            <v xml:space="preserve">RM    </v>
          </cell>
          <cell r="E2077">
            <v>1</v>
          </cell>
          <cell r="F2077">
            <v>11.69</v>
          </cell>
          <cell r="G2077">
            <v>11.69</v>
          </cell>
          <cell r="H2077">
            <v>9903375</v>
          </cell>
        </row>
        <row r="2078">
          <cell r="A2078">
            <v>462565</v>
          </cell>
          <cell r="B2078" t="str">
            <v>Kingston DataTraveler SE9 - US</v>
          </cell>
          <cell r="C2078" t="str">
            <v>LL9081</v>
          </cell>
          <cell r="D2078" t="str">
            <v xml:space="preserve">EA    </v>
          </cell>
          <cell r="E2078">
            <v>2</v>
          </cell>
          <cell r="F2078">
            <v>5.29</v>
          </cell>
          <cell r="G2078">
            <v>10.58</v>
          </cell>
          <cell r="H2078">
            <v>0</v>
          </cell>
        </row>
        <row r="2079">
          <cell r="A2079">
            <v>462832</v>
          </cell>
          <cell r="B2079" t="str">
            <v>BINDER,CVR,XTRALIFE,1.5",WE</v>
          </cell>
          <cell r="C2079" t="str">
            <v>26310</v>
          </cell>
          <cell r="D2079" t="str">
            <v xml:space="preserve">EA    </v>
          </cell>
          <cell r="E2079">
            <v>3</v>
          </cell>
          <cell r="F2079">
            <v>4.6100000000000003</v>
          </cell>
          <cell r="G2079">
            <v>13.83</v>
          </cell>
          <cell r="H2079">
            <v>7200000</v>
          </cell>
        </row>
        <row r="2080">
          <cell r="A2080">
            <v>463113</v>
          </cell>
          <cell r="B2080" t="str">
            <v>BADGE,CLIPSTYLE,2-1/4-1/2</v>
          </cell>
          <cell r="C2080" t="str">
            <v>OD98846</v>
          </cell>
          <cell r="D2080" t="str">
            <v xml:space="preserve">BX    </v>
          </cell>
          <cell r="E2080">
            <v>18</v>
          </cell>
          <cell r="F2080">
            <v>10</v>
          </cell>
          <cell r="G2080">
            <v>180</v>
          </cell>
          <cell r="H2080">
            <v>9005812</v>
          </cell>
        </row>
        <row r="2081">
          <cell r="A2081">
            <v>463298</v>
          </cell>
          <cell r="B2081" t="str">
            <v>MOUSE,WIRELESS,M185,RED</v>
          </cell>
          <cell r="C2081" t="str">
            <v>910-003635</v>
          </cell>
          <cell r="D2081" t="str">
            <v xml:space="preserve">EA    </v>
          </cell>
          <cell r="E2081">
            <v>1</v>
          </cell>
          <cell r="F2081">
            <v>9.99</v>
          </cell>
          <cell r="G2081">
            <v>9.99</v>
          </cell>
          <cell r="H2081">
            <v>0</v>
          </cell>
        </row>
        <row r="2082">
          <cell r="A2082">
            <v>463314</v>
          </cell>
          <cell r="B2082" t="str">
            <v>LABEL,ADDRESS,RL,1-1/8X3.5</v>
          </cell>
          <cell r="C2082" t="str">
            <v>30252</v>
          </cell>
          <cell r="D2082" t="str">
            <v xml:space="preserve">BX    </v>
          </cell>
          <cell r="E2082">
            <v>5</v>
          </cell>
          <cell r="F2082">
            <v>6.44</v>
          </cell>
          <cell r="G2082">
            <v>32.200000000000003</v>
          </cell>
          <cell r="H2082">
            <v>7200000</v>
          </cell>
        </row>
        <row r="2083">
          <cell r="A2083">
            <v>463314</v>
          </cell>
          <cell r="B2083" t="str">
            <v>LABEL,ADDRESS,RL,1-1/8X3.5</v>
          </cell>
          <cell r="C2083" t="str">
            <v>30252</v>
          </cell>
          <cell r="D2083" t="str">
            <v xml:space="preserve">BX    </v>
          </cell>
          <cell r="E2083">
            <v>3</v>
          </cell>
          <cell r="F2083">
            <v>11.28</v>
          </cell>
          <cell r="G2083">
            <v>33.840000000000003</v>
          </cell>
          <cell r="H2083">
            <v>7200000</v>
          </cell>
        </row>
        <row r="2084">
          <cell r="A2084">
            <v>463373</v>
          </cell>
          <cell r="B2084" t="str">
            <v>MOUSE,WIRELESS,M185,BLUE</v>
          </cell>
          <cell r="C2084" t="str">
            <v>910-003636</v>
          </cell>
          <cell r="D2084" t="str">
            <v xml:space="preserve">EA    </v>
          </cell>
          <cell r="E2084">
            <v>1</v>
          </cell>
          <cell r="F2084">
            <v>9.99</v>
          </cell>
          <cell r="G2084">
            <v>9.99</v>
          </cell>
          <cell r="H2084">
            <v>0</v>
          </cell>
        </row>
        <row r="2085">
          <cell r="A2085">
            <v>463494</v>
          </cell>
          <cell r="B2085" t="str">
            <v>TRAY,LTR,DOUBLE DEEP,OAK</v>
          </cell>
          <cell r="C2085" t="str">
            <v>CVRCW08211</v>
          </cell>
          <cell r="D2085" t="str">
            <v xml:space="preserve">EA    </v>
          </cell>
          <cell r="E2085">
            <v>4</v>
          </cell>
          <cell r="F2085">
            <v>38.19</v>
          </cell>
          <cell r="G2085">
            <v>152.76</v>
          </cell>
          <cell r="H2085">
            <v>0</v>
          </cell>
        </row>
        <row r="2086">
          <cell r="A2086">
            <v>463604</v>
          </cell>
          <cell r="B2086" t="str">
            <v>LABEL,LSR,DISK,WHT,630CT</v>
          </cell>
          <cell r="C2086" t="str">
            <v>5196</v>
          </cell>
          <cell r="D2086" t="str">
            <v xml:space="preserve">BX    </v>
          </cell>
          <cell r="E2086">
            <v>0</v>
          </cell>
          <cell r="F2086">
            <v>26</v>
          </cell>
          <cell r="G2086">
            <v>0</v>
          </cell>
          <cell r="H2086">
            <v>7200000</v>
          </cell>
        </row>
        <row r="2087">
          <cell r="A2087">
            <v>463620</v>
          </cell>
          <cell r="B2087" t="str">
            <v>LABEL,LSR,SHIP,WHT,1000CT</v>
          </cell>
          <cell r="C2087" t="str">
            <v>5163</v>
          </cell>
          <cell r="D2087" t="str">
            <v xml:space="preserve">BX    </v>
          </cell>
          <cell r="E2087">
            <v>1</v>
          </cell>
          <cell r="F2087">
            <v>19.649999999999999</v>
          </cell>
          <cell r="G2087">
            <v>19.649999999999999</v>
          </cell>
          <cell r="H2087">
            <v>7200000</v>
          </cell>
        </row>
        <row r="2088">
          <cell r="A2088">
            <v>463620</v>
          </cell>
          <cell r="B2088" t="str">
            <v>LABEL,LSR,SHIP,WHT,1000CT</v>
          </cell>
          <cell r="C2088" t="str">
            <v>5163</v>
          </cell>
          <cell r="D2088" t="str">
            <v xml:space="preserve">BX    </v>
          </cell>
          <cell r="E2088">
            <v>5</v>
          </cell>
          <cell r="F2088">
            <v>20.04</v>
          </cell>
          <cell r="G2088">
            <v>100.19999999999999</v>
          </cell>
          <cell r="H2088">
            <v>7200000</v>
          </cell>
        </row>
        <row r="2089">
          <cell r="A2089">
            <v>463646</v>
          </cell>
          <cell r="B2089" t="str">
            <v>LABEL,LSR,SHIP,WHT,600CT</v>
          </cell>
          <cell r="C2089" t="str">
            <v>5164</v>
          </cell>
          <cell r="D2089" t="str">
            <v xml:space="preserve">BX    </v>
          </cell>
          <cell r="E2089">
            <v>44</v>
          </cell>
          <cell r="F2089">
            <v>16.25</v>
          </cell>
          <cell r="G2089">
            <v>715</v>
          </cell>
          <cell r="H2089">
            <v>9005812</v>
          </cell>
        </row>
        <row r="2090">
          <cell r="A2090">
            <v>463646</v>
          </cell>
          <cell r="B2090" t="str">
            <v>LABEL,LSR,SHIP,WHT,600CT</v>
          </cell>
          <cell r="C2090" t="str">
            <v>5164</v>
          </cell>
          <cell r="D2090" t="str">
            <v xml:space="preserve">BX    </v>
          </cell>
          <cell r="E2090">
            <v>0</v>
          </cell>
          <cell r="F2090">
            <v>0</v>
          </cell>
          <cell r="G2090">
            <v>0</v>
          </cell>
          <cell r="H2090">
            <v>9922450</v>
          </cell>
        </row>
        <row r="2091">
          <cell r="A2091">
            <v>463687</v>
          </cell>
          <cell r="B2091" t="str">
            <v>PAINT,TEMPERA,16 OZ,GRN</v>
          </cell>
          <cell r="C2091" t="str">
            <v>54-3115-44</v>
          </cell>
          <cell r="D2091" t="str">
            <v xml:space="preserve">EA    </v>
          </cell>
          <cell r="E2091">
            <v>14</v>
          </cell>
          <cell r="F2091">
            <v>1.99</v>
          </cell>
          <cell r="G2091">
            <v>27.86</v>
          </cell>
          <cell r="H2091">
            <v>0</v>
          </cell>
        </row>
        <row r="2092">
          <cell r="A2092">
            <v>463863</v>
          </cell>
          <cell r="B2092" t="str">
            <v>KIT,FIRSTAID,SOFTSIDED,81PC</v>
          </cell>
          <cell r="C2092" t="str">
            <v>FAO-422</v>
          </cell>
          <cell r="D2092" t="str">
            <v xml:space="preserve">EA    </v>
          </cell>
          <cell r="E2092">
            <v>1</v>
          </cell>
          <cell r="F2092">
            <v>9.99</v>
          </cell>
          <cell r="G2092">
            <v>9.99</v>
          </cell>
          <cell r="H2092">
            <v>0</v>
          </cell>
        </row>
        <row r="2093">
          <cell r="A2093">
            <v>464560</v>
          </cell>
          <cell r="B2093" t="str">
            <v>PAINT,TEMPERA,16 OZ,WHT</v>
          </cell>
          <cell r="C2093" t="str">
            <v>54-3115-53</v>
          </cell>
          <cell r="D2093" t="str">
            <v xml:space="preserve">EA    </v>
          </cell>
          <cell r="E2093">
            <v>11</v>
          </cell>
          <cell r="F2093">
            <v>1.99</v>
          </cell>
          <cell r="G2093">
            <v>21.89</v>
          </cell>
          <cell r="H2093">
            <v>0</v>
          </cell>
        </row>
        <row r="2094">
          <cell r="A2094">
            <v>464560</v>
          </cell>
          <cell r="B2094" t="str">
            <v>PAINT,TEMPERA,16 OZ,WHT</v>
          </cell>
          <cell r="C2094" t="str">
            <v>54-3115-53</v>
          </cell>
          <cell r="D2094" t="str">
            <v xml:space="preserve">EA    </v>
          </cell>
          <cell r="E2094">
            <v>2</v>
          </cell>
          <cell r="F2094">
            <v>3.45</v>
          </cell>
          <cell r="G2094">
            <v>6.9</v>
          </cell>
          <cell r="H2094">
            <v>9903375</v>
          </cell>
        </row>
        <row r="2095">
          <cell r="A2095">
            <v>464776</v>
          </cell>
          <cell r="B2095" t="str">
            <v>PAINT,TEMPERA,16 OZ,BLK</v>
          </cell>
          <cell r="C2095" t="str">
            <v>54-3115-51</v>
          </cell>
          <cell r="D2095" t="str">
            <v xml:space="preserve">EA    </v>
          </cell>
          <cell r="E2095">
            <v>4</v>
          </cell>
          <cell r="F2095">
            <v>1.99</v>
          </cell>
          <cell r="G2095">
            <v>7.96</v>
          </cell>
          <cell r="H2095">
            <v>0</v>
          </cell>
        </row>
        <row r="2096">
          <cell r="A2096">
            <v>464776</v>
          </cell>
          <cell r="B2096" t="str">
            <v>PAINT,TEMPERA,16 OZ,BLK</v>
          </cell>
          <cell r="C2096" t="str">
            <v>54-3115-51</v>
          </cell>
          <cell r="D2096" t="str">
            <v xml:space="preserve">EA    </v>
          </cell>
          <cell r="E2096">
            <v>1</v>
          </cell>
          <cell r="F2096">
            <v>3.45</v>
          </cell>
          <cell r="G2096">
            <v>3.45</v>
          </cell>
          <cell r="H2096">
            <v>9903375</v>
          </cell>
        </row>
        <row r="2097">
          <cell r="A2097">
            <v>464792</v>
          </cell>
          <cell r="B2097" t="str">
            <v>PAINT,TEMPERA,16 OZ,BLU</v>
          </cell>
          <cell r="C2097" t="str">
            <v>54-3115-42</v>
          </cell>
          <cell r="D2097" t="str">
            <v xml:space="preserve">EA    </v>
          </cell>
          <cell r="E2097">
            <v>9</v>
          </cell>
          <cell r="F2097">
            <v>1.99</v>
          </cell>
          <cell r="G2097">
            <v>17.91</v>
          </cell>
          <cell r="H2097">
            <v>0</v>
          </cell>
        </row>
        <row r="2098">
          <cell r="A2098">
            <v>464792</v>
          </cell>
          <cell r="B2098" t="str">
            <v>PAINT,TEMPERA,16 OZ,BLU</v>
          </cell>
          <cell r="C2098" t="str">
            <v>54-3115-42</v>
          </cell>
          <cell r="D2098" t="str">
            <v xml:space="preserve">EA    </v>
          </cell>
          <cell r="E2098">
            <v>1</v>
          </cell>
          <cell r="F2098">
            <v>3.45</v>
          </cell>
          <cell r="G2098">
            <v>3.45</v>
          </cell>
          <cell r="H2098">
            <v>9903375</v>
          </cell>
        </row>
        <row r="2099">
          <cell r="A2099">
            <v>464800</v>
          </cell>
          <cell r="B2099" t="str">
            <v>PAINT,TEMPERA,16 OZ,VIO</v>
          </cell>
          <cell r="C2099" t="str">
            <v>54-3115-40</v>
          </cell>
          <cell r="D2099" t="str">
            <v xml:space="preserve">EA    </v>
          </cell>
          <cell r="E2099">
            <v>7</v>
          </cell>
          <cell r="F2099">
            <v>1.99</v>
          </cell>
          <cell r="G2099">
            <v>13.93</v>
          </cell>
          <cell r="H2099">
            <v>0</v>
          </cell>
        </row>
        <row r="2100">
          <cell r="A2100">
            <v>464818</v>
          </cell>
          <cell r="B2100" t="str">
            <v>PAINT,TEMPERA,16 OZ,RED</v>
          </cell>
          <cell r="C2100" t="str">
            <v>54-3115-38</v>
          </cell>
          <cell r="D2100" t="str">
            <v xml:space="preserve">EA    </v>
          </cell>
          <cell r="E2100">
            <v>8</v>
          </cell>
          <cell r="F2100">
            <v>1.99</v>
          </cell>
          <cell r="G2100">
            <v>15.92</v>
          </cell>
          <cell r="H2100">
            <v>0</v>
          </cell>
        </row>
        <row r="2101">
          <cell r="A2101">
            <v>464833</v>
          </cell>
          <cell r="B2101" t="str">
            <v>HILIGHTER,BRITELN5/ST,AST</v>
          </cell>
          <cell r="C2101" t="str">
            <v>BICBLP51WASST</v>
          </cell>
          <cell r="D2101" t="str">
            <v xml:space="preserve">ST    </v>
          </cell>
          <cell r="E2101">
            <v>2</v>
          </cell>
          <cell r="F2101">
            <v>3.29</v>
          </cell>
          <cell r="G2101">
            <v>6.58</v>
          </cell>
          <cell r="H2101">
            <v>0</v>
          </cell>
        </row>
        <row r="2102">
          <cell r="A2102">
            <v>464941</v>
          </cell>
          <cell r="B2102" t="str">
            <v>PAINT,TEMPERA,16 OZ,YEL</v>
          </cell>
          <cell r="C2102" t="str">
            <v>54-3115-34</v>
          </cell>
          <cell r="D2102" t="str">
            <v xml:space="preserve">EA    </v>
          </cell>
          <cell r="E2102">
            <v>13</v>
          </cell>
          <cell r="F2102">
            <v>1.99</v>
          </cell>
          <cell r="G2102">
            <v>25.87</v>
          </cell>
          <cell r="H2102">
            <v>0</v>
          </cell>
        </row>
        <row r="2103">
          <cell r="A2103">
            <v>464941</v>
          </cell>
          <cell r="B2103" t="str">
            <v>PAINT,TEMPERA,16 OZ,YEL</v>
          </cell>
          <cell r="C2103" t="str">
            <v>54-3115-34</v>
          </cell>
          <cell r="D2103" t="str">
            <v xml:space="preserve">EA    </v>
          </cell>
          <cell r="E2103">
            <v>1</v>
          </cell>
          <cell r="F2103">
            <v>3.45</v>
          </cell>
          <cell r="G2103">
            <v>3.45</v>
          </cell>
          <cell r="H2103">
            <v>9903375</v>
          </cell>
        </row>
        <row r="2104">
          <cell r="A2104">
            <v>465054</v>
          </cell>
          <cell r="B2104" t="str">
            <v>PAINT,TEMPERA,16 OZ,BRN</v>
          </cell>
          <cell r="C2104" t="str">
            <v>54-3115-07</v>
          </cell>
          <cell r="D2104" t="str">
            <v xml:space="preserve">EA    </v>
          </cell>
          <cell r="E2104">
            <v>8</v>
          </cell>
          <cell r="F2104">
            <v>1.99</v>
          </cell>
          <cell r="G2104">
            <v>15.92</v>
          </cell>
          <cell r="H2104">
            <v>0</v>
          </cell>
        </row>
        <row r="2105">
          <cell r="A2105">
            <v>465710</v>
          </cell>
          <cell r="B2105" t="str">
            <v>NOTES,STAR,POST-IT,ASTD</v>
          </cell>
          <cell r="C2105" t="str">
            <v>7350-STR</v>
          </cell>
          <cell r="D2105" t="str">
            <v xml:space="preserve">EA    </v>
          </cell>
          <cell r="E2105">
            <v>1</v>
          </cell>
          <cell r="F2105">
            <v>4.3899999999999997</v>
          </cell>
          <cell r="G2105">
            <v>4.3899999999999997</v>
          </cell>
          <cell r="H2105">
            <v>0</v>
          </cell>
        </row>
        <row r="2106">
          <cell r="A2106">
            <v>465735</v>
          </cell>
          <cell r="B2106" t="str">
            <v>NOTES,BUTTERFLY/HEART,ASTD</v>
          </cell>
          <cell r="C2106" t="str">
            <v>7350-HRT</v>
          </cell>
          <cell r="D2106" t="str">
            <v xml:space="preserve">EA    </v>
          </cell>
          <cell r="E2106">
            <v>2</v>
          </cell>
          <cell r="F2106">
            <v>4.3899999999999997</v>
          </cell>
          <cell r="G2106">
            <v>8.7799999999999994</v>
          </cell>
          <cell r="H2106">
            <v>0</v>
          </cell>
        </row>
        <row r="2107">
          <cell r="A2107">
            <v>465971</v>
          </cell>
          <cell r="B2107" t="str">
            <v>PAD,PERF,DBLDKT,3HP,8.5X11,2PK</v>
          </cell>
          <cell r="C2107" t="str">
            <v>99611</v>
          </cell>
          <cell r="D2107" t="str">
            <v xml:space="preserve">PK    </v>
          </cell>
          <cell r="E2107">
            <v>1</v>
          </cell>
          <cell r="F2107">
            <v>10.99</v>
          </cell>
          <cell r="G2107">
            <v>10.99</v>
          </cell>
          <cell r="H2107">
            <v>0</v>
          </cell>
        </row>
        <row r="2108">
          <cell r="A2108">
            <v>466169</v>
          </cell>
          <cell r="B2108" t="str">
            <v>PAD,STAMP,#1,FELT,RED</v>
          </cell>
          <cell r="C2108" t="str">
            <v>AVE21071</v>
          </cell>
          <cell r="D2108" t="str">
            <v xml:space="preserve">EA    </v>
          </cell>
          <cell r="E2108">
            <v>1</v>
          </cell>
          <cell r="F2108">
            <v>1.1599999999999999</v>
          </cell>
          <cell r="G2108">
            <v>1.1599999999999999</v>
          </cell>
          <cell r="H2108">
            <v>0</v>
          </cell>
        </row>
        <row r="2109">
          <cell r="A2109">
            <v>466342</v>
          </cell>
          <cell r="B2109" t="str">
            <v>MONEY/RENT RECEIPT BK 3 PT</v>
          </cell>
          <cell r="C2109" t="str">
            <v>TC2701</v>
          </cell>
          <cell r="D2109" t="str">
            <v xml:space="preserve">EA    </v>
          </cell>
          <cell r="E2109">
            <v>40</v>
          </cell>
          <cell r="F2109">
            <v>1.91</v>
          </cell>
          <cell r="G2109">
            <v>76.400000000000006</v>
          </cell>
          <cell r="H2109">
            <v>7200000</v>
          </cell>
        </row>
        <row r="2110">
          <cell r="A2110">
            <v>467025</v>
          </cell>
          <cell r="B2110" t="str">
            <v>BATTERY,6 VOLT,ALKALINE</v>
          </cell>
          <cell r="C2110" t="str">
            <v>DURMN908</v>
          </cell>
          <cell r="D2110" t="str">
            <v xml:space="preserve">EA    </v>
          </cell>
          <cell r="E2110">
            <v>4</v>
          </cell>
          <cell r="F2110">
            <v>5.48</v>
          </cell>
          <cell r="G2110">
            <v>21.92</v>
          </cell>
          <cell r="H2110">
            <v>0</v>
          </cell>
        </row>
        <row r="2111">
          <cell r="A2111">
            <v>467251</v>
          </cell>
          <cell r="B2111" t="str">
            <v>SLEEVE,CD,25PACK</v>
          </cell>
          <cell r="C2111" t="str">
            <v>2549098</v>
          </cell>
          <cell r="D2111" t="str">
            <v xml:space="preserve">PK    </v>
          </cell>
          <cell r="E2111">
            <v>1</v>
          </cell>
          <cell r="F2111">
            <v>9.7899999999999991</v>
          </cell>
          <cell r="G2111">
            <v>9.7899999999999991</v>
          </cell>
          <cell r="H2111">
            <v>0</v>
          </cell>
        </row>
        <row r="2112">
          <cell r="A2112">
            <v>467707</v>
          </cell>
          <cell r="B2112" t="str">
            <v>INK,HP61,TWIN CARTRIDGE PK,BLK</v>
          </cell>
          <cell r="C2112" t="str">
            <v>CZ073FN#140</v>
          </cell>
          <cell r="D2112" t="str">
            <v xml:space="preserve">EA    </v>
          </cell>
          <cell r="E2112">
            <v>-3</v>
          </cell>
          <cell r="F2112">
            <v>28.99</v>
          </cell>
          <cell r="G2112">
            <v>-86.97</v>
          </cell>
          <cell r="H2112">
            <v>0</v>
          </cell>
        </row>
        <row r="2113">
          <cell r="A2113">
            <v>467707</v>
          </cell>
          <cell r="B2113" t="str">
            <v>INK,HP61,TWIN CARTRIDGE PK,BLK</v>
          </cell>
          <cell r="C2113" t="str">
            <v>CZ073FN#140</v>
          </cell>
          <cell r="D2113" t="str">
            <v xml:space="preserve">EA    </v>
          </cell>
          <cell r="E2113">
            <v>4</v>
          </cell>
          <cell r="F2113">
            <v>30.99</v>
          </cell>
          <cell r="G2113">
            <v>123.96</v>
          </cell>
          <cell r="H2113">
            <v>0</v>
          </cell>
        </row>
        <row r="2114">
          <cell r="A2114">
            <v>467716</v>
          </cell>
          <cell r="B2114" t="str">
            <v>INK,HP61,TWIN PACK,TRI-COLOR</v>
          </cell>
          <cell r="C2114" t="str">
            <v>CZ074FN#140</v>
          </cell>
          <cell r="D2114" t="str">
            <v xml:space="preserve">PK    </v>
          </cell>
          <cell r="E2114">
            <v>4</v>
          </cell>
          <cell r="F2114">
            <v>41.99</v>
          </cell>
          <cell r="G2114">
            <v>167.96</v>
          </cell>
          <cell r="H2114">
            <v>0</v>
          </cell>
        </row>
        <row r="2115">
          <cell r="A2115">
            <v>469734</v>
          </cell>
          <cell r="B2115" t="str">
            <v>PENCIL POUCH,FRONT MESH</v>
          </cell>
          <cell r="C2115" t="str">
            <v>PPMW201401</v>
          </cell>
          <cell r="D2115" t="str">
            <v xml:space="preserve">EA    </v>
          </cell>
          <cell r="E2115">
            <v>363</v>
          </cell>
          <cell r="F2115">
            <v>2.37</v>
          </cell>
          <cell r="G2115">
            <v>860.31000000000006</v>
          </cell>
          <cell r="H2115">
            <v>9903375</v>
          </cell>
        </row>
        <row r="2116">
          <cell r="A2116">
            <v>469802</v>
          </cell>
          <cell r="B2116" t="str">
            <v>MARKER,DRY ERASE,4PK,BLACK</v>
          </cell>
          <cell r="C2116" t="str">
            <v>BY106608-4BK</v>
          </cell>
          <cell r="D2116" t="str">
            <v xml:space="preserve">PK    </v>
          </cell>
          <cell r="E2116">
            <v>1</v>
          </cell>
          <cell r="F2116">
            <v>4.29</v>
          </cell>
          <cell r="G2116">
            <v>4.29</v>
          </cell>
          <cell r="H2116">
            <v>0</v>
          </cell>
        </row>
        <row r="2117">
          <cell r="A2117">
            <v>469829</v>
          </cell>
          <cell r="B2117" t="str">
            <v>HIGHLIGHTER,PEN,12PK,ASSORTED</v>
          </cell>
          <cell r="C2117" t="str">
            <v>HY100200-12MIX</v>
          </cell>
          <cell r="D2117" t="str">
            <v xml:space="preserve">DZ    </v>
          </cell>
          <cell r="E2117">
            <v>22</v>
          </cell>
          <cell r="F2117">
            <v>7.2</v>
          </cell>
          <cell r="G2117">
            <v>158.39999999999998</v>
          </cell>
          <cell r="H2117">
            <v>7200000</v>
          </cell>
        </row>
        <row r="2118">
          <cell r="A2118">
            <v>469849</v>
          </cell>
          <cell r="B2118" t="str">
            <v>BATTERY,1.5V ALK WACH ELE</v>
          </cell>
          <cell r="C2118" t="str">
            <v>EVEA76BPZ</v>
          </cell>
          <cell r="D2118" t="str">
            <v xml:space="preserve">EA    </v>
          </cell>
          <cell r="E2118">
            <v>15</v>
          </cell>
          <cell r="F2118">
            <v>1.59</v>
          </cell>
          <cell r="G2118">
            <v>23.85</v>
          </cell>
          <cell r="H2118">
            <v>0</v>
          </cell>
        </row>
        <row r="2119">
          <cell r="A2119">
            <v>470108</v>
          </cell>
          <cell r="B2119" t="str">
            <v>MARKERS,EASEL PAD,8PK,ASTD</v>
          </cell>
          <cell r="C2119" t="str">
            <v>FC102607</v>
          </cell>
          <cell r="D2119" t="str">
            <v xml:space="preserve">PK    </v>
          </cell>
          <cell r="E2119">
            <v>3</v>
          </cell>
          <cell r="F2119">
            <v>3.61</v>
          </cell>
          <cell r="G2119">
            <v>10.83</v>
          </cell>
          <cell r="H2119">
            <v>9005812</v>
          </cell>
        </row>
        <row r="2120">
          <cell r="A2120">
            <v>470122</v>
          </cell>
          <cell r="B2120" t="str">
            <v>STORAGE,DESKTOP,MODULAR</v>
          </cell>
          <cell r="C2120" t="str">
            <v>150041</v>
          </cell>
          <cell r="D2120" t="str">
            <v xml:space="preserve">EA    </v>
          </cell>
          <cell r="E2120">
            <v>1</v>
          </cell>
          <cell r="F2120">
            <v>29.69</v>
          </cell>
          <cell r="G2120">
            <v>29.69</v>
          </cell>
          <cell r="H2120">
            <v>9903375</v>
          </cell>
        </row>
        <row r="2121">
          <cell r="A2121">
            <v>470211</v>
          </cell>
          <cell r="B2121" t="str">
            <v>INDEX,11X8.5,1-15TAB,MULTICLR</v>
          </cell>
          <cell r="C2121" t="str">
            <v>11143</v>
          </cell>
          <cell r="D2121" t="str">
            <v xml:space="preserve">ST    </v>
          </cell>
          <cell r="E2121">
            <v>6</v>
          </cell>
          <cell r="F2121">
            <v>4.3899999999999997</v>
          </cell>
          <cell r="G2121">
            <v>26.34</v>
          </cell>
          <cell r="H2121">
            <v>0</v>
          </cell>
        </row>
        <row r="2122">
          <cell r="A2122">
            <v>470211</v>
          </cell>
          <cell r="B2122" t="str">
            <v>INDEX,11X8.5,1-15TAB,MULTICLR</v>
          </cell>
          <cell r="C2122" t="str">
            <v>11143</v>
          </cell>
          <cell r="D2122" t="str">
            <v xml:space="preserve">ST    </v>
          </cell>
          <cell r="E2122">
            <v>2</v>
          </cell>
          <cell r="F2122">
            <v>5.09</v>
          </cell>
          <cell r="G2122">
            <v>10.18</v>
          </cell>
          <cell r="H2122">
            <v>0</v>
          </cell>
        </row>
        <row r="2123">
          <cell r="A2123">
            <v>470229</v>
          </cell>
          <cell r="B2123" t="str">
            <v>INDEX,A-Z,11X8.5,AST</v>
          </cell>
          <cell r="C2123" t="str">
            <v>11125</v>
          </cell>
          <cell r="D2123" t="str">
            <v xml:space="preserve">ST    </v>
          </cell>
          <cell r="E2123">
            <v>5</v>
          </cell>
          <cell r="F2123">
            <v>2.97</v>
          </cell>
          <cell r="G2123">
            <v>14.850000000000001</v>
          </cell>
          <cell r="H2123">
            <v>9005812</v>
          </cell>
        </row>
        <row r="2124">
          <cell r="A2124">
            <v>470229</v>
          </cell>
          <cell r="B2124" t="str">
            <v>INDEX,A-Z,11X8.5,AST</v>
          </cell>
          <cell r="C2124" t="str">
            <v>11125</v>
          </cell>
          <cell r="D2124" t="str">
            <v xml:space="preserve">ST    </v>
          </cell>
          <cell r="E2124">
            <v>12</v>
          </cell>
          <cell r="F2124">
            <v>3.03</v>
          </cell>
          <cell r="G2124">
            <v>36.36</v>
          </cell>
          <cell r="H2124">
            <v>7200000</v>
          </cell>
        </row>
        <row r="2125">
          <cell r="A2125">
            <v>470245</v>
          </cell>
          <cell r="B2125" t="str">
            <v>INDEX,11X8.5,1-31TAB,MULTICLR</v>
          </cell>
          <cell r="C2125" t="str">
            <v>11129</v>
          </cell>
          <cell r="D2125" t="str">
            <v xml:space="preserve">ST    </v>
          </cell>
          <cell r="E2125">
            <v>2</v>
          </cell>
          <cell r="F2125">
            <v>3.93</v>
          </cell>
          <cell r="G2125">
            <v>7.86</v>
          </cell>
          <cell r="H2125">
            <v>7200000</v>
          </cell>
        </row>
        <row r="2126">
          <cell r="A2126">
            <v>470260</v>
          </cell>
          <cell r="B2126" t="str">
            <v>INDEX,DIVIDER,LTR,5 TAB</v>
          </cell>
          <cell r="C2126" t="str">
            <v>3585414711</v>
          </cell>
          <cell r="D2126" t="str">
            <v xml:space="preserve">ST    </v>
          </cell>
          <cell r="E2126">
            <v>10</v>
          </cell>
          <cell r="F2126">
            <v>3.99</v>
          </cell>
          <cell r="G2126">
            <v>39.9</v>
          </cell>
          <cell r="H2126">
            <v>0</v>
          </cell>
        </row>
        <row r="2127">
          <cell r="A2127">
            <v>470510</v>
          </cell>
          <cell r="B2127" t="str">
            <v>FRAME,ACTION,14X18"</v>
          </cell>
          <cell r="C2127" t="str">
            <v>AFF24</v>
          </cell>
          <cell r="D2127" t="str">
            <v xml:space="preserve">BX    </v>
          </cell>
          <cell r="E2127">
            <v>5</v>
          </cell>
          <cell r="F2127">
            <v>14.99</v>
          </cell>
          <cell r="G2127">
            <v>74.949999999999989</v>
          </cell>
          <cell r="H2127">
            <v>0</v>
          </cell>
        </row>
        <row r="2128">
          <cell r="A2128">
            <v>471207</v>
          </cell>
          <cell r="B2128" t="str">
            <v>FILE,EXP,LTR,A-Z</v>
          </cell>
          <cell r="C2128" t="str">
            <v>PFXR17AOX</v>
          </cell>
          <cell r="D2128" t="str">
            <v xml:space="preserve">EA    </v>
          </cell>
          <cell r="E2128">
            <v>1</v>
          </cell>
          <cell r="F2128">
            <v>21.79</v>
          </cell>
          <cell r="G2128">
            <v>21.79</v>
          </cell>
          <cell r="H2128">
            <v>0</v>
          </cell>
        </row>
        <row r="2129">
          <cell r="A2129">
            <v>471259</v>
          </cell>
          <cell r="B2129" t="str">
            <v>BINDER,INP,VW,DR,3",BLUE</v>
          </cell>
          <cell r="C2129" t="str">
            <v>OD03338</v>
          </cell>
          <cell r="D2129" t="str">
            <v xml:space="preserve">EA    </v>
          </cell>
          <cell r="E2129">
            <v>1</v>
          </cell>
          <cell r="F2129">
            <v>13.99</v>
          </cell>
          <cell r="G2129">
            <v>13.99</v>
          </cell>
          <cell r="H2129">
            <v>0</v>
          </cell>
        </row>
        <row r="2130">
          <cell r="A2130">
            <v>471286</v>
          </cell>
          <cell r="B2130" t="str">
            <v>BINDER,INP,VW,DR,3",ARMY GREEN</v>
          </cell>
          <cell r="C2130" t="str">
            <v>OD03340</v>
          </cell>
          <cell r="D2130" t="str">
            <v xml:space="preserve">EA    </v>
          </cell>
          <cell r="E2130">
            <v>1</v>
          </cell>
          <cell r="F2130">
            <v>9.64</v>
          </cell>
          <cell r="G2130">
            <v>9.64</v>
          </cell>
          <cell r="H2130">
            <v>7200000</v>
          </cell>
        </row>
        <row r="2131">
          <cell r="A2131">
            <v>471332</v>
          </cell>
          <cell r="B2131" t="str">
            <v>FOLDER,HANGING,4-PK</v>
          </cell>
          <cell r="C2131" t="str">
            <v>04444</v>
          </cell>
          <cell r="D2131" t="str">
            <v xml:space="preserve">BX    </v>
          </cell>
          <cell r="E2131">
            <v>1</v>
          </cell>
          <cell r="F2131">
            <v>15.41</v>
          </cell>
          <cell r="G2131">
            <v>15.41</v>
          </cell>
          <cell r="H2131">
            <v>9005812</v>
          </cell>
        </row>
        <row r="2132">
          <cell r="A2132">
            <v>471439</v>
          </cell>
          <cell r="B2132" t="str">
            <v>BINDER,INP,VW,DR,3",RED</v>
          </cell>
          <cell r="C2132" t="str">
            <v>OD03346</v>
          </cell>
          <cell r="D2132" t="str">
            <v xml:space="preserve">EA    </v>
          </cell>
          <cell r="E2132">
            <v>2</v>
          </cell>
          <cell r="F2132">
            <v>9.64</v>
          </cell>
          <cell r="G2132">
            <v>19.28</v>
          </cell>
          <cell r="H2132">
            <v>7200000</v>
          </cell>
        </row>
        <row r="2133">
          <cell r="A2133">
            <v>471525</v>
          </cell>
          <cell r="B2133" t="str">
            <v>MARKER,FLAIR,PPRMATE,16PK,ASST</v>
          </cell>
          <cell r="C2133" t="str">
            <v>70644</v>
          </cell>
          <cell r="D2133" t="str">
            <v xml:space="preserve">PK    </v>
          </cell>
          <cell r="E2133">
            <v>1</v>
          </cell>
          <cell r="F2133">
            <v>13.27</v>
          </cell>
          <cell r="G2133">
            <v>13.27</v>
          </cell>
          <cell r="H2133">
            <v>7200000</v>
          </cell>
        </row>
        <row r="2134">
          <cell r="A2134">
            <v>471574</v>
          </cell>
          <cell r="B2134" t="str">
            <v>BINDER,ODP,VW,DR,2",BLUE</v>
          </cell>
          <cell r="C2134" t="str">
            <v>OD03354</v>
          </cell>
          <cell r="D2134" t="str">
            <v xml:space="preserve">EA    </v>
          </cell>
          <cell r="E2134">
            <v>8</v>
          </cell>
          <cell r="F2134">
            <v>6.67</v>
          </cell>
          <cell r="G2134">
            <v>53.36</v>
          </cell>
          <cell r="H2134">
            <v>7200000</v>
          </cell>
        </row>
        <row r="2135">
          <cell r="A2135">
            <v>471709</v>
          </cell>
          <cell r="B2135" t="str">
            <v>BINDER,ODP,VW,DR,2",GREEN</v>
          </cell>
          <cell r="C2135" t="str">
            <v>OD03359</v>
          </cell>
          <cell r="D2135" t="str">
            <v xml:space="preserve">EA    </v>
          </cell>
          <cell r="E2135">
            <v>2</v>
          </cell>
          <cell r="F2135">
            <v>6.67</v>
          </cell>
          <cell r="G2135">
            <v>13.34</v>
          </cell>
          <cell r="H2135">
            <v>7200000</v>
          </cell>
        </row>
        <row r="2136">
          <cell r="A2136">
            <v>471760</v>
          </cell>
          <cell r="B2136" t="str">
            <v>FILE,POCKET,LG,EXP,3.5,RD</v>
          </cell>
          <cell r="C2136" t="str">
            <v>1526ET-2/5-OX</v>
          </cell>
          <cell r="D2136" t="str">
            <v xml:space="preserve">EA    </v>
          </cell>
          <cell r="E2136">
            <v>1</v>
          </cell>
          <cell r="F2136">
            <v>4.3899999999999997</v>
          </cell>
          <cell r="G2136">
            <v>4.3899999999999997</v>
          </cell>
          <cell r="H2136">
            <v>0</v>
          </cell>
        </row>
        <row r="2137">
          <cell r="A2137">
            <v>471844</v>
          </cell>
          <cell r="B2137" t="str">
            <v>BINDER,JB,RR,1",BLK</v>
          </cell>
          <cell r="C2137" t="str">
            <v>OD03362</v>
          </cell>
          <cell r="D2137" t="str">
            <v xml:space="preserve">EA    </v>
          </cell>
          <cell r="E2137">
            <v>31</v>
          </cell>
          <cell r="F2137">
            <v>1.24</v>
          </cell>
          <cell r="G2137">
            <v>38.440000000000005</v>
          </cell>
          <cell r="H2137">
            <v>9005812</v>
          </cell>
        </row>
        <row r="2138">
          <cell r="A2138">
            <v>471880</v>
          </cell>
          <cell r="B2138" t="str">
            <v>BINDER,JB,RR,2",BLK</v>
          </cell>
          <cell r="C2138" t="str">
            <v>OD03364</v>
          </cell>
          <cell r="D2138" t="str">
            <v xml:space="preserve">EA    </v>
          </cell>
          <cell r="E2138">
            <v>2</v>
          </cell>
          <cell r="F2138">
            <v>2.16</v>
          </cell>
          <cell r="G2138">
            <v>4.32</v>
          </cell>
          <cell r="H2138">
            <v>9005812</v>
          </cell>
        </row>
        <row r="2139">
          <cell r="A2139">
            <v>471907</v>
          </cell>
          <cell r="B2139" t="str">
            <v>BINDER,JB,RR,3",BLK</v>
          </cell>
          <cell r="C2139" t="str">
            <v>OD03365</v>
          </cell>
          <cell r="D2139" t="str">
            <v xml:space="preserve">EA    </v>
          </cell>
          <cell r="E2139">
            <v>5</v>
          </cell>
          <cell r="F2139">
            <v>3.04</v>
          </cell>
          <cell r="G2139">
            <v>15.2</v>
          </cell>
          <cell r="H2139">
            <v>9005812</v>
          </cell>
        </row>
        <row r="2140">
          <cell r="A2140">
            <v>472024</v>
          </cell>
          <cell r="B2140" t="str">
            <v>BINDER,JB,RR,2",BLU</v>
          </cell>
          <cell r="C2140" t="str">
            <v>OD03369</v>
          </cell>
          <cell r="D2140" t="str">
            <v xml:space="preserve">EA    </v>
          </cell>
          <cell r="E2140">
            <v>21</v>
          </cell>
          <cell r="F2140">
            <v>1.46</v>
          </cell>
          <cell r="G2140">
            <v>30.660000000000004</v>
          </cell>
          <cell r="H2140">
            <v>9005812</v>
          </cell>
        </row>
        <row r="2141">
          <cell r="A2141">
            <v>472024</v>
          </cell>
          <cell r="B2141" t="str">
            <v>BINDER,JB,RR,2",BLU</v>
          </cell>
          <cell r="C2141" t="str">
            <v>OD03369</v>
          </cell>
          <cell r="D2141" t="str">
            <v xml:space="preserve">EA    </v>
          </cell>
          <cell r="E2141">
            <v>5</v>
          </cell>
          <cell r="F2141">
            <v>0</v>
          </cell>
          <cell r="G2141">
            <v>7.3</v>
          </cell>
          <cell r="H2141">
            <v>9922450</v>
          </cell>
        </row>
        <row r="2142">
          <cell r="A2142">
            <v>472042</v>
          </cell>
          <cell r="B2142" t="str">
            <v>BINDER,JB,RR,3",BLU</v>
          </cell>
          <cell r="C2142" t="str">
            <v>OD03370</v>
          </cell>
          <cell r="D2142" t="str">
            <v xml:space="preserve">EA    </v>
          </cell>
          <cell r="E2142">
            <v>1</v>
          </cell>
          <cell r="F2142">
            <v>6.99</v>
          </cell>
          <cell r="G2142">
            <v>6.99</v>
          </cell>
          <cell r="H2142">
            <v>0</v>
          </cell>
        </row>
        <row r="2143">
          <cell r="A2143">
            <v>472430</v>
          </cell>
          <cell r="B2143" t="str">
            <v>EASEL INSTANT,W/CARRYING CASE</v>
          </cell>
          <cell r="C2143" t="str">
            <v>FLX04301-001AA</v>
          </cell>
          <cell r="D2143" t="str">
            <v xml:space="preserve">PK    </v>
          </cell>
          <cell r="E2143">
            <v>4</v>
          </cell>
          <cell r="F2143">
            <v>33.35</v>
          </cell>
          <cell r="G2143">
            <v>133.4</v>
          </cell>
          <cell r="H2143">
            <v>7200000</v>
          </cell>
        </row>
        <row r="2144">
          <cell r="A2144">
            <v>473013</v>
          </cell>
          <cell r="B2144" t="str">
            <v>Planar PT1500MX - flat panel d</v>
          </cell>
          <cell r="C2144" t="str">
            <v>T06450</v>
          </cell>
          <cell r="D2144" t="str">
            <v xml:space="preserve">EA    </v>
          </cell>
          <cell r="E2144">
            <v>4</v>
          </cell>
          <cell r="F2144">
            <v>429.99</v>
          </cell>
          <cell r="G2144">
            <v>1719.96</v>
          </cell>
          <cell r="H2144">
            <v>0</v>
          </cell>
        </row>
        <row r="2145">
          <cell r="A2145">
            <v>473456</v>
          </cell>
          <cell r="B2145" t="str">
            <v>FLDR,HANGING,ST.CUT,GN</v>
          </cell>
          <cell r="C2145" t="str">
            <v>81600</v>
          </cell>
          <cell r="D2145" t="str">
            <v xml:space="preserve">BX    </v>
          </cell>
          <cell r="E2145">
            <v>4</v>
          </cell>
          <cell r="F2145">
            <v>11.61</v>
          </cell>
          <cell r="G2145">
            <v>46.44</v>
          </cell>
          <cell r="H2145">
            <v>7200000</v>
          </cell>
        </row>
        <row r="2146">
          <cell r="A2146">
            <v>473517</v>
          </cell>
          <cell r="B2146" t="str">
            <v>FOLDER,FILE,HANG,GREEN</v>
          </cell>
          <cell r="C2146" t="str">
            <v>PFX81610</v>
          </cell>
          <cell r="D2146" t="str">
            <v xml:space="preserve">BX    </v>
          </cell>
          <cell r="E2146">
            <v>2</v>
          </cell>
          <cell r="F2146">
            <v>19.489999999999998</v>
          </cell>
          <cell r="G2146">
            <v>38.979999999999997</v>
          </cell>
          <cell r="H2146">
            <v>0</v>
          </cell>
        </row>
        <row r="2147">
          <cell r="A2147">
            <v>473569</v>
          </cell>
          <cell r="B2147" t="str">
            <v>CLIP,JUMBO,NONSKD,1M/PK</v>
          </cell>
          <cell r="C2147" t="str">
            <v>ACC72585</v>
          </cell>
          <cell r="D2147" t="str">
            <v xml:space="preserve">PK    </v>
          </cell>
          <cell r="E2147">
            <v>1</v>
          </cell>
          <cell r="F2147">
            <v>14.09</v>
          </cell>
          <cell r="G2147">
            <v>14.09</v>
          </cell>
          <cell r="H2147">
            <v>0</v>
          </cell>
        </row>
        <row r="2148">
          <cell r="A2148">
            <v>473576</v>
          </cell>
          <cell r="B2148" t="str">
            <v>TAPE,INVISIBLE,3/4"X1296",PK16</v>
          </cell>
          <cell r="C2148" t="str">
            <v>OD-IB3436-16</v>
          </cell>
          <cell r="D2148" t="str">
            <v xml:space="preserve">PK    </v>
          </cell>
          <cell r="E2148">
            <v>114</v>
          </cell>
          <cell r="F2148">
            <v>12.71</v>
          </cell>
          <cell r="G2148">
            <v>1448.9400000000016</v>
          </cell>
          <cell r="H2148">
            <v>9005812</v>
          </cell>
        </row>
        <row r="2149">
          <cell r="A2149">
            <v>473576</v>
          </cell>
          <cell r="B2149" t="str">
            <v>TAPE,INVISIBLE,3/4"X1296",PK16</v>
          </cell>
          <cell r="C2149" t="str">
            <v>OD-IB3436-16</v>
          </cell>
          <cell r="D2149" t="str">
            <v xml:space="preserve">PK    </v>
          </cell>
          <cell r="E2149">
            <v>18</v>
          </cell>
          <cell r="F2149">
            <v>0</v>
          </cell>
          <cell r="G2149">
            <v>228.78000000000003</v>
          </cell>
          <cell r="H2149">
            <v>9922450</v>
          </cell>
        </row>
        <row r="2150">
          <cell r="A2150">
            <v>474176</v>
          </cell>
          <cell r="B2150" t="str">
            <v>DIVIDER,INDEX,5TAB,MUTLI-COLOR</v>
          </cell>
          <cell r="C2150" t="str">
            <v>11200</v>
          </cell>
          <cell r="D2150" t="str">
            <v xml:space="preserve">ST    </v>
          </cell>
          <cell r="E2150">
            <v>37</v>
          </cell>
          <cell r="F2150">
            <v>4.99</v>
          </cell>
          <cell r="G2150">
            <v>184.63</v>
          </cell>
          <cell r="H2150">
            <v>0</v>
          </cell>
        </row>
        <row r="2151">
          <cell r="A2151">
            <v>474208</v>
          </cell>
          <cell r="B2151" t="str">
            <v>DIVIDER,INDEX,8TAB,MUTLI-COLOR</v>
          </cell>
          <cell r="C2151" t="str">
            <v>11201</v>
          </cell>
          <cell r="D2151" t="str">
            <v xml:space="preserve">ST    </v>
          </cell>
          <cell r="E2151">
            <v>4</v>
          </cell>
          <cell r="F2151">
            <v>5.49</v>
          </cell>
          <cell r="G2151">
            <v>21.96</v>
          </cell>
          <cell r="H2151">
            <v>0</v>
          </cell>
        </row>
        <row r="2152">
          <cell r="A2152">
            <v>474208</v>
          </cell>
          <cell r="B2152" t="str">
            <v>DIVIDER,INDEX,8TAB,MUTLI-COLOR</v>
          </cell>
          <cell r="C2152" t="str">
            <v>11201</v>
          </cell>
          <cell r="D2152" t="str">
            <v xml:space="preserve">ST    </v>
          </cell>
          <cell r="E2152">
            <v>30</v>
          </cell>
          <cell r="F2152">
            <v>5.79</v>
          </cell>
          <cell r="G2152">
            <v>173.70000000000005</v>
          </cell>
          <cell r="H2152">
            <v>0</v>
          </cell>
        </row>
        <row r="2153">
          <cell r="A2153">
            <v>474311</v>
          </cell>
          <cell r="B2153" t="str">
            <v>FILE,MAG.ECONO/STOR,WH/BK</v>
          </cell>
          <cell r="C2153" t="str">
            <v>00723</v>
          </cell>
          <cell r="D2153" t="str">
            <v xml:space="preserve">EA    </v>
          </cell>
          <cell r="E2153">
            <v>4</v>
          </cell>
          <cell r="F2153">
            <v>6.47</v>
          </cell>
          <cell r="G2153">
            <v>25.88</v>
          </cell>
          <cell r="H2153">
            <v>9903375</v>
          </cell>
        </row>
        <row r="2154">
          <cell r="A2154">
            <v>474840</v>
          </cell>
          <cell r="B2154" t="str">
            <v>DIVIDER,5TAB,TOC,6PK,MULTICLR</v>
          </cell>
          <cell r="C2154" t="str">
            <v>3585414708</v>
          </cell>
          <cell r="D2154" t="str">
            <v xml:space="preserve">ST    </v>
          </cell>
          <cell r="E2154">
            <v>35</v>
          </cell>
          <cell r="F2154">
            <v>5.6</v>
          </cell>
          <cell r="G2154">
            <v>196</v>
          </cell>
          <cell r="H2154">
            <v>7200000</v>
          </cell>
        </row>
        <row r="2155">
          <cell r="A2155">
            <v>475136</v>
          </cell>
          <cell r="B2155" t="str">
            <v>DIVIDERS,TOC,JAN-DEC,MULTICLR</v>
          </cell>
          <cell r="C2155" t="str">
            <v>3585414705</v>
          </cell>
          <cell r="D2155" t="str">
            <v xml:space="preserve">ST    </v>
          </cell>
          <cell r="E2155">
            <v>4</v>
          </cell>
          <cell r="F2155">
            <v>2.02</v>
          </cell>
          <cell r="G2155">
            <v>8.08</v>
          </cell>
          <cell r="H2155">
            <v>0</v>
          </cell>
        </row>
        <row r="2156">
          <cell r="A2156">
            <v>475144</v>
          </cell>
          <cell r="B2156" t="str">
            <v>DIVIDERS,TOC,A-Z,MULTICOLOR</v>
          </cell>
          <cell r="C2156" t="str">
            <v>3585414706</v>
          </cell>
          <cell r="D2156" t="str">
            <v xml:space="preserve">ST    </v>
          </cell>
          <cell r="E2156">
            <v>2</v>
          </cell>
          <cell r="F2156">
            <v>2.02</v>
          </cell>
          <cell r="G2156">
            <v>4.04</v>
          </cell>
          <cell r="H2156">
            <v>0</v>
          </cell>
        </row>
        <row r="2157">
          <cell r="A2157">
            <v>475144</v>
          </cell>
          <cell r="B2157" t="str">
            <v>DIVIDERS,TOC,A-Z,MULTICOLOR</v>
          </cell>
          <cell r="C2157" t="str">
            <v>3585414706</v>
          </cell>
          <cell r="D2157" t="str">
            <v xml:space="preserve">ST    </v>
          </cell>
          <cell r="E2157">
            <v>14</v>
          </cell>
          <cell r="F2157">
            <v>0</v>
          </cell>
          <cell r="G2157">
            <v>28.279999999999998</v>
          </cell>
          <cell r="H2157">
            <v>7200000</v>
          </cell>
        </row>
        <row r="2158">
          <cell r="A2158">
            <v>475256</v>
          </cell>
          <cell r="B2158" t="str">
            <v>DIVIDERS,8TAB,25SETS,W/WHT LBL</v>
          </cell>
          <cell r="C2158" t="str">
            <v>3585411354</v>
          </cell>
          <cell r="D2158" t="str">
            <v xml:space="preserve">ST    </v>
          </cell>
          <cell r="E2158">
            <v>1</v>
          </cell>
          <cell r="F2158">
            <v>27.01</v>
          </cell>
          <cell r="G2158">
            <v>27.01</v>
          </cell>
          <cell r="H2158">
            <v>7200000</v>
          </cell>
        </row>
        <row r="2159">
          <cell r="A2159">
            <v>475393</v>
          </cell>
          <cell r="B2159" t="str">
            <v>TAPE,CORRECTION,JUMBO,2PK,BLU</v>
          </cell>
          <cell r="C2159" t="str">
            <v>HYSN16MCT</v>
          </cell>
          <cell r="D2159" t="str">
            <v xml:space="preserve">PK    </v>
          </cell>
          <cell r="E2159">
            <v>5</v>
          </cell>
          <cell r="F2159">
            <v>5.49</v>
          </cell>
          <cell r="G2159">
            <v>27.45</v>
          </cell>
          <cell r="H2159">
            <v>0</v>
          </cell>
        </row>
        <row r="2160">
          <cell r="A2160">
            <v>475627</v>
          </cell>
          <cell r="B2160" t="str">
            <v>chairmat,advntg,36x48,std lip</v>
          </cell>
          <cell r="C2160" t="str">
            <v>OD40580</v>
          </cell>
          <cell r="D2160" t="str">
            <v xml:space="preserve">EA    </v>
          </cell>
          <cell r="E2160">
            <v>1</v>
          </cell>
          <cell r="F2160">
            <v>63.99</v>
          </cell>
          <cell r="G2160">
            <v>63.99</v>
          </cell>
          <cell r="H2160">
            <v>7200000</v>
          </cell>
        </row>
        <row r="2161">
          <cell r="A2161">
            <v>475627</v>
          </cell>
          <cell r="B2161" t="str">
            <v>chairmat,advntg,36x48,std lip</v>
          </cell>
          <cell r="C2161" t="str">
            <v>OD40580</v>
          </cell>
          <cell r="D2161" t="str">
            <v xml:space="preserve">EA    </v>
          </cell>
          <cell r="E2161">
            <v>0</v>
          </cell>
          <cell r="F2161" t="str">
            <v>(blank)</v>
          </cell>
          <cell r="G2161">
            <v>-63.99</v>
          </cell>
          <cell r="H2161">
            <v>7200000</v>
          </cell>
        </row>
        <row r="2162">
          <cell r="A2162">
            <v>475683</v>
          </cell>
          <cell r="B2162" t="str">
            <v>ENVELOPE,#9,24.LB,WHT,500BX</v>
          </cell>
          <cell r="C2162" t="str">
            <v>77115</v>
          </cell>
          <cell r="D2162" t="str">
            <v xml:space="preserve">BX    </v>
          </cell>
          <cell r="E2162">
            <v>5</v>
          </cell>
          <cell r="F2162">
            <v>6.52</v>
          </cell>
          <cell r="G2162">
            <v>32.599999999999994</v>
          </cell>
          <cell r="H2162">
            <v>9005812</v>
          </cell>
        </row>
        <row r="2163">
          <cell r="A2163">
            <v>475725</v>
          </cell>
          <cell r="B2163" t="str">
            <v>ENVELOPE,#9,24 LB,WIND,500BX</v>
          </cell>
          <cell r="C2163" t="str">
            <v>77160</v>
          </cell>
          <cell r="D2163" t="str">
            <v xml:space="preserve">BX    </v>
          </cell>
          <cell r="E2163">
            <v>1</v>
          </cell>
          <cell r="F2163">
            <v>29.99</v>
          </cell>
          <cell r="G2163">
            <v>29.99</v>
          </cell>
          <cell r="H2163">
            <v>0</v>
          </cell>
        </row>
        <row r="2164">
          <cell r="A2164">
            <v>475742</v>
          </cell>
          <cell r="B2164" t="str">
            <v>MASKING TAPE, 0.75" x 2160"</v>
          </cell>
          <cell r="C2164" t="str">
            <v>MMM260018A</v>
          </cell>
          <cell r="D2164" t="str">
            <v xml:space="preserve">PK    </v>
          </cell>
          <cell r="E2164">
            <v>17</v>
          </cell>
          <cell r="F2164">
            <v>19.89</v>
          </cell>
          <cell r="G2164">
            <v>338.12999999999994</v>
          </cell>
          <cell r="H2164">
            <v>0</v>
          </cell>
        </row>
        <row r="2165">
          <cell r="A2165">
            <v>475823</v>
          </cell>
          <cell r="B2165" t="str">
            <v>chairmat,econo,45x53,wide lip</v>
          </cell>
          <cell r="C2165" t="str">
            <v>OD64425</v>
          </cell>
          <cell r="D2165" t="str">
            <v xml:space="preserve">EA    </v>
          </cell>
          <cell r="E2165">
            <v>15</v>
          </cell>
          <cell r="F2165">
            <v>34.99</v>
          </cell>
          <cell r="G2165">
            <v>524.85</v>
          </cell>
          <cell r="H2165">
            <v>0</v>
          </cell>
        </row>
        <row r="2166">
          <cell r="A2166">
            <v>475823</v>
          </cell>
          <cell r="B2166" t="str">
            <v>chairmat,econo,45x53,wide lip</v>
          </cell>
          <cell r="C2166" t="str">
            <v>OD64425</v>
          </cell>
          <cell r="D2166" t="str">
            <v xml:space="preserve">EA    </v>
          </cell>
          <cell r="E2166">
            <v>2</v>
          </cell>
          <cell r="F2166">
            <v>79.989999999999995</v>
          </cell>
          <cell r="G2166">
            <v>159.97999999999999</v>
          </cell>
          <cell r="H2166">
            <v>7200000</v>
          </cell>
        </row>
        <row r="2167">
          <cell r="A2167">
            <v>475873</v>
          </cell>
          <cell r="B2167" t="str">
            <v>SURGE,6-OUTLET,4 FT CORD</v>
          </cell>
          <cell r="C2167" t="str">
            <v>2519850</v>
          </cell>
          <cell r="D2167" t="str">
            <v xml:space="preserve">EA    </v>
          </cell>
          <cell r="E2167">
            <v>4</v>
          </cell>
          <cell r="F2167">
            <v>12.19</v>
          </cell>
          <cell r="G2167">
            <v>48.76</v>
          </cell>
          <cell r="H2167">
            <v>0</v>
          </cell>
        </row>
        <row r="2168">
          <cell r="A2168">
            <v>476060</v>
          </cell>
          <cell r="B2168" t="str">
            <v>CORD,PRONG,3,OE</v>
          </cell>
          <cell r="C2168" t="str">
            <v>FEL99597</v>
          </cell>
          <cell r="D2168" t="str">
            <v xml:space="preserve">EA    </v>
          </cell>
          <cell r="E2168">
            <v>2</v>
          </cell>
          <cell r="F2168">
            <v>21.58</v>
          </cell>
          <cell r="G2168">
            <v>43.16</v>
          </cell>
          <cell r="H2168">
            <v>9005812</v>
          </cell>
        </row>
        <row r="2169">
          <cell r="A2169">
            <v>477562</v>
          </cell>
          <cell r="B2169" t="str">
            <v>8 1/2X11 90# GREEN EXACTINDEX</v>
          </cell>
          <cell r="C2169" t="str">
            <v>49161</v>
          </cell>
          <cell r="D2169" t="str">
            <v xml:space="preserve">PK    </v>
          </cell>
          <cell r="E2169">
            <v>21</v>
          </cell>
          <cell r="F2169">
            <v>6.05</v>
          </cell>
          <cell r="G2169">
            <v>127.05</v>
          </cell>
          <cell r="H2169">
            <v>9903375</v>
          </cell>
        </row>
        <row r="2170">
          <cell r="A2170">
            <v>477643</v>
          </cell>
          <cell r="B2170" t="str">
            <v>CLIPBOARD,OD,PLASTIC,2/PK</v>
          </cell>
          <cell r="C2170" t="str">
            <v>85003B</v>
          </cell>
          <cell r="D2170" t="str">
            <v xml:space="preserve">PK    </v>
          </cell>
          <cell r="E2170">
            <v>5</v>
          </cell>
          <cell r="F2170">
            <v>4.8600000000000003</v>
          </cell>
          <cell r="G2170">
            <v>24.3</v>
          </cell>
          <cell r="H2170">
            <v>7200000</v>
          </cell>
        </row>
        <row r="2171">
          <cell r="A2171">
            <v>477727</v>
          </cell>
          <cell r="B2171" t="str">
            <v>CLIPBOARD,OD,3/PK,WOOD</v>
          </cell>
          <cell r="C2171" t="str">
            <v>10040</v>
          </cell>
          <cell r="D2171" t="str">
            <v xml:space="preserve">PK    </v>
          </cell>
          <cell r="E2171">
            <v>13</v>
          </cell>
          <cell r="F2171">
            <v>3.12</v>
          </cell>
          <cell r="G2171">
            <v>40.56</v>
          </cell>
          <cell r="H2171">
            <v>7200000</v>
          </cell>
        </row>
        <row r="2172">
          <cell r="A2172">
            <v>478028</v>
          </cell>
          <cell r="B2172" t="str">
            <v>chairmat,econo,46x60,utility</v>
          </cell>
          <cell r="C2172" t="str">
            <v>OD64429</v>
          </cell>
          <cell r="D2172" t="str">
            <v xml:space="preserve">EA    </v>
          </cell>
          <cell r="E2172">
            <v>2</v>
          </cell>
          <cell r="F2172">
            <v>87.99</v>
          </cell>
          <cell r="G2172">
            <v>175.98</v>
          </cell>
          <cell r="H2172">
            <v>7200000</v>
          </cell>
        </row>
        <row r="2173">
          <cell r="A2173">
            <v>478056</v>
          </cell>
          <cell r="B2173" t="str">
            <v>SHARPIE,METALLIC</v>
          </cell>
          <cell r="C2173" t="str">
            <v>39100</v>
          </cell>
          <cell r="D2173" t="str">
            <v xml:space="preserve">DZ    </v>
          </cell>
          <cell r="E2173">
            <v>1</v>
          </cell>
          <cell r="F2173">
            <v>9.98</v>
          </cell>
          <cell r="G2173">
            <v>9.98</v>
          </cell>
          <cell r="H2173">
            <v>9903375</v>
          </cell>
        </row>
        <row r="2174">
          <cell r="A2174">
            <v>478105</v>
          </cell>
          <cell r="B2174" t="str">
            <v>ENVELOPE,INVIT,100BX,24#IVORY</v>
          </cell>
          <cell r="C2174" t="str">
            <v>V01-2003</v>
          </cell>
          <cell r="D2174" t="str">
            <v xml:space="preserve">BX    </v>
          </cell>
          <cell r="E2174">
            <v>3</v>
          </cell>
          <cell r="F2174">
            <v>15.99</v>
          </cell>
          <cell r="G2174">
            <v>47.97</v>
          </cell>
          <cell r="H2174">
            <v>0</v>
          </cell>
        </row>
        <row r="2175">
          <cell r="A2175">
            <v>478123</v>
          </cell>
          <cell r="B2175" t="str">
            <v>PAPER,CPY,8.5X11,500SH,SALMON</v>
          </cell>
          <cell r="C2175" t="str">
            <v>3R11231</v>
          </cell>
          <cell r="D2175" t="str">
            <v xml:space="preserve">RM    </v>
          </cell>
          <cell r="E2175">
            <v>8</v>
          </cell>
          <cell r="F2175">
            <v>8.18</v>
          </cell>
          <cell r="G2175">
            <v>65.44</v>
          </cell>
          <cell r="H2175">
            <v>9903375</v>
          </cell>
        </row>
        <row r="2176">
          <cell r="A2176">
            <v>478156</v>
          </cell>
          <cell r="B2176" t="str">
            <v>PAPER,COPY,8.5X11,500SH,LILAC</v>
          </cell>
          <cell r="C2176" t="str">
            <v>3R11230</v>
          </cell>
          <cell r="D2176" t="str">
            <v xml:space="preserve">RM    </v>
          </cell>
          <cell r="E2176">
            <v>23</v>
          </cell>
          <cell r="F2176">
            <v>8.18</v>
          </cell>
          <cell r="G2176">
            <v>188.14000000000004</v>
          </cell>
          <cell r="H2176">
            <v>9903375</v>
          </cell>
        </row>
        <row r="2177">
          <cell r="A2177">
            <v>478255</v>
          </cell>
          <cell r="B2177" t="str">
            <v>FOLDER,EXP,1IN,LTR,1/3,BLUE</v>
          </cell>
          <cell r="C2177" t="str">
            <v>615F21/3BLU</v>
          </cell>
          <cell r="D2177" t="str">
            <v xml:space="preserve">BX    </v>
          </cell>
          <cell r="E2177">
            <v>5</v>
          </cell>
          <cell r="F2177">
            <v>56.69</v>
          </cell>
          <cell r="G2177">
            <v>283.45</v>
          </cell>
          <cell r="H2177">
            <v>0</v>
          </cell>
        </row>
        <row r="2178">
          <cell r="A2178">
            <v>478255</v>
          </cell>
          <cell r="B2178" t="str">
            <v>FOLDER,EXP,1IN,LTR,1/3,BLUE</v>
          </cell>
          <cell r="C2178" t="str">
            <v>615F21/3BLU</v>
          </cell>
          <cell r="D2178" t="str">
            <v xml:space="preserve">BX    </v>
          </cell>
          <cell r="E2178">
            <v>0</v>
          </cell>
          <cell r="F2178" t="str">
            <v>(blank)</v>
          </cell>
          <cell r="G2178">
            <v>-74</v>
          </cell>
          <cell r="H2178">
            <v>0</v>
          </cell>
        </row>
        <row r="2179">
          <cell r="A2179">
            <v>478259</v>
          </cell>
          <cell r="B2179" t="str">
            <v>ENVELOPE,COIN,28.LB,#1,500BX</v>
          </cell>
          <cell r="C2179" t="str">
            <v>77540</v>
          </cell>
          <cell r="D2179" t="str">
            <v xml:space="preserve">BX    </v>
          </cell>
          <cell r="E2179">
            <v>1</v>
          </cell>
          <cell r="F2179">
            <v>23.49</v>
          </cell>
          <cell r="G2179">
            <v>23.49</v>
          </cell>
          <cell r="H2179">
            <v>0</v>
          </cell>
        </row>
        <row r="2180">
          <cell r="A2180">
            <v>478703</v>
          </cell>
          <cell r="B2180" t="str">
            <v>GLUESTICK,CLASSROOM,60/PK,WHT</v>
          </cell>
          <cell r="C2180" t="str">
            <v>E501</v>
          </cell>
          <cell r="D2180" t="str">
            <v xml:space="preserve">PK    </v>
          </cell>
          <cell r="E2180">
            <v>21</v>
          </cell>
          <cell r="F2180">
            <v>15.1</v>
          </cell>
          <cell r="G2180">
            <v>317.10000000000008</v>
          </cell>
          <cell r="H2180">
            <v>7200000</v>
          </cell>
        </row>
        <row r="2181">
          <cell r="A2181">
            <v>479057</v>
          </cell>
          <cell r="B2181" t="str">
            <v>BOX,INDEX,VAULTZ,3"X5",BLACK</v>
          </cell>
          <cell r="C2181" t="str">
            <v>IDEVZ01169</v>
          </cell>
          <cell r="D2181" t="str">
            <v xml:space="preserve">EA    </v>
          </cell>
          <cell r="E2181">
            <v>1</v>
          </cell>
          <cell r="F2181">
            <v>11.29</v>
          </cell>
          <cell r="G2181">
            <v>11.29</v>
          </cell>
          <cell r="H2181">
            <v>0</v>
          </cell>
        </row>
        <row r="2182">
          <cell r="A2182">
            <v>479527</v>
          </cell>
          <cell r="B2182" t="str">
            <v>Q1 CALCULATOR RIBBON HERMES</v>
          </cell>
          <cell r="C2182" t="str">
            <v>11325</v>
          </cell>
          <cell r="D2182" t="str">
            <v xml:space="preserve">EA    </v>
          </cell>
          <cell r="E2182">
            <v>3</v>
          </cell>
          <cell r="F2182">
            <v>6.99</v>
          </cell>
          <cell r="G2182">
            <v>20.97</v>
          </cell>
          <cell r="H2182">
            <v>0</v>
          </cell>
        </row>
        <row r="2183">
          <cell r="A2183">
            <v>479560</v>
          </cell>
          <cell r="B2183" t="str">
            <v>PEN,RET,BP,1.0MM,12/PK,BLUE</v>
          </cell>
          <cell r="C2183" t="str">
            <v>RTP-030038</v>
          </cell>
          <cell r="D2183" t="str">
            <v xml:space="preserve">DZ    </v>
          </cell>
          <cell r="E2183">
            <v>1</v>
          </cell>
          <cell r="F2183">
            <v>6.57</v>
          </cell>
          <cell r="G2183">
            <v>6.57</v>
          </cell>
          <cell r="H2183">
            <v>7200000</v>
          </cell>
        </row>
        <row r="2184">
          <cell r="A2184">
            <v>479596</v>
          </cell>
          <cell r="B2184" t="str">
            <v>TAPE,BLACK ON WHITE,2PK</v>
          </cell>
          <cell r="C2184" t="str">
            <v>TZE2312PK</v>
          </cell>
          <cell r="D2184" t="str">
            <v xml:space="preserve">PK    </v>
          </cell>
          <cell r="E2184">
            <v>4</v>
          </cell>
          <cell r="F2184">
            <v>7</v>
          </cell>
          <cell r="G2184">
            <v>28</v>
          </cell>
          <cell r="H2184">
            <v>0</v>
          </cell>
        </row>
        <row r="2185">
          <cell r="A2185">
            <v>479596</v>
          </cell>
          <cell r="B2185" t="str">
            <v>TAPE,BLACK ON WHITE,2PK</v>
          </cell>
          <cell r="C2185" t="str">
            <v>TZE2312PK</v>
          </cell>
          <cell r="D2185" t="str">
            <v xml:space="preserve">PK    </v>
          </cell>
          <cell r="E2185">
            <v>29</v>
          </cell>
          <cell r="F2185">
            <v>10.39</v>
          </cell>
          <cell r="G2185">
            <v>301.30999999999995</v>
          </cell>
          <cell r="H2185">
            <v>9005812</v>
          </cell>
        </row>
        <row r="2186">
          <cell r="A2186">
            <v>479596</v>
          </cell>
          <cell r="B2186" t="str">
            <v>TAPE,BLACK ON WHITE,2PK</v>
          </cell>
          <cell r="C2186" t="str">
            <v>TZE2312PK</v>
          </cell>
          <cell r="D2186" t="str">
            <v xml:space="preserve">PK    </v>
          </cell>
          <cell r="E2186">
            <v>12</v>
          </cell>
          <cell r="F2186">
            <v>10.6</v>
          </cell>
          <cell r="G2186">
            <v>127.19999999999999</v>
          </cell>
          <cell r="H2186">
            <v>7200000</v>
          </cell>
        </row>
        <row r="2187">
          <cell r="A2187">
            <v>479608</v>
          </cell>
          <cell r="B2187" t="str">
            <v>PEN,RET,BP,1.0MM,12/PK,BLK</v>
          </cell>
          <cell r="C2187" t="str">
            <v>RTP-030040</v>
          </cell>
          <cell r="D2187" t="str">
            <v xml:space="preserve">DZ    </v>
          </cell>
          <cell r="E2187">
            <v>1</v>
          </cell>
          <cell r="F2187">
            <v>6.57</v>
          </cell>
          <cell r="G2187">
            <v>6.57</v>
          </cell>
          <cell r="H2187">
            <v>7200000</v>
          </cell>
        </row>
        <row r="2188">
          <cell r="A2188">
            <v>480177</v>
          </cell>
          <cell r="B2188" t="str">
            <v>BOX,0800403,OD,LTR,LOL,24",12C</v>
          </cell>
          <cell r="C2188" t="str">
            <v>0800403</v>
          </cell>
          <cell r="D2188" t="str">
            <v xml:space="preserve">PK    </v>
          </cell>
          <cell r="E2188">
            <v>1</v>
          </cell>
          <cell r="F2188">
            <v>62.99</v>
          </cell>
          <cell r="G2188">
            <v>62.99</v>
          </cell>
          <cell r="H2188">
            <v>9903375</v>
          </cell>
        </row>
        <row r="2189">
          <cell r="A2189">
            <v>480387</v>
          </cell>
          <cell r="B2189" t="str">
            <v>portfolio,2pkt,poly,no prongs</v>
          </cell>
          <cell r="C2189" t="str">
            <v>ODU-REP70</v>
          </cell>
          <cell r="D2189" t="str">
            <v xml:space="preserve">EA    </v>
          </cell>
          <cell r="E2189">
            <v>148</v>
          </cell>
          <cell r="F2189">
            <v>0.6</v>
          </cell>
          <cell r="G2189">
            <v>88.8</v>
          </cell>
          <cell r="H2189">
            <v>0</v>
          </cell>
        </row>
        <row r="2190">
          <cell r="A2190">
            <v>480387</v>
          </cell>
          <cell r="B2190" t="str">
            <v>portfolio,2pkt,poly,no prongs</v>
          </cell>
          <cell r="C2190" t="str">
            <v>ODU-REP70</v>
          </cell>
          <cell r="D2190" t="str">
            <v xml:space="preserve">EA    </v>
          </cell>
          <cell r="E2190">
            <v>16</v>
          </cell>
          <cell r="F2190">
            <v>0.99</v>
          </cell>
          <cell r="G2190">
            <v>15.84</v>
          </cell>
          <cell r="H2190">
            <v>0</v>
          </cell>
        </row>
        <row r="2191">
          <cell r="A2191">
            <v>480413</v>
          </cell>
          <cell r="B2191" t="str">
            <v>DISPENSER,TAPE,SCOTCH,FLOWER</v>
          </cell>
          <cell r="C2191" t="str">
            <v>C37-FLOWER</v>
          </cell>
          <cell r="D2191" t="str">
            <v xml:space="preserve">EA    </v>
          </cell>
          <cell r="E2191">
            <v>1</v>
          </cell>
          <cell r="F2191">
            <v>9.99</v>
          </cell>
          <cell r="G2191">
            <v>9.99</v>
          </cell>
          <cell r="H2191">
            <v>0</v>
          </cell>
        </row>
        <row r="2192">
          <cell r="A2192">
            <v>480675</v>
          </cell>
          <cell r="B2192" t="str">
            <v>PAD,OD GRN,LTTR,6PK,8.5X11,WHT</v>
          </cell>
          <cell r="C2192" t="str">
            <v>99436</v>
          </cell>
          <cell r="D2192" t="str">
            <v xml:space="preserve">PK    </v>
          </cell>
          <cell r="E2192">
            <v>3</v>
          </cell>
          <cell r="F2192">
            <v>8.09</v>
          </cell>
          <cell r="G2192">
            <v>24.27</v>
          </cell>
          <cell r="H2192">
            <v>9903375</v>
          </cell>
        </row>
        <row r="2193">
          <cell r="A2193">
            <v>480710</v>
          </cell>
          <cell r="B2193" t="str">
            <v>PAD,OD GREEN,JR,6/PK,8x5,WHITE</v>
          </cell>
          <cell r="C2193" t="str">
            <v>99438</v>
          </cell>
          <cell r="D2193" t="str">
            <v xml:space="preserve">PK    </v>
          </cell>
          <cell r="E2193">
            <v>2</v>
          </cell>
          <cell r="F2193">
            <v>5.64</v>
          </cell>
          <cell r="G2193">
            <v>11.28</v>
          </cell>
          <cell r="H2193">
            <v>9903375</v>
          </cell>
        </row>
        <row r="2194">
          <cell r="A2194">
            <v>480922</v>
          </cell>
          <cell r="B2194" t="str">
            <v>Borders, BW, Pack 1</v>
          </cell>
          <cell r="C2194" t="str">
            <v>7990</v>
          </cell>
          <cell r="D2194" t="str">
            <v xml:space="preserve">EA    </v>
          </cell>
          <cell r="E2194">
            <v>1</v>
          </cell>
          <cell r="F2194">
            <v>12.64</v>
          </cell>
          <cell r="G2194">
            <v>12.64</v>
          </cell>
          <cell r="H2194">
            <v>9903375</v>
          </cell>
        </row>
        <row r="2195">
          <cell r="A2195">
            <v>481291</v>
          </cell>
          <cell r="B2195" t="str">
            <v>REFILL,DLY,APPT,AAG,3X6,WHT</v>
          </cell>
          <cell r="C2195" t="str">
            <v>E7175016</v>
          </cell>
          <cell r="D2195" t="str">
            <v xml:space="preserve">EA    </v>
          </cell>
          <cell r="E2195">
            <v>2</v>
          </cell>
          <cell r="F2195">
            <v>2.64</v>
          </cell>
          <cell r="G2195">
            <v>5.28</v>
          </cell>
          <cell r="H2195">
            <v>7200000</v>
          </cell>
        </row>
        <row r="2196">
          <cell r="A2196">
            <v>481327</v>
          </cell>
          <cell r="B2196" t="str">
            <v>DESKPAD,MTH,QN,22X17,BLK</v>
          </cell>
          <cell r="C2196" t="str">
            <v>SK7000016</v>
          </cell>
          <cell r="D2196" t="str">
            <v xml:space="preserve">EA    </v>
          </cell>
          <cell r="E2196">
            <v>4</v>
          </cell>
          <cell r="F2196">
            <v>8.1199999999999992</v>
          </cell>
          <cell r="G2196">
            <v>32.479999999999997</v>
          </cell>
          <cell r="H2196">
            <v>7200000</v>
          </cell>
        </row>
        <row r="2197">
          <cell r="A2197">
            <v>481395</v>
          </cell>
          <cell r="B2197" t="str">
            <v>BOX,LTR,OD,24",12/PK</v>
          </cell>
          <cell r="C2197" t="str">
            <v>0800603</v>
          </cell>
          <cell r="D2197" t="str">
            <v xml:space="preserve">PK    </v>
          </cell>
          <cell r="E2197">
            <v>2</v>
          </cell>
          <cell r="F2197">
            <v>79.989999999999995</v>
          </cell>
          <cell r="G2197">
            <v>159.97999999999999</v>
          </cell>
          <cell r="H2197">
            <v>0</v>
          </cell>
        </row>
        <row r="2198">
          <cell r="A2198">
            <v>482161</v>
          </cell>
          <cell r="B2198" t="str">
            <v>CLIP,BNDR,MINI,60/BOX,ASTD CLR</v>
          </cell>
          <cell r="C2198" t="str">
            <v>31024</v>
          </cell>
          <cell r="D2198" t="str">
            <v xml:space="preserve">BX    </v>
          </cell>
          <cell r="E2198">
            <v>7</v>
          </cell>
          <cell r="F2198">
            <v>5.99</v>
          </cell>
          <cell r="G2198">
            <v>41.93</v>
          </cell>
          <cell r="H2198">
            <v>0</v>
          </cell>
        </row>
        <row r="2199">
          <cell r="A2199">
            <v>482171</v>
          </cell>
          <cell r="B2199" t="str">
            <v>CLIP,BNDR,SM,36/BX,ASTD COLORS</v>
          </cell>
          <cell r="C2199" t="str">
            <v>31028</v>
          </cell>
          <cell r="D2199" t="str">
            <v xml:space="preserve">BX    </v>
          </cell>
          <cell r="E2199">
            <v>2</v>
          </cell>
          <cell r="F2199">
            <v>4.99</v>
          </cell>
          <cell r="G2199">
            <v>9.98</v>
          </cell>
          <cell r="H2199">
            <v>0</v>
          </cell>
        </row>
        <row r="2200">
          <cell r="A2200">
            <v>483531</v>
          </cell>
          <cell r="B2200" t="str">
            <v>PAD,DSK,NON-GLARE,12X17</v>
          </cell>
          <cell r="C2200" t="str">
            <v>60740</v>
          </cell>
          <cell r="D2200" t="str">
            <v xml:space="preserve">EA    </v>
          </cell>
          <cell r="E2200">
            <v>1</v>
          </cell>
          <cell r="F2200">
            <v>14.89</v>
          </cell>
          <cell r="G2200">
            <v>14.89</v>
          </cell>
          <cell r="H2200">
            <v>0</v>
          </cell>
        </row>
        <row r="2201">
          <cell r="A2201">
            <v>483757</v>
          </cell>
          <cell r="B2201" t="str">
            <v>REFILL,2PG-PER-DAYREF,DESK</v>
          </cell>
          <cell r="C2201" t="str">
            <v>928001601</v>
          </cell>
          <cell r="D2201" t="str">
            <v xml:space="preserve">EA    </v>
          </cell>
          <cell r="E2201">
            <v>1</v>
          </cell>
          <cell r="F2201">
            <v>40.99</v>
          </cell>
          <cell r="G2201">
            <v>40.99</v>
          </cell>
          <cell r="H2201">
            <v>0</v>
          </cell>
        </row>
        <row r="2202">
          <cell r="A2202">
            <v>484148</v>
          </cell>
          <cell r="B2202" t="str">
            <v>STRIPS,PIC HANG,CABINET,50CA</v>
          </cell>
          <cell r="C2202" t="str">
            <v>17201CABPK</v>
          </cell>
          <cell r="D2202" t="str">
            <v xml:space="preserve">CA    </v>
          </cell>
          <cell r="E2202">
            <v>3</v>
          </cell>
          <cell r="F2202">
            <v>32.6</v>
          </cell>
          <cell r="G2202">
            <v>97.800000000000011</v>
          </cell>
          <cell r="H2202">
            <v>7200000</v>
          </cell>
        </row>
        <row r="2203">
          <cell r="A2203">
            <v>485229</v>
          </cell>
          <cell r="B2203" t="str">
            <v>PLANNER,MO,AY17,3X6,NM ISOSC</v>
          </cell>
          <cell r="C2203" t="str">
            <v>18826</v>
          </cell>
          <cell r="D2203" t="str">
            <v xml:space="preserve">EA    </v>
          </cell>
          <cell r="E2203">
            <v>14</v>
          </cell>
          <cell r="F2203">
            <v>7.99</v>
          </cell>
          <cell r="G2203">
            <v>111.86</v>
          </cell>
          <cell r="H2203">
            <v>0</v>
          </cell>
        </row>
        <row r="2204">
          <cell r="A2204">
            <v>485662</v>
          </cell>
          <cell r="B2204" t="str">
            <v>PASTE,YES!,PK2,16OZ</v>
          </cell>
          <cell r="C2204" t="str">
            <v>55895-PK2</v>
          </cell>
          <cell r="D2204" t="str">
            <v xml:space="preserve">EA    </v>
          </cell>
          <cell r="E2204">
            <v>1</v>
          </cell>
          <cell r="F2204">
            <v>39.99</v>
          </cell>
          <cell r="G2204">
            <v>39.99</v>
          </cell>
          <cell r="H2204">
            <v>0</v>
          </cell>
        </row>
        <row r="2205">
          <cell r="A2205">
            <v>486108</v>
          </cell>
          <cell r="B2205" t="str">
            <v>MOUSEPAD,MEMORY FOAM,BLACK</v>
          </cell>
          <cell r="C2205" t="str">
            <v>30203</v>
          </cell>
          <cell r="D2205" t="str">
            <v xml:space="preserve">EA    </v>
          </cell>
          <cell r="E2205">
            <v>1</v>
          </cell>
          <cell r="F2205">
            <v>13.59</v>
          </cell>
          <cell r="G2205">
            <v>13.59</v>
          </cell>
          <cell r="H2205">
            <v>7200000</v>
          </cell>
        </row>
        <row r="2206">
          <cell r="A2206">
            <v>486266</v>
          </cell>
          <cell r="B2206" t="str">
            <v>BINDER,D-RG,VNL,11X8.5,4"C,BLK</v>
          </cell>
          <cell r="C2206" t="str">
            <v>W384-54BPP</v>
          </cell>
          <cell r="D2206" t="str">
            <v xml:space="preserve">EA    </v>
          </cell>
          <cell r="E2206">
            <v>2</v>
          </cell>
          <cell r="F2206">
            <v>20.49</v>
          </cell>
          <cell r="G2206">
            <v>40.98</v>
          </cell>
          <cell r="H2206">
            <v>0</v>
          </cell>
        </row>
        <row r="2207">
          <cell r="A2207">
            <v>486266</v>
          </cell>
          <cell r="B2207" t="str">
            <v>BINDER,D-RG,VNL,11X8.5,4"C,BLK</v>
          </cell>
          <cell r="C2207" t="str">
            <v>W384-54BPP</v>
          </cell>
          <cell r="D2207" t="str">
            <v xml:space="preserve">EA    </v>
          </cell>
          <cell r="E2207">
            <v>13</v>
          </cell>
          <cell r="F2207">
            <v>20.79</v>
          </cell>
          <cell r="G2207">
            <v>270.27</v>
          </cell>
          <cell r="H2207">
            <v>0</v>
          </cell>
        </row>
        <row r="2208">
          <cell r="A2208">
            <v>486368</v>
          </cell>
          <cell r="B2208" t="str">
            <v>BINDER,OD,VIEW,DR,3",WHITE</v>
          </cell>
          <cell r="C2208" t="str">
            <v>OD02759</v>
          </cell>
          <cell r="D2208" t="str">
            <v xml:space="preserve">EA    </v>
          </cell>
          <cell r="E2208">
            <v>4</v>
          </cell>
          <cell r="F2208">
            <v>5.88</v>
          </cell>
          <cell r="G2208">
            <v>23.52</v>
          </cell>
          <cell r="H2208">
            <v>9005812</v>
          </cell>
        </row>
        <row r="2209">
          <cell r="A2209">
            <v>487120</v>
          </cell>
          <cell r="B2209" t="str">
            <v>TAPE,W/DISPENSER,4/PK</v>
          </cell>
          <cell r="C2209" t="str">
            <v>3850-4RD</v>
          </cell>
          <cell r="D2209" t="str">
            <v xml:space="preserve">PK    </v>
          </cell>
          <cell r="E2209">
            <v>1</v>
          </cell>
          <cell r="F2209">
            <v>27.89</v>
          </cell>
          <cell r="G2209">
            <v>27.89</v>
          </cell>
          <cell r="H2209">
            <v>9903375</v>
          </cell>
        </row>
        <row r="2210">
          <cell r="A2210">
            <v>487244</v>
          </cell>
          <cell r="B2210" t="str">
            <v>STRIPS,POSTER,COMMAND,100CA</v>
          </cell>
          <cell r="C2210" t="str">
            <v>17024CABPK</v>
          </cell>
          <cell r="D2210" t="str">
            <v xml:space="preserve">BX    </v>
          </cell>
          <cell r="E2210">
            <v>1</v>
          </cell>
          <cell r="F2210">
            <v>32</v>
          </cell>
          <cell r="G2210">
            <v>32</v>
          </cell>
          <cell r="H2210">
            <v>7200000</v>
          </cell>
        </row>
        <row r="2211">
          <cell r="A2211">
            <v>487404</v>
          </cell>
          <cell r="B2211" t="str">
            <v>TONER,HP,CE260A,BLACK</v>
          </cell>
          <cell r="C2211" t="str">
            <v>CE260A</v>
          </cell>
          <cell r="D2211" t="str">
            <v xml:space="preserve">EA    </v>
          </cell>
          <cell r="E2211">
            <v>3</v>
          </cell>
          <cell r="F2211">
            <v>154.34</v>
          </cell>
          <cell r="G2211">
            <v>463.02</v>
          </cell>
          <cell r="H2211">
            <v>9393745</v>
          </cell>
        </row>
        <row r="2212">
          <cell r="A2212">
            <v>487764</v>
          </cell>
          <cell r="B2212" t="str">
            <v>TONER,HP,CE261A,CYAN</v>
          </cell>
          <cell r="C2212" t="str">
            <v>CE261A</v>
          </cell>
          <cell r="D2212" t="str">
            <v xml:space="preserve">EA    </v>
          </cell>
          <cell r="E2212">
            <v>2</v>
          </cell>
          <cell r="F2212">
            <v>279.73</v>
          </cell>
          <cell r="G2212">
            <v>559.46</v>
          </cell>
          <cell r="H2212">
            <v>9393745</v>
          </cell>
        </row>
        <row r="2213">
          <cell r="A2213">
            <v>487908</v>
          </cell>
          <cell r="B2213" t="str">
            <v>TONER,HP,CE262A,YELLOW</v>
          </cell>
          <cell r="C2213" t="str">
            <v>CE262A</v>
          </cell>
          <cell r="D2213" t="str">
            <v xml:space="preserve">EA    </v>
          </cell>
          <cell r="E2213">
            <v>1</v>
          </cell>
          <cell r="F2213">
            <v>279.73</v>
          </cell>
          <cell r="G2213">
            <v>279.73</v>
          </cell>
          <cell r="H2213">
            <v>9393745</v>
          </cell>
        </row>
        <row r="2214">
          <cell r="A2214">
            <v>487953</v>
          </cell>
          <cell r="B2214" t="str">
            <v>TONER,HP,CE263A,MAGENTA</v>
          </cell>
          <cell r="C2214" t="str">
            <v>CE263A</v>
          </cell>
          <cell r="D2214" t="str">
            <v xml:space="preserve">EA    </v>
          </cell>
          <cell r="E2214">
            <v>1</v>
          </cell>
          <cell r="F2214">
            <v>279.73</v>
          </cell>
          <cell r="G2214">
            <v>279.73</v>
          </cell>
          <cell r="H2214">
            <v>9393745</v>
          </cell>
        </row>
        <row r="2215">
          <cell r="A2215">
            <v>488355</v>
          </cell>
          <cell r="B2215" t="str">
            <v>DOUBLE POCKET CHART STAND</v>
          </cell>
          <cell r="C2215" t="str">
            <v>158004</v>
          </cell>
          <cell r="D2215" t="str">
            <v xml:space="preserve">EA    </v>
          </cell>
          <cell r="E2215">
            <v>1</v>
          </cell>
          <cell r="F2215">
            <v>67.31</v>
          </cell>
          <cell r="G2215">
            <v>67.31</v>
          </cell>
          <cell r="H2215">
            <v>9903375</v>
          </cell>
        </row>
        <row r="2216">
          <cell r="A2216">
            <v>488916</v>
          </cell>
          <cell r="B2216" t="str">
            <v>BULB,HALOGEN,100WATT</v>
          </cell>
          <cell r="C2216" t="str">
            <v>22489</v>
          </cell>
          <cell r="D2216" t="str">
            <v xml:space="preserve">EA    </v>
          </cell>
          <cell r="E2216">
            <v>2</v>
          </cell>
          <cell r="F2216">
            <v>8.2899999999999991</v>
          </cell>
          <cell r="G2216">
            <v>16.579999999999998</v>
          </cell>
          <cell r="H2216">
            <v>0</v>
          </cell>
        </row>
        <row r="2217">
          <cell r="A2217">
            <v>489377</v>
          </cell>
          <cell r="B2217" t="str">
            <v>BULBS,HALOGEN,50 WATT</v>
          </cell>
          <cell r="C2217" t="str">
            <v>97670</v>
          </cell>
          <cell r="D2217" t="str">
            <v xml:space="preserve">EA    </v>
          </cell>
          <cell r="E2217">
            <v>2</v>
          </cell>
          <cell r="F2217">
            <v>6.99</v>
          </cell>
          <cell r="G2217">
            <v>13.98</v>
          </cell>
          <cell r="H2217">
            <v>0</v>
          </cell>
        </row>
        <row r="2218">
          <cell r="A2218">
            <v>489461</v>
          </cell>
          <cell r="B2218" t="str">
            <v>TAPE,MGC,SCTH,3/4"X1000",10PK</v>
          </cell>
          <cell r="C2218" t="str">
            <v>810P10K</v>
          </cell>
          <cell r="D2218" t="str">
            <v xml:space="preserve">PK    </v>
          </cell>
          <cell r="E2218">
            <v>1</v>
          </cell>
          <cell r="F2218">
            <v>22.99</v>
          </cell>
          <cell r="G2218">
            <v>22.99</v>
          </cell>
          <cell r="H2218">
            <v>0</v>
          </cell>
        </row>
        <row r="2219">
          <cell r="A2219">
            <v>489461</v>
          </cell>
          <cell r="B2219" t="str">
            <v>TAPE,MGC,SCTH,3/4"X1000",10PK</v>
          </cell>
          <cell r="C2219" t="str">
            <v>810P10K</v>
          </cell>
          <cell r="D2219" t="str">
            <v xml:space="preserve">PK    </v>
          </cell>
          <cell r="E2219">
            <v>1</v>
          </cell>
          <cell r="F2219">
            <v>25.09</v>
          </cell>
          <cell r="G2219">
            <v>25.09</v>
          </cell>
          <cell r="H2219">
            <v>0</v>
          </cell>
        </row>
        <row r="2220">
          <cell r="A2220">
            <v>489633</v>
          </cell>
          <cell r="B2220" t="str">
            <v>BOARD,DRY-ERASE,36X24</v>
          </cell>
          <cell r="C2220" t="str">
            <v>B33</v>
          </cell>
          <cell r="D2220" t="str">
            <v xml:space="preserve">EA    </v>
          </cell>
          <cell r="E2220">
            <v>4</v>
          </cell>
          <cell r="F2220">
            <v>33.090000000000003</v>
          </cell>
          <cell r="G2220">
            <v>132.36000000000001</v>
          </cell>
          <cell r="H2220">
            <v>0</v>
          </cell>
        </row>
        <row r="2221">
          <cell r="A2221">
            <v>490097</v>
          </cell>
          <cell r="B2221" t="str">
            <v>PEN,ENERGEL RTX,MED,ASTD,6PK</v>
          </cell>
          <cell r="C2221" t="str">
            <v>BL77BP6M</v>
          </cell>
          <cell r="D2221" t="str">
            <v xml:space="preserve">PK    </v>
          </cell>
          <cell r="E2221">
            <v>3</v>
          </cell>
          <cell r="F2221">
            <v>8.3800000000000008</v>
          </cell>
          <cell r="G2221">
            <v>25.14</v>
          </cell>
          <cell r="H2221">
            <v>7200000</v>
          </cell>
        </row>
        <row r="2222">
          <cell r="A2222">
            <v>490562</v>
          </cell>
          <cell r="B2222" t="str">
            <v>PLANNER,WM,AY17,8X11,CYO LUCY</v>
          </cell>
          <cell r="C2222" t="str">
            <v>18304</v>
          </cell>
          <cell r="D2222" t="str">
            <v xml:space="preserve">EA    </v>
          </cell>
          <cell r="E2222">
            <v>1</v>
          </cell>
          <cell r="F2222">
            <v>25.99</v>
          </cell>
          <cell r="G2222">
            <v>25.99</v>
          </cell>
          <cell r="H2222">
            <v>0</v>
          </cell>
        </row>
        <row r="2223">
          <cell r="A2223">
            <v>490646</v>
          </cell>
          <cell r="B2223" t="str">
            <v>REWARDS,SCRATCH OFF,DR.SEUSS</v>
          </cell>
          <cell r="C2223" t="str">
            <v>844209-PZOQ</v>
          </cell>
          <cell r="D2223" t="str">
            <v xml:space="preserve">EA    </v>
          </cell>
          <cell r="E2223">
            <v>3</v>
          </cell>
          <cell r="F2223">
            <v>10.99</v>
          </cell>
          <cell r="G2223">
            <v>32.97</v>
          </cell>
          <cell r="H2223">
            <v>0</v>
          </cell>
        </row>
        <row r="2224">
          <cell r="A2224">
            <v>491050</v>
          </cell>
          <cell r="B2224" t="str">
            <v>POCKET FILE,LTR,FLAT,STRT,MAN</v>
          </cell>
          <cell r="C2224" t="str">
            <v>4900</v>
          </cell>
          <cell r="D2224" t="str">
            <v xml:space="preserve">BX    </v>
          </cell>
          <cell r="E2224">
            <v>6</v>
          </cell>
          <cell r="F2224">
            <v>15.27</v>
          </cell>
          <cell r="G2224">
            <v>91.61999999999999</v>
          </cell>
          <cell r="H2224">
            <v>9005812</v>
          </cell>
        </row>
        <row r="2225">
          <cell r="A2225">
            <v>491050</v>
          </cell>
          <cell r="B2225" t="str">
            <v>POCKET FILE,LTR,FLAT,STRT,MAN</v>
          </cell>
          <cell r="C2225" t="str">
            <v>4900</v>
          </cell>
          <cell r="D2225" t="str">
            <v xml:space="preserve">BX    </v>
          </cell>
          <cell r="E2225">
            <v>1</v>
          </cell>
          <cell r="F2225">
            <v>0</v>
          </cell>
          <cell r="G2225">
            <v>15.27</v>
          </cell>
          <cell r="H2225">
            <v>9922450</v>
          </cell>
        </row>
        <row r="2226">
          <cell r="A2226">
            <v>491347</v>
          </cell>
          <cell r="B2226" t="str">
            <v>ENVELOPE,CAT,PTS,6x9,BRN,100/B</v>
          </cell>
          <cell r="C2226" t="str">
            <v>77916</v>
          </cell>
          <cell r="D2226" t="str">
            <v xml:space="preserve">BX    </v>
          </cell>
          <cell r="E2226">
            <v>1</v>
          </cell>
          <cell r="F2226">
            <v>17.29</v>
          </cell>
          <cell r="G2226">
            <v>17.29</v>
          </cell>
          <cell r="H2226">
            <v>0</v>
          </cell>
        </row>
        <row r="2227">
          <cell r="A2227">
            <v>491627</v>
          </cell>
          <cell r="B2227" t="str">
            <v>MARKER,DE,CHISEL,QRT,DZ,ASTD</v>
          </cell>
          <cell r="C2227" t="str">
            <v>5001-20M</v>
          </cell>
          <cell r="D2227" t="str">
            <v xml:space="preserve">PK    </v>
          </cell>
          <cell r="E2227">
            <v>2</v>
          </cell>
          <cell r="F2227">
            <v>24.79</v>
          </cell>
          <cell r="G2227">
            <v>49.58</v>
          </cell>
          <cell r="H2227">
            <v>0</v>
          </cell>
        </row>
        <row r="2228">
          <cell r="A2228">
            <v>491649</v>
          </cell>
          <cell r="B2228" t="str">
            <v>SHEET PROT,OD,HVY,CLR,25</v>
          </cell>
          <cell r="C2228" t="str">
            <v>20051765</v>
          </cell>
          <cell r="D2228" t="str">
            <v xml:space="preserve">BX    </v>
          </cell>
          <cell r="E2228">
            <v>1</v>
          </cell>
          <cell r="F2228">
            <v>4.99</v>
          </cell>
          <cell r="G2228">
            <v>4.99</v>
          </cell>
          <cell r="H2228">
            <v>0</v>
          </cell>
        </row>
        <row r="2229">
          <cell r="A2229">
            <v>491658</v>
          </cell>
          <cell r="B2229" t="str">
            <v>SHEET PROT,OD,HVY,CLR,100/BX</v>
          </cell>
          <cell r="C2229" t="str">
            <v>OD491658</v>
          </cell>
          <cell r="D2229" t="str">
            <v xml:space="preserve">BX    </v>
          </cell>
          <cell r="E2229">
            <v>14</v>
          </cell>
          <cell r="F2229">
            <v>7.6</v>
          </cell>
          <cell r="G2229">
            <v>106.39999999999999</v>
          </cell>
          <cell r="H2229">
            <v>7200000</v>
          </cell>
        </row>
        <row r="2230">
          <cell r="A2230">
            <v>491676</v>
          </cell>
          <cell r="B2230" t="str">
            <v>SHEET,PROT,OD,STD,CLR,50/BX</v>
          </cell>
          <cell r="C2230" t="str">
            <v>OD491676</v>
          </cell>
          <cell r="D2230" t="str">
            <v xml:space="preserve">BX    </v>
          </cell>
          <cell r="E2230">
            <v>3</v>
          </cell>
          <cell r="F2230">
            <v>12.99</v>
          </cell>
          <cell r="G2230">
            <v>38.97</v>
          </cell>
          <cell r="H2230">
            <v>0</v>
          </cell>
        </row>
        <row r="2231">
          <cell r="A2231">
            <v>491694</v>
          </cell>
          <cell r="B2231" t="str">
            <v>SHEET PROT,OD,STD,CLR,200/BX</v>
          </cell>
          <cell r="C2231" t="str">
            <v>OD491694</v>
          </cell>
          <cell r="D2231" t="str">
            <v xml:space="preserve">BX    </v>
          </cell>
          <cell r="E2231">
            <v>5</v>
          </cell>
          <cell r="F2231">
            <v>10.83</v>
          </cell>
          <cell r="G2231">
            <v>54.15</v>
          </cell>
          <cell r="H2231">
            <v>9005812</v>
          </cell>
        </row>
        <row r="2232">
          <cell r="A2232">
            <v>491694</v>
          </cell>
          <cell r="B2232" t="str">
            <v>SHEET PROT,OD,STD,CLR,200/BX</v>
          </cell>
          <cell r="C2232" t="str">
            <v>OD491694</v>
          </cell>
          <cell r="D2232" t="str">
            <v xml:space="preserve">BX    </v>
          </cell>
          <cell r="E2232">
            <v>32</v>
          </cell>
          <cell r="F2232">
            <v>12.03</v>
          </cell>
          <cell r="G2232">
            <v>384.95999999999981</v>
          </cell>
          <cell r="H2232">
            <v>9903375</v>
          </cell>
        </row>
        <row r="2233">
          <cell r="A2233">
            <v>491703</v>
          </cell>
          <cell r="B2233" t="str">
            <v>SHEET PROT,OD,STD,NGLR,50/BX</v>
          </cell>
          <cell r="C2233" t="str">
            <v>OD491703</v>
          </cell>
          <cell r="D2233" t="str">
            <v xml:space="preserve">BX    </v>
          </cell>
          <cell r="E2233">
            <v>2</v>
          </cell>
          <cell r="F2233">
            <v>9.59</v>
          </cell>
          <cell r="G2233">
            <v>19.18</v>
          </cell>
          <cell r="H2233">
            <v>0</v>
          </cell>
        </row>
        <row r="2234">
          <cell r="A2234">
            <v>492112</v>
          </cell>
          <cell r="B2234" t="str">
            <v>BOARD,PSTR,22X28,50CTN,WE</v>
          </cell>
          <cell r="C2234" t="str">
            <v>EPI750173</v>
          </cell>
          <cell r="D2234" t="str">
            <v xml:space="preserve">CT    </v>
          </cell>
          <cell r="E2234">
            <v>1</v>
          </cell>
          <cell r="F2234">
            <v>62.99</v>
          </cell>
          <cell r="G2234">
            <v>62.99</v>
          </cell>
          <cell r="H2234">
            <v>0</v>
          </cell>
        </row>
        <row r="2235">
          <cell r="A2235">
            <v>492405</v>
          </cell>
          <cell r="B2235" t="str">
            <v>BINDER,3RG,VNL,11X8.5,1"BLK</v>
          </cell>
          <cell r="C2235" t="str">
            <v>W368-14NBPP</v>
          </cell>
          <cell r="D2235" t="str">
            <v xml:space="preserve">EA    </v>
          </cell>
          <cell r="E2235">
            <v>35</v>
          </cell>
          <cell r="F2235">
            <v>1.24</v>
          </cell>
          <cell r="G2235">
            <v>43.400000000000006</v>
          </cell>
          <cell r="H2235">
            <v>0</v>
          </cell>
        </row>
        <row r="2236">
          <cell r="A2236">
            <v>492405</v>
          </cell>
          <cell r="B2236" t="str">
            <v>BINDER,3RG,VNL,11X8.5,1"BLK</v>
          </cell>
          <cell r="C2236" t="str">
            <v>W368-14NBPP</v>
          </cell>
          <cell r="D2236" t="str">
            <v xml:space="preserve">EA    </v>
          </cell>
          <cell r="E2236">
            <v>30</v>
          </cell>
          <cell r="F2236">
            <v>1.26</v>
          </cell>
          <cell r="G2236">
            <v>37.799999999999997</v>
          </cell>
          <cell r="H2236">
            <v>9005812</v>
          </cell>
        </row>
        <row r="2237">
          <cell r="A2237">
            <v>492405</v>
          </cell>
          <cell r="B2237" t="str">
            <v>BINDER,3RG,VNL,11X8.5,1"BLK</v>
          </cell>
          <cell r="C2237" t="str">
            <v>W368-14NBPP</v>
          </cell>
          <cell r="D2237" t="str">
            <v xml:space="preserve">EA    </v>
          </cell>
          <cell r="E2237">
            <v>3</v>
          </cell>
          <cell r="F2237">
            <v>3.72</v>
          </cell>
          <cell r="G2237">
            <v>11.16</v>
          </cell>
          <cell r="H2237">
            <v>0</v>
          </cell>
        </row>
        <row r="2238">
          <cell r="A2238">
            <v>492405</v>
          </cell>
          <cell r="B2238" t="str">
            <v>BINDER,3RG,VNL,11X8.5,1"BLK</v>
          </cell>
          <cell r="C2238" t="str">
            <v>W368-14NBPP</v>
          </cell>
          <cell r="D2238" t="str">
            <v xml:space="preserve">EA    </v>
          </cell>
          <cell r="E2238">
            <v>12</v>
          </cell>
          <cell r="F2238">
            <v>4.99</v>
          </cell>
          <cell r="G2238">
            <v>59.879999999999995</v>
          </cell>
          <cell r="H2238">
            <v>0</v>
          </cell>
        </row>
        <row r="2239">
          <cell r="A2239">
            <v>492405</v>
          </cell>
          <cell r="B2239" t="str">
            <v>BINDER,3RG,VNL,11X8.5,1"BLK</v>
          </cell>
          <cell r="C2239" t="str">
            <v>W368-14NBPP</v>
          </cell>
          <cell r="D2239" t="str">
            <v xml:space="preserve">EA    </v>
          </cell>
          <cell r="E2239">
            <v>0</v>
          </cell>
          <cell r="F2239" t="str">
            <v>(blank)</v>
          </cell>
          <cell r="G2239">
            <v>-26.25</v>
          </cell>
          <cell r="H2239">
            <v>0</v>
          </cell>
        </row>
        <row r="2240">
          <cell r="A2240">
            <v>492660</v>
          </cell>
          <cell r="B2240" t="str">
            <v>BNDR,3RG,VNL,11X8.5,1",BLU</v>
          </cell>
          <cell r="C2240" t="str">
            <v>W368-14NBLPP1</v>
          </cell>
          <cell r="D2240" t="str">
            <v xml:space="preserve">EA    </v>
          </cell>
          <cell r="E2240">
            <v>1</v>
          </cell>
          <cell r="F2240">
            <v>1.33</v>
          </cell>
          <cell r="G2240">
            <v>1.33</v>
          </cell>
          <cell r="H2240">
            <v>0</v>
          </cell>
        </row>
        <row r="2241">
          <cell r="A2241">
            <v>492660</v>
          </cell>
          <cell r="B2241" t="str">
            <v>BNDR,3RG,VNL,11X8.5,1",BLU</v>
          </cell>
          <cell r="C2241" t="str">
            <v>W368-14NBLPP1</v>
          </cell>
          <cell r="D2241" t="str">
            <v xml:space="preserve">EA    </v>
          </cell>
          <cell r="E2241">
            <v>30</v>
          </cell>
          <cell r="F2241">
            <v>1.48</v>
          </cell>
          <cell r="G2241">
            <v>44.4</v>
          </cell>
          <cell r="H2241">
            <v>9005812</v>
          </cell>
        </row>
        <row r="2242">
          <cell r="A2242">
            <v>492660</v>
          </cell>
          <cell r="B2242" t="str">
            <v>BNDR,3RG,VNL,11X8.5,1",BLU</v>
          </cell>
          <cell r="C2242" t="str">
            <v>W368-14NBLPP1</v>
          </cell>
          <cell r="D2242" t="str">
            <v xml:space="preserve">EA    </v>
          </cell>
          <cell r="E2242">
            <v>1</v>
          </cell>
          <cell r="F2242">
            <v>4.99</v>
          </cell>
          <cell r="G2242">
            <v>4.99</v>
          </cell>
          <cell r="H2242">
            <v>0</v>
          </cell>
        </row>
        <row r="2243">
          <cell r="A2243">
            <v>492840</v>
          </cell>
          <cell r="B2243" t="str">
            <v>CALCULATOR,GRAPHING,TI84 PLUS</v>
          </cell>
          <cell r="C2243" t="str">
            <v>TI-84 PLUS</v>
          </cell>
          <cell r="D2243" t="str">
            <v xml:space="preserve">EA    </v>
          </cell>
          <cell r="E2243">
            <v>2</v>
          </cell>
          <cell r="F2243">
            <v>105.83</v>
          </cell>
          <cell r="G2243">
            <v>211.66</v>
          </cell>
          <cell r="H2243">
            <v>9005812</v>
          </cell>
        </row>
        <row r="2244">
          <cell r="A2244">
            <v>492840</v>
          </cell>
          <cell r="B2244" t="str">
            <v>CALCULATOR,GRAPHING,TI84 PLUS</v>
          </cell>
          <cell r="C2244" t="str">
            <v>TI-84 PLUS</v>
          </cell>
          <cell r="D2244" t="str">
            <v xml:space="preserve">EA    </v>
          </cell>
          <cell r="E2244">
            <v>3</v>
          </cell>
          <cell r="F2244">
            <v>107.99</v>
          </cell>
          <cell r="G2244">
            <v>323.97000000000003</v>
          </cell>
          <cell r="H2244">
            <v>9903375</v>
          </cell>
        </row>
        <row r="2245">
          <cell r="A2245">
            <v>492864</v>
          </cell>
          <cell r="B2245" t="str">
            <v>LMNTNG ROLL,1.5MIL,25X500,2PK</v>
          </cell>
          <cell r="C2245" t="str">
            <v>3000004B</v>
          </cell>
          <cell r="D2245" t="str">
            <v xml:space="preserve">PK    </v>
          </cell>
          <cell r="E2245">
            <v>21</v>
          </cell>
          <cell r="F2245">
            <v>65.06</v>
          </cell>
          <cell r="G2245">
            <v>1366.26</v>
          </cell>
          <cell r="H2245">
            <v>9005812</v>
          </cell>
        </row>
        <row r="2246">
          <cell r="A2246">
            <v>492864</v>
          </cell>
          <cell r="B2246" t="str">
            <v>LMNTNG ROLL,1.5MIL,25X500,2PK</v>
          </cell>
          <cell r="C2246" t="str">
            <v>3000004B</v>
          </cell>
          <cell r="D2246" t="str">
            <v xml:space="preserve">PK    </v>
          </cell>
          <cell r="E2246">
            <v>3</v>
          </cell>
          <cell r="F2246">
            <v>0</v>
          </cell>
          <cell r="G2246">
            <v>195.18</v>
          </cell>
          <cell r="H2246">
            <v>9922450</v>
          </cell>
        </row>
        <row r="2247">
          <cell r="A2247">
            <v>492892</v>
          </cell>
          <cell r="B2247" t="str">
            <v>BINDER,D-RG,NO-GLARE,4"C,WHT</v>
          </cell>
          <cell r="C2247" t="str">
            <v>W386-54WPP</v>
          </cell>
          <cell r="D2247" t="str">
            <v xml:space="preserve">EA    </v>
          </cell>
          <cell r="E2247">
            <v>3</v>
          </cell>
          <cell r="F2247">
            <v>17.989999999999998</v>
          </cell>
          <cell r="G2247">
            <v>53.97</v>
          </cell>
          <cell r="H2247">
            <v>0</v>
          </cell>
        </row>
        <row r="2248">
          <cell r="A2248">
            <v>493072</v>
          </cell>
          <cell r="B2248" t="str">
            <v>BNDR,3RG,VNL,2",BLUE</v>
          </cell>
          <cell r="C2248" t="str">
            <v>W368-44NBLPP1</v>
          </cell>
          <cell r="D2248" t="str">
            <v xml:space="preserve">EA    </v>
          </cell>
          <cell r="E2248">
            <v>3</v>
          </cell>
          <cell r="F2248">
            <v>6.99</v>
          </cell>
          <cell r="G2248">
            <v>20.97</v>
          </cell>
          <cell r="H2248">
            <v>0</v>
          </cell>
        </row>
        <row r="2249">
          <cell r="A2249">
            <v>493122</v>
          </cell>
          <cell r="B2249" t="str">
            <v>BNDR,3RG,VNL,2",BLK</v>
          </cell>
          <cell r="C2249" t="str">
            <v>W368-44NBPP</v>
          </cell>
          <cell r="D2249" t="str">
            <v xml:space="preserve">EA    </v>
          </cell>
          <cell r="E2249">
            <v>7</v>
          </cell>
          <cell r="F2249">
            <v>1.91</v>
          </cell>
          <cell r="G2249">
            <v>13.370000000000001</v>
          </cell>
          <cell r="H2249">
            <v>9005812</v>
          </cell>
        </row>
        <row r="2250">
          <cell r="A2250">
            <v>493122</v>
          </cell>
          <cell r="B2250" t="str">
            <v>BNDR,3RG,VNL,2",BLK</v>
          </cell>
          <cell r="C2250" t="str">
            <v>W368-44NBPP</v>
          </cell>
          <cell r="D2250" t="str">
            <v xml:space="preserve">EA    </v>
          </cell>
          <cell r="E2250">
            <v>34</v>
          </cell>
          <cell r="F2250">
            <v>2.16</v>
          </cell>
          <cell r="G2250">
            <v>73.44</v>
          </cell>
          <cell r="H2250">
            <v>0</v>
          </cell>
        </row>
        <row r="2251">
          <cell r="A2251">
            <v>493122</v>
          </cell>
          <cell r="B2251" t="str">
            <v>BNDR,3RG,VNL,2",BLK</v>
          </cell>
          <cell r="C2251" t="str">
            <v>W368-44NBPP</v>
          </cell>
          <cell r="D2251" t="str">
            <v xml:space="preserve">EA    </v>
          </cell>
          <cell r="E2251">
            <v>5</v>
          </cell>
          <cell r="F2251">
            <v>6.99</v>
          </cell>
          <cell r="G2251">
            <v>34.950000000000003</v>
          </cell>
          <cell r="H2251">
            <v>0</v>
          </cell>
        </row>
        <row r="2252">
          <cell r="A2252">
            <v>493499</v>
          </cell>
          <cell r="B2252" t="str">
            <v>LAMINATOR,POUCH,LETTER SZ,25PK</v>
          </cell>
          <cell r="C2252" t="str">
            <v>TP3854-25</v>
          </cell>
          <cell r="D2252" t="str">
            <v xml:space="preserve">PK    </v>
          </cell>
          <cell r="E2252">
            <v>3</v>
          </cell>
          <cell r="F2252">
            <v>6.99</v>
          </cell>
          <cell r="G2252">
            <v>20.97</v>
          </cell>
          <cell r="H2252">
            <v>0</v>
          </cell>
        </row>
        <row r="2253">
          <cell r="A2253">
            <v>493551</v>
          </cell>
          <cell r="B2253" t="str">
            <v>BATTERY,CALC/WTCH,1.5V,SLVR OX</v>
          </cell>
          <cell r="C2253" t="str">
            <v>D389/390PK</v>
          </cell>
          <cell r="D2253" t="str">
            <v xml:space="preserve">EA    </v>
          </cell>
          <cell r="E2253">
            <v>2</v>
          </cell>
          <cell r="F2253">
            <v>2.19</v>
          </cell>
          <cell r="G2253">
            <v>4.38</v>
          </cell>
          <cell r="H2253">
            <v>0</v>
          </cell>
        </row>
        <row r="2254">
          <cell r="A2254">
            <v>493669</v>
          </cell>
          <cell r="B2254" t="str">
            <v>CHAIR,HARRINGTON II,HIBK,BLK</v>
          </cell>
          <cell r="C2254" t="str">
            <v>GF-G80105H-1</v>
          </cell>
          <cell r="D2254" t="str">
            <v xml:space="preserve">EA    </v>
          </cell>
          <cell r="E2254">
            <v>1</v>
          </cell>
          <cell r="F2254">
            <v>200</v>
          </cell>
          <cell r="G2254">
            <v>200</v>
          </cell>
          <cell r="H2254">
            <v>7200000</v>
          </cell>
        </row>
        <row r="2255">
          <cell r="A2255">
            <v>493814</v>
          </cell>
          <cell r="B2255" t="str">
            <v>INK,HP,61,CMY,BLKXL,COMBO</v>
          </cell>
          <cell r="C2255" t="str">
            <v>CZ138FN#140</v>
          </cell>
          <cell r="D2255" t="str">
            <v xml:space="preserve">PK    </v>
          </cell>
          <cell r="E2255">
            <v>5</v>
          </cell>
          <cell r="F2255">
            <v>44.3</v>
          </cell>
          <cell r="G2255">
            <v>221.5</v>
          </cell>
          <cell r="H2255">
            <v>9393745</v>
          </cell>
        </row>
        <row r="2256">
          <cell r="A2256">
            <v>493822</v>
          </cell>
          <cell r="B2256" t="str">
            <v>CHAIR,CRAWLEY,EXEC,HIBACK,BK</v>
          </cell>
          <cell r="C2256" t="str">
            <v>11467-01</v>
          </cell>
          <cell r="D2256" t="str">
            <v xml:space="preserve">EA    </v>
          </cell>
          <cell r="E2256">
            <v>1</v>
          </cell>
          <cell r="F2256">
            <v>59.99</v>
          </cell>
          <cell r="G2256">
            <v>59.99</v>
          </cell>
          <cell r="H2256">
            <v>0</v>
          </cell>
        </row>
        <row r="2257">
          <cell r="A2257">
            <v>493822</v>
          </cell>
          <cell r="B2257" t="str">
            <v>CHAIR,CRAWLEY,EXEC,HIBACK,BK</v>
          </cell>
          <cell r="C2257" t="str">
            <v>11467-01</v>
          </cell>
          <cell r="D2257" t="str">
            <v xml:space="preserve">EA    </v>
          </cell>
          <cell r="E2257">
            <v>6</v>
          </cell>
          <cell r="F2257">
            <v>113.99</v>
          </cell>
          <cell r="G2257">
            <v>683.94</v>
          </cell>
          <cell r="H2257">
            <v>9005812</v>
          </cell>
        </row>
        <row r="2258">
          <cell r="A2258">
            <v>493822</v>
          </cell>
          <cell r="B2258" t="str">
            <v>CHAIR,CRAWLEY,EXEC,HIBACK,BK</v>
          </cell>
          <cell r="C2258" t="str">
            <v>11467-01</v>
          </cell>
          <cell r="D2258" t="str">
            <v xml:space="preserve">EA    </v>
          </cell>
          <cell r="E2258">
            <v>12</v>
          </cell>
          <cell r="F2258">
            <v>129.99</v>
          </cell>
          <cell r="G2258">
            <v>1559.88</v>
          </cell>
          <cell r="H2258">
            <v>0</v>
          </cell>
        </row>
        <row r="2259">
          <cell r="A2259">
            <v>493822</v>
          </cell>
          <cell r="B2259" t="str">
            <v>CHAIR,CRAWLEY,EXEC,HIBACK,BK</v>
          </cell>
          <cell r="C2259" t="str">
            <v>11467-01</v>
          </cell>
          <cell r="D2259" t="str">
            <v xml:space="preserve">EA    </v>
          </cell>
          <cell r="E2259">
            <v>4</v>
          </cell>
          <cell r="F2259">
            <v>139.99</v>
          </cell>
          <cell r="G2259">
            <v>559.96</v>
          </cell>
          <cell r="H2259">
            <v>0</v>
          </cell>
        </row>
        <row r="2260">
          <cell r="A2260">
            <v>493876</v>
          </cell>
          <cell r="B2260" t="str">
            <v>CHAIR,MFTC200,TASK,BLACK</v>
          </cell>
          <cell r="C2260" t="str">
            <v>OM06581</v>
          </cell>
          <cell r="D2260" t="str">
            <v xml:space="preserve">EA    </v>
          </cell>
          <cell r="E2260">
            <v>2</v>
          </cell>
          <cell r="F2260">
            <v>169.99</v>
          </cell>
          <cell r="G2260">
            <v>339.98</v>
          </cell>
          <cell r="H2260">
            <v>0</v>
          </cell>
        </row>
        <row r="2261">
          <cell r="A2261">
            <v>494263</v>
          </cell>
          <cell r="B2261" t="str">
            <v>CHAIR,BATTISTA,TASK,LTHR,BLK</v>
          </cell>
          <cell r="C2261" t="str">
            <v>C150A01</v>
          </cell>
          <cell r="D2261" t="str">
            <v xml:space="preserve">EA    </v>
          </cell>
          <cell r="E2261">
            <v>1</v>
          </cell>
          <cell r="F2261">
            <v>79.989999999999995</v>
          </cell>
          <cell r="G2261">
            <v>79.989999999999995</v>
          </cell>
          <cell r="H2261">
            <v>0</v>
          </cell>
        </row>
        <row r="2262">
          <cell r="A2262">
            <v>494356</v>
          </cell>
          <cell r="B2262" t="str">
            <v>CHAIRMAT,ENVIRONMAT,46X60,RECY</v>
          </cell>
          <cell r="C2262" t="str">
            <v>DEFCM1K442FPET</v>
          </cell>
          <cell r="D2262" t="str">
            <v xml:space="preserve">EA    </v>
          </cell>
          <cell r="E2262">
            <v>1</v>
          </cell>
          <cell r="F2262">
            <v>106.4</v>
          </cell>
          <cell r="G2262">
            <v>106.4</v>
          </cell>
          <cell r="H2262">
            <v>7200000</v>
          </cell>
        </row>
        <row r="2263">
          <cell r="A2263">
            <v>494902</v>
          </cell>
          <cell r="B2263" t="str">
            <v>TAPE,PACKAGE SUPR 6PK,CR</v>
          </cell>
          <cell r="C2263" t="str">
            <v>3500-6</v>
          </cell>
          <cell r="D2263" t="str">
            <v xml:space="preserve">PK    </v>
          </cell>
          <cell r="E2263">
            <v>1</v>
          </cell>
          <cell r="F2263">
            <v>39.99</v>
          </cell>
          <cell r="G2263">
            <v>39.99</v>
          </cell>
          <cell r="H2263">
            <v>0</v>
          </cell>
        </row>
        <row r="2264">
          <cell r="A2264">
            <v>495200</v>
          </cell>
          <cell r="B2264" t="str">
            <v>OD Red Top 3HP BSD 10RM CTN</v>
          </cell>
          <cell r="C2264" t="str">
            <v>851031OD</v>
          </cell>
          <cell r="D2264" t="str">
            <v xml:space="preserve">CA    </v>
          </cell>
          <cell r="E2264">
            <v>2</v>
          </cell>
          <cell r="F2264">
            <v>52.19</v>
          </cell>
          <cell r="G2264">
            <v>104.38</v>
          </cell>
          <cell r="H2264">
            <v>9903375</v>
          </cell>
        </row>
        <row r="2265">
          <cell r="A2265">
            <v>495250</v>
          </cell>
          <cell r="B2265" t="str">
            <v>STAMP,BROTHER,2260,BLACK</v>
          </cell>
          <cell r="C2265" t="str">
            <v>PR2260BLK</v>
          </cell>
          <cell r="D2265" t="str">
            <v xml:space="preserve">EA    </v>
          </cell>
          <cell r="E2265">
            <v>1</v>
          </cell>
          <cell r="F2265">
            <v>22.99</v>
          </cell>
          <cell r="G2265">
            <v>22.99</v>
          </cell>
          <cell r="H2265">
            <v>0</v>
          </cell>
        </row>
        <row r="2266">
          <cell r="A2266">
            <v>495265</v>
          </cell>
          <cell r="B2266" t="str">
            <v>STAMP,BROTHER,2770,BLACK</v>
          </cell>
          <cell r="C2266" t="str">
            <v>PR2770BLK</v>
          </cell>
          <cell r="D2266" t="str">
            <v xml:space="preserve">EA    </v>
          </cell>
          <cell r="E2266">
            <v>1</v>
          </cell>
          <cell r="F2266">
            <v>26.99</v>
          </cell>
          <cell r="G2266">
            <v>26.99</v>
          </cell>
          <cell r="H2266">
            <v>0</v>
          </cell>
        </row>
        <row r="2267">
          <cell r="A2267">
            <v>495310</v>
          </cell>
          <cell r="B2267" t="str">
            <v>STAMP,BROTHER,4090,BLACK</v>
          </cell>
          <cell r="C2267" t="str">
            <v>PR4090BLK</v>
          </cell>
          <cell r="D2267" t="str">
            <v xml:space="preserve">EA    </v>
          </cell>
          <cell r="E2267">
            <v>1</v>
          </cell>
          <cell r="F2267">
            <v>39.99</v>
          </cell>
          <cell r="G2267">
            <v>39.99</v>
          </cell>
          <cell r="H2267">
            <v>0</v>
          </cell>
        </row>
        <row r="2268">
          <cell r="A2268">
            <v>495499</v>
          </cell>
          <cell r="B2268" t="str">
            <v>PIN,PUSH,100BX,CLEAR</v>
          </cell>
          <cell r="C2268" t="str">
            <v>92707</v>
          </cell>
          <cell r="D2268" t="str">
            <v xml:space="preserve">BX    </v>
          </cell>
          <cell r="E2268">
            <v>1</v>
          </cell>
          <cell r="F2268">
            <v>2.79</v>
          </cell>
          <cell r="G2268">
            <v>2.79</v>
          </cell>
          <cell r="H2268">
            <v>0</v>
          </cell>
        </row>
        <row r="2269">
          <cell r="A2269">
            <v>495515</v>
          </cell>
          <cell r="B2269" t="str">
            <v>STAPLER,X-HEAVY DUTY,BLACK</v>
          </cell>
          <cell r="C2269" t="str">
            <v>90002</v>
          </cell>
          <cell r="D2269" t="str">
            <v xml:space="preserve">EA    </v>
          </cell>
          <cell r="E2269">
            <v>1</v>
          </cell>
          <cell r="F2269">
            <v>67.900000000000006</v>
          </cell>
          <cell r="G2269">
            <v>67.900000000000006</v>
          </cell>
          <cell r="H2269">
            <v>7200000</v>
          </cell>
        </row>
        <row r="2270">
          <cell r="A2270">
            <v>495549</v>
          </cell>
          <cell r="B2270" t="str">
            <v>STAPLER,HEAVY DUTY,PLT</v>
          </cell>
          <cell r="C2270" t="str">
            <v>39002</v>
          </cell>
          <cell r="D2270" t="str">
            <v xml:space="preserve">EA    </v>
          </cell>
          <cell r="E2270">
            <v>1</v>
          </cell>
          <cell r="F2270">
            <v>38</v>
          </cell>
          <cell r="G2270">
            <v>38</v>
          </cell>
          <cell r="H2270">
            <v>7200000</v>
          </cell>
        </row>
        <row r="2271">
          <cell r="A2271">
            <v>497735</v>
          </cell>
          <cell r="B2271" t="str">
            <v>MARKER,DRY ERASE,CHSELTIP,4COL</v>
          </cell>
          <cell r="C2271" t="str">
            <v>80074</v>
          </cell>
          <cell r="D2271" t="str">
            <v xml:space="preserve">PK    </v>
          </cell>
          <cell r="E2271">
            <v>58</v>
          </cell>
          <cell r="F2271">
            <v>2.69</v>
          </cell>
          <cell r="G2271">
            <v>156.02000000000001</v>
          </cell>
          <cell r="H2271">
            <v>9005812</v>
          </cell>
        </row>
        <row r="2272">
          <cell r="A2272">
            <v>497735</v>
          </cell>
          <cell r="B2272" t="str">
            <v>MARKER,DRY ERASE,CHSELTIP,4COL</v>
          </cell>
          <cell r="C2272" t="str">
            <v>80074</v>
          </cell>
          <cell r="D2272" t="str">
            <v xml:space="preserve">PK    </v>
          </cell>
          <cell r="E2272">
            <v>101</v>
          </cell>
          <cell r="F2272">
            <v>2.99</v>
          </cell>
          <cell r="G2272">
            <v>301.99</v>
          </cell>
          <cell r="H2272">
            <v>9903375</v>
          </cell>
        </row>
        <row r="2273">
          <cell r="A2273">
            <v>497865</v>
          </cell>
          <cell r="B2273" t="str">
            <v>SURGE,6OUTLET,8'CRD,720JOULES</v>
          </cell>
          <cell r="C2273" t="str">
            <v>K85866</v>
          </cell>
          <cell r="D2273" t="str">
            <v xml:space="preserve">EA    </v>
          </cell>
          <cell r="E2273">
            <v>1</v>
          </cell>
          <cell r="F2273">
            <v>18.89</v>
          </cell>
          <cell r="G2273">
            <v>18.89</v>
          </cell>
          <cell r="H2273">
            <v>0</v>
          </cell>
        </row>
        <row r="2274">
          <cell r="A2274">
            <v>498006</v>
          </cell>
          <cell r="B2274" t="str">
            <v>CLAMP,BUTTERFLY,IDEAL,#1,12/BX</v>
          </cell>
          <cell r="C2274" t="str">
            <v>99966</v>
          </cell>
          <cell r="D2274" t="str">
            <v xml:space="preserve">BX    </v>
          </cell>
          <cell r="E2274">
            <v>25</v>
          </cell>
          <cell r="F2274">
            <v>0.52</v>
          </cell>
          <cell r="G2274">
            <v>12.999999999999998</v>
          </cell>
          <cell r="H2274">
            <v>9005812</v>
          </cell>
        </row>
        <row r="2275">
          <cell r="A2275">
            <v>498017</v>
          </cell>
          <cell r="B2275" t="str">
            <v>WRISTREST,KYBD,PLUSH TOUCH</v>
          </cell>
          <cell r="C2275" t="str">
            <v>FEL9252101</v>
          </cell>
          <cell r="D2275" t="str">
            <v xml:space="preserve">EA    </v>
          </cell>
          <cell r="E2275">
            <v>1</v>
          </cell>
          <cell r="F2275">
            <v>19.59</v>
          </cell>
          <cell r="G2275">
            <v>19.59</v>
          </cell>
          <cell r="H2275">
            <v>7200000</v>
          </cell>
        </row>
        <row r="2276">
          <cell r="A2276">
            <v>498022</v>
          </cell>
          <cell r="B2276" t="str">
            <v>CLAMP,BUTTERFLY,IDEAL,#2,50/BX</v>
          </cell>
          <cell r="C2276" t="str">
            <v>99957</v>
          </cell>
          <cell r="D2276" t="str">
            <v xml:space="preserve">BX    </v>
          </cell>
          <cell r="E2276">
            <v>19</v>
          </cell>
          <cell r="F2276">
            <v>0.85</v>
          </cell>
          <cell r="G2276">
            <v>16.149999999999999</v>
          </cell>
          <cell r="H2276">
            <v>9005812</v>
          </cell>
        </row>
        <row r="2277">
          <cell r="A2277">
            <v>498162</v>
          </cell>
          <cell r="B2277" t="str">
            <v>INSERTS,TAB,1/3 CUT,F/SR,100</v>
          </cell>
          <cell r="C2277" t="str">
            <v>11137</v>
          </cell>
          <cell r="D2277" t="str">
            <v xml:space="preserve">PK    </v>
          </cell>
          <cell r="E2277">
            <v>5</v>
          </cell>
          <cell r="F2277">
            <v>1.99</v>
          </cell>
          <cell r="G2277">
            <v>9.9499999999999993</v>
          </cell>
          <cell r="H2277">
            <v>0</v>
          </cell>
        </row>
        <row r="2278">
          <cell r="A2278">
            <v>498367</v>
          </cell>
          <cell r="B2278" t="str">
            <v>PEN,GEL,RLR,FINE,G2,BLU,4PK</v>
          </cell>
          <cell r="C2278" t="str">
            <v>31058</v>
          </cell>
          <cell r="D2278" t="str">
            <v xml:space="preserve">PK    </v>
          </cell>
          <cell r="E2278">
            <v>5</v>
          </cell>
          <cell r="F2278">
            <v>5.49</v>
          </cell>
          <cell r="G2278">
            <v>27.450000000000003</v>
          </cell>
          <cell r="H2278">
            <v>0</v>
          </cell>
        </row>
        <row r="2279">
          <cell r="A2279">
            <v>498584</v>
          </cell>
          <cell r="B2279" t="str">
            <v>MARKER,DRY ERASE,FINE PT,4COLR</v>
          </cell>
          <cell r="C2279" t="str">
            <v>SAN86074</v>
          </cell>
          <cell r="D2279" t="str">
            <v xml:space="preserve">ST    </v>
          </cell>
          <cell r="E2279">
            <v>110</v>
          </cell>
          <cell r="F2279">
            <v>3.75</v>
          </cell>
          <cell r="G2279">
            <v>412.5</v>
          </cell>
          <cell r="H2279">
            <v>9005812</v>
          </cell>
        </row>
        <row r="2280">
          <cell r="A2280">
            <v>498584</v>
          </cell>
          <cell r="B2280" t="str">
            <v>MARKER,DRY ERASE,FINE PT,4COLR</v>
          </cell>
          <cell r="C2280" t="str">
            <v>SAN86074</v>
          </cell>
          <cell r="D2280" t="str">
            <v xml:space="preserve">ST    </v>
          </cell>
          <cell r="E2280">
            <v>20</v>
          </cell>
          <cell r="F2280">
            <v>0</v>
          </cell>
          <cell r="G2280">
            <v>75</v>
          </cell>
          <cell r="H2280">
            <v>9922450</v>
          </cell>
        </row>
        <row r="2281">
          <cell r="A2281">
            <v>498761</v>
          </cell>
          <cell r="B2281" t="str">
            <v>SHEET PROTECT,OD,STD,NGLR,100BX</v>
          </cell>
          <cell r="C2281" t="str">
            <v>OD498761</v>
          </cell>
          <cell r="D2281" t="str">
            <v xml:space="preserve">BX    </v>
          </cell>
          <cell r="E2281">
            <v>8</v>
          </cell>
          <cell r="F2281">
            <v>7.21</v>
          </cell>
          <cell r="G2281">
            <v>57.68</v>
          </cell>
          <cell r="H2281">
            <v>9903375</v>
          </cell>
        </row>
        <row r="2282">
          <cell r="A2282">
            <v>498811</v>
          </cell>
          <cell r="B2282" t="str">
            <v>SHEET PROTECT,OD,STD,CLR,100/BX</v>
          </cell>
          <cell r="C2282" t="str">
            <v>OD498811</v>
          </cell>
          <cell r="D2282" t="str">
            <v xml:space="preserve">BX    </v>
          </cell>
          <cell r="E2282">
            <v>10</v>
          </cell>
          <cell r="F2282">
            <v>7.21</v>
          </cell>
          <cell r="G2282">
            <v>72.099999999999994</v>
          </cell>
          <cell r="H2282">
            <v>9903375</v>
          </cell>
        </row>
        <row r="2283">
          <cell r="A2283">
            <v>498831</v>
          </cell>
          <cell r="B2283" t="str">
            <v>PROTECT,SHT,OD,HVY,NGL,50/BOX</v>
          </cell>
          <cell r="C2283" t="str">
            <v>OD498831</v>
          </cell>
          <cell r="D2283" t="str">
            <v xml:space="preserve">BX    </v>
          </cell>
          <cell r="E2283">
            <v>4</v>
          </cell>
          <cell r="F2283">
            <v>12.49</v>
          </cell>
          <cell r="G2283">
            <v>49.96</v>
          </cell>
          <cell r="H2283">
            <v>0</v>
          </cell>
        </row>
        <row r="2284">
          <cell r="A2284">
            <v>498915</v>
          </cell>
          <cell r="B2284" t="str">
            <v>NOTEBOOK,SPL,150C,3SB,CR,9.5X6</v>
          </cell>
          <cell r="C2284" t="str">
            <v>SP0382295</v>
          </cell>
          <cell r="D2284" t="str">
            <v xml:space="preserve">EA    </v>
          </cell>
          <cell r="E2284">
            <v>2</v>
          </cell>
          <cell r="F2284">
            <v>3.88</v>
          </cell>
          <cell r="G2284">
            <v>7.76</v>
          </cell>
          <cell r="H2284">
            <v>9903375</v>
          </cell>
        </row>
        <row r="2285">
          <cell r="A2285">
            <v>499418</v>
          </cell>
          <cell r="B2285" t="str">
            <v>PEN,RB,DELUXE,FINE,DZ,BLACK</v>
          </cell>
          <cell r="C2285" t="str">
            <v>60052</v>
          </cell>
          <cell r="D2285" t="str">
            <v xml:space="preserve">DZ    </v>
          </cell>
          <cell r="E2285">
            <v>2</v>
          </cell>
          <cell r="F2285">
            <v>16.850000000000001</v>
          </cell>
          <cell r="G2285">
            <v>33.700000000000003</v>
          </cell>
          <cell r="H2285">
            <v>7200000</v>
          </cell>
        </row>
        <row r="2286">
          <cell r="A2286">
            <v>499441</v>
          </cell>
          <cell r="B2286" t="str">
            <v>TONER,REMAN,OD92A,LJ1100,3200</v>
          </cell>
          <cell r="C2286" t="str">
            <v>OD92A</v>
          </cell>
          <cell r="D2286" t="str">
            <v xml:space="preserve">EA    </v>
          </cell>
          <cell r="E2286">
            <v>2</v>
          </cell>
          <cell r="F2286">
            <v>61.36</v>
          </cell>
          <cell r="G2286">
            <v>122.72</v>
          </cell>
          <cell r="H2286">
            <v>7200000</v>
          </cell>
        </row>
        <row r="2287">
          <cell r="A2287">
            <v>499821</v>
          </cell>
          <cell r="B2287" t="str">
            <v>TONER,REMAN,OD06A,LJ5L,6L,3100</v>
          </cell>
          <cell r="C2287" t="str">
            <v>OD06A</v>
          </cell>
          <cell r="D2287" t="str">
            <v xml:space="preserve">EA    </v>
          </cell>
          <cell r="E2287">
            <v>1</v>
          </cell>
          <cell r="F2287">
            <v>66.39</v>
          </cell>
          <cell r="G2287">
            <v>66.39</v>
          </cell>
          <cell r="H2287">
            <v>0</v>
          </cell>
        </row>
        <row r="2288">
          <cell r="A2288">
            <v>501737</v>
          </cell>
          <cell r="B2288" t="str">
            <v>NOTE,POST-IT,POPUP,SS,10PK,MUL</v>
          </cell>
          <cell r="C2288" t="str">
            <v>R330-10SSPGO</v>
          </cell>
          <cell r="D2288" t="str">
            <v xml:space="preserve">PK    </v>
          </cell>
          <cell r="E2288">
            <v>1</v>
          </cell>
          <cell r="F2288">
            <v>16.489999999999998</v>
          </cell>
          <cell r="G2288">
            <v>16.489999999999998</v>
          </cell>
          <cell r="H2288">
            <v>0</v>
          </cell>
        </row>
        <row r="2289">
          <cell r="A2289">
            <v>501737</v>
          </cell>
          <cell r="B2289" t="str">
            <v>NOTE,POST-IT,POPUP,SS,10PK,MUL</v>
          </cell>
          <cell r="C2289" t="str">
            <v>R330-10SSPGO</v>
          </cell>
          <cell r="D2289" t="str">
            <v xml:space="preserve">PK    </v>
          </cell>
          <cell r="E2289">
            <v>1</v>
          </cell>
          <cell r="F2289">
            <v>19.489999999999998</v>
          </cell>
          <cell r="G2289">
            <v>19.489999999999998</v>
          </cell>
          <cell r="H2289">
            <v>0</v>
          </cell>
        </row>
        <row r="2290">
          <cell r="A2290">
            <v>501876</v>
          </cell>
          <cell r="B2290" t="str">
            <v>TONER,LEXMARK,BLACK</v>
          </cell>
          <cell r="C2290" t="str">
            <v>C734A1KG</v>
          </cell>
          <cell r="D2290" t="str">
            <v xml:space="preserve">EA    </v>
          </cell>
          <cell r="E2290">
            <v>1</v>
          </cell>
          <cell r="F2290">
            <v>126.91</v>
          </cell>
          <cell r="G2290">
            <v>126.91</v>
          </cell>
          <cell r="H2290">
            <v>7200000</v>
          </cell>
        </row>
        <row r="2291">
          <cell r="A2291">
            <v>501876</v>
          </cell>
          <cell r="B2291" t="str">
            <v>TONER,LEXMARK,BLACK</v>
          </cell>
          <cell r="C2291" t="str">
            <v>C734A1KG</v>
          </cell>
          <cell r="D2291" t="str">
            <v xml:space="preserve">EA    </v>
          </cell>
          <cell r="E2291">
            <v>2</v>
          </cell>
          <cell r="F2291">
            <v>157.99</v>
          </cell>
          <cell r="G2291">
            <v>315.98</v>
          </cell>
          <cell r="H2291">
            <v>0</v>
          </cell>
        </row>
        <row r="2292">
          <cell r="A2292">
            <v>501939</v>
          </cell>
          <cell r="B2292" t="str">
            <v>TONER,LEXMARK C734A1MG,MAGENTA</v>
          </cell>
          <cell r="C2292" t="str">
            <v>C734A1MG</v>
          </cell>
          <cell r="D2292" t="str">
            <v xml:space="preserve">EA    </v>
          </cell>
          <cell r="E2292">
            <v>1</v>
          </cell>
          <cell r="F2292">
            <v>201.66</v>
          </cell>
          <cell r="G2292">
            <v>201.66</v>
          </cell>
          <cell r="H2292">
            <v>7200000</v>
          </cell>
        </row>
        <row r="2293">
          <cell r="A2293">
            <v>501939</v>
          </cell>
          <cell r="B2293" t="str">
            <v>TONER,LEXMARK C734A1MG,MAGENTA</v>
          </cell>
          <cell r="C2293" t="str">
            <v>C734A1MG</v>
          </cell>
          <cell r="D2293" t="str">
            <v xml:space="preserve">EA    </v>
          </cell>
          <cell r="E2293">
            <v>1</v>
          </cell>
          <cell r="F2293">
            <v>250.99</v>
          </cell>
          <cell r="G2293">
            <v>250.99</v>
          </cell>
          <cell r="H2293">
            <v>0</v>
          </cell>
        </row>
        <row r="2294">
          <cell r="A2294">
            <v>501948</v>
          </cell>
          <cell r="B2294" t="str">
            <v>TONER,LEXMARK C734A1YG,YELLOW</v>
          </cell>
          <cell r="C2294" t="str">
            <v>C734A1YG</v>
          </cell>
          <cell r="D2294" t="str">
            <v xml:space="preserve">EA    </v>
          </cell>
          <cell r="E2294">
            <v>1</v>
          </cell>
          <cell r="F2294">
            <v>201.66</v>
          </cell>
          <cell r="G2294">
            <v>201.66</v>
          </cell>
          <cell r="H2294">
            <v>7200000</v>
          </cell>
        </row>
        <row r="2295">
          <cell r="A2295">
            <v>501948</v>
          </cell>
          <cell r="B2295" t="str">
            <v>TONER,LEXMARK C734A1YG,YELLOW</v>
          </cell>
          <cell r="C2295" t="str">
            <v>C734A1YG</v>
          </cell>
          <cell r="D2295" t="str">
            <v xml:space="preserve">EA    </v>
          </cell>
          <cell r="E2295">
            <v>1</v>
          </cell>
          <cell r="F2295">
            <v>250.99</v>
          </cell>
          <cell r="G2295">
            <v>250.99</v>
          </cell>
          <cell r="H2295">
            <v>0</v>
          </cell>
        </row>
        <row r="2296">
          <cell r="A2296">
            <v>502328</v>
          </cell>
          <cell r="B2296" t="str">
            <v>MARKER,WASH,FN,CLSIC,8CT,SET</v>
          </cell>
          <cell r="C2296" t="str">
            <v>58-7809</v>
          </cell>
          <cell r="D2296" t="str">
            <v xml:space="preserve">PK    </v>
          </cell>
          <cell r="E2296">
            <v>164</v>
          </cell>
          <cell r="F2296">
            <v>2.2200000000000002</v>
          </cell>
          <cell r="G2296">
            <v>364.08000000000015</v>
          </cell>
          <cell r="H2296">
            <v>9005812</v>
          </cell>
        </row>
        <row r="2297">
          <cell r="A2297">
            <v>502328</v>
          </cell>
          <cell r="B2297" t="str">
            <v>MARKER,WASH,FN,CLSIC,8CT,SET</v>
          </cell>
          <cell r="C2297" t="str">
            <v>58-7809</v>
          </cell>
          <cell r="D2297" t="str">
            <v xml:space="preserve">PK    </v>
          </cell>
          <cell r="E2297">
            <v>6</v>
          </cell>
          <cell r="F2297">
            <v>0</v>
          </cell>
          <cell r="G2297">
            <v>13.32</v>
          </cell>
          <cell r="H2297">
            <v>9922450</v>
          </cell>
        </row>
        <row r="2298">
          <cell r="A2298">
            <v>502336</v>
          </cell>
          <cell r="B2298" t="str">
            <v>MARKER,WASHABLE,BROAD,8CT,SET</v>
          </cell>
          <cell r="C2298" t="str">
            <v>58-7808</v>
          </cell>
          <cell r="D2298" t="str">
            <v xml:space="preserve">ST    </v>
          </cell>
          <cell r="E2298">
            <v>620</v>
          </cell>
          <cell r="F2298">
            <v>2.2200000000000002</v>
          </cell>
          <cell r="G2298">
            <v>1376.4000000000003</v>
          </cell>
          <cell r="H2298">
            <v>9005812</v>
          </cell>
        </row>
        <row r="2299">
          <cell r="A2299">
            <v>502336</v>
          </cell>
          <cell r="B2299" t="str">
            <v>MARKER,WASHABLE,BROAD,8CT,SET</v>
          </cell>
          <cell r="C2299" t="str">
            <v>58-7808</v>
          </cell>
          <cell r="D2299" t="str">
            <v xml:space="preserve">ST    </v>
          </cell>
          <cell r="E2299">
            <v>70</v>
          </cell>
          <cell r="F2299">
            <v>0</v>
          </cell>
          <cell r="G2299">
            <v>155.39999999999998</v>
          </cell>
          <cell r="H2299">
            <v>9922450</v>
          </cell>
        </row>
        <row r="2300">
          <cell r="A2300">
            <v>502351</v>
          </cell>
          <cell r="B2300" t="str">
            <v>SCISSORS,STUDENT,LH/RH,7",ASTD</v>
          </cell>
          <cell r="C2300" t="str">
            <v>FSK1294587097J</v>
          </cell>
          <cell r="D2300" t="str">
            <v xml:space="preserve">EA    </v>
          </cell>
          <cell r="E2300">
            <v>8</v>
          </cell>
          <cell r="F2300">
            <v>2.08</v>
          </cell>
          <cell r="G2300">
            <v>16.64</v>
          </cell>
          <cell r="H2300">
            <v>9903375</v>
          </cell>
        </row>
        <row r="2301">
          <cell r="A2301">
            <v>502369</v>
          </cell>
          <cell r="B2301" t="str">
            <v>SCISSORS,POINT TIP,KIDS,5",AST</v>
          </cell>
          <cell r="C2301" t="str">
            <v>FSK94307097J</v>
          </cell>
          <cell r="D2301" t="str">
            <v xml:space="preserve">EA    </v>
          </cell>
          <cell r="E2301">
            <v>5</v>
          </cell>
          <cell r="F2301">
            <v>1.39</v>
          </cell>
          <cell r="G2301">
            <v>6.95</v>
          </cell>
          <cell r="H2301">
            <v>9903375</v>
          </cell>
        </row>
        <row r="2302">
          <cell r="A2302">
            <v>502619</v>
          </cell>
          <cell r="B2302" t="str">
            <v>toner,laser,reman,od,2420</v>
          </cell>
          <cell r="C2302" t="str">
            <v>OD11A</v>
          </cell>
          <cell r="D2302" t="str">
            <v xml:space="preserve">EA    </v>
          </cell>
          <cell r="E2302">
            <v>1</v>
          </cell>
          <cell r="F2302">
            <v>106.96</v>
          </cell>
          <cell r="G2302">
            <v>106.96</v>
          </cell>
          <cell r="H2302">
            <v>7200000</v>
          </cell>
        </row>
        <row r="2303">
          <cell r="A2303">
            <v>502681</v>
          </cell>
          <cell r="B2303" t="str">
            <v>PAPER,KRAFT,RNBW,36X1000,WE</v>
          </cell>
          <cell r="C2303" t="str">
            <v>63000</v>
          </cell>
          <cell r="D2303" t="str">
            <v xml:space="preserve">RL    </v>
          </cell>
          <cell r="E2303">
            <v>2</v>
          </cell>
          <cell r="F2303">
            <v>59.31</v>
          </cell>
          <cell r="G2303">
            <v>118.62</v>
          </cell>
          <cell r="H2303">
            <v>9903375</v>
          </cell>
        </row>
        <row r="2304">
          <cell r="A2304">
            <v>502711</v>
          </cell>
          <cell r="B2304" t="str">
            <v>PAPER,KRAFT,RNBW,36X1000,YW</v>
          </cell>
          <cell r="C2304" t="str">
            <v>63080</v>
          </cell>
          <cell r="D2304" t="str">
            <v xml:space="preserve">RL    </v>
          </cell>
          <cell r="E2304">
            <v>1</v>
          </cell>
          <cell r="F2304">
            <v>85.67</v>
          </cell>
          <cell r="G2304">
            <v>85.67</v>
          </cell>
          <cell r="H2304">
            <v>9903375</v>
          </cell>
        </row>
        <row r="2305">
          <cell r="A2305">
            <v>502807</v>
          </cell>
          <cell r="B2305" t="str">
            <v>GLUE,SCHOOL,4OZ</v>
          </cell>
          <cell r="C2305" t="str">
            <v>E304</v>
          </cell>
          <cell r="D2305" t="str">
            <v xml:space="preserve">EA    </v>
          </cell>
          <cell r="E2305">
            <v>46</v>
          </cell>
          <cell r="F2305">
            <v>0.87</v>
          </cell>
          <cell r="G2305">
            <v>40.019999999999996</v>
          </cell>
          <cell r="H2305">
            <v>7200000</v>
          </cell>
        </row>
        <row r="2306">
          <cell r="A2306">
            <v>503171</v>
          </cell>
          <cell r="B2306" t="str">
            <v>CARDS,BLNK FLSH,2X3,1000PK,AST</v>
          </cell>
          <cell r="C2306" t="str">
            <v>PAC74170</v>
          </cell>
          <cell r="D2306" t="str">
            <v xml:space="preserve">PK    </v>
          </cell>
          <cell r="E2306">
            <v>5</v>
          </cell>
          <cell r="F2306">
            <v>9.49</v>
          </cell>
          <cell r="G2306">
            <v>47.45</v>
          </cell>
          <cell r="H2306">
            <v>0</v>
          </cell>
        </row>
        <row r="2307">
          <cell r="A2307">
            <v>504434</v>
          </cell>
          <cell r="B2307" t="str">
            <v>SORTER, MINI GREEN EDGE</v>
          </cell>
          <cell r="C2307" t="str">
            <v>LLR80659</v>
          </cell>
          <cell r="D2307" t="str">
            <v xml:space="preserve">EA    </v>
          </cell>
          <cell r="E2307">
            <v>1</v>
          </cell>
          <cell r="F2307">
            <v>11.19</v>
          </cell>
          <cell r="G2307">
            <v>11.19</v>
          </cell>
          <cell r="H2307">
            <v>0</v>
          </cell>
        </row>
        <row r="2308">
          <cell r="A2308">
            <v>504728</v>
          </cell>
          <cell r="B2308" t="str">
            <v>NOTE,PSTIT,SSTCKY,3X3,12PK,YEL</v>
          </cell>
          <cell r="C2308" t="str">
            <v>654-12SSCY</v>
          </cell>
          <cell r="D2308" t="str">
            <v xml:space="preserve">PK    </v>
          </cell>
          <cell r="E2308">
            <v>20</v>
          </cell>
          <cell r="F2308">
            <v>9.32</v>
          </cell>
          <cell r="G2308">
            <v>186.39999999999998</v>
          </cell>
          <cell r="H2308">
            <v>9903375</v>
          </cell>
        </row>
        <row r="2309">
          <cell r="A2309">
            <v>504728</v>
          </cell>
          <cell r="B2309" t="str">
            <v>NOTE,PSTIT,SSTCKY,3X3,12PK,YEL</v>
          </cell>
          <cell r="C2309" t="str">
            <v>654-12SSCY</v>
          </cell>
          <cell r="D2309" t="str">
            <v xml:space="preserve">PK    </v>
          </cell>
          <cell r="E2309">
            <v>1</v>
          </cell>
          <cell r="F2309">
            <v>9.84</v>
          </cell>
          <cell r="G2309">
            <v>9.84</v>
          </cell>
          <cell r="H2309">
            <v>9509799</v>
          </cell>
        </row>
        <row r="2310">
          <cell r="A2310">
            <v>504792</v>
          </cell>
          <cell r="B2310" t="str">
            <v>NOTE,PST-IT,SSTCKY,4X4,6PK,YEL</v>
          </cell>
          <cell r="C2310" t="str">
            <v>675-6SSCY</v>
          </cell>
          <cell r="D2310" t="str">
            <v xml:space="preserve">PK    </v>
          </cell>
          <cell r="E2310">
            <v>5</v>
          </cell>
          <cell r="F2310">
            <v>7.31</v>
          </cell>
          <cell r="G2310">
            <v>36.549999999999997</v>
          </cell>
          <cell r="H2310">
            <v>9903375</v>
          </cell>
        </row>
        <row r="2311">
          <cell r="A2311">
            <v>504808</v>
          </cell>
          <cell r="B2311" t="str">
            <v>NOTE,PST-IT,SSTCKY,4X6,5PK,YEL</v>
          </cell>
          <cell r="C2311" t="str">
            <v>660-5SSCY</v>
          </cell>
          <cell r="D2311" t="str">
            <v xml:space="preserve">PK    </v>
          </cell>
          <cell r="E2311">
            <v>1</v>
          </cell>
          <cell r="F2311">
            <v>8.39</v>
          </cell>
          <cell r="G2311">
            <v>8.39</v>
          </cell>
          <cell r="H2311">
            <v>9903375</v>
          </cell>
        </row>
        <row r="2312">
          <cell r="A2312">
            <v>504928</v>
          </cell>
          <cell r="B2312" t="str">
            <v>PENCIL,COLORED,CRAYOLA,12BX</v>
          </cell>
          <cell r="C2312" t="str">
            <v>68-4012</v>
          </cell>
          <cell r="D2312" t="str">
            <v xml:space="preserve">BX    </v>
          </cell>
          <cell r="E2312">
            <v>616</v>
          </cell>
          <cell r="F2312">
            <v>1.08</v>
          </cell>
          <cell r="G2312">
            <v>665.27999999999963</v>
          </cell>
          <cell r="H2312">
            <v>9005812</v>
          </cell>
        </row>
        <row r="2313">
          <cell r="A2313">
            <v>504928</v>
          </cell>
          <cell r="B2313" t="str">
            <v>PENCIL,COLORED,CRAYOLA,12BX</v>
          </cell>
          <cell r="C2313" t="str">
            <v>68-4012</v>
          </cell>
          <cell r="D2313" t="str">
            <v xml:space="preserve">BX    </v>
          </cell>
          <cell r="E2313">
            <v>13</v>
          </cell>
          <cell r="F2313">
            <v>0</v>
          </cell>
          <cell r="G2313">
            <v>14.040000000000001</v>
          </cell>
          <cell r="H2313">
            <v>9922450</v>
          </cell>
        </row>
        <row r="2314">
          <cell r="A2314">
            <v>505096</v>
          </cell>
          <cell r="B2314" t="str">
            <v>POST-IT,NOTE,SS,4X4,6/PK,ASTD</v>
          </cell>
          <cell r="C2314" t="str">
            <v>675-6SSAN</v>
          </cell>
          <cell r="D2314" t="str">
            <v xml:space="preserve">PK    </v>
          </cell>
          <cell r="E2314">
            <v>1</v>
          </cell>
          <cell r="F2314">
            <v>8.75</v>
          </cell>
          <cell r="G2314">
            <v>8.75</v>
          </cell>
          <cell r="H2314">
            <v>7200000</v>
          </cell>
        </row>
        <row r="2315">
          <cell r="A2315">
            <v>505304</v>
          </cell>
          <cell r="B2315" t="str">
            <v>CALCULATOR,PRINTING,P23-DHV</v>
          </cell>
          <cell r="C2315" t="str">
            <v>1904B001</v>
          </cell>
          <cell r="D2315" t="str">
            <v xml:space="preserve">EA    </v>
          </cell>
          <cell r="E2315">
            <v>0</v>
          </cell>
          <cell r="F2315">
            <v>55.99</v>
          </cell>
          <cell r="G2315">
            <v>0</v>
          </cell>
          <cell r="H2315">
            <v>7200000</v>
          </cell>
        </row>
        <row r="2316">
          <cell r="A2316">
            <v>505456</v>
          </cell>
          <cell r="B2316" t="str">
            <v>LABEL,ADD,3.5X1.12,400PK,WHT</v>
          </cell>
          <cell r="C2316" t="str">
            <v>DK1201</v>
          </cell>
          <cell r="D2316" t="str">
            <v xml:space="preserve">PK    </v>
          </cell>
          <cell r="E2316">
            <v>1</v>
          </cell>
          <cell r="F2316">
            <v>4.8</v>
          </cell>
          <cell r="G2316">
            <v>4.8</v>
          </cell>
          <cell r="H2316">
            <v>7200000</v>
          </cell>
        </row>
        <row r="2317">
          <cell r="A2317">
            <v>505536</v>
          </cell>
          <cell r="B2317" t="str">
            <v>CALCULATOR,PRINTING,P1-DHV</v>
          </cell>
          <cell r="C2317" t="str">
            <v>CNMP1DHV</v>
          </cell>
          <cell r="D2317" t="str">
            <v xml:space="preserve">EA    </v>
          </cell>
          <cell r="E2317">
            <v>1</v>
          </cell>
          <cell r="F2317">
            <v>16.989999999999998</v>
          </cell>
          <cell r="G2317">
            <v>16.989999999999998</v>
          </cell>
          <cell r="H2317">
            <v>0</v>
          </cell>
        </row>
        <row r="2318">
          <cell r="A2318">
            <v>505677</v>
          </cell>
          <cell r="B2318" t="str">
            <v>ENVELOPE,4-3/8X5.75,WHT,100/BX</v>
          </cell>
          <cell r="C2318" t="str">
            <v>QUACO198</v>
          </cell>
          <cell r="D2318" t="str">
            <v xml:space="preserve">BX    </v>
          </cell>
          <cell r="E2318">
            <v>1</v>
          </cell>
          <cell r="F2318">
            <v>12.59</v>
          </cell>
          <cell r="G2318">
            <v>12.59</v>
          </cell>
          <cell r="H2318">
            <v>0</v>
          </cell>
        </row>
        <row r="2319">
          <cell r="A2319">
            <v>505870</v>
          </cell>
          <cell r="B2319" t="str">
            <v>Bus Crd,FC Tx Vel,4/0</v>
          </cell>
          <cell r="C2319" t="str">
            <v>1000067</v>
          </cell>
          <cell r="D2319" t="str">
            <v xml:space="preserve">BX    </v>
          </cell>
          <cell r="E2319">
            <v>1</v>
          </cell>
          <cell r="F2319">
            <v>34.19</v>
          </cell>
          <cell r="G2319">
            <v>34.19</v>
          </cell>
          <cell r="H2319">
            <v>9903375</v>
          </cell>
        </row>
        <row r="2320">
          <cell r="A2320">
            <v>506328</v>
          </cell>
          <cell r="B2320" t="str">
            <v>NOTE,PSTIT,SSTCKY,3X3,5PK,NEON</v>
          </cell>
          <cell r="C2320" t="str">
            <v>654-5SSAN</v>
          </cell>
          <cell r="D2320" t="str">
            <v xml:space="preserve">PK    </v>
          </cell>
          <cell r="E2320">
            <v>2</v>
          </cell>
          <cell r="F2320">
            <v>9.49</v>
          </cell>
          <cell r="G2320">
            <v>18.98</v>
          </cell>
          <cell r="H2320">
            <v>0</v>
          </cell>
        </row>
        <row r="2321">
          <cell r="A2321">
            <v>506406</v>
          </cell>
          <cell r="B2321" t="str">
            <v>BINDR D-R QUICKFIT O/L 1"  WHT</v>
          </cell>
          <cell r="C2321" t="str">
            <v>87010</v>
          </cell>
          <cell r="D2321" t="str">
            <v xml:space="preserve">EA    </v>
          </cell>
          <cell r="E2321">
            <v>24</v>
          </cell>
          <cell r="F2321">
            <v>3.33</v>
          </cell>
          <cell r="G2321">
            <v>79.92</v>
          </cell>
          <cell r="H2321">
            <v>7200000</v>
          </cell>
        </row>
        <row r="2322">
          <cell r="A2322">
            <v>506408</v>
          </cell>
          <cell r="B2322" t="str">
            <v>NOTES,POST-IT,3X3,14/PK,NEON</v>
          </cell>
          <cell r="C2322" t="str">
            <v>654-14AN</v>
          </cell>
          <cell r="D2322" t="str">
            <v xml:space="preserve">PK    </v>
          </cell>
          <cell r="E2322">
            <v>1</v>
          </cell>
          <cell r="F2322">
            <v>10.76</v>
          </cell>
          <cell r="G2322">
            <v>10.76</v>
          </cell>
          <cell r="H2322">
            <v>0</v>
          </cell>
        </row>
        <row r="2323">
          <cell r="A2323">
            <v>506408</v>
          </cell>
          <cell r="B2323" t="str">
            <v>NOTES,POST-IT,3X3,14/PK,NEON</v>
          </cell>
          <cell r="C2323" t="str">
            <v>654-14AN</v>
          </cell>
          <cell r="D2323" t="str">
            <v xml:space="preserve">PK    </v>
          </cell>
          <cell r="E2323">
            <v>3</v>
          </cell>
          <cell r="F2323">
            <v>0</v>
          </cell>
          <cell r="G2323">
            <v>32.28</v>
          </cell>
          <cell r="H2323">
            <v>7200000</v>
          </cell>
        </row>
        <row r="2324">
          <cell r="A2324">
            <v>506424</v>
          </cell>
          <cell r="B2324" t="str">
            <v>NOTES,PSTIT,3X3,14PK,ULTRA CLR</v>
          </cell>
          <cell r="C2324" t="str">
            <v>654-14AU</v>
          </cell>
          <cell r="D2324" t="str">
            <v xml:space="preserve">PK    </v>
          </cell>
          <cell r="E2324">
            <v>36</v>
          </cell>
          <cell r="F2324">
            <v>9.2899999999999991</v>
          </cell>
          <cell r="G2324">
            <v>334.44000000000011</v>
          </cell>
          <cell r="H2324">
            <v>9005812</v>
          </cell>
        </row>
        <row r="2325">
          <cell r="A2325">
            <v>506490</v>
          </cell>
          <cell r="B2325" t="str">
            <v>BINDR D-R QUICKFIT O/L 2"  WHT</v>
          </cell>
          <cell r="C2325" t="str">
            <v>87030</v>
          </cell>
          <cell r="D2325" t="str">
            <v xml:space="preserve">EA    </v>
          </cell>
          <cell r="E2325">
            <v>6</v>
          </cell>
          <cell r="F2325">
            <v>5.08</v>
          </cell>
          <cell r="G2325">
            <v>30.48</v>
          </cell>
          <cell r="H2325">
            <v>7200000</v>
          </cell>
        </row>
        <row r="2326">
          <cell r="A2326">
            <v>506532</v>
          </cell>
          <cell r="B2326" t="str">
            <v>BINDR D-R QUICKFIT O/L 3"  WHT</v>
          </cell>
          <cell r="C2326" t="str">
            <v>87050</v>
          </cell>
          <cell r="D2326" t="str">
            <v xml:space="preserve">EA    </v>
          </cell>
          <cell r="E2326">
            <v>30</v>
          </cell>
          <cell r="F2326">
            <v>6.47</v>
          </cell>
          <cell r="G2326">
            <v>194.10000000000002</v>
          </cell>
          <cell r="H2326">
            <v>9005812</v>
          </cell>
        </row>
        <row r="2327">
          <cell r="A2327">
            <v>506532</v>
          </cell>
          <cell r="B2327" t="str">
            <v>BINDR D-R QUICKFIT O/L 3"  WHT</v>
          </cell>
          <cell r="C2327" t="str">
            <v>87050</v>
          </cell>
          <cell r="D2327" t="str">
            <v xml:space="preserve">EA    </v>
          </cell>
          <cell r="E2327">
            <v>6</v>
          </cell>
          <cell r="F2327">
            <v>6.6</v>
          </cell>
          <cell r="G2327">
            <v>39.6</v>
          </cell>
          <cell r="H2327">
            <v>7200000</v>
          </cell>
        </row>
        <row r="2328">
          <cell r="A2328">
            <v>506532</v>
          </cell>
          <cell r="B2328" t="str">
            <v>BINDR D-R QUICKFIT O/L 3"  WHT</v>
          </cell>
          <cell r="C2328" t="str">
            <v>87050</v>
          </cell>
          <cell r="D2328" t="str">
            <v xml:space="preserve">EA    </v>
          </cell>
          <cell r="E2328">
            <v>0</v>
          </cell>
          <cell r="F2328" t="str">
            <v>(blank)</v>
          </cell>
          <cell r="G2328">
            <v>-64.7</v>
          </cell>
          <cell r="H2328">
            <v>9005812</v>
          </cell>
        </row>
        <row r="2329">
          <cell r="A2329">
            <v>506554</v>
          </cell>
          <cell r="B2329" t="str">
            <v>SANITIZER,HAND,PURELL,4OZ</v>
          </cell>
          <cell r="C2329" t="str">
            <v>GOJ965124EA</v>
          </cell>
          <cell r="D2329" t="str">
            <v xml:space="preserve">EA    </v>
          </cell>
          <cell r="E2329">
            <v>10</v>
          </cell>
          <cell r="F2329">
            <v>3.59</v>
          </cell>
          <cell r="G2329">
            <v>35.9</v>
          </cell>
          <cell r="H2329">
            <v>0</v>
          </cell>
        </row>
        <row r="2330">
          <cell r="A2330">
            <v>506567</v>
          </cell>
          <cell r="B2330" t="str">
            <v>BINDR R-RNG QUIKFIT O/L 1" WHT</v>
          </cell>
          <cell r="C2330" t="str">
            <v>88010</v>
          </cell>
          <cell r="D2330" t="str">
            <v xml:space="preserve">EA    </v>
          </cell>
          <cell r="E2330">
            <v>6</v>
          </cell>
          <cell r="F2330">
            <v>2.92</v>
          </cell>
          <cell r="G2330">
            <v>17.52</v>
          </cell>
          <cell r="H2330">
            <v>7200000</v>
          </cell>
        </row>
        <row r="2331">
          <cell r="A2331">
            <v>506772</v>
          </cell>
          <cell r="B2331" t="str">
            <v>LIST,SELF-STICK,DAY-TIMER</v>
          </cell>
          <cell r="C2331" t="str">
            <v>D10041</v>
          </cell>
          <cell r="D2331" t="str">
            <v xml:space="preserve">EA    </v>
          </cell>
          <cell r="E2331">
            <v>2</v>
          </cell>
          <cell r="F2331">
            <v>12.69</v>
          </cell>
          <cell r="G2331">
            <v>25.38</v>
          </cell>
          <cell r="H2331">
            <v>0</v>
          </cell>
        </row>
        <row r="2332">
          <cell r="A2332">
            <v>506822</v>
          </cell>
          <cell r="B2332" t="str">
            <v>CANDLE,FLAMELESS,LED,5PC,LARGE</v>
          </cell>
          <cell r="C2332" t="str">
            <v>1128165</v>
          </cell>
          <cell r="D2332" t="str">
            <v xml:space="preserve">EA    </v>
          </cell>
          <cell r="E2332">
            <v>1</v>
          </cell>
          <cell r="F2332">
            <v>19.989999999999998</v>
          </cell>
          <cell r="G2332">
            <v>19.989999999999998</v>
          </cell>
          <cell r="H2332">
            <v>0</v>
          </cell>
        </row>
        <row r="2333">
          <cell r="A2333">
            <v>507271</v>
          </cell>
          <cell r="B2333" t="str">
            <v>BAGS,GALLON,ZIPLOC</v>
          </cell>
          <cell r="C2333" t="str">
            <v>DVO 94602</v>
          </cell>
          <cell r="D2333" t="str">
            <v xml:space="preserve">BX    </v>
          </cell>
          <cell r="E2333">
            <v>5</v>
          </cell>
          <cell r="F2333">
            <v>39.18</v>
          </cell>
          <cell r="G2333">
            <v>195.9</v>
          </cell>
          <cell r="H2333">
            <v>7200000</v>
          </cell>
        </row>
        <row r="2334">
          <cell r="A2334">
            <v>507836</v>
          </cell>
          <cell r="B2334" t="str">
            <v>PEN,FRIX CLICKER,.7MM,BK</v>
          </cell>
          <cell r="C2334" t="str">
            <v>PIL31450</v>
          </cell>
          <cell r="D2334" t="str">
            <v xml:space="preserve">EA    </v>
          </cell>
          <cell r="E2334">
            <v>1</v>
          </cell>
          <cell r="F2334">
            <v>2.79</v>
          </cell>
          <cell r="G2334">
            <v>2.79</v>
          </cell>
          <cell r="H2334">
            <v>0</v>
          </cell>
        </row>
        <row r="2335">
          <cell r="A2335">
            <v>508024</v>
          </cell>
          <cell r="B2335" t="str">
            <v>TRIMMERS,BIRTHDAY CANDLES</v>
          </cell>
          <cell r="C2335" t="str">
            <v>T92855MP</v>
          </cell>
          <cell r="D2335" t="str">
            <v xml:space="preserve">EA    </v>
          </cell>
          <cell r="E2335">
            <v>1</v>
          </cell>
          <cell r="F2335">
            <v>2.99</v>
          </cell>
          <cell r="G2335">
            <v>2.99</v>
          </cell>
          <cell r="H2335">
            <v>0</v>
          </cell>
        </row>
        <row r="2336">
          <cell r="A2336">
            <v>508260</v>
          </cell>
          <cell r="B2336" t="str">
            <v>Film,Matte,1.7m,Clear,Roll</v>
          </cell>
          <cell r="C2336" t="str">
            <v>3748203EZ</v>
          </cell>
          <cell r="D2336" t="str">
            <v xml:space="preserve">BX    </v>
          </cell>
          <cell r="E2336">
            <v>2</v>
          </cell>
          <cell r="F2336">
            <v>40.619999999999997</v>
          </cell>
          <cell r="G2336">
            <v>81.239999999999995</v>
          </cell>
          <cell r="H2336">
            <v>9005812</v>
          </cell>
        </row>
        <row r="2337">
          <cell r="A2337">
            <v>508295</v>
          </cell>
          <cell r="B2337" t="str">
            <v>TRIMMERS,SPARKLE BLACK</v>
          </cell>
          <cell r="C2337" t="str">
            <v>T91417MP</v>
          </cell>
          <cell r="D2337" t="str">
            <v xml:space="preserve">EA    </v>
          </cell>
          <cell r="E2337">
            <v>1</v>
          </cell>
          <cell r="F2337">
            <v>4.29</v>
          </cell>
          <cell r="G2337">
            <v>4.29</v>
          </cell>
          <cell r="H2337">
            <v>0</v>
          </cell>
        </row>
        <row r="2338">
          <cell r="A2338">
            <v>508319</v>
          </cell>
          <cell r="B2338" t="str">
            <v>BOLDER BORDERS, MOROCCAN RED</v>
          </cell>
          <cell r="C2338" t="str">
            <v>T85175MP</v>
          </cell>
          <cell r="D2338" t="str">
            <v xml:space="preserve">EA    </v>
          </cell>
          <cell r="E2338">
            <v>1</v>
          </cell>
          <cell r="F2338">
            <v>3.99</v>
          </cell>
          <cell r="G2338">
            <v>3.99</v>
          </cell>
          <cell r="H2338">
            <v>0</v>
          </cell>
        </row>
        <row r="2339">
          <cell r="A2339">
            <v>508359</v>
          </cell>
          <cell r="B2339" t="str">
            <v>PLATE,COATED,9",120PK</v>
          </cell>
          <cell r="C2339" t="str">
            <v>P225AW-GPK</v>
          </cell>
          <cell r="D2339" t="str">
            <v xml:space="preserve">PK    </v>
          </cell>
          <cell r="E2339">
            <v>4</v>
          </cell>
          <cell r="F2339">
            <v>7.67</v>
          </cell>
          <cell r="G2339">
            <v>30.68</v>
          </cell>
          <cell r="H2339">
            <v>7200000</v>
          </cell>
        </row>
        <row r="2340">
          <cell r="A2340">
            <v>508450</v>
          </cell>
          <cell r="B2340" t="str">
            <v>SPOON,PLASTIC,100CT,WHITE</v>
          </cell>
          <cell r="C2340" t="str">
            <v>3585490686</v>
          </cell>
          <cell r="D2340" t="str">
            <v xml:space="preserve">PK    </v>
          </cell>
          <cell r="E2340">
            <v>7</v>
          </cell>
          <cell r="F2340">
            <v>4.49</v>
          </cell>
          <cell r="G2340">
            <v>31.43</v>
          </cell>
          <cell r="H2340">
            <v>9903375</v>
          </cell>
        </row>
        <row r="2341">
          <cell r="A2341">
            <v>508485</v>
          </cell>
          <cell r="B2341" t="str">
            <v>PLATE,PRINTED,8.75",125PK</v>
          </cell>
          <cell r="C2341" t="str">
            <v>P225BP-GPK</v>
          </cell>
          <cell r="D2341" t="str">
            <v xml:space="preserve">PK    </v>
          </cell>
          <cell r="E2341">
            <v>2</v>
          </cell>
          <cell r="F2341">
            <v>8.99</v>
          </cell>
          <cell r="G2341">
            <v>17.98</v>
          </cell>
          <cell r="H2341">
            <v>9903375</v>
          </cell>
        </row>
        <row r="2342">
          <cell r="A2342">
            <v>508506</v>
          </cell>
          <cell r="B2342" t="str">
            <v>FORK,PLASTIC,100CT,WHITE</v>
          </cell>
          <cell r="C2342" t="str">
            <v>3585490685</v>
          </cell>
          <cell r="D2342" t="str">
            <v xml:space="preserve">PK    </v>
          </cell>
          <cell r="E2342">
            <v>6</v>
          </cell>
          <cell r="F2342">
            <v>4.49</v>
          </cell>
          <cell r="G2342">
            <v>26.940000000000005</v>
          </cell>
          <cell r="H2342">
            <v>9903375</v>
          </cell>
        </row>
        <row r="2343">
          <cell r="A2343">
            <v>508513</v>
          </cell>
          <cell r="B2343" t="str">
            <v>PLATE,PRINTED,7",125 pack</v>
          </cell>
          <cell r="C2343" t="str">
            <v>P175BP-GPK</v>
          </cell>
          <cell r="D2343" t="str">
            <v xml:space="preserve">PK    </v>
          </cell>
          <cell r="E2343">
            <v>4</v>
          </cell>
          <cell r="F2343">
            <v>10.39</v>
          </cell>
          <cell r="G2343">
            <v>41.56</v>
          </cell>
          <cell r="H2343">
            <v>7200000</v>
          </cell>
        </row>
        <row r="2344">
          <cell r="A2344">
            <v>508569</v>
          </cell>
          <cell r="B2344" t="str">
            <v>CUPS,PLASTIC,16OZ,100CT,CLEAR</v>
          </cell>
          <cell r="C2344" t="str">
            <v>PCT P160C100ODOM</v>
          </cell>
          <cell r="D2344" t="str">
            <v xml:space="preserve">PK    </v>
          </cell>
          <cell r="E2344">
            <v>2</v>
          </cell>
          <cell r="F2344">
            <v>20.11</v>
          </cell>
          <cell r="G2344">
            <v>40.22</v>
          </cell>
          <cell r="H2344">
            <v>7200000</v>
          </cell>
        </row>
        <row r="2345">
          <cell r="A2345">
            <v>509601</v>
          </cell>
          <cell r="B2345" t="str">
            <v>TISSUE,FACIAL,FLATBX,WHT</v>
          </cell>
          <cell r="C2345" t="str">
            <v>MAC 2930EA</v>
          </cell>
          <cell r="D2345" t="str">
            <v xml:space="preserve">EA    </v>
          </cell>
          <cell r="E2345">
            <v>20</v>
          </cell>
          <cell r="F2345">
            <v>0.99</v>
          </cell>
          <cell r="G2345">
            <v>19.8</v>
          </cell>
          <cell r="H2345">
            <v>0</v>
          </cell>
        </row>
        <row r="2346">
          <cell r="A2346">
            <v>509726</v>
          </cell>
          <cell r="B2346" t="str">
            <v>MARKER,SHRPIE.MET,2PK</v>
          </cell>
          <cell r="C2346" t="str">
            <v>SAN1829202</v>
          </cell>
          <cell r="D2346" t="str">
            <v xml:space="preserve">PK    </v>
          </cell>
          <cell r="E2346">
            <v>0</v>
          </cell>
          <cell r="F2346">
            <v>4.79</v>
          </cell>
          <cell r="G2346">
            <v>0</v>
          </cell>
          <cell r="H2346">
            <v>0</v>
          </cell>
        </row>
        <row r="2347">
          <cell r="A2347">
            <v>510113</v>
          </cell>
          <cell r="B2347" t="str">
            <v>TONER,TN221BK,BLK</v>
          </cell>
          <cell r="C2347" t="str">
            <v>TN221BK</v>
          </cell>
          <cell r="D2347" t="str">
            <v xml:space="preserve">EA    </v>
          </cell>
          <cell r="E2347">
            <v>2</v>
          </cell>
          <cell r="F2347">
            <v>59.49</v>
          </cell>
          <cell r="G2347">
            <v>118.98</v>
          </cell>
          <cell r="H2347">
            <v>7200000</v>
          </cell>
        </row>
        <row r="2348">
          <cell r="A2348">
            <v>510194</v>
          </cell>
          <cell r="B2348" t="str">
            <v>TONOR,TN221C,BROTHER,CYAN</v>
          </cell>
          <cell r="C2348" t="str">
            <v>TN221C</v>
          </cell>
          <cell r="D2348" t="str">
            <v xml:space="preserve">EA    </v>
          </cell>
          <cell r="E2348">
            <v>2</v>
          </cell>
          <cell r="F2348">
            <v>48.99</v>
          </cell>
          <cell r="G2348">
            <v>97.98</v>
          </cell>
          <cell r="H2348">
            <v>7200000</v>
          </cell>
        </row>
        <row r="2349">
          <cell r="A2349">
            <v>510203</v>
          </cell>
          <cell r="B2349" t="str">
            <v>TONER,TN221M,BROTHER,MAGENTA</v>
          </cell>
          <cell r="C2349" t="str">
            <v>TN221M</v>
          </cell>
          <cell r="D2349" t="str">
            <v xml:space="preserve">EA    </v>
          </cell>
          <cell r="E2349">
            <v>2</v>
          </cell>
          <cell r="F2349">
            <v>48.99</v>
          </cell>
          <cell r="G2349">
            <v>97.98</v>
          </cell>
          <cell r="H2349">
            <v>7200000</v>
          </cell>
        </row>
        <row r="2350">
          <cell r="A2350">
            <v>510212</v>
          </cell>
          <cell r="B2350" t="str">
            <v>TONER,TN221Y,BROTHER,YLW</v>
          </cell>
          <cell r="C2350" t="str">
            <v>TN221Y</v>
          </cell>
          <cell r="D2350" t="str">
            <v xml:space="preserve">EA    </v>
          </cell>
          <cell r="E2350">
            <v>2</v>
          </cell>
          <cell r="F2350">
            <v>48.99</v>
          </cell>
          <cell r="G2350">
            <v>97.98</v>
          </cell>
          <cell r="H2350">
            <v>7200000</v>
          </cell>
        </row>
        <row r="2351">
          <cell r="A2351">
            <v>510216</v>
          </cell>
          <cell r="B2351" t="str">
            <v>PEN,GEL,ROLLER,0.7MM,12/PK,BLK</v>
          </cell>
          <cell r="C2351" t="str">
            <v>RTP-024923</v>
          </cell>
          <cell r="D2351" t="str">
            <v xml:space="preserve">DZ    </v>
          </cell>
          <cell r="E2351">
            <v>84</v>
          </cell>
          <cell r="F2351">
            <v>4.16</v>
          </cell>
          <cell r="G2351">
            <v>349.44000000000005</v>
          </cell>
          <cell r="H2351">
            <v>9005812</v>
          </cell>
        </row>
        <row r="2352">
          <cell r="A2352">
            <v>510216</v>
          </cell>
          <cell r="B2352" t="str">
            <v>PEN,GEL,ROLLER,0.7MM,12/PK,BLK</v>
          </cell>
          <cell r="C2352" t="str">
            <v>RTP-024923</v>
          </cell>
          <cell r="D2352" t="str">
            <v xml:space="preserve">DZ    </v>
          </cell>
          <cell r="E2352">
            <v>18</v>
          </cell>
          <cell r="F2352">
            <v>0</v>
          </cell>
          <cell r="G2352">
            <v>74.88</v>
          </cell>
          <cell r="H2352">
            <v>9922450</v>
          </cell>
        </row>
        <row r="2353">
          <cell r="A2353">
            <v>510266</v>
          </cell>
          <cell r="B2353" t="str">
            <v>SKIRTING,TABLE</v>
          </cell>
          <cell r="C2353" t="str">
            <v>GJO11916</v>
          </cell>
          <cell r="D2353" t="str">
            <v xml:space="preserve">EA    </v>
          </cell>
          <cell r="E2353">
            <v>3</v>
          </cell>
          <cell r="F2353">
            <v>15.89</v>
          </cell>
          <cell r="G2353">
            <v>47.67</v>
          </cell>
          <cell r="H2353">
            <v>0</v>
          </cell>
        </row>
        <row r="2354">
          <cell r="A2354">
            <v>510479</v>
          </cell>
          <cell r="B2354" t="str">
            <v>PENCIL,WRITE START,3/4",8 SET</v>
          </cell>
          <cell r="C2354" t="str">
            <v>68-4108</v>
          </cell>
          <cell r="D2354" t="str">
            <v xml:space="preserve">BX    </v>
          </cell>
          <cell r="E2354">
            <v>10</v>
          </cell>
          <cell r="F2354">
            <v>2.04</v>
          </cell>
          <cell r="G2354">
            <v>20.399999999999999</v>
          </cell>
          <cell r="H2354">
            <v>9005812</v>
          </cell>
        </row>
        <row r="2355">
          <cell r="A2355">
            <v>510578</v>
          </cell>
          <cell r="B2355" t="str">
            <v>PAD,NOTE,POST-IT,3X3,5PK,NEON</v>
          </cell>
          <cell r="C2355" t="str">
            <v>654-5PK</v>
          </cell>
          <cell r="D2355" t="str">
            <v xml:space="preserve">PK    </v>
          </cell>
          <cell r="E2355">
            <v>1</v>
          </cell>
          <cell r="F2355">
            <v>5</v>
          </cell>
          <cell r="G2355">
            <v>5</v>
          </cell>
          <cell r="H2355">
            <v>0</v>
          </cell>
        </row>
        <row r="2356">
          <cell r="A2356">
            <v>510608</v>
          </cell>
          <cell r="B2356" t="str">
            <v>CARD,BUS,IJ,CLEANEDGE,1000CT</v>
          </cell>
          <cell r="C2356" t="str">
            <v>8870</v>
          </cell>
          <cell r="D2356" t="str">
            <v xml:space="preserve">BX    </v>
          </cell>
          <cell r="E2356">
            <v>2</v>
          </cell>
          <cell r="F2356">
            <v>34.47</v>
          </cell>
          <cell r="G2356">
            <v>68.94</v>
          </cell>
          <cell r="H2356">
            <v>7200000</v>
          </cell>
        </row>
        <row r="2357">
          <cell r="A2357">
            <v>510613</v>
          </cell>
          <cell r="B2357" t="str">
            <v>ERASER,LATEXFREE,3PK,WHITPEARL</v>
          </cell>
          <cell r="C2357" t="str">
            <v>70624</v>
          </cell>
          <cell r="D2357" t="str">
            <v xml:space="preserve">PK    </v>
          </cell>
          <cell r="E2357">
            <v>2</v>
          </cell>
          <cell r="F2357">
            <v>1.07</v>
          </cell>
          <cell r="G2357">
            <v>2.14</v>
          </cell>
          <cell r="H2357">
            <v>7200000</v>
          </cell>
        </row>
        <row r="2358">
          <cell r="A2358">
            <v>511367</v>
          </cell>
          <cell r="B2358" t="str">
            <v>Binder,DVW, 1",Asst</v>
          </cell>
          <cell r="C2358" t="str">
            <v>17207</v>
          </cell>
          <cell r="D2358" t="str">
            <v xml:space="preserve">EA    </v>
          </cell>
          <cell r="E2358">
            <v>3</v>
          </cell>
          <cell r="F2358">
            <v>5.99</v>
          </cell>
          <cell r="G2358">
            <v>17.97</v>
          </cell>
          <cell r="H2358">
            <v>0</v>
          </cell>
        </row>
        <row r="2359">
          <cell r="A2359">
            <v>511879</v>
          </cell>
          <cell r="B2359" t="str">
            <v>TAPE,SEALING,CT,2"X60YD,CLR</v>
          </cell>
          <cell r="C2359" t="str">
            <v>DUCCS60C</v>
          </cell>
          <cell r="D2359" t="str">
            <v xml:space="preserve">RL    </v>
          </cell>
          <cell r="E2359">
            <v>8</v>
          </cell>
          <cell r="F2359">
            <v>7.69</v>
          </cell>
          <cell r="G2359">
            <v>61.52</v>
          </cell>
          <cell r="H2359">
            <v>0</v>
          </cell>
        </row>
        <row r="2360">
          <cell r="A2360">
            <v>512112</v>
          </cell>
          <cell r="B2360" t="str">
            <v>WIPES,LYSOL,LMNLM BLOSSOM,80CT</v>
          </cell>
          <cell r="C2360" t="str">
            <v>REC 77182</v>
          </cell>
          <cell r="D2360" t="str">
            <v xml:space="preserve">EA    </v>
          </cell>
          <cell r="E2360">
            <v>13</v>
          </cell>
          <cell r="F2360">
            <v>5.66</v>
          </cell>
          <cell r="G2360">
            <v>73.58</v>
          </cell>
          <cell r="H2360">
            <v>9903375</v>
          </cell>
        </row>
        <row r="2361">
          <cell r="A2361">
            <v>512950</v>
          </cell>
          <cell r="B2361" t="str">
            <v>STAMP,BROTHER,1850,BLACK</v>
          </cell>
          <cell r="C2361" t="str">
            <v>PR1850BLACK</v>
          </cell>
          <cell r="D2361" t="str">
            <v xml:space="preserve">EA    </v>
          </cell>
          <cell r="E2361">
            <v>1</v>
          </cell>
          <cell r="F2361">
            <v>21.99</v>
          </cell>
          <cell r="G2361">
            <v>21.99</v>
          </cell>
          <cell r="H2361">
            <v>0</v>
          </cell>
        </row>
        <row r="2362">
          <cell r="A2362">
            <v>513841</v>
          </cell>
          <cell r="B2362" t="str">
            <v>NOTES,ADHESIVE,POP-UP,3X3</v>
          </cell>
          <cell r="C2362" t="str">
            <v>MMMR330AP</v>
          </cell>
          <cell r="D2362" t="str">
            <v xml:space="preserve">PK    </v>
          </cell>
          <cell r="E2362">
            <v>2</v>
          </cell>
          <cell r="F2362">
            <v>9.49</v>
          </cell>
          <cell r="G2362">
            <v>18.98</v>
          </cell>
          <cell r="H2362">
            <v>0</v>
          </cell>
        </row>
        <row r="2363">
          <cell r="A2363">
            <v>513841</v>
          </cell>
          <cell r="B2363" t="str">
            <v>NOTES,ADHESIVE,POP-UP,3X3</v>
          </cell>
          <cell r="C2363" t="str">
            <v>MMMR330AP</v>
          </cell>
          <cell r="D2363" t="str">
            <v xml:space="preserve">PK    </v>
          </cell>
          <cell r="E2363">
            <v>1</v>
          </cell>
          <cell r="F2363">
            <v>10.99</v>
          </cell>
          <cell r="G2363">
            <v>10.99</v>
          </cell>
          <cell r="H2363">
            <v>0</v>
          </cell>
        </row>
        <row r="2364">
          <cell r="A2364">
            <v>514228</v>
          </cell>
          <cell r="B2364" t="str">
            <v>NOTE,POST-IT,POP-UP,SS,18PK,CT</v>
          </cell>
          <cell r="C2364" t="str">
            <v xml:space="preserve"> R330-18CTCP</v>
          </cell>
          <cell r="D2364" t="str">
            <v xml:space="preserve">PK    </v>
          </cell>
          <cell r="E2364">
            <v>7</v>
          </cell>
          <cell r="F2364">
            <v>11.83</v>
          </cell>
          <cell r="G2364">
            <v>82.81</v>
          </cell>
          <cell r="H2364">
            <v>7200000</v>
          </cell>
        </row>
        <row r="2365">
          <cell r="A2365">
            <v>514228</v>
          </cell>
          <cell r="B2365" t="str">
            <v>NOTE,POST-IT,POP-UP,SS,18PK,CT</v>
          </cell>
          <cell r="C2365" t="str">
            <v xml:space="preserve"> R330-18CTCP</v>
          </cell>
          <cell r="D2365" t="str">
            <v xml:space="preserve">PK    </v>
          </cell>
          <cell r="E2365">
            <v>1</v>
          </cell>
          <cell r="F2365">
            <v>16.829999999999998</v>
          </cell>
          <cell r="G2365">
            <v>16.829999999999998</v>
          </cell>
          <cell r="H2365">
            <v>7200000</v>
          </cell>
        </row>
        <row r="2366">
          <cell r="A2366">
            <v>514228</v>
          </cell>
          <cell r="B2366" t="str">
            <v>NOTE,POST-IT,POP-UP,SS,18PK,CT</v>
          </cell>
          <cell r="C2366" t="str">
            <v xml:space="preserve"> R330-18CTCP</v>
          </cell>
          <cell r="D2366" t="str">
            <v xml:space="preserve">PK    </v>
          </cell>
          <cell r="E2366">
            <v>1</v>
          </cell>
          <cell r="F2366">
            <v>21.99</v>
          </cell>
          <cell r="G2366">
            <v>21.99</v>
          </cell>
          <cell r="H2366">
            <v>0</v>
          </cell>
        </row>
        <row r="2367">
          <cell r="A2367">
            <v>514228</v>
          </cell>
          <cell r="B2367" t="str">
            <v>NOTE,POST-IT,POP-UP,SS,18PK,CT</v>
          </cell>
          <cell r="C2367" t="str">
            <v xml:space="preserve"> R330-18CTCP</v>
          </cell>
          <cell r="D2367" t="str">
            <v xml:space="preserve">PK    </v>
          </cell>
          <cell r="E2367">
            <v>1</v>
          </cell>
          <cell r="F2367">
            <v>26.99</v>
          </cell>
          <cell r="G2367">
            <v>26.99</v>
          </cell>
          <cell r="H2367">
            <v>0</v>
          </cell>
        </row>
        <row r="2368">
          <cell r="A2368">
            <v>514608</v>
          </cell>
          <cell r="B2368" t="str">
            <v>LMNTNG ROLL,1.5MIL,27X500,2PK</v>
          </cell>
          <cell r="C2368" t="str">
            <v>3126061B</v>
          </cell>
          <cell r="D2368" t="str">
            <v xml:space="preserve">PK    </v>
          </cell>
          <cell r="E2368">
            <v>14</v>
          </cell>
          <cell r="F2368">
            <v>49.87</v>
          </cell>
          <cell r="G2368">
            <v>698.17999999999984</v>
          </cell>
          <cell r="H2368">
            <v>9005812</v>
          </cell>
        </row>
        <row r="2369">
          <cell r="A2369">
            <v>514608</v>
          </cell>
          <cell r="B2369" t="str">
            <v>LMNTNG ROLL,1.5MIL,27X500,2PK</v>
          </cell>
          <cell r="C2369" t="str">
            <v>3126061B</v>
          </cell>
          <cell r="D2369" t="str">
            <v xml:space="preserve">PK    </v>
          </cell>
          <cell r="E2369">
            <v>11</v>
          </cell>
          <cell r="F2369">
            <v>0</v>
          </cell>
          <cell r="G2369">
            <v>548.57000000000005</v>
          </cell>
          <cell r="H2369">
            <v>9922450</v>
          </cell>
        </row>
        <row r="2370">
          <cell r="A2370">
            <v>514700</v>
          </cell>
          <cell r="B2370" t="str">
            <v>SURGE,6OTLTS,2.5'CRD,555 JOULE</v>
          </cell>
          <cell r="C2370" t="str">
            <v>K62147</v>
          </cell>
          <cell r="D2370" t="str">
            <v xml:space="preserve">EA    </v>
          </cell>
          <cell r="E2370">
            <v>1</v>
          </cell>
          <cell r="F2370">
            <v>10.49</v>
          </cell>
          <cell r="G2370">
            <v>10.49</v>
          </cell>
          <cell r="H2370">
            <v>0</v>
          </cell>
        </row>
        <row r="2371">
          <cell r="A2371">
            <v>515061</v>
          </cell>
          <cell r="B2371" t="str">
            <v>PENCIL,MECH,TWIST,BK,ERA</v>
          </cell>
          <cell r="C2371" t="str">
            <v>QE519A</v>
          </cell>
          <cell r="D2371" t="str">
            <v xml:space="preserve">EA    </v>
          </cell>
          <cell r="E2371">
            <v>10</v>
          </cell>
          <cell r="F2371">
            <v>2.16</v>
          </cell>
          <cell r="G2371">
            <v>21.6</v>
          </cell>
          <cell r="H2371">
            <v>9903375</v>
          </cell>
        </row>
        <row r="2372">
          <cell r="A2372">
            <v>515403</v>
          </cell>
          <cell r="B2372" t="str">
            <v>PAPER,ASTRO,BRIGHT GREEN</v>
          </cell>
          <cell r="C2372" t="str">
            <v>21548</v>
          </cell>
          <cell r="D2372" t="str">
            <v xml:space="preserve">RM    </v>
          </cell>
          <cell r="E2372">
            <v>11</v>
          </cell>
          <cell r="F2372">
            <v>6.91</v>
          </cell>
          <cell r="G2372">
            <v>76.009999999999991</v>
          </cell>
          <cell r="H2372">
            <v>9903375</v>
          </cell>
        </row>
        <row r="2373">
          <cell r="A2373">
            <v>515480</v>
          </cell>
          <cell r="B2373" t="str">
            <v>KIT,FIRST AID,SAFE TRAVELS</v>
          </cell>
          <cell r="C2373" t="str">
            <v>8274</v>
          </cell>
          <cell r="D2373" t="str">
            <v xml:space="preserve">EA    </v>
          </cell>
          <cell r="E2373">
            <v>11</v>
          </cell>
          <cell r="F2373">
            <v>6.38</v>
          </cell>
          <cell r="G2373">
            <v>70.179999999999993</v>
          </cell>
          <cell r="H2373">
            <v>7200000</v>
          </cell>
        </row>
        <row r="2374">
          <cell r="A2374">
            <v>515615</v>
          </cell>
          <cell r="B2374" t="str">
            <v>POST-IT,1.5X2,ULTRA,ASST</v>
          </cell>
          <cell r="C2374" t="str">
            <v>670-5AU</v>
          </cell>
          <cell r="D2374" t="str">
            <v xml:space="preserve">PK    </v>
          </cell>
          <cell r="E2374">
            <v>1</v>
          </cell>
          <cell r="F2374">
            <v>3.38</v>
          </cell>
          <cell r="G2374">
            <v>3.38</v>
          </cell>
          <cell r="H2374">
            <v>7200000</v>
          </cell>
        </row>
        <row r="2375">
          <cell r="A2375">
            <v>515659</v>
          </cell>
          <cell r="B2375" t="str">
            <v>PENCIL,REWARD,TCHR,ASST,12PK</v>
          </cell>
          <cell r="C2375" t="str">
            <v>RWRDPNCL</v>
          </cell>
          <cell r="D2375" t="str">
            <v xml:space="preserve">DZ    </v>
          </cell>
          <cell r="E2375">
            <v>12</v>
          </cell>
          <cell r="F2375">
            <v>1.39</v>
          </cell>
          <cell r="G2375">
            <v>16.68</v>
          </cell>
          <cell r="H2375">
            <v>9903375</v>
          </cell>
        </row>
        <row r="2376">
          <cell r="A2376">
            <v>515900</v>
          </cell>
          <cell r="B2376" t="str">
            <v>PAD,SCRUB,GEN PURPOSE,6"X9"</v>
          </cell>
          <cell r="C2376" t="str">
            <v>MMM96</v>
          </cell>
          <cell r="D2376" t="str">
            <v xml:space="preserve">PK    </v>
          </cell>
          <cell r="E2376">
            <v>2</v>
          </cell>
          <cell r="F2376">
            <v>17.600000000000001</v>
          </cell>
          <cell r="G2376">
            <v>35.200000000000003</v>
          </cell>
          <cell r="H2376">
            <v>7200000</v>
          </cell>
        </row>
        <row r="2377">
          <cell r="A2377">
            <v>515900</v>
          </cell>
          <cell r="B2377" t="str">
            <v>PAD,SCRUB,GEN PURPOSE,6"X9"</v>
          </cell>
          <cell r="C2377" t="str">
            <v>MMM96</v>
          </cell>
          <cell r="D2377" t="str">
            <v xml:space="preserve">PK    </v>
          </cell>
          <cell r="E2377">
            <v>2</v>
          </cell>
          <cell r="F2377">
            <v>18.399999999999999</v>
          </cell>
          <cell r="G2377">
            <v>36.799999999999997</v>
          </cell>
          <cell r="H2377">
            <v>7200000</v>
          </cell>
        </row>
        <row r="2378">
          <cell r="A2378">
            <v>516137</v>
          </cell>
          <cell r="B2378" t="str">
            <v>BINDER,ODP,VW,RR,1.5,YELLOW</v>
          </cell>
          <cell r="C2378" t="str">
            <v>OD06331</v>
          </cell>
          <cell r="D2378" t="str">
            <v xml:space="preserve">EA    </v>
          </cell>
          <cell r="E2378">
            <v>2</v>
          </cell>
          <cell r="F2378">
            <v>5.61</v>
          </cell>
          <cell r="G2378">
            <v>11.22</v>
          </cell>
          <cell r="H2378">
            <v>0</v>
          </cell>
        </row>
        <row r="2379">
          <cell r="A2379">
            <v>517136</v>
          </cell>
          <cell r="B2379" t="str">
            <v>STAPLER,646,FULLSTRIP,ACCO,BLK</v>
          </cell>
          <cell r="C2379" t="str">
            <v>64641</v>
          </cell>
          <cell r="D2379" t="str">
            <v xml:space="preserve">EA    </v>
          </cell>
          <cell r="E2379">
            <v>3</v>
          </cell>
          <cell r="F2379">
            <v>10.79</v>
          </cell>
          <cell r="G2379">
            <v>32.369999999999997</v>
          </cell>
          <cell r="H2379">
            <v>0</v>
          </cell>
        </row>
        <row r="2380">
          <cell r="A2380">
            <v>517136</v>
          </cell>
          <cell r="B2380" t="str">
            <v>STAPLER,646,FULLSTRIP,ACCO,BLK</v>
          </cell>
          <cell r="C2380" t="str">
            <v>64641</v>
          </cell>
          <cell r="D2380" t="str">
            <v xml:space="preserve">EA    </v>
          </cell>
          <cell r="E2380">
            <v>1</v>
          </cell>
          <cell r="F2380">
            <v>10.99</v>
          </cell>
          <cell r="G2380">
            <v>10.99</v>
          </cell>
          <cell r="H2380">
            <v>0</v>
          </cell>
        </row>
        <row r="2381">
          <cell r="A2381">
            <v>517227</v>
          </cell>
          <cell r="B2381" t="str">
            <v>PEN,BALL,RETRACT,FLEX,MED,BLUE</v>
          </cell>
          <cell r="C2381" t="str">
            <v>95101-1</v>
          </cell>
          <cell r="D2381" t="str">
            <v xml:space="preserve">DZ    </v>
          </cell>
          <cell r="E2381">
            <v>2</v>
          </cell>
          <cell r="F2381">
            <v>10.75</v>
          </cell>
          <cell r="G2381">
            <v>21.5</v>
          </cell>
          <cell r="H2381">
            <v>7200000</v>
          </cell>
        </row>
        <row r="2382">
          <cell r="A2382">
            <v>517235</v>
          </cell>
          <cell r="B2382" t="str">
            <v>PEN,BALL,RETRACT,FLEX,MED,BLK</v>
          </cell>
          <cell r="C2382" t="str">
            <v>95301-1</v>
          </cell>
          <cell r="D2382" t="str">
            <v xml:space="preserve">DZ    </v>
          </cell>
          <cell r="E2382">
            <v>1</v>
          </cell>
          <cell r="F2382">
            <v>10.75</v>
          </cell>
          <cell r="G2382">
            <v>10.75</v>
          </cell>
          <cell r="H2382">
            <v>7200000</v>
          </cell>
        </row>
        <row r="2383">
          <cell r="A2383">
            <v>517435</v>
          </cell>
          <cell r="B2383" t="str">
            <v>Tripp Lite display splitter -</v>
          </cell>
          <cell r="C2383" t="str">
            <v>F63842</v>
          </cell>
          <cell r="D2383" t="str">
            <v xml:space="preserve">EA    </v>
          </cell>
          <cell r="E2383">
            <v>2</v>
          </cell>
          <cell r="F2383">
            <v>11.99</v>
          </cell>
          <cell r="G2383">
            <v>23.98</v>
          </cell>
          <cell r="H2383">
            <v>0</v>
          </cell>
        </row>
        <row r="2384">
          <cell r="A2384">
            <v>517441</v>
          </cell>
          <cell r="B2384" t="str">
            <v>MARKER,PERM,KING SZ,4PK,BLACK</v>
          </cell>
          <cell r="C2384" t="str">
            <v>15661</v>
          </cell>
          <cell r="D2384" t="str">
            <v xml:space="preserve">PK    </v>
          </cell>
          <cell r="E2384">
            <v>1</v>
          </cell>
          <cell r="F2384">
            <v>4.5999999999999996</v>
          </cell>
          <cell r="G2384">
            <v>4.5999999999999996</v>
          </cell>
          <cell r="H2384">
            <v>7200000</v>
          </cell>
        </row>
        <row r="2385">
          <cell r="A2385">
            <v>517557</v>
          </cell>
          <cell r="B2385" t="str">
            <v>HIGHLIGHTER,FLUOR,12/PK,ASTD</v>
          </cell>
          <cell r="C2385" t="str">
            <v>98034</v>
          </cell>
          <cell r="D2385" t="str">
            <v xml:space="preserve">PK    </v>
          </cell>
          <cell r="E2385">
            <v>3</v>
          </cell>
          <cell r="F2385">
            <v>10.49</v>
          </cell>
          <cell r="G2385">
            <v>31.47</v>
          </cell>
          <cell r="H2385">
            <v>0</v>
          </cell>
        </row>
        <row r="2386">
          <cell r="A2386">
            <v>517766</v>
          </cell>
          <cell r="B2386" t="str">
            <v>PAPER,ART,36"X1000',WHITE</v>
          </cell>
          <cell r="C2386" t="str">
            <v>SPR01688</v>
          </cell>
          <cell r="D2386" t="str">
            <v xml:space="preserve">EA    </v>
          </cell>
          <cell r="E2386">
            <v>2</v>
          </cell>
          <cell r="F2386">
            <v>152.99</v>
          </cell>
          <cell r="G2386">
            <v>305.98</v>
          </cell>
          <cell r="H2386">
            <v>9903375</v>
          </cell>
        </row>
        <row r="2387">
          <cell r="A2387">
            <v>517995</v>
          </cell>
          <cell r="B2387" t="str">
            <v>BOOKCASE,LAKEPOINT,3SHELF,BLCK</v>
          </cell>
          <cell r="C2387" t="str">
            <v>408388</v>
          </cell>
          <cell r="D2387" t="str">
            <v xml:space="preserve">EA    </v>
          </cell>
          <cell r="E2387">
            <v>1</v>
          </cell>
          <cell r="F2387">
            <v>79.989999999999995</v>
          </cell>
          <cell r="G2387">
            <v>79.989999999999995</v>
          </cell>
          <cell r="H2387">
            <v>0</v>
          </cell>
        </row>
        <row r="2388">
          <cell r="A2388">
            <v>518944</v>
          </cell>
          <cell r="B2388" t="str">
            <v>BOOK,MONEY RECEIPT,2.75X5,2PT</v>
          </cell>
          <cell r="C2388" t="str">
            <v>TOP46820</v>
          </cell>
          <cell r="D2388" t="str">
            <v xml:space="preserve">EA    </v>
          </cell>
          <cell r="E2388">
            <v>6</v>
          </cell>
          <cell r="F2388">
            <v>3.99</v>
          </cell>
          <cell r="G2388">
            <v>23.94</v>
          </cell>
          <cell r="H2388">
            <v>0</v>
          </cell>
        </row>
        <row r="2389">
          <cell r="A2389">
            <v>518993</v>
          </cell>
          <cell r="B2389" t="str">
            <v>STAPLER,TOT,STD,FASHION</v>
          </cell>
          <cell r="C2389" t="str">
            <v>79141</v>
          </cell>
          <cell r="D2389" t="str">
            <v xml:space="preserve">EA    </v>
          </cell>
          <cell r="E2389">
            <v>1</v>
          </cell>
          <cell r="F2389">
            <v>3.39</v>
          </cell>
          <cell r="G2389">
            <v>3.39</v>
          </cell>
          <cell r="H2389">
            <v>0</v>
          </cell>
        </row>
        <row r="2390">
          <cell r="A2390">
            <v>519061</v>
          </cell>
          <cell r="B2390" t="str">
            <v>FLDR,FILE,PLAST,LTR,1/3,AST</v>
          </cell>
          <cell r="C2390" t="str">
            <v>10500</v>
          </cell>
          <cell r="D2390" t="str">
            <v xml:space="preserve">BX    </v>
          </cell>
          <cell r="E2390">
            <v>2</v>
          </cell>
          <cell r="F2390">
            <v>22.19</v>
          </cell>
          <cell r="G2390">
            <v>44.38</v>
          </cell>
          <cell r="H2390">
            <v>0</v>
          </cell>
        </row>
        <row r="2391">
          <cell r="A2391">
            <v>519311</v>
          </cell>
          <cell r="B2391" t="str">
            <v>FLDR,HANG,LTR,2",W/O TAB,GN</v>
          </cell>
          <cell r="C2391" t="str">
            <v>SMD65090</v>
          </cell>
          <cell r="D2391" t="str">
            <v xml:space="preserve">BX    </v>
          </cell>
          <cell r="E2391">
            <v>1</v>
          </cell>
          <cell r="F2391">
            <v>51.59</v>
          </cell>
          <cell r="G2391">
            <v>51.59</v>
          </cell>
          <cell r="H2391">
            <v>0</v>
          </cell>
        </row>
        <row r="2392">
          <cell r="A2392">
            <v>519351</v>
          </cell>
          <cell r="B2392" t="str">
            <v>FILE,HANG,EXP,LTR,PRO,BK</v>
          </cell>
          <cell r="C2392" t="str">
            <v>SMD65125</v>
          </cell>
          <cell r="D2392" t="str">
            <v xml:space="preserve">EA    </v>
          </cell>
          <cell r="E2392">
            <v>2</v>
          </cell>
          <cell r="F2392">
            <v>21.29</v>
          </cell>
          <cell r="G2392">
            <v>42.58</v>
          </cell>
          <cell r="H2392">
            <v>0</v>
          </cell>
        </row>
        <row r="2393">
          <cell r="A2393">
            <v>520328</v>
          </cell>
          <cell r="B2393" t="str">
            <v>DISPENSER,DESK,1" CORE,BLACK</v>
          </cell>
          <cell r="C2393" t="str">
            <v>41001-OD</v>
          </cell>
          <cell r="D2393" t="str">
            <v xml:space="preserve">EA    </v>
          </cell>
          <cell r="E2393">
            <v>116</v>
          </cell>
          <cell r="F2393">
            <v>2.2000000000000002</v>
          </cell>
          <cell r="G2393">
            <v>255.2</v>
          </cell>
          <cell r="H2393">
            <v>9005812</v>
          </cell>
        </row>
        <row r="2394">
          <cell r="A2394">
            <v>520328</v>
          </cell>
          <cell r="B2394" t="str">
            <v>DISPENSER,DESK,1" CORE,BLACK</v>
          </cell>
          <cell r="C2394" t="str">
            <v>41001-OD</v>
          </cell>
          <cell r="D2394" t="str">
            <v xml:space="preserve">EA    </v>
          </cell>
          <cell r="E2394">
            <v>11</v>
          </cell>
          <cell r="F2394">
            <v>0</v>
          </cell>
          <cell r="G2394">
            <v>24.2</v>
          </cell>
          <cell r="H2394">
            <v>9922450</v>
          </cell>
        </row>
        <row r="2395">
          <cell r="A2395">
            <v>520496</v>
          </cell>
          <cell r="B2395" t="str">
            <v>TAPE,W/DISPNSR,TRANSPARENT,8PK</v>
          </cell>
          <cell r="C2395" t="str">
            <v>TB3428-8VP</v>
          </cell>
          <cell r="D2395" t="str">
            <v xml:space="preserve">PK    </v>
          </cell>
          <cell r="E2395">
            <v>8</v>
          </cell>
          <cell r="F2395">
            <v>12</v>
          </cell>
          <cell r="G2395">
            <v>96</v>
          </cell>
          <cell r="H2395">
            <v>7200000</v>
          </cell>
        </row>
        <row r="2396">
          <cell r="A2396">
            <v>520928</v>
          </cell>
          <cell r="B2396" t="str">
            <v>TAPE,INVISIBLE,3/4X1000,10/PK</v>
          </cell>
          <cell r="C2396" t="str">
            <v>OD-IB3428-10</v>
          </cell>
          <cell r="D2396" t="str">
            <v xml:space="preserve">PK    </v>
          </cell>
          <cell r="E2396">
            <v>4</v>
          </cell>
          <cell r="F2396">
            <v>19.09</v>
          </cell>
          <cell r="G2396">
            <v>76.36</v>
          </cell>
          <cell r="H2396">
            <v>0</v>
          </cell>
        </row>
        <row r="2397">
          <cell r="A2397">
            <v>520928</v>
          </cell>
          <cell r="B2397" t="str">
            <v>TAPE,INVISIBLE,3/4X1000,10/PK</v>
          </cell>
          <cell r="C2397" t="str">
            <v>OD-IB3428-10</v>
          </cell>
          <cell r="D2397" t="str">
            <v xml:space="preserve">PK    </v>
          </cell>
          <cell r="E2397">
            <v>7</v>
          </cell>
          <cell r="F2397">
            <v>20.99</v>
          </cell>
          <cell r="G2397">
            <v>146.93</v>
          </cell>
          <cell r="H2397">
            <v>0</v>
          </cell>
        </row>
        <row r="2398">
          <cell r="A2398">
            <v>520993</v>
          </cell>
          <cell r="B2398" t="str">
            <v>SCISSORS,JR,POINTED,5"-AST</v>
          </cell>
          <cell r="C2398" t="str">
            <v>13131</v>
          </cell>
          <cell r="D2398" t="str">
            <v xml:space="preserve">EA    </v>
          </cell>
          <cell r="E2398">
            <v>6</v>
          </cell>
          <cell r="F2398">
            <v>3.59</v>
          </cell>
          <cell r="G2398">
            <v>21.54</v>
          </cell>
          <cell r="H2398">
            <v>0</v>
          </cell>
        </row>
        <row r="2399">
          <cell r="A2399">
            <v>521191</v>
          </cell>
          <cell r="B2399" t="str">
            <v>PACK,STICKERS,STAR,STNKY</v>
          </cell>
          <cell r="C2399" t="str">
            <v>TEPT83905</v>
          </cell>
          <cell r="D2399" t="str">
            <v xml:space="preserve">PK    </v>
          </cell>
          <cell r="E2399">
            <v>6</v>
          </cell>
          <cell r="F2399">
            <v>16.09</v>
          </cell>
          <cell r="G2399">
            <v>96.54</v>
          </cell>
          <cell r="H2399">
            <v>0</v>
          </cell>
        </row>
        <row r="2400">
          <cell r="A2400">
            <v>521598</v>
          </cell>
          <cell r="B2400" t="str">
            <v>CARD,BUSN,LSR,CORD,CLN,WE</v>
          </cell>
          <cell r="C2400" t="str">
            <v>5877</v>
          </cell>
          <cell r="D2400" t="str">
            <v xml:space="preserve">BX    </v>
          </cell>
          <cell r="E2400">
            <v>1</v>
          </cell>
          <cell r="F2400">
            <v>13.28</v>
          </cell>
          <cell r="G2400">
            <v>13.28</v>
          </cell>
          <cell r="H2400">
            <v>0</v>
          </cell>
        </row>
        <row r="2401">
          <cell r="A2401">
            <v>521598</v>
          </cell>
          <cell r="B2401" t="str">
            <v>CARD,BUSN,LSR,CORD,CLN,WE</v>
          </cell>
          <cell r="C2401" t="str">
            <v>5877</v>
          </cell>
          <cell r="D2401" t="str">
            <v xml:space="preserve">BX    </v>
          </cell>
          <cell r="E2401">
            <v>1</v>
          </cell>
          <cell r="F2401">
            <v>0</v>
          </cell>
          <cell r="G2401">
            <v>13.28</v>
          </cell>
          <cell r="H2401">
            <v>7200000</v>
          </cell>
        </row>
        <row r="2402">
          <cell r="A2402">
            <v>522206</v>
          </cell>
          <cell r="B2402" t="str">
            <v>PUNCH,THREE-HOLE,ADJUSTABLE</v>
          </cell>
          <cell r="C2402" t="str">
            <v>90095</v>
          </cell>
          <cell r="D2402" t="str">
            <v xml:space="preserve">EA    </v>
          </cell>
          <cell r="E2402">
            <v>16</v>
          </cell>
          <cell r="F2402">
            <v>6.78</v>
          </cell>
          <cell r="G2402">
            <v>108.48</v>
          </cell>
          <cell r="H2402">
            <v>9005812</v>
          </cell>
        </row>
        <row r="2403">
          <cell r="A2403">
            <v>522206</v>
          </cell>
          <cell r="B2403" t="str">
            <v>PUNCH,THREE-HOLE,ADJUSTABLE</v>
          </cell>
          <cell r="C2403" t="str">
            <v>90095</v>
          </cell>
          <cell r="D2403" t="str">
            <v xml:space="preserve">EA    </v>
          </cell>
          <cell r="E2403">
            <v>4</v>
          </cell>
          <cell r="F2403">
            <v>0</v>
          </cell>
          <cell r="G2403">
            <v>27.12</v>
          </cell>
          <cell r="H2403">
            <v>9922450</v>
          </cell>
        </row>
        <row r="2404">
          <cell r="A2404">
            <v>522258</v>
          </cell>
          <cell r="B2404" t="str">
            <v>TABS,PRINTABLE,1-1/4"-AST</v>
          </cell>
          <cell r="C2404" t="str">
            <v>DUPSEE4021129</v>
          </cell>
          <cell r="D2404" t="str">
            <v xml:space="preserve">PK    </v>
          </cell>
          <cell r="E2404">
            <v>8</v>
          </cell>
          <cell r="F2404">
            <v>11.39</v>
          </cell>
          <cell r="G2404">
            <v>91.12</v>
          </cell>
          <cell r="H2404">
            <v>0</v>
          </cell>
        </row>
        <row r="2405">
          <cell r="A2405">
            <v>522709</v>
          </cell>
          <cell r="B2405" t="str">
            <v>REEL,F/ID CARD,W/METAL CORD</v>
          </cell>
          <cell r="C2405" t="str">
            <v>BAU68814</v>
          </cell>
          <cell r="D2405" t="str">
            <v xml:space="preserve">EA    </v>
          </cell>
          <cell r="E2405">
            <v>5</v>
          </cell>
          <cell r="F2405">
            <v>5.49</v>
          </cell>
          <cell r="G2405">
            <v>27.450000000000003</v>
          </cell>
          <cell r="H2405">
            <v>0</v>
          </cell>
        </row>
        <row r="2406">
          <cell r="A2406">
            <v>523035</v>
          </cell>
          <cell r="B2406" t="str">
            <v>BADGE,INSERTS,PLAIN,400/BX,WHT</v>
          </cell>
          <cell r="C2406" t="str">
            <v>5390</v>
          </cell>
          <cell r="D2406" t="str">
            <v xml:space="preserve">BX    </v>
          </cell>
          <cell r="E2406">
            <v>3</v>
          </cell>
          <cell r="F2406">
            <v>10.5</v>
          </cell>
          <cell r="G2406">
            <v>31.5</v>
          </cell>
          <cell r="H2406">
            <v>7200000</v>
          </cell>
        </row>
        <row r="2407">
          <cell r="A2407">
            <v>523089</v>
          </cell>
          <cell r="B2407" t="str">
            <v>STAND,MONITOR,PRNTR,METAL,BLK</v>
          </cell>
          <cell r="C2407" t="str">
            <v>30165</v>
          </cell>
          <cell r="D2407" t="str">
            <v xml:space="preserve">EA    </v>
          </cell>
          <cell r="E2407">
            <v>4</v>
          </cell>
          <cell r="F2407">
            <v>19.989999999999998</v>
          </cell>
          <cell r="G2407">
            <v>79.959999999999994</v>
          </cell>
          <cell r="H2407">
            <v>7200000</v>
          </cell>
        </row>
        <row r="2408">
          <cell r="A2408">
            <v>523376</v>
          </cell>
          <cell r="B2408" t="str">
            <v>PEN,BALL,RETRAC,COMFORTMATE</v>
          </cell>
          <cell r="C2408" t="str">
            <v>6360187EA</v>
          </cell>
          <cell r="D2408" t="str">
            <v xml:space="preserve">EA    </v>
          </cell>
          <cell r="E2408">
            <v>10</v>
          </cell>
          <cell r="F2408">
            <v>1.99</v>
          </cell>
          <cell r="G2408">
            <v>19.899999999999999</v>
          </cell>
          <cell r="H2408">
            <v>0</v>
          </cell>
        </row>
        <row r="2409">
          <cell r="A2409">
            <v>523431</v>
          </cell>
          <cell r="B2409" t="str">
            <v>PAD,PERF,5X8,OD,CAN,JR LGL RLD</v>
          </cell>
          <cell r="C2409" t="str">
            <v>99421EA</v>
          </cell>
          <cell r="D2409" t="str">
            <v xml:space="preserve">EA    </v>
          </cell>
          <cell r="E2409">
            <v>16</v>
          </cell>
          <cell r="F2409">
            <v>1.19</v>
          </cell>
          <cell r="G2409">
            <v>19.04</v>
          </cell>
          <cell r="H2409">
            <v>0</v>
          </cell>
        </row>
        <row r="2410">
          <cell r="A2410">
            <v>523814</v>
          </cell>
          <cell r="B2410" t="str">
            <v>BORDER,DOUBLESIDED,BLACK</v>
          </cell>
          <cell r="C2410" t="str">
            <v>LL999</v>
          </cell>
          <cell r="D2410" t="str">
            <v xml:space="preserve">PK    </v>
          </cell>
          <cell r="E2410">
            <v>1</v>
          </cell>
          <cell r="F2410">
            <v>5.99</v>
          </cell>
          <cell r="G2410">
            <v>5.99</v>
          </cell>
          <cell r="H2410">
            <v>0</v>
          </cell>
        </row>
        <row r="2411">
          <cell r="A2411">
            <v>523914</v>
          </cell>
          <cell r="B2411" t="str">
            <v>INK,HP 61,BLACK</v>
          </cell>
          <cell r="C2411" t="str">
            <v>CH561WN#140</v>
          </cell>
          <cell r="D2411" t="str">
            <v xml:space="preserve">EA    </v>
          </cell>
          <cell r="E2411">
            <v>2</v>
          </cell>
          <cell r="F2411">
            <v>13.73</v>
          </cell>
          <cell r="G2411">
            <v>27.46</v>
          </cell>
          <cell r="H2411">
            <v>9393745</v>
          </cell>
        </row>
        <row r="2412">
          <cell r="A2412">
            <v>523959</v>
          </cell>
          <cell r="B2412" t="str">
            <v>INK,HP 61XL,BLACK</v>
          </cell>
          <cell r="C2412" t="str">
            <v>CH563WN#140</v>
          </cell>
          <cell r="D2412" t="str">
            <v xml:space="preserve">EA    </v>
          </cell>
          <cell r="E2412">
            <v>2</v>
          </cell>
          <cell r="F2412">
            <v>28.29</v>
          </cell>
          <cell r="G2412">
            <v>56.58</v>
          </cell>
          <cell r="H2412">
            <v>9393745</v>
          </cell>
        </row>
        <row r="2413">
          <cell r="A2413">
            <v>524022</v>
          </cell>
          <cell r="B2413" t="str">
            <v>INK,HP 61XL,TRI-COLOR</v>
          </cell>
          <cell r="C2413" t="str">
            <v>CH564WN#140</v>
          </cell>
          <cell r="D2413" t="str">
            <v xml:space="preserve">EA    </v>
          </cell>
          <cell r="E2413">
            <v>-3</v>
          </cell>
          <cell r="F2413">
            <v>29.75</v>
          </cell>
          <cell r="G2413">
            <v>-89.25</v>
          </cell>
          <cell r="H2413">
            <v>7200000</v>
          </cell>
        </row>
        <row r="2414">
          <cell r="A2414">
            <v>524022</v>
          </cell>
          <cell r="B2414" t="str">
            <v>INK,HP 61XL,TRI-COLOR</v>
          </cell>
          <cell r="C2414" t="str">
            <v>CH564WN#140</v>
          </cell>
          <cell r="D2414" t="str">
            <v xml:space="preserve">EA    </v>
          </cell>
          <cell r="E2414">
            <v>3</v>
          </cell>
          <cell r="F2414">
            <v>0</v>
          </cell>
          <cell r="G2414">
            <v>89.25</v>
          </cell>
          <cell r="H2414">
            <v>9393745</v>
          </cell>
        </row>
        <row r="2415">
          <cell r="A2415">
            <v>524139</v>
          </cell>
          <cell r="B2415" t="str">
            <v>COMBO CLIP/PIN NME BDG HLDR</v>
          </cell>
          <cell r="C2415" t="str">
            <v>CLI95723</v>
          </cell>
          <cell r="D2415" t="str">
            <v xml:space="preserve">BX    </v>
          </cell>
          <cell r="E2415">
            <v>1</v>
          </cell>
          <cell r="F2415">
            <v>32.49</v>
          </cell>
          <cell r="G2415">
            <v>32.49</v>
          </cell>
          <cell r="H2415">
            <v>0</v>
          </cell>
        </row>
        <row r="2416">
          <cell r="A2416">
            <v>524272</v>
          </cell>
          <cell r="B2416" t="str">
            <v>FILE,VERTICAL,BLACK</v>
          </cell>
          <cell r="C2416" t="str">
            <v>524272</v>
          </cell>
          <cell r="D2416" t="str">
            <v xml:space="preserve">EA    </v>
          </cell>
          <cell r="E2416">
            <v>2</v>
          </cell>
          <cell r="F2416">
            <v>13.59</v>
          </cell>
          <cell r="G2416">
            <v>27.18</v>
          </cell>
          <cell r="H2416">
            <v>7200000</v>
          </cell>
        </row>
        <row r="2417">
          <cell r="A2417">
            <v>524832</v>
          </cell>
          <cell r="B2417" t="str">
            <v>BNDR,R-RNG,ESYOPN,2"-RD</v>
          </cell>
          <cell r="C2417" t="str">
            <v>18838CB</v>
          </cell>
          <cell r="D2417" t="str">
            <v xml:space="preserve">EA    </v>
          </cell>
          <cell r="E2417">
            <v>4</v>
          </cell>
          <cell r="F2417">
            <v>6.06</v>
          </cell>
          <cell r="G2417">
            <v>24.24</v>
          </cell>
          <cell r="H2417">
            <v>7200000</v>
          </cell>
        </row>
        <row r="2418">
          <cell r="A2418">
            <v>524832</v>
          </cell>
          <cell r="B2418" t="str">
            <v>BNDR,R-RNG,ESYOPN,2"-RD</v>
          </cell>
          <cell r="C2418" t="str">
            <v>18838CB</v>
          </cell>
          <cell r="D2418" t="str">
            <v xml:space="preserve">EA    </v>
          </cell>
          <cell r="E2418">
            <v>0</v>
          </cell>
          <cell r="F2418" t="str">
            <v>(blank)</v>
          </cell>
          <cell r="G2418">
            <v>-12.28</v>
          </cell>
          <cell r="H2418">
            <v>7200000</v>
          </cell>
        </row>
        <row r="2419">
          <cell r="A2419">
            <v>524896</v>
          </cell>
          <cell r="B2419" t="str">
            <v>HIGHLIGHTER,ACCENT,RT,5PK,ASTD</v>
          </cell>
          <cell r="C2419" t="str">
            <v>28175</v>
          </cell>
          <cell r="D2419" t="str">
            <v xml:space="preserve">PK    </v>
          </cell>
          <cell r="E2419">
            <v>1</v>
          </cell>
          <cell r="F2419">
            <v>4.12</v>
          </cell>
          <cell r="G2419">
            <v>4.12</v>
          </cell>
          <cell r="H2419">
            <v>7200000</v>
          </cell>
        </row>
        <row r="2420">
          <cell r="A2420">
            <v>524912</v>
          </cell>
          <cell r="B2420" t="str">
            <v>PEN,BP,RT,MED,FLXGRIP,12PK,BLK</v>
          </cell>
          <cell r="C2420" t="str">
            <v>88102/85580</v>
          </cell>
          <cell r="D2420" t="str">
            <v xml:space="preserve">DZ    </v>
          </cell>
          <cell r="E2420">
            <v>2</v>
          </cell>
          <cell r="F2420">
            <v>8.7799999999999994</v>
          </cell>
          <cell r="G2420">
            <v>17.559999999999999</v>
          </cell>
          <cell r="H2420">
            <v>7200000</v>
          </cell>
        </row>
        <row r="2421">
          <cell r="A2421">
            <v>524976</v>
          </cell>
          <cell r="B2421" t="str">
            <v>PEN,BP,MED,FLXGRIPELITE,DZ,BLU</v>
          </cell>
          <cell r="C2421" t="str">
            <v>88107/85586</v>
          </cell>
          <cell r="D2421" t="str">
            <v xml:space="preserve">DZ    </v>
          </cell>
          <cell r="E2421">
            <v>2</v>
          </cell>
          <cell r="F2421">
            <v>7.54</v>
          </cell>
          <cell r="G2421">
            <v>15.08</v>
          </cell>
          <cell r="H2421">
            <v>7200000</v>
          </cell>
        </row>
        <row r="2422">
          <cell r="A2422">
            <v>525000</v>
          </cell>
          <cell r="B2422" t="str">
            <v>MARKER,PERM,SHARPI,FN,12PK,BLK</v>
          </cell>
          <cell r="C2422" t="str">
            <v>32701</v>
          </cell>
          <cell r="D2422" t="str">
            <v xml:space="preserve">DZ    </v>
          </cell>
          <cell r="E2422">
            <v>2</v>
          </cell>
          <cell r="F2422">
            <v>16.27</v>
          </cell>
          <cell r="G2422">
            <v>32.54</v>
          </cell>
          <cell r="H2422">
            <v>7200000</v>
          </cell>
        </row>
        <row r="2423">
          <cell r="A2423">
            <v>525064</v>
          </cell>
          <cell r="B2423" t="str">
            <v>MARKER,PERM,SHRPIE,FN,8PK,ASTD</v>
          </cell>
          <cell r="C2423" t="str">
            <v>32730</v>
          </cell>
          <cell r="D2423" t="str">
            <v xml:space="preserve">PK    </v>
          </cell>
          <cell r="E2423">
            <v>16</v>
          </cell>
          <cell r="F2423">
            <v>10.7</v>
          </cell>
          <cell r="G2423">
            <v>171.2</v>
          </cell>
          <cell r="H2423">
            <v>7200000</v>
          </cell>
        </row>
        <row r="2424">
          <cell r="A2424">
            <v>525072</v>
          </cell>
          <cell r="B2424" t="str">
            <v>HIGHLIGHTER,ACCENT,12/PK,YLW</v>
          </cell>
          <cell r="C2424" t="str">
            <v>28025</v>
          </cell>
          <cell r="D2424" t="str">
            <v xml:space="preserve">DZ    </v>
          </cell>
          <cell r="E2424">
            <v>1</v>
          </cell>
          <cell r="F2424">
            <v>9.17</v>
          </cell>
          <cell r="G2424">
            <v>9.17</v>
          </cell>
          <cell r="H2424">
            <v>7200000</v>
          </cell>
        </row>
        <row r="2425">
          <cell r="A2425">
            <v>525112</v>
          </cell>
          <cell r="B2425" t="str">
            <v>PEN,GEL,UNIBALL,.7MM,12/PK,BLK</v>
          </cell>
          <cell r="C2425" t="str">
            <v>33950</v>
          </cell>
          <cell r="D2425" t="str">
            <v xml:space="preserve">DZ    </v>
          </cell>
          <cell r="E2425">
            <v>7</v>
          </cell>
          <cell r="F2425">
            <v>11.54</v>
          </cell>
          <cell r="G2425">
            <v>80.78</v>
          </cell>
          <cell r="H2425">
            <v>9903375</v>
          </cell>
        </row>
        <row r="2426">
          <cell r="A2426">
            <v>525120</v>
          </cell>
          <cell r="B2426" t="str">
            <v>PEN,GEL,RT,UNI-BALL,7MM,DZ,BLU</v>
          </cell>
          <cell r="C2426" t="str">
            <v>33951</v>
          </cell>
          <cell r="D2426" t="str">
            <v xml:space="preserve">DZ    </v>
          </cell>
          <cell r="E2426">
            <v>2</v>
          </cell>
          <cell r="F2426">
            <v>11.54</v>
          </cell>
          <cell r="G2426">
            <v>23.08</v>
          </cell>
          <cell r="H2426">
            <v>9903375</v>
          </cell>
        </row>
        <row r="2427">
          <cell r="A2427">
            <v>525347</v>
          </cell>
          <cell r="B2427" t="str">
            <v>REFILL,F/BK70 SERIES,BLACK</v>
          </cell>
          <cell r="C2427" t="str">
            <v>PENBKL7A</v>
          </cell>
          <cell r="D2427" t="str">
            <v xml:space="preserve">EA    </v>
          </cell>
          <cell r="E2427">
            <v>1</v>
          </cell>
          <cell r="F2427">
            <v>1.99</v>
          </cell>
          <cell r="G2427">
            <v>1.99</v>
          </cell>
          <cell r="H2427">
            <v>0</v>
          </cell>
        </row>
        <row r="2428">
          <cell r="A2428">
            <v>525365</v>
          </cell>
          <cell r="B2428" t="str">
            <v>REFILL,F/BK70 SERIES,BLUE</v>
          </cell>
          <cell r="C2428" t="str">
            <v>PENBKL7C</v>
          </cell>
          <cell r="D2428" t="str">
            <v xml:space="preserve">EA    </v>
          </cell>
          <cell r="E2428">
            <v>1</v>
          </cell>
          <cell r="F2428">
            <v>1.99</v>
          </cell>
          <cell r="G2428">
            <v>1.99</v>
          </cell>
          <cell r="H2428">
            <v>0</v>
          </cell>
        </row>
        <row r="2429">
          <cell r="A2429">
            <v>525536</v>
          </cell>
          <cell r="B2429" t="str">
            <v>MAT,CHAIR,DURA,,RECT.46X60</v>
          </cell>
          <cell r="C2429" t="str">
            <v>CM13443F</v>
          </cell>
          <cell r="D2429" t="str">
            <v xml:space="preserve">EA    </v>
          </cell>
          <cell r="E2429">
            <v>1</v>
          </cell>
          <cell r="F2429">
            <v>101.99</v>
          </cell>
          <cell r="G2429">
            <v>101.99</v>
          </cell>
          <cell r="H2429">
            <v>0</v>
          </cell>
        </row>
        <row r="2430">
          <cell r="A2430">
            <v>525821</v>
          </cell>
          <cell r="B2430" t="str">
            <v>PLANNR WK,WIRE4 7/8x8 BLK AY17</v>
          </cell>
          <cell r="C2430" t="str">
            <v>AF2250017</v>
          </cell>
          <cell r="D2430" t="str">
            <v xml:space="preserve">EA    </v>
          </cell>
          <cell r="E2430">
            <v>1</v>
          </cell>
          <cell r="F2430">
            <v>16.89</v>
          </cell>
          <cell r="G2430">
            <v>16.89</v>
          </cell>
          <cell r="H2430">
            <v>0</v>
          </cell>
        </row>
        <row r="2431">
          <cell r="A2431">
            <v>526587</v>
          </cell>
          <cell r="B2431" t="str">
            <v>REFILL,GEL,RT,FN,2PK,BLUE</v>
          </cell>
          <cell r="C2431" t="str">
            <v>77241</v>
          </cell>
          <cell r="D2431" t="str">
            <v xml:space="preserve">PK    </v>
          </cell>
          <cell r="E2431">
            <v>1</v>
          </cell>
          <cell r="F2431">
            <v>2.69</v>
          </cell>
          <cell r="G2431">
            <v>2.69</v>
          </cell>
          <cell r="H2431">
            <v>9903375</v>
          </cell>
        </row>
        <row r="2432">
          <cell r="A2432">
            <v>526587</v>
          </cell>
          <cell r="B2432" t="str">
            <v>REFILL,GEL,RT,FN,2PK,BLUE</v>
          </cell>
          <cell r="C2432" t="str">
            <v>77241</v>
          </cell>
          <cell r="D2432" t="str">
            <v xml:space="preserve">PK    </v>
          </cell>
          <cell r="E2432">
            <v>1</v>
          </cell>
          <cell r="F2432">
            <v>3.32</v>
          </cell>
          <cell r="G2432">
            <v>3.32</v>
          </cell>
          <cell r="H2432">
            <v>9903375</v>
          </cell>
        </row>
        <row r="2433">
          <cell r="A2433">
            <v>526587</v>
          </cell>
          <cell r="B2433" t="str">
            <v>REFILL,GEL,RT,FN,2PK,BLUE</v>
          </cell>
          <cell r="C2433" t="str">
            <v>77241</v>
          </cell>
          <cell r="D2433" t="str">
            <v xml:space="preserve">PK    </v>
          </cell>
          <cell r="E2433">
            <v>3</v>
          </cell>
          <cell r="F2433">
            <v>3.5</v>
          </cell>
          <cell r="G2433">
            <v>10.5</v>
          </cell>
          <cell r="H2433">
            <v>9903375</v>
          </cell>
        </row>
        <row r="2434">
          <cell r="A2434">
            <v>526696</v>
          </cell>
          <cell r="B2434" t="str">
            <v>MARKR,DRYERS,EXPO2,FN,8PK,ASTD</v>
          </cell>
          <cell r="C2434" t="str">
            <v>86601</v>
          </cell>
          <cell r="D2434" t="str">
            <v xml:space="preserve">PK    </v>
          </cell>
          <cell r="E2434">
            <v>1</v>
          </cell>
          <cell r="F2434">
            <v>5.96</v>
          </cell>
          <cell r="G2434">
            <v>5.96</v>
          </cell>
          <cell r="H2434">
            <v>7200000</v>
          </cell>
        </row>
        <row r="2435">
          <cell r="A2435">
            <v>527488</v>
          </cell>
          <cell r="B2435" t="str">
            <v>PAPER,LEGAL,COLOR COPY,REAM</v>
          </cell>
          <cell r="C2435" t="str">
            <v>102475</v>
          </cell>
          <cell r="D2435" t="str">
            <v xml:space="preserve">RM    </v>
          </cell>
          <cell r="E2435">
            <v>2</v>
          </cell>
          <cell r="F2435">
            <v>8.4700000000000006</v>
          </cell>
          <cell r="G2435">
            <v>16.940000000000001</v>
          </cell>
          <cell r="H2435">
            <v>7200000</v>
          </cell>
        </row>
        <row r="2436">
          <cell r="A2436">
            <v>527664</v>
          </cell>
          <cell r="B2436" t="str">
            <v>CRAYOLA 256CT MARKER CLASSPACK</v>
          </cell>
          <cell r="C2436" t="str">
            <v>58-8201</v>
          </cell>
          <cell r="D2436" t="str">
            <v xml:space="preserve">BX    </v>
          </cell>
          <cell r="E2436">
            <v>1</v>
          </cell>
          <cell r="F2436">
            <v>64.7</v>
          </cell>
          <cell r="G2436">
            <v>64.7</v>
          </cell>
          <cell r="H2436">
            <v>9903375</v>
          </cell>
        </row>
        <row r="2437">
          <cell r="A2437">
            <v>527664</v>
          </cell>
          <cell r="B2437" t="str">
            <v>CRAYOLA 256CT MARKER CLASSPACK</v>
          </cell>
          <cell r="C2437" t="str">
            <v>58-8201</v>
          </cell>
          <cell r="D2437" t="str">
            <v xml:space="preserve">BX    </v>
          </cell>
          <cell r="E2437">
            <v>1</v>
          </cell>
          <cell r="F2437">
            <v>81.08</v>
          </cell>
          <cell r="G2437">
            <v>81.08</v>
          </cell>
          <cell r="H2437">
            <v>9903375</v>
          </cell>
        </row>
        <row r="2438">
          <cell r="A2438">
            <v>527688</v>
          </cell>
          <cell r="B2438" t="str">
            <v>PEN,GEL,.7MM,RET,ORBITZ,DZ,BLK</v>
          </cell>
          <cell r="C2438" t="str">
            <v>41010D</v>
          </cell>
          <cell r="D2438" t="str">
            <v xml:space="preserve">DZ    </v>
          </cell>
          <cell r="E2438">
            <v>3</v>
          </cell>
          <cell r="F2438">
            <v>5.07</v>
          </cell>
          <cell r="G2438">
            <v>15.21</v>
          </cell>
          <cell r="H2438">
            <v>9005812</v>
          </cell>
        </row>
        <row r="2439">
          <cell r="A2439">
            <v>527847</v>
          </cell>
          <cell r="B2439" t="str">
            <v>TICKET,ADMITONE,RD2000</v>
          </cell>
          <cell r="C2439" t="str">
            <v>SPR99120</v>
          </cell>
          <cell r="D2439" t="str">
            <v xml:space="preserve">RL    </v>
          </cell>
          <cell r="E2439">
            <v>7</v>
          </cell>
          <cell r="F2439">
            <v>5.99</v>
          </cell>
          <cell r="G2439">
            <v>41.93</v>
          </cell>
          <cell r="H2439">
            <v>0</v>
          </cell>
        </row>
        <row r="2440">
          <cell r="A2440">
            <v>527885</v>
          </cell>
          <cell r="B2440" t="str">
            <v>PEN,ROLLER,GEL,G2,UF,DOZEN,BLU</v>
          </cell>
          <cell r="C2440" t="str">
            <v>31278</v>
          </cell>
          <cell r="D2440" t="str">
            <v xml:space="preserve">DZ    </v>
          </cell>
          <cell r="E2440">
            <v>2</v>
          </cell>
          <cell r="F2440">
            <v>10.56</v>
          </cell>
          <cell r="G2440">
            <v>21.12</v>
          </cell>
          <cell r="H2440">
            <v>7200000</v>
          </cell>
        </row>
        <row r="2441">
          <cell r="A2441">
            <v>527888</v>
          </cell>
          <cell r="B2441" t="str">
            <v>MODEL MAGIC CLASSPACK ASSORTED</v>
          </cell>
          <cell r="C2441" t="str">
            <v>CYO236002</v>
          </cell>
          <cell r="D2441" t="str">
            <v xml:space="preserve">CA    </v>
          </cell>
          <cell r="E2441">
            <v>16</v>
          </cell>
          <cell r="F2441">
            <v>24.29</v>
          </cell>
          <cell r="G2441">
            <v>388.64000000000016</v>
          </cell>
          <cell r="H2441">
            <v>9005812</v>
          </cell>
        </row>
        <row r="2442">
          <cell r="A2442">
            <v>527888</v>
          </cell>
          <cell r="B2442" t="str">
            <v>MODEL MAGIC CLASSPACK ASSORTED</v>
          </cell>
          <cell r="C2442" t="str">
            <v>CYO236002</v>
          </cell>
          <cell r="D2442" t="str">
            <v xml:space="preserve">CA    </v>
          </cell>
          <cell r="E2442">
            <v>1</v>
          </cell>
          <cell r="F2442">
            <v>0</v>
          </cell>
          <cell r="G2442">
            <v>24.29</v>
          </cell>
          <cell r="H2442">
            <v>9922450</v>
          </cell>
        </row>
        <row r="2443">
          <cell r="A2443">
            <v>527992</v>
          </cell>
          <cell r="B2443" t="str">
            <v>MODEL MAGIC CLASSPACK,WHITE</v>
          </cell>
          <cell r="C2443" t="str">
            <v>23-6001</v>
          </cell>
          <cell r="D2443" t="str">
            <v xml:space="preserve">CA    </v>
          </cell>
          <cell r="E2443">
            <v>30</v>
          </cell>
          <cell r="F2443">
            <v>21.95</v>
          </cell>
          <cell r="G2443">
            <v>658.50000000000023</v>
          </cell>
          <cell r="H2443">
            <v>9005812</v>
          </cell>
        </row>
        <row r="2444">
          <cell r="A2444">
            <v>528063</v>
          </cell>
          <cell r="B2444" t="str">
            <v>CART,UTILITY,34",GRN/BLK</v>
          </cell>
          <cell r="C2444" t="str">
            <v>WT34GS-B</v>
          </cell>
          <cell r="D2444" t="str">
            <v xml:space="preserve">EA    </v>
          </cell>
          <cell r="E2444">
            <v>2</v>
          </cell>
          <cell r="F2444">
            <v>82.99</v>
          </cell>
          <cell r="G2444">
            <v>165.98</v>
          </cell>
          <cell r="H2444">
            <v>0</v>
          </cell>
        </row>
        <row r="2445">
          <cell r="A2445">
            <v>528063</v>
          </cell>
          <cell r="B2445" t="str">
            <v>CART,UTILITY,34",GRN/BLK</v>
          </cell>
          <cell r="C2445" t="str">
            <v>WT34GS-B</v>
          </cell>
          <cell r="D2445" t="str">
            <v xml:space="preserve">EA    </v>
          </cell>
          <cell r="E2445">
            <v>2</v>
          </cell>
          <cell r="F2445">
            <v>87.19</v>
          </cell>
          <cell r="G2445">
            <v>174.38</v>
          </cell>
          <cell r="H2445">
            <v>0</v>
          </cell>
        </row>
        <row r="2446">
          <cell r="A2446">
            <v>528080</v>
          </cell>
          <cell r="B2446" t="str">
            <v>PEN,ORBITZ,RET,GEL,RLLR,DZ,BLU</v>
          </cell>
          <cell r="C2446" t="str">
            <v>41020D</v>
          </cell>
          <cell r="D2446" t="str">
            <v xml:space="preserve">DZ    </v>
          </cell>
          <cell r="E2446">
            <v>1</v>
          </cell>
          <cell r="F2446">
            <v>5.18</v>
          </cell>
          <cell r="G2446">
            <v>5.18</v>
          </cell>
          <cell r="H2446">
            <v>7200000</v>
          </cell>
        </row>
        <row r="2447">
          <cell r="A2447">
            <v>528207</v>
          </cell>
          <cell r="B2447" t="str">
            <v>CART,UTILITY,42",BLK/BLK</v>
          </cell>
          <cell r="C2447" t="str">
            <v>WT42</v>
          </cell>
          <cell r="D2447" t="str">
            <v xml:space="preserve">EA    </v>
          </cell>
          <cell r="E2447">
            <v>1</v>
          </cell>
          <cell r="F2447">
            <v>89.99</v>
          </cell>
          <cell r="G2447">
            <v>89.99</v>
          </cell>
          <cell r="H2447">
            <v>0</v>
          </cell>
        </row>
        <row r="2448">
          <cell r="A2448">
            <v>528376</v>
          </cell>
          <cell r="B2448" t="str">
            <v>PEN,RT,JIMNIE CLIP,MED,DZ,BLUE</v>
          </cell>
          <cell r="C2448" t="str">
            <v>ZEB22520</v>
          </cell>
          <cell r="D2448" t="str">
            <v xml:space="preserve">DZ    </v>
          </cell>
          <cell r="E2448">
            <v>1</v>
          </cell>
          <cell r="F2448">
            <v>15.59</v>
          </cell>
          <cell r="G2448">
            <v>15.59</v>
          </cell>
          <cell r="H2448">
            <v>0</v>
          </cell>
        </row>
        <row r="2449">
          <cell r="A2449">
            <v>528376</v>
          </cell>
          <cell r="B2449" t="str">
            <v>PEN,RT,JIMNIE CLIP,MED,DZ,BLUE</v>
          </cell>
          <cell r="C2449" t="str">
            <v>ZEB22520</v>
          </cell>
          <cell r="D2449" t="str">
            <v xml:space="preserve">DZ    </v>
          </cell>
          <cell r="E2449">
            <v>1</v>
          </cell>
          <cell r="F2449">
            <v>17.79</v>
          </cell>
          <cell r="G2449">
            <v>17.79</v>
          </cell>
          <cell r="H2449">
            <v>0</v>
          </cell>
        </row>
        <row r="2450">
          <cell r="A2450">
            <v>528640</v>
          </cell>
          <cell r="B2450" t="str">
            <v>PEN,BP,JETSTREAM,1.0MM,DZ,BLK</v>
          </cell>
          <cell r="C2450" t="str">
            <v>33921</v>
          </cell>
          <cell r="D2450" t="str">
            <v xml:space="preserve">DZ    </v>
          </cell>
          <cell r="E2450">
            <v>2</v>
          </cell>
          <cell r="F2450">
            <v>14.88</v>
          </cell>
          <cell r="G2450">
            <v>29.76</v>
          </cell>
          <cell r="H2450">
            <v>7200000</v>
          </cell>
        </row>
        <row r="2451">
          <cell r="A2451">
            <v>528712</v>
          </cell>
          <cell r="B2451" t="str">
            <v>MARKER,DRYERASE,EXPO,12PK,ASTD</v>
          </cell>
          <cell r="C2451" t="str">
            <v>81043</v>
          </cell>
          <cell r="D2451" t="str">
            <v xml:space="preserve">DZ    </v>
          </cell>
          <cell r="E2451">
            <v>6</v>
          </cell>
          <cell r="F2451">
            <v>8.08</v>
          </cell>
          <cell r="G2451">
            <v>48.48</v>
          </cell>
          <cell r="H2451">
            <v>9509779</v>
          </cell>
        </row>
        <row r="2452">
          <cell r="A2452">
            <v>528712</v>
          </cell>
          <cell r="B2452" t="str">
            <v>MARKER,DRYERASE,EXPO,12PK,ASTD</v>
          </cell>
          <cell r="C2452" t="str">
            <v>81043</v>
          </cell>
          <cell r="D2452" t="str">
            <v xml:space="preserve">DZ    </v>
          </cell>
          <cell r="E2452">
            <v>74</v>
          </cell>
          <cell r="F2452">
            <v>9.27</v>
          </cell>
          <cell r="G2452">
            <v>685.97999999999979</v>
          </cell>
          <cell r="H2452">
            <v>9903375</v>
          </cell>
        </row>
        <row r="2453">
          <cell r="A2453">
            <v>528846</v>
          </cell>
          <cell r="B2453" t="str">
            <v>TRAYS,LTR,REC,6 PACK,BLACK</v>
          </cell>
          <cell r="C2453" t="str">
            <v>10415</v>
          </cell>
          <cell r="D2453" t="str">
            <v xml:space="preserve">PK    </v>
          </cell>
          <cell r="E2453">
            <v>3</v>
          </cell>
          <cell r="F2453">
            <v>11.69</v>
          </cell>
          <cell r="G2453">
            <v>35.07</v>
          </cell>
          <cell r="H2453">
            <v>9903375</v>
          </cell>
        </row>
        <row r="2454">
          <cell r="A2454">
            <v>529705</v>
          </cell>
          <cell r="B2454" t="str">
            <v>BREAKAWAY LANYARD</v>
          </cell>
          <cell r="C2454" t="str">
            <v>BAU65543</v>
          </cell>
          <cell r="D2454" t="str">
            <v xml:space="preserve">BX    </v>
          </cell>
          <cell r="E2454">
            <v>1</v>
          </cell>
          <cell r="F2454">
            <v>20.79</v>
          </cell>
          <cell r="G2454">
            <v>20.79</v>
          </cell>
          <cell r="H2454">
            <v>0</v>
          </cell>
        </row>
        <row r="2455">
          <cell r="A2455">
            <v>530181</v>
          </cell>
          <cell r="B2455" t="str">
            <v>CALCULATOR,PRTABL DISPLAY</v>
          </cell>
          <cell r="C2455" t="str">
            <v>4075A007</v>
          </cell>
          <cell r="D2455" t="str">
            <v xml:space="preserve">EA    </v>
          </cell>
          <cell r="E2455">
            <v>2</v>
          </cell>
          <cell r="F2455">
            <v>8.99</v>
          </cell>
          <cell r="G2455">
            <v>17.98</v>
          </cell>
          <cell r="H2455">
            <v>0</v>
          </cell>
        </row>
        <row r="2456">
          <cell r="A2456">
            <v>530181</v>
          </cell>
          <cell r="B2456" t="str">
            <v>CALCULATOR,PRTABL DISPLAY</v>
          </cell>
          <cell r="C2456" t="str">
            <v>4075A007</v>
          </cell>
          <cell r="D2456" t="str">
            <v xml:space="preserve">EA    </v>
          </cell>
          <cell r="E2456">
            <v>0</v>
          </cell>
          <cell r="F2456" t="str">
            <v>(blank)</v>
          </cell>
          <cell r="G2456">
            <v>-8.99</v>
          </cell>
          <cell r="H2456">
            <v>0</v>
          </cell>
        </row>
        <row r="2457">
          <cell r="A2457">
            <v>530238</v>
          </cell>
          <cell r="B2457" t="str">
            <v>POST-IT,ASSORTED,4X6,5PK,PASTL</v>
          </cell>
          <cell r="C2457" t="str">
            <v>MMM660-5PK-AST</v>
          </cell>
          <cell r="D2457" t="str">
            <v xml:space="preserve">PK    </v>
          </cell>
          <cell r="E2457">
            <v>12</v>
          </cell>
          <cell r="F2457">
            <v>8.2666666666659996</v>
          </cell>
          <cell r="G2457">
            <v>99.2</v>
          </cell>
          <cell r="H2457">
            <v>7200000</v>
          </cell>
        </row>
        <row r="2458">
          <cell r="A2458">
            <v>530610</v>
          </cell>
          <cell r="B2458" t="str">
            <v>CHEWS,FRUIT,STARBURST,41OZ</v>
          </cell>
          <cell r="C2458" t="str">
            <v>111006</v>
          </cell>
          <cell r="D2458" t="str">
            <v xml:space="preserve">EA    </v>
          </cell>
          <cell r="E2458">
            <v>1</v>
          </cell>
          <cell r="F2458">
            <v>9.9</v>
          </cell>
          <cell r="G2458">
            <v>9.9</v>
          </cell>
          <cell r="H2458">
            <v>7200000</v>
          </cell>
        </row>
        <row r="2459">
          <cell r="A2459">
            <v>531136</v>
          </cell>
          <cell r="B2459" t="str">
            <v>OFFICE 365 PERSONAL</v>
          </cell>
          <cell r="C2459" t="str">
            <v>QQ2-00597</v>
          </cell>
          <cell r="D2459" t="str">
            <v xml:space="preserve">EA    </v>
          </cell>
          <cell r="E2459">
            <v>2</v>
          </cell>
          <cell r="F2459">
            <v>69.989999999999995</v>
          </cell>
          <cell r="G2459">
            <v>139.97999999999999</v>
          </cell>
          <cell r="H2459">
            <v>0</v>
          </cell>
        </row>
        <row r="2460">
          <cell r="A2460">
            <v>531234</v>
          </cell>
          <cell r="B2460" t="str">
            <v>CHAIR,TASK,BLACK</v>
          </cell>
          <cell r="C2460" t="str">
            <v>HON5902AB10T</v>
          </cell>
          <cell r="D2460" t="str">
            <v xml:space="preserve">EA    </v>
          </cell>
          <cell r="E2460">
            <v>4</v>
          </cell>
          <cell r="F2460">
            <v>157.99</v>
          </cell>
          <cell r="G2460">
            <v>631.96</v>
          </cell>
          <cell r="H2460">
            <v>0</v>
          </cell>
        </row>
        <row r="2461">
          <cell r="A2461">
            <v>531487</v>
          </cell>
          <cell r="B2461" t="str">
            <v>HEAVY-DUTY 70 STAPLER</v>
          </cell>
          <cell r="C2461" t="str">
            <v>73159</v>
          </cell>
          <cell r="D2461" t="str">
            <v xml:space="preserve">EA    </v>
          </cell>
          <cell r="E2461">
            <v>3</v>
          </cell>
          <cell r="F2461">
            <v>15.62</v>
          </cell>
          <cell r="G2461">
            <v>46.86</v>
          </cell>
          <cell r="H2461">
            <v>7200000</v>
          </cell>
        </row>
        <row r="2462">
          <cell r="A2462">
            <v>531492</v>
          </cell>
          <cell r="B2462" t="str">
            <v>ENVELOPE,BOOKLET,34#,WE</v>
          </cell>
          <cell r="C2462" t="str">
            <v>37181</v>
          </cell>
          <cell r="D2462" t="str">
            <v xml:space="preserve">BX    </v>
          </cell>
          <cell r="E2462">
            <v>1</v>
          </cell>
          <cell r="F2462">
            <v>48.99</v>
          </cell>
          <cell r="G2462">
            <v>48.99</v>
          </cell>
          <cell r="H2462">
            <v>0</v>
          </cell>
        </row>
        <row r="2463">
          <cell r="A2463">
            <v>531723</v>
          </cell>
          <cell r="B2463" t="str">
            <v>M325c. Mouse, Blue Facets</v>
          </cell>
          <cell r="C2463" t="str">
            <v>910-004445</v>
          </cell>
          <cell r="D2463" t="str">
            <v xml:space="preserve">EA    </v>
          </cell>
          <cell r="E2463">
            <v>2</v>
          </cell>
          <cell r="F2463">
            <v>29.99</v>
          </cell>
          <cell r="G2463">
            <v>59.98</v>
          </cell>
          <cell r="H2463">
            <v>0</v>
          </cell>
        </row>
        <row r="2464">
          <cell r="A2464">
            <v>532059</v>
          </cell>
          <cell r="B2464" t="str">
            <v>CLOCK,13-3/4",QUARTZ,CONTRACT</v>
          </cell>
          <cell r="C2464" t="str">
            <v>67700002</v>
          </cell>
          <cell r="D2464" t="str">
            <v xml:space="preserve">EA    </v>
          </cell>
          <cell r="E2464">
            <v>1</v>
          </cell>
          <cell r="F2464">
            <v>27.16</v>
          </cell>
          <cell r="G2464">
            <v>27.16</v>
          </cell>
          <cell r="H2464">
            <v>7200000</v>
          </cell>
        </row>
        <row r="2465">
          <cell r="A2465">
            <v>532073</v>
          </cell>
          <cell r="B2465" t="str">
            <v>Koss KPH 7 - headphones</v>
          </cell>
          <cell r="C2465" t="str">
            <v>KV6482</v>
          </cell>
          <cell r="D2465" t="str">
            <v xml:space="preserve">EA    </v>
          </cell>
          <cell r="E2465">
            <v>2</v>
          </cell>
          <cell r="F2465">
            <v>6.29</v>
          </cell>
          <cell r="G2465">
            <v>12.58</v>
          </cell>
          <cell r="H2465">
            <v>0</v>
          </cell>
        </row>
        <row r="2466">
          <cell r="A2466">
            <v>532246</v>
          </cell>
          <cell r="B2466" t="str">
            <v>JOURNAL,A4,RLD,CASEBOUND,BK/RD</v>
          </cell>
          <cell r="C2466" t="str">
            <v>D66174</v>
          </cell>
          <cell r="D2466" t="str">
            <v xml:space="preserve">EA    </v>
          </cell>
          <cell r="E2466">
            <v>1</v>
          </cell>
          <cell r="F2466">
            <v>4.87</v>
          </cell>
          <cell r="G2466">
            <v>4.87</v>
          </cell>
          <cell r="H2466">
            <v>9903375</v>
          </cell>
        </row>
        <row r="2467">
          <cell r="A2467">
            <v>532329</v>
          </cell>
          <cell r="B2467" t="str">
            <v>CROWN, BIRTHDAY</v>
          </cell>
          <cell r="C2467" t="str">
            <v>101021</v>
          </cell>
          <cell r="D2467" t="str">
            <v xml:space="preserve">EA    </v>
          </cell>
          <cell r="E2467">
            <v>3</v>
          </cell>
          <cell r="F2467">
            <v>13.59</v>
          </cell>
          <cell r="G2467">
            <v>40.769999999999996</v>
          </cell>
          <cell r="H2467">
            <v>0</v>
          </cell>
        </row>
        <row r="2468">
          <cell r="A2468">
            <v>532793</v>
          </cell>
          <cell r="B2468" t="str">
            <v>DESKPAD ECO-POLY 12x17 NON-GLR</v>
          </cell>
          <cell r="C2468" t="str">
            <v>70-2-0</v>
          </cell>
          <cell r="D2468" t="str">
            <v xml:space="preserve">EA    </v>
          </cell>
          <cell r="E2468">
            <v>1</v>
          </cell>
          <cell r="F2468">
            <v>21.99</v>
          </cell>
          <cell r="G2468">
            <v>21.99</v>
          </cell>
          <cell r="H2468">
            <v>0</v>
          </cell>
        </row>
        <row r="2469">
          <cell r="A2469">
            <v>532802</v>
          </cell>
          <cell r="B2469" t="str">
            <v>DESKPAD ECO-POLY 19x24 NON-GLR</v>
          </cell>
          <cell r="C2469" t="str">
            <v>70-4-0</v>
          </cell>
          <cell r="D2469" t="str">
            <v xml:space="preserve">EA    </v>
          </cell>
          <cell r="E2469">
            <v>1</v>
          </cell>
          <cell r="F2469">
            <v>27.99</v>
          </cell>
          <cell r="G2469">
            <v>27.99</v>
          </cell>
          <cell r="H2469">
            <v>7200000</v>
          </cell>
        </row>
        <row r="2470">
          <cell r="A2470">
            <v>532900</v>
          </cell>
          <cell r="B2470" t="str">
            <v>ORGANIZER,10DR,MULTI</v>
          </cell>
          <cell r="C2470" t="str">
            <v>AVT34004</v>
          </cell>
          <cell r="D2470" t="str">
            <v xml:space="preserve">EA    </v>
          </cell>
          <cell r="E2470">
            <v>2</v>
          </cell>
          <cell r="F2470">
            <v>76.09</v>
          </cell>
          <cell r="G2470">
            <v>152.18</v>
          </cell>
          <cell r="H2470">
            <v>0</v>
          </cell>
        </row>
        <row r="2471">
          <cell r="A2471">
            <v>533330</v>
          </cell>
          <cell r="B2471" t="str">
            <v>SPUMONI UPPERCASE LETTERS</v>
          </cell>
          <cell r="C2471" t="str">
            <v>1884</v>
          </cell>
          <cell r="D2471" t="str">
            <v xml:space="preserve">EA    </v>
          </cell>
          <cell r="E2471">
            <v>1</v>
          </cell>
          <cell r="F2471">
            <v>6.59</v>
          </cell>
          <cell r="G2471">
            <v>6.59</v>
          </cell>
          <cell r="H2471">
            <v>0</v>
          </cell>
        </row>
        <row r="2472">
          <cell r="A2472">
            <v>533330</v>
          </cell>
          <cell r="B2472" t="str">
            <v>SPUMONI UPPERCASE LETTERS</v>
          </cell>
          <cell r="C2472" t="str">
            <v>1884</v>
          </cell>
          <cell r="D2472" t="str">
            <v xml:space="preserve">EA    </v>
          </cell>
          <cell r="E2472">
            <v>1</v>
          </cell>
          <cell r="F2472">
            <v>8.19</v>
          </cell>
          <cell r="G2472">
            <v>8.19</v>
          </cell>
          <cell r="H2472">
            <v>0</v>
          </cell>
        </row>
        <row r="2473">
          <cell r="A2473">
            <v>533400</v>
          </cell>
          <cell r="B2473" t="str">
            <v>STENO, 70CT., GREGG RULE, WHI</v>
          </cell>
          <cell r="C2473" t="str">
            <v>99475</v>
          </cell>
          <cell r="D2473" t="str">
            <v xml:space="preserve">DZ    </v>
          </cell>
          <cell r="E2473">
            <v>1</v>
          </cell>
          <cell r="F2473">
            <v>12.59</v>
          </cell>
          <cell r="G2473">
            <v>12.59</v>
          </cell>
          <cell r="H2473">
            <v>9903375</v>
          </cell>
        </row>
        <row r="2474">
          <cell r="A2474">
            <v>533461</v>
          </cell>
          <cell r="B2474" t="str">
            <v>SURGE,6-OUTLET,15FT CORD</v>
          </cell>
          <cell r="C2474" t="str">
            <v>FEL99036</v>
          </cell>
          <cell r="D2474" t="str">
            <v xml:space="preserve">EA    </v>
          </cell>
          <cell r="E2474">
            <v>8</v>
          </cell>
          <cell r="F2474">
            <v>37.49</v>
          </cell>
          <cell r="G2474">
            <v>299.92</v>
          </cell>
          <cell r="H2474">
            <v>0</v>
          </cell>
        </row>
        <row r="2475">
          <cell r="A2475">
            <v>533767</v>
          </cell>
          <cell r="B2475" t="str">
            <v>PEN,PM100,MED,8PK,FASH. ASTD</v>
          </cell>
          <cell r="C2475" t="str">
            <v>1945932</v>
          </cell>
          <cell r="D2475" t="str">
            <v xml:space="preserve">PK    </v>
          </cell>
          <cell r="E2475">
            <v>4</v>
          </cell>
          <cell r="F2475">
            <v>1.18</v>
          </cell>
          <cell r="G2475">
            <v>4.72</v>
          </cell>
          <cell r="H2475">
            <v>7200000</v>
          </cell>
        </row>
        <row r="2476">
          <cell r="A2476">
            <v>533840</v>
          </cell>
          <cell r="B2476" t="str">
            <v>QUAD PAD,4"X4"SQ,LTR,6/PK,WHT</v>
          </cell>
          <cell r="C2476" t="str">
            <v>99476</v>
          </cell>
          <cell r="D2476" t="str">
            <v xml:space="preserve">PK    </v>
          </cell>
          <cell r="E2476">
            <v>4</v>
          </cell>
          <cell r="F2476">
            <v>12.59</v>
          </cell>
          <cell r="G2476">
            <v>50.36</v>
          </cell>
          <cell r="H2476">
            <v>9903375</v>
          </cell>
        </row>
        <row r="2477">
          <cell r="A2477">
            <v>533865</v>
          </cell>
          <cell r="B2477" t="str">
            <v>BOARD,DISPLAY,TRFLD,36X48,RED</v>
          </cell>
          <cell r="C2477" t="str">
            <v>533865</v>
          </cell>
          <cell r="D2477" t="str">
            <v xml:space="preserve">EA    </v>
          </cell>
          <cell r="E2477">
            <v>3</v>
          </cell>
          <cell r="F2477">
            <v>7.19</v>
          </cell>
          <cell r="G2477">
            <v>21.57</v>
          </cell>
          <cell r="H2477">
            <v>9903375</v>
          </cell>
        </row>
        <row r="2478">
          <cell r="A2478">
            <v>533905</v>
          </cell>
          <cell r="B2478" t="str">
            <v>BOARD,DISPLAY,TRFLD,36X48,BLACK</v>
          </cell>
          <cell r="C2478" t="str">
            <v>533905</v>
          </cell>
          <cell r="D2478" t="str">
            <v xml:space="preserve">EA    </v>
          </cell>
          <cell r="E2478">
            <v>3</v>
          </cell>
          <cell r="F2478">
            <v>7.19</v>
          </cell>
          <cell r="G2478">
            <v>21.57</v>
          </cell>
          <cell r="H2478">
            <v>9903375</v>
          </cell>
        </row>
        <row r="2479">
          <cell r="A2479">
            <v>534111</v>
          </cell>
          <cell r="B2479" t="str">
            <v>USB 2.0 FAST ETHERNET NETWORK</v>
          </cell>
          <cell r="C2479" t="str">
            <v>VT5687</v>
          </cell>
          <cell r="D2479" t="str">
            <v xml:space="preserve">EA    </v>
          </cell>
          <cell r="E2479">
            <v>1</v>
          </cell>
          <cell r="F2479">
            <v>19.989999999999998</v>
          </cell>
          <cell r="G2479">
            <v>19.989999999999998</v>
          </cell>
          <cell r="H2479">
            <v>0</v>
          </cell>
        </row>
        <row r="2480">
          <cell r="A2480">
            <v>534489</v>
          </cell>
          <cell r="B2480" t="str">
            <v>DRUM,BROTHER DR420,BLACK</v>
          </cell>
          <cell r="C2480" t="str">
            <v>DR420</v>
          </cell>
          <cell r="D2480" t="str">
            <v xml:space="preserve">EA    </v>
          </cell>
          <cell r="E2480">
            <v>2</v>
          </cell>
          <cell r="F2480">
            <v>72.760000000000005</v>
          </cell>
          <cell r="G2480">
            <v>145.52000000000001</v>
          </cell>
          <cell r="H2480">
            <v>9393745</v>
          </cell>
        </row>
        <row r="2481">
          <cell r="A2481">
            <v>534494</v>
          </cell>
          <cell r="B2481" t="str">
            <v>ALL-IN-ONE,DGTL,CLR,MFC9340CDW</v>
          </cell>
          <cell r="C2481" t="str">
            <v>MFC9340CDW</v>
          </cell>
          <cell r="D2481" t="str">
            <v xml:space="preserve">EA    </v>
          </cell>
          <cell r="E2481">
            <v>1</v>
          </cell>
          <cell r="F2481">
            <v>349.99</v>
          </cell>
          <cell r="G2481">
            <v>349.99</v>
          </cell>
          <cell r="H2481">
            <v>0</v>
          </cell>
        </row>
        <row r="2482">
          <cell r="A2482">
            <v>534608</v>
          </cell>
          <cell r="B2482" t="str">
            <v>CALCULATOR,PRINTING,MP11DX</v>
          </cell>
          <cell r="C2482" t="str">
            <v>9637A001</v>
          </cell>
          <cell r="D2482" t="str">
            <v xml:space="preserve">EA    </v>
          </cell>
          <cell r="E2482">
            <v>2</v>
          </cell>
          <cell r="F2482">
            <v>63.96</v>
          </cell>
          <cell r="G2482">
            <v>127.92</v>
          </cell>
          <cell r="H2482">
            <v>7200000</v>
          </cell>
        </row>
        <row r="2483">
          <cell r="A2483">
            <v>534610</v>
          </cell>
          <cell r="B2483" t="str">
            <v>CRAY CRAYON REFILL GRAY</v>
          </cell>
          <cell r="C2483" t="str">
            <v>52-0836-052</v>
          </cell>
          <cell r="D2483" t="str">
            <v xml:space="preserve">BX    </v>
          </cell>
          <cell r="E2483">
            <v>17</v>
          </cell>
          <cell r="F2483">
            <v>1.03</v>
          </cell>
          <cell r="G2483">
            <v>17.510000000000002</v>
          </cell>
          <cell r="H2483">
            <v>9005812</v>
          </cell>
        </row>
        <row r="2484">
          <cell r="A2484">
            <v>534610</v>
          </cell>
          <cell r="B2484" t="str">
            <v>CRAY CRAYON REFILL GRAY</v>
          </cell>
          <cell r="C2484" t="str">
            <v>52-0836-052</v>
          </cell>
          <cell r="D2484" t="str">
            <v xml:space="preserve">BX    </v>
          </cell>
          <cell r="E2484">
            <v>1</v>
          </cell>
          <cell r="F2484">
            <v>0</v>
          </cell>
          <cell r="G2484">
            <v>1.03</v>
          </cell>
          <cell r="H2484">
            <v>9922450</v>
          </cell>
        </row>
        <row r="2485">
          <cell r="A2485">
            <v>534642</v>
          </cell>
          <cell r="B2485" t="str">
            <v>PEN,BP,DR. GRIP,BCA,COG,PINK</v>
          </cell>
          <cell r="C2485" t="str">
            <v>36192</v>
          </cell>
          <cell r="D2485" t="str">
            <v xml:space="preserve">EA    </v>
          </cell>
          <cell r="E2485">
            <v>3</v>
          </cell>
          <cell r="F2485">
            <v>4</v>
          </cell>
          <cell r="G2485">
            <v>12</v>
          </cell>
          <cell r="H2485">
            <v>7200000</v>
          </cell>
        </row>
        <row r="2486">
          <cell r="A2486">
            <v>534904</v>
          </cell>
          <cell r="B2486" t="str">
            <v>PAD,GLUETOP,5X8,50 SHT,DZ,WHT</v>
          </cell>
          <cell r="C2486" t="str">
            <v>99432</v>
          </cell>
          <cell r="D2486" t="str">
            <v xml:space="preserve">DZ    </v>
          </cell>
          <cell r="E2486">
            <v>1</v>
          </cell>
          <cell r="F2486">
            <v>6.56</v>
          </cell>
          <cell r="G2486">
            <v>6.56</v>
          </cell>
          <cell r="H2486">
            <v>9903375</v>
          </cell>
        </row>
        <row r="2487">
          <cell r="A2487">
            <v>535013</v>
          </cell>
          <cell r="B2487" t="str">
            <v>CRAY CRAYONS REFILL PURPLE</v>
          </cell>
          <cell r="C2487" t="str">
            <v>52-836-40</v>
          </cell>
          <cell r="D2487" t="str">
            <v xml:space="preserve">BX    </v>
          </cell>
          <cell r="E2487">
            <v>7</v>
          </cell>
          <cell r="F2487">
            <v>1.03</v>
          </cell>
          <cell r="G2487">
            <v>7.21</v>
          </cell>
          <cell r="H2487">
            <v>9005812</v>
          </cell>
        </row>
        <row r="2488">
          <cell r="A2488">
            <v>535013</v>
          </cell>
          <cell r="B2488" t="str">
            <v>CRAY CRAYONS REFILL PURPLE</v>
          </cell>
          <cell r="C2488" t="str">
            <v>52-836-40</v>
          </cell>
          <cell r="D2488" t="str">
            <v xml:space="preserve">BX    </v>
          </cell>
          <cell r="E2488">
            <v>1</v>
          </cell>
          <cell r="F2488">
            <v>0</v>
          </cell>
          <cell r="G2488">
            <v>1.03</v>
          </cell>
          <cell r="H2488">
            <v>9922450</v>
          </cell>
        </row>
        <row r="2489">
          <cell r="A2489">
            <v>535062</v>
          </cell>
          <cell r="B2489" t="str">
            <v>CRAY CRAYON REFILL PINK</v>
          </cell>
          <cell r="C2489" t="str">
            <v>52-0836-010</v>
          </cell>
          <cell r="D2489" t="str">
            <v xml:space="preserve">BX    </v>
          </cell>
          <cell r="E2489">
            <v>22</v>
          </cell>
          <cell r="F2489">
            <v>1.03</v>
          </cell>
          <cell r="G2489">
            <v>22.66</v>
          </cell>
          <cell r="H2489">
            <v>9005812</v>
          </cell>
        </row>
        <row r="2490">
          <cell r="A2490">
            <v>535062</v>
          </cell>
          <cell r="B2490" t="str">
            <v>CRAY CRAYON REFILL PINK</v>
          </cell>
          <cell r="C2490" t="str">
            <v>52-0836-010</v>
          </cell>
          <cell r="D2490" t="str">
            <v xml:space="preserve">BX    </v>
          </cell>
          <cell r="E2490">
            <v>1</v>
          </cell>
          <cell r="F2490">
            <v>0</v>
          </cell>
          <cell r="G2490">
            <v>1.03</v>
          </cell>
          <cell r="H2490">
            <v>9922450</v>
          </cell>
        </row>
        <row r="2491">
          <cell r="A2491">
            <v>535096</v>
          </cell>
          <cell r="B2491" t="str">
            <v>CRAY CRAYON REFILL ORANGE</v>
          </cell>
          <cell r="C2491" t="str">
            <v>52-0836-036</v>
          </cell>
          <cell r="D2491" t="str">
            <v xml:space="preserve">BX    </v>
          </cell>
          <cell r="E2491">
            <v>7</v>
          </cell>
          <cell r="F2491">
            <v>1.03</v>
          </cell>
          <cell r="G2491">
            <v>7.21</v>
          </cell>
          <cell r="H2491">
            <v>9005812</v>
          </cell>
        </row>
        <row r="2492">
          <cell r="A2492">
            <v>535096</v>
          </cell>
          <cell r="B2492" t="str">
            <v>CRAY CRAYON REFILL ORANGE</v>
          </cell>
          <cell r="C2492" t="str">
            <v>52-0836-036</v>
          </cell>
          <cell r="D2492" t="str">
            <v xml:space="preserve">BX    </v>
          </cell>
          <cell r="E2492">
            <v>1</v>
          </cell>
          <cell r="F2492">
            <v>0</v>
          </cell>
          <cell r="G2492">
            <v>1.03</v>
          </cell>
          <cell r="H2492">
            <v>9922450</v>
          </cell>
        </row>
        <row r="2493">
          <cell r="A2493">
            <v>535160</v>
          </cell>
          <cell r="B2493" t="str">
            <v>BINDING COMBS,3/8",100PK,BLK</v>
          </cell>
          <cell r="C2493" t="str">
            <v>25845</v>
          </cell>
          <cell r="D2493" t="str">
            <v xml:space="preserve">PK    </v>
          </cell>
          <cell r="E2493">
            <v>7</v>
          </cell>
          <cell r="F2493">
            <v>4.5599999999999996</v>
          </cell>
          <cell r="G2493">
            <v>31.919999999999995</v>
          </cell>
          <cell r="H2493">
            <v>9005812</v>
          </cell>
        </row>
        <row r="2494">
          <cell r="A2494">
            <v>535192</v>
          </cell>
          <cell r="B2494" t="str">
            <v>BINDING COMBS,1/2",100PK,BLK</v>
          </cell>
          <cell r="C2494" t="str">
            <v>25844</v>
          </cell>
          <cell r="D2494" t="str">
            <v xml:space="preserve">PK    </v>
          </cell>
          <cell r="E2494">
            <v>10</v>
          </cell>
          <cell r="F2494">
            <v>6.87</v>
          </cell>
          <cell r="G2494">
            <v>68.7</v>
          </cell>
          <cell r="H2494">
            <v>9005812</v>
          </cell>
        </row>
        <row r="2495">
          <cell r="A2495">
            <v>535192</v>
          </cell>
          <cell r="B2495" t="str">
            <v>BINDING COMBS,1/2",100PK,BLK</v>
          </cell>
          <cell r="C2495" t="str">
            <v>25844</v>
          </cell>
          <cell r="D2495" t="str">
            <v xml:space="preserve">PK    </v>
          </cell>
          <cell r="E2495">
            <v>6</v>
          </cell>
          <cell r="F2495">
            <v>0</v>
          </cell>
          <cell r="G2495">
            <v>41.22</v>
          </cell>
          <cell r="H2495">
            <v>9922450</v>
          </cell>
        </row>
        <row r="2496">
          <cell r="A2496">
            <v>535200</v>
          </cell>
          <cell r="B2496" t="str">
            <v>BINDING COMBS,5/8",100PK,BLK</v>
          </cell>
          <cell r="C2496" t="str">
            <v>25854</v>
          </cell>
          <cell r="D2496" t="str">
            <v xml:space="preserve">PK    </v>
          </cell>
          <cell r="E2496">
            <v>13</v>
          </cell>
          <cell r="F2496">
            <v>3.92</v>
          </cell>
          <cell r="G2496">
            <v>50.960000000000008</v>
          </cell>
          <cell r="H2496">
            <v>9005812</v>
          </cell>
        </row>
        <row r="2497">
          <cell r="A2497">
            <v>535211</v>
          </cell>
          <cell r="B2497" t="str">
            <v>CHALK,CRAYOLA,AST,12/PK</v>
          </cell>
          <cell r="C2497" t="str">
            <v>51-0403</v>
          </cell>
          <cell r="D2497" t="str">
            <v xml:space="preserve">BX    </v>
          </cell>
          <cell r="E2497">
            <v>24</v>
          </cell>
          <cell r="F2497">
            <v>2.6</v>
          </cell>
          <cell r="G2497">
            <v>62.4</v>
          </cell>
          <cell r="H2497">
            <v>0</v>
          </cell>
        </row>
        <row r="2498">
          <cell r="A2498">
            <v>535211</v>
          </cell>
          <cell r="B2498" t="str">
            <v>CHALK,CRAYOLA,AST,12/PK</v>
          </cell>
          <cell r="C2498" t="str">
            <v>51-0403</v>
          </cell>
          <cell r="D2498" t="str">
            <v xml:space="preserve">BX    </v>
          </cell>
          <cell r="E2498">
            <v>1</v>
          </cell>
          <cell r="F2498">
            <v>2.69</v>
          </cell>
          <cell r="G2498">
            <v>2.69</v>
          </cell>
          <cell r="H2498">
            <v>9903375</v>
          </cell>
        </row>
        <row r="2499">
          <cell r="A2499">
            <v>535224</v>
          </cell>
          <cell r="B2499" t="str">
            <v>BINDING COMBS,1/4",100PK,BLK</v>
          </cell>
          <cell r="C2499" t="str">
            <v>25856A</v>
          </cell>
          <cell r="D2499" t="str">
            <v xml:space="preserve">PK    </v>
          </cell>
          <cell r="E2499">
            <v>7</v>
          </cell>
          <cell r="F2499">
            <v>3.63</v>
          </cell>
          <cell r="G2499">
            <v>25.41</v>
          </cell>
          <cell r="H2499">
            <v>9005812</v>
          </cell>
        </row>
        <row r="2500">
          <cell r="A2500">
            <v>535224</v>
          </cell>
          <cell r="B2500" t="str">
            <v>BINDING COMBS,1/4",100PK,BLK</v>
          </cell>
          <cell r="C2500" t="str">
            <v>25856A</v>
          </cell>
          <cell r="D2500" t="str">
            <v xml:space="preserve">PK    </v>
          </cell>
          <cell r="E2500">
            <v>2</v>
          </cell>
          <cell r="F2500">
            <v>0</v>
          </cell>
          <cell r="G2500">
            <v>7.26</v>
          </cell>
          <cell r="H2500">
            <v>9922450</v>
          </cell>
        </row>
        <row r="2501">
          <cell r="A2501">
            <v>535296</v>
          </cell>
          <cell r="B2501" t="str">
            <v>BINDING COMBS,1/2",25PK, BLK</v>
          </cell>
          <cell r="C2501" t="str">
            <v>25851</v>
          </cell>
          <cell r="D2501" t="str">
            <v xml:space="preserve">PK    </v>
          </cell>
          <cell r="E2501">
            <v>2</v>
          </cell>
          <cell r="F2501">
            <v>6.89</v>
          </cell>
          <cell r="G2501">
            <v>13.78</v>
          </cell>
          <cell r="H2501">
            <v>0</v>
          </cell>
        </row>
        <row r="2502">
          <cell r="A2502">
            <v>535408</v>
          </cell>
          <cell r="B2502" t="str">
            <v>BINDING COMBS,1/2",100PK, WHT</v>
          </cell>
          <cell r="C2502" t="str">
            <v>25827</v>
          </cell>
          <cell r="D2502" t="str">
            <v xml:space="preserve">PK    </v>
          </cell>
          <cell r="E2502">
            <v>7</v>
          </cell>
          <cell r="F2502">
            <v>2.81</v>
          </cell>
          <cell r="G2502">
            <v>19.669999999999998</v>
          </cell>
          <cell r="H2502">
            <v>9005812</v>
          </cell>
        </row>
        <row r="2503">
          <cell r="A2503">
            <v>535415</v>
          </cell>
          <cell r="B2503" t="str">
            <v>HORIZONTAL INCENTIVE CHT PK</v>
          </cell>
          <cell r="C2503" t="str">
            <v>5183</v>
          </cell>
          <cell r="D2503" t="str">
            <v xml:space="preserve">EA    </v>
          </cell>
          <cell r="E2503">
            <v>1</v>
          </cell>
          <cell r="F2503">
            <v>17.79</v>
          </cell>
          <cell r="G2503">
            <v>17.79</v>
          </cell>
          <cell r="H2503">
            <v>0</v>
          </cell>
        </row>
        <row r="2504">
          <cell r="A2504">
            <v>535472</v>
          </cell>
          <cell r="B2504" t="str">
            <v>BINDING COMBS,3/4",100PK, BLK</v>
          </cell>
          <cell r="C2504" t="str">
            <v>25847</v>
          </cell>
          <cell r="D2504" t="str">
            <v xml:space="preserve">PK    </v>
          </cell>
          <cell r="E2504">
            <v>12</v>
          </cell>
          <cell r="F2504">
            <v>4.25</v>
          </cell>
          <cell r="G2504">
            <v>51</v>
          </cell>
          <cell r="H2504">
            <v>9005812</v>
          </cell>
        </row>
        <row r="2505">
          <cell r="A2505">
            <v>535472</v>
          </cell>
          <cell r="B2505" t="str">
            <v>BINDING COMBS,3/4",100PK, BLK</v>
          </cell>
          <cell r="C2505" t="str">
            <v>25847</v>
          </cell>
          <cell r="D2505" t="str">
            <v xml:space="preserve">PK    </v>
          </cell>
          <cell r="E2505">
            <v>4</v>
          </cell>
          <cell r="F2505">
            <v>0</v>
          </cell>
          <cell r="G2505">
            <v>17</v>
          </cell>
          <cell r="H2505">
            <v>9922450</v>
          </cell>
        </row>
        <row r="2506">
          <cell r="A2506">
            <v>535584</v>
          </cell>
          <cell r="B2506" t="str">
            <v>POUCH,LAMINATING,BUS CARD</v>
          </cell>
          <cell r="C2506" t="str">
            <v>535584ODR</v>
          </cell>
          <cell r="D2506" t="str">
            <v xml:space="preserve">PK    </v>
          </cell>
          <cell r="E2506">
            <v>2</v>
          </cell>
          <cell r="F2506">
            <v>17.989999999999998</v>
          </cell>
          <cell r="G2506">
            <v>35.979999999999997</v>
          </cell>
          <cell r="H2506">
            <v>9903375</v>
          </cell>
        </row>
        <row r="2507">
          <cell r="A2507">
            <v>535586</v>
          </cell>
          <cell r="B2507" t="str">
            <v>BOOK,BUS.CARD,VINYL</v>
          </cell>
          <cell r="C2507" t="str">
            <v>ROL 67473</v>
          </cell>
          <cell r="D2507" t="str">
            <v xml:space="preserve">EA    </v>
          </cell>
          <cell r="E2507">
            <v>1</v>
          </cell>
          <cell r="F2507">
            <v>7.68</v>
          </cell>
          <cell r="G2507">
            <v>7.68</v>
          </cell>
          <cell r="H2507">
            <v>7200000</v>
          </cell>
        </row>
        <row r="2508">
          <cell r="A2508">
            <v>535632</v>
          </cell>
          <cell r="B2508" t="str">
            <v>LAMINATING POUCH, ID W/ CLIP</v>
          </cell>
          <cell r="C2508" t="str">
            <v>535632ODB</v>
          </cell>
          <cell r="D2508" t="str">
            <v xml:space="preserve">PK    </v>
          </cell>
          <cell r="E2508">
            <v>1</v>
          </cell>
          <cell r="F2508">
            <v>11.24</v>
          </cell>
          <cell r="G2508">
            <v>11.24</v>
          </cell>
          <cell r="H2508">
            <v>9903375</v>
          </cell>
        </row>
        <row r="2509">
          <cell r="A2509">
            <v>535704</v>
          </cell>
          <cell r="B2509" t="str">
            <v>POUCH,LAMINATING,LETTER SIZE</v>
          </cell>
          <cell r="C2509" t="str">
            <v>535704ODB</v>
          </cell>
          <cell r="D2509" t="str">
            <v xml:space="preserve">PK    </v>
          </cell>
          <cell r="E2509">
            <v>14</v>
          </cell>
          <cell r="F2509">
            <v>22.49</v>
          </cell>
          <cell r="G2509">
            <v>314.86000000000007</v>
          </cell>
          <cell r="H2509">
            <v>9903375</v>
          </cell>
        </row>
        <row r="2510">
          <cell r="A2510">
            <v>535736</v>
          </cell>
          <cell r="B2510" t="str">
            <v>LAMINATING POUCH, MENU</v>
          </cell>
          <cell r="C2510" t="str">
            <v>535736ODR</v>
          </cell>
          <cell r="D2510" t="str">
            <v xml:space="preserve">PK    </v>
          </cell>
          <cell r="E2510">
            <v>1</v>
          </cell>
          <cell r="F2510">
            <v>12.99</v>
          </cell>
          <cell r="G2510">
            <v>12.99</v>
          </cell>
          <cell r="H2510">
            <v>0</v>
          </cell>
        </row>
        <row r="2511">
          <cell r="A2511">
            <v>535906</v>
          </cell>
          <cell r="B2511" t="str">
            <v>STAPLE,15/16",160-210SH,1000BX</v>
          </cell>
          <cell r="C2511" t="str">
            <v>S7035320</v>
          </cell>
          <cell r="D2511" t="str">
            <v xml:space="preserve">BX    </v>
          </cell>
          <cell r="E2511">
            <v>3</v>
          </cell>
          <cell r="F2511">
            <v>5.54</v>
          </cell>
          <cell r="G2511">
            <v>16.62</v>
          </cell>
          <cell r="H2511">
            <v>7200000</v>
          </cell>
        </row>
        <row r="2512">
          <cell r="A2512">
            <v>536201</v>
          </cell>
          <cell r="B2512" t="str">
            <v>WHISTLE,PLASTIC,BLACK</v>
          </cell>
          <cell r="C2512" t="str">
            <v>MBE0601PL</v>
          </cell>
          <cell r="D2512" t="str">
            <v xml:space="preserve">EA    </v>
          </cell>
          <cell r="E2512">
            <v>1</v>
          </cell>
          <cell r="F2512">
            <v>1.78</v>
          </cell>
          <cell r="G2512">
            <v>1.78</v>
          </cell>
          <cell r="H2512">
            <v>9903375</v>
          </cell>
        </row>
        <row r="2513">
          <cell r="A2513">
            <v>536372</v>
          </cell>
          <cell r="B2513" t="str">
            <v>2017 Monthly Desk Pad</v>
          </cell>
          <cell r="C2513" t="str">
            <v>C1731-17</v>
          </cell>
          <cell r="D2513" t="str">
            <v xml:space="preserve">EA    </v>
          </cell>
          <cell r="E2513">
            <v>9</v>
          </cell>
          <cell r="F2513">
            <v>8.39</v>
          </cell>
          <cell r="G2513">
            <v>75.510000000000005</v>
          </cell>
          <cell r="H2513">
            <v>0</v>
          </cell>
        </row>
        <row r="2514">
          <cell r="A2514">
            <v>536648</v>
          </cell>
          <cell r="B2514" t="str">
            <v>OD Red Top 17" 5RM CTN</v>
          </cell>
          <cell r="C2514" t="str">
            <v>843923OD</v>
          </cell>
          <cell r="D2514" t="str">
            <v xml:space="preserve">CA    </v>
          </cell>
          <cell r="E2514">
            <v>1</v>
          </cell>
          <cell r="F2514">
            <v>47.01</v>
          </cell>
          <cell r="G2514">
            <v>47.01</v>
          </cell>
          <cell r="H2514">
            <v>9922461</v>
          </cell>
        </row>
        <row r="2515">
          <cell r="A2515">
            <v>537122</v>
          </cell>
          <cell r="B2515" t="str">
            <v>PEN/FLUID,COMBO,LP 2-IN-1,4PK</v>
          </cell>
          <cell r="C2515" t="str">
            <v>48402</v>
          </cell>
          <cell r="D2515" t="str">
            <v xml:space="preserve">PK    </v>
          </cell>
          <cell r="E2515">
            <v>3</v>
          </cell>
          <cell r="F2515">
            <v>5.46</v>
          </cell>
          <cell r="G2515">
            <v>16.38</v>
          </cell>
          <cell r="H2515">
            <v>7200000</v>
          </cell>
        </row>
        <row r="2516">
          <cell r="A2516">
            <v>537856</v>
          </cell>
          <cell r="B2516" t="str">
            <v>REFILL,STAYPUT,BK</v>
          </cell>
          <cell r="C2516" t="str">
            <v>PMC05064</v>
          </cell>
          <cell r="D2516" t="str">
            <v xml:space="preserve">EA    </v>
          </cell>
          <cell r="E2516">
            <v>5</v>
          </cell>
          <cell r="F2516">
            <v>3.29</v>
          </cell>
          <cell r="G2516">
            <v>16.45</v>
          </cell>
          <cell r="H2516">
            <v>0</v>
          </cell>
        </row>
        <row r="2517">
          <cell r="A2517">
            <v>538228</v>
          </cell>
          <cell r="B2517" t="str">
            <v>PAPER,KRAFT,RNBW,36X1000BGN</v>
          </cell>
          <cell r="C2517" t="str">
            <v>63130</v>
          </cell>
          <cell r="D2517" t="str">
            <v xml:space="preserve">RL    </v>
          </cell>
          <cell r="E2517">
            <v>1</v>
          </cell>
          <cell r="F2517">
            <v>113.99</v>
          </cell>
          <cell r="G2517">
            <v>113.99</v>
          </cell>
          <cell r="H2517">
            <v>0</v>
          </cell>
        </row>
        <row r="2518">
          <cell r="A2518">
            <v>538336</v>
          </cell>
          <cell r="B2518" t="str">
            <v>PAPER,KRAFT,ART,36X1000,SBE</v>
          </cell>
          <cell r="C2518" t="str">
            <v>67151</v>
          </cell>
          <cell r="D2518" t="str">
            <v xml:space="preserve">RL    </v>
          </cell>
          <cell r="E2518">
            <v>1</v>
          </cell>
          <cell r="F2518">
            <v>73.430000000000007</v>
          </cell>
          <cell r="G2518">
            <v>73.430000000000007</v>
          </cell>
          <cell r="H2518">
            <v>9903375</v>
          </cell>
        </row>
        <row r="2519">
          <cell r="A2519">
            <v>538534</v>
          </cell>
          <cell r="B2519" t="str">
            <v>LOW TEMP,MINI,GLUE,GUN</v>
          </cell>
          <cell r="C2519" t="str">
            <v>CKC3350</v>
          </cell>
          <cell r="D2519" t="str">
            <v xml:space="preserve">EA    </v>
          </cell>
          <cell r="E2519">
            <v>7</v>
          </cell>
          <cell r="F2519">
            <v>10.99</v>
          </cell>
          <cell r="G2519">
            <v>76.930000000000007</v>
          </cell>
          <cell r="H2519">
            <v>0</v>
          </cell>
        </row>
        <row r="2520">
          <cell r="A2520">
            <v>538896</v>
          </cell>
          <cell r="B2520" t="str">
            <v>CLIPBOARD,PLASTIC,RECY,BK</v>
          </cell>
          <cell r="C2520" t="str">
            <v>21603</v>
          </cell>
          <cell r="D2520" t="str">
            <v xml:space="preserve">EA    </v>
          </cell>
          <cell r="E2520">
            <v>1</v>
          </cell>
          <cell r="F2520">
            <v>4.1399999999999997</v>
          </cell>
          <cell r="G2520">
            <v>4.1399999999999997</v>
          </cell>
          <cell r="H2520">
            <v>9005812</v>
          </cell>
        </row>
        <row r="2521">
          <cell r="A2521">
            <v>538923</v>
          </cell>
          <cell r="B2521" t="str">
            <v>4-7/8X5CD/DVDSLEEVE24WW</v>
          </cell>
          <cell r="C2521" t="str">
            <v>62903</v>
          </cell>
          <cell r="D2521" t="str">
            <v xml:space="preserve">BX    </v>
          </cell>
          <cell r="E2521">
            <v>2</v>
          </cell>
          <cell r="F2521">
            <v>13.39</v>
          </cell>
          <cell r="G2521">
            <v>26.78</v>
          </cell>
          <cell r="H2521">
            <v>0</v>
          </cell>
        </row>
        <row r="2522">
          <cell r="A2522">
            <v>539033</v>
          </cell>
          <cell r="B2522" t="str">
            <v>DISINFECTANT,LYSOL SPRAY</v>
          </cell>
          <cell r="C2522" t="str">
            <v>REC 76075</v>
          </cell>
          <cell r="D2522" t="str">
            <v xml:space="preserve">EA    </v>
          </cell>
          <cell r="E2522">
            <v>4</v>
          </cell>
          <cell r="F2522">
            <v>8.7799999999999994</v>
          </cell>
          <cell r="G2522">
            <v>35.119999999999997</v>
          </cell>
          <cell r="H2522">
            <v>7200000</v>
          </cell>
        </row>
        <row r="2523">
          <cell r="A2523">
            <v>539543</v>
          </cell>
          <cell r="B2523" t="str">
            <v>TONER,HP M451 (CE411A), CYAN</v>
          </cell>
          <cell r="C2523" t="str">
            <v>545-11A-HTI</v>
          </cell>
          <cell r="D2523" t="str">
            <v xml:space="preserve">EA    </v>
          </cell>
          <cell r="E2523">
            <v>1</v>
          </cell>
          <cell r="F2523">
            <v>140.56</v>
          </cell>
          <cell r="G2523">
            <v>140.56</v>
          </cell>
          <cell r="H2523">
            <v>0</v>
          </cell>
        </row>
        <row r="2524">
          <cell r="A2524">
            <v>539588</v>
          </cell>
          <cell r="B2524" t="str">
            <v>TONER,HP M451 (CE412A),YELLOW</v>
          </cell>
          <cell r="C2524" t="str">
            <v>545-12A-HTI</v>
          </cell>
          <cell r="D2524" t="str">
            <v xml:space="preserve">EA    </v>
          </cell>
          <cell r="E2524">
            <v>1</v>
          </cell>
          <cell r="F2524">
            <v>140.56</v>
          </cell>
          <cell r="G2524">
            <v>140.56</v>
          </cell>
          <cell r="H2524">
            <v>0</v>
          </cell>
        </row>
        <row r="2525">
          <cell r="A2525">
            <v>539597</v>
          </cell>
          <cell r="B2525" t="str">
            <v>TONER,HP M451 (CE413A),MAGENTA</v>
          </cell>
          <cell r="C2525" t="str">
            <v>545-13A-HTI</v>
          </cell>
          <cell r="D2525" t="str">
            <v xml:space="preserve">EA    </v>
          </cell>
          <cell r="E2525">
            <v>1</v>
          </cell>
          <cell r="F2525">
            <v>140.56</v>
          </cell>
          <cell r="G2525">
            <v>140.56</v>
          </cell>
          <cell r="H2525">
            <v>0</v>
          </cell>
        </row>
        <row r="2526">
          <cell r="A2526">
            <v>539660</v>
          </cell>
          <cell r="B2526" t="str">
            <v>LECTERN,TABLETOP,14"H, MO</v>
          </cell>
          <cell r="C2526" t="str">
            <v>SAF8916MO</v>
          </cell>
          <cell r="D2526" t="str">
            <v xml:space="preserve">EA    </v>
          </cell>
          <cell r="E2526">
            <v>1</v>
          </cell>
          <cell r="F2526">
            <v>149.6</v>
          </cell>
          <cell r="G2526">
            <v>149.6</v>
          </cell>
          <cell r="H2526">
            <v>7200000</v>
          </cell>
        </row>
        <row r="2527">
          <cell r="A2527">
            <v>540118</v>
          </cell>
          <cell r="B2527" t="str">
            <v>PAD,STAMP,FOAM,BE</v>
          </cell>
          <cell r="C2527" t="str">
            <v>LEO92215</v>
          </cell>
          <cell r="D2527" t="str">
            <v xml:space="preserve">EA    </v>
          </cell>
          <cell r="E2527">
            <v>11</v>
          </cell>
          <cell r="F2527">
            <v>1.1599999999999999</v>
          </cell>
          <cell r="G2527">
            <v>12.76</v>
          </cell>
          <cell r="H2527">
            <v>9005812</v>
          </cell>
        </row>
        <row r="2528">
          <cell r="A2528">
            <v>540127</v>
          </cell>
          <cell r="B2528" t="str">
            <v>PAD,STAMP,FOAM,BLACK</v>
          </cell>
          <cell r="C2528" t="str">
            <v>LEO92220</v>
          </cell>
          <cell r="D2528" t="str">
            <v xml:space="preserve">EA    </v>
          </cell>
          <cell r="E2528">
            <v>10</v>
          </cell>
          <cell r="F2528">
            <v>1.1299999999999999</v>
          </cell>
          <cell r="G2528">
            <v>11.299999999999997</v>
          </cell>
          <cell r="H2528">
            <v>9005812</v>
          </cell>
        </row>
        <row r="2529">
          <cell r="A2529">
            <v>540127</v>
          </cell>
          <cell r="B2529" t="str">
            <v>PAD,STAMP,FOAM,BLACK</v>
          </cell>
          <cell r="C2529" t="str">
            <v>LEO92220</v>
          </cell>
          <cell r="D2529" t="str">
            <v xml:space="preserve">EA    </v>
          </cell>
          <cell r="E2529">
            <v>1</v>
          </cell>
          <cell r="F2529">
            <v>0</v>
          </cell>
          <cell r="G2529">
            <v>1.1299999999999999</v>
          </cell>
          <cell r="H2529">
            <v>9922450</v>
          </cell>
        </row>
        <row r="2530">
          <cell r="A2530">
            <v>540145</v>
          </cell>
          <cell r="B2530" t="str">
            <v>PAD,STAMP,FOAM,GREEN</v>
          </cell>
          <cell r="C2530" t="str">
            <v>LEO92225</v>
          </cell>
          <cell r="D2530" t="str">
            <v xml:space="preserve">EA    </v>
          </cell>
          <cell r="E2530">
            <v>11</v>
          </cell>
          <cell r="F2530">
            <v>1.1599999999999999</v>
          </cell>
          <cell r="G2530">
            <v>12.76</v>
          </cell>
          <cell r="H2530">
            <v>9005812</v>
          </cell>
        </row>
        <row r="2531">
          <cell r="A2531">
            <v>540145</v>
          </cell>
          <cell r="B2531" t="str">
            <v>PAD,STAMP,FOAM,GREEN</v>
          </cell>
          <cell r="C2531" t="str">
            <v>LEO92225</v>
          </cell>
          <cell r="D2531" t="str">
            <v xml:space="preserve">EA    </v>
          </cell>
          <cell r="E2531">
            <v>1</v>
          </cell>
          <cell r="F2531">
            <v>0</v>
          </cell>
          <cell r="G2531">
            <v>1.1599999999999999</v>
          </cell>
          <cell r="H2531">
            <v>9922450</v>
          </cell>
        </row>
        <row r="2532">
          <cell r="A2532">
            <v>540154</v>
          </cell>
          <cell r="B2532" t="str">
            <v>PAD,STAMP,FOAM,RED</v>
          </cell>
          <cell r="C2532" t="str">
            <v>LEO92230</v>
          </cell>
          <cell r="D2532" t="str">
            <v xml:space="preserve">EA    </v>
          </cell>
          <cell r="E2532">
            <v>10</v>
          </cell>
          <cell r="F2532">
            <v>1.1599999999999999</v>
          </cell>
          <cell r="G2532">
            <v>11.6</v>
          </cell>
          <cell r="H2532">
            <v>9005812</v>
          </cell>
        </row>
        <row r="2533">
          <cell r="A2533">
            <v>540154</v>
          </cell>
          <cell r="B2533" t="str">
            <v>PAD,STAMP,FOAM,RED</v>
          </cell>
          <cell r="C2533" t="str">
            <v>LEO92230</v>
          </cell>
          <cell r="D2533" t="str">
            <v xml:space="preserve">EA    </v>
          </cell>
          <cell r="E2533">
            <v>1</v>
          </cell>
          <cell r="F2533">
            <v>0</v>
          </cell>
          <cell r="G2533">
            <v>1.1599999999999999</v>
          </cell>
          <cell r="H2533">
            <v>9922450</v>
          </cell>
        </row>
        <row r="2534">
          <cell r="A2534">
            <v>540179</v>
          </cell>
          <cell r="B2534" t="str">
            <v>FRAME,HANG,FOLDER,LTR&amp;LGL</v>
          </cell>
          <cell r="C2534" t="str">
            <v>450</v>
          </cell>
          <cell r="D2534" t="str">
            <v xml:space="preserve">BX    </v>
          </cell>
          <cell r="E2534">
            <v>2</v>
          </cell>
          <cell r="F2534">
            <v>19.989999999999998</v>
          </cell>
          <cell r="G2534">
            <v>39.979999999999997</v>
          </cell>
          <cell r="H2534">
            <v>0</v>
          </cell>
        </row>
        <row r="2535">
          <cell r="A2535">
            <v>540276</v>
          </cell>
          <cell r="B2535" t="str">
            <v>JIFFYLITE CD-ROM MAILERS</v>
          </cell>
          <cell r="C2535" t="str">
            <v>986218</v>
          </cell>
          <cell r="D2535" t="str">
            <v xml:space="preserve">CT    </v>
          </cell>
          <cell r="E2535">
            <v>2</v>
          </cell>
          <cell r="F2535">
            <v>29.99</v>
          </cell>
          <cell r="G2535">
            <v>59.98</v>
          </cell>
          <cell r="H2535">
            <v>7200000</v>
          </cell>
        </row>
        <row r="2536">
          <cell r="A2536">
            <v>540983</v>
          </cell>
          <cell r="B2536" t="str">
            <v>INDEX,POP-UP,72PK,AST</v>
          </cell>
          <cell r="C2536" t="str">
            <v>RTG74007</v>
          </cell>
          <cell r="D2536" t="str">
            <v xml:space="preserve">PK    </v>
          </cell>
          <cell r="E2536">
            <v>4</v>
          </cell>
          <cell r="F2536">
            <v>6.79</v>
          </cell>
          <cell r="G2536">
            <v>27.16</v>
          </cell>
          <cell r="H2536">
            <v>0</v>
          </cell>
        </row>
        <row r="2537">
          <cell r="A2537">
            <v>541192</v>
          </cell>
          <cell r="B2537" t="str">
            <v>COLOR HFF,LTR,1/5 CUT,TEAL</v>
          </cell>
          <cell r="C2537" t="str">
            <v>OM01895/OD81614</v>
          </cell>
          <cell r="D2537" t="str">
            <v xml:space="preserve">BX    </v>
          </cell>
          <cell r="E2537">
            <v>2</v>
          </cell>
          <cell r="F2537">
            <v>12.76</v>
          </cell>
          <cell r="G2537">
            <v>25.52</v>
          </cell>
          <cell r="H2537">
            <v>7200000</v>
          </cell>
        </row>
        <row r="2538">
          <cell r="A2538">
            <v>541219</v>
          </cell>
          <cell r="B2538" t="str">
            <v>COLOR HFF,LTR,1/5 CUT,NAVY</v>
          </cell>
          <cell r="C2538" t="str">
            <v>OM01887/OD81615</v>
          </cell>
          <cell r="D2538" t="str">
            <v xml:space="preserve">BX    </v>
          </cell>
          <cell r="E2538">
            <v>6</v>
          </cell>
          <cell r="F2538">
            <v>12.76</v>
          </cell>
          <cell r="G2538">
            <v>76.56</v>
          </cell>
          <cell r="H2538">
            <v>7200000</v>
          </cell>
        </row>
        <row r="2539">
          <cell r="A2539">
            <v>541264</v>
          </cell>
          <cell r="B2539" t="str">
            <v>COLOR HFF,LGL,1/5 CUT,ASST</v>
          </cell>
          <cell r="C2539" t="str">
            <v>OD01945</v>
          </cell>
          <cell r="D2539" t="str">
            <v xml:space="preserve">BX    </v>
          </cell>
          <cell r="E2539">
            <v>2</v>
          </cell>
          <cell r="F2539">
            <v>17.989999999999998</v>
          </cell>
          <cell r="G2539">
            <v>35.979999999999997</v>
          </cell>
          <cell r="H2539">
            <v>0</v>
          </cell>
        </row>
        <row r="2540">
          <cell r="A2540">
            <v>541336</v>
          </cell>
          <cell r="B2540" t="str">
            <v>COLOR HFF,LGL,1/5 CUT,YELL</v>
          </cell>
          <cell r="C2540" t="str">
            <v>OM01888/OD81626</v>
          </cell>
          <cell r="D2540" t="str">
            <v xml:space="preserve">BX    </v>
          </cell>
          <cell r="E2540">
            <v>4</v>
          </cell>
          <cell r="F2540">
            <v>15.08</v>
          </cell>
          <cell r="G2540">
            <v>60.32</v>
          </cell>
          <cell r="H2540">
            <v>7200000</v>
          </cell>
        </row>
        <row r="2541">
          <cell r="A2541">
            <v>541480</v>
          </cell>
          <cell r="B2541" t="str">
            <v>INTERIOR FLDR,LTR,1/3 CUT</v>
          </cell>
          <cell r="C2541" t="str">
            <v>OM01700/OD421013BLU</v>
          </cell>
          <cell r="D2541" t="str">
            <v xml:space="preserve">BX    </v>
          </cell>
          <cell r="E2541">
            <v>2</v>
          </cell>
          <cell r="F2541">
            <v>16.88</v>
          </cell>
          <cell r="G2541">
            <v>33.76</v>
          </cell>
          <cell r="H2541">
            <v>7200000</v>
          </cell>
        </row>
        <row r="2542">
          <cell r="A2542">
            <v>541545</v>
          </cell>
          <cell r="B2542" t="str">
            <v>Forever Stamp - Book of 20</v>
          </cell>
          <cell r="C2542" t="str">
            <v>688400</v>
          </cell>
          <cell r="D2542" t="str">
            <v xml:space="preserve">EA    </v>
          </cell>
          <cell r="E2542">
            <v>4</v>
          </cell>
          <cell r="F2542">
            <v>9.4</v>
          </cell>
          <cell r="G2542">
            <v>37.6</v>
          </cell>
          <cell r="H2542">
            <v>0</v>
          </cell>
        </row>
        <row r="2543">
          <cell r="A2543">
            <v>541545</v>
          </cell>
          <cell r="B2543" t="str">
            <v>Forever Stamp - Book of 20</v>
          </cell>
          <cell r="C2543" t="str">
            <v>688400</v>
          </cell>
          <cell r="D2543" t="str">
            <v xml:space="preserve">EA    </v>
          </cell>
          <cell r="E2543">
            <v>3</v>
          </cell>
          <cell r="F2543">
            <v>9.8000000000000007</v>
          </cell>
          <cell r="G2543">
            <v>29.400000000000002</v>
          </cell>
          <cell r="H2543">
            <v>0</v>
          </cell>
        </row>
        <row r="2544">
          <cell r="A2544">
            <v>541552</v>
          </cell>
          <cell r="B2544" t="str">
            <v>INTERIOR FLDR,LTR,1/3 CUT</v>
          </cell>
          <cell r="C2544" t="str">
            <v>OM01710/OD421013VIO</v>
          </cell>
          <cell r="D2544" t="str">
            <v xml:space="preserve">BX    </v>
          </cell>
          <cell r="E2544">
            <v>1</v>
          </cell>
          <cell r="F2544">
            <v>16.88</v>
          </cell>
          <cell r="G2544">
            <v>16.88</v>
          </cell>
          <cell r="H2544">
            <v>7200000</v>
          </cell>
        </row>
        <row r="2545">
          <cell r="A2545">
            <v>541696</v>
          </cell>
          <cell r="B2545" t="str">
            <v>INTERIOR FLDR,LTR,1/3 CUT</v>
          </cell>
          <cell r="C2545" t="str">
            <v>OD421013ASST2</v>
          </cell>
          <cell r="D2545" t="str">
            <v xml:space="preserve">BX    </v>
          </cell>
          <cell r="E2545">
            <v>1</v>
          </cell>
          <cell r="F2545">
            <v>17.68</v>
          </cell>
          <cell r="G2545">
            <v>17.68</v>
          </cell>
          <cell r="H2545">
            <v>7200000</v>
          </cell>
        </row>
        <row r="2546">
          <cell r="A2546">
            <v>541840</v>
          </cell>
          <cell r="B2546" t="str">
            <v>BOX BTM HFF,LTR,3" EXP,GRN</v>
          </cell>
          <cell r="C2546" t="str">
            <v>OD4152X3</v>
          </cell>
          <cell r="D2546" t="str">
            <v xml:space="preserve">BX    </v>
          </cell>
          <cell r="E2546">
            <v>1</v>
          </cell>
          <cell r="F2546">
            <v>26.99</v>
          </cell>
          <cell r="G2546">
            <v>26.99</v>
          </cell>
          <cell r="H2546">
            <v>0</v>
          </cell>
        </row>
        <row r="2547">
          <cell r="A2547">
            <v>542018</v>
          </cell>
          <cell r="B2547" t="str">
            <v>CASE,IPAD MINI,LEATHER,BLACK</v>
          </cell>
          <cell r="C2547" t="str">
            <v>IMC-7BK</v>
          </cell>
          <cell r="D2547" t="str">
            <v xml:space="preserve">EA    </v>
          </cell>
          <cell r="E2547">
            <v>0</v>
          </cell>
          <cell r="F2547">
            <v>8.93</v>
          </cell>
          <cell r="G2547">
            <v>0</v>
          </cell>
          <cell r="H2547">
            <v>0</v>
          </cell>
        </row>
        <row r="2548">
          <cell r="A2548">
            <v>542056</v>
          </cell>
          <cell r="B2548" t="str">
            <v>FRAME,23-27",LTR,STEEL</v>
          </cell>
          <cell r="C2548" t="str">
            <v>OD442</v>
          </cell>
          <cell r="D2548" t="str">
            <v xml:space="preserve">BX    </v>
          </cell>
          <cell r="E2548">
            <v>1</v>
          </cell>
          <cell r="F2548">
            <v>33.729999999999997</v>
          </cell>
          <cell r="G2548">
            <v>33.729999999999997</v>
          </cell>
          <cell r="H2548">
            <v>7200000</v>
          </cell>
        </row>
        <row r="2549">
          <cell r="A2549">
            <v>542263</v>
          </cell>
          <cell r="B2549" t="str">
            <v>COLOR FF,LTR,1/3 CUT - JEWEL</v>
          </cell>
          <cell r="C2549" t="str">
            <v>OM01632/OD01632</v>
          </cell>
          <cell r="D2549" t="str">
            <v xml:space="preserve">BX    </v>
          </cell>
          <cell r="E2549">
            <v>2</v>
          </cell>
          <cell r="F2549">
            <v>16.87</v>
          </cell>
          <cell r="G2549">
            <v>33.74</v>
          </cell>
          <cell r="H2549">
            <v>7200000</v>
          </cell>
        </row>
        <row r="2550">
          <cell r="A2550">
            <v>542416</v>
          </cell>
          <cell r="B2550" t="str">
            <v>COLOR FF,LTR,1/3 CUT - TEAL</v>
          </cell>
          <cell r="C2550" t="str">
            <v>OM01690/OD152 1/3 TE</v>
          </cell>
          <cell r="D2550" t="str">
            <v xml:space="preserve">BX    </v>
          </cell>
          <cell r="E2550">
            <v>1</v>
          </cell>
          <cell r="F2550">
            <v>16.600000000000001</v>
          </cell>
          <cell r="G2550">
            <v>16.600000000000001</v>
          </cell>
          <cell r="H2550">
            <v>7200000</v>
          </cell>
        </row>
        <row r="2551">
          <cell r="A2551">
            <v>542443</v>
          </cell>
          <cell r="B2551" t="str">
            <v>COLOR FF,LTR,1/3 CUT - NAVY</v>
          </cell>
          <cell r="C2551" t="str">
            <v>OM01691/OD152 1/3 NA</v>
          </cell>
          <cell r="D2551" t="str">
            <v xml:space="preserve">BX    </v>
          </cell>
          <cell r="E2551">
            <v>1</v>
          </cell>
          <cell r="F2551">
            <v>16.600000000000001</v>
          </cell>
          <cell r="G2551">
            <v>16.600000000000001</v>
          </cell>
          <cell r="H2551">
            <v>7200000</v>
          </cell>
        </row>
        <row r="2552">
          <cell r="A2552">
            <v>542578</v>
          </cell>
          <cell r="B2552" t="str">
            <v>COLOR FF,LTR,1/3 CUT - PINK</v>
          </cell>
          <cell r="C2552" t="str">
            <v>OM01694/OD152 1/3 PI</v>
          </cell>
          <cell r="D2552" t="str">
            <v xml:space="preserve">BX    </v>
          </cell>
          <cell r="E2552">
            <v>1</v>
          </cell>
          <cell r="F2552">
            <v>16.600000000000001</v>
          </cell>
          <cell r="G2552">
            <v>16.600000000000001</v>
          </cell>
          <cell r="H2552">
            <v>7200000</v>
          </cell>
        </row>
        <row r="2553">
          <cell r="A2553">
            <v>542812</v>
          </cell>
          <cell r="B2553" t="str">
            <v>HIGHLIGHTERS,RCYCL,12PK,PINK</v>
          </cell>
          <cell r="C2553" t="str">
            <v>ODHLPNK12PK</v>
          </cell>
          <cell r="D2553" t="str">
            <v xml:space="preserve">DZ    </v>
          </cell>
          <cell r="E2553">
            <v>65</v>
          </cell>
          <cell r="F2553">
            <v>2.63</v>
          </cell>
          <cell r="G2553">
            <v>170.94999999999996</v>
          </cell>
          <cell r="H2553">
            <v>9005812</v>
          </cell>
        </row>
        <row r="2554">
          <cell r="A2554">
            <v>542812</v>
          </cell>
          <cell r="B2554" t="str">
            <v>HIGHLIGHTERS,RCYCL,12PK,PINK</v>
          </cell>
          <cell r="C2554" t="str">
            <v>ODHLPNK12PK</v>
          </cell>
          <cell r="D2554" t="str">
            <v xml:space="preserve">DZ    </v>
          </cell>
          <cell r="E2554">
            <v>4</v>
          </cell>
          <cell r="F2554">
            <v>0</v>
          </cell>
          <cell r="G2554">
            <v>10.52</v>
          </cell>
          <cell r="H2554">
            <v>9922450</v>
          </cell>
        </row>
        <row r="2555">
          <cell r="A2555">
            <v>542821</v>
          </cell>
          <cell r="B2555" t="str">
            <v>MANILA FF,LTR, STRAIGHT CUT</v>
          </cell>
          <cell r="C2555" t="str">
            <v>OM01786/ODR752</v>
          </cell>
          <cell r="D2555" t="str">
            <v xml:space="preserve">BX    </v>
          </cell>
          <cell r="E2555">
            <v>1</v>
          </cell>
          <cell r="F2555">
            <v>19.989999999999998</v>
          </cell>
          <cell r="G2555">
            <v>19.989999999999998</v>
          </cell>
          <cell r="H2555">
            <v>0</v>
          </cell>
        </row>
        <row r="2556">
          <cell r="A2556">
            <v>542857</v>
          </cell>
          <cell r="B2556" t="str">
            <v>HIGHLIGHTER,RCYCL,12PK,GREEN</v>
          </cell>
          <cell r="C2556" t="str">
            <v>ODHLGRN12PK</v>
          </cell>
          <cell r="D2556" t="str">
            <v xml:space="preserve">DZ    </v>
          </cell>
          <cell r="E2556">
            <v>6</v>
          </cell>
          <cell r="F2556">
            <v>3.93</v>
          </cell>
          <cell r="G2556">
            <v>23.58</v>
          </cell>
          <cell r="H2556">
            <v>9903375</v>
          </cell>
        </row>
        <row r="2557">
          <cell r="A2557">
            <v>542884</v>
          </cell>
          <cell r="B2557" t="str">
            <v>HIGHLIGHTER,RCYCL,12PK,BLUE</v>
          </cell>
          <cell r="C2557" t="str">
            <v>ODHLBL12PK</v>
          </cell>
          <cell r="D2557" t="str">
            <v xml:space="preserve">DZ    </v>
          </cell>
          <cell r="E2557">
            <v>53</v>
          </cell>
          <cell r="F2557">
            <v>2.63</v>
          </cell>
          <cell r="G2557">
            <v>139.38999999999999</v>
          </cell>
          <cell r="H2557">
            <v>9005812</v>
          </cell>
        </row>
        <row r="2558">
          <cell r="A2558">
            <v>542884</v>
          </cell>
          <cell r="B2558" t="str">
            <v>HIGHLIGHTER,RCYCL,12PK,BLUE</v>
          </cell>
          <cell r="C2558" t="str">
            <v>ODHLBL12PK</v>
          </cell>
          <cell r="D2558" t="str">
            <v xml:space="preserve">DZ    </v>
          </cell>
          <cell r="E2558">
            <v>2</v>
          </cell>
          <cell r="F2558">
            <v>0</v>
          </cell>
          <cell r="G2558">
            <v>5.26</v>
          </cell>
          <cell r="H2558">
            <v>9922450</v>
          </cell>
        </row>
        <row r="2559">
          <cell r="A2559">
            <v>542929</v>
          </cell>
          <cell r="B2559" t="str">
            <v>HIGHLIGHTERS,RCYCL,12PK,ORANGE</v>
          </cell>
          <cell r="C2559" t="str">
            <v>ODHLORNG12PK</v>
          </cell>
          <cell r="D2559" t="str">
            <v xml:space="preserve">DZ    </v>
          </cell>
          <cell r="E2559">
            <v>55</v>
          </cell>
          <cell r="F2559">
            <v>2.63</v>
          </cell>
          <cell r="G2559">
            <v>144.64999999999998</v>
          </cell>
          <cell r="H2559">
            <v>9005812</v>
          </cell>
        </row>
        <row r="2560">
          <cell r="A2560">
            <v>542929</v>
          </cell>
          <cell r="B2560" t="str">
            <v>HIGHLIGHTERS,RCYCL,12PK,ORANGE</v>
          </cell>
          <cell r="C2560" t="str">
            <v>ODHLORNG12PK</v>
          </cell>
          <cell r="D2560" t="str">
            <v xml:space="preserve">DZ    </v>
          </cell>
          <cell r="E2560">
            <v>12</v>
          </cell>
          <cell r="F2560">
            <v>0</v>
          </cell>
          <cell r="G2560">
            <v>31.56</v>
          </cell>
          <cell r="H2560">
            <v>9922450</v>
          </cell>
        </row>
        <row r="2561">
          <cell r="A2561">
            <v>542953</v>
          </cell>
          <cell r="B2561" t="str">
            <v>TAPE,CORRECTION,EXACTLINER,2PK</v>
          </cell>
          <cell r="C2561" t="str">
            <v>WOELP21</v>
          </cell>
          <cell r="D2561" t="str">
            <v xml:space="preserve">PK    </v>
          </cell>
          <cell r="E2561">
            <v>3</v>
          </cell>
          <cell r="F2561">
            <v>7.89</v>
          </cell>
          <cell r="G2561">
            <v>23.669999999999998</v>
          </cell>
          <cell r="H2561">
            <v>0</v>
          </cell>
        </row>
        <row r="2562">
          <cell r="A2562">
            <v>543064</v>
          </cell>
          <cell r="B2562" t="str">
            <v>MANILA FF,LTR,POSITION 2</v>
          </cell>
          <cell r="C2562" t="str">
            <v>OM01873/OD752 1/3-2</v>
          </cell>
          <cell r="D2562" t="str">
            <v xml:space="preserve">BX    </v>
          </cell>
          <cell r="E2562">
            <v>2</v>
          </cell>
          <cell r="F2562">
            <v>13.59</v>
          </cell>
          <cell r="G2562">
            <v>27.18</v>
          </cell>
          <cell r="H2562">
            <v>7200000</v>
          </cell>
        </row>
        <row r="2563">
          <cell r="A2563">
            <v>543280</v>
          </cell>
          <cell r="B2563" t="str">
            <v>MANILA FF,LTR,1/3 CUT</v>
          </cell>
          <cell r="C2563" t="str">
            <v>OD752 1/3OD752 1/3</v>
          </cell>
          <cell r="D2563" t="str">
            <v xml:space="preserve">BX    </v>
          </cell>
          <cell r="E2563">
            <v>3</v>
          </cell>
          <cell r="F2563">
            <v>13.59</v>
          </cell>
          <cell r="G2563">
            <v>40.770000000000003</v>
          </cell>
          <cell r="H2563">
            <v>7200000</v>
          </cell>
        </row>
        <row r="2564">
          <cell r="A2564">
            <v>543397</v>
          </cell>
          <cell r="B2564" t="str">
            <v>MANILA FF,LGL,1/3 CUT</v>
          </cell>
          <cell r="C2564" t="str">
            <v>OM02146/OD753 1/3</v>
          </cell>
          <cell r="D2564" t="str">
            <v xml:space="preserve">BX    </v>
          </cell>
          <cell r="E2564">
            <v>1</v>
          </cell>
          <cell r="F2564">
            <v>13.96</v>
          </cell>
          <cell r="G2564">
            <v>13.96</v>
          </cell>
          <cell r="H2564">
            <v>7200000</v>
          </cell>
        </row>
        <row r="2565">
          <cell r="A2565">
            <v>543587</v>
          </cell>
          <cell r="B2565" t="str">
            <v>CARD,LSR,BIZ,WHT,250PK</v>
          </cell>
          <cell r="C2565" t="str">
            <v>5371</v>
          </cell>
          <cell r="D2565" t="str">
            <v xml:space="preserve">PK    </v>
          </cell>
          <cell r="E2565">
            <v>2</v>
          </cell>
          <cell r="F2565">
            <v>5.83</v>
          </cell>
          <cell r="G2565">
            <v>11.66</v>
          </cell>
          <cell r="H2565">
            <v>9005812</v>
          </cell>
        </row>
        <row r="2566">
          <cell r="A2566">
            <v>543587</v>
          </cell>
          <cell r="B2566" t="str">
            <v>CARD,LSR,BIZ,WHT,250PK</v>
          </cell>
          <cell r="C2566" t="str">
            <v>5371</v>
          </cell>
          <cell r="D2566" t="str">
            <v xml:space="preserve">PK    </v>
          </cell>
          <cell r="E2566">
            <v>40</v>
          </cell>
          <cell r="F2566">
            <v>6.14</v>
          </cell>
          <cell r="G2566">
            <v>245.6</v>
          </cell>
          <cell r="H2566">
            <v>7200000</v>
          </cell>
        </row>
        <row r="2567">
          <cell r="A2567">
            <v>543650</v>
          </cell>
          <cell r="B2567" t="str">
            <v>FACIAL TISSUE,CUBE,3 PACK,</v>
          </cell>
          <cell r="C2567" t="str">
            <v>OD4089A1</v>
          </cell>
          <cell r="D2567" t="str">
            <v xml:space="preserve">PK    </v>
          </cell>
          <cell r="E2567">
            <v>-1</v>
          </cell>
          <cell r="F2567">
            <v>3</v>
          </cell>
          <cell r="G2567">
            <v>-3</v>
          </cell>
          <cell r="H2567">
            <v>9903375</v>
          </cell>
        </row>
        <row r="2568">
          <cell r="A2568">
            <v>543991</v>
          </cell>
          <cell r="B2568" t="str">
            <v>PRESSBOARD,1 DIV,2",LTR,BLU</v>
          </cell>
          <cell r="C2568" t="str">
            <v>OD23730R</v>
          </cell>
          <cell r="D2568" t="str">
            <v xml:space="preserve">BX    </v>
          </cell>
          <cell r="E2568">
            <v>9</v>
          </cell>
          <cell r="F2568">
            <v>18.829999999999998</v>
          </cell>
          <cell r="G2568">
            <v>169.46999999999997</v>
          </cell>
          <cell r="H2568">
            <v>7200000</v>
          </cell>
        </row>
        <row r="2569">
          <cell r="A2569">
            <v>544125</v>
          </cell>
          <cell r="B2569" t="str">
            <v>STRIPS,POSTER,SML,COMMAND,48PK</v>
          </cell>
          <cell r="C2569" t="str">
            <v>17024-VP</v>
          </cell>
          <cell r="D2569" t="str">
            <v xml:space="preserve">PK    </v>
          </cell>
          <cell r="E2569">
            <v>6</v>
          </cell>
          <cell r="F2569">
            <v>4.38</v>
          </cell>
          <cell r="G2569">
            <v>26.279999999999998</v>
          </cell>
          <cell r="H2569">
            <v>7200000</v>
          </cell>
        </row>
        <row r="2570">
          <cell r="A2570">
            <v>544185</v>
          </cell>
          <cell r="B2570" t="str">
            <v>PAPER,COPY,8.5X11,500SH,ASTD</v>
          </cell>
          <cell r="C2570" t="str">
            <v>3R11520</v>
          </cell>
          <cell r="D2570" t="str">
            <v xml:space="preserve">RM    </v>
          </cell>
          <cell r="E2570">
            <v>1</v>
          </cell>
          <cell r="F2570">
            <v>8.94</v>
          </cell>
          <cell r="G2570">
            <v>8.94</v>
          </cell>
          <cell r="H2570">
            <v>9903375</v>
          </cell>
        </row>
        <row r="2571">
          <cell r="A2571">
            <v>544199</v>
          </cell>
          <cell r="B2571" t="str">
            <v>PAPER,CPY,8.5X11,500SH,ASTD</v>
          </cell>
          <cell r="C2571" t="str">
            <v>3R11521</v>
          </cell>
          <cell r="D2571" t="str">
            <v xml:space="preserve">RM    </v>
          </cell>
          <cell r="E2571">
            <v>1</v>
          </cell>
          <cell r="F2571">
            <v>8.94</v>
          </cell>
          <cell r="G2571">
            <v>8.94</v>
          </cell>
          <cell r="H2571">
            <v>9903375</v>
          </cell>
        </row>
        <row r="2572">
          <cell r="A2572">
            <v>544224</v>
          </cell>
          <cell r="B2572" t="str">
            <v>BNDR,D-RNG,4",WE</v>
          </cell>
          <cell r="C2572" t="str">
            <v>87060</v>
          </cell>
          <cell r="D2572" t="str">
            <v xml:space="preserve">EA    </v>
          </cell>
          <cell r="E2572">
            <v>2</v>
          </cell>
          <cell r="F2572">
            <v>9.69</v>
          </cell>
          <cell r="G2572">
            <v>19.38</v>
          </cell>
          <cell r="H2572">
            <v>7200000</v>
          </cell>
        </row>
        <row r="2573">
          <cell r="A2573">
            <v>544227</v>
          </cell>
          <cell r="B2573" t="str">
            <v>Paper,Copy,8.5X11,Ivory,5M</v>
          </cell>
          <cell r="C2573" t="str">
            <v>3R11525</v>
          </cell>
          <cell r="D2573" t="str">
            <v xml:space="preserve">RM    </v>
          </cell>
          <cell r="E2573">
            <v>2</v>
          </cell>
          <cell r="F2573">
            <v>9.84</v>
          </cell>
          <cell r="G2573">
            <v>19.68</v>
          </cell>
          <cell r="H2573">
            <v>9903375</v>
          </cell>
        </row>
        <row r="2574">
          <cell r="A2574">
            <v>544458</v>
          </cell>
          <cell r="B2574" t="str">
            <v>NOTES,POST-IT,SUPER STICKY,12P</v>
          </cell>
          <cell r="C2574" t="str">
            <v>654-12SSUC</v>
          </cell>
          <cell r="D2574" t="str">
            <v xml:space="preserve">PK    </v>
          </cell>
          <cell r="E2574">
            <v>1</v>
          </cell>
          <cell r="F2574">
            <v>3.49</v>
          </cell>
          <cell r="G2574">
            <v>3.49</v>
          </cell>
          <cell r="H2574">
            <v>0</v>
          </cell>
        </row>
        <row r="2575">
          <cell r="A2575">
            <v>544458</v>
          </cell>
          <cell r="B2575" t="str">
            <v>NOTES,POST-IT,SUPER STICKY,12P</v>
          </cell>
          <cell r="C2575" t="str">
            <v>654-12SSUC</v>
          </cell>
          <cell r="D2575" t="str">
            <v xml:space="preserve">PK    </v>
          </cell>
          <cell r="E2575">
            <v>4</v>
          </cell>
          <cell r="F2575">
            <v>11.18</v>
          </cell>
          <cell r="G2575">
            <v>44.72</v>
          </cell>
          <cell r="H2575">
            <v>9903375</v>
          </cell>
        </row>
        <row r="2576">
          <cell r="A2576">
            <v>544458</v>
          </cell>
          <cell r="B2576" t="str">
            <v>NOTES,POST-IT,SUPER STICKY,12P</v>
          </cell>
          <cell r="C2576" t="str">
            <v>654-12SSUC</v>
          </cell>
          <cell r="D2576" t="str">
            <v xml:space="preserve">PK    </v>
          </cell>
          <cell r="E2576">
            <v>1</v>
          </cell>
          <cell r="F2576">
            <v>12.17</v>
          </cell>
          <cell r="G2576">
            <v>12.17</v>
          </cell>
          <cell r="H2576">
            <v>9509799</v>
          </cell>
        </row>
        <row r="2577">
          <cell r="A2577">
            <v>544461</v>
          </cell>
          <cell r="B2577" t="str">
            <v>BATTERY,WATCH,303,357,3PK</v>
          </cell>
          <cell r="C2577" t="str">
            <v>D303/357B3P10</v>
          </cell>
          <cell r="D2577" t="str">
            <v xml:space="preserve">EA    </v>
          </cell>
          <cell r="E2577">
            <v>8</v>
          </cell>
          <cell r="F2577">
            <v>4.49</v>
          </cell>
          <cell r="G2577">
            <v>35.92</v>
          </cell>
          <cell r="H2577">
            <v>0</v>
          </cell>
        </row>
        <row r="2578">
          <cell r="A2578">
            <v>544641</v>
          </cell>
          <cell r="B2578" t="str">
            <v>BATTERY,COIN CELL,2450,1PK</v>
          </cell>
          <cell r="C2578" t="str">
            <v>DL2450BPK</v>
          </cell>
          <cell r="D2578" t="str">
            <v xml:space="preserve">EA    </v>
          </cell>
          <cell r="E2578">
            <v>2</v>
          </cell>
          <cell r="F2578">
            <v>3.98</v>
          </cell>
          <cell r="G2578">
            <v>7.96</v>
          </cell>
          <cell r="H2578">
            <v>7200000</v>
          </cell>
        </row>
        <row r="2579">
          <cell r="A2579">
            <v>544743</v>
          </cell>
          <cell r="B2579" t="str">
            <v>PEN,GEL,RTRCTBL,20PK,ASTD</v>
          </cell>
          <cell r="C2579" t="str">
            <v>BF-G-20</v>
          </cell>
          <cell r="D2579" t="str">
            <v xml:space="preserve">PK    </v>
          </cell>
          <cell r="E2579">
            <v>1</v>
          </cell>
          <cell r="F2579">
            <v>12.99</v>
          </cell>
          <cell r="G2579">
            <v>12.99</v>
          </cell>
          <cell r="H2579">
            <v>0</v>
          </cell>
        </row>
        <row r="2580">
          <cell r="A2580">
            <v>544743</v>
          </cell>
          <cell r="B2580" t="str">
            <v>PEN,GEL,RTRCTBL,20PK,ASTD</v>
          </cell>
          <cell r="C2580" t="str">
            <v>BF-G-20</v>
          </cell>
          <cell r="D2580" t="str">
            <v xml:space="preserve">PK    </v>
          </cell>
          <cell r="E2580">
            <v>5</v>
          </cell>
          <cell r="F2580">
            <v>13.69</v>
          </cell>
          <cell r="G2580">
            <v>68.45</v>
          </cell>
          <cell r="H2580">
            <v>0</v>
          </cell>
        </row>
        <row r="2581">
          <cell r="A2581">
            <v>544821</v>
          </cell>
          <cell r="B2581" t="str">
            <v>BATTERY,RECHARGABLE,AAA,4PK</v>
          </cell>
          <cell r="C2581" t="str">
            <v>NL2400B4N001</v>
          </cell>
          <cell r="D2581" t="str">
            <v xml:space="preserve">EA    </v>
          </cell>
          <cell r="E2581">
            <v>8</v>
          </cell>
          <cell r="F2581">
            <v>4.84</v>
          </cell>
          <cell r="G2581">
            <v>38.72</v>
          </cell>
          <cell r="H2581">
            <v>0</v>
          </cell>
        </row>
        <row r="2582">
          <cell r="A2582">
            <v>545370</v>
          </cell>
          <cell r="B2582" t="str">
            <v>BATTERY,QUANTUM,9V,2PK</v>
          </cell>
          <cell r="C2582" t="str">
            <v>QU1604B2BCD</v>
          </cell>
          <cell r="D2582" t="str">
            <v xml:space="preserve">EA    </v>
          </cell>
          <cell r="E2582">
            <v>2</v>
          </cell>
          <cell r="F2582">
            <v>13.3</v>
          </cell>
          <cell r="G2582">
            <v>26.6</v>
          </cell>
          <cell r="H2582">
            <v>7200000</v>
          </cell>
        </row>
        <row r="2583">
          <cell r="A2583">
            <v>545469</v>
          </cell>
          <cell r="B2583" t="str">
            <v>BATTERYCOPPERTOP,AAA,24PK</v>
          </cell>
          <cell r="C2583" t="str">
            <v>MN2400B40002</v>
          </cell>
          <cell r="D2583" t="str">
            <v xml:space="preserve">PK    </v>
          </cell>
          <cell r="E2583">
            <v>1</v>
          </cell>
          <cell r="F2583">
            <v>27.74</v>
          </cell>
          <cell r="G2583">
            <v>27.74</v>
          </cell>
          <cell r="H2583">
            <v>7200000</v>
          </cell>
        </row>
        <row r="2584">
          <cell r="A2584">
            <v>545538</v>
          </cell>
          <cell r="B2584" t="str">
            <v>MARKER,PERM,CHISELTP,LRG,OE</v>
          </cell>
          <cell r="C2584" t="str">
            <v>AVE08883</v>
          </cell>
          <cell r="D2584" t="str">
            <v xml:space="preserve">DZ    </v>
          </cell>
          <cell r="E2584">
            <v>1</v>
          </cell>
          <cell r="F2584">
            <v>5.52</v>
          </cell>
          <cell r="G2584">
            <v>5.52</v>
          </cell>
          <cell r="H2584">
            <v>0</v>
          </cell>
        </row>
        <row r="2585">
          <cell r="A2585">
            <v>545736</v>
          </cell>
          <cell r="B2585" t="str">
            <v>PLANNER,WM,AY17,5X8,MAHALO</v>
          </cell>
          <cell r="C2585" t="str">
            <v>18408</v>
          </cell>
          <cell r="D2585" t="str">
            <v xml:space="preserve">EA    </v>
          </cell>
          <cell r="E2585">
            <v>2</v>
          </cell>
          <cell r="F2585">
            <v>18.989999999999998</v>
          </cell>
          <cell r="G2585">
            <v>37.979999999999997</v>
          </cell>
          <cell r="H2585">
            <v>0</v>
          </cell>
        </row>
        <row r="2586">
          <cell r="A2586">
            <v>545881</v>
          </cell>
          <cell r="B2586" t="str">
            <v>MANILA JKT,LTR,1" EXP,REINF</v>
          </cell>
          <cell r="C2586" t="str">
            <v>OM01423/OD24910</v>
          </cell>
          <cell r="D2586" t="str">
            <v xml:space="preserve">BX    </v>
          </cell>
          <cell r="E2586">
            <v>3</v>
          </cell>
          <cell r="F2586">
            <v>21.96</v>
          </cell>
          <cell r="G2586">
            <v>65.88</v>
          </cell>
          <cell r="H2586">
            <v>7200000</v>
          </cell>
        </row>
        <row r="2587">
          <cell r="A2587">
            <v>545951</v>
          </cell>
          <cell r="B2587" t="str">
            <v>PEN,RBALL,RT,G2,GEL,FN,GN</v>
          </cell>
          <cell r="C2587" t="str">
            <v>31025</v>
          </cell>
          <cell r="D2587" t="str">
            <v xml:space="preserve">DZ    </v>
          </cell>
          <cell r="E2587">
            <v>3</v>
          </cell>
          <cell r="F2587">
            <v>19.489999999999998</v>
          </cell>
          <cell r="G2587">
            <v>58.47</v>
          </cell>
          <cell r="H2587">
            <v>0</v>
          </cell>
        </row>
        <row r="2588">
          <cell r="A2588">
            <v>546259</v>
          </cell>
          <cell r="B2588" t="str">
            <v>PRESSBOARD,1" EXP,LTR,BLU</v>
          </cell>
          <cell r="C2588" t="str">
            <v>61513R</v>
          </cell>
          <cell r="D2588" t="str">
            <v xml:space="preserve">BX    </v>
          </cell>
          <cell r="E2588">
            <v>2</v>
          </cell>
          <cell r="F2588">
            <v>24.12</v>
          </cell>
          <cell r="G2588">
            <v>48.24</v>
          </cell>
          <cell r="H2588">
            <v>7200000</v>
          </cell>
        </row>
        <row r="2589">
          <cell r="A2589">
            <v>546363</v>
          </cell>
          <cell r="B2589" t="str">
            <v>TOWELS,RAGS IN A BOX,SCOTT</v>
          </cell>
          <cell r="C2589" t="str">
            <v>75260</v>
          </cell>
          <cell r="D2589" t="str">
            <v xml:space="preserve">BX    </v>
          </cell>
          <cell r="E2589">
            <v>1</v>
          </cell>
          <cell r="F2589">
            <v>14.99</v>
          </cell>
          <cell r="G2589">
            <v>14.99</v>
          </cell>
          <cell r="H2589">
            <v>0</v>
          </cell>
        </row>
        <row r="2590">
          <cell r="A2590">
            <v>546558</v>
          </cell>
          <cell r="B2590" t="str">
            <v>GLUE,STK,ELMERS,OFFICE,22G,12C</v>
          </cell>
          <cell r="C2590" t="str">
            <v>E517</v>
          </cell>
          <cell r="D2590" t="str">
            <v xml:space="preserve">PK    </v>
          </cell>
          <cell r="E2590">
            <v>17</v>
          </cell>
          <cell r="F2590">
            <v>7.65</v>
          </cell>
          <cell r="G2590">
            <v>130.04999999999998</v>
          </cell>
          <cell r="H2590">
            <v>9005812</v>
          </cell>
        </row>
        <row r="2591">
          <cell r="A2591">
            <v>546558</v>
          </cell>
          <cell r="B2591" t="str">
            <v>GLUE,STK,ELMERS,OFFICE,22G,12C</v>
          </cell>
          <cell r="C2591" t="str">
            <v>E517</v>
          </cell>
          <cell r="D2591" t="str">
            <v xml:space="preserve">PK    </v>
          </cell>
          <cell r="E2591">
            <v>12</v>
          </cell>
          <cell r="F2591">
            <v>7.81</v>
          </cell>
          <cell r="G2591">
            <v>93.72</v>
          </cell>
          <cell r="H2591">
            <v>7200000</v>
          </cell>
        </row>
        <row r="2592">
          <cell r="A2592">
            <v>546822</v>
          </cell>
          <cell r="B2592" t="str">
            <v>BOX,3 LITER,BLUE</v>
          </cell>
          <cell r="C2592" t="str">
            <v>3TB</v>
          </cell>
          <cell r="D2592" t="str">
            <v xml:space="preserve">EA    </v>
          </cell>
          <cell r="E2592">
            <v>1</v>
          </cell>
          <cell r="F2592">
            <v>5.99</v>
          </cell>
          <cell r="G2592">
            <v>5.99</v>
          </cell>
          <cell r="H2592">
            <v>0</v>
          </cell>
        </row>
        <row r="2593">
          <cell r="A2593">
            <v>546871</v>
          </cell>
          <cell r="B2593" t="str">
            <v>EXPANDING PKT,LETTER,5 1/4"</v>
          </cell>
          <cell r="C2593" t="str">
            <v>1534G-OX</v>
          </cell>
          <cell r="D2593" t="str">
            <v xml:space="preserve">BX    </v>
          </cell>
          <cell r="E2593">
            <v>3</v>
          </cell>
          <cell r="F2593">
            <v>13.03</v>
          </cell>
          <cell r="G2593">
            <v>39.089999999999996</v>
          </cell>
          <cell r="H2593">
            <v>7200000</v>
          </cell>
        </row>
        <row r="2594">
          <cell r="A2594">
            <v>547164</v>
          </cell>
          <cell r="B2594" t="str">
            <v>BOX,9 LITER,BLUE</v>
          </cell>
          <cell r="C2594" t="str">
            <v>9TB</v>
          </cell>
          <cell r="D2594" t="str">
            <v xml:space="preserve">EA    </v>
          </cell>
          <cell r="E2594">
            <v>1</v>
          </cell>
          <cell r="F2594">
            <v>12.49</v>
          </cell>
          <cell r="G2594">
            <v>12.49</v>
          </cell>
          <cell r="H2594">
            <v>0</v>
          </cell>
        </row>
        <row r="2595">
          <cell r="A2595">
            <v>547506</v>
          </cell>
          <cell r="B2595" t="str">
            <v>FILE,LATERAL,2-DRWR,BRSH MPL</v>
          </cell>
          <cell r="C2595" t="str">
            <v>485256</v>
          </cell>
          <cell r="D2595" t="str">
            <v xml:space="preserve">EA    </v>
          </cell>
          <cell r="E2595">
            <v>3</v>
          </cell>
          <cell r="F2595">
            <v>99.99</v>
          </cell>
          <cell r="G2595">
            <v>299.96999999999997</v>
          </cell>
          <cell r="H2595">
            <v>0</v>
          </cell>
        </row>
        <row r="2596">
          <cell r="A2596">
            <v>547591</v>
          </cell>
          <cell r="B2596" t="str">
            <v>PROTECTOR,SHT,TOP-LOAD,ECON</v>
          </cell>
          <cell r="C2596" t="str">
            <v>SPROP911C</v>
          </cell>
          <cell r="D2596" t="str">
            <v xml:space="preserve">BX    </v>
          </cell>
          <cell r="E2596">
            <v>6</v>
          </cell>
          <cell r="F2596">
            <v>10.29</v>
          </cell>
          <cell r="G2596">
            <v>61.74</v>
          </cell>
          <cell r="H2596">
            <v>0</v>
          </cell>
        </row>
        <row r="2597">
          <cell r="A2597">
            <v>547715</v>
          </cell>
          <cell r="B2597" t="str">
            <v>POCKET,FILE,LTR,FLAT,MAN</v>
          </cell>
          <cell r="C2597" t="str">
            <v>SPRSP24900</v>
          </cell>
          <cell r="D2597" t="str">
            <v xml:space="preserve">BX    </v>
          </cell>
          <cell r="E2597">
            <v>1</v>
          </cell>
          <cell r="F2597">
            <v>42.49</v>
          </cell>
          <cell r="G2597">
            <v>42.49</v>
          </cell>
          <cell r="H2597">
            <v>0</v>
          </cell>
        </row>
        <row r="2598">
          <cell r="A2598">
            <v>547868</v>
          </cell>
          <cell r="B2598" t="str">
            <v>FOLDER,HANG,LTR,1/5,GREEN</v>
          </cell>
          <cell r="C2598" t="str">
            <v>SPRSP5215</v>
          </cell>
          <cell r="D2598" t="str">
            <v xml:space="preserve">BX    </v>
          </cell>
          <cell r="E2598">
            <v>1</v>
          </cell>
          <cell r="F2598">
            <v>16.489999999999998</v>
          </cell>
          <cell r="G2598">
            <v>16.489999999999998</v>
          </cell>
          <cell r="H2598">
            <v>0</v>
          </cell>
        </row>
        <row r="2599">
          <cell r="A2599">
            <v>548041</v>
          </cell>
          <cell r="B2599" t="str">
            <v>HIGHLIGHTER,MJACT,FYW,4PK</v>
          </cell>
          <cell r="C2599" t="str">
            <v>25164PP</v>
          </cell>
          <cell r="D2599" t="str">
            <v xml:space="preserve">PK    </v>
          </cell>
          <cell r="E2599">
            <v>1</v>
          </cell>
          <cell r="F2599">
            <v>3.99</v>
          </cell>
          <cell r="G2599">
            <v>3.99</v>
          </cell>
          <cell r="H2599">
            <v>0</v>
          </cell>
        </row>
        <row r="2600">
          <cell r="A2600">
            <v>548135</v>
          </cell>
          <cell r="B2600" t="str">
            <v>CARD,INDEX,3X5,RULED,WHITE</v>
          </cell>
          <cell r="C2600" t="str">
            <v>SPR00351</v>
          </cell>
          <cell r="D2600" t="str">
            <v xml:space="preserve">PK    </v>
          </cell>
          <cell r="E2600">
            <v>10</v>
          </cell>
          <cell r="F2600">
            <v>1.39</v>
          </cell>
          <cell r="G2600">
            <v>13.9</v>
          </cell>
          <cell r="H2600">
            <v>0</v>
          </cell>
        </row>
        <row r="2601">
          <cell r="A2601">
            <v>548135</v>
          </cell>
          <cell r="B2601" t="str">
            <v>CARD,INDEX,3X5,RULED,WHITE</v>
          </cell>
          <cell r="C2601" t="str">
            <v>SPR00351</v>
          </cell>
          <cell r="D2601" t="str">
            <v xml:space="preserve">PK    </v>
          </cell>
          <cell r="E2601">
            <v>5</v>
          </cell>
          <cell r="F2601">
            <v>1.59</v>
          </cell>
          <cell r="G2601">
            <v>7.95</v>
          </cell>
          <cell r="H2601">
            <v>0</v>
          </cell>
        </row>
        <row r="2602">
          <cell r="A2602">
            <v>548135</v>
          </cell>
          <cell r="B2602" t="str">
            <v>CARD,INDEX,3X5,RULED,WHITE</v>
          </cell>
          <cell r="C2602" t="str">
            <v>SPR00351</v>
          </cell>
          <cell r="D2602" t="str">
            <v xml:space="preserve">PK    </v>
          </cell>
          <cell r="E2602">
            <v>29</v>
          </cell>
          <cell r="F2602">
            <v>1.99</v>
          </cell>
          <cell r="G2602">
            <v>57.71</v>
          </cell>
          <cell r="H2602">
            <v>0</v>
          </cell>
        </row>
        <row r="2603">
          <cell r="A2603">
            <v>548171</v>
          </cell>
          <cell r="B2603" t="str">
            <v>CARD,INDEX,4X6,RULED,WHITE</v>
          </cell>
          <cell r="C2603" t="str">
            <v>SPR00461</v>
          </cell>
          <cell r="D2603" t="str">
            <v xml:space="preserve">PK    </v>
          </cell>
          <cell r="E2603">
            <v>2</v>
          </cell>
          <cell r="F2603">
            <v>2.4900000000000002</v>
          </cell>
          <cell r="G2603">
            <v>4.9800000000000004</v>
          </cell>
          <cell r="H2603">
            <v>0</v>
          </cell>
        </row>
        <row r="2604">
          <cell r="A2604">
            <v>548171</v>
          </cell>
          <cell r="B2604" t="str">
            <v>CARD,INDEX,4X6,RULED,WHITE</v>
          </cell>
          <cell r="C2604" t="str">
            <v>SPR00461</v>
          </cell>
          <cell r="D2604" t="str">
            <v xml:space="preserve">PK    </v>
          </cell>
          <cell r="E2604">
            <v>5</v>
          </cell>
          <cell r="F2604">
            <v>2.89</v>
          </cell>
          <cell r="G2604">
            <v>14.45</v>
          </cell>
          <cell r="H2604">
            <v>0</v>
          </cell>
        </row>
        <row r="2605">
          <cell r="A2605">
            <v>548199</v>
          </cell>
          <cell r="B2605" t="str">
            <v>CARD,INDEX,5X8,PLAIN,WHITE</v>
          </cell>
          <cell r="C2605" t="str">
            <v>SPR00580</v>
          </cell>
          <cell r="D2605" t="str">
            <v xml:space="preserve">PK    </v>
          </cell>
          <cell r="E2605">
            <v>1</v>
          </cell>
          <cell r="F2605">
            <v>4.29</v>
          </cell>
          <cell r="G2605">
            <v>4.29</v>
          </cell>
          <cell r="H2605">
            <v>0</v>
          </cell>
        </row>
        <row r="2606">
          <cell r="A2606">
            <v>548648</v>
          </cell>
          <cell r="B2606" t="str">
            <v>PAPER,CONST,9X12,50PK,HLDY GRN</v>
          </cell>
          <cell r="C2606" t="str">
            <v>103577</v>
          </cell>
          <cell r="D2606" t="str">
            <v xml:space="preserve">PK    </v>
          </cell>
          <cell r="E2606">
            <v>433</v>
          </cell>
          <cell r="F2606">
            <v>0.69</v>
          </cell>
          <cell r="G2606">
            <v>298.76999999999987</v>
          </cell>
          <cell r="H2606">
            <v>9005812</v>
          </cell>
        </row>
        <row r="2607">
          <cell r="A2607">
            <v>548648</v>
          </cell>
          <cell r="B2607" t="str">
            <v>PAPER,CONST,9X12,50PK,HLDY GRN</v>
          </cell>
          <cell r="C2607" t="str">
            <v>103577</v>
          </cell>
          <cell r="D2607" t="str">
            <v xml:space="preserve">PK    </v>
          </cell>
          <cell r="E2607">
            <v>84</v>
          </cell>
          <cell r="F2607">
            <v>0</v>
          </cell>
          <cell r="G2607">
            <v>57.96</v>
          </cell>
          <cell r="H2607">
            <v>9922450</v>
          </cell>
        </row>
        <row r="2608">
          <cell r="A2608">
            <v>548743</v>
          </cell>
          <cell r="B2608" t="str">
            <v>PAINT,WATERCOLOR,W/BRUSH,SET</v>
          </cell>
          <cell r="C2608" t="str">
            <v>53-0525</v>
          </cell>
          <cell r="D2608" t="str">
            <v xml:space="preserve">ST    </v>
          </cell>
          <cell r="E2608">
            <v>78</v>
          </cell>
          <cell r="F2608">
            <v>1.46</v>
          </cell>
          <cell r="G2608">
            <v>113.88</v>
          </cell>
          <cell r="H2608">
            <v>0</v>
          </cell>
        </row>
        <row r="2609">
          <cell r="A2609">
            <v>548743</v>
          </cell>
          <cell r="B2609" t="str">
            <v>PAINT,WATERCOLOR,W/BRUSH,SET</v>
          </cell>
          <cell r="C2609" t="str">
            <v>53-0525</v>
          </cell>
          <cell r="D2609" t="str">
            <v xml:space="preserve">ST    </v>
          </cell>
          <cell r="E2609">
            <v>9</v>
          </cell>
          <cell r="F2609">
            <v>3.41</v>
          </cell>
          <cell r="G2609">
            <v>30.69</v>
          </cell>
          <cell r="H2609">
            <v>9903375</v>
          </cell>
        </row>
        <row r="2610">
          <cell r="A2610">
            <v>548803</v>
          </cell>
          <cell r="B2610" t="str">
            <v>INDEX,DATA,14-7/8X11,6 TAB</v>
          </cell>
          <cell r="C2610" t="str">
            <v>SPR01256</v>
          </cell>
          <cell r="D2610" t="str">
            <v xml:space="preserve">ST    </v>
          </cell>
          <cell r="E2610">
            <v>8</v>
          </cell>
          <cell r="F2610">
            <v>5.09</v>
          </cell>
          <cell r="G2610">
            <v>40.72</v>
          </cell>
          <cell r="H2610">
            <v>8319601</v>
          </cell>
        </row>
        <row r="2611">
          <cell r="A2611">
            <v>548945</v>
          </cell>
          <cell r="B2611" t="str">
            <v>PEN,RT,BP,PAPERMATE,DZ,PURPLE</v>
          </cell>
          <cell r="C2611" t="str">
            <v>35830</v>
          </cell>
          <cell r="D2611" t="str">
            <v xml:space="preserve">DZ    </v>
          </cell>
          <cell r="E2611">
            <v>10</v>
          </cell>
          <cell r="F2611">
            <v>6.55</v>
          </cell>
          <cell r="G2611">
            <v>65.5</v>
          </cell>
          <cell r="H2611">
            <v>9903375</v>
          </cell>
        </row>
        <row r="2612">
          <cell r="A2612">
            <v>549014</v>
          </cell>
          <cell r="B2612" t="str">
            <v>STAPLER,ELECTRIC,BLACK</v>
          </cell>
          <cell r="C2612" t="str">
            <v>02210</v>
          </cell>
          <cell r="D2612" t="str">
            <v xml:space="preserve">EA    </v>
          </cell>
          <cell r="E2612">
            <v>5</v>
          </cell>
          <cell r="F2612">
            <v>42.45</v>
          </cell>
          <cell r="G2612">
            <v>212.25</v>
          </cell>
          <cell r="H2612">
            <v>9903375</v>
          </cell>
        </row>
        <row r="2613">
          <cell r="A2613">
            <v>549112</v>
          </cell>
          <cell r="B2613" t="str">
            <v>SEALS,FOIL,200CT,GOLD</v>
          </cell>
          <cell r="C2613" t="str">
            <v>83430</v>
          </cell>
          <cell r="D2613" t="str">
            <v xml:space="preserve">PK    </v>
          </cell>
          <cell r="E2613">
            <v>4</v>
          </cell>
          <cell r="F2613">
            <v>13.99</v>
          </cell>
          <cell r="G2613">
            <v>55.96</v>
          </cell>
          <cell r="H2613">
            <v>0</v>
          </cell>
        </row>
        <row r="2614">
          <cell r="A2614">
            <v>549526</v>
          </cell>
          <cell r="B2614" t="str">
            <v>NOTEBOOK,STENO,6X9,60CT,WE</v>
          </cell>
          <cell r="C2614" t="str">
            <v>SPR01408</v>
          </cell>
          <cell r="D2614" t="str">
            <v xml:space="preserve">EA    </v>
          </cell>
          <cell r="E2614">
            <v>4</v>
          </cell>
          <cell r="F2614">
            <v>3.59</v>
          </cell>
          <cell r="G2614">
            <v>14.36</v>
          </cell>
          <cell r="H2614">
            <v>0</v>
          </cell>
        </row>
        <row r="2615">
          <cell r="A2615">
            <v>550583</v>
          </cell>
          <cell r="B2615" t="str">
            <v>CRATE, ROLLNG, FOLD, CARRYALL</v>
          </cell>
          <cell r="C2615" t="str">
            <v>CRT-03622</v>
          </cell>
          <cell r="D2615" t="str">
            <v xml:space="preserve">EA    </v>
          </cell>
          <cell r="E2615">
            <v>1</v>
          </cell>
          <cell r="F2615">
            <v>35.590000000000003</v>
          </cell>
          <cell r="G2615">
            <v>35.590000000000003</v>
          </cell>
          <cell r="H2615">
            <v>0</v>
          </cell>
        </row>
        <row r="2616">
          <cell r="A2616">
            <v>550648</v>
          </cell>
          <cell r="B2616" t="str">
            <v>CLIPS,GEM,VINYL,#1,ASSORTED</v>
          </cell>
          <cell r="C2616" t="str">
            <v>SPR01605</v>
          </cell>
          <cell r="D2616" t="str">
            <v xml:space="preserve">BX    </v>
          </cell>
          <cell r="E2616">
            <v>2</v>
          </cell>
          <cell r="F2616">
            <v>5.79</v>
          </cell>
          <cell r="G2616">
            <v>11.58</v>
          </cell>
          <cell r="H2616">
            <v>0</v>
          </cell>
        </row>
        <row r="2617">
          <cell r="A2617">
            <v>550657</v>
          </cell>
          <cell r="B2617" t="str">
            <v>FLAG,TAPE,"SIGN HERE",2/PK</v>
          </cell>
          <cell r="C2617" t="str">
            <v>680-SH2</v>
          </cell>
          <cell r="D2617" t="str">
            <v xml:space="preserve">PK    </v>
          </cell>
          <cell r="E2617">
            <v>2</v>
          </cell>
          <cell r="F2617">
            <v>3.39</v>
          </cell>
          <cell r="G2617">
            <v>6.78</v>
          </cell>
          <cell r="H2617">
            <v>7200000</v>
          </cell>
        </row>
        <row r="2618">
          <cell r="A2618">
            <v>550984</v>
          </cell>
          <cell r="B2618" t="str">
            <v>CART,MED,4 DRWR,BLACK</v>
          </cell>
          <cell r="C2618" t="str">
            <v>116813</v>
          </cell>
          <cell r="D2618" t="str">
            <v xml:space="preserve">EA    </v>
          </cell>
          <cell r="E2618">
            <v>1</v>
          </cell>
          <cell r="F2618">
            <v>33.11</v>
          </cell>
          <cell r="G2618">
            <v>33.11</v>
          </cell>
          <cell r="H2618">
            <v>9903375</v>
          </cell>
        </row>
        <row r="2619">
          <cell r="A2619">
            <v>550996</v>
          </cell>
          <cell r="B2619" t="str">
            <v>PENCIL,LONG,24BX,COLORED</v>
          </cell>
          <cell r="C2619" t="str">
            <v>68-4024</v>
          </cell>
          <cell r="D2619" t="str">
            <v xml:space="preserve">BX    </v>
          </cell>
          <cell r="E2619">
            <v>250</v>
          </cell>
          <cell r="F2619">
            <v>2.11</v>
          </cell>
          <cell r="G2619">
            <v>527.5</v>
          </cell>
          <cell r="H2619">
            <v>9005812</v>
          </cell>
        </row>
        <row r="2620">
          <cell r="A2620">
            <v>550996</v>
          </cell>
          <cell r="B2620" t="str">
            <v>PENCIL,LONG,24BX,COLORED</v>
          </cell>
          <cell r="C2620" t="str">
            <v>68-4024</v>
          </cell>
          <cell r="D2620" t="str">
            <v xml:space="preserve">BX    </v>
          </cell>
          <cell r="E2620">
            <v>8</v>
          </cell>
          <cell r="F2620">
            <v>0</v>
          </cell>
          <cell r="G2620">
            <v>16.88</v>
          </cell>
          <cell r="H2620">
            <v>9922450</v>
          </cell>
        </row>
        <row r="2621">
          <cell r="A2621">
            <v>551225</v>
          </cell>
          <cell r="B2621" t="str">
            <v>Chart Happy Birthday</v>
          </cell>
          <cell r="C2621" t="str">
            <v>9780439549424</v>
          </cell>
          <cell r="D2621" t="str">
            <v xml:space="preserve">EA    </v>
          </cell>
          <cell r="E2621">
            <v>1</v>
          </cell>
          <cell r="F2621">
            <v>9.49</v>
          </cell>
          <cell r="G2621">
            <v>9.49</v>
          </cell>
          <cell r="H2621">
            <v>0</v>
          </cell>
        </row>
        <row r="2622">
          <cell r="A2622">
            <v>551703</v>
          </cell>
          <cell r="B2622" t="str">
            <v>STAPLER,PAPERPRO,PRODIGY,SLVR</v>
          </cell>
          <cell r="C2622" t="str">
            <v>1110</v>
          </cell>
          <cell r="D2622" t="str">
            <v xml:space="preserve">EA    </v>
          </cell>
          <cell r="E2622">
            <v>1</v>
          </cell>
          <cell r="F2622">
            <v>16.93</v>
          </cell>
          <cell r="G2622">
            <v>16.93</v>
          </cell>
          <cell r="H2622">
            <v>9903375</v>
          </cell>
        </row>
        <row r="2623">
          <cell r="A2623">
            <v>552021</v>
          </cell>
          <cell r="B2623" t="str">
            <v>INDEX,RG BK,8TAB,11X8.5,AST</v>
          </cell>
          <cell r="C2623" t="str">
            <v>SPR01813</v>
          </cell>
          <cell r="D2623" t="str">
            <v xml:space="preserve">ST    </v>
          </cell>
          <cell r="E2623">
            <v>18</v>
          </cell>
          <cell r="F2623">
            <v>1.69</v>
          </cell>
          <cell r="G2623">
            <v>30.419999999999998</v>
          </cell>
          <cell r="H2623">
            <v>0</v>
          </cell>
        </row>
        <row r="2624">
          <cell r="A2624">
            <v>552456</v>
          </cell>
          <cell r="B2624" t="str">
            <v>PORTFOLIO,PCKT,W/FAST,LTR,ASTD-2</v>
          </cell>
          <cell r="C2624" t="str">
            <v>OD552456</v>
          </cell>
          <cell r="D2624" t="str">
            <v xml:space="preserve">BX    </v>
          </cell>
          <cell r="E2624">
            <v>11</v>
          </cell>
          <cell r="F2624">
            <v>9.8800000000000008</v>
          </cell>
          <cell r="G2624">
            <v>108.67999999999999</v>
          </cell>
          <cell r="H2624">
            <v>9005812</v>
          </cell>
        </row>
        <row r="2625">
          <cell r="A2625">
            <v>552456</v>
          </cell>
          <cell r="B2625" t="str">
            <v>PORTFOLIO,PCKT,W/FAST,LTR,ASTD-2</v>
          </cell>
          <cell r="C2625" t="str">
            <v>OD552456</v>
          </cell>
          <cell r="D2625" t="str">
            <v xml:space="preserve">BX    </v>
          </cell>
          <cell r="E2625">
            <v>37</v>
          </cell>
          <cell r="F2625">
            <v>14.13</v>
          </cell>
          <cell r="G2625">
            <v>522.80999999999995</v>
          </cell>
          <cell r="H2625">
            <v>9903375</v>
          </cell>
        </row>
        <row r="2626">
          <cell r="A2626">
            <v>552472</v>
          </cell>
          <cell r="B2626" t="str">
            <v>BOOKEND,ORGANIZER,MIRACLE,SET</v>
          </cell>
          <cell r="C2626" t="str">
            <v>241290104</v>
          </cell>
          <cell r="D2626" t="str">
            <v xml:space="preserve">ST    </v>
          </cell>
          <cell r="E2626">
            <v>1</v>
          </cell>
          <cell r="F2626">
            <v>12.91</v>
          </cell>
          <cell r="G2626">
            <v>12.91</v>
          </cell>
          <cell r="H2626">
            <v>0</v>
          </cell>
        </row>
        <row r="2627">
          <cell r="A2627">
            <v>552487</v>
          </cell>
          <cell r="B2627" t="str">
            <v>CLIPBOARD,PLAS,9X12,CLEAR</v>
          </cell>
          <cell r="C2627" t="str">
            <v>SPR01860</v>
          </cell>
          <cell r="D2627" t="str">
            <v xml:space="preserve">EA    </v>
          </cell>
          <cell r="E2627">
            <v>1</v>
          </cell>
          <cell r="F2627">
            <v>4.16</v>
          </cell>
          <cell r="G2627">
            <v>4.16</v>
          </cell>
          <cell r="H2627">
            <v>9005812</v>
          </cell>
        </row>
        <row r="2628">
          <cell r="A2628">
            <v>552511</v>
          </cell>
          <cell r="B2628" t="str">
            <v>CLIPBOARD,PLAS,9X12,BLUEBER</v>
          </cell>
          <cell r="C2628" t="str">
            <v>SPR01863</v>
          </cell>
          <cell r="D2628" t="str">
            <v xml:space="preserve">EA    </v>
          </cell>
          <cell r="E2628">
            <v>18</v>
          </cell>
          <cell r="F2628">
            <v>3.54</v>
          </cell>
          <cell r="G2628">
            <v>63.719999999999992</v>
          </cell>
          <cell r="H2628">
            <v>9005812</v>
          </cell>
        </row>
        <row r="2629">
          <cell r="A2629">
            <v>552520</v>
          </cell>
          <cell r="B2629" t="str">
            <v>CLIPBOARD,PLAS,9X12,CHERRY</v>
          </cell>
          <cell r="C2629" t="str">
            <v>SPR01864</v>
          </cell>
          <cell r="D2629" t="str">
            <v xml:space="preserve">EA    </v>
          </cell>
          <cell r="E2629">
            <v>18</v>
          </cell>
          <cell r="F2629">
            <v>3.59</v>
          </cell>
          <cell r="G2629">
            <v>64.62</v>
          </cell>
          <cell r="H2629">
            <v>9005812</v>
          </cell>
        </row>
        <row r="2630">
          <cell r="A2630">
            <v>552520</v>
          </cell>
          <cell r="B2630" t="str">
            <v>CLIPBOARD,PLAS,9X12,CHERRY</v>
          </cell>
          <cell r="C2630" t="str">
            <v>SPR01864</v>
          </cell>
          <cell r="D2630" t="str">
            <v xml:space="preserve">EA    </v>
          </cell>
          <cell r="E2630">
            <v>1</v>
          </cell>
          <cell r="F2630">
            <v>0</v>
          </cell>
          <cell r="G2630">
            <v>3.59</v>
          </cell>
          <cell r="H2630">
            <v>9922450</v>
          </cell>
        </row>
        <row r="2631">
          <cell r="A2631">
            <v>552520</v>
          </cell>
          <cell r="B2631" t="str">
            <v>CLIPBOARD,PLAS,9X12,CHERRY</v>
          </cell>
          <cell r="C2631" t="str">
            <v>SPR01864</v>
          </cell>
          <cell r="D2631" t="str">
            <v xml:space="preserve">EA    </v>
          </cell>
          <cell r="E2631">
            <v>0</v>
          </cell>
          <cell r="F2631" t="str">
            <v>(blank)</v>
          </cell>
          <cell r="G2631">
            <v>-14.36</v>
          </cell>
          <cell r="H2631">
            <v>9005812</v>
          </cell>
        </row>
        <row r="2632">
          <cell r="A2632">
            <v>552548</v>
          </cell>
          <cell r="B2632" t="str">
            <v>CLIPBOARD,9X12,NEON ORANGE</v>
          </cell>
          <cell r="C2632" t="str">
            <v>SPR01866</v>
          </cell>
          <cell r="D2632" t="str">
            <v xml:space="preserve">EA    </v>
          </cell>
          <cell r="E2632">
            <v>1</v>
          </cell>
          <cell r="F2632">
            <v>6.99</v>
          </cell>
          <cell r="G2632">
            <v>6.99</v>
          </cell>
          <cell r="H2632">
            <v>0</v>
          </cell>
        </row>
        <row r="2633">
          <cell r="A2633">
            <v>552556</v>
          </cell>
          <cell r="B2633" t="str">
            <v>3 x 18   1 1/2-Mil Flat Polyba</v>
          </cell>
          <cell r="C2633" t="str">
            <v>PB43</v>
          </cell>
          <cell r="D2633" t="str">
            <v xml:space="preserve">CA    </v>
          </cell>
          <cell r="E2633">
            <v>1</v>
          </cell>
          <cell r="F2633">
            <v>30.99</v>
          </cell>
          <cell r="G2633">
            <v>30.99</v>
          </cell>
          <cell r="H2633">
            <v>0</v>
          </cell>
        </row>
        <row r="2634">
          <cell r="A2634">
            <v>552556</v>
          </cell>
          <cell r="B2634" t="str">
            <v>3 x 18   1 1/2-Mil Flat Polyba</v>
          </cell>
          <cell r="C2634" t="str">
            <v>PB43</v>
          </cell>
          <cell r="D2634" t="str">
            <v xml:space="preserve">CA    </v>
          </cell>
          <cell r="E2634">
            <v>0</v>
          </cell>
          <cell r="F2634" t="str">
            <v>(blank)</v>
          </cell>
          <cell r="G2634">
            <v>-30.99</v>
          </cell>
          <cell r="H2634">
            <v>0</v>
          </cell>
        </row>
        <row r="2635">
          <cell r="A2635">
            <v>552557</v>
          </cell>
          <cell r="B2635" t="str">
            <v>CLIPBOARD,9X12,NEON GREEN</v>
          </cell>
          <cell r="C2635" t="str">
            <v>SPR01867</v>
          </cell>
          <cell r="D2635" t="str">
            <v xml:space="preserve">EA    </v>
          </cell>
          <cell r="E2635">
            <v>14</v>
          </cell>
          <cell r="F2635">
            <v>3.82</v>
          </cell>
          <cell r="G2635">
            <v>53.480000000000004</v>
          </cell>
          <cell r="H2635">
            <v>9005812</v>
          </cell>
        </row>
        <row r="2636">
          <cell r="A2636">
            <v>552557</v>
          </cell>
          <cell r="B2636" t="str">
            <v>CLIPBOARD,9X12,NEON GREEN</v>
          </cell>
          <cell r="C2636" t="str">
            <v>SPR01867</v>
          </cell>
          <cell r="D2636" t="str">
            <v xml:space="preserve">EA    </v>
          </cell>
          <cell r="E2636">
            <v>1</v>
          </cell>
          <cell r="F2636">
            <v>0</v>
          </cell>
          <cell r="G2636">
            <v>3.82</v>
          </cell>
          <cell r="H2636">
            <v>9922450</v>
          </cell>
        </row>
        <row r="2637">
          <cell r="A2637">
            <v>552566</v>
          </cell>
          <cell r="B2637" t="str">
            <v>CLIPBOARD,9X12,NEON PINK</v>
          </cell>
          <cell r="C2637" t="str">
            <v>SPR01868</v>
          </cell>
          <cell r="D2637" t="str">
            <v xml:space="preserve">EA    </v>
          </cell>
          <cell r="E2637">
            <v>1</v>
          </cell>
          <cell r="F2637">
            <v>6.99</v>
          </cell>
          <cell r="G2637">
            <v>6.99</v>
          </cell>
          <cell r="H2637">
            <v>0</v>
          </cell>
        </row>
        <row r="2638">
          <cell r="A2638">
            <v>553248</v>
          </cell>
          <cell r="B2638" t="str">
            <v>MARKER,SHARPIE,ASSORTED,5PK</v>
          </cell>
          <cell r="C2638" t="str">
            <v>30653</v>
          </cell>
          <cell r="D2638" t="str">
            <v xml:space="preserve">PK    </v>
          </cell>
          <cell r="E2638">
            <v>1</v>
          </cell>
          <cell r="F2638">
            <v>2.83</v>
          </cell>
          <cell r="G2638">
            <v>2.83</v>
          </cell>
          <cell r="H2638">
            <v>9903375</v>
          </cell>
        </row>
        <row r="2639">
          <cell r="A2639">
            <v>553275</v>
          </cell>
          <cell r="B2639" t="str">
            <v>Design Paper ABC-123</v>
          </cell>
          <cell r="C2639" t="str">
            <v>9780439549707</v>
          </cell>
          <cell r="D2639" t="str">
            <v xml:space="preserve">EA    </v>
          </cell>
          <cell r="E2639">
            <v>4</v>
          </cell>
          <cell r="F2639">
            <v>4.99</v>
          </cell>
          <cell r="G2639">
            <v>19.96</v>
          </cell>
          <cell r="H2639">
            <v>0</v>
          </cell>
        </row>
        <row r="2640">
          <cell r="A2640">
            <v>553351</v>
          </cell>
          <cell r="B2640" t="str">
            <v>CLNR/POLISH,STNLS STL,AROSL</v>
          </cell>
          <cell r="C2640" t="str">
            <v>GJO02114</v>
          </cell>
          <cell r="D2640" t="str">
            <v xml:space="preserve">EA    </v>
          </cell>
          <cell r="E2640">
            <v>2</v>
          </cell>
          <cell r="F2640">
            <v>7.29</v>
          </cell>
          <cell r="G2640">
            <v>14.58</v>
          </cell>
          <cell r="H2640">
            <v>0</v>
          </cell>
        </row>
        <row r="2641">
          <cell r="A2641">
            <v>553395</v>
          </cell>
          <cell r="B2641" t="str">
            <v>Design Paper Rainbow Stars</v>
          </cell>
          <cell r="C2641" t="str">
            <v>9780439732253</v>
          </cell>
          <cell r="D2641" t="str">
            <v xml:space="preserve">EA    </v>
          </cell>
          <cell r="E2641">
            <v>10</v>
          </cell>
          <cell r="F2641">
            <v>3.99</v>
          </cell>
          <cell r="G2641">
            <v>39.9</v>
          </cell>
          <cell r="H2641">
            <v>0</v>
          </cell>
        </row>
        <row r="2642">
          <cell r="A2642">
            <v>553457</v>
          </cell>
          <cell r="B2642" t="str">
            <v>MARKERS,EXTREME,8/PK</v>
          </cell>
          <cell r="C2642" t="str">
            <v>CYO588175</v>
          </cell>
          <cell r="D2642" t="str">
            <v xml:space="preserve">ST    </v>
          </cell>
          <cell r="E2642">
            <v>4</v>
          </cell>
          <cell r="F2642">
            <v>3.89</v>
          </cell>
          <cell r="G2642">
            <v>15.56</v>
          </cell>
          <cell r="H2642">
            <v>0</v>
          </cell>
        </row>
        <row r="2643">
          <cell r="A2643">
            <v>553493</v>
          </cell>
          <cell r="B2643" t="str">
            <v>FRAME, 8.5X11 PLASTIC WALL</v>
          </cell>
          <cell r="C2643" t="str">
            <v>DAXN1188N5</v>
          </cell>
          <cell r="D2643" t="str">
            <v xml:space="preserve">EA    </v>
          </cell>
          <cell r="E2643">
            <v>60</v>
          </cell>
          <cell r="F2643">
            <v>3.59</v>
          </cell>
          <cell r="G2643">
            <v>215.39999999999998</v>
          </cell>
          <cell r="H2643">
            <v>0</v>
          </cell>
        </row>
        <row r="2644">
          <cell r="A2644">
            <v>553778</v>
          </cell>
          <cell r="B2644" t="str">
            <v>PEN,SOFT FEEL,RT,BP,AST36CT</v>
          </cell>
          <cell r="C2644" t="str">
            <v>SCSM361-AST</v>
          </cell>
          <cell r="D2644" t="str">
            <v xml:space="preserve">BX    </v>
          </cell>
          <cell r="E2644">
            <v>2</v>
          </cell>
          <cell r="F2644">
            <v>7.72</v>
          </cell>
          <cell r="G2644">
            <v>15.44</v>
          </cell>
          <cell r="H2644">
            <v>7200000</v>
          </cell>
        </row>
        <row r="2645">
          <cell r="A2645">
            <v>553904</v>
          </cell>
          <cell r="B2645" t="str">
            <v>DIVIDER,LEGAL,1-25,1/SET,WHT</v>
          </cell>
          <cell r="C2645" t="str">
            <v>01701</v>
          </cell>
          <cell r="D2645" t="str">
            <v xml:space="preserve">ST    </v>
          </cell>
          <cell r="E2645">
            <v>1</v>
          </cell>
          <cell r="F2645">
            <v>4.99</v>
          </cell>
          <cell r="G2645">
            <v>4.99</v>
          </cell>
          <cell r="H2645">
            <v>0</v>
          </cell>
        </row>
        <row r="2646">
          <cell r="A2646">
            <v>553995</v>
          </cell>
          <cell r="B2646" t="str">
            <v>PAPER,ADD,RECY,12PK,WHITE</v>
          </cell>
          <cell r="C2646" t="str">
            <v>553995</v>
          </cell>
          <cell r="D2646" t="str">
            <v xml:space="preserve">PK    </v>
          </cell>
          <cell r="E2646">
            <v>5</v>
          </cell>
          <cell r="F2646">
            <v>3.39</v>
          </cell>
          <cell r="G2646">
            <v>16.95</v>
          </cell>
          <cell r="H2646">
            <v>9389721</v>
          </cell>
        </row>
        <row r="2647">
          <cell r="A2647">
            <v>553995</v>
          </cell>
          <cell r="B2647" t="str">
            <v>PAPER,ADD,RECY,12PK,WHITE</v>
          </cell>
          <cell r="C2647" t="str">
            <v>553995</v>
          </cell>
          <cell r="D2647" t="str">
            <v xml:space="preserve">PK    </v>
          </cell>
          <cell r="E2647">
            <v>2</v>
          </cell>
          <cell r="F2647">
            <v>4.92</v>
          </cell>
          <cell r="G2647">
            <v>9.84</v>
          </cell>
          <cell r="H2647">
            <v>7200000</v>
          </cell>
        </row>
        <row r="2648">
          <cell r="A2648">
            <v>554339</v>
          </cell>
          <cell r="B2648" t="str">
            <v>LABEL,REINFORCEMENT,1/4"DIA</v>
          </cell>
          <cell r="C2648" t="str">
            <v>AVE06734</v>
          </cell>
          <cell r="D2648" t="str">
            <v xml:space="preserve">PK    </v>
          </cell>
          <cell r="E2648">
            <v>2</v>
          </cell>
          <cell r="F2648">
            <v>2.15</v>
          </cell>
          <cell r="G2648">
            <v>4.3</v>
          </cell>
          <cell r="H2648">
            <v>0</v>
          </cell>
        </row>
        <row r="2649">
          <cell r="A2649">
            <v>554552</v>
          </cell>
          <cell r="B2649" t="str">
            <v>CONST PAPER, 12X18, HDAY GREEN</v>
          </cell>
          <cell r="C2649" t="str">
            <v>103578</v>
          </cell>
          <cell r="D2649" t="str">
            <v xml:space="preserve">PK    </v>
          </cell>
          <cell r="E2649">
            <v>5</v>
          </cell>
          <cell r="F2649">
            <v>3.95</v>
          </cell>
          <cell r="G2649">
            <v>19.75</v>
          </cell>
          <cell r="H2649">
            <v>9903375</v>
          </cell>
        </row>
        <row r="2650">
          <cell r="A2650">
            <v>554609</v>
          </cell>
          <cell r="B2650" t="str">
            <v>PAPER,PRM COLOR LASER,OD,REAM</v>
          </cell>
          <cell r="C2650" t="str">
            <v>OD44124-CTN</v>
          </cell>
          <cell r="D2650" t="str">
            <v xml:space="preserve">RM    </v>
          </cell>
          <cell r="E2650">
            <v>1</v>
          </cell>
          <cell r="F2650">
            <v>8.1300000000000008</v>
          </cell>
          <cell r="G2650">
            <v>8.1300000000000008</v>
          </cell>
          <cell r="H2650">
            <v>9903375</v>
          </cell>
        </row>
        <row r="2651">
          <cell r="A2651">
            <v>555106</v>
          </cell>
          <cell r="B2651" t="str">
            <v>Evoluent VerticalMouse 4 - mou</v>
          </cell>
          <cell r="C2651" t="str">
            <v>2768553</v>
          </cell>
          <cell r="D2651" t="str">
            <v xml:space="preserve">EA    </v>
          </cell>
          <cell r="E2651">
            <v>1</v>
          </cell>
          <cell r="F2651">
            <v>99</v>
          </cell>
          <cell r="G2651">
            <v>99</v>
          </cell>
          <cell r="H2651">
            <v>0</v>
          </cell>
        </row>
        <row r="2652">
          <cell r="A2652">
            <v>555338</v>
          </cell>
          <cell r="B2652" t="str">
            <v>PEN,BPOINT,RT,BE,DZ</v>
          </cell>
          <cell r="C2652" t="str">
            <v>BU311-BLU</v>
          </cell>
          <cell r="D2652" t="str">
            <v xml:space="preserve">DZ    </v>
          </cell>
          <cell r="E2652">
            <v>1</v>
          </cell>
          <cell r="F2652">
            <v>3.18</v>
          </cell>
          <cell r="G2652">
            <v>3.18</v>
          </cell>
          <cell r="H2652">
            <v>7200000</v>
          </cell>
        </row>
        <row r="2653">
          <cell r="A2653">
            <v>555347</v>
          </cell>
          <cell r="B2653" t="str">
            <v>PEN,BPOINT,RT,BK,DZ</v>
          </cell>
          <cell r="C2653" t="str">
            <v>BU311-BLK</v>
          </cell>
          <cell r="D2653" t="str">
            <v xml:space="preserve">DZ    </v>
          </cell>
          <cell r="E2653">
            <v>1</v>
          </cell>
          <cell r="F2653">
            <v>3.18</v>
          </cell>
          <cell r="G2653">
            <v>3.18</v>
          </cell>
          <cell r="H2653">
            <v>7200000</v>
          </cell>
        </row>
        <row r="2654">
          <cell r="A2654">
            <v>555437</v>
          </cell>
          <cell r="B2654" t="str">
            <v>PEN,GEL RT,ATLANTIS,.7M,BE</v>
          </cell>
          <cell r="C2654" t="str">
            <v>BICRATG11BE</v>
          </cell>
          <cell r="D2654" t="str">
            <v xml:space="preserve">DZ    </v>
          </cell>
          <cell r="E2654">
            <v>1</v>
          </cell>
          <cell r="F2654">
            <v>15.99</v>
          </cell>
          <cell r="G2654">
            <v>15.99</v>
          </cell>
          <cell r="H2654">
            <v>0</v>
          </cell>
        </row>
        <row r="2655">
          <cell r="A2655">
            <v>556013</v>
          </cell>
          <cell r="B2655" t="str">
            <v>CARTRIDGE,INK,600 PG,BK</v>
          </cell>
          <cell r="C2655" t="str">
            <v>LC103BK</v>
          </cell>
          <cell r="D2655" t="str">
            <v xml:space="preserve">EA    </v>
          </cell>
          <cell r="E2655">
            <v>4</v>
          </cell>
          <cell r="F2655">
            <v>24.99</v>
          </cell>
          <cell r="G2655">
            <v>99.96</v>
          </cell>
          <cell r="H2655">
            <v>0</v>
          </cell>
        </row>
        <row r="2656">
          <cell r="A2656">
            <v>556525</v>
          </cell>
          <cell r="B2656" t="str">
            <v>6 x 18  4-Mil Flat Polybag</v>
          </cell>
          <cell r="C2656" t="str">
            <v>PB1103</v>
          </cell>
          <cell r="D2656" t="str">
            <v xml:space="preserve">CA    </v>
          </cell>
          <cell r="E2656">
            <v>1</v>
          </cell>
          <cell r="F2656">
            <v>119.99</v>
          </cell>
          <cell r="G2656">
            <v>119.99</v>
          </cell>
          <cell r="H2656">
            <v>0</v>
          </cell>
        </row>
        <row r="2657">
          <cell r="A2657">
            <v>556526</v>
          </cell>
          <cell r="B2657" t="str">
            <v>BAND,RUBBER,1 LB</v>
          </cell>
          <cell r="C2657" t="str">
            <v>SPR121LB</v>
          </cell>
          <cell r="D2657" t="str">
            <v xml:space="preserve">BX    </v>
          </cell>
          <cell r="E2657">
            <v>35</v>
          </cell>
          <cell r="F2657">
            <v>3.22</v>
          </cell>
          <cell r="G2657">
            <v>112.69999999999997</v>
          </cell>
          <cell r="H2657">
            <v>9005812</v>
          </cell>
        </row>
        <row r="2658">
          <cell r="A2658">
            <v>556793</v>
          </cell>
          <cell r="B2658" t="str">
            <v>PENCIL,WOW!,0.5MM,BE</v>
          </cell>
          <cell r="C2658" t="str">
            <v>PENAL405C</v>
          </cell>
          <cell r="D2658" t="str">
            <v xml:space="preserve">DZ    </v>
          </cell>
          <cell r="E2658">
            <v>1</v>
          </cell>
          <cell r="F2658">
            <v>16.09</v>
          </cell>
          <cell r="G2658">
            <v>16.09</v>
          </cell>
          <cell r="H2658">
            <v>0</v>
          </cell>
        </row>
        <row r="2659">
          <cell r="A2659">
            <v>556847</v>
          </cell>
          <cell r="B2659" t="str">
            <v>PENCIL,WOW!,0.7MM,BE</v>
          </cell>
          <cell r="C2659" t="str">
            <v>PENAL407C</v>
          </cell>
          <cell r="D2659" t="str">
            <v xml:space="preserve">DZ    </v>
          </cell>
          <cell r="E2659">
            <v>1</v>
          </cell>
          <cell r="F2659">
            <v>16.09</v>
          </cell>
          <cell r="G2659">
            <v>16.09</v>
          </cell>
          <cell r="H2659">
            <v>0</v>
          </cell>
        </row>
        <row r="2660">
          <cell r="A2660">
            <v>556921</v>
          </cell>
          <cell r="B2660" t="str">
            <v>BATTERY,6V,ENERGIZER,</v>
          </cell>
          <cell r="C2660" t="str">
            <v>EVE529</v>
          </cell>
          <cell r="D2660" t="str">
            <v xml:space="preserve">EA    </v>
          </cell>
          <cell r="E2660">
            <v>11</v>
          </cell>
          <cell r="F2660">
            <v>5.48</v>
          </cell>
          <cell r="G2660">
            <v>60.28</v>
          </cell>
          <cell r="H2660">
            <v>9005812</v>
          </cell>
        </row>
        <row r="2661">
          <cell r="A2661">
            <v>558092</v>
          </cell>
          <cell r="B2661" t="str">
            <v>RCA TPH303 - air duster</v>
          </cell>
          <cell r="C2661" t="str">
            <v>GE4780</v>
          </cell>
          <cell r="D2661" t="str">
            <v xml:space="preserve">EA    </v>
          </cell>
          <cell r="E2661">
            <v>1</v>
          </cell>
          <cell r="F2661">
            <v>6.95</v>
          </cell>
          <cell r="G2661">
            <v>6.95</v>
          </cell>
          <cell r="H2661">
            <v>0</v>
          </cell>
        </row>
        <row r="2662">
          <cell r="A2662">
            <v>558092</v>
          </cell>
          <cell r="B2662" t="str">
            <v>RCA TPH303 - air duster</v>
          </cell>
          <cell r="C2662" t="str">
            <v>GE4780</v>
          </cell>
          <cell r="D2662" t="str">
            <v xml:space="preserve">EA    </v>
          </cell>
          <cell r="E2662">
            <v>4</v>
          </cell>
          <cell r="F2662">
            <v>6.99</v>
          </cell>
          <cell r="G2662">
            <v>27.96</v>
          </cell>
          <cell r="H2662">
            <v>0</v>
          </cell>
        </row>
        <row r="2663">
          <cell r="A2663">
            <v>558157</v>
          </cell>
          <cell r="B2663" t="str">
            <v>PN,BLPNT,RT,WB GRP,MD,24PK,BLU</v>
          </cell>
          <cell r="C2663" t="str">
            <v>54546</v>
          </cell>
          <cell r="D2663" t="str">
            <v xml:space="preserve">PK    </v>
          </cell>
          <cell r="E2663">
            <v>1</v>
          </cell>
          <cell r="F2663">
            <v>10.49</v>
          </cell>
          <cell r="G2663">
            <v>10.49</v>
          </cell>
          <cell r="H2663">
            <v>7200000</v>
          </cell>
        </row>
        <row r="2664">
          <cell r="A2664">
            <v>559122</v>
          </cell>
          <cell r="B2664" t="str">
            <v>PROTECTOR,SHT,TOPLDG,NT911C</v>
          </cell>
          <cell r="C2664" t="str">
            <v>SPR74100</v>
          </cell>
          <cell r="D2664" t="str">
            <v xml:space="preserve">BX    </v>
          </cell>
          <cell r="E2664">
            <v>6</v>
          </cell>
          <cell r="F2664">
            <v>11.99</v>
          </cell>
          <cell r="G2664">
            <v>71.94</v>
          </cell>
          <cell r="H2664">
            <v>0</v>
          </cell>
        </row>
        <row r="2665">
          <cell r="A2665">
            <v>559319</v>
          </cell>
          <cell r="B2665" t="str">
            <v>PIN,PUSH,ASSORTED,100/BX</v>
          </cell>
          <cell r="C2665" t="str">
            <v>SPR81001</v>
          </cell>
          <cell r="D2665" t="str">
            <v xml:space="preserve">BX    </v>
          </cell>
          <cell r="E2665">
            <v>65</v>
          </cell>
          <cell r="F2665">
            <v>0.94</v>
          </cell>
          <cell r="G2665">
            <v>61.099999999999987</v>
          </cell>
          <cell r="H2665">
            <v>9005812</v>
          </cell>
        </row>
        <row r="2666">
          <cell r="A2666">
            <v>559522</v>
          </cell>
          <cell r="B2666" t="str">
            <v>1/2" x 36  Adhesive Transfer T</v>
          </cell>
          <cell r="C2666" t="str">
            <v>T96375022PKOD</v>
          </cell>
          <cell r="D2666" t="str">
            <v xml:space="preserve">CA    </v>
          </cell>
          <cell r="E2666">
            <v>2</v>
          </cell>
          <cell r="F2666">
            <v>10.62</v>
          </cell>
          <cell r="G2666">
            <v>21.24</v>
          </cell>
          <cell r="H2666">
            <v>9005812</v>
          </cell>
        </row>
        <row r="2667">
          <cell r="A2667">
            <v>559539</v>
          </cell>
          <cell r="B2667" t="str">
            <v>MOUSE,LASER,CORDED,M500,BLK</v>
          </cell>
          <cell r="C2667" t="str">
            <v>910-001204</v>
          </cell>
          <cell r="D2667" t="str">
            <v xml:space="preserve">EA    </v>
          </cell>
          <cell r="E2667">
            <v>1</v>
          </cell>
          <cell r="F2667">
            <v>31.99</v>
          </cell>
          <cell r="G2667">
            <v>31.99</v>
          </cell>
          <cell r="H2667">
            <v>0</v>
          </cell>
        </row>
        <row r="2668">
          <cell r="A2668">
            <v>559772</v>
          </cell>
          <cell r="B2668" t="str">
            <v>2015 BSD SCHOOL SOLUTIONS</v>
          </cell>
          <cell r="C2668" t="str">
            <v>SCHOOLSOLUTIONS</v>
          </cell>
          <cell r="D2668" t="str">
            <v xml:space="preserve">EA    </v>
          </cell>
          <cell r="E2668">
            <v>7</v>
          </cell>
          <cell r="F2668">
            <v>0</v>
          </cell>
          <cell r="G2668">
            <v>0</v>
          </cell>
          <cell r="H2668">
            <v>0</v>
          </cell>
        </row>
        <row r="2669">
          <cell r="A2669">
            <v>560016</v>
          </cell>
          <cell r="B2669" t="str">
            <v>STAMP,SELF INK,9/16" DIA</v>
          </cell>
          <cell r="C2669" t="str">
            <v>1SIR17</v>
          </cell>
          <cell r="D2669" t="str">
            <v xml:space="preserve">EA    </v>
          </cell>
          <cell r="E2669">
            <v>1</v>
          </cell>
          <cell r="F2669">
            <v>19.989999999999998</v>
          </cell>
          <cell r="G2669">
            <v>19.989999999999998</v>
          </cell>
          <cell r="H2669">
            <v>0</v>
          </cell>
        </row>
        <row r="2670">
          <cell r="A2670">
            <v>560349</v>
          </cell>
          <cell r="B2670" t="str">
            <v>CLIPS,BINDER,60PK,MINI,ASTD</v>
          </cell>
          <cell r="C2670" t="str">
            <v>ODBC-MINI</v>
          </cell>
          <cell r="D2670" t="str">
            <v xml:space="preserve">PK    </v>
          </cell>
          <cell r="E2670">
            <v>1</v>
          </cell>
          <cell r="F2670">
            <v>2.67</v>
          </cell>
          <cell r="G2670">
            <v>2.67</v>
          </cell>
          <cell r="H2670">
            <v>9903375</v>
          </cell>
        </row>
        <row r="2671">
          <cell r="A2671">
            <v>560394</v>
          </cell>
          <cell r="B2671" t="str">
            <v>CLIPS,BINDER,36PK,SMALL,BLACK</v>
          </cell>
          <cell r="C2671" t="str">
            <v>ODBC-SML-BLK</v>
          </cell>
          <cell r="D2671" t="str">
            <v xml:space="preserve">PK    </v>
          </cell>
          <cell r="E2671">
            <v>10</v>
          </cell>
          <cell r="F2671">
            <v>1.62</v>
          </cell>
          <cell r="G2671">
            <v>16.200000000000003</v>
          </cell>
          <cell r="H2671">
            <v>7200000</v>
          </cell>
        </row>
        <row r="2672">
          <cell r="A2672">
            <v>560412</v>
          </cell>
          <cell r="B2672" t="str">
            <v>CLIPS,BINDER,36PK,SMALL,ASTD</v>
          </cell>
          <cell r="C2672" t="str">
            <v>ODBC-SML</v>
          </cell>
          <cell r="D2672" t="str">
            <v xml:space="preserve">PK    </v>
          </cell>
          <cell r="E2672">
            <v>1</v>
          </cell>
          <cell r="F2672">
            <v>1.99</v>
          </cell>
          <cell r="G2672">
            <v>1.99</v>
          </cell>
          <cell r="H2672">
            <v>9005812</v>
          </cell>
        </row>
        <row r="2673">
          <cell r="A2673">
            <v>560412</v>
          </cell>
          <cell r="B2673" t="str">
            <v>CLIPS,BINDER,36PK,SMALL,ASTD</v>
          </cell>
          <cell r="C2673" t="str">
            <v>ODBC-SML</v>
          </cell>
          <cell r="D2673" t="str">
            <v xml:space="preserve">PK    </v>
          </cell>
          <cell r="E2673">
            <v>44</v>
          </cell>
          <cell r="F2673">
            <v>2.67</v>
          </cell>
          <cell r="G2673">
            <v>117.48000000000003</v>
          </cell>
          <cell r="H2673">
            <v>9005812</v>
          </cell>
        </row>
        <row r="2674">
          <cell r="A2674">
            <v>560412</v>
          </cell>
          <cell r="B2674" t="str">
            <v>CLIPS,BINDER,36PK,SMALL,ASTD</v>
          </cell>
          <cell r="C2674" t="str">
            <v>ODBC-SML</v>
          </cell>
          <cell r="D2674" t="str">
            <v xml:space="preserve">PK    </v>
          </cell>
          <cell r="E2674">
            <v>3</v>
          </cell>
          <cell r="F2674">
            <v>0</v>
          </cell>
          <cell r="G2674">
            <v>8.01</v>
          </cell>
          <cell r="H2674">
            <v>9922450</v>
          </cell>
        </row>
        <row r="2675">
          <cell r="A2675">
            <v>560484</v>
          </cell>
          <cell r="B2675" t="str">
            <v>PUSHPINS,50PK,LARGE,ASTD</v>
          </cell>
          <cell r="C2675" t="str">
            <v>PP-LAR-50</v>
          </cell>
          <cell r="D2675" t="str">
            <v xml:space="preserve">PK    </v>
          </cell>
          <cell r="E2675">
            <v>1</v>
          </cell>
          <cell r="F2675">
            <v>1.49</v>
          </cell>
          <cell r="G2675">
            <v>1.49</v>
          </cell>
          <cell r="H2675">
            <v>0</v>
          </cell>
        </row>
        <row r="2676">
          <cell r="A2676">
            <v>560907</v>
          </cell>
          <cell r="B2676" t="str">
            <v>CLIP,BINDER,12PK,32MM,ASTD</v>
          </cell>
          <cell r="C2676" t="str">
            <v>1044-12MP_6</v>
          </cell>
          <cell r="D2676" t="str">
            <v xml:space="preserve">PK    </v>
          </cell>
          <cell r="E2676">
            <v>1</v>
          </cell>
          <cell r="F2676">
            <v>3.19</v>
          </cell>
          <cell r="G2676">
            <v>3.19</v>
          </cell>
          <cell r="H2676">
            <v>0</v>
          </cell>
        </row>
        <row r="2677">
          <cell r="A2677">
            <v>561339</v>
          </cell>
          <cell r="B2677" t="str">
            <v>CLIPS,BINDER,24PK,MED,BLK</v>
          </cell>
          <cell r="C2677" t="str">
            <v>ODBC-BLK</v>
          </cell>
          <cell r="D2677" t="str">
            <v xml:space="preserve">PK    </v>
          </cell>
          <cell r="E2677">
            <v>1</v>
          </cell>
          <cell r="F2677">
            <v>1.51</v>
          </cell>
          <cell r="G2677">
            <v>1.51</v>
          </cell>
          <cell r="H2677">
            <v>9509799</v>
          </cell>
        </row>
        <row r="2678">
          <cell r="A2678">
            <v>561339</v>
          </cell>
          <cell r="B2678" t="str">
            <v>CLIPS,BINDER,24PK,MED,BLK</v>
          </cell>
          <cell r="C2678" t="str">
            <v>ODBC-BLK</v>
          </cell>
          <cell r="D2678" t="str">
            <v xml:space="preserve">PK    </v>
          </cell>
          <cell r="E2678">
            <v>20</v>
          </cell>
          <cell r="F2678">
            <v>1.59</v>
          </cell>
          <cell r="G2678">
            <v>31.799999999999997</v>
          </cell>
          <cell r="H2678">
            <v>9005812</v>
          </cell>
        </row>
        <row r="2679">
          <cell r="A2679">
            <v>561894</v>
          </cell>
          <cell r="B2679" t="str">
            <v>NOTE,POST-IT,1.5X2",12PK,NEON</v>
          </cell>
          <cell r="C2679" t="str">
            <v>653AN</v>
          </cell>
          <cell r="D2679" t="str">
            <v xml:space="preserve">DZ    </v>
          </cell>
          <cell r="E2679">
            <v>1</v>
          </cell>
          <cell r="F2679">
            <v>4.51</v>
          </cell>
          <cell r="G2679">
            <v>4.51</v>
          </cell>
          <cell r="H2679">
            <v>9005812</v>
          </cell>
        </row>
        <row r="2680">
          <cell r="A2680">
            <v>561894</v>
          </cell>
          <cell r="B2680" t="str">
            <v>NOTE,POST-IT,1.5X2",12PK,NEON</v>
          </cell>
          <cell r="C2680" t="str">
            <v>653AN</v>
          </cell>
          <cell r="D2680" t="str">
            <v xml:space="preserve">DZ    </v>
          </cell>
          <cell r="E2680">
            <v>17</v>
          </cell>
          <cell r="F2680">
            <v>4.75</v>
          </cell>
          <cell r="G2680">
            <v>80.75</v>
          </cell>
          <cell r="H2680">
            <v>7200000</v>
          </cell>
        </row>
        <row r="2681">
          <cell r="A2681">
            <v>562424</v>
          </cell>
          <cell r="B2681" t="str">
            <v>STAPLER,DESK,SWINGLINE,SILVER</v>
          </cell>
          <cell r="C2681" t="str">
            <v>87801</v>
          </cell>
          <cell r="D2681" t="str">
            <v xml:space="preserve">EA    </v>
          </cell>
          <cell r="E2681">
            <v>1</v>
          </cell>
          <cell r="F2681">
            <v>26.29</v>
          </cell>
          <cell r="G2681">
            <v>26.29</v>
          </cell>
          <cell r="H2681">
            <v>0</v>
          </cell>
        </row>
        <row r="2682">
          <cell r="A2682">
            <v>562448</v>
          </cell>
          <cell r="B2682" t="str">
            <v>STAPLER,OPTIMA GRIP,SILVER</v>
          </cell>
          <cell r="C2682" t="str">
            <v>87811</v>
          </cell>
          <cell r="D2682" t="str">
            <v xml:space="preserve">EA    </v>
          </cell>
          <cell r="E2682">
            <v>1</v>
          </cell>
          <cell r="F2682">
            <v>26.99</v>
          </cell>
          <cell r="G2682">
            <v>26.99</v>
          </cell>
          <cell r="H2682">
            <v>0</v>
          </cell>
        </row>
        <row r="2683">
          <cell r="A2683">
            <v>562508</v>
          </cell>
          <cell r="B2683" t="str">
            <v>USB,LJDS75-32GABNL,32GB,ORANGE</v>
          </cell>
          <cell r="C2683" t="str">
            <v>LJDS75-32GABNL</v>
          </cell>
          <cell r="D2683" t="str">
            <v xml:space="preserve">EA    </v>
          </cell>
          <cell r="E2683">
            <v>1</v>
          </cell>
          <cell r="F2683">
            <v>29.99</v>
          </cell>
          <cell r="G2683">
            <v>29.99</v>
          </cell>
          <cell r="H2683">
            <v>0</v>
          </cell>
        </row>
        <row r="2684">
          <cell r="A2684">
            <v>563300</v>
          </cell>
          <cell r="B2684" t="str">
            <v>NOTES,3x3,REC,24PK,PASTEL</v>
          </cell>
          <cell r="C2684" t="str">
            <v>654R-24CP-AP</v>
          </cell>
          <cell r="D2684" t="str">
            <v xml:space="preserve">PK    </v>
          </cell>
          <cell r="E2684">
            <v>1</v>
          </cell>
          <cell r="F2684">
            <v>15.79</v>
          </cell>
          <cell r="G2684">
            <v>15.79</v>
          </cell>
          <cell r="H2684">
            <v>7200000</v>
          </cell>
        </row>
        <row r="2685">
          <cell r="A2685">
            <v>563305</v>
          </cell>
          <cell r="B2685" t="str">
            <v>NOTES,3x3,RECYCLED,24PK,YLW</v>
          </cell>
          <cell r="C2685" t="str">
            <v>654R-24CP-CY</v>
          </cell>
          <cell r="D2685" t="str">
            <v xml:space="preserve">PK    </v>
          </cell>
          <cell r="E2685">
            <v>1</v>
          </cell>
          <cell r="F2685">
            <v>14.88</v>
          </cell>
          <cell r="G2685">
            <v>14.88</v>
          </cell>
          <cell r="H2685">
            <v>7200000</v>
          </cell>
        </row>
        <row r="2686">
          <cell r="A2686">
            <v>563514</v>
          </cell>
          <cell r="B2686" t="str">
            <v>CART,A/V,34",SHLV H GN/LEG PTY</v>
          </cell>
          <cell r="C2686" t="str">
            <v>WT34HGE</v>
          </cell>
          <cell r="D2686" t="str">
            <v xml:space="preserve">EA    </v>
          </cell>
          <cell r="E2686">
            <v>4</v>
          </cell>
          <cell r="F2686">
            <v>103.99</v>
          </cell>
          <cell r="G2686">
            <v>415.96</v>
          </cell>
          <cell r="H2686">
            <v>0</v>
          </cell>
        </row>
        <row r="2687">
          <cell r="A2687">
            <v>563615</v>
          </cell>
          <cell r="B2687" t="str">
            <v>MARKER,PERMANENT,RT,UF,DZ,BLK</v>
          </cell>
          <cell r="C2687" t="str">
            <v>1735790</v>
          </cell>
          <cell r="D2687" t="str">
            <v xml:space="preserve">DZ    </v>
          </cell>
          <cell r="E2687">
            <v>1</v>
          </cell>
          <cell r="F2687">
            <v>16.27</v>
          </cell>
          <cell r="G2687">
            <v>16.27</v>
          </cell>
          <cell r="H2687">
            <v>7200000</v>
          </cell>
        </row>
        <row r="2688">
          <cell r="A2688">
            <v>563690</v>
          </cell>
          <cell r="B2688" t="str">
            <v>MARKER,PERM,RT,ULTRAFINE,DZ,BL</v>
          </cell>
          <cell r="C2688" t="str">
            <v>1735792</v>
          </cell>
          <cell r="D2688" t="str">
            <v xml:space="preserve">DZ    </v>
          </cell>
          <cell r="E2688">
            <v>1</v>
          </cell>
          <cell r="F2688">
            <v>16.27</v>
          </cell>
          <cell r="G2688">
            <v>16.27</v>
          </cell>
          <cell r="H2688">
            <v>7200000</v>
          </cell>
        </row>
        <row r="2689">
          <cell r="A2689">
            <v>564678</v>
          </cell>
          <cell r="B2689" t="str">
            <v>ENVELOPE,CLASP,RCY,10X13</v>
          </cell>
          <cell r="C2689" t="str">
            <v>QUA38712</v>
          </cell>
          <cell r="D2689" t="str">
            <v xml:space="preserve">BX    </v>
          </cell>
          <cell r="E2689">
            <v>1</v>
          </cell>
          <cell r="F2689">
            <v>19.489999999999998</v>
          </cell>
          <cell r="G2689">
            <v>19.489999999999998</v>
          </cell>
          <cell r="H2689">
            <v>0</v>
          </cell>
        </row>
        <row r="2690">
          <cell r="A2690">
            <v>564687</v>
          </cell>
          <cell r="B2690" t="str">
            <v>POSTAGESAVER,6X9,CLR-CLASP</v>
          </cell>
          <cell r="C2690" t="str">
            <v>43468</v>
          </cell>
          <cell r="D2690" t="str">
            <v xml:space="preserve">BX    </v>
          </cell>
          <cell r="E2690">
            <v>2</v>
          </cell>
          <cell r="F2690">
            <v>15.99</v>
          </cell>
          <cell r="G2690">
            <v>31.98</v>
          </cell>
          <cell r="H2690">
            <v>0</v>
          </cell>
        </row>
        <row r="2691">
          <cell r="A2691">
            <v>564853</v>
          </cell>
          <cell r="B2691" t="str">
            <v>REELS,CARABINER,BADGE,4/PK</v>
          </cell>
          <cell r="C2691" t="str">
            <v>XS005002A</v>
          </cell>
          <cell r="D2691" t="str">
            <v xml:space="preserve">PK    </v>
          </cell>
          <cell r="E2691">
            <v>1</v>
          </cell>
          <cell r="F2691">
            <v>4.51</v>
          </cell>
          <cell r="G2691">
            <v>4.51</v>
          </cell>
          <cell r="H2691">
            <v>7200000</v>
          </cell>
        </row>
        <row r="2692">
          <cell r="A2692">
            <v>565209</v>
          </cell>
          <cell r="B2692" t="str">
            <v>MAGNET,TRNSLCNT,30PK,ASTD</v>
          </cell>
          <cell r="C2692" t="str">
            <v>ODMAG-TRA</v>
          </cell>
          <cell r="D2692" t="str">
            <v xml:space="preserve">PK    </v>
          </cell>
          <cell r="E2692">
            <v>9</v>
          </cell>
          <cell r="F2692">
            <v>2.2999999999999998</v>
          </cell>
          <cell r="G2692">
            <v>20.7</v>
          </cell>
          <cell r="H2692">
            <v>7200000</v>
          </cell>
        </row>
        <row r="2693">
          <cell r="A2693">
            <v>565254</v>
          </cell>
          <cell r="B2693" t="str">
            <v>CLIPS,5PK,LARGE,ASSORTED</v>
          </cell>
          <cell r="C2693" t="str">
            <v>ODBCLPS-5</v>
          </cell>
          <cell r="D2693" t="str">
            <v xml:space="preserve">PK    </v>
          </cell>
          <cell r="E2693">
            <v>2</v>
          </cell>
          <cell r="F2693">
            <v>2.89</v>
          </cell>
          <cell r="G2693">
            <v>5.78</v>
          </cell>
          <cell r="H2693">
            <v>0</v>
          </cell>
        </row>
        <row r="2694">
          <cell r="A2694">
            <v>565299</v>
          </cell>
          <cell r="B2694" t="str">
            <v>CLIP,SQUARE,2PK,1.5",SLVR</v>
          </cell>
          <cell r="C2694" t="str">
            <v>ODSQC-2</v>
          </cell>
          <cell r="D2694" t="str">
            <v xml:space="preserve">PK    </v>
          </cell>
          <cell r="E2694">
            <v>11</v>
          </cell>
          <cell r="F2694">
            <v>4.29</v>
          </cell>
          <cell r="G2694">
            <v>47.19</v>
          </cell>
          <cell r="H2694">
            <v>0</v>
          </cell>
        </row>
        <row r="2695">
          <cell r="A2695">
            <v>565463</v>
          </cell>
          <cell r="B2695" t="str">
            <v>GLOVE,VINL,EXM,S,100BX,CLR</v>
          </cell>
          <cell r="C2695" t="str">
            <v>VSM100</v>
          </cell>
          <cell r="D2695" t="str">
            <v xml:space="preserve">BX    </v>
          </cell>
          <cell r="E2695">
            <v>3</v>
          </cell>
          <cell r="F2695">
            <v>4.99</v>
          </cell>
          <cell r="G2695">
            <v>14.97</v>
          </cell>
          <cell r="H2695">
            <v>0</v>
          </cell>
        </row>
        <row r="2696">
          <cell r="A2696">
            <v>565706</v>
          </cell>
          <cell r="B2696" t="str">
            <v>GLOVE,VINL,M,100BX,CLR</v>
          </cell>
          <cell r="C2696" t="str">
            <v>VMD5101</v>
          </cell>
          <cell r="D2696" t="str">
            <v xml:space="preserve">BX    </v>
          </cell>
          <cell r="E2696">
            <v>6</v>
          </cell>
          <cell r="F2696">
            <v>4.79</v>
          </cell>
          <cell r="G2696">
            <v>28.74</v>
          </cell>
          <cell r="H2696">
            <v>0</v>
          </cell>
        </row>
        <row r="2697">
          <cell r="A2697">
            <v>565778</v>
          </cell>
          <cell r="B2697" t="str">
            <v>GLOVE,VINL,PF,M,100BX,CLR</v>
          </cell>
          <cell r="C2697" t="str">
            <v>VMD5201</v>
          </cell>
          <cell r="D2697" t="str">
            <v xml:space="preserve">BX    </v>
          </cell>
          <cell r="E2697">
            <v>4</v>
          </cell>
          <cell r="F2697">
            <v>4.79</v>
          </cell>
          <cell r="G2697">
            <v>19.16</v>
          </cell>
          <cell r="H2697">
            <v>0</v>
          </cell>
        </row>
        <row r="2698">
          <cell r="A2698">
            <v>565902</v>
          </cell>
          <cell r="B2698" t="str">
            <v>DESK,SHOAL,CREEK,EXEC,JAMOCHA</v>
          </cell>
          <cell r="C2698" t="str">
            <v>408920</v>
          </cell>
          <cell r="D2698" t="str">
            <v xml:space="preserve">EA    </v>
          </cell>
          <cell r="E2698">
            <v>1</v>
          </cell>
          <cell r="F2698">
            <v>289.99</v>
          </cell>
          <cell r="G2698">
            <v>289.99</v>
          </cell>
          <cell r="H2698">
            <v>0</v>
          </cell>
        </row>
        <row r="2699">
          <cell r="A2699">
            <v>567012</v>
          </cell>
          <cell r="B2699" t="str">
            <v>FILE,MAGAZINE,BLK/SLVR,MESH</v>
          </cell>
          <cell r="C2699" t="str">
            <v>82408</v>
          </cell>
          <cell r="D2699" t="str">
            <v xml:space="preserve">EA    </v>
          </cell>
          <cell r="E2699">
            <v>1</v>
          </cell>
          <cell r="F2699">
            <v>19.989999999999998</v>
          </cell>
          <cell r="G2699">
            <v>19.989999999999998</v>
          </cell>
          <cell r="H2699">
            <v>0</v>
          </cell>
        </row>
        <row r="2700">
          <cell r="A2700">
            <v>567103</v>
          </cell>
          <cell r="B2700" t="str">
            <v>STAND,MONITOR,BLK/SLVR,MESH</v>
          </cell>
          <cell r="C2700" t="str">
            <v>1735708</v>
          </cell>
          <cell r="D2700" t="str">
            <v xml:space="preserve">EA    </v>
          </cell>
          <cell r="E2700">
            <v>4</v>
          </cell>
          <cell r="F2700">
            <v>26.26</v>
          </cell>
          <cell r="G2700">
            <v>105.04</v>
          </cell>
          <cell r="H2700">
            <v>7200000</v>
          </cell>
        </row>
        <row r="2701">
          <cell r="A2701">
            <v>567103</v>
          </cell>
          <cell r="B2701" t="str">
            <v>STAND,MONITOR,BLK/SLVR,MESH</v>
          </cell>
          <cell r="C2701" t="str">
            <v>1735708</v>
          </cell>
          <cell r="D2701" t="str">
            <v xml:space="preserve">EA    </v>
          </cell>
          <cell r="E2701">
            <v>2</v>
          </cell>
          <cell r="F2701">
            <v>34.89</v>
          </cell>
          <cell r="G2701">
            <v>69.78</v>
          </cell>
          <cell r="H2701">
            <v>0</v>
          </cell>
        </row>
        <row r="2702">
          <cell r="A2702">
            <v>567103</v>
          </cell>
          <cell r="B2702" t="str">
            <v>STAND,MONITOR,BLK/SLVR,MESH</v>
          </cell>
          <cell r="C2702" t="str">
            <v>1735708</v>
          </cell>
          <cell r="D2702" t="str">
            <v xml:space="preserve">EA    </v>
          </cell>
          <cell r="E2702">
            <v>0</v>
          </cell>
          <cell r="F2702" t="str">
            <v>(blank)</v>
          </cell>
          <cell r="G2702">
            <v>-52.52</v>
          </cell>
          <cell r="H2702">
            <v>7200000</v>
          </cell>
        </row>
        <row r="2703">
          <cell r="A2703">
            <v>567114</v>
          </cell>
          <cell r="B2703" t="str">
            <v>TAPE,SCOTCH,ECO,3/4"x600',6PK</v>
          </cell>
          <cell r="C2703" t="str">
            <v>6123</v>
          </cell>
          <cell r="D2703" t="str">
            <v xml:space="preserve">PK    </v>
          </cell>
          <cell r="E2703">
            <v>4</v>
          </cell>
          <cell r="F2703">
            <v>8.09</v>
          </cell>
          <cell r="G2703">
            <v>32.36</v>
          </cell>
          <cell r="H2703">
            <v>7200000</v>
          </cell>
        </row>
        <row r="2704">
          <cell r="A2704">
            <v>567213</v>
          </cell>
          <cell r="B2704" t="str">
            <v>TAPE,ECO,W/DSPNSR,3/4x900,6PK</v>
          </cell>
          <cell r="C2704" t="str">
            <v>812-6P38</v>
          </cell>
          <cell r="D2704" t="str">
            <v xml:space="preserve">PK    </v>
          </cell>
          <cell r="E2704">
            <v>2</v>
          </cell>
          <cell r="F2704">
            <v>9.41</v>
          </cell>
          <cell r="G2704">
            <v>18.82</v>
          </cell>
          <cell r="H2704">
            <v>9903375</v>
          </cell>
        </row>
        <row r="2705">
          <cell r="A2705">
            <v>567408</v>
          </cell>
          <cell r="B2705" t="str">
            <v>PAD,EASEL,27X34,1"SQUARE</v>
          </cell>
          <cell r="C2705" t="str">
            <v>TOP7900</v>
          </cell>
          <cell r="D2705" t="str">
            <v xml:space="preserve">CT    </v>
          </cell>
          <cell r="E2705">
            <v>1</v>
          </cell>
          <cell r="F2705">
            <v>114.99</v>
          </cell>
          <cell r="G2705">
            <v>114.99</v>
          </cell>
          <cell r="H2705">
            <v>0</v>
          </cell>
        </row>
        <row r="2706">
          <cell r="A2706">
            <v>568419</v>
          </cell>
          <cell r="B2706" t="str">
            <v>TAPE,PACKAGING,OD,6/PK</v>
          </cell>
          <cell r="C2706" t="str">
            <v>OD-HM50-6</v>
          </cell>
          <cell r="D2706" t="str">
            <v xml:space="preserve">PK    </v>
          </cell>
          <cell r="E2706">
            <v>3</v>
          </cell>
          <cell r="F2706">
            <v>21.99</v>
          </cell>
          <cell r="G2706">
            <v>65.97</v>
          </cell>
          <cell r="H2706">
            <v>7200000</v>
          </cell>
        </row>
        <row r="2707">
          <cell r="A2707">
            <v>568419</v>
          </cell>
          <cell r="B2707" t="str">
            <v>TAPE,PACKAGING,OD,6/PK</v>
          </cell>
          <cell r="C2707" t="str">
            <v>OD-HM50-6</v>
          </cell>
          <cell r="D2707" t="str">
            <v xml:space="preserve">PK    </v>
          </cell>
          <cell r="E2707">
            <v>1</v>
          </cell>
          <cell r="F2707">
            <v>25.99</v>
          </cell>
          <cell r="G2707">
            <v>25.99</v>
          </cell>
          <cell r="H2707">
            <v>0</v>
          </cell>
        </row>
        <row r="2708">
          <cell r="A2708">
            <v>568748</v>
          </cell>
          <cell r="B2708" t="str">
            <v>Tape,HD,Ship,1.89x43.7,Disp</v>
          </cell>
          <cell r="C2708" t="str">
            <v>OD-HM40-RD</v>
          </cell>
          <cell r="D2708" t="str">
            <v xml:space="preserve">EA    </v>
          </cell>
          <cell r="E2708">
            <v>1</v>
          </cell>
          <cell r="F2708">
            <v>6.49</v>
          </cell>
          <cell r="G2708">
            <v>6.49</v>
          </cell>
          <cell r="H2708">
            <v>0</v>
          </cell>
        </row>
        <row r="2709">
          <cell r="A2709">
            <v>568769</v>
          </cell>
          <cell r="B2709" t="str">
            <v>Tape,HD,Ship,2x22.2,Disp,Clr</v>
          </cell>
          <cell r="C2709" t="str">
            <v>OD-HMSR-1080</v>
          </cell>
          <cell r="D2709" t="str">
            <v xml:space="preserve">RL    </v>
          </cell>
          <cell r="E2709">
            <v>8</v>
          </cell>
          <cell r="F2709">
            <v>2.59</v>
          </cell>
          <cell r="G2709">
            <v>20.72</v>
          </cell>
          <cell r="H2709">
            <v>7200000</v>
          </cell>
        </row>
        <row r="2710">
          <cell r="A2710">
            <v>568846</v>
          </cell>
          <cell r="B2710" t="str">
            <v>LABEL,FILING,450PK,CLEAR</v>
          </cell>
          <cell r="C2710" t="str">
            <v>5029</v>
          </cell>
          <cell r="D2710" t="str">
            <v xml:space="preserve">PK    </v>
          </cell>
          <cell r="E2710">
            <v>1</v>
          </cell>
          <cell r="F2710">
            <v>12.02</v>
          </cell>
          <cell r="G2710">
            <v>12.02</v>
          </cell>
          <cell r="H2710">
            <v>7200000</v>
          </cell>
        </row>
        <row r="2711">
          <cell r="A2711">
            <v>568860</v>
          </cell>
          <cell r="B2711" t="str">
            <v>tablet,chart,24x32,assorted</v>
          </cell>
          <cell r="C2711" t="str">
            <v>74733</v>
          </cell>
          <cell r="D2711" t="str">
            <v xml:space="preserve">EA    </v>
          </cell>
          <cell r="E2711">
            <v>1</v>
          </cell>
          <cell r="F2711">
            <v>11.51</v>
          </cell>
          <cell r="G2711">
            <v>11.51</v>
          </cell>
          <cell r="H2711">
            <v>9903375</v>
          </cell>
        </row>
        <row r="2712">
          <cell r="A2712">
            <v>569596</v>
          </cell>
          <cell r="B2712" t="str">
            <v>ENVELOPE,BULK,CLSP,10x13,BRN</v>
          </cell>
          <cell r="C2712" t="str">
            <v>37892</v>
          </cell>
          <cell r="D2712" t="str">
            <v xml:space="preserve">BX    </v>
          </cell>
          <cell r="E2712">
            <v>1</v>
          </cell>
          <cell r="F2712">
            <v>21.69</v>
          </cell>
          <cell r="G2712">
            <v>21.69</v>
          </cell>
          <cell r="H2712">
            <v>0</v>
          </cell>
        </row>
        <row r="2713">
          <cell r="A2713">
            <v>570145</v>
          </cell>
          <cell r="B2713" t="str">
            <v>ROLL,STICK BACK,15'X.75",BK</v>
          </cell>
          <cell r="C2713" t="str">
            <v>90081</v>
          </cell>
          <cell r="D2713" t="str">
            <v xml:space="preserve">RL    </v>
          </cell>
          <cell r="E2713">
            <v>2</v>
          </cell>
          <cell r="F2713">
            <v>10.8</v>
          </cell>
          <cell r="G2713">
            <v>21.6</v>
          </cell>
          <cell r="H2713">
            <v>7200000</v>
          </cell>
        </row>
        <row r="2714">
          <cell r="A2714">
            <v>570154</v>
          </cell>
          <cell r="B2714" t="str">
            <v>ROLL,STICK BACK,15'X.75",WE</v>
          </cell>
          <cell r="C2714" t="str">
            <v>90082</v>
          </cell>
          <cell r="D2714" t="str">
            <v xml:space="preserve">RL    </v>
          </cell>
          <cell r="E2714">
            <v>19</v>
          </cell>
          <cell r="F2714">
            <v>10.8</v>
          </cell>
          <cell r="G2714">
            <v>205.20000000000002</v>
          </cell>
          <cell r="H2714">
            <v>7200000</v>
          </cell>
        </row>
        <row r="2715">
          <cell r="A2715">
            <v>570172</v>
          </cell>
          <cell r="B2715" t="str">
            <v>HOLD DOWN,HEAVY DUTY VELCRO</v>
          </cell>
          <cell r="C2715" t="str">
            <v>VEK90117</v>
          </cell>
          <cell r="D2715" t="str">
            <v xml:space="preserve">PK    </v>
          </cell>
          <cell r="E2715">
            <v>3</v>
          </cell>
          <cell r="F2715">
            <v>3.49</v>
          </cell>
          <cell r="G2715">
            <v>10.47</v>
          </cell>
          <cell r="H2715">
            <v>0</v>
          </cell>
        </row>
        <row r="2716">
          <cell r="A2716">
            <v>570181</v>
          </cell>
          <cell r="B2716" t="str">
            <v>TAPE,INDUSTRIAL,15'X2",BLK</v>
          </cell>
          <cell r="C2716" t="str">
            <v>90197</v>
          </cell>
          <cell r="D2716" t="str">
            <v xml:space="preserve">RL    </v>
          </cell>
          <cell r="E2716">
            <v>8</v>
          </cell>
          <cell r="F2716">
            <v>18</v>
          </cell>
          <cell r="G2716">
            <v>144</v>
          </cell>
          <cell r="H2716">
            <v>7200000</v>
          </cell>
        </row>
        <row r="2717">
          <cell r="A2717">
            <v>570207</v>
          </cell>
          <cell r="B2717" t="str">
            <v>FASTNR,PART.HOOKS ONLY,COIN</v>
          </cell>
          <cell r="C2717" t="str">
            <v>VEK90204</v>
          </cell>
          <cell r="D2717" t="str">
            <v xml:space="preserve">PK    </v>
          </cell>
          <cell r="E2717">
            <v>4</v>
          </cell>
          <cell r="F2717">
            <v>10.99</v>
          </cell>
          <cell r="G2717">
            <v>43.96</v>
          </cell>
          <cell r="H2717">
            <v>0</v>
          </cell>
        </row>
        <row r="2718">
          <cell r="A2718">
            <v>570600</v>
          </cell>
          <cell r="B2718" t="str">
            <v>BOX,FILE,LTR,MOBILE,ORG,BLACK</v>
          </cell>
          <cell r="C2718" t="str">
            <v>110987</v>
          </cell>
          <cell r="D2718" t="str">
            <v xml:space="preserve">EA    </v>
          </cell>
          <cell r="E2718">
            <v>12</v>
          </cell>
          <cell r="F2718">
            <v>14.03</v>
          </cell>
          <cell r="G2718">
            <v>168.36</v>
          </cell>
          <cell r="H2718">
            <v>9903375</v>
          </cell>
        </row>
        <row r="2719">
          <cell r="A2719">
            <v>570809</v>
          </cell>
          <cell r="B2719" t="str">
            <v>TONER,HP 128A,3/PK,CYAN</v>
          </cell>
          <cell r="C2719" t="str">
            <v>CF371AM</v>
          </cell>
          <cell r="D2719" t="str">
            <v xml:space="preserve">PK    </v>
          </cell>
          <cell r="E2719">
            <v>2</v>
          </cell>
          <cell r="F2719">
            <v>183.99</v>
          </cell>
          <cell r="G2719">
            <v>367.98</v>
          </cell>
          <cell r="H2719">
            <v>0</v>
          </cell>
        </row>
        <row r="2720">
          <cell r="A2720">
            <v>570995</v>
          </cell>
          <cell r="B2720" t="str">
            <v>NOTES,POST-IT,3x3,SS,12PK,NEON</v>
          </cell>
          <cell r="C2720" t="str">
            <v>654-12SSAN</v>
          </cell>
          <cell r="D2720" t="str">
            <v xml:space="preserve">PK    </v>
          </cell>
          <cell r="E2720">
            <v>2</v>
          </cell>
          <cell r="F2720">
            <v>11.65</v>
          </cell>
          <cell r="G2720">
            <v>23.3</v>
          </cell>
          <cell r="H2720">
            <v>7200000</v>
          </cell>
        </row>
        <row r="2721">
          <cell r="A2721">
            <v>571063</v>
          </cell>
          <cell r="B2721" t="str">
            <v>PEN,ZEBRA,Z-GRIP,RT,24PK,ASTD</v>
          </cell>
          <cell r="C2721" t="str">
            <v>12224</v>
          </cell>
          <cell r="D2721" t="str">
            <v xml:space="preserve">PK    </v>
          </cell>
          <cell r="E2721">
            <v>1</v>
          </cell>
          <cell r="F2721">
            <v>6</v>
          </cell>
          <cell r="G2721">
            <v>6</v>
          </cell>
          <cell r="H2721">
            <v>0</v>
          </cell>
        </row>
        <row r="2722">
          <cell r="A2722">
            <v>571101</v>
          </cell>
          <cell r="B2722" t="str">
            <v>GLUESTICK,.32 OZ,12/PK,WHITE</v>
          </cell>
          <cell r="C2722" t="str">
            <v>95306-OD</v>
          </cell>
          <cell r="D2722" t="str">
            <v xml:space="preserve">PK    </v>
          </cell>
          <cell r="E2722">
            <v>21</v>
          </cell>
          <cell r="F2722">
            <v>3.23</v>
          </cell>
          <cell r="G2722">
            <v>67.83</v>
          </cell>
          <cell r="H2722">
            <v>9903375</v>
          </cell>
        </row>
        <row r="2723">
          <cell r="A2723">
            <v>571121</v>
          </cell>
          <cell r="B2723" t="str">
            <v>GLUESTICK,.70OZ,6PK,WHITE</v>
          </cell>
          <cell r="C2723" t="str">
            <v>95189-OD</v>
          </cell>
          <cell r="D2723" t="str">
            <v xml:space="preserve">PK    </v>
          </cell>
          <cell r="E2723">
            <v>2</v>
          </cell>
          <cell r="F2723">
            <v>3.09</v>
          </cell>
          <cell r="G2723">
            <v>6.18</v>
          </cell>
          <cell r="H2723">
            <v>7200000</v>
          </cell>
        </row>
        <row r="2724">
          <cell r="A2724">
            <v>571362</v>
          </cell>
          <cell r="B2724" t="str">
            <v>BATTERY,ALKA,9V,4</v>
          </cell>
          <cell r="C2724" t="str">
            <v>MN16RT4Z</v>
          </cell>
          <cell r="D2724" t="str">
            <v xml:space="preserve">PK    </v>
          </cell>
          <cell r="E2724">
            <v>1</v>
          </cell>
          <cell r="F2724">
            <v>21.09</v>
          </cell>
          <cell r="G2724">
            <v>21.09</v>
          </cell>
          <cell r="H2724">
            <v>0</v>
          </cell>
        </row>
        <row r="2725">
          <cell r="A2725">
            <v>571555</v>
          </cell>
          <cell r="B2725" t="str">
            <v>NOTEBOOK,POLY,WB,CR,5SUB</v>
          </cell>
          <cell r="C2725" t="str">
            <v>HPS-571555</v>
          </cell>
          <cell r="D2725" t="str">
            <v xml:space="preserve">EA    </v>
          </cell>
          <cell r="E2725">
            <v>2</v>
          </cell>
          <cell r="F2725">
            <v>7.99</v>
          </cell>
          <cell r="G2725">
            <v>15.98</v>
          </cell>
          <cell r="H2725">
            <v>0</v>
          </cell>
        </row>
        <row r="2726">
          <cell r="A2726">
            <v>572103</v>
          </cell>
          <cell r="B2726" t="str">
            <v>PAPER,CNSTRCTN,300PK,9X12,ASTD</v>
          </cell>
          <cell r="C2726" t="str">
            <v>6536</v>
          </cell>
          <cell r="D2726" t="str">
            <v xml:space="preserve">PK    </v>
          </cell>
          <cell r="E2726">
            <v>1</v>
          </cell>
          <cell r="F2726">
            <v>7.91</v>
          </cell>
          <cell r="G2726">
            <v>7.91</v>
          </cell>
          <cell r="H2726">
            <v>9903375</v>
          </cell>
        </row>
        <row r="2727">
          <cell r="A2727">
            <v>572337</v>
          </cell>
          <cell r="B2727" t="str">
            <v>PEN,BP,CENTURY,SATIN CHROME</v>
          </cell>
          <cell r="C2727" t="str">
            <v>AT0082S-14</v>
          </cell>
          <cell r="D2727" t="str">
            <v xml:space="preserve">EA    </v>
          </cell>
          <cell r="E2727">
            <v>0</v>
          </cell>
          <cell r="F2727">
            <v>12.99</v>
          </cell>
          <cell r="G2727">
            <v>0</v>
          </cell>
          <cell r="H2727">
            <v>0</v>
          </cell>
        </row>
        <row r="2728">
          <cell r="A2728">
            <v>572337</v>
          </cell>
          <cell r="B2728" t="str">
            <v>PEN,BP,CENTURY,SATIN CHROME</v>
          </cell>
          <cell r="C2728" t="str">
            <v>AT0082S-14</v>
          </cell>
          <cell r="D2728" t="str">
            <v xml:space="preserve">EA    </v>
          </cell>
          <cell r="E2728">
            <v>1</v>
          </cell>
          <cell r="F2728">
            <v>22.99</v>
          </cell>
          <cell r="G2728">
            <v>22.99</v>
          </cell>
          <cell r="H2728">
            <v>0</v>
          </cell>
        </row>
        <row r="2729">
          <cell r="A2729">
            <v>572337</v>
          </cell>
          <cell r="B2729" t="str">
            <v>PEN,BP,CENTURY,SATIN CHROME</v>
          </cell>
          <cell r="C2729" t="str">
            <v>AT0082S-14</v>
          </cell>
          <cell r="D2729" t="str">
            <v xml:space="preserve">EA    </v>
          </cell>
          <cell r="E2729">
            <v>0</v>
          </cell>
          <cell r="F2729" t="str">
            <v>(blank)</v>
          </cell>
          <cell r="G2729">
            <v>-10</v>
          </cell>
          <cell r="H2729">
            <v>0</v>
          </cell>
        </row>
        <row r="2730">
          <cell r="A2730">
            <v>572356</v>
          </cell>
          <cell r="B2730" t="str">
            <v>GLOBE, BLUE OCEANS, 12"</v>
          </cell>
          <cell r="C2730" t="str">
            <v>AVT30502</v>
          </cell>
          <cell r="D2730" t="str">
            <v xml:space="preserve">EA    </v>
          </cell>
          <cell r="E2730">
            <v>1</v>
          </cell>
          <cell r="F2730">
            <v>59.89</v>
          </cell>
          <cell r="G2730">
            <v>59.89</v>
          </cell>
          <cell r="H2730">
            <v>0</v>
          </cell>
        </row>
        <row r="2731">
          <cell r="A2731">
            <v>572480</v>
          </cell>
          <cell r="B2731" t="str">
            <v>OD DUAL BRANDED GIFT CARD</v>
          </cell>
          <cell r="C2731" t="str">
            <v>ODCOBRANDGC</v>
          </cell>
          <cell r="D2731" t="str">
            <v xml:space="preserve">EA    </v>
          </cell>
          <cell r="E2731">
            <v>7</v>
          </cell>
          <cell r="F2731">
            <v>71.428571428571004</v>
          </cell>
          <cell r="G2731">
            <v>500</v>
          </cell>
          <cell r="H2731">
            <v>0</v>
          </cell>
        </row>
        <row r="2732">
          <cell r="A2732">
            <v>572699</v>
          </cell>
          <cell r="B2732" t="str">
            <v>DISPENSER, 50/BX BURNCREAM</v>
          </cell>
          <cell r="C2732" t="str">
            <v>FAO13600</v>
          </cell>
          <cell r="D2732" t="str">
            <v xml:space="preserve">BX    </v>
          </cell>
          <cell r="E2732">
            <v>1</v>
          </cell>
          <cell r="F2732">
            <v>14.59</v>
          </cell>
          <cell r="G2732">
            <v>14.59</v>
          </cell>
          <cell r="H2732">
            <v>0</v>
          </cell>
        </row>
        <row r="2733">
          <cell r="A2733">
            <v>572750</v>
          </cell>
          <cell r="B2733" t="str">
            <v>FOLDER,LTR,1/3CUT,100BX,PURPLE</v>
          </cell>
          <cell r="C2733" t="str">
            <v>53LPE</v>
          </cell>
          <cell r="D2733" t="str">
            <v xml:space="preserve">BX    </v>
          </cell>
          <cell r="E2733">
            <v>2</v>
          </cell>
          <cell r="F2733">
            <v>15.47</v>
          </cell>
          <cell r="G2733">
            <v>30.94</v>
          </cell>
          <cell r="H2733">
            <v>9903375</v>
          </cell>
        </row>
        <row r="2734">
          <cell r="A2734">
            <v>572750</v>
          </cell>
          <cell r="B2734" t="str">
            <v>FOLDER,LTR,1/3CUT,100BX,PURPLE</v>
          </cell>
          <cell r="C2734" t="str">
            <v>53LPE</v>
          </cell>
          <cell r="D2734" t="str">
            <v xml:space="preserve">BX    </v>
          </cell>
          <cell r="E2734">
            <v>8</v>
          </cell>
          <cell r="F2734">
            <v>17.989999999999998</v>
          </cell>
          <cell r="G2734">
            <v>143.91999999999999</v>
          </cell>
          <cell r="H2734">
            <v>9903375</v>
          </cell>
        </row>
        <row r="2735">
          <cell r="A2735">
            <v>572768</v>
          </cell>
          <cell r="B2735" t="str">
            <v>FOLDER,HNG,LTR,1/5CUT,25BX,GRN</v>
          </cell>
          <cell r="C2735" t="str">
            <v>64061</v>
          </cell>
          <cell r="D2735" t="str">
            <v xml:space="preserve">BX    </v>
          </cell>
          <cell r="E2735">
            <v>4</v>
          </cell>
          <cell r="F2735">
            <v>16.190000000000001</v>
          </cell>
          <cell r="G2735">
            <v>64.760000000000005</v>
          </cell>
          <cell r="H2735">
            <v>9903375</v>
          </cell>
        </row>
        <row r="2736">
          <cell r="A2736">
            <v>574409</v>
          </cell>
          <cell r="B2736" t="str">
            <v>PLANNER,WM,AY17,8X10,POLY,BLK</v>
          </cell>
          <cell r="C2736" t="str">
            <v>70957E0517</v>
          </cell>
          <cell r="D2736" t="str">
            <v xml:space="preserve">EA    </v>
          </cell>
          <cell r="E2736">
            <v>3</v>
          </cell>
          <cell r="F2736">
            <v>33.19</v>
          </cell>
          <cell r="G2736">
            <v>99.57</v>
          </cell>
          <cell r="H2736">
            <v>0</v>
          </cell>
        </row>
        <row r="2737">
          <cell r="A2737">
            <v>574566</v>
          </cell>
          <cell r="B2737" t="str">
            <v>LABEL,IJ,ADDR,WHT,750PK</v>
          </cell>
          <cell r="C2737" t="str">
            <v>8160</v>
          </cell>
          <cell r="D2737" t="str">
            <v xml:space="preserve">PK    </v>
          </cell>
          <cell r="E2737">
            <v>4</v>
          </cell>
          <cell r="F2737">
            <v>5.36</v>
          </cell>
          <cell r="G2737">
            <v>21.44</v>
          </cell>
          <cell r="H2737">
            <v>7200000</v>
          </cell>
        </row>
        <row r="2738">
          <cell r="A2738">
            <v>574635</v>
          </cell>
          <cell r="B2738" t="str">
            <v>DIVIDER,INDEX,MTHLY,OD,LTHR,BK</v>
          </cell>
          <cell r="C2738" t="str">
            <v>3585499247</v>
          </cell>
          <cell r="D2738" t="str">
            <v xml:space="preserve">ST    </v>
          </cell>
          <cell r="E2738">
            <v>15</v>
          </cell>
          <cell r="F2738">
            <v>2.46</v>
          </cell>
          <cell r="G2738">
            <v>36.9</v>
          </cell>
          <cell r="H2738">
            <v>9005812</v>
          </cell>
        </row>
        <row r="2739">
          <cell r="A2739">
            <v>574635</v>
          </cell>
          <cell r="B2739" t="str">
            <v>DIVIDER,INDEX,MTHLY,OD,LTHR,BK</v>
          </cell>
          <cell r="C2739" t="str">
            <v>3585499247</v>
          </cell>
          <cell r="D2739" t="str">
            <v xml:space="preserve">ST    </v>
          </cell>
          <cell r="E2739">
            <v>50</v>
          </cell>
          <cell r="F2739">
            <v>2.5099999999999998</v>
          </cell>
          <cell r="G2739">
            <v>125.5</v>
          </cell>
          <cell r="H2739">
            <v>7200000</v>
          </cell>
        </row>
        <row r="2740">
          <cell r="A2740">
            <v>574698</v>
          </cell>
          <cell r="B2740" t="str">
            <v>DIVIDER,A-Z,OD,LEATHER,BLACK</v>
          </cell>
          <cell r="C2740" t="str">
            <v>3585499236</v>
          </cell>
          <cell r="D2740" t="str">
            <v xml:space="preserve">ST    </v>
          </cell>
          <cell r="E2740">
            <v>22</v>
          </cell>
          <cell r="F2740">
            <v>2.71</v>
          </cell>
          <cell r="G2740">
            <v>59.620000000000005</v>
          </cell>
          <cell r="H2740">
            <v>7200000</v>
          </cell>
        </row>
        <row r="2741">
          <cell r="A2741">
            <v>574754</v>
          </cell>
          <cell r="B2741" t="str">
            <v>STICKERBOOK,ANIMAL PHOTOS</v>
          </cell>
          <cell r="C2741" t="str">
            <v>458113-AOOQ</v>
          </cell>
          <cell r="D2741" t="str">
            <v xml:space="preserve">EA    </v>
          </cell>
          <cell r="E2741">
            <v>1</v>
          </cell>
          <cell r="F2741">
            <v>6.56</v>
          </cell>
          <cell r="G2741">
            <v>6.56</v>
          </cell>
          <cell r="H2741">
            <v>9903375</v>
          </cell>
        </row>
        <row r="2742">
          <cell r="A2742">
            <v>574852</v>
          </cell>
          <cell r="B2742" t="str">
            <v>DIVIDER,INS,8TAB,ASTD,OD,BIGTA</v>
          </cell>
          <cell r="C2742" t="str">
            <v>3585414787</v>
          </cell>
          <cell r="D2742" t="str">
            <v xml:space="preserve">ST    </v>
          </cell>
          <cell r="E2742">
            <v>25</v>
          </cell>
          <cell r="F2742">
            <v>1.99</v>
          </cell>
          <cell r="G2742">
            <v>49.75</v>
          </cell>
          <cell r="H2742">
            <v>0</v>
          </cell>
        </row>
        <row r="2743">
          <cell r="A2743">
            <v>574852</v>
          </cell>
          <cell r="B2743" t="str">
            <v>DIVIDER,INS,8TAB,ASTD,OD,BIGTA</v>
          </cell>
          <cell r="C2743" t="str">
            <v>3585414787</v>
          </cell>
          <cell r="D2743" t="str">
            <v xml:space="preserve">ST    </v>
          </cell>
          <cell r="E2743">
            <v>10</v>
          </cell>
          <cell r="F2743">
            <v>2.39</v>
          </cell>
          <cell r="G2743">
            <v>23.9</v>
          </cell>
          <cell r="H2743">
            <v>0</v>
          </cell>
        </row>
        <row r="2744">
          <cell r="A2744">
            <v>574866</v>
          </cell>
          <cell r="B2744" t="str">
            <v>DIVIDER,INS,5,BG TB,RCY,OD,CLR</v>
          </cell>
          <cell r="C2744" t="str">
            <v>3585414790</v>
          </cell>
          <cell r="D2744" t="str">
            <v xml:space="preserve">ST    </v>
          </cell>
          <cell r="E2744">
            <v>10</v>
          </cell>
          <cell r="F2744">
            <v>0.8</v>
          </cell>
          <cell r="G2744">
            <v>8</v>
          </cell>
          <cell r="H2744">
            <v>7200000</v>
          </cell>
        </row>
        <row r="2745">
          <cell r="A2745">
            <v>574918</v>
          </cell>
          <cell r="B2745" t="str">
            <v>BUBBLE,RECYCLED,12X125' 1/2"</v>
          </cell>
          <cell r="C2745" t="str">
            <v>36034-OD</v>
          </cell>
          <cell r="D2745" t="str">
            <v xml:space="preserve">RL    </v>
          </cell>
          <cell r="E2745">
            <v>1</v>
          </cell>
          <cell r="F2745">
            <v>16.79</v>
          </cell>
          <cell r="G2745">
            <v>16.79</v>
          </cell>
          <cell r="H2745">
            <v>7200000</v>
          </cell>
        </row>
        <row r="2746">
          <cell r="A2746">
            <v>574929</v>
          </cell>
          <cell r="B2746" t="str">
            <v>DIV,INS,5,EXTRAWIDE,ASTD,OD,BIGTAB</v>
          </cell>
          <cell r="C2746" t="str">
            <v>3585414793</v>
          </cell>
          <cell r="D2746" t="str">
            <v xml:space="preserve">ST    </v>
          </cell>
          <cell r="E2746">
            <v>12</v>
          </cell>
          <cell r="F2746">
            <v>1.29</v>
          </cell>
          <cell r="G2746">
            <v>15.48</v>
          </cell>
          <cell r="H2746">
            <v>0</v>
          </cell>
        </row>
        <row r="2747">
          <cell r="A2747">
            <v>574978</v>
          </cell>
          <cell r="B2747" t="str">
            <v>dividers,od,ins,xw,8st,astd</v>
          </cell>
          <cell r="C2747" t="str">
            <v>3585414795</v>
          </cell>
          <cell r="D2747" t="str">
            <v xml:space="preserve">ST    </v>
          </cell>
          <cell r="E2747">
            <v>6</v>
          </cell>
          <cell r="F2747">
            <v>2.4900000000000002</v>
          </cell>
          <cell r="G2747">
            <v>14.94</v>
          </cell>
          <cell r="H2747">
            <v>0</v>
          </cell>
        </row>
        <row r="2748">
          <cell r="A2748">
            <v>574978</v>
          </cell>
          <cell r="B2748" t="str">
            <v>dividers,od,ins,xw,8st,astd</v>
          </cell>
          <cell r="C2748" t="str">
            <v>3585414795</v>
          </cell>
          <cell r="D2748" t="str">
            <v xml:space="preserve">ST    </v>
          </cell>
          <cell r="E2748">
            <v>7</v>
          </cell>
          <cell r="F2748">
            <v>2.99</v>
          </cell>
          <cell r="G2748">
            <v>20.93</v>
          </cell>
          <cell r="H2748">
            <v>0</v>
          </cell>
        </row>
        <row r="2749">
          <cell r="A2749">
            <v>574985</v>
          </cell>
          <cell r="B2749" t="str">
            <v>dividers,od,ins,5st,color</v>
          </cell>
          <cell r="C2749" t="str">
            <v>3585414789</v>
          </cell>
          <cell r="D2749" t="str">
            <v xml:space="preserve">ST    </v>
          </cell>
          <cell r="E2749">
            <v>184</v>
          </cell>
          <cell r="F2749">
            <v>0.78</v>
          </cell>
          <cell r="G2749">
            <v>143.51999999999998</v>
          </cell>
          <cell r="H2749">
            <v>9005812</v>
          </cell>
        </row>
        <row r="2750">
          <cell r="A2750">
            <v>575341</v>
          </cell>
          <cell r="B2750" t="str">
            <v>TAPE,ACITAPE,.75X1296",OD,10PK</v>
          </cell>
          <cell r="C2750" t="str">
            <v>OD-IB3436-10</v>
          </cell>
          <cell r="D2750" t="str">
            <v xml:space="preserve">PK    </v>
          </cell>
          <cell r="E2750">
            <v>4</v>
          </cell>
          <cell r="F2750">
            <v>19.79</v>
          </cell>
          <cell r="G2750">
            <v>79.16</v>
          </cell>
          <cell r="H2750">
            <v>0</v>
          </cell>
        </row>
        <row r="2751">
          <cell r="A2751">
            <v>575514</v>
          </cell>
          <cell r="B2751" t="str">
            <v>BOARD,FOAM,TRFLD,36X48,WHT</v>
          </cell>
          <cell r="C2751" t="str">
            <v>575514</v>
          </cell>
          <cell r="D2751" t="str">
            <v xml:space="preserve">EA    </v>
          </cell>
          <cell r="E2751">
            <v>3</v>
          </cell>
          <cell r="F2751">
            <v>13.94</v>
          </cell>
          <cell r="G2751">
            <v>41.82</v>
          </cell>
          <cell r="H2751">
            <v>9903375</v>
          </cell>
        </row>
        <row r="2752">
          <cell r="A2752">
            <v>575953</v>
          </cell>
          <cell r="B2752" t="str">
            <v>PENCIL,MECH,SENSEMATIC+,2CT</v>
          </cell>
          <cell r="C2752" t="str">
            <v>99992</v>
          </cell>
          <cell r="D2752" t="str">
            <v xml:space="preserve">CG    </v>
          </cell>
          <cell r="E2752">
            <v>5</v>
          </cell>
          <cell r="F2752">
            <v>3.49</v>
          </cell>
          <cell r="G2752">
            <v>17.45</v>
          </cell>
          <cell r="H2752">
            <v>0</v>
          </cell>
        </row>
        <row r="2753">
          <cell r="A2753">
            <v>576025</v>
          </cell>
          <cell r="B2753" t="str">
            <v>PEN,LIQUID PAPER,2/PK</v>
          </cell>
          <cell r="C2753" t="str">
            <v>5622432</v>
          </cell>
          <cell r="D2753" t="str">
            <v xml:space="preserve">PK    </v>
          </cell>
          <cell r="E2753">
            <v>6</v>
          </cell>
          <cell r="F2753">
            <v>2.71</v>
          </cell>
          <cell r="G2753">
            <v>16.260000000000002</v>
          </cell>
          <cell r="H2753">
            <v>9903375</v>
          </cell>
        </row>
        <row r="2754">
          <cell r="A2754">
            <v>576081</v>
          </cell>
          <cell r="B2754" t="str">
            <v>TONER,BROTHER,TN630,BLACK</v>
          </cell>
          <cell r="C2754" t="str">
            <v>TN630</v>
          </cell>
          <cell r="D2754" t="str">
            <v xml:space="preserve">EA    </v>
          </cell>
          <cell r="E2754">
            <v>1</v>
          </cell>
          <cell r="F2754">
            <v>31.49</v>
          </cell>
          <cell r="G2754">
            <v>31.49</v>
          </cell>
          <cell r="H2754">
            <v>7200000</v>
          </cell>
        </row>
        <row r="2755">
          <cell r="A2755">
            <v>576481</v>
          </cell>
          <cell r="B2755" t="str">
            <v>TAPE,CORRECTION,2PK,WHITE</v>
          </cell>
          <cell r="C2755" t="str">
            <v>1005</v>
          </cell>
          <cell r="D2755" t="str">
            <v xml:space="preserve">PK    </v>
          </cell>
          <cell r="E2755">
            <v>5</v>
          </cell>
          <cell r="F2755">
            <v>3.15</v>
          </cell>
          <cell r="G2755">
            <v>15.75</v>
          </cell>
          <cell r="H2755">
            <v>9903375</v>
          </cell>
        </row>
        <row r="2756">
          <cell r="A2756">
            <v>576833</v>
          </cell>
          <cell r="B2756" t="str">
            <v>FLAGS,"SIGN HERE",4/PK</v>
          </cell>
          <cell r="C2756" t="str">
            <v>680-SH4VA</v>
          </cell>
          <cell r="D2756" t="str">
            <v xml:space="preserve">PK    </v>
          </cell>
          <cell r="E2756">
            <v>1</v>
          </cell>
          <cell r="F2756">
            <v>6.78</v>
          </cell>
          <cell r="G2756">
            <v>6.78</v>
          </cell>
          <cell r="H2756">
            <v>7200000</v>
          </cell>
        </row>
        <row r="2757">
          <cell r="A2757">
            <v>578424</v>
          </cell>
          <cell r="B2757" t="str">
            <v>CARTRIDGE,REMAN,HP7115A</v>
          </cell>
          <cell r="C2757" t="str">
            <v>OD15A</v>
          </cell>
          <cell r="D2757" t="str">
            <v xml:space="preserve">EA    </v>
          </cell>
          <cell r="E2757">
            <v>2</v>
          </cell>
          <cell r="F2757">
            <v>74.97</v>
          </cell>
          <cell r="G2757">
            <v>149.94</v>
          </cell>
          <cell r="H2757">
            <v>9393745</v>
          </cell>
        </row>
        <row r="2758">
          <cell r="A2758">
            <v>579233</v>
          </cell>
          <cell r="B2758" t="str">
            <v>Pan,Dust,Plstc,12",Hnd Hole,BL</v>
          </cell>
          <cell r="C2758" t="str">
            <v>712BKEA</v>
          </cell>
          <cell r="D2758" t="str">
            <v xml:space="preserve">EA    </v>
          </cell>
          <cell r="E2758">
            <v>1</v>
          </cell>
          <cell r="F2758">
            <v>2.39</v>
          </cell>
          <cell r="G2758">
            <v>2.39</v>
          </cell>
          <cell r="H2758">
            <v>0</v>
          </cell>
        </row>
        <row r="2759">
          <cell r="A2759">
            <v>579278</v>
          </cell>
          <cell r="B2759" t="str">
            <v>Duster,Feather,Ostrich,14"-10"</v>
          </cell>
          <cell r="C2759" t="str">
            <v>E705002EA</v>
          </cell>
          <cell r="D2759" t="str">
            <v xml:space="preserve">EA    </v>
          </cell>
          <cell r="E2759">
            <v>4</v>
          </cell>
          <cell r="F2759">
            <v>5.99</v>
          </cell>
          <cell r="G2759">
            <v>23.96</v>
          </cell>
          <cell r="H2759">
            <v>0</v>
          </cell>
        </row>
        <row r="2760">
          <cell r="A2760">
            <v>579460</v>
          </cell>
          <cell r="B2760" t="str">
            <v>STAPLER,FL STRP,RDCD EFFRT,BLK</v>
          </cell>
          <cell r="C2760" t="str">
            <v>S7066402</v>
          </cell>
          <cell r="D2760" t="str">
            <v xml:space="preserve">EA    </v>
          </cell>
          <cell r="E2760">
            <v>3</v>
          </cell>
          <cell r="F2760">
            <v>18.190000000000001</v>
          </cell>
          <cell r="G2760">
            <v>54.570000000000007</v>
          </cell>
          <cell r="H2760">
            <v>0</v>
          </cell>
        </row>
        <row r="2761">
          <cell r="A2761">
            <v>579503</v>
          </cell>
          <cell r="B2761" t="str">
            <v>PAPER,COPY,WHITE,PALLET,92BR</v>
          </cell>
          <cell r="C2761" t="str">
            <v>1886R</v>
          </cell>
          <cell r="D2761" t="str">
            <v xml:space="preserve">PL    </v>
          </cell>
          <cell r="E2761">
            <v>8</v>
          </cell>
          <cell r="F2761">
            <v>1239.5999999999999</v>
          </cell>
          <cell r="G2761">
            <v>9916.7999999999993</v>
          </cell>
          <cell r="H2761">
            <v>0</v>
          </cell>
        </row>
        <row r="2762">
          <cell r="A2762">
            <v>579556</v>
          </cell>
          <cell r="B2762" t="str">
            <v>SanDisk Standard - flash memor</v>
          </cell>
          <cell r="C2762" t="str">
            <v>DV7766</v>
          </cell>
          <cell r="D2762" t="str">
            <v xml:space="preserve">EA    </v>
          </cell>
          <cell r="E2762">
            <v>1</v>
          </cell>
          <cell r="F2762">
            <v>8.99</v>
          </cell>
          <cell r="G2762">
            <v>8.99</v>
          </cell>
          <cell r="H2762">
            <v>0</v>
          </cell>
        </row>
        <row r="2763">
          <cell r="A2763">
            <v>579750</v>
          </cell>
          <cell r="B2763" t="str">
            <v>STAPLER,RDCD EFFRT,FL STRP,BLU</v>
          </cell>
          <cell r="C2763" t="str">
            <v>S7066404A</v>
          </cell>
          <cell r="D2763" t="str">
            <v xml:space="preserve">EA    </v>
          </cell>
          <cell r="E2763">
            <v>1</v>
          </cell>
          <cell r="F2763">
            <v>17.29</v>
          </cell>
          <cell r="G2763">
            <v>17.29</v>
          </cell>
          <cell r="H2763">
            <v>0</v>
          </cell>
        </row>
        <row r="2764">
          <cell r="A2764">
            <v>579750</v>
          </cell>
          <cell r="B2764" t="str">
            <v>STAPLER,RDCD EFFRT,FL STRP,BLU</v>
          </cell>
          <cell r="C2764" t="str">
            <v>S7066404A</v>
          </cell>
          <cell r="D2764" t="str">
            <v xml:space="preserve">EA    </v>
          </cell>
          <cell r="E2764">
            <v>1</v>
          </cell>
          <cell r="F2764">
            <v>18.79</v>
          </cell>
          <cell r="G2764">
            <v>18.79</v>
          </cell>
          <cell r="H2764">
            <v>0</v>
          </cell>
        </row>
        <row r="2765">
          <cell r="A2765">
            <v>580450</v>
          </cell>
          <cell r="B2765" t="str">
            <v>POSTCARD,LSR,200/BX,PRINT EDGE</v>
          </cell>
          <cell r="C2765" t="str">
            <v>5689</v>
          </cell>
          <cell r="D2765" t="str">
            <v xml:space="preserve">BX    </v>
          </cell>
          <cell r="E2765">
            <v>3</v>
          </cell>
          <cell r="F2765">
            <v>9.81</v>
          </cell>
          <cell r="G2765">
            <v>29.43</v>
          </cell>
          <cell r="H2765">
            <v>7200000</v>
          </cell>
        </row>
        <row r="2766">
          <cell r="A2766">
            <v>581360</v>
          </cell>
          <cell r="B2766" t="str">
            <v>TOTE,FILE,LTR/LGL,CLR/BLUE</v>
          </cell>
          <cell r="C2766" t="str">
            <v>140072</v>
          </cell>
          <cell r="D2766" t="str">
            <v xml:space="preserve">EA    </v>
          </cell>
          <cell r="E2766">
            <v>2</v>
          </cell>
          <cell r="F2766">
            <v>15.49</v>
          </cell>
          <cell r="G2766">
            <v>30.98</v>
          </cell>
          <cell r="H2766">
            <v>0</v>
          </cell>
        </row>
        <row r="2767">
          <cell r="A2767">
            <v>581574</v>
          </cell>
          <cell r="B2767" t="str">
            <v>TOTE,FILE,LTR/LGL,SPRING GREEN</v>
          </cell>
          <cell r="C2767" t="str">
            <v>140076</v>
          </cell>
          <cell r="D2767" t="str">
            <v xml:space="preserve">EA    </v>
          </cell>
          <cell r="E2767">
            <v>1</v>
          </cell>
          <cell r="F2767">
            <v>15.49</v>
          </cell>
          <cell r="G2767">
            <v>15.49</v>
          </cell>
          <cell r="H2767">
            <v>0</v>
          </cell>
        </row>
        <row r="2768">
          <cell r="A2768">
            <v>581985</v>
          </cell>
          <cell r="B2768" t="str">
            <v>TAPE,CORRECTION 4-PACK,WE</v>
          </cell>
          <cell r="C2768" t="str">
            <v>WOTAPP418</v>
          </cell>
          <cell r="D2768" t="str">
            <v xml:space="preserve">PK    </v>
          </cell>
          <cell r="E2768">
            <v>1</v>
          </cell>
          <cell r="F2768">
            <v>4</v>
          </cell>
          <cell r="G2768">
            <v>4</v>
          </cell>
          <cell r="H2768">
            <v>0</v>
          </cell>
        </row>
        <row r="2769">
          <cell r="A2769">
            <v>581985</v>
          </cell>
          <cell r="B2769" t="str">
            <v>TAPE,CORRECTION 4-PACK,WE</v>
          </cell>
          <cell r="C2769" t="str">
            <v>WOTAPP418</v>
          </cell>
          <cell r="D2769" t="str">
            <v xml:space="preserve">PK    </v>
          </cell>
          <cell r="E2769">
            <v>34</v>
          </cell>
          <cell r="F2769">
            <v>5.18</v>
          </cell>
          <cell r="G2769">
            <v>176.12</v>
          </cell>
          <cell r="H2769">
            <v>7200000</v>
          </cell>
        </row>
        <row r="2770">
          <cell r="A2770">
            <v>582197</v>
          </cell>
          <cell r="B2770" t="str">
            <v>PAPER,LINEN,25%,24#,500RM,WHITE</v>
          </cell>
          <cell r="C2770" t="str">
            <v>554C</v>
          </cell>
          <cell r="D2770" t="str">
            <v xml:space="preserve">RM    </v>
          </cell>
          <cell r="E2770">
            <v>1</v>
          </cell>
          <cell r="F2770">
            <v>24.58</v>
          </cell>
          <cell r="G2770">
            <v>24.58</v>
          </cell>
          <cell r="H2770">
            <v>7200000</v>
          </cell>
        </row>
        <row r="2771">
          <cell r="A2771">
            <v>583666</v>
          </cell>
          <cell r="B2771" t="str">
            <v>PUNCH,3HOLE,40SHT/CAP,BLACK</v>
          </cell>
          <cell r="C2771" t="str">
            <v>74440</v>
          </cell>
          <cell r="D2771" t="str">
            <v xml:space="preserve">EA    </v>
          </cell>
          <cell r="E2771">
            <v>1</v>
          </cell>
          <cell r="F2771">
            <v>87.99</v>
          </cell>
          <cell r="G2771">
            <v>87.99</v>
          </cell>
          <cell r="H2771">
            <v>0</v>
          </cell>
        </row>
        <row r="2772">
          <cell r="A2772">
            <v>583758</v>
          </cell>
          <cell r="B2772" t="str">
            <v>TONER,LJCB540A,2/PK,BLK</v>
          </cell>
          <cell r="C2772" t="str">
            <v>CB540AD</v>
          </cell>
          <cell r="D2772" t="str">
            <v xml:space="preserve">PK    </v>
          </cell>
          <cell r="E2772">
            <v>1</v>
          </cell>
          <cell r="F2772">
            <v>137.27000000000001</v>
          </cell>
          <cell r="G2772">
            <v>137.27000000000001</v>
          </cell>
          <cell r="H2772">
            <v>7200000</v>
          </cell>
        </row>
        <row r="2773">
          <cell r="A2773">
            <v>583864</v>
          </cell>
          <cell r="B2773" t="str">
            <v>RUBBERBAND,BIG BAND PACK</v>
          </cell>
          <cell r="C2773" t="str">
            <v>00700</v>
          </cell>
          <cell r="D2773" t="str">
            <v xml:space="preserve">PK    </v>
          </cell>
          <cell r="E2773">
            <v>4</v>
          </cell>
          <cell r="F2773">
            <v>2.29</v>
          </cell>
          <cell r="G2773">
            <v>9.16</v>
          </cell>
          <cell r="H2773">
            <v>0</v>
          </cell>
        </row>
        <row r="2774">
          <cell r="A2774">
            <v>583875</v>
          </cell>
          <cell r="B2774" t="str">
            <v>NOTE,POP-UP,SPR STCKY,4/PK</v>
          </cell>
          <cell r="C2774" t="str">
            <v>DS440-SSVP</v>
          </cell>
          <cell r="D2774" t="str">
            <v xml:space="preserve">PK    </v>
          </cell>
          <cell r="E2774">
            <v>1</v>
          </cell>
          <cell r="F2774">
            <v>9.8699999999999992</v>
          </cell>
          <cell r="G2774">
            <v>9.8699999999999992</v>
          </cell>
          <cell r="H2774">
            <v>7200000</v>
          </cell>
        </row>
        <row r="2775">
          <cell r="A2775">
            <v>584296</v>
          </cell>
          <cell r="B2775" t="str">
            <v>PUTTY,SCOTCH(R),ADHESIVE,2OZ</v>
          </cell>
          <cell r="C2775" t="str">
            <v>860</v>
          </cell>
          <cell r="D2775" t="str">
            <v xml:space="preserve">EA    </v>
          </cell>
          <cell r="E2775">
            <v>2</v>
          </cell>
          <cell r="F2775">
            <v>0.92</v>
          </cell>
          <cell r="G2775">
            <v>1.84</v>
          </cell>
          <cell r="H2775">
            <v>9005812</v>
          </cell>
        </row>
        <row r="2776">
          <cell r="A2776">
            <v>584296</v>
          </cell>
          <cell r="B2776" t="str">
            <v>PUTTY,SCOTCH(R),ADHESIVE,2OZ</v>
          </cell>
          <cell r="C2776" t="str">
            <v>860</v>
          </cell>
          <cell r="D2776" t="str">
            <v xml:space="preserve">EA    </v>
          </cell>
          <cell r="E2776">
            <v>52</v>
          </cell>
          <cell r="F2776">
            <v>0.97</v>
          </cell>
          <cell r="G2776">
            <v>50.439999999999984</v>
          </cell>
          <cell r="H2776">
            <v>7200000</v>
          </cell>
        </row>
        <row r="2777">
          <cell r="A2777">
            <v>584832</v>
          </cell>
          <cell r="B2777" t="str">
            <v>RAIL, MAP, BLT BAR 1'X6'</v>
          </cell>
          <cell r="C2777" t="str">
            <v>XDR1072</v>
          </cell>
          <cell r="D2777" t="str">
            <v xml:space="preserve">EA    </v>
          </cell>
          <cell r="E2777">
            <v>2</v>
          </cell>
          <cell r="F2777">
            <v>28.97</v>
          </cell>
          <cell r="G2777">
            <v>57.94</v>
          </cell>
          <cell r="H2777">
            <v>9903375</v>
          </cell>
        </row>
        <row r="2778">
          <cell r="A2778">
            <v>585368</v>
          </cell>
          <cell r="B2778" t="str">
            <v>RAIL, MAP, BLT BAR, METL 1'X8'</v>
          </cell>
          <cell r="C2778" t="str">
            <v>XDR1096</v>
          </cell>
          <cell r="D2778" t="str">
            <v xml:space="preserve">EA    </v>
          </cell>
          <cell r="E2778">
            <v>6</v>
          </cell>
          <cell r="F2778">
            <v>44.63</v>
          </cell>
          <cell r="G2778">
            <v>267.77999999999997</v>
          </cell>
          <cell r="H2778">
            <v>9903375</v>
          </cell>
        </row>
        <row r="2779">
          <cell r="A2779">
            <v>585392</v>
          </cell>
          <cell r="B2779" t="str">
            <v>RAIL, MAP, BLT BAR, MET 1'X12'</v>
          </cell>
          <cell r="C2779" t="str">
            <v>XDR1144</v>
          </cell>
          <cell r="D2779" t="str">
            <v xml:space="preserve">EA    </v>
          </cell>
          <cell r="E2779">
            <v>4</v>
          </cell>
          <cell r="F2779">
            <v>41.57</v>
          </cell>
          <cell r="G2779">
            <v>166.28</v>
          </cell>
          <cell r="H2779">
            <v>9903375</v>
          </cell>
        </row>
        <row r="2780">
          <cell r="A2780">
            <v>586279</v>
          </cell>
          <cell r="B2780" t="str">
            <v>PORTFOLIO,EW,2PKT,ASSORTED</v>
          </cell>
          <cell r="C2780" t="str">
            <v>78513</v>
          </cell>
          <cell r="D2780" t="str">
            <v xml:space="preserve">BX    </v>
          </cell>
          <cell r="E2780">
            <v>4</v>
          </cell>
          <cell r="F2780">
            <v>19.989999999999998</v>
          </cell>
          <cell r="G2780">
            <v>79.959999999999994</v>
          </cell>
          <cell r="H2780">
            <v>0</v>
          </cell>
        </row>
        <row r="2781">
          <cell r="A2781">
            <v>586802</v>
          </cell>
          <cell r="B2781" t="str">
            <v>BULLETIN BOARD, WHO LVES RDNG</v>
          </cell>
          <cell r="C2781" t="str">
            <v>110225</v>
          </cell>
          <cell r="D2781" t="str">
            <v xml:space="preserve">PK    </v>
          </cell>
          <cell r="E2781">
            <v>1</v>
          </cell>
          <cell r="F2781">
            <v>16.79</v>
          </cell>
          <cell r="G2781">
            <v>16.79</v>
          </cell>
          <cell r="H2781">
            <v>0</v>
          </cell>
        </row>
        <row r="2782">
          <cell r="A2782">
            <v>586918</v>
          </cell>
          <cell r="B2782" t="str">
            <v>ERASER CAP,4/PK,SMALL</v>
          </cell>
          <cell r="C2782" t="str">
            <v>4326</v>
          </cell>
          <cell r="D2782" t="str">
            <v xml:space="preserve">PK    </v>
          </cell>
          <cell r="E2782">
            <v>2</v>
          </cell>
          <cell r="F2782">
            <v>3.09</v>
          </cell>
          <cell r="G2782">
            <v>6.18</v>
          </cell>
          <cell r="H2782">
            <v>0</v>
          </cell>
        </row>
        <row r="2783">
          <cell r="A2783">
            <v>587454</v>
          </cell>
          <cell r="B2783" t="str">
            <v>BATTERY, ALKA, AA, 10</v>
          </cell>
          <cell r="C2783" t="str">
            <v>MN1500B10Z</v>
          </cell>
          <cell r="D2783" t="str">
            <v xml:space="preserve">PK    </v>
          </cell>
          <cell r="E2783">
            <v>5</v>
          </cell>
          <cell r="F2783">
            <v>7.57</v>
          </cell>
          <cell r="G2783">
            <v>37.85</v>
          </cell>
          <cell r="H2783">
            <v>9005812</v>
          </cell>
        </row>
        <row r="2784">
          <cell r="A2784">
            <v>587526</v>
          </cell>
          <cell r="B2784" t="str">
            <v>BATTERY, ALKA, AAA, 20</v>
          </cell>
          <cell r="C2784" t="str">
            <v>MN2400B20Z</v>
          </cell>
          <cell r="D2784" t="str">
            <v xml:space="preserve">PK    </v>
          </cell>
          <cell r="E2784">
            <v>1</v>
          </cell>
          <cell r="F2784">
            <v>23.94</v>
          </cell>
          <cell r="G2784">
            <v>23.94</v>
          </cell>
          <cell r="H2784">
            <v>7200000</v>
          </cell>
        </row>
        <row r="2785">
          <cell r="A2785">
            <v>587560</v>
          </cell>
          <cell r="B2785" t="str">
            <v>TAPE,MASKING,SCOTCH(R),3PK</v>
          </cell>
          <cell r="C2785" t="str">
            <v>3436-3</v>
          </cell>
          <cell r="D2785" t="str">
            <v xml:space="preserve">PK    </v>
          </cell>
          <cell r="E2785">
            <v>1</v>
          </cell>
          <cell r="F2785">
            <v>8.36</v>
          </cell>
          <cell r="G2785">
            <v>8.36</v>
          </cell>
          <cell r="H2785">
            <v>9903375</v>
          </cell>
        </row>
        <row r="2786">
          <cell r="A2786">
            <v>587978</v>
          </cell>
          <cell r="B2786" t="str">
            <v>NOTETABS,TASKPAD,3PK</v>
          </cell>
          <cell r="C2786" t="str">
            <v>ODTUL-TD-FL</v>
          </cell>
          <cell r="D2786" t="str">
            <v xml:space="preserve">PK    </v>
          </cell>
          <cell r="E2786">
            <v>1</v>
          </cell>
          <cell r="F2786">
            <v>4.99</v>
          </cell>
          <cell r="G2786">
            <v>4.99</v>
          </cell>
          <cell r="H2786">
            <v>0</v>
          </cell>
        </row>
        <row r="2787">
          <cell r="A2787">
            <v>588239</v>
          </cell>
          <cell r="B2787" t="str">
            <v>BOOKMARK,SET,CELEBRATE,AUTUMN</v>
          </cell>
          <cell r="C2787" t="str">
            <v>LL2189</v>
          </cell>
          <cell r="D2787" t="str">
            <v xml:space="preserve">PK    </v>
          </cell>
          <cell r="E2787">
            <v>1</v>
          </cell>
          <cell r="F2787">
            <v>5.99</v>
          </cell>
          <cell r="G2787">
            <v>5.99</v>
          </cell>
          <cell r="H2787">
            <v>0</v>
          </cell>
        </row>
        <row r="2788">
          <cell r="A2788">
            <v>588268</v>
          </cell>
          <cell r="B2788" t="str">
            <v>BOOK,COMP,100SH,WD,9.75X7.5,MB</v>
          </cell>
          <cell r="C2788" t="str">
            <v>OD756064</v>
          </cell>
          <cell r="D2788" t="str">
            <v xml:space="preserve">EA    </v>
          </cell>
          <cell r="E2788">
            <v>140</v>
          </cell>
          <cell r="F2788">
            <v>2.69</v>
          </cell>
          <cell r="G2788">
            <v>376.6</v>
          </cell>
          <cell r="H2788">
            <v>9903375</v>
          </cell>
        </row>
        <row r="2789">
          <cell r="A2789">
            <v>588290</v>
          </cell>
          <cell r="B2789" t="str">
            <v>SHARPENER,PENCIL,MANUAL,SNG HL</v>
          </cell>
          <cell r="C2789" t="str">
            <v>060520</v>
          </cell>
          <cell r="D2789" t="str">
            <v xml:space="preserve">EA    </v>
          </cell>
          <cell r="E2789">
            <v>424</v>
          </cell>
          <cell r="F2789">
            <v>0.01</v>
          </cell>
          <cell r="G2789">
            <v>4.2399999999999984</v>
          </cell>
          <cell r="H2789">
            <v>9005812</v>
          </cell>
        </row>
        <row r="2790">
          <cell r="A2790">
            <v>588295</v>
          </cell>
          <cell r="B2790" t="str">
            <v>NOTEBOOK,SRL,3S,120S,WR,10.5X8</v>
          </cell>
          <cell r="C2790" t="str">
            <v>OD588295</v>
          </cell>
          <cell r="D2790" t="str">
            <v xml:space="preserve">EA    </v>
          </cell>
          <cell r="E2790">
            <v>5</v>
          </cell>
          <cell r="F2790">
            <v>3.55</v>
          </cell>
          <cell r="G2790">
            <v>17.75</v>
          </cell>
          <cell r="H2790">
            <v>9903375</v>
          </cell>
        </row>
        <row r="2791">
          <cell r="A2791">
            <v>588322</v>
          </cell>
          <cell r="B2791" t="str">
            <v>NOTEBOOK,SPL,3S,120S,CR,11X8.5</v>
          </cell>
          <cell r="C2791" t="str">
            <v>OD588322</v>
          </cell>
          <cell r="D2791" t="str">
            <v xml:space="preserve">EA    </v>
          </cell>
          <cell r="E2791">
            <v>15</v>
          </cell>
          <cell r="F2791">
            <v>3.6</v>
          </cell>
          <cell r="G2791">
            <v>54</v>
          </cell>
          <cell r="H2791">
            <v>9903375</v>
          </cell>
        </row>
        <row r="2792">
          <cell r="A2792">
            <v>588490</v>
          </cell>
          <cell r="B2792" t="str">
            <v>BATTERY, PRO, AAA, 10 PACK,  1</v>
          </cell>
          <cell r="C2792" t="str">
            <v>PRO1010</v>
          </cell>
          <cell r="D2792" t="str">
            <v xml:space="preserve">EA    </v>
          </cell>
          <cell r="E2792">
            <v>8</v>
          </cell>
          <cell r="F2792">
            <v>7.42</v>
          </cell>
          <cell r="G2792">
            <v>59.36</v>
          </cell>
          <cell r="H2792">
            <v>0</v>
          </cell>
        </row>
        <row r="2793">
          <cell r="A2793">
            <v>588634</v>
          </cell>
          <cell r="B2793" t="str">
            <v>PEN,FRIXION,CLICK,ERAS,7PK,AST</v>
          </cell>
          <cell r="C2793" t="str">
            <v>31472</v>
          </cell>
          <cell r="D2793" t="str">
            <v xml:space="preserve">PK    </v>
          </cell>
          <cell r="E2793">
            <v>1</v>
          </cell>
          <cell r="F2793">
            <v>14.21</v>
          </cell>
          <cell r="G2793">
            <v>14.21</v>
          </cell>
          <cell r="H2793">
            <v>9903375</v>
          </cell>
        </row>
        <row r="2794">
          <cell r="A2794">
            <v>588767</v>
          </cell>
          <cell r="B2794" t="str">
            <v>STATIONERY,CHRISTMAS PINE,LH</v>
          </cell>
          <cell r="C2794" t="str">
            <v>18678</v>
          </cell>
          <cell r="D2794" t="str">
            <v xml:space="preserve">EA    </v>
          </cell>
          <cell r="E2794">
            <v>1</v>
          </cell>
          <cell r="F2794">
            <v>7.99</v>
          </cell>
          <cell r="G2794">
            <v>7.99</v>
          </cell>
          <cell r="H2794">
            <v>0</v>
          </cell>
        </row>
        <row r="2795">
          <cell r="A2795">
            <v>589014</v>
          </cell>
          <cell r="B2795" t="str">
            <v>PORTFOLIO,2-POCKET,POLY,BLUE</v>
          </cell>
          <cell r="C2795" t="str">
            <v>77613</v>
          </cell>
          <cell r="D2795" t="str">
            <v xml:space="preserve">EA    </v>
          </cell>
          <cell r="E2795">
            <v>3</v>
          </cell>
          <cell r="F2795">
            <v>0.99</v>
          </cell>
          <cell r="G2795">
            <v>2.97</v>
          </cell>
          <cell r="H2795">
            <v>9903375</v>
          </cell>
        </row>
        <row r="2796">
          <cell r="A2796">
            <v>589068</v>
          </cell>
          <cell r="B2796" t="str">
            <v>PORTFOLIO,2 POCKET,POLY,RED</v>
          </cell>
          <cell r="C2796" t="str">
            <v>77610</v>
          </cell>
          <cell r="D2796" t="str">
            <v xml:space="preserve">EA    </v>
          </cell>
          <cell r="E2796">
            <v>30</v>
          </cell>
          <cell r="F2796">
            <v>0.99</v>
          </cell>
          <cell r="G2796">
            <v>29.7</v>
          </cell>
          <cell r="H2796">
            <v>9903375</v>
          </cell>
        </row>
        <row r="2797">
          <cell r="A2797">
            <v>589158</v>
          </cell>
          <cell r="B2797" t="str">
            <v>PORTFOLIO,POLY,FASTENERS,GREEN</v>
          </cell>
          <cell r="C2797" t="str">
            <v>77512</v>
          </cell>
          <cell r="D2797" t="str">
            <v xml:space="preserve">EA    </v>
          </cell>
          <cell r="E2797">
            <v>550</v>
          </cell>
          <cell r="F2797">
            <v>1.19</v>
          </cell>
          <cell r="G2797">
            <v>654.5</v>
          </cell>
          <cell r="H2797">
            <v>9903375</v>
          </cell>
        </row>
        <row r="2798">
          <cell r="A2798">
            <v>589194</v>
          </cell>
          <cell r="B2798" t="str">
            <v>PORTFOLIO,POLY,FASTENERS,YLW</v>
          </cell>
          <cell r="C2798" t="str">
            <v>77516</v>
          </cell>
          <cell r="D2798" t="str">
            <v xml:space="preserve">EA    </v>
          </cell>
          <cell r="E2798">
            <v>90</v>
          </cell>
          <cell r="F2798">
            <v>1.19</v>
          </cell>
          <cell r="G2798">
            <v>107.1</v>
          </cell>
          <cell r="H2798">
            <v>9903375</v>
          </cell>
        </row>
        <row r="2799">
          <cell r="A2799">
            <v>589203</v>
          </cell>
          <cell r="B2799" t="str">
            <v>PORTFOLIO,POLY,FASTENERS,BLUE</v>
          </cell>
          <cell r="C2799" t="str">
            <v>77511</v>
          </cell>
          <cell r="D2799" t="str">
            <v xml:space="preserve">EA    </v>
          </cell>
          <cell r="E2799">
            <v>710</v>
          </cell>
          <cell r="F2799">
            <v>1.19</v>
          </cell>
          <cell r="G2799">
            <v>844.9</v>
          </cell>
          <cell r="H2799">
            <v>9903375</v>
          </cell>
        </row>
        <row r="2800">
          <cell r="A2800">
            <v>589212</v>
          </cell>
          <cell r="B2800" t="str">
            <v>PORTFOLIO,POLY,FASTENERS,PRPL</v>
          </cell>
          <cell r="C2800" t="str">
            <v>77510</v>
          </cell>
          <cell r="D2800" t="str">
            <v xml:space="preserve">EA    </v>
          </cell>
          <cell r="E2800">
            <v>50</v>
          </cell>
          <cell r="F2800">
            <v>2</v>
          </cell>
          <cell r="G2800">
            <v>100</v>
          </cell>
          <cell r="H2800">
            <v>7200000</v>
          </cell>
        </row>
        <row r="2801">
          <cell r="A2801">
            <v>589483</v>
          </cell>
          <cell r="B2801" t="str">
            <v>PAPER,FILLER,WR,10.5X8,150CT</v>
          </cell>
          <cell r="C2801" t="str">
            <v>MMK09250OD-11980</v>
          </cell>
          <cell r="D2801" t="str">
            <v xml:space="preserve">PK    </v>
          </cell>
          <cell r="E2801">
            <v>31</v>
          </cell>
          <cell r="F2801">
            <v>2.2400000000000002</v>
          </cell>
          <cell r="G2801">
            <v>69.439999999999984</v>
          </cell>
          <cell r="H2801">
            <v>9903375</v>
          </cell>
        </row>
        <row r="2802">
          <cell r="A2802">
            <v>589510</v>
          </cell>
          <cell r="B2802" t="str">
            <v>PAPER,FILLER,CR,10.5X8,3H,150S</v>
          </cell>
          <cell r="C2802" t="str">
            <v>MMK09251OD-11980</v>
          </cell>
          <cell r="D2802" t="str">
            <v xml:space="preserve">PK    </v>
          </cell>
          <cell r="E2802">
            <v>8</v>
          </cell>
          <cell r="F2802">
            <v>2.2400000000000002</v>
          </cell>
          <cell r="G2802">
            <v>17.920000000000002</v>
          </cell>
          <cell r="H2802">
            <v>9903375</v>
          </cell>
        </row>
        <row r="2803">
          <cell r="A2803">
            <v>589890</v>
          </cell>
          <cell r="B2803" t="str">
            <v>Daily Academic Vocab, Gr 4</v>
          </cell>
          <cell r="C2803" t="str">
            <v>2760</v>
          </cell>
          <cell r="D2803" t="str">
            <v xml:space="preserve">EA    </v>
          </cell>
          <cell r="E2803">
            <v>0</v>
          </cell>
          <cell r="F2803" t="str">
            <v>(blank)</v>
          </cell>
          <cell r="G2803">
            <v>-28.39</v>
          </cell>
          <cell r="H2803">
            <v>0</v>
          </cell>
        </row>
        <row r="2804">
          <cell r="A2804">
            <v>591138</v>
          </cell>
          <cell r="B2804" t="str">
            <v>INKROLL, PR-74, BLACK, 2 PK</v>
          </cell>
          <cell r="C2804" t="str">
            <v>11217</v>
          </cell>
          <cell r="D2804" t="str">
            <v xml:space="preserve">PK    </v>
          </cell>
          <cell r="E2804">
            <v>1</v>
          </cell>
          <cell r="F2804">
            <v>10.99</v>
          </cell>
          <cell r="G2804">
            <v>10.99</v>
          </cell>
          <cell r="H2804">
            <v>0</v>
          </cell>
        </row>
        <row r="2805">
          <cell r="A2805">
            <v>591215</v>
          </cell>
          <cell r="B2805" t="str">
            <v>SHARPENER,PENCIL,MNL,2 HL,ASTD</v>
          </cell>
          <cell r="C2805" t="str">
            <v>060220</v>
          </cell>
          <cell r="D2805" t="str">
            <v xml:space="preserve">EA    </v>
          </cell>
          <cell r="E2805">
            <v>6</v>
          </cell>
          <cell r="F2805">
            <v>1.1599999999999999</v>
          </cell>
          <cell r="G2805">
            <v>6.96</v>
          </cell>
          <cell r="H2805">
            <v>9510434</v>
          </cell>
        </row>
        <row r="2806">
          <cell r="A2806">
            <v>591215</v>
          </cell>
          <cell r="B2806" t="str">
            <v>SHARPENER,PENCIL,MNL,2 HL,ASTD</v>
          </cell>
          <cell r="C2806" t="str">
            <v>060220</v>
          </cell>
          <cell r="D2806" t="str">
            <v xml:space="preserve">EA    </v>
          </cell>
          <cell r="E2806">
            <v>21</v>
          </cell>
          <cell r="F2806">
            <v>1.29</v>
          </cell>
          <cell r="G2806">
            <v>27.090000000000003</v>
          </cell>
          <cell r="H2806">
            <v>0</v>
          </cell>
        </row>
        <row r="2807">
          <cell r="A2807">
            <v>591273</v>
          </cell>
          <cell r="B2807" t="str">
            <v>CARBON PAPER, 8.5x11, BLACK</v>
          </cell>
          <cell r="C2807" t="str">
            <v>11407</v>
          </cell>
          <cell r="D2807" t="str">
            <v xml:space="preserve">PK    </v>
          </cell>
          <cell r="E2807">
            <v>3</v>
          </cell>
          <cell r="F2807">
            <v>5.59</v>
          </cell>
          <cell r="G2807">
            <v>16.77</v>
          </cell>
          <cell r="H2807">
            <v>0</v>
          </cell>
        </row>
        <row r="2808">
          <cell r="A2808">
            <v>591717</v>
          </cell>
          <cell r="B2808" t="str">
            <v>POSTER,DUET,SET,KEEPTRYING</v>
          </cell>
          <cell r="C2808" t="str">
            <v>BC1888</v>
          </cell>
          <cell r="D2808" t="str">
            <v xml:space="preserve">ST    </v>
          </cell>
          <cell r="E2808">
            <v>1</v>
          </cell>
          <cell r="F2808">
            <v>7.99</v>
          </cell>
          <cell r="G2808">
            <v>7.99</v>
          </cell>
          <cell r="H2808">
            <v>0</v>
          </cell>
        </row>
        <row r="2809">
          <cell r="A2809">
            <v>591778</v>
          </cell>
          <cell r="B2809" t="str">
            <v>LABEL,ADD,RTN,LBL WRTR</v>
          </cell>
          <cell r="C2809" t="str">
            <v>30330</v>
          </cell>
          <cell r="D2809" t="str">
            <v xml:space="preserve">BX    </v>
          </cell>
          <cell r="E2809">
            <v>5</v>
          </cell>
          <cell r="F2809">
            <v>4.08</v>
          </cell>
          <cell r="G2809">
            <v>20.399999999999999</v>
          </cell>
          <cell r="H2809">
            <v>7200000</v>
          </cell>
        </row>
        <row r="2810">
          <cell r="A2810">
            <v>591903</v>
          </cell>
          <cell r="B2810" t="str">
            <v>PORTFOLIO,2PKT,10PK,BLK</v>
          </cell>
          <cell r="C2810" t="str">
            <v>57576</v>
          </cell>
          <cell r="D2810" t="str">
            <v xml:space="preserve">PK    </v>
          </cell>
          <cell r="E2810">
            <v>2</v>
          </cell>
          <cell r="F2810">
            <v>3.5</v>
          </cell>
          <cell r="G2810">
            <v>7</v>
          </cell>
          <cell r="H2810">
            <v>7200000</v>
          </cell>
        </row>
        <row r="2811">
          <cell r="A2811">
            <v>591993</v>
          </cell>
          <cell r="B2811" t="str">
            <v>PORTFOLIO,2PKT,10PK,WHT</v>
          </cell>
          <cell r="C2811" t="str">
            <v>57574</v>
          </cell>
          <cell r="D2811" t="str">
            <v xml:space="preserve">PK    </v>
          </cell>
          <cell r="E2811">
            <v>2</v>
          </cell>
          <cell r="F2811">
            <v>7.99</v>
          </cell>
          <cell r="G2811">
            <v>15.98</v>
          </cell>
          <cell r="H2811">
            <v>0</v>
          </cell>
        </row>
        <row r="2812">
          <cell r="A2812">
            <v>592038</v>
          </cell>
          <cell r="B2812" t="str">
            <v>PORTFOLIO,2PKT,10PK,RED</v>
          </cell>
          <cell r="C2812" t="str">
            <v>57581</v>
          </cell>
          <cell r="D2812" t="str">
            <v xml:space="preserve">PK    </v>
          </cell>
          <cell r="E2812">
            <v>2</v>
          </cell>
          <cell r="F2812">
            <v>3.5</v>
          </cell>
          <cell r="G2812">
            <v>7</v>
          </cell>
          <cell r="H2812">
            <v>7200000</v>
          </cell>
        </row>
        <row r="2813">
          <cell r="A2813">
            <v>592057</v>
          </cell>
          <cell r="B2813" t="str">
            <v>DIVIDER,INSERTABLE,8TAB,PLAS</v>
          </cell>
          <cell r="C2813" t="str">
            <v>11901</v>
          </cell>
          <cell r="D2813" t="str">
            <v xml:space="preserve">ST    </v>
          </cell>
          <cell r="E2813">
            <v>9</v>
          </cell>
          <cell r="F2813">
            <v>3.49</v>
          </cell>
          <cell r="G2813">
            <v>31.41</v>
          </cell>
          <cell r="H2813">
            <v>0</v>
          </cell>
        </row>
        <row r="2814">
          <cell r="A2814">
            <v>592057</v>
          </cell>
          <cell r="B2814" t="str">
            <v>DIVIDER,INSERTABLE,8TAB,PLAS</v>
          </cell>
          <cell r="C2814" t="str">
            <v>11901</v>
          </cell>
          <cell r="D2814" t="str">
            <v xml:space="preserve">ST    </v>
          </cell>
          <cell r="E2814">
            <v>2</v>
          </cell>
          <cell r="F2814">
            <v>3.79</v>
          </cell>
          <cell r="G2814">
            <v>7.58</v>
          </cell>
          <cell r="H2814">
            <v>0</v>
          </cell>
        </row>
        <row r="2815">
          <cell r="A2815">
            <v>592083</v>
          </cell>
          <cell r="B2815" t="str">
            <v>PORTFOLIO,2PKT,10PK,VIO</v>
          </cell>
          <cell r="C2815" t="str">
            <v>57583</v>
          </cell>
          <cell r="D2815" t="str">
            <v xml:space="preserve">PK    </v>
          </cell>
          <cell r="E2815">
            <v>10</v>
          </cell>
          <cell r="F2815">
            <v>7.99</v>
          </cell>
          <cell r="G2815">
            <v>79.900000000000006</v>
          </cell>
          <cell r="H2815">
            <v>0</v>
          </cell>
        </row>
        <row r="2816">
          <cell r="A2816">
            <v>592236</v>
          </cell>
          <cell r="B2816" t="str">
            <v>PORTFOLIO,2PKTPRONG,10PK,VIO</v>
          </cell>
          <cell r="C2816" t="str">
            <v>57783</v>
          </cell>
          <cell r="D2816" t="str">
            <v xml:space="preserve">PK    </v>
          </cell>
          <cell r="E2816">
            <v>9</v>
          </cell>
          <cell r="F2816">
            <v>8.99</v>
          </cell>
          <cell r="G2816">
            <v>80.91</v>
          </cell>
          <cell r="H2816">
            <v>0</v>
          </cell>
        </row>
        <row r="2817">
          <cell r="A2817">
            <v>592237</v>
          </cell>
          <cell r="B2817" t="str">
            <v>ERASER,DRY,EXPO,REFILLABLE</v>
          </cell>
          <cell r="C2817" t="str">
            <v>8473</v>
          </cell>
          <cell r="D2817" t="str">
            <v xml:space="preserve">EA    </v>
          </cell>
          <cell r="E2817">
            <v>8</v>
          </cell>
          <cell r="F2817">
            <v>2.89</v>
          </cell>
          <cell r="G2817">
            <v>23.12</v>
          </cell>
          <cell r="H2817">
            <v>9903375</v>
          </cell>
        </row>
        <row r="2818">
          <cell r="A2818">
            <v>592255</v>
          </cell>
          <cell r="B2818" t="str">
            <v>ERASER,DRY,EXPO,REFILL</v>
          </cell>
          <cell r="C2818" t="str">
            <v>9287</v>
          </cell>
          <cell r="D2818" t="str">
            <v xml:space="preserve">EA    </v>
          </cell>
          <cell r="E2818">
            <v>1</v>
          </cell>
          <cell r="F2818">
            <v>1.31</v>
          </cell>
          <cell r="G2818">
            <v>1.31</v>
          </cell>
          <cell r="H2818">
            <v>9903375</v>
          </cell>
        </row>
        <row r="2819">
          <cell r="A2819">
            <v>592264</v>
          </cell>
          <cell r="B2819" t="str">
            <v>MARKER,SHARPIE,4/PK,SILVER</v>
          </cell>
          <cell r="C2819" t="str">
            <v>39109</v>
          </cell>
          <cell r="D2819" t="str">
            <v xml:space="preserve">PK    </v>
          </cell>
          <cell r="E2819">
            <v>9</v>
          </cell>
          <cell r="F2819">
            <v>4.5599999999999996</v>
          </cell>
          <cell r="G2819">
            <v>41.04</v>
          </cell>
          <cell r="H2819">
            <v>7200000</v>
          </cell>
        </row>
        <row r="2820">
          <cell r="A2820">
            <v>592394</v>
          </cell>
          <cell r="B2820" t="str">
            <v>STICKS,STIR,WE/RD,5/5"</v>
          </cell>
          <cell r="C2820" t="str">
            <v>DXEHS551</v>
          </cell>
          <cell r="D2820" t="str">
            <v xml:space="preserve">BX    </v>
          </cell>
          <cell r="E2820">
            <v>1</v>
          </cell>
          <cell r="F2820">
            <v>4.79</v>
          </cell>
          <cell r="G2820">
            <v>4.79</v>
          </cell>
          <cell r="H2820">
            <v>0</v>
          </cell>
        </row>
        <row r="2821">
          <cell r="A2821">
            <v>592463</v>
          </cell>
          <cell r="B2821" t="str">
            <v>Neoprene/Fabric Mouse PadBlue</v>
          </cell>
          <cell r="C2821" t="str">
            <v>141641</v>
          </cell>
          <cell r="D2821" t="str">
            <v xml:space="preserve">EA    </v>
          </cell>
          <cell r="E2821">
            <v>1</v>
          </cell>
          <cell r="F2821">
            <v>1.99</v>
          </cell>
          <cell r="G2821">
            <v>1.99</v>
          </cell>
          <cell r="H2821">
            <v>0</v>
          </cell>
        </row>
        <row r="2822">
          <cell r="A2822">
            <v>593197</v>
          </cell>
          <cell r="B2822" t="str">
            <v>PAPER,X9,CS,24#,92B,17,W</v>
          </cell>
          <cell r="C2822" t="str">
            <v>CC2247-RM</v>
          </cell>
          <cell r="D2822" t="str">
            <v xml:space="preserve">RM    </v>
          </cell>
          <cell r="E2822">
            <v>6</v>
          </cell>
          <cell r="F2822">
            <v>3.2</v>
          </cell>
          <cell r="G2822">
            <v>19.200000000000003</v>
          </cell>
          <cell r="H2822">
            <v>7200000</v>
          </cell>
        </row>
        <row r="2823">
          <cell r="A2823">
            <v>593197</v>
          </cell>
          <cell r="B2823" t="str">
            <v>PAPER,X9,CS,24#,92B,17,W</v>
          </cell>
          <cell r="C2823" t="str">
            <v>CC2247-RM</v>
          </cell>
          <cell r="D2823" t="str">
            <v xml:space="preserve">RM    </v>
          </cell>
          <cell r="E2823">
            <v>3</v>
          </cell>
          <cell r="F2823">
            <v>7.99</v>
          </cell>
          <cell r="G2823">
            <v>23.97</v>
          </cell>
          <cell r="H2823">
            <v>0</v>
          </cell>
        </row>
        <row r="2824">
          <cell r="A2824">
            <v>593197</v>
          </cell>
          <cell r="B2824" t="str">
            <v>PAPER,X9,CS,24#,92B,17,W</v>
          </cell>
          <cell r="C2824" t="str">
            <v>CC2247-RM</v>
          </cell>
          <cell r="D2824" t="str">
            <v xml:space="preserve">RM    </v>
          </cell>
          <cell r="E2824">
            <v>2</v>
          </cell>
          <cell r="F2824">
            <v>12.16</v>
          </cell>
          <cell r="G2824">
            <v>24.32</v>
          </cell>
          <cell r="H2824">
            <v>7200000</v>
          </cell>
        </row>
        <row r="2825">
          <cell r="A2825">
            <v>593467</v>
          </cell>
          <cell r="B2825" t="str">
            <v>PAPER,X9,20#,92B,17,W</v>
          </cell>
          <cell r="C2825" t="str">
            <v>OX9007</v>
          </cell>
          <cell r="D2825" t="str">
            <v xml:space="preserve">RM    </v>
          </cell>
          <cell r="E2825">
            <v>4</v>
          </cell>
          <cell r="F2825">
            <v>16.649999999999999</v>
          </cell>
          <cell r="G2825">
            <v>66.599999999999994</v>
          </cell>
          <cell r="H2825">
            <v>7200000</v>
          </cell>
        </row>
        <row r="2826">
          <cell r="A2826">
            <v>593605</v>
          </cell>
          <cell r="B2826" t="str">
            <v>CORRECTAPE,DRYLINE,MINI,5/PK</v>
          </cell>
          <cell r="C2826" t="str">
            <v>5032315</v>
          </cell>
          <cell r="D2826" t="str">
            <v xml:space="preserve">PK    </v>
          </cell>
          <cell r="E2826">
            <v>2</v>
          </cell>
          <cell r="F2826">
            <v>5.92</v>
          </cell>
          <cell r="G2826">
            <v>11.84</v>
          </cell>
          <cell r="H2826">
            <v>7200000</v>
          </cell>
        </row>
        <row r="2827">
          <cell r="A2827">
            <v>593638</v>
          </cell>
          <cell r="B2827" t="str">
            <v>PLANNER,MO,AY17,3X6,CHARCOAL</v>
          </cell>
          <cell r="C2827" t="str">
            <v>AYC4704517</v>
          </cell>
          <cell r="D2827" t="str">
            <v xml:space="preserve">EA    </v>
          </cell>
          <cell r="E2827">
            <v>1</v>
          </cell>
          <cell r="F2827">
            <v>22.69</v>
          </cell>
          <cell r="G2827">
            <v>22.69</v>
          </cell>
          <cell r="H2827">
            <v>0</v>
          </cell>
        </row>
        <row r="2828">
          <cell r="A2828">
            <v>593686</v>
          </cell>
          <cell r="B2828" t="str">
            <v>BRITELINER,BIC,Z4,5/PK,ASTD</v>
          </cell>
          <cell r="C2828" t="str">
            <v>BICB4P51ASST</v>
          </cell>
          <cell r="D2828" t="str">
            <v xml:space="preserve">PK    </v>
          </cell>
          <cell r="E2828">
            <v>3</v>
          </cell>
          <cell r="F2828">
            <v>7.49</v>
          </cell>
          <cell r="G2828">
            <v>22.47</v>
          </cell>
          <cell r="H2828">
            <v>0</v>
          </cell>
        </row>
        <row r="2829">
          <cell r="A2829">
            <v>594694</v>
          </cell>
          <cell r="B2829" t="str">
            <v>DIVIDER,IND,MULTICLR,12TB,6/PK</v>
          </cell>
          <cell r="C2829" t="str">
            <v>11196</v>
          </cell>
          <cell r="D2829" t="str">
            <v xml:space="preserve">PK    </v>
          </cell>
          <cell r="E2829">
            <v>5</v>
          </cell>
          <cell r="F2829">
            <v>11.14</v>
          </cell>
          <cell r="G2829">
            <v>55.7</v>
          </cell>
          <cell r="H2829">
            <v>7200000</v>
          </cell>
        </row>
        <row r="2830">
          <cell r="A2830">
            <v>594885</v>
          </cell>
          <cell r="B2830" t="str">
            <v>SANITIZER,HAND,SPRAY,500ML</v>
          </cell>
          <cell r="C2830" t="str">
            <v>CLO02176</v>
          </cell>
          <cell r="D2830" t="str">
            <v xml:space="preserve">EA    </v>
          </cell>
          <cell r="E2830">
            <v>2</v>
          </cell>
          <cell r="F2830">
            <v>13.99</v>
          </cell>
          <cell r="G2830">
            <v>27.98</v>
          </cell>
          <cell r="H2830">
            <v>0</v>
          </cell>
        </row>
        <row r="2831">
          <cell r="A2831">
            <v>595068</v>
          </cell>
          <cell r="B2831" t="str">
            <v>WINDEX,MULTI TASK WITH VINEGAR</v>
          </cell>
          <cell r="C2831" t="str">
            <v>DVOCB801373</v>
          </cell>
          <cell r="D2831" t="str">
            <v xml:space="preserve">EA    </v>
          </cell>
          <cell r="E2831">
            <v>2</v>
          </cell>
          <cell r="F2831">
            <v>6.02</v>
          </cell>
          <cell r="G2831">
            <v>12.04</v>
          </cell>
          <cell r="H2831">
            <v>7200000</v>
          </cell>
        </row>
        <row r="2832">
          <cell r="A2832">
            <v>595150</v>
          </cell>
          <cell r="B2832" t="str">
            <v>INDEX CARDS EXTREME 3X5</v>
          </cell>
          <cell r="C2832" t="str">
            <v>ESS04747</v>
          </cell>
          <cell r="D2832" t="str">
            <v xml:space="preserve">PK    </v>
          </cell>
          <cell r="E2832">
            <v>1</v>
          </cell>
          <cell r="F2832">
            <v>3.59</v>
          </cell>
          <cell r="G2832">
            <v>3.59</v>
          </cell>
          <cell r="H2832">
            <v>0</v>
          </cell>
        </row>
        <row r="2833">
          <cell r="A2833">
            <v>595255</v>
          </cell>
          <cell r="B2833" t="str">
            <v>MACHINE,BIND,GALAXY,GY</v>
          </cell>
          <cell r="C2833" t="str">
            <v>FEL5218201</v>
          </cell>
          <cell r="D2833" t="str">
            <v xml:space="preserve">EA    </v>
          </cell>
          <cell r="E2833">
            <v>1</v>
          </cell>
          <cell r="F2833">
            <v>649.99</v>
          </cell>
          <cell r="G2833">
            <v>649.99</v>
          </cell>
          <cell r="H2833">
            <v>0</v>
          </cell>
        </row>
        <row r="2834">
          <cell r="A2834">
            <v>595275</v>
          </cell>
          <cell r="B2834" t="str">
            <v>BACKREST,MEMORYFOAM,BK</v>
          </cell>
          <cell r="C2834" t="str">
            <v>8037601</v>
          </cell>
          <cell r="D2834" t="str">
            <v xml:space="preserve">EA    </v>
          </cell>
          <cell r="E2834">
            <v>1</v>
          </cell>
          <cell r="F2834">
            <v>56.39</v>
          </cell>
          <cell r="G2834">
            <v>56.39</v>
          </cell>
          <cell r="H2834">
            <v>7200000</v>
          </cell>
        </row>
        <row r="2835">
          <cell r="A2835">
            <v>595310</v>
          </cell>
          <cell r="B2835" t="str">
            <v>NAP II ROLL FILM,25X500,1.7</v>
          </cell>
          <cell r="C2835" t="str">
            <v>GBC3748203EZ</v>
          </cell>
          <cell r="D2835" t="str">
            <v xml:space="preserve">BX    </v>
          </cell>
          <cell r="E2835">
            <v>6</v>
          </cell>
          <cell r="F2835">
            <v>157.49</v>
          </cell>
          <cell r="G2835">
            <v>944.94</v>
          </cell>
          <cell r="H2835">
            <v>0</v>
          </cell>
        </row>
        <row r="2836">
          <cell r="A2836">
            <v>595310</v>
          </cell>
          <cell r="B2836" t="str">
            <v>NAP II ROLL FILM,25X500,1.7</v>
          </cell>
          <cell r="C2836" t="str">
            <v>GBC3748203EZ</v>
          </cell>
          <cell r="D2836" t="str">
            <v xml:space="preserve">BX    </v>
          </cell>
          <cell r="E2836">
            <v>3</v>
          </cell>
          <cell r="F2836">
            <v>176.99</v>
          </cell>
          <cell r="G2836">
            <v>530.97</v>
          </cell>
          <cell r="H2836">
            <v>0</v>
          </cell>
        </row>
        <row r="2837">
          <cell r="A2837">
            <v>595310</v>
          </cell>
          <cell r="B2837" t="str">
            <v>NAP II ROLL FILM,25X500,1.7</v>
          </cell>
          <cell r="C2837" t="str">
            <v>GBC3748203EZ</v>
          </cell>
          <cell r="D2837" t="str">
            <v xml:space="preserve">BX    </v>
          </cell>
          <cell r="E2837">
            <v>5</v>
          </cell>
          <cell r="F2837">
            <v>199.99</v>
          </cell>
          <cell r="G2837">
            <v>999.95</v>
          </cell>
          <cell r="H2837">
            <v>0</v>
          </cell>
        </row>
        <row r="2838">
          <cell r="A2838">
            <v>595347</v>
          </cell>
          <cell r="B2838" t="str">
            <v>WATER,NESTLE PURE,8OZ,24CA</v>
          </cell>
          <cell r="C2838" t="str">
            <v>11476087</v>
          </cell>
          <cell r="D2838" t="str">
            <v xml:space="preserve">CA    </v>
          </cell>
          <cell r="E2838">
            <v>17</v>
          </cell>
          <cell r="F2838">
            <v>5.39</v>
          </cell>
          <cell r="G2838">
            <v>91.63000000000001</v>
          </cell>
          <cell r="H2838">
            <v>9903375</v>
          </cell>
        </row>
        <row r="2839">
          <cell r="A2839">
            <v>595511</v>
          </cell>
          <cell r="B2839" t="str">
            <v>SHARPNR,PENCIL,POWERHOUSE,BLK</v>
          </cell>
          <cell r="C2839" t="str">
            <v>001799</v>
          </cell>
          <cell r="D2839" t="str">
            <v xml:space="preserve">EA    </v>
          </cell>
          <cell r="E2839">
            <v>39</v>
          </cell>
          <cell r="F2839">
            <v>14.89</v>
          </cell>
          <cell r="G2839">
            <v>580.70999999999981</v>
          </cell>
          <cell r="H2839">
            <v>9005812</v>
          </cell>
        </row>
        <row r="2840">
          <cell r="A2840">
            <v>595671</v>
          </cell>
          <cell r="B2840" t="str">
            <v>SHARPNR,PENCIL,SCHOOL PRO</v>
          </cell>
          <cell r="C2840" t="str">
            <v>001670</v>
          </cell>
          <cell r="D2840" t="str">
            <v xml:space="preserve">EA    </v>
          </cell>
          <cell r="E2840">
            <v>1</v>
          </cell>
          <cell r="F2840">
            <v>26.27</v>
          </cell>
          <cell r="G2840">
            <v>26.27</v>
          </cell>
          <cell r="H2840">
            <v>0</v>
          </cell>
        </row>
        <row r="2841">
          <cell r="A2841">
            <v>595671</v>
          </cell>
          <cell r="B2841" t="str">
            <v>SHARPNR,PENCIL,SCHOOL PRO</v>
          </cell>
          <cell r="C2841" t="str">
            <v>001670</v>
          </cell>
          <cell r="D2841" t="str">
            <v xml:space="preserve">EA    </v>
          </cell>
          <cell r="E2841">
            <v>13</v>
          </cell>
          <cell r="F2841">
            <v>0</v>
          </cell>
          <cell r="G2841">
            <v>341.50999999999993</v>
          </cell>
          <cell r="H2841">
            <v>9903375</v>
          </cell>
        </row>
        <row r="2842">
          <cell r="A2842">
            <v>595671</v>
          </cell>
          <cell r="B2842" t="str">
            <v>SHARPNR,PENCIL,SCHOOL PRO</v>
          </cell>
          <cell r="C2842" t="str">
            <v>001670</v>
          </cell>
          <cell r="D2842" t="str">
            <v xml:space="preserve">EA    </v>
          </cell>
          <cell r="E2842">
            <v>10</v>
          </cell>
          <cell r="F2842">
            <v>35.99</v>
          </cell>
          <cell r="G2842">
            <v>359.90000000000003</v>
          </cell>
          <cell r="H2842">
            <v>9903375</v>
          </cell>
        </row>
        <row r="2843">
          <cell r="A2843">
            <v>595671</v>
          </cell>
          <cell r="B2843" t="str">
            <v>SHARPNR,PENCIL,SCHOOL PRO</v>
          </cell>
          <cell r="C2843" t="str">
            <v>001670</v>
          </cell>
          <cell r="D2843" t="str">
            <v xml:space="preserve">EA    </v>
          </cell>
          <cell r="E2843">
            <v>4</v>
          </cell>
          <cell r="F2843">
            <v>44.99</v>
          </cell>
          <cell r="G2843">
            <v>179.96</v>
          </cell>
          <cell r="H2843">
            <v>9903375</v>
          </cell>
        </row>
        <row r="2844">
          <cell r="A2844">
            <v>595774</v>
          </cell>
          <cell r="B2844" t="str">
            <v>FILEJCKT,POLY,EXP,1",10PK,ASTD</v>
          </cell>
          <cell r="C2844" t="str">
            <v>50990</v>
          </cell>
          <cell r="D2844" t="str">
            <v xml:space="preserve">PK    </v>
          </cell>
          <cell r="E2844">
            <v>1</v>
          </cell>
          <cell r="F2844">
            <v>12.79</v>
          </cell>
          <cell r="G2844">
            <v>12.79</v>
          </cell>
          <cell r="H2844">
            <v>0</v>
          </cell>
        </row>
        <row r="2845">
          <cell r="A2845">
            <v>595774</v>
          </cell>
          <cell r="B2845" t="str">
            <v>FILEJCKT,POLY,EXP,1",10PK,ASTD</v>
          </cell>
          <cell r="C2845" t="str">
            <v>50990</v>
          </cell>
          <cell r="D2845" t="str">
            <v xml:space="preserve">PK    </v>
          </cell>
          <cell r="E2845">
            <v>1</v>
          </cell>
          <cell r="F2845">
            <v>12.89</v>
          </cell>
          <cell r="G2845">
            <v>12.89</v>
          </cell>
          <cell r="H2845">
            <v>0</v>
          </cell>
        </row>
        <row r="2846">
          <cell r="A2846">
            <v>595774</v>
          </cell>
          <cell r="B2846" t="str">
            <v>FILEJCKT,POLY,EXP,1",10PK,ASTD</v>
          </cell>
          <cell r="C2846" t="str">
            <v>50990</v>
          </cell>
          <cell r="D2846" t="str">
            <v xml:space="preserve">PK    </v>
          </cell>
          <cell r="E2846">
            <v>1</v>
          </cell>
          <cell r="F2846">
            <v>13.09</v>
          </cell>
          <cell r="G2846">
            <v>13.09</v>
          </cell>
          <cell r="H2846">
            <v>0</v>
          </cell>
        </row>
        <row r="2847">
          <cell r="A2847">
            <v>596152</v>
          </cell>
          <cell r="B2847" t="str">
            <v>GUIDE,CRD,A-Z,3X5,25ST,ASTD</v>
          </cell>
          <cell r="C2847" t="str">
            <v>OXF73153</v>
          </cell>
          <cell r="D2847" t="str">
            <v xml:space="preserve">ST    </v>
          </cell>
          <cell r="E2847">
            <v>10</v>
          </cell>
          <cell r="F2847">
            <v>1.38</v>
          </cell>
          <cell r="G2847">
            <v>13.799999999999997</v>
          </cell>
          <cell r="H2847">
            <v>9005812</v>
          </cell>
        </row>
        <row r="2848">
          <cell r="A2848">
            <v>596319</v>
          </cell>
          <cell r="B2848" t="str">
            <v>INK,HP 61,COMBO PACK,COLOR</v>
          </cell>
          <cell r="C2848" t="str">
            <v>CR259FN#140</v>
          </cell>
          <cell r="D2848" t="str">
            <v xml:space="preserve">PK    </v>
          </cell>
          <cell r="E2848">
            <v>1</v>
          </cell>
          <cell r="F2848">
            <v>37.99</v>
          </cell>
          <cell r="G2848">
            <v>37.99</v>
          </cell>
          <cell r="H2848">
            <v>0</v>
          </cell>
        </row>
        <row r="2849">
          <cell r="A2849">
            <v>596710</v>
          </cell>
          <cell r="B2849" t="str">
            <v>HOLDER,DESKTOP,REFERENCE</v>
          </cell>
          <cell r="C2849" t="str">
            <v>22300</v>
          </cell>
          <cell r="D2849" t="str">
            <v xml:space="preserve">EA    </v>
          </cell>
          <cell r="E2849">
            <v>1</v>
          </cell>
          <cell r="F2849">
            <v>45.19</v>
          </cell>
          <cell r="G2849">
            <v>45.19</v>
          </cell>
          <cell r="H2849">
            <v>0</v>
          </cell>
        </row>
        <row r="2850">
          <cell r="A2850">
            <v>597020</v>
          </cell>
          <cell r="B2850" t="str">
            <v>TAPE,TRANS,3/4X1296,6PK,CL</v>
          </cell>
          <cell r="C2850" t="str">
            <v>600-6PK</v>
          </cell>
          <cell r="D2850" t="str">
            <v xml:space="preserve">PK    </v>
          </cell>
          <cell r="E2850">
            <v>1</v>
          </cell>
          <cell r="F2850">
            <v>10.02</v>
          </cell>
          <cell r="G2850">
            <v>10.02</v>
          </cell>
          <cell r="H2850">
            <v>9903375</v>
          </cell>
        </row>
        <row r="2851">
          <cell r="A2851">
            <v>597030</v>
          </cell>
          <cell r="B2851" t="str">
            <v>NOTES,1 1/2X2,24PK,PST</v>
          </cell>
          <cell r="C2851" t="str">
            <v>653-24APVAD</v>
          </cell>
          <cell r="D2851" t="str">
            <v xml:space="preserve">PK    </v>
          </cell>
          <cell r="E2851">
            <v>4</v>
          </cell>
          <cell r="F2851">
            <v>8.5399999999999991</v>
          </cell>
          <cell r="G2851">
            <v>34.159999999999997</v>
          </cell>
          <cell r="H2851">
            <v>7200000</v>
          </cell>
        </row>
        <row r="2852">
          <cell r="A2852">
            <v>597110</v>
          </cell>
          <cell r="B2852" t="str">
            <v>BOARD,PRESNT,36"X48",24PK,W</v>
          </cell>
          <cell r="C2852" t="str">
            <v>3763</v>
          </cell>
          <cell r="D2852" t="str">
            <v xml:space="preserve">CT    </v>
          </cell>
          <cell r="E2852">
            <v>4</v>
          </cell>
          <cell r="F2852">
            <v>107.99</v>
          </cell>
          <cell r="G2852">
            <v>431.96</v>
          </cell>
          <cell r="H2852">
            <v>0</v>
          </cell>
        </row>
        <row r="2853">
          <cell r="A2853">
            <v>597110</v>
          </cell>
          <cell r="B2853" t="str">
            <v>BOARD,PRESNT,36"X48",24PK,W</v>
          </cell>
          <cell r="C2853" t="str">
            <v>3763</v>
          </cell>
          <cell r="D2853" t="str">
            <v xml:space="preserve">CT    </v>
          </cell>
          <cell r="E2853">
            <v>4</v>
          </cell>
          <cell r="F2853">
            <v>119.99</v>
          </cell>
          <cell r="G2853">
            <v>479.96000000000004</v>
          </cell>
          <cell r="H2853">
            <v>0</v>
          </cell>
        </row>
        <row r="2854">
          <cell r="A2854">
            <v>597196</v>
          </cell>
          <cell r="B2854" t="str">
            <v>DVD-R,4.7GB,16X,100 SPINDLE</v>
          </cell>
          <cell r="C2854" t="str">
            <v>97177</v>
          </cell>
          <cell r="D2854" t="str">
            <v xml:space="preserve">EA    </v>
          </cell>
          <cell r="E2854">
            <v>2</v>
          </cell>
          <cell r="F2854">
            <v>33.6</v>
          </cell>
          <cell r="G2854">
            <v>67.2</v>
          </cell>
          <cell r="H2854">
            <v>7200000</v>
          </cell>
        </row>
        <row r="2855">
          <cell r="A2855">
            <v>597297</v>
          </cell>
          <cell r="B2855" t="str">
            <v>EXP FILE WALL VERT 6PKT POLY</v>
          </cell>
          <cell r="C2855" t="str">
            <v>92060</v>
          </cell>
          <cell r="D2855" t="str">
            <v xml:space="preserve">EA    </v>
          </cell>
          <cell r="E2855">
            <v>1</v>
          </cell>
          <cell r="F2855">
            <v>14.49</v>
          </cell>
          <cell r="G2855">
            <v>14.49</v>
          </cell>
          <cell r="H2855">
            <v>0</v>
          </cell>
        </row>
        <row r="2856">
          <cell r="A2856">
            <v>597475</v>
          </cell>
          <cell r="B2856" t="str">
            <v>BADGE,NAME,HELLO,RD BRDR</v>
          </cell>
          <cell r="C2856" t="str">
            <v>AVE5140</v>
          </cell>
          <cell r="D2856" t="str">
            <v xml:space="preserve">PK    </v>
          </cell>
          <cell r="E2856">
            <v>2</v>
          </cell>
          <cell r="F2856">
            <v>6.29</v>
          </cell>
          <cell r="G2856">
            <v>12.58</v>
          </cell>
          <cell r="H2856">
            <v>0</v>
          </cell>
        </row>
        <row r="2857">
          <cell r="A2857">
            <v>597733</v>
          </cell>
          <cell r="B2857" t="str">
            <v>STAND,METAL ART,BK</v>
          </cell>
          <cell r="C2857" t="str">
            <v>ASP30336</v>
          </cell>
          <cell r="D2857" t="str">
            <v xml:space="preserve">EA    </v>
          </cell>
          <cell r="E2857">
            <v>3</v>
          </cell>
          <cell r="F2857">
            <v>40.43</v>
          </cell>
          <cell r="G2857">
            <v>121.29</v>
          </cell>
          <cell r="H2857">
            <v>7200000</v>
          </cell>
        </row>
        <row r="2858">
          <cell r="A2858">
            <v>597862</v>
          </cell>
          <cell r="B2858" t="str">
            <v>PAD,EASEL,2/CT,RECYCLED</v>
          </cell>
          <cell r="C2858" t="str">
            <v>FL2318102-002</v>
          </cell>
          <cell r="D2858" t="str">
            <v xml:space="preserve">CT    </v>
          </cell>
          <cell r="E2858">
            <v>2</v>
          </cell>
          <cell r="F2858">
            <v>42.99</v>
          </cell>
          <cell r="G2858">
            <v>85.98</v>
          </cell>
          <cell r="H2858">
            <v>0</v>
          </cell>
        </row>
        <row r="2859">
          <cell r="A2859">
            <v>598087</v>
          </cell>
          <cell r="B2859" t="str">
            <v>ADHESIVE,UHU TAC,2.1 OZ</v>
          </cell>
          <cell r="C2859" t="str">
            <v>SAU99683</v>
          </cell>
          <cell r="D2859" t="str">
            <v xml:space="preserve">EA    </v>
          </cell>
          <cell r="E2859">
            <v>57</v>
          </cell>
          <cell r="F2859">
            <v>2.14</v>
          </cell>
          <cell r="G2859">
            <v>121.98000000000002</v>
          </cell>
          <cell r="H2859">
            <v>9005812</v>
          </cell>
        </row>
        <row r="2860">
          <cell r="A2860">
            <v>598087</v>
          </cell>
          <cell r="B2860" t="str">
            <v>ADHESIVE,UHU TAC,2.1 OZ</v>
          </cell>
          <cell r="C2860" t="str">
            <v>SAU99683</v>
          </cell>
          <cell r="D2860" t="str">
            <v xml:space="preserve">EA    </v>
          </cell>
          <cell r="E2860">
            <v>5</v>
          </cell>
          <cell r="F2860">
            <v>0</v>
          </cell>
          <cell r="G2860">
            <v>10.7</v>
          </cell>
          <cell r="H2860">
            <v>9922450</v>
          </cell>
        </row>
        <row r="2861">
          <cell r="A2861">
            <v>598087</v>
          </cell>
          <cell r="B2861" t="str">
            <v>ADHESIVE,UHU TAC,2.1 OZ</v>
          </cell>
          <cell r="C2861" t="str">
            <v>SAU99683</v>
          </cell>
          <cell r="D2861" t="str">
            <v xml:space="preserve">EA    </v>
          </cell>
          <cell r="E2861">
            <v>0</v>
          </cell>
          <cell r="F2861" t="str">
            <v>(blank)</v>
          </cell>
          <cell r="G2861">
            <v>-2.14</v>
          </cell>
          <cell r="H2861">
            <v>9005812</v>
          </cell>
        </row>
        <row r="2862">
          <cell r="A2862">
            <v>598132</v>
          </cell>
          <cell r="B2862" t="str">
            <v>ORGANIZER,DESK,BLACK</v>
          </cell>
          <cell r="C2862" t="str">
            <v>598132</v>
          </cell>
          <cell r="D2862" t="str">
            <v xml:space="preserve">EA    </v>
          </cell>
          <cell r="E2862">
            <v>1</v>
          </cell>
          <cell r="F2862">
            <v>15.67</v>
          </cell>
          <cell r="G2862">
            <v>15.67</v>
          </cell>
          <cell r="H2862">
            <v>7200000</v>
          </cell>
        </row>
        <row r="2863">
          <cell r="A2863">
            <v>598832</v>
          </cell>
          <cell r="B2863" t="str">
            <v>PAPER,BOND 24X100</v>
          </cell>
          <cell r="C2863" t="str">
            <v>HEWQ1396A</v>
          </cell>
          <cell r="D2863" t="str">
            <v xml:space="preserve">RL    </v>
          </cell>
          <cell r="E2863">
            <v>1</v>
          </cell>
          <cell r="F2863">
            <v>16.89</v>
          </cell>
          <cell r="G2863">
            <v>16.89</v>
          </cell>
          <cell r="H2863">
            <v>0</v>
          </cell>
        </row>
        <row r="2864">
          <cell r="A2864">
            <v>598864</v>
          </cell>
          <cell r="B2864" t="str">
            <v>PAPER,COATED 24"X150</v>
          </cell>
          <cell r="C2864" t="str">
            <v>HEWQ1404B</v>
          </cell>
          <cell r="D2864" t="str">
            <v xml:space="preserve">RL    </v>
          </cell>
          <cell r="E2864">
            <v>1</v>
          </cell>
          <cell r="F2864">
            <v>23.99</v>
          </cell>
          <cell r="G2864">
            <v>23.99</v>
          </cell>
          <cell r="H2864">
            <v>0</v>
          </cell>
        </row>
        <row r="2865">
          <cell r="A2865">
            <v>598902</v>
          </cell>
          <cell r="B2865" t="str">
            <v>LIFESAVERS,WINT-O-GREEN,41OZ</v>
          </cell>
          <cell r="C2865" t="str">
            <v>112100</v>
          </cell>
          <cell r="D2865" t="str">
            <v xml:space="preserve">EA    </v>
          </cell>
          <cell r="E2865">
            <v>6</v>
          </cell>
          <cell r="F2865">
            <v>8.99</v>
          </cell>
          <cell r="G2865">
            <v>53.94</v>
          </cell>
          <cell r="H2865">
            <v>9903375</v>
          </cell>
        </row>
        <row r="2866">
          <cell r="A2866">
            <v>598960</v>
          </cell>
          <cell r="B2866" t="str">
            <v>PEN,GRP,RLLR,FINE,DZ,BLK</v>
          </cell>
          <cell r="C2866" t="str">
            <v>BICGRE11BK</v>
          </cell>
          <cell r="D2866" t="str">
            <v xml:space="preserve">DZ    </v>
          </cell>
          <cell r="E2866">
            <v>1</v>
          </cell>
          <cell r="F2866">
            <v>14.99</v>
          </cell>
          <cell r="G2866">
            <v>14.99</v>
          </cell>
          <cell r="H2866">
            <v>0</v>
          </cell>
        </row>
        <row r="2867">
          <cell r="A2867">
            <v>599595</v>
          </cell>
          <cell r="B2867" t="str">
            <v>SureCut Die Tulip</v>
          </cell>
          <cell r="C2867" t="str">
            <v>15164</v>
          </cell>
          <cell r="D2867" t="str">
            <v xml:space="preserve">EA    </v>
          </cell>
          <cell r="E2867">
            <v>0</v>
          </cell>
          <cell r="F2867">
            <v>33.49</v>
          </cell>
          <cell r="G2867">
            <v>0</v>
          </cell>
          <cell r="H2867">
            <v>9903375</v>
          </cell>
        </row>
        <row r="2868">
          <cell r="A2868">
            <v>599720</v>
          </cell>
          <cell r="B2868" t="str">
            <v>TAPE,MASK,ECON,1"X60YD</v>
          </cell>
          <cell r="C2868" t="str">
            <v>SPR64002</v>
          </cell>
          <cell r="D2868" t="str">
            <v xml:space="preserve">RL    </v>
          </cell>
          <cell r="E2868">
            <v>12</v>
          </cell>
          <cell r="F2868">
            <v>2.69</v>
          </cell>
          <cell r="G2868">
            <v>32.28</v>
          </cell>
          <cell r="H2868">
            <v>0</v>
          </cell>
        </row>
        <row r="2869">
          <cell r="A2869">
            <v>599720</v>
          </cell>
          <cell r="B2869" t="str">
            <v>TAPE,MASK,ECON,1"X60YD</v>
          </cell>
          <cell r="C2869" t="str">
            <v>SPR64002</v>
          </cell>
          <cell r="D2869" t="str">
            <v xml:space="preserve">RL    </v>
          </cell>
          <cell r="E2869">
            <v>9</v>
          </cell>
          <cell r="F2869">
            <v>2.99</v>
          </cell>
          <cell r="G2869">
            <v>26.91</v>
          </cell>
          <cell r="H2869">
            <v>0</v>
          </cell>
        </row>
        <row r="2870">
          <cell r="A2870">
            <v>599742</v>
          </cell>
          <cell r="B2870" t="str">
            <v>TAPE,MASK,ECON,2"X60YD</v>
          </cell>
          <cell r="C2870" t="str">
            <v>SPR64003</v>
          </cell>
          <cell r="D2870" t="str">
            <v xml:space="preserve">RL    </v>
          </cell>
          <cell r="E2870">
            <v>5</v>
          </cell>
          <cell r="F2870">
            <v>6.69</v>
          </cell>
          <cell r="G2870">
            <v>33.450000000000003</v>
          </cell>
          <cell r="H2870">
            <v>0</v>
          </cell>
        </row>
        <row r="2871">
          <cell r="A2871">
            <v>599786</v>
          </cell>
          <cell r="B2871" t="str">
            <v>DISPENSER,TAPE,BK</v>
          </cell>
          <cell r="C2871" t="str">
            <v>SPR64007</v>
          </cell>
          <cell r="D2871" t="str">
            <v xml:space="preserve">EA    </v>
          </cell>
          <cell r="E2871">
            <v>4</v>
          </cell>
          <cell r="F2871">
            <v>2.4900000000000002</v>
          </cell>
          <cell r="G2871">
            <v>9.9600000000000009</v>
          </cell>
          <cell r="H2871">
            <v>0</v>
          </cell>
        </row>
        <row r="2872">
          <cell r="A2872">
            <v>599786</v>
          </cell>
          <cell r="B2872" t="str">
            <v>DISPENSER,TAPE,BK</v>
          </cell>
          <cell r="C2872" t="str">
            <v>SPR64007</v>
          </cell>
          <cell r="D2872" t="str">
            <v xml:space="preserve">EA    </v>
          </cell>
          <cell r="E2872">
            <v>3</v>
          </cell>
          <cell r="F2872">
            <v>3.29</v>
          </cell>
          <cell r="G2872">
            <v>9.8699999999999992</v>
          </cell>
          <cell r="H2872">
            <v>0</v>
          </cell>
        </row>
        <row r="2873">
          <cell r="A2873">
            <v>600949</v>
          </cell>
          <cell r="B2873" t="str">
            <v>STAMP,DATER,SELF-INKING,MICRO</v>
          </cell>
          <cell r="C2873" t="str">
            <v>011090</v>
          </cell>
          <cell r="D2873" t="str">
            <v xml:space="preserve">EA    </v>
          </cell>
          <cell r="E2873">
            <v>3</v>
          </cell>
          <cell r="F2873">
            <v>16.59</v>
          </cell>
          <cell r="G2873">
            <v>49.769999999999996</v>
          </cell>
          <cell r="H2873">
            <v>0</v>
          </cell>
        </row>
        <row r="2874">
          <cell r="A2874">
            <v>601066</v>
          </cell>
          <cell r="B2874" t="str">
            <v>TAPE,LETRATAG,2-PK,WHT</v>
          </cell>
          <cell r="C2874" t="str">
            <v>10697</v>
          </cell>
          <cell r="D2874" t="str">
            <v xml:space="preserve">PK    </v>
          </cell>
          <cell r="E2874">
            <v>9</v>
          </cell>
          <cell r="F2874">
            <v>3.94</v>
          </cell>
          <cell r="G2874">
            <v>35.46</v>
          </cell>
          <cell r="H2874">
            <v>7200000</v>
          </cell>
        </row>
        <row r="2875">
          <cell r="A2875">
            <v>601253</v>
          </cell>
          <cell r="B2875" t="str">
            <v>STARLIGHT,PEPPERMINT,MINTS,5LB</v>
          </cell>
          <cell r="C2875" t="str">
            <v>269-00012</v>
          </cell>
          <cell r="D2875" t="str">
            <v xml:space="preserve">EA    </v>
          </cell>
          <cell r="E2875">
            <v>21</v>
          </cell>
          <cell r="F2875">
            <v>14.99</v>
          </cell>
          <cell r="G2875">
            <v>314.79000000000002</v>
          </cell>
          <cell r="H2875">
            <v>0</v>
          </cell>
        </row>
        <row r="2876">
          <cell r="A2876">
            <v>601459</v>
          </cell>
          <cell r="B2876" t="str">
            <v>ACCENTS,DOUBLESIDED,MOROCCAN</v>
          </cell>
          <cell r="C2876" t="str">
            <v>LL2209</v>
          </cell>
          <cell r="D2876" t="str">
            <v xml:space="preserve">PK    </v>
          </cell>
          <cell r="E2876">
            <v>1</v>
          </cell>
          <cell r="F2876">
            <v>6.99</v>
          </cell>
          <cell r="G2876">
            <v>6.99</v>
          </cell>
          <cell r="H2876">
            <v>0</v>
          </cell>
        </row>
        <row r="2877">
          <cell r="A2877">
            <v>601482</v>
          </cell>
          <cell r="B2877" t="str">
            <v>3-Drawer Desktop Storage</v>
          </cell>
          <cell r="C2877" t="str">
            <v>150175</v>
          </cell>
          <cell r="D2877" t="str">
            <v xml:space="preserve">EA    </v>
          </cell>
          <cell r="E2877">
            <v>1</v>
          </cell>
          <cell r="F2877">
            <v>23.39</v>
          </cell>
          <cell r="G2877">
            <v>23.39</v>
          </cell>
          <cell r="H2877">
            <v>0</v>
          </cell>
        </row>
        <row r="2878">
          <cell r="A2878">
            <v>601543</v>
          </cell>
          <cell r="B2878" t="str">
            <v>PEN,COUNTERFEIT,DETECTOR,DZ</v>
          </cell>
          <cell r="C2878" t="str">
            <v>351R</v>
          </cell>
          <cell r="D2878" t="str">
            <v xml:space="preserve">DZ    </v>
          </cell>
          <cell r="E2878">
            <v>3</v>
          </cell>
          <cell r="F2878">
            <v>26.6</v>
          </cell>
          <cell r="G2878">
            <v>79.800000000000011</v>
          </cell>
          <cell r="H2878">
            <v>7200000</v>
          </cell>
        </row>
        <row r="2879">
          <cell r="A2879">
            <v>601552</v>
          </cell>
          <cell r="B2879" t="str">
            <v>ERASER,EXPO,XLARGE</v>
          </cell>
          <cell r="C2879" t="str">
            <v>8474</v>
          </cell>
          <cell r="D2879" t="str">
            <v xml:space="preserve">EA    </v>
          </cell>
          <cell r="E2879">
            <v>4</v>
          </cell>
          <cell r="F2879">
            <v>6.24</v>
          </cell>
          <cell r="G2879">
            <v>24.96</v>
          </cell>
          <cell r="H2879">
            <v>9903375</v>
          </cell>
        </row>
        <row r="2880">
          <cell r="A2880">
            <v>602360</v>
          </cell>
          <cell r="B2880" t="str">
            <v>FOLDER,POCKET,SNAPPER,AST</v>
          </cell>
          <cell r="C2880" t="str">
            <v>ACC40023</v>
          </cell>
          <cell r="D2880" t="str">
            <v xml:space="preserve">EA    </v>
          </cell>
          <cell r="E2880">
            <v>2</v>
          </cell>
          <cell r="F2880">
            <v>2.4900000000000002</v>
          </cell>
          <cell r="G2880">
            <v>4.9800000000000004</v>
          </cell>
          <cell r="H2880">
            <v>0</v>
          </cell>
        </row>
        <row r="2881">
          <cell r="A2881">
            <v>602710</v>
          </cell>
          <cell r="B2881" t="str">
            <v>TAPE,DBL SIDED,3/4"x300",2/PK</v>
          </cell>
          <cell r="C2881" t="str">
            <v>237-DM2</v>
          </cell>
          <cell r="D2881" t="str">
            <v xml:space="preserve">PK    </v>
          </cell>
          <cell r="E2881">
            <v>1</v>
          </cell>
          <cell r="F2881">
            <v>5.99</v>
          </cell>
          <cell r="G2881">
            <v>5.99</v>
          </cell>
          <cell r="H2881">
            <v>0</v>
          </cell>
        </row>
        <row r="2882">
          <cell r="A2882">
            <v>602795</v>
          </cell>
          <cell r="B2882" t="str">
            <v>TOWELS,BLEACHED,85SH,WE</v>
          </cell>
          <cell r="C2882" t="str">
            <v>27385</v>
          </cell>
          <cell r="D2882" t="str">
            <v xml:space="preserve">CT    </v>
          </cell>
          <cell r="E2882">
            <v>7</v>
          </cell>
          <cell r="F2882">
            <v>35.99</v>
          </cell>
          <cell r="G2882">
            <v>251.93</v>
          </cell>
          <cell r="H2882">
            <v>9903375</v>
          </cell>
        </row>
        <row r="2883">
          <cell r="A2883">
            <v>603198</v>
          </cell>
          <cell r="B2883" t="str">
            <v>BOARD,RR,WHITE,100SHEETS</v>
          </cell>
          <cell r="C2883" t="str">
            <v>5460</v>
          </cell>
          <cell r="D2883" t="str">
            <v xml:space="preserve">CT    </v>
          </cell>
          <cell r="E2883">
            <v>2</v>
          </cell>
          <cell r="F2883">
            <v>42.99</v>
          </cell>
          <cell r="G2883">
            <v>85.98</v>
          </cell>
          <cell r="H2883">
            <v>0</v>
          </cell>
        </row>
        <row r="2884">
          <cell r="A2884">
            <v>603398</v>
          </cell>
          <cell r="B2884" t="str">
            <v>DATER,ECONO,OD,#1.5</v>
          </cell>
          <cell r="C2884" t="str">
            <v>098333</v>
          </cell>
          <cell r="D2884" t="str">
            <v xml:space="preserve">EA    </v>
          </cell>
          <cell r="E2884">
            <v>1</v>
          </cell>
          <cell r="F2884">
            <v>4.46</v>
          </cell>
          <cell r="G2884">
            <v>4.46</v>
          </cell>
          <cell r="H2884">
            <v>7200000</v>
          </cell>
        </row>
        <row r="2885">
          <cell r="A2885">
            <v>603651</v>
          </cell>
          <cell r="B2885" t="str">
            <v>PLANNER,WKMO,AY17,5X8,LIANE</v>
          </cell>
          <cell r="C2885" t="str">
            <v>18192</v>
          </cell>
          <cell r="D2885" t="str">
            <v xml:space="preserve">EA    </v>
          </cell>
          <cell r="E2885">
            <v>2</v>
          </cell>
          <cell r="F2885">
            <v>18.989999999999998</v>
          </cell>
          <cell r="G2885">
            <v>37.979999999999997</v>
          </cell>
          <cell r="H2885">
            <v>0</v>
          </cell>
        </row>
        <row r="2886">
          <cell r="A2886">
            <v>604581</v>
          </cell>
          <cell r="B2886" t="str">
            <v>CABINET,UTILITY,MOBILE,STEEL</v>
          </cell>
          <cell r="C2886" t="str">
            <v>RF1F301826-05D</v>
          </cell>
          <cell r="D2886" t="str">
            <v xml:space="preserve">EA    </v>
          </cell>
          <cell r="E2886">
            <v>1</v>
          </cell>
          <cell r="F2886">
            <v>294.56</v>
          </cell>
          <cell r="G2886">
            <v>294.56</v>
          </cell>
          <cell r="H2886">
            <v>7200000</v>
          </cell>
        </row>
        <row r="2887">
          <cell r="A2887">
            <v>604687</v>
          </cell>
          <cell r="B2887" t="str">
            <v>WIRELESS MOUSE M325 LGHT SILVE</v>
          </cell>
          <cell r="C2887" t="str">
            <v>910-002332</v>
          </cell>
          <cell r="D2887" t="str">
            <v xml:space="preserve">EA    </v>
          </cell>
          <cell r="E2887">
            <v>1</v>
          </cell>
          <cell r="F2887">
            <v>27.99</v>
          </cell>
          <cell r="G2887">
            <v>27.99</v>
          </cell>
          <cell r="H2887">
            <v>7200000</v>
          </cell>
        </row>
        <row r="2888">
          <cell r="A2888">
            <v>604924</v>
          </cell>
          <cell r="B2888" t="str">
            <v>CHAIR,TASK COMMERCIAL,BLACK</v>
          </cell>
          <cell r="C2888" t="str">
            <v>SL-D7</v>
          </cell>
          <cell r="D2888" t="str">
            <v xml:space="preserve">EA    </v>
          </cell>
          <cell r="E2888">
            <v>1</v>
          </cell>
          <cell r="F2888">
            <v>139.99</v>
          </cell>
          <cell r="G2888">
            <v>139.99</v>
          </cell>
          <cell r="H2888">
            <v>0</v>
          </cell>
        </row>
        <row r="2889">
          <cell r="A2889">
            <v>605004</v>
          </cell>
          <cell r="B2889" t="str">
            <v>TAPE,PCKG,SCOTCH,SURESRT,2X800</v>
          </cell>
          <cell r="C2889" t="str">
            <v>145-6</v>
          </cell>
          <cell r="D2889" t="str">
            <v xml:space="preserve">PK    </v>
          </cell>
          <cell r="E2889">
            <v>12</v>
          </cell>
          <cell r="F2889">
            <v>19.989999999999998</v>
          </cell>
          <cell r="G2889">
            <v>239.88000000000005</v>
          </cell>
          <cell r="H2889">
            <v>0</v>
          </cell>
        </row>
        <row r="2890">
          <cell r="A2890">
            <v>605015</v>
          </cell>
          <cell r="B2890" t="str">
            <v>COMPASS,PNCIL,BLUNT PT.,MSRE G</v>
          </cell>
          <cell r="C2890" t="str">
            <v>BFCP</v>
          </cell>
          <cell r="D2890" t="str">
            <v xml:space="preserve">EA    </v>
          </cell>
          <cell r="E2890">
            <v>164</v>
          </cell>
          <cell r="F2890">
            <v>0.9</v>
          </cell>
          <cell r="G2890">
            <v>147.60000000000002</v>
          </cell>
          <cell r="H2890">
            <v>9005812</v>
          </cell>
        </row>
        <row r="2891">
          <cell r="A2891">
            <v>605132</v>
          </cell>
          <cell r="B2891" t="str">
            <v>CRAYON,TWISTABLE,AST,8/PK</v>
          </cell>
          <cell r="C2891" t="str">
            <v>52-7408</v>
          </cell>
          <cell r="D2891" t="str">
            <v xml:space="preserve">PK    </v>
          </cell>
          <cell r="E2891">
            <v>130</v>
          </cell>
          <cell r="F2891">
            <v>1.61</v>
          </cell>
          <cell r="G2891">
            <v>209.30000000000004</v>
          </cell>
          <cell r="H2891">
            <v>9005812</v>
          </cell>
        </row>
        <row r="2892">
          <cell r="A2892">
            <v>605132</v>
          </cell>
          <cell r="B2892" t="str">
            <v>CRAYON,TWISTABLE,AST,8/PK</v>
          </cell>
          <cell r="C2892" t="str">
            <v>52-7408</v>
          </cell>
          <cell r="D2892" t="str">
            <v xml:space="preserve">PK    </v>
          </cell>
          <cell r="E2892">
            <v>5</v>
          </cell>
          <cell r="F2892">
            <v>0</v>
          </cell>
          <cell r="G2892">
            <v>8.0500000000000007</v>
          </cell>
          <cell r="H2892">
            <v>9922450</v>
          </cell>
        </row>
        <row r="2893">
          <cell r="A2893">
            <v>605254</v>
          </cell>
          <cell r="B2893" t="str">
            <v>CARD READER/WRITER USB 3.0 AIO</v>
          </cell>
          <cell r="C2893" t="str">
            <v>SDDR-289-A20</v>
          </cell>
          <cell r="D2893" t="str">
            <v xml:space="preserve">EA    </v>
          </cell>
          <cell r="E2893">
            <v>1</v>
          </cell>
          <cell r="F2893">
            <v>49.99</v>
          </cell>
          <cell r="G2893">
            <v>49.99</v>
          </cell>
          <cell r="H2893">
            <v>0</v>
          </cell>
        </row>
        <row r="2894">
          <cell r="A2894">
            <v>605703</v>
          </cell>
          <cell r="B2894" t="str">
            <v>LABELER,HANDHELD,PERSONAL</v>
          </cell>
          <cell r="C2894" t="str">
            <v>PTD210</v>
          </cell>
          <cell r="D2894" t="str">
            <v xml:space="preserve">EA    </v>
          </cell>
          <cell r="E2894">
            <v>4</v>
          </cell>
          <cell r="F2894">
            <v>23.98</v>
          </cell>
          <cell r="G2894">
            <v>95.92</v>
          </cell>
          <cell r="H2894">
            <v>7200000</v>
          </cell>
        </row>
        <row r="2895">
          <cell r="A2895">
            <v>606135</v>
          </cell>
          <cell r="B2895" t="str">
            <v>STICKERS,MIXED SHPS,456PK</v>
          </cell>
          <cell r="C2895" t="str">
            <v>TEPT83901</v>
          </cell>
          <cell r="D2895" t="str">
            <v xml:space="preserve">PK    </v>
          </cell>
          <cell r="E2895">
            <v>1</v>
          </cell>
          <cell r="F2895">
            <v>14.79</v>
          </cell>
          <cell r="G2895">
            <v>14.79</v>
          </cell>
          <cell r="H2895">
            <v>0</v>
          </cell>
        </row>
        <row r="2896">
          <cell r="A2896">
            <v>606226</v>
          </cell>
          <cell r="B2896" t="str">
            <v>BORDERS,SOLID,48/PK,AST</v>
          </cell>
          <cell r="C2896" t="str">
            <v>TEPT9001</v>
          </cell>
          <cell r="D2896" t="str">
            <v xml:space="preserve">PK    </v>
          </cell>
          <cell r="E2896">
            <v>1</v>
          </cell>
          <cell r="F2896">
            <v>13.49</v>
          </cell>
          <cell r="G2896">
            <v>13.49</v>
          </cell>
          <cell r="H2896">
            <v>0</v>
          </cell>
        </row>
        <row r="2897">
          <cell r="A2897">
            <v>606422</v>
          </cell>
          <cell r="B2897" t="str">
            <v>TAPE,CORRECTION 4PK,WE</v>
          </cell>
          <cell r="C2897" t="str">
            <v>68626</v>
          </cell>
          <cell r="D2897" t="str">
            <v xml:space="preserve">PK    </v>
          </cell>
          <cell r="E2897">
            <v>2</v>
          </cell>
          <cell r="F2897">
            <v>6.24</v>
          </cell>
          <cell r="G2897">
            <v>12.48</v>
          </cell>
          <cell r="H2897">
            <v>7200000</v>
          </cell>
        </row>
        <row r="2898">
          <cell r="A2898">
            <v>606422</v>
          </cell>
          <cell r="B2898" t="str">
            <v>TAPE,CORRECTION 4PK,WE</v>
          </cell>
          <cell r="C2898" t="str">
            <v>68626</v>
          </cell>
          <cell r="D2898" t="str">
            <v xml:space="preserve">PK    </v>
          </cell>
          <cell r="E2898">
            <v>2</v>
          </cell>
          <cell r="F2898">
            <v>11.99</v>
          </cell>
          <cell r="G2898">
            <v>23.98</v>
          </cell>
          <cell r="H2898">
            <v>0</v>
          </cell>
        </row>
        <row r="2899">
          <cell r="A2899">
            <v>606422</v>
          </cell>
          <cell r="B2899" t="str">
            <v>TAPE,CORRECTION 4PK,WE</v>
          </cell>
          <cell r="C2899" t="str">
            <v>68626</v>
          </cell>
          <cell r="D2899" t="str">
            <v xml:space="preserve">PK    </v>
          </cell>
          <cell r="E2899">
            <v>1</v>
          </cell>
          <cell r="F2899">
            <v>12.59</v>
          </cell>
          <cell r="G2899">
            <v>12.59</v>
          </cell>
          <cell r="H2899">
            <v>0</v>
          </cell>
        </row>
        <row r="2900">
          <cell r="A2900">
            <v>606663</v>
          </cell>
          <cell r="B2900" t="str">
            <v>TONER,HP CB541/2/3A,3PK,COLOR</v>
          </cell>
          <cell r="C2900" t="str">
            <v>CE259A</v>
          </cell>
          <cell r="D2900" t="str">
            <v xml:space="preserve">PK    </v>
          </cell>
          <cell r="E2900">
            <v>1</v>
          </cell>
          <cell r="F2900">
            <v>189.21</v>
          </cell>
          <cell r="G2900">
            <v>189.21</v>
          </cell>
          <cell r="H2900">
            <v>9393745</v>
          </cell>
        </row>
        <row r="2901">
          <cell r="A2901">
            <v>607222</v>
          </cell>
          <cell r="B2901" t="str">
            <v>MARKER,SPR,TWIN TIP,3PK,ASTD</v>
          </cell>
          <cell r="C2901" t="str">
            <v>36404</v>
          </cell>
          <cell r="D2901" t="str">
            <v xml:space="preserve">PK    </v>
          </cell>
          <cell r="E2901">
            <v>1</v>
          </cell>
          <cell r="F2901">
            <v>8.2899999999999991</v>
          </cell>
          <cell r="G2901">
            <v>8.2899999999999991</v>
          </cell>
          <cell r="H2901">
            <v>0</v>
          </cell>
        </row>
        <row r="2902">
          <cell r="A2902">
            <v>607546</v>
          </cell>
          <cell r="B2902" t="str">
            <v>PEN,GEL,ROLLER,VELO,12/PK,RED</v>
          </cell>
          <cell r="C2902" t="str">
            <v>RLC11RED</v>
          </cell>
          <cell r="D2902" t="str">
            <v xml:space="preserve">PK    </v>
          </cell>
          <cell r="E2902">
            <v>4</v>
          </cell>
          <cell r="F2902">
            <v>6.38</v>
          </cell>
          <cell r="G2902">
            <v>25.52</v>
          </cell>
          <cell r="H2902">
            <v>7200000</v>
          </cell>
        </row>
        <row r="2903">
          <cell r="A2903">
            <v>607555</v>
          </cell>
          <cell r="B2903" t="str">
            <v>PENCIL,DR GRIP,LTD,.5MM,PLATNM</v>
          </cell>
          <cell r="C2903" t="str">
            <v>PIL36173</v>
          </cell>
          <cell r="D2903" t="str">
            <v xml:space="preserve">EA    </v>
          </cell>
          <cell r="E2903">
            <v>9</v>
          </cell>
          <cell r="F2903">
            <v>7.99</v>
          </cell>
          <cell r="G2903">
            <v>71.910000000000011</v>
          </cell>
          <cell r="H2903">
            <v>0</v>
          </cell>
        </row>
        <row r="2904">
          <cell r="A2904">
            <v>607695</v>
          </cell>
          <cell r="B2904" t="str">
            <v>DESKPAD,AY17,22X17,GARDENPARTY</v>
          </cell>
          <cell r="C2904" t="str">
            <v>D150-704A-17</v>
          </cell>
          <cell r="D2904" t="str">
            <v xml:space="preserve">EA    </v>
          </cell>
          <cell r="E2904">
            <v>3</v>
          </cell>
          <cell r="F2904">
            <v>23.89</v>
          </cell>
          <cell r="G2904">
            <v>71.67</v>
          </cell>
          <cell r="H2904">
            <v>0</v>
          </cell>
        </row>
        <row r="2905">
          <cell r="A2905">
            <v>607739</v>
          </cell>
          <cell r="B2905" t="str">
            <v>LASERJET, M402N</v>
          </cell>
          <cell r="C2905" t="str">
            <v>C5F93A#BGJ</v>
          </cell>
          <cell r="D2905" t="str">
            <v xml:space="preserve">EA    </v>
          </cell>
          <cell r="E2905">
            <v>1</v>
          </cell>
          <cell r="F2905">
            <v>219.99</v>
          </cell>
          <cell r="G2905">
            <v>219.99</v>
          </cell>
          <cell r="H2905">
            <v>0</v>
          </cell>
        </row>
        <row r="2906">
          <cell r="A2906">
            <v>609170</v>
          </cell>
          <cell r="B2906" t="str">
            <v>PEN,BALLPT,RT,F301,BE</v>
          </cell>
          <cell r="C2906" t="str">
            <v>ZEB27121</v>
          </cell>
          <cell r="D2906" t="str">
            <v xml:space="preserve">PK    </v>
          </cell>
          <cell r="E2906">
            <v>2</v>
          </cell>
          <cell r="F2906">
            <v>2.69</v>
          </cell>
          <cell r="G2906">
            <v>5.38</v>
          </cell>
          <cell r="H2906">
            <v>0</v>
          </cell>
        </row>
        <row r="2907">
          <cell r="A2907">
            <v>609949</v>
          </cell>
          <cell r="B2907" t="str">
            <v>PEN,GRIP STIC,FINE,DZ,RED</v>
          </cell>
          <cell r="C2907" t="str">
            <v>BICGSFG11RD</v>
          </cell>
          <cell r="D2907" t="str">
            <v xml:space="preserve">DZ    </v>
          </cell>
          <cell r="E2907">
            <v>1</v>
          </cell>
          <cell r="F2907">
            <v>1.78</v>
          </cell>
          <cell r="G2907">
            <v>1.78</v>
          </cell>
          <cell r="H2907">
            <v>7200000</v>
          </cell>
        </row>
        <row r="2908">
          <cell r="A2908">
            <v>610438</v>
          </cell>
          <cell r="B2908" t="str">
            <v>ADHESIVE,BRUSH ON,5G</v>
          </cell>
          <cell r="C2908" t="str">
            <v>LOC1365734</v>
          </cell>
          <cell r="D2908" t="str">
            <v xml:space="preserve">EA    </v>
          </cell>
          <cell r="E2908">
            <v>3</v>
          </cell>
          <cell r="F2908">
            <v>3.99</v>
          </cell>
          <cell r="G2908">
            <v>11.97</v>
          </cell>
          <cell r="H2908">
            <v>0</v>
          </cell>
        </row>
        <row r="2909">
          <cell r="A2909">
            <v>610438</v>
          </cell>
          <cell r="B2909" t="str">
            <v>ADHESIVE,BRUSH ON,5G</v>
          </cell>
          <cell r="C2909" t="str">
            <v>LOC1365734</v>
          </cell>
          <cell r="D2909" t="str">
            <v xml:space="preserve">EA    </v>
          </cell>
          <cell r="E2909">
            <v>2</v>
          </cell>
          <cell r="F2909">
            <v>5.89</v>
          </cell>
          <cell r="G2909">
            <v>11.78</v>
          </cell>
          <cell r="H2909">
            <v>0</v>
          </cell>
        </row>
        <row r="2910">
          <cell r="A2910">
            <v>610483</v>
          </cell>
          <cell r="B2910" t="str">
            <v>ADHESIVE, PROFL BOTTLE,20G</v>
          </cell>
          <cell r="C2910" t="str">
            <v>1405419</v>
          </cell>
          <cell r="D2910" t="str">
            <v xml:space="preserve">EA    </v>
          </cell>
          <cell r="E2910">
            <v>1</v>
          </cell>
          <cell r="F2910">
            <v>3.2</v>
          </cell>
          <cell r="G2910">
            <v>3.2</v>
          </cell>
          <cell r="H2910">
            <v>7200000</v>
          </cell>
        </row>
        <row r="2911">
          <cell r="A2911">
            <v>610705</v>
          </cell>
          <cell r="B2911" t="str">
            <v>LANYARD,PLSTC HOOK, BRKWAY</v>
          </cell>
          <cell r="C2911" t="str">
            <v>BAU65514</v>
          </cell>
          <cell r="D2911" t="str">
            <v xml:space="preserve">PK    </v>
          </cell>
          <cell r="E2911">
            <v>1</v>
          </cell>
          <cell r="F2911">
            <v>17.79</v>
          </cell>
          <cell r="G2911">
            <v>17.79</v>
          </cell>
          <cell r="H2911">
            <v>0</v>
          </cell>
        </row>
        <row r="2912">
          <cell r="A2912">
            <v>610840</v>
          </cell>
          <cell r="B2912" t="str">
            <v>WATER,SPRING,24PK</v>
          </cell>
          <cell r="C2912" t="str">
            <v>075140245147</v>
          </cell>
          <cell r="D2912" t="str">
            <v xml:space="preserve">CA    </v>
          </cell>
          <cell r="E2912">
            <v>8</v>
          </cell>
          <cell r="F2912">
            <v>2.99</v>
          </cell>
          <cell r="G2912">
            <v>23.92</v>
          </cell>
          <cell r="H2912">
            <v>0</v>
          </cell>
        </row>
        <row r="2913">
          <cell r="A2913">
            <v>610843</v>
          </cell>
          <cell r="B2913" t="str">
            <v>TAPE,SHIPPING,HEAVYDUTY,BCA</v>
          </cell>
          <cell r="C2913" t="str">
            <v>MMM142P</v>
          </cell>
          <cell r="D2913" t="str">
            <v xml:space="preserve">RL    </v>
          </cell>
          <cell r="E2913">
            <v>1</v>
          </cell>
          <cell r="F2913">
            <v>3.69</v>
          </cell>
          <cell r="G2913">
            <v>3.69</v>
          </cell>
          <cell r="H2913">
            <v>0</v>
          </cell>
        </row>
        <row r="2914">
          <cell r="A2914">
            <v>610970</v>
          </cell>
          <cell r="B2914" t="str">
            <v>CHARGER,FAMILY,BLACK</v>
          </cell>
          <cell r="C2914" t="str">
            <v>CHFC</v>
          </cell>
          <cell r="D2914" t="str">
            <v xml:space="preserve">EA    </v>
          </cell>
          <cell r="E2914">
            <v>3</v>
          </cell>
          <cell r="F2914">
            <v>12.56</v>
          </cell>
          <cell r="G2914">
            <v>37.68</v>
          </cell>
          <cell r="H2914">
            <v>9005812</v>
          </cell>
        </row>
        <row r="2915">
          <cell r="A2915">
            <v>610970</v>
          </cell>
          <cell r="B2915" t="str">
            <v>CHARGER,FAMILY,BLACK</v>
          </cell>
          <cell r="C2915" t="str">
            <v>CHFC</v>
          </cell>
          <cell r="D2915" t="str">
            <v xml:space="preserve">EA    </v>
          </cell>
          <cell r="E2915">
            <v>1</v>
          </cell>
          <cell r="F2915">
            <v>0</v>
          </cell>
          <cell r="G2915">
            <v>12.56</v>
          </cell>
          <cell r="H2915">
            <v>9922450</v>
          </cell>
        </row>
        <row r="2916">
          <cell r="A2916">
            <v>611201</v>
          </cell>
          <cell r="B2916" t="str">
            <v>LABEL,IJ,CD/DVD,40CT</v>
          </cell>
          <cell r="C2916" t="str">
            <v>8692</v>
          </cell>
          <cell r="D2916" t="str">
            <v xml:space="preserve">PK    </v>
          </cell>
          <cell r="E2916">
            <v>1</v>
          </cell>
          <cell r="F2916">
            <v>6.99</v>
          </cell>
          <cell r="G2916">
            <v>6.99</v>
          </cell>
          <cell r="H2916">
            <v>0</v>
          </cell>
        </row>
        <row r="2917">
          <cell r="A2917">
            <v>611266</v>
          </cell>
          <cell r="B2917" t="str">
            <v>SHARPENER,MANUAL,METAL,8 HOLE</v>
          </cell>
          <cell r="C2917" t="str">
            <v>MPS1-BLK</v>
          </cell>
          <cell r="D2917" t="str">
            <v xml:space="preserve">EA    </v>
          </cell>
          <cell r="E2917">
            <v>4</v>
          </cell>
          <cell r="F2917">
            <v>1.33</v>
          </cell>
          <cell r="G2917">
            <v>5.32</v>
          </cell>
          <cell r="H2917">
            <v>0</v>
          </cell>
        </row>
        <row r="2918">
          <cell r="A2918">
            <v>611266</v>
          </cell>
          <cell r="B2918" t="str">
            <v>SHARPENER,MANUAL,METAL,8 HOLE</v>
          </cell>
          <cell r="C2918" t="str">
            <v>MPS1-BLK</v>
          </cell>
          <cell r="D2918" t="str">
            <v xml:space="preserve">EA    </v>
          </cell>
          <cell r="E2918">
            <v>47</v>
          </cell>
          <cell r="F2918">
            <v>6.62</v>
          </cell>
          <cell r="G2918">
            <v>311.14000000000004</v>
          </cell>
          <cell r="H2918">
            <v>9005812</v>
          </cell>
        </row>
        <row r="2919">
          <cell r="A2919">
            <v>611452</v>
          </cell>
          <cell r="B2919" t="str">
            <v>CERTIFICATE,8.5X11,BLUE</v>
          </cell>
          <cell r="C2919" t="str">
            <v>961033</v>
          </cell>
          <cell r="D2919" t="str">
            <v xml:space="preserve">EA    </v>
          </cell>
          <cell r="E2919">
            <v>2</v>
          </cell>
          <cell r="F2919">
            <v>15.09</v>
          </cell>
          <cell r="G2919">
            <v>30.18</v>
          </cell>
          <cell r="H2919">
            <v>0</v>
          </cell>
        </row>
        <row r="2920">
          <cell r="A2920">
            <v>611497</v>
          </cell>
          <cell r="B2920" t="str">
            <v>MARKER,SHARPIE,2 PACK,SILVER</v>
          </cell>
          <cell r="C2920" t="str">
            <v>SAN39108PP</v>
          </cell>
          <cell r="D2920" t="str">
            <v xml:space="preserve">PK    </v>
          </cell>
          <cell r="E2920">
            <v>1</v>
          </cell>
          <cell r="F2920">
            <v>3.99</v>
          </cell>
          <cell r="G2920">
            <v>3.99</v>
          </cell>
          <cell r="H2920">
            <v>0</v>
          </cell>
        </row>
        <row r="2921">
          <cell r="A2921">
            <v>611515</v>
          </cell>
          <cell r="B2921" t="str">
            <v>SEAL,1.75,GOLD,FOIL</v>
          </cell>
          <cell r="C2921" t="str">
            <v>949351</v>
          </cell>
          <cell r="D2921" t="str">
            <v xml:space="preserve">EA    </v>
          </cell>
          <cell r="E2921">
            <v>1</v>
          </cell>
          <cell r="F2921">
            <v>12.99</v>
          </cell>
          <cell r="G2921">
            <v>12.99</v>
          </cell>
          <cell r="H2921">
            <v>0</v>
          </cell>
        </row>
        <row r="2922">
          <cell r="A2922">
            <v>611614</v>
          </cell>
          <cell r="B2922" t="str">
            <v>CERTIFICATE,8.5X11,GLD BRAID</v>
          </cell>
          <cell r="C2922" t="str">
            <v>936060</v>
          </cell>
          <cell r="D2922" t="str">
            <v xml:space="preserve">EA    </v>
          </cell>
          <cell r="E2922">
            <v>4</v>
          </cell>
          <cell r="F2922">
            <v>14.19</v>
          </cell>
          <cell r="G2922">
            <v>56.76</v>
          </cell>
          <cell r="H2922">
            <v>0</v>
          </cell>
        </row>
        <row r="2923">
          <cell r="A2923">
            <v>611902</v>
          </cell>
          <cell r="B2923" t="str">
            <v>COVER,CERT,12X9.375,CLSC RED</v>
          </cell>
          <cell r="C2923" t="str">
            <v>903031</v>
          </cell>
          <cell r="D2923" t="str">
            <v xml:space="preserve">EA    </v>
          </cell>
          <cell r="E2923">
            <v>6</v>
          </cell>
          <cell r="F2923">
            <v>7.99</v>
          </cell>
          <cell r="G2923">
            <v>47.94</v>
          </cell>
          <cell r="H2923">
            <v>0</v>
          </cell>
        </row>
        <row r="2924">
          <cell r="A2924">
            <v>612011</v>
          </cell>
          <cell r="B2924" t="str">
            <v>LABEL,ADDR,OD,LSR,3000CT,WHITE</v>
          </cell>
          <cell r="C2924" t="str">
            <v>505-O004-0004</v>
          </cell>
          <cell r="D2924" t="str">
            <v xml:space="preserve">PK    </v>
          </cell>
          <cell r="E2924">
            <v>16</v>
          </cell>
          <cell r="F2924">
            <v>8.6199999999999992</v>
          </cell>
          <cell r="G2924">
            <v>137.91999999999999</v>
          </cell>
          <cell r="H2924">
            <v>9005812</v>
          </cell>
        </row>
        <row r="2925">
          <cell r="A2925">
            <v>612011</v>
          </cell>
          <cell r="B2925" t="str">
            <v>LABEL,ADDR,OD,LSR,3000CT,WHITE</v>
          </cell>
          <cell r="C2925" t="str">
            <v>505-O004-0004</v>
          </cell>
          <cell r="D2925" t="str">
            <v xml:space="preserve">PK    </v>
          </cell>
          <cell r="E2925">
            <v>3</v>
          </cell>
          <cell r="F2925">
            <v>8.8000000000000007</v>
          </cell>
          <cell r="G2925">
            <v>26.400000000000002</v>
          </cell>
          <cell r="H2925">
            <v>7200000</v>
          </cell>
        </row>
        <row r="2926">
          <cell r="A2926">
            <v>612031</v>
          </cell>
          <cell r="B2926" t="str">
            <v>LABEL,DUAL,ADR,OD,LSR,2000,WHT</v>
          </cell>
          <cell r="C2926" t="str">
            <v>505-O004-0017</v>
          </cell>
          <cell r="D2926" t="str">
            <v xml:space="preserve">BX    </v>
          </cell>
          <cell r="E2926">
            <v>1</v>
          </cell>
          <cell r="F2926">
            <v>13.2</v>
          </cell>
          <cell r="G2926">
            <v>13.2</v>
          </cell>
          <cell r="H2926">
            <v>7200000</v>
          </cell>
        </row>
        <row r="2927">
          <cell r="A2927">
            <v>612051</v>
          </cell>
          <cell r="B2927" t="str">
            <v>LABEL,SHIP,OD,LSR,1000CT,WHITE</v>
          </cell>
          <cell r="C2927" t="str">
            <v>505-O004-0008</v>
          </cell>
          <cell r="D2927" t="str">
            <v xml:space="preserve">PK    </v>
          </cell>
          <cell r="E2927">
            <v>3</v>
          </cell>
          <cell r="F2927">
            <v>14</v>
          </cell>
          <cell r="G2927">
            <v>42</v>
          </cell>
          <cell r="H2927">
            <v>7200000</v>
          </cell>
        </row>
        <row r="2928">
          <cell r="A2928">
            <v>612061</v>
          </cell>
          <cell r="B2928" t="str">
            <v>LABEL,SHIP,OD,LSR,600CT,WHITE</v>
          </cell>
          <cell r="C2928" t="str">
            <v>505-O004-0010</v>
          </cell>
          <cell r="D2928" t="str">
            <v xml:space="preserve">PK    </v>
          </cell>
          <cell r="E2928">
            <v>18</v>
          </cell>
          <cell r="F2928">
            <v>13.6</v>
          </cell>
          <cell r="G2928">
            <v>244.8</v>
          </cell>
          <cell r="H2928">
            <v>9005812</v>
          </cell>
        </row>
        <row r="2929">
          <cell r="A2929">
            <v>612061</v>
          </cell>
          <cell r="B2929" t="str">
            <v>LABEL,SHIP,OD,LSR,600CT,WHITE</v>
          </cell>
          <cell r="C2929" t="str">
            <v>505-O004-0010</v>
          </cell>
          <cell r="D2929" t="str">
            <v xml:space="preserve">PK    </v>
          </cell>
          <cell r="E2929">
            <v>2</v>
          </cell>
          <cell r="F2929">
            <v>0</v>
          </cell>
          <cell r="G2929">
            <v>27.2</v>
          </cell>
          <cell r="H2929">
            <v>9922450</v>
          </cell>
        </row>
        <row r="2930">
          <cell r="A2930">
            <v>612111</v>
          </cell>
          <cell r="B2930" t="str">
            <v>LABEL,ADDR,OD,LSR,7500CT,WHITE</v>
          </cell>
          <cell r="C2930" t="str">
            <v>505-O004-0005</v>
          </cell>
          <cell r="D2930" t="str">
            <v xml:space="preserve">PK    </v>
          </cell>
          <cell r="E2930">
            <v>1</v>
          </cell>
          <cell r="F2930">
            <v>21.95</v>
          </cell>
          <cell r="G2930">
            <v>21.95</v>
          </cell>
          <cell r="H2930">
            <v>9005812</v>
          </cell>
        </row>
        <row r="2931">
          <cell r="A2931">
            <v>612111</v>
          </cell>
          <cell r="B2931" t="str">
            <v>LABEL,ADDR,OD,LSR,7500CT,WHITE</v>
          </cell>
          <cell r="C2931" t="str">
            <v>505-O004-0005</v>
          </cell>
          <cell r="D2931" t="str">
            <v xml:space="preserve">PK    </v>
          </cell>
          <cell r="E2931">
            <v>5</v>
          </cell>
          <cell r="F2931">
            <v>22.4</v>
          </cell>
          <cell r="G2931">
            <v>112</v>
          </cell>
          <cell r="H2931">
            <v>9005812</v>
          </cell>
        </row>
        <row r="2932">
          <cell r="A2932">
            <v>612190</v>
          </cell>
          <cell r="B2932" t="str">
            <v>SEAL,CERT,1.5,GOLD FOIL STAR</v>
          </cell>
          <cell r="C2932" t="str">
            <v>903419</v>
          </cell>
          <cell r="D2932" t="str">
            <v xml:space="preserve">EA    </v>
          </cell>
          <cell r="E2932">
            <v>5</v>
          </cell>
          <cell r="F2932">
            <v>11.39</v>
          </cell>
          <cell r="G2932">
            <v>56.95</v>
          </cell>
          <cell r="H2932">
            <v>0</v>
          </cell>
        </row>
        <row r="2933">
          <cell r="A2933">
            <v>612221</v>
          </cell>
          <cell r="B2933" t="str">
            <v>LABEL,ADDR,OD,IJ,750CT,WHITE</v>
          </cell>
          <cell r="C2933" t="str">
            <v>505-O004-0003</v>
          </cell>
          <cell r="D2933" t="str">
            <v xml:space="preserve">PK    </v>
          </cell>
          <cell r="E2933">
            <v>4</v>
          </cell>
          <cell r="F2933">
            <v>4.4000000000000004</v>
          </cell>
          <cell r="G2933">
            <v>17.600000000000001</v>
          </cell>
          <cell r="H2933">
            <v>7200000</v>
          </cell>
        </row>
        <row r="2934">
          <cell r="A2934">
            <v>612271</v>
          </cell>
          <cell r="B2934" t="str">
            <v>LABEL,SHIP,OD,IJ,250CT,WHITE</v>
          </cell>
          <cell r="C2934" t="str">
            <v>505-O004-0007</v>
          </cell>
          <cell r="D2934" t="str">
            <v xml:space="preserve">PK    </v>
          </cell>
          <cell r="E2934">
            <v>5</v>
          </cell>
          <cell r="F2934">
            <v>4</v>
          </cell>
          <cell r="G2934">
            <v>20</v>
          </cell>
          <cell r="H2934">
            <v>7200000</v>
          </cell>
        </row>
        <row r="2935">
          <cell r="A2935">
            <v>612315</v>
          </cell>
          <cell r="B2935" t="str">
            <v>FRAME,CERT,INSTANT,MY</v>
          </cell>
          <cell r="C2935" t="str">
            <v>DAXN100MT</v>
          </cell>
          <cell r="D2935" t="str">
            <v xml:space="preserve">EA    </v>
          </cell>
          <cell r="E2935">
            <v>24</v>
          </cell>
          <cell r="F2935">
            <v>18.989999999999998</v>
          </cell>
          <cell r="G2935">
            <v>455.76</v>
          </cell>
          <cell r="H2935">
            <v>0</v>
          </cell>
        </row>
        <row r="2936">
          <cell r="A2936">
            <v>612457</v>
          </cell>
          <cell r="B2936" t="str">
            <v>DESKPAD,RFLABLE,AAG,22X17,BLK</v>
          </cell>
          <cell r="C2936" t="str">
            <v>SK220016</v>
          </cell>
          <cell r="D2936" t="str">
            <v xml:space="preserve">EA    </v>
          </cell>
          <cell r="E2936">
            <v>3</v>
          </cell>
          <cell r="F2936">
            <v>13.48</v>
          </cell>
          <cell r="G2936">
            <v>40.44</v>
          </cell>
          <cell r="H2936">
            <v>7200000</v>
          </cell>
        </row>
        <row r="2937">
          <cell r="A2937">
            <v>612534</v>
          </cell>
          <cell r="B2937" t="str">
            <v>FOUNTAIN,FERN,TWIST</v>
          </cell>
          <cell r="C2937" t="str">
            <v>1228058</v>
          </cell>
          <cell r="D2937" t="str">
            <v xml:space="preserve">EA    </v>
          </cell>
          <cell r="E2937">
            <v>1</v>
          </cell>
          <cell r="F2937">
            <v>14.99</v>
          </cell>
          <cell r="G2937">
            <v>14.99</v>
          </cell>
          <cell r="H2937">
            <v>0</v>
          </cell>
        </row>
        <row r="2938">
          <cell r="A2938">
            <v>612855</v>
          </cell>
          <cell r="B2938" t="str">
            <v>SCISSORS,8",STRT,2PK,TITANIUM</v>
          </cell>
          <cell r="C2938" t="str">
            <v>13901</v>
          </cell>
          <cell r="D2938" t="str">
            <v xml:space="preserve">PK    </v>
          </cell>
          <cell r="E2938">
            <v>5</v>
          </cell>
          <cell r="F2938">
            <v>9.98</v>
          </cell>
          <cell r="G2938">
            <v>49.900000000000006</v>
          </cell>
          <cell r="H2938">
            <v>7200000</v>
          </cell>
        </row>
        <row r="2939">
          <cell r="A2939">
            <v>612952</v>
          </cell>
          <cell r="B2939" t="str">
            <v>REFILL,DLY,RECY,AAG,3X6,WHT</v>
          </cell>
          <cell r="C2939" t="str">
            <v>E717R5016</v>
          </cell>
          <cell r="D2939" t="str">
            <v xml:space="preserve">EA    </v>
          </cell>
          <cell r="E2939">
            <v>1</v>
          </cell>
          <cell r="F2939">
            <v>3.32</v>
          </cell>
          <cell r="G2939">
            <v>3.32</v>
          </cell>
          <cell r="H2939">
            <v>7200000</v>
          </cell>
        </row>
        <row r="2940">
          <cell r="A2940">
            <v>613024</v>
          </cell>
          <cell r="B2940" t="str">
            <v>REFILL,DLY,WALL,AAG,3X4,WHT</v>
          </cell>
          <cell r="C2940" t="str">
            <v>E9195016</v>
          </cell>
          <cell r="D2940" t="str">
            <v xml:space="preserve">EA    </v>
          </cell>
          <cell r="E2940">
            <v>2</v>
          </cell>
          <cell r="F2940">
            <v>5.36</v>
          </cell>
          <cell r="G2940">
            <v>10.72</v>
          </cell>
          <cell r="H2940">
            <v>7200000</v>
          </cell>
        </row>
        <row r="2941">
          <cell r="A2941">
            <v>613168</v>
          </cell>
          <cell r="B2941" t="str">
            <v>CALENDAR,WKLY,RFL,AAG,6X7,BK</v>
          </cell>
          <cell r="C2941" t="str">
            <v>SW705X5016</v>
          </cell>
          <cell r="D2941" t="str">
            <v xml:space="preserve">EA    </v>
          </cell>
          <cell r="E2941">
            <v>2</v>
          </cell>
          <cell r="F2941">
            <v>5.92</v>
          </cell>
          <cell r="G2941">
            <v>11.84</v>
          </cell>
          <cell r="H2941">
            <v>7200000</v>
          </cell>
        </row>
        <row r="2942">
          <cell r="A2942">
            <v>613195</v>
          </cell>
          <cell r="B2942" t="str">
            <v>DESKPAD,COMPT,DR,11X18,WTRCLR</v>
          </cell>
          <cell r="C2942" t="str">
            <v>SK91-705-16</v>
          </cell>
          <cell r="D2942" t="str">
            <v xml:space="preserve">EA    </v>
          </cell>
          <cell r="E2942">
            <v>1</v>
          </cell>
          <cell r="F2942">
            <v>6.84</v>
          </cell>
          <cell r="G2942">
            <v>6.84</v>
          </cell>
          <cell r="H2942">
            <v>7200000</v>
          </cell>
        </row>
        <row r="2943">
          <cell r="A2943">
            <v>613453</v>
          </cell>
          <cell r="B2943" t="str">
            <v>INK, REPLACE CANON PG210XL, BK</v>
          </cell>
          <cell r="C2943" t="str">
            <v>ODPG210XL</v>
          </cell>
          <cell r="D2943" t="str">
            <v xml:space="preserve">EA    </v>
          </cell>
          <cell r="E2943">
            <v>2</v>
          </cell>
          <cell r="F2943">
            <v>12.31</v>
          </cell>
          <cell r="G2943">
            <v>24.62</v>
          </cell>
          <cell r="H2943">
            <v>7200000</v>
          </cell>
        </row>
        <row r="2944">
          <cell r="A2944">
            <v>613462</v>
          </cell>
          <cell r="B2944" t="str">
            <v>OD BRAND CANON CL-211XL TRICOLOR</v>
          </cell>
          <cell r="C2944" t="str">
            <v>ODCL211XL</v>
          </cell>
          <cell r="D2944" t="str">
            <v xml:space="preserve">EA    </v>
          </cell>
          <cell r="E2944">
            <v>1</v>
          </cell>
          <cell r="F2944">
            <v>15.11</v>
          </cell>
          <cell r="G2944">
            <v>15.11</v>
          </cell>
          <cell r="H2944">
            <v>7200000</v>
          </cell>
        </row>
        <row r="2945">
          <cell r="A2945">
            <v>613827</v>
          </cell>
          <cell r="B2945" t="str">
            <v>FASTENER,RND HD,100PK,1",BRASS</v>
          </cell>
          <cell r="C2945" t="str">
            <v>ABEL-02</v>
          </cell>
          <cell r="D2945" t="str">
            <v xml:space="preserve">PK    </v>
          </cell>
          <cell r="E2945">
            <v>19</v>
          </cell>
          <cell r="F2945">
            <v>2.8</v>
          </cell>
          <cell r="G2945">
            <v>53.199999999999996</v>
          </cell>
          <cell r="H2945">
            <v>9005812</v>
          </cell>
        </row>
        <row r="2946">
          <cell r="A2946">
            <v>613827</v>
          </cell>
          <cell r="B2946" t="str">
            <v>FASTENER,RND HD,100PK,1",BRASS</v>
          </cell>
          <cell r="C2946" t="str">
            <v>ABEL-02</v>
          </cell>
          <cell r="D2946" t="str">
            <v xml:space="preserve">PK    </v>
          </cell>
          <cell r="E2946">
            <v>3</v>
          </cell>
          <cell r="F2946">
            <v>0</v>
          </cell>
          <cell r="G2946">
            <v>8.3999999999999986</v>
          </cell>
          <cell r="H2946">
            <v>9922450</v>
          </cell>
        </row>
        <row r="2947">
          <cell r="A2947">
            <v>613987</v>
          </cell>
          <cell r="B2947" t="str">
            <v>DESKPAD,MTH,AAG,22X17,BLK</v>
          </cell>
          <cell r="C2947" t="str">
            <v>SW2000016</v>
          </cell>
          <cell r="D2947" t="str">
            <v xml:space="preserve">EA    </v>
          </cell>
          <cell r="E2947">
            <v>1</v>
          </cell>
          <cell r="F2947">
            <v>7</v>
          </cell>
          <cell r="G2947">
            <v>7</v>
          </cell>
          <cell r="H2947">
            <v>7200000</v>
          </cell>
        </row>
        <row r="2948">
          <cell r="A2948">
            <v>614263</v>
          </cell>
          <cell r="B2948" t="str">
            <v>PENCIL,WARRIOR,BEROL,MED SOFT</v>
          </cell>
          <cell r="C2948" t="str">
            <v>2254</v>
          </cell>
          <cell r="D2948" t="str">
            <v xml:space="preserve">DZ    </v>
          </cell>
          <cell r="E2948">
            <v>121</v>
          </cell>
          <cell r="F2948">
            <v>1.55</v>
          </cell>
          <cell r="G2948">
            <v>187.54999999999998</v>
          </cell>
          <cell r="H2948">
            <v>9005812</v>
          </cell>
        </row>
        <row r="2949">
          <cell r="A2949">
            <v>614315</v>
          </cell>
          <cell r="B2949" t="str">
            <v>INK,HP 701,BLACK</v>
          </cell>
          <cell r="C2949" t="str">
            <v>CC635A</v>
          </cell>
          <cell r="D2949" t="str">
            <v xml:space="preserve">EA    </v>
          </cell>
          <cell r="E2949">
            <v>-2</v>
          </cell>
          <cell r="F2949">
            <v>40.99</v>
          </cell>
          <cell r="G2949">
            <v>-81.98</v>
          </cell>
          <cell r="H2949">
            <v>0</v>
          </cell>
        </row>
        <row r="2950">
          <cell r="A2950">
            <v>614315</v>
          </cell>
          <cell r="B2950" t="str">
            <v>INK,HP 701,BLACK</v>
          </cell>
          <cell r="C2950" t="str">
            <v>CC635A</v>
          </cell>
          <cell r="D2950" t="str">
            <v xml:space="preserve">EA    </v>
          </cell>
          <cell r="E2950">
            <v>7</v>
          </cell>
          <cell r="F2950">
            <v>42.99</v>
          </cell>
          <cell r="G2950">
            <v>300.93</v>
          </cell>
          <cell r="H2950">
            <v>0</v>
          </cell>
        </row>
        <row r="2951">
          <cell r="A2951">
            <v>615013</v>
          </cell>
          <cell r="B2951" t="str">
            <v>CALENDAR,DLY,TDYIS,AAG,7X9,WH</v>
          </cell>
          <cell r="C2951" t="str">
            <v>K10016</v>
          </cell>
          <cell r="D2951" t="str">
            <v xml:space="preserve">EA    </v>
          </cell>
          <cell r="E2951">
            <v>2</v>
          </cell>
          <cell r="F2951">
            <v>15.48</v>
          </cell>
          <cell r="G2951">
            <v>30.96</v>
          </cell>
          <cell r="H2951">
            <v>7200000</v>
          </cell>
        </row>
        <row r="2952">
          <cell r="A2952">
            <v>615402</v>
          </cell>
          <cell r="B2952" t="str">
            <v>CLIP,BINDER,12PK,SOFT GRP,ASTD</v>
          </cell>
          <cell r="C2952" t="str">
            <v>OD12SG</v>
          </cell>
          <cell r="D2952" t="str">
            <v xml:space="preserve">PK    </v>
          </cell>
          <cell r="E2952">
            <v>10</v>
          </cell>
          <cell r="F2952">
            <v>3.59</v>
          </cell>
          <cell r="G2952">
            <v>35.9</v>
          </cell>
          <cell r="H2952">
            <v>0</v>
          </cell>
        </row>
        <row r="2953">
          <cell r="A2953">
            <v>615427</v>
          </cell>
          <cell r="B2953" t="str">
            <v>CALENDAR,YR,WAL,AAG, 24X36,WH</v>
          </cell>
          <cell r="C2953" t="str">
            <v>PM122816</v>
          </cell>
          <cell r="D2953" t="str">
            <v xml:space="preserve">EA    </v>
          </cell>
          <cell r="E2953">
            <v>1</v>
          </cell>
          <cell r="F2953">
            <v>7.36</v>
          </cell>
          <cell r="G2953">
            <v>7.36</v>
          </cell>
          <cell r="H2953">
            <v>7200000</v>
          </cell>
        </row>
        <row r="2954">
          <cell r="A2954">
            <v>615595</v>
          </cell>
          <cell r="B2954" t="str">
            <v>EASEL,INSTANT,TABLE TOP</v>
          </cell>
          <cell r="C2954" t="str">
            <v>FLX02201-001AA</v>
          </cell>
          <cell r="D2954" t="str">
            <v xml:space="preserve">EA    </v>
          </cell>
          <cell r="E2954">
            <v>7</v>
          </cell>
          <cell r="F2954">
            <v>11.99</v>
          </cell>
          <cell r="G2954">
            <v>83.929999999999993</v>
          </cell>
          <cell r="H2954">
            <v>7200000</v>
          </cell>
        </row>
        <row r="2955">
          <cell r="A2955">
            <v>616300</v>
          </cell>
          <cell r="B2955" t="str">
            <v>PLANNER,MTH,APPT,AAG,9X11,BLK</v>
          </cell>
          <cell r="C2955" t="str">
            <v>702600516</v>
          </cell>
          <cell r="D2955" t="str">
            <v xml:space="preserve">EA    </v>
          </cell>
          <cell r="E2955">
            <v>2</v>
          </cell>
          <cell r="F2955">
            <v>8.44</v>
          </cell>
          <cell r="G2955">
            <v>16.88</v>
          </cell>
          <cell r="H2955">
            <v>7200000</v>
          </cell>
        </row>
        <row r="2956">
          <cell r="A2956">
            <v>616445</v>
          </cell>
          <cell r="B2956" t="str">
            <v>Allsop 30594 Mouse Pad (floral</v>
          </cell>
          <cell r="C2956" t="str">
            <v>ALS30594</v>
          </cell>
          <cell r="D2956" t="str">
            <v xml:space="preserve">EA    </v>
          </cell>
          <cell r="E2956">
            <v>1</v>
          </cell>
          <cell r="F2956">
            <v>5.99</v>
          </cell>
          <cell r="G2956">
            <v>5.99</v>
          </cell>
          <cell r="H2956">
            <v>0</v>
          </cell>
        </row>
        <row r="2957">
          <cell r="A2957">
            <v>616906</v>
          </cell>
          <cell r="B2957" t="str">
            <v>CARTRIDGE,HP LASERJET 4200</v>
          </cell>
          <cell r="C2957" t="str">
            <v>Q1338A</v>
          </cell>
          <cell r="D2957" t="str">
            <v xml:space="preserve">EA    </v>
          </cell>
          <cell r="E2957">
            <v>1</v>
          </cell>
          <cell r="F2957">
            <v>182.43</v>
          </cell>
          <cell r="G2957">
            <v>182.43</v>
          </cell>
          <cell r="H2957">
            <v>9393745</v>
          </cell>
        </row>
        <row r="2958">
          <cell r="A2958">
            <v>617206</v>
          </cell>
          <cell r="B2958" t="str">
            <v>PAPER,IMAGPRNT,10RM,8.5X11,WHT</v>
          </cell>
          <cell r="C2958" t="str">
            <v>1821</v>
          </cell>
          <cell r="D2958" t="str">
            <v xml:space="preserve">CA    </v>
          </cell>
          <cell r="E2958">
            <v>1</v>
          </cell>
          <cell r="F2958">
            <v>31.99</v>
          </cell>
          <cell r="G2958">
            <v>31.99</v>
          </cell>
          <cell r="H2958">
            <v>9922461</v>
          </cell>
        </row>
        <row r="2959">
          <cell r="A2959">
            <v>617206</v>
          </cell>
          <cell r="B2959" t="str">
            <v>PAPER,IMAGPRNT,10RM,8.5X11,WHT</v>
          </cell>
          <cell r="C2959" t="str">
            <v>1821</v>
          </cell>
          <cell r="D2959" t="str">
            <v xml:space="preserve">CA    </v>
          </cell>
          <cell r="E2959">
            <v>2</v>
          </cell>
          <cell r="F2959">
            <v>37.39</v>
          </cell>
          <cell r="G2959">
            <v>74.78</v>
          </cell>
          <cell r="H2959">
            <v>9922461</v>
          </cell>
        </row>
        <row r="2960">
          <cell r="A2960">
            <v>617209</v>
          </cell>
          <cell r="B2960" t="str">
            <v>PAD,POST-IT,RULED,4x6,5/PK,YLW</v>
          </cell>
          <cell r="C2960" t="str">
            <v>660-5PK</v>
          </cell>
          <cell r="D2960" t="str">
            <v xml:space="preserve">PK    </v>
          </cell>
          <cell r="E2960">
            <v>12</v>
          </cell>
          <cell r="F2960">
            <v>7.809166666666</v>
          </cell>
          <cell r="G2960">
            <v>93.71</v>
          </cell>
          <cell r="H2960">
            <v>7200000</v>
          </cell>
        </row>
        <row r="2961">
          <cell r="A2961">
            <v>617209</v>
          </cell>
          <cell r="B2961" t="str">
            <v>PAD,POST-IT,RULED,4x6,5/PK,YLW</v>
          </cell>
          <cell r="C2961" t="str">
            <v>660-5PK</v>
          </cell>
          <cell r="D2961" t="str">
            <v xml:space="preserve">PK    </v>
          </cell>
          <cell r="E2961">
            <v>17</v>
          </cell>
          <cell r="F2961">
            <v>8.02</v>
          </cell>
          <cell r="G2961">
            <v>136.34</v>
          </cell>
          <cell r="H2961">
            <v>7200000</v>
          </cell>
        </row>
        <row r="2962">
          <cell r="A2962">
            <v>617209</v>
          </cell>
          <cell r="B2962" t="str">
            <v>PAD,POST-IT,RULED,4x6,5/PK,YLW</v>
          </cell>
          <cell r="C2962" t="str">
            <v>660-5PK</v>
          </cell>
          <cell r="D2962" t="str">
            <v xml:space="preserve">PK    </v>
          </cell>
          <cell r="E2962">
            <v>1</v>
          </cell>
          <cell r="F2962">
            <v>14.99</v>
          </cell>
          <cell r="G2962">
            <v>14.99</v>
          </cell>
          <cell r="H2962">
            <v>0</v>
          </cell>
        </row>
        <row r="2963">
          <cell r="A2963">
            <v>617506</v>
          </cell>
          <cell r="B2963" t="str">
            <v>PLANNER,WKLY,APPT,AAG,8X11,BLU</v>
          </cell>
          <cell r="C2963" t="str">
            <v>709502016</v>
          </cell>
          <cell r="D2963" t="str">
            <v xml:space="preserve">EA    </v>
          </cell>
          <cell r="E2963">
            <v>1</v>
          </cell>
          <cell r="F2963">
            <v>28.39</v>
          </cell>
          <cell r="G2963">
            <v>28.39</v>
          </cell>
          <cell r="H2963">
            <v>0</v>
          </cell>
        </row>
        <row r="2964">
          <cell r="A2964">
            <v>617720</v>
          </cell>
          <cell r="B2964" t="str">
            <v>TAPE,STICKY BACK,5FT,WHITE</v>
          </cell>
          <cell r="C2964" t="str">
            <v>91911</v>
          </cell>
          <cell r="D2964" t="str">
            <v xml:space="preserve">RL    </v>
          </cell>
          <cell r="E2964">
            <v>1</v>
          </cell>
          <cell r="F2964">
            <v>4.2</v>
          </cell>
          <cell r="G2964">
            <v>4.2</v>
          </cell>
          <cell r="H2964">
            <v>7200000</v>
          </cell>
        </row>
        <row r="2965">
          <cell r="A2965">
            <v>617993</v>
          </cell>
          <cell r="B2965" t="str">
            <v>TRANSP,STRIPE,PLN PAPER,100/BX</v>
          </cell>
          <cell r="C2965" t="str">
            <v>VPP201CE</v>
          </cell>
          <cell r="D2965" t="str">
            <v xml:space="preserve">BX    </v>
          </cell>
          <cell r="E2965">
            <v>4</v>
          </cell>
          <cell r="F2965">
            <v>8.08</v>
          </cell>
          <cell r="G2965">
            <v>32.32</v>
          </cell>
          <cell r="H2965">
            <v>9005812</v>
          </cell>
        </row>
        <row r="2966">
          <cell r="A2966">
            <v>618017</v>
          </cell>
          <cell r="B2966" t="str">
            <v>PAD,EASEL,25X30.5,WHT,POST-IT</v>
          </cell>
          <cell r="C2966" t="str">
            <v>559-SS</v>
          </cell>
          <cell r="D2966" t="str">
            <v xml:space="preserve">PD    </v>
          </cell>
          <cell r="E2966">
            <v>1</v>
          </cell>
          <cell r="F2966">
            <v>31.99</v>
          </cell>
          <cell r="G2966">
            <v>31.99</v>
          </cell>
          <cell r="H2966">
            <v>0</v>
          </cell>
        </row>
        <row r="2967">
          <cell r="A2967">
            <v>618017</v>
          </cell>
          <cell r="B2967" t="str">
            <v>PAD,EASEL,25X30.5,WHT,POST-IT</v>
          </cell>
          <cell r="C2967" t="str">
            <v>559-SS</v>
          </cell>
          <cell r="D2967" t="str">
            <v xml:space="preserve">PD    </v>
          </cell>
          <cell r="E2967">
            <v>6</v>
          </cell>
          <cell r="F2967">
            <v>38.99</v>
          </cell>
          <cell r="G2967">
            <v>233.94000000000003</v>
          </cell>
          <cell r="H2967">
            <v>0</v>
          </cell>
        </row>
        <row r="2968">
          <cell r="A2968">
            <v>618033</v>
          </cell>
          <cell r="B2968" t="str">
            <v>CALCULATOR,SCIENTIFIC,TI-30XA</v>
          </cell>
          <cell r="C2968" t="str">
            <v>TI-30XA</v>
          </cell>
          <cell r="D2968" t="str">
            <v xml:space="preserve">EA    </v>
          </cell>
          <cell r="E2968">
            <v>6</v>
          </cell>
          <cell r="F2968">
            <v>11.76</v>
          </cell>
          <cell r="G2968">
            <v>70.56</v>
          </cell>
          <cell r="H2968">
            <v>9005812</v>
          </cell>
        </row>
        <row r="2969">
          <cell r="A2969">
            <v>618272</v>
          </cell>
          <cell r="B2969" t="str">
            <v>DOORSTOP,GIANT FOOT,BRN</v>
          </cell>
          <cell r="C2969" t="str">
            <v>00964</v>
          </cell>
          <cell r="D2969" t="str">
            <v xml:space="preserve">EA    </v>
          </cell>
          <cell r="E2969">
            <v>2</v>
          </cell>
          <cell r="F2969">
            <v>7</v>
          </cell>
          <cell r="G2969">
            <v>14</v>
          </cell>
          <cell r="H2969">
            <v>7200000</v>
          </cell>
        </row>
        <row r="2970">
          <cell r="A2970">
            <v>618405</v>
          </cell>
          <cell r="B2970" t="str">
            <v>TISSUE,KLEENEX,BOUTIQUE,6PK</v>
          </cell>
          <cell r="C2970" t="str">
            <v>KCC 21271CT</v>
          </cell>
          <cell r="D2970" t="str">
            <v xml:space="preserve">PK    </v>
          </cell>
          <cell r="E2970">
            <v>1</v>
          </cell>
          <cell r="F2970">
            <v>9.14</v>
          </cell>
          <cell r="G2970">
            <v>9.14</v>
          </cell>
          <cell r="H2970">
            <v>9005812</v>
          </cell>
        </row>
        <row r="2971">
          <cell r="A2971">
            <v>618405</v>
          </cell>
          <cell r="B2971" t="str">
            <v>TISSUE,KLEENEX,BOUTIQUE,6PK</v>
          </cell>
          <cell r="C2971" t="str">
            <v>KCC 21271CT</v>
          </cell>
          <cell r="D2971" t="str">
            <v xml:space="preserve">PK    </v>
          </cell>
          <cell r="E2971">
            <v>11</v>
          </cell>
          <cell r="F2971">
            <v>9.89</v>
          </cell>
          <cell r="G2971">
            <v>108.79</v>
          </cell>
          <cell r="H2971">
            <v>9903375</v>
          </cell>
        </row>
        <row r="2972">
          <cell r="A2972">
            <v>618405</v>
          </cell>
          <cell r="B2972" t="str">
            <v>TISSUE,KLEENEX,BOUTIQUE,6PK</v>
          </cell>
          <cell r="C2972" t="str">
            <v>KCC 21271CT</v>
          </cell>
          <cell r="D2972" t="str">
            <v xml:space="preserve">PK    </v>
          </cell>
          <cell r="E2972">
            <v>1</v>
          </cell>
          <cell r="F2972">
            <v>10.16</v>
          </cell>
          <cell r="G2972">
            <v>10.16</v>
          </cell>
          <cell r="H2972">
            <v>9903375</v>
          </cell>
        </row>
        <row r="2973">
          <cell r="A2973">
            <v>619125</v>
          </cell>
          <cell r="B2973" t="str">
            <v>EASEL,MSTR VSN,MAG -TRPD,D/ERS</v>
          </cell>
          <cell r="C2973" t="str">
            <v>EA23066720-007</v>
          </cell>
          <cell r="D2973" t="str">
            <v xml:space="preserve">EA    </v>
          </cell>
          <cell r="E2973">
            <v>1</v>
          </cell>
          <cell r="F2973">
            <v>314.99</v>
          </cell>
          <cell r="G2973">
            <v>314.99</v>
          </cell>
          <cell r="H2973">
            <v>0</v>
          </cell>
        </row>
        <row r="2974">
          <cell r="A2974">
            <v>619601</v>
          </cell>
          <cell r="B2974" t="str">
            <v>HIGHLIGHTER,POCKET,ACCENT,FLGN</v>
          </cell>
          <cell r="C2974" t="str">
            <v>27026</v>
          </cell>
          <cell r="D2974" t="str">
            <v xml:space="preserve">DZ    </v>
          </cell>
          <cell r="E2974">
            <v>3</v>
          </cell>
          <cell r="F2974">
            <v>6.24</v>
          </cell>
          <cell r="G2974">
            <v>18.72</v>
          </cell>
          <cell r="H2974">
            <v>7200000</v>
          </cell>
        </row>
        <row r="2975">
          <cell r="A2975">
            <v>620007</v>
          </cell>
          <cell r="B2975" t="str">
            <v>WATER,BTL,NSTL PURE LIFE,24/CS</v>
          </cell>
          <cell r="C2975" t="str">
            <v>12052040</v>
          </cell>
          <cell r="D2975" t="str">
            <v xml:space="preserve">CA    </v>
          </cell>
          <cell r="E2975">
            <v>1</v>
          </cell>
          <cell r="F2975">
            <v>6.29</v>
          </cell>
          <cell r="G2975">
            <v>6.29</v>
          </cell>
          <cell r="H2975">
            <v>9903375</v>
          </cell>
        </row>
        <row r="2976">
          <cell r="A2976">
            <v>620497</v>
          </cell>
          <cell r="B2976" t="str">
            <v>Essential Surge 7 out 12' Cord</v>
          </cell>
          <cell r="C2976" t="str">
            <v>TL3515</v>
          </cell>
          <cell r="D2976" t="str">
            <v xml:space="preserve">EA    </v>
          </cell>
          <cell r="E2976">
            <v>1</v>
          </cell>
          <cell r="F2976">
            <v>21.49</v>
          </cell>
          <cell r="G2976">
            <v>21.49</v>
          </cell>
          <cell r="H2976">
            <v>0</v>
          </cell>
        </row>
        <row r="2977">
          <cell r="A2977">
            <v>620763</v>
          </cell>
          <cell r="B2977" t="str">
            <v>PPR,IJ,PREM,PHOTO,LUSTER,</v>
          </cell>
          <cell r="C2977" t="str">
            <v>S041405-5</v>
          </cell>
          <cell r="D2977" t="str">
            <v xml:space="preserve">PK    </v>
          </cell>
          <cell r="E2977">
            <v>2</v>
          </cell>
          <cell r="F2977">
            <v>27.19</v>
          </cell>
          <cell r="G2977">
            <v>54.38</v>
          </cell>
          <cell r="H2977">
            <v>0</v>
          </cell>
        </row>
        <row r="2978">
          <cell r="A2978">
            <v>620976</v>
          </cell>
          <cell r="B2978" t="str">
            <v>WRAPPER,FLAT,COIN,DIME,GN</v>
          </cell>
          <cell r="C2978" t="str">
            <v>30010</v>
          </cell>
          <cell r="D2978" t="str">
            <v xml:space="preserve">BX    </v>
          </cell>
          <cell r="E2978">
            <v>1</v>
          </cell>
          <cell r="F2978">
            <v>4.74</v>
          </cell>
          <cell r="G2978">
            <v>4.74</v>
          </cell>
          <cell r="H2978">
            <v>7200000</v>
          </cell>
        </row>
        <row r="2979">
          <cell r="A2979">
            <v>621008</v>
          </cell>
          <cell r="B2979" t="str">
            <v>WRAPPER,FLAT,COIN,PNNY,RD</v>
          </cell>
          <cell r="C2979" t="str">
            <v>30001</v>
          </cell>
          <cell r="D2979" t="str">
            <v xml:space="preserve">BX    </v>
          </cell>
          <cell r="E2979">
            <v>1</v>
          </cell>
          <cell r="F2979">
            <v>4.74</v>
          </cell>
          <cell r="G2979">
            <v>4.74</v>
          </cell>
          <cell r="H2979">
            <v>7200000</v>
          </cell>
        </row>
        <row r="2980">
          <cell r="A2980">
            <v>621008</v>
          </cell>
          <cell r="B2980" t="str">
            <v>WRAPPER,FLAT,COIN,PNNY,RD</v>
          </cell>
          <cell r="C2980" t="str">
            <v>30001</v>
          </cell>
          <cell r="D2980" t="str">
            <v xml:space="preserve">BX    </v>
          </cell>
          <cell r="E2980">
            <v>1</v>
          </cell>
          <cell r="F2980">
            <v>5</v>
          </cell>
          <cell r="G2980">
            <v>5</v>
          </cell>
          <cell r="H2980">
            <v>7200000</v>
          </cell>
        </row>
        <row r="2981">
          <cell r="A2981">
            <v>621024</v>
          </cell>
          <cell r="B2981" t="str">
            <v>WRAPPER,FLAT,COIN,NCKL,BE</v>
          </cell>
          <cell r="C2981" t="str">
            <v>30005</v>
          </cell>
          <cell r="D2981" t="str">
            <v xml:space="preserve">BX    </v>
          </cell>
          <cell r="E2981">
            <v>1</v>
          </cell>
          <cell r="F2981">
            <v>4.74</v>
          </cell>
          <cell r="G2981">
            <v>4.74</v>
          </cell>
          <cell r="H2981">
            <v>7200000</v>
          </cell>
        </row>
        <row r="2982">
          <cell r="A2982">
            <v>621032</v>
          </cell>
          <cell r="B2982" t="str">
            <v>WRAPPER,FLAT,COIN,QRTR,OE</v>
          </cell>
          <cell r="C2982" t="str">
            <v>30025</v>
          </cell>
          <cell r="D2982" t="str">
            <v xml:space="preserve">BX    </v>
          </cell>
          <cell r="E2982">
            <v>1</v>
          </cell>
          <cell r="F2982">
            <v>4.74</v>
          </cell>
          <cell r="G2982">
            <v>4.74</v>
          </cell>
          <cell r="H2982">
            <v>7200000</v>
          </cell>
        </row>
        <row r="2983">
          <cell r="A2983">
            <v>621032</v>
          </cell>
          <cell r="B2983" t="str">
            <v>WRAPPER,FLAT,COIN,QRTR,OE</v>
          </cell>
          <cell r="C2983" t="str">
            <v>30025</v>
          </cell>
          <cell r="D2983" t="str">
            <v xml:space="preserve">BX    </v>
          </cell>
          <cell r="E2983">
            <v>3</v>
          </cell>
          <cell r="F2983">
            <v>5</v>
          </cell>
          <cell r="G2983">
            <v>15</v>
          </cell>
          <cell r="H2983">
            <v>7200000</v>
          </cell>
        </row>
        <row r="2984">
          <cell r="A2984">
            <v>621061</v>
          </cell>
          <cell r="B2984" t="str">
            <v>PAD,QUAD,8.5X11,4SQIN,WHT</v>
          </cell>
          <cell r="C2984" t="str">
            <v>63752</v>
          </cell>
          <cell r="D2984" t="str">
            <v xml:space="preserve">EA    </v>
          </cell>
          <cell r="E2984">
            <v>4</v>
          </cell>
          <cell r="F2984">
            <v>7.65</v>
          </cell>
          <cell r="G2984">
            <v>30.6</v>
          </cell>
          <cell r="H2984">
            <v>7200000</v>
          </cell>
        </row>
        <row r="2985">
          <cell r="A2985">
            <v>621320</v>
          </cell>
          <cell r="B2985" t="str">
            <v>BAG,TAMP EVD,OPQ,9X12,100PK</v>
          </cell>
          <cell r="C2985" t="str">
            <v>G73709W</v>
          </cell>
          <cell r="D2985" t="str">
            <v xml:space="preserve">PK    </v>
          </cell>
          <cell r="E2985">
            <v>2</v>
          </cell>
          <cell r="F2985">
            <v>19.14</v>
          </cell>
          <cell r="G2985">
            <v>38.28</v>
          </cell>
          <cell r="H2985">
            <v>7200000</v>
          </cell>
        </row>
        <row r="2986">
          <cell r="A2986">
            <v>621422</v>
          </cell>
          <cell r="B2986" t="str">
            <v>SQ,TBL,CHRS,BLACK,SET,BURG</v>
          </cell>
          <cell r="C2986" t="str">
            <v>HDBF1014-GG</v>
          </cell>
          <cell r="D2986" t="str">
            <v xml:space="preserve">EA    </v>
          </cell>
          <cell r="E2986">
            <v>3</v>
          </cell>
          <cell r="F2986">
            <v>359.99</v>
          </cell>
          <cell r="G2986">
            <v>1079.97</v>
          </cell>
          <cell r="H2986">
            <v>0</v>
          </cell>
        </row>
        <row r="2987">
          <cell r="A2987">
            <v>621870</v>
          </cell>
          <cell r="B2987" t="str">
            <v>PAPER,ORI,PK500,8X8,ASST</v>
          </cell>
          <cell r="C2987" t="str">
            <v>75634</v>
          </cell>
          <cell r="D2987" t="str">
            <v xml:space="preserve">EA    </v>
          </cell>
          <cell r="E2987">
            <v>2</v>
          </cell>
          <cell r="F2987">
            <v>28.39</v>
          </cell>
          <cell r="G2987">
            <v>56.78</v>
          </cell>
          <cell r="H2987">
            <v>0</v>
          </cell>
        </row>
        <row r="2988">
          <cell r="A2988">
            <v>622097</v>
          </cell>
          <cell r="B2988" t="str">
            <v>DESKPAD,AY17,18X11,SUGARPLUM</v>
          </cell>
          <cell r="C2988" t="str">
            <v>D186-705A-17</v>
          </cell>
          <cell r="D2988" t="str">
            <v xml:space="preserve">EA    </v>
          </cell>
          <cell r="E2988">
            <v>1</v>
          </cell>
          <cell r="F2988">
            <v>16.190000000000001</v>
          </cell>
          <cell r="G2988">
            <v>16.190000000000001</v>
          </cell>
          <cell r="H2988">
            <v>0</v>
          </cell>
        </row>
        <row r="2989">
          <cell r="A2989">
            <v>622234</v>
          </cell>
          <cell r="B2989" t="str">
            <v>HAMMERMILL PAPER,LASER GLOSS,RM,300SHT</v>
          </cell>
          <cell r="C2989" t="str">
            <v>163110</v>
          </cell>
          <cell r="D2989" t="str">
            <v xml:space="preserve">PK    </v>
          </cell>
          <cell r="E2989">
            <v>1</v>
          </cell>
          <cell r="F2989">
            <v>6.93</v>
          </cell>
          <cell r="G2989">
            <v>6.93</v>
          </cell>
          <cell r="H2989">
            <v>7200000</v>
          </cell>
        </row>
        <row r="2990">
          <cell r="A2990">
            <v>622234</v>
          </cell>
          <cell r="B2990" t="str">
            <v>HAMMERMILL PAPER,LASER GLOSS,RM,300SHT</v>
          </cell>
          <cell r="C2990" t="str">
            <v>163110</v>
          </cell>
          <cell r="D2990" t="str">
            <v xml:space="preserve">PK    </v>
          </cell>
          <cell r="E2990">
            <v>1</v>
          </cell>
          <cell r="F2990">
            <v>7.34</v>
          </cell>
          <cell r="G2990">
            <v>7.34</v>
          </cell>
          <cell r="H2990">
            <v>7200000</v>
          </cell>
        </row>
        <row r="2991">
          <cell r="A2991">
            <v>622525</v>
          </cell>
          <cell r="B2991" t="str">
            <v>Super Name Plate PrPlus Stndrd</v>
          </cell>
          <cell r="C2991" t="str">
            <v>9780439733014</v>
          </cell>
          <cell r="D2991" t="str">
            <v xml:space="preserve">EA    </v>
          </cell>
          <cell r="E2991">
            <v>1</v>
          </cell>
          <cell r="F2991">
            <v>14.69</v>
          </cell>
          <cell r="G2991">
            <v>14.69</v>
          </cell>
          <cell r="H2991">
            <v>0</v>
          </cell>
        </row>
        <row r="2992">
          <cell r="A2992">
            <v>623006</v>
          </cell>
          <cell r="B2992" t="str">
            <v>CHIPS,FRITO,VARIETY,30PK</v>
          </cell>
          <cell r="C2992" t="str">
            <v>FRI52347</v>
          </cell>
          <cell r="D2992" t="str">
            <v xml:space="preserve">PK    </v>
          </cell>
          <cell r="E2992">
            <v>1</v>
          </cell>
          <cell r="F2992">
            <v>31.99</v>
          </cell>
          <cell r="G2992">
            <v>31.99</v>
          </cell>
          <cell r="H2992">
            <v>7200000</v>
          </cell>
        </row>
        <row r="2993">
          <cell r="A2993">
            <v>623675</v>
          </cell>
          <cell r="B2993" t="str">
            <v>HOOK,MEDIUM,COMMAND,6PK</v>
          </cell>
          <cell r="C2993" t="str">
            <v>17001-VP-6PK</v>
          </cell>
          <cell r="D2993" t="str">
            <v xml:space="preserve">PK    </v>
          </cell>
          <cell r="E2993">
            <v>8</v>
          </cell>
          <cell r="F2993">
            <v>4.9000000000000004</v>
          </cell>
          <cell r="G2993">
            <v>39.199999999999996</v>
          </cell>
          <cell r="H2993">
            <v>7200000</v>
          </cell>
        </row>
        <row r="2994">
          <cell r="A2994">
            <v>623780</v>
          </cell>
          <cell r="B2994" t="str">
            <v>STRIPS,MOUNTING,COMMAND,9PK</v>
          </cell>
          <cell r="C2994" t="str">
            <v>17021P</v>
          </cell>
          <cell r="D2994" t="str">
            <v xml:space="preserve">PK    </v>
          </cell>
          <cell r="E2994">
            <v>1</v>
          </cell>
          <cell r="F2994">
            <v>3.69</v>
          </cell>
          <cell r="G2994">
            <v>3.69</v>
          </cell>
          <cell r="H2994">
            <v>0</v>
          </cell>
        </row>
        <row r="2995">
          <cell r="A2995">
            <v>623780</v>
          </cell>
          <cell r="B2995" t="str">
            <v>STRIPS,MOUNTING,COMMAND,9PK</v>
          </cell>
          <cell r="C2995" t="str">
            <v>17021P</v>
          </cell>
          <cell r="D2995" t="str">
            <v xml:space="preserve">PK    </v>
          </cell>
          <cell r="E2995">
            <v>2</v>
          </cell>
          <cell r="F2995">
            <v>4.1900000000000004</v>
          </cell>
          <cell r="G2995">
            <v>8.3800000000000008</v>
          </cell>
          <cell r="H2995">
            <v>0</v>
          </cell>
        </row>
        <row r="2996">
          <cell r="A2996">
            <v>623839</v>
          </cell>
          <cell r="B2996" t="str">
            <v>PLATES ULTRA 8 1/2 PATHWAYS</v>
          </cell>
          <cell r="C2996" t="str">
            <v>DXEUX9PATHPB</v>
          </cell>
          <cell r="D2996" t="str">
            <v xml:space="preserve">BX    </v>
          </cell>
          <cell r="E2996">
            <v>2</v>
          </cell>
          <cell r="F2996">
            <v>40.07</v>
          </cell>
          <cell r="G2996">
            <v>80.14</v>
          </cell>
          <cell r="H2996">
            <v>7200000</v>
          </cell>
        </row>
        <row r="2997">
          <cell r="A2997">
            <v>623839</v>
          </cell>
          <cell r="B2997" t="str">
            <v>PLATES ULTRA 8 1/2 PATHWAYS</v>
          </cell>
          <cell r="C2997" t="str">
            <v>DXEUX9PATHPB</v>
          </cell>
          <cell r="D2997" t="str">
            <v xml:space="preserve">BX    </v>
          </cell>
          <cell r="E2997">
            <v>1</v>
          </cell>
          <cell r="F2997">
            <v>80.14</v>
          </cell>
          <cell r="G2997">
            <v>80.14</v>
          </cell>
          <cell r="H2997">
            <v>7200000</v>
          </cell>
        </row>
        <row r="2998">
          <cell r="A2998">
            <v>623956</v>
          </cell>
          <cell r="B2998" t="str">
            <v>Lorell Mesh Desk Organizer</v>
          </cell>
          <cell r="C2998" t="str">
            <v>LLR95253</v>
          </cell>
          <cell r="D2998" t="str">
            <v xml:space="preserve">EA    </v>
          </cell>
          <cell r="E2998">
            <v>3</v>
          </cell>
          <cell r="F2998">
            <v>35.49</v>
          </cell>
          <cell r="G2998">
            <v>106.47</v>
          </cell>
          <cell r="H2998">
            <v>0</v>
          </cell>
        </row>
        <row r="2999">
          <cell r="A2999">
            <v>624900</v>
          </cell>
          <cell r="B2999" t="str">
            <v>PRTCTR,SHT,HVYWGHT,100 BOX</v>
          </cell>
          <cell r="C2999" t="str">
            <v>OD624900</v>
          </cell>
          <cell r="D2999" t="str">
            <v xml:space="preserve">BX    </v>
          </cell>
          <cell r="E2999">
            <v>18</v>
          </cell>
          <cell r="F2999">
            <v>7.6</v>
          </cell>
          <cell r="G2999">
            <v>136.79999999999998</v>
          </cell>
          <cell r="H2999">
            <v>7200000</v>
          </cell>
        </row>
        <row r="3000">
          <cell r="A3000">
            <v>625286</v>
          </cell>
          <cell r="B3000" t="str">
            <v>PAD,MEMO,3.4X3.4,ASTD,600SHT</v>
          </cell>
          <cell r="C3000" t="str">
            <v>400-001-959</v>
          </cell>
          <cell r="D3000" t="str">
            <v xml:space="preserve">EA    </v>
          </cell>
          <cell r="E3000">
            <v>1</v>
          </cell>
          <cell r="F3000">
            <v>4.99</v>
          </cell>
          <cell r="G3000">
            <v>4.99</v>
          </cell>
          <cell r="H3000">
            <v>0</v>
          </cell>
        </row>
        <row r="3001">
          <cell r="A3001">
            <v>625312</v>
          </cell>
          <cell r="B3001" t="str">
            <v>TAPE,SCOTCH,.75X1000",16/PK</v>
          </cell>
          <cell r="C3001" t="str">
            <v>810K-16</v>
          </cell>
          <cell r="D3001" t="str">
            <v xml:space="preserve">PK    </v>
          </cell>
          <cell r="E3001">
            <v>5</v>
          </cell>
          <cell r="F3001">
            <v>25.76</v>
          </cell>
          <cell r="G3001">
            <v>128.80000000000001</v>
          </cell>
          <cell r="H3001">
            <v>9903375</v>
          </cell>
        </row>
        <row r="3002">
          <cell r="A3002">
            <v>625313</v>
          </cell>
          <cell r="B3002" t="str">
            <v>Pad Mini,Narrow,3x5,White,50Sh</v>
          </cell>
          <cell r="C3002" t="str">
            <v>99487</v>
          </cell>
          <cell r="D3002" t="str">
            <v xml:space="preserve">PK    </v>
          </cell>
          <cell r="E3002">
            <v>3</v>
          </cell>
          <cell r="F3002">
            <v>1.6</v>
          </cell>
          <cell r="G3002">
            <v>4.8</v>
          </cell>
          <cell r="H3002">
            <v>7200000</v>
          </cell>
        </row>
        <row r="3003">
          <cell r="A3003">
            <v>625349</v>
          </cell>
          <cell r="B3003" t="str">
            <v>Pad Legal,8.5x14,Canary,50 Sh</v>
          </cell>
          <cell r="C3003" t="str">
            <v>99489</v>
          </cell>
          <cell r="D3003" t="str">
            <v xml:space="preserve">PK    </v>
          </cell>
          <cell r="E3003">
            <v>4</v>
          </cell>
          <cell r="F3003">
            <v>4</v>
          </cell>
          <cell r="G3003">
            <v>16</v>
          </cell>
          <cell r="H3003">
            <v>7200000</v>
          </cell>
        </row>
        <row r="3004">
          <cell r="A3004">
            <v>625358</v>
          </cell>
          <cell r="B3004" t="str">
            <v>Pad Legal,8.5x14, White,50 Sh</v>
          </cell>
          <cell r="C3004" t="str">
            <v>99490</v>
          </cell>
          <cell r="D3004" t="str">
            <v xml:space="preserve">PK    </v>
          </cell>
          <cell r="E3004">
            <v>2</v>
          </cell>
          <cell r="F3004">
            <v>4</v>
          </cell>
          <cell r="G3004">
            <v>8</v>
          </cell>
          <cell r="H3004">
            <v>7200000</v>
          </cell>
        </row>
        <row r="3005">
          <cell r="A3005">
            <v>625502</v>
          </cell>
          <cell r="B3005" t="str">
            <v>PadLegal,8.5x11.75,Canary,50Sh</v>
          </cell>
          <cell r="C3005" t="str">
            <v>99527</v>
          </cell>
          <cell r="D3005" t="str">
            <v xml:space="preserve">PK    </v>
          </cell>
          <cell r="E3005">
            <v>2</v>
          </cell>
          <cell r="F3005">
            <v>4</v>
          </cell>
          <cell r="G3005">
            <v>8</v>
          </cell>
          <cell r="H3005">
            <v>7200000</v>
          </cell>
        </row>
        <row r="3006">
          <cell r="A3006">
            <v>625529</v>
          </cell>
          <cell r="B3006" t="str">
            <v>PadLegal,8.5x11.75,White,50 Sh</v>
          </cell>
          <cell r="C3006" t="str">
            <v>99528</v>
          </cell>
          <cell r="D3006" t="str">
            <v xml:space="preserve">PK    </v>
          </cell>
          <cell r="E3006">
            <v>1</v>
          </cell>
          <cell r="F3006">
            <v>4</v>
          </cell>
          <cell r="G3006">
            <v>4</v>
          </cell>
          <cell r="H3006">
            <v>7200000</v>
          </cell>
        </row>
        <row r="3007">
          <cell r="A3007">
            <v>625538</v>
          </cell>
          <cell r="B3007" t="str">
            <v>PadLegal,8.5x11.75,White,100Sh</v>
          </cell>
          <cell r="C3007" t="str">
            <v>99500</v>
          </cell>
          <cell r="D3007" t="str">
            <v xml:space="preserve">PK    </v>
          </cell>
          <cell r="E3007">
            <v>2</v>
          </cell>
          <cell r="F3007">
            <v>4</v>
          </cell>
          <cell r="G3007">
            <v>8</v>
          </cell>
          <cell r="H3007">
            <v>7200000</v>
          </cell>
        </row>
        <row r="3008">
          <cell r="A3008">
            <v>625547</v>
          </cell>
          <cell r="B3008" t="str">
            <v>PadLegal,8.5x11.75,Can,100Sh</v>
          </cell>
          <cell r="C3008" t="str">
            <v>99502</v>
          </cell>
          <cell r="D3008" t="str">
            <v xml:space="preserve">PK    </v>
          </cell>
          <cell r="E3008">
            <v>3</v>
          </cell>
          <cell r="F3008">
            <v>4</v>
          </cell>
          <cell r="G3008">
            <v>12</v>
          </cell>
          <cell r="H3008">
            <v>7200000</v>
          </cell>
        </row>
        <row r="3009">
          <cell r="A3009">
            <v>625591</v>
          </cell>
          <cell r="B3009" t="str">
            <v>FOLDER,AST,SOLID GLOW,LTR,24PK</v>
          </cell>
          <cell r="C3009" t="str">
            <v>40523</v>
          </cell>
          <cell r="D3009" t="str">
            <v xml:space="preserve">PK    </v>
          </cell>
          <cell r="E3009">
            <v>3</v>
          </cell>
          <cell r="F3009">
            <v>5.27</v>
          </cell>
          <cell r="G3009">
            <v>15.81</v>
          </cell>
          <cell r="H3009">
            <v>7200000</v>
          </cell>
        </row>
        <row r="3010">
          <cell r="A3010">
            <v>625966</v>
          </cell>
          <cell r="B3010" t="str">
            <v>SANITIZER,HND,PURL,1000ML</v>
          </cell>
          <cell r="C3010" t="str">
            <v>GOJ 215608EA</v>
          </cell>
          <cell r="D3010" t="str">
            <v xml:space="preserve">EA    </v>
          </cell>
          <cell r="E3010">
            <v>2</v>
          </cell>
          <cell r="F3010">
            <v>24.99</v>
          </cell>
          <cell r="G3010">
            <v>49.98</v>
          </cell>
          <cell r="H3010">
            <v>0</v>
          </cell>
        </row>
        <row r="3011">
          <cell r="A3011">
            <v>626011</v>
          </cell>
          <cell r="B3011" t="str">
            <v>PLANNER,PENEL,8.5X11,RY16,W/M</v>
          </cell>
          <cell r="C3011" t="str">
            <v>17453</v>
          </cell>
          <cell r="D3011" t="str">
            <v xml:space="preserve">EA    </v>
          </cell>
          <cell r="E3011">
            <v>1</v>
          </cell>
          <cell r="F3011">
            <v>19.989999999999998</v>
          </cell>
          <cell r="G3011">
            <v>19.989999999999998</v>
          </cell>
          <cell r="H3011">
            <v>0</v>
          </cell>
        </row>
        <row r="3012">
          <cell r="A3012">
            <v>626023</v>
          </cell>
          <cell r="B3012" t="str">
            <v>FOLDER,HNG,GLOW,LTR,ASST,25BX</v>
          </cell>
          <cell r="C3012" t="str">
            <v>81672</v>
          </cell>
          <cell r="D3012" t="str">
            <v xml:space="preserve">BX    </v>
          </cell>
          <cell r="E3012">
            <v>1</v>
          </cell>
          <cell r="F3012">
            <v>11.24</v>
          </cell>
          <cell r="G3012">
            <v>11.24</v>
          </cell>
          <cell r="H3012">
            <v>0</v>
          </cell>
        </row>
        <row r="3013">
          <cell r="A3013">
            <v>626023</v>
          </cell>
          <cell r="B3013" t="str">
            <v>FOLDER,HNG,GLOW,LTR,ASST,25BX</v>
          </cell>
          <cell r="C3013" t="str">
            <v>81672</v>
          </cell>
          <cell r="D3013" t="str">
            <v xml:space="preserve">BX    </v>
          </cell>
          <cell r="E3013">
            <v>1</v>
          </cell>
          <cell r="F3013">
            <v>13.12</v>
          </cell>
          <cell r="G3013">
            <v>13.12</v>
          </cell>
          <cell r="H3013">
            <v>0</v>
          </cell>
        </row>
        <row r="3014">
          <cell r="A3014">
            <v>626049</v>
          </cell>
          <cell r="B3014" t="str">
            <v>BATTERY,ALKALINE,MAX,AA,24/PK</v>
          </cell>
          <cell r="C3014" t="str">
            <v>E91SBP-24H</v>
          </cell>
          <cell r="D3014" t="str">
            <v xml:space="preserve">PK    </v>
          </cell>
          <cell r="E3014">
            <v>166</v>
          </cell>
          <cell r="F3014">
            <v>9.39</v>
          </cell>
          <cell r="G3014">
            <v>1558.7400000000021</v>
          </cell>
          <cell r="H3014">
            <v>9005812</v>
          </cell>
        </row>
        <row r="3015">
          <cell r="A3015">
            <v>626049</v>
          </cell>
          <cell r="B3015" t="str">
            <v>BATTERY,ALKALINE,MAX,AA,24/PK</v>
          </cell>
          <cell r="C3015" t="str">
            <v>E91SBP-24H</v>
          </cell>
          <cell r="D3015" t="str">
            <v xml:space="preserve">PK    </v>
          </cell>
          <cell r="E3015">
            <v>36</v>
          </cell>
          <cell r="F3015">
            <v>0</v>
          </cell>
          <cell r="G3015">
            <v>338.03999999999996</v>
          </cell>
          <cell r="H3015">
            <v>9922450</v>
          </cell>
        </row>
        <row r="3016">
          <cell r="A3016">
            <v>626158</v>
          </cell>
          <cell r="B3016" t="str">
            <v>FOLDER,TWST TWN,LTR,ASST,24PK</v>
          </cell>
          <cell r="C3016" t="str">
            <v>40527</v>
          </cell>
          <cell r="D3016" t="str">
            <v xml:space="preserve">PK    </v>
          </cell>
          <cell r="E3016">
            <v>2</v>
          </cell>
          <cell r="F3016">
            <v>10.59</v>
          </cell>
          <cell r="G3016">
            <v>21.18</v>
          </cell>
          <cell r="H3016">
            <v>0</v>
          </cell>
        </row>
        <row r="3017">
          <cell r="A3017">
            <v>626620</v>
          </cell>
          <cell r="B3017" t="str">
            <v>RIBN,TYP,ERC-23,BK/RD</v>
          </cell>
          <cell r="C3017" t="str">
            <v>EPSERC23BR</v>
          </cell>
          <cell r="D3017" t="str">
            <v xml:space="preserve">EA    </v>
          </cell>
          <cell r="E3017">
            <v>1</v>
          </cell>
          <cell r="F3017">
            <v>2.99</v>
          </cell>
          <cell r="G3017">
            <v>2.99</v>
          </cell>
          <cell r="H3017">
            <v>0</v>
          </cell>
        </row>
        <row r="3018">
          <cell r="A3018">
            <v>626639</v>
          </cell>
          <cell r="B3018" t="str">
            <v>RIBBON,F/TM300A/B,U370/5,BLK</v>
          </cell>
          <cell r="C3018" t="str">
            <v>ERC-38B</v>
          </cell>
          <cell r="D3018" t="str">
            <v xml:space="preserve">EA    </v>
          </cell>
          <cell r="E3018">
            <v>1</v>
          </cell>
          <cell r="F3018">
            <v>3.99</v>
          </cell>
          <cell r="G3018">
            <v>3.99</v>
          </cell>
          <cell r="H3018">
            <v>0</v>
          </cell>
        </row>
        <row r="3019">
          <cell r="A3019">
            <v>627394</v>
          </cell>
          <cell r="B3019" t="str">
            <v>DIVIDERS,OD,BIGTAB,8T,2PK,WHT</v>
          </cell>
          <cell r="C3019" t="str">
            <v>3585499243</v>
          </cell>
          <cell r="D3019" t="str">
            <v xml:space="preserve">ST    </v>
          </cell>
          <cell r="E3019">
            <v>50</v>
          </cell>
          <cell r="F3019">
            <v>2.37</v>
          </cell>
          <cell r="G3019">
            <v>118.5</v>
          </cell>
          <cell r="H3019">
            <v>7200000</v>
          </cell>
        </row>
        <row r="3020">
          <cell r="A3020">
            <v>627394</v>
          </cell>
          <cell r="B3020" t="str">
            <v>DIVIDERS,OD,BIGTAB,8T,2PK,WHT</v>
          </cell>
          <cell r="C3020" t="str">
            <v>3585499243</v>
          </cell>
          <cell r="D3020" t="str">
            <v xml:space="preserve">ST    </v>
          </cell>
          <cell r="E3020">
            <v>1</v>
          </cell>
          <cell r="F3020">
            <v>2.39</v>
          </cell>
          <cell r="G3020">
            <v>2.39</v>
          </cell>
          <cell r="H3020">
            <v>7200000</v>
          </cell>
        </row>
        <row r="3021">
          <cell r="A3021">
            <v>627653</v>
          </cell>
          <cell r="B3021" t="str">
            <v>DESK PAD,17X11,PENELOPE,RY 16</v>
          </cell>
          <cell r="C3021" t="str">
            <v>17522</v>
          </cell>
          <cell r="D3021" t="str">
            <v xml:space="preserve">EA    </v>
          </cell>
          <cell r="E3021">
            <v>4</v>
          </cell>
          <cell r="F3021">
            <v>12.99</v>
          </cell>
          <cell r="G3021">
            <v>51.96</v>
          </cell>
          <cell r="H3021">
            <v>0</v>
          </cell>
        </row>
        <row r="3022">
          <cell r="A3022">
            <v>627755</v>
          </cell>
          <cell r="B3022" t="str">
            <v>DESK PAD,17X11, DL,RY 16</v>
          </cell>
          <cell r="C3022" t="str">
            <v>17524</v>
          </cell>
          <cell r="D3022" t="str">
            <v xml:space="preserve">EA    </v>
          </cell>
          <cell r="E3022">
            <v>1</v>
          </cell>
          <cell r="F3022">
            <v>12.99</v>
          </cell>
          <cell r="G3022">
            <v>12.99</v>
          </cell>
          <cell r="H3022">
            <v>0</v>
          </cell>
        </row>
        <row r="3023">
          <cell r="A3023">
            <v>628845</v>
          </cell>
          <cell r="B3023" t="str">
            <v>PLATE,FOAM,LMNTD,9",125PK,WHT</v>
          </cell>
          <cell r="C3023" t="str">
            <v>DCC 9PWQR</v>
          </cell>
          <cell r="D3023" t="str">
            <v xml:space="preserve">PK    </v>
          </cell>
          <cell r="E3023">
            <v>1</v>
          </cell>
          <cell r="F3023">
            <v>11.54</v>
          </cell>
          <cell r="G3023">
            <v>11.54</v>
          </cell>
          <cell r="H3023">
            <v>7200000</v>
          </cell>
        </row>
        <row r="3024">
          <cell r="A3024">
            <v>628890</v>
          </cell>
          <cell r="B3024" t="str">
            <v>COAT RACK, GARMENT</v>
          </cell>
          <cell r="C3024" t="str">
            <v>ABAPMLUX6</v>
          </cell>
          <cell r="D3024" t="str">
            <v xml:space="preserve">EA    </v>
          </cell>
          <cell r="E3024">
            <v>1</v>
          </cell>
          <cell r="F3024">
            <v>349.99</v>
          </cell>
          <cell r="G3024">
            <v>349.99</v>
          </cell>
          <cell r="H3024">
            <v>0</v>
          </cell>
        </row>
        <row r="3025">
          <cell r="A3025">
            <v>628941</v>
          </cell>
          <cell r="B3025" t="str">
            <v>PAPER,ASTROBRT,24#,LTR,VINTAGE</v>
          </cell>
          <cell r="C3025" t="str">
            <v>21224</v>
          </cell>
          <cell r="D3025" t="str">
            <v xml:space="preserve">RM    </v>
          </cell>
          <cell r="E3025">
            <v>1</v>
          </cell>
          <cell r="F3025">
            <v>11.39</v>
          </cell>
          <cell r="G3025">
            <v>11.39</v>
          </cell>
          <cell r="H3025">
            <v>7200000</v>
          </cell>
        </row>
        <row r="3026">
          <cell r="A3026">
            <v>629140</v>
          </cell>
          <cell r="B3026" t="str">
            <v>FOLDER,FSTB,LTR,18BX,PRIMARY</v>
          </cell>
          <cell r="C3026" t="str">
            <v>64053</v>
          </cell>
          <cell r="D3026" t="str">
            <v xml:space="preserve">BX    </v>
          </cell>
          <cell r="E3026">
            <v>5</v>
          </cell>
          <cell r="F3026">
            <v>13.99</v>
          </cell>
          <cell r="G3026">
            <v>69.95</v>
          </cell>
          <cell r="H3026">
            <v>0</v>
          </cell>
        </row>
        <row r="3027">
          <cell r="A3027">
            <v>629246</v>
          </cell>
          <cell r="B3027" t="str">
            <v>USB,S50,8GB,2.0,2PK</v>
          </cell>
          <cell r="C3027" t="str">
            <v>LJDS50-8GBABNL2</v>
          </cell>
          <cell r="D3027" t="str">
            <v xml:space="preserve">EA    </v>
          </cell>
          <cell r="E3027">
            <v>3</v>
          </cell>
          <cell r="F3027">
            <v>6</v>
          </cell>
          <cell r="G3027">
            <v>18</v>
          </cell>
          <cell r="H3027">
            <v>0</v>
          </cell>
        </row>
        <row r="3028">
          <cell r="A3028">
            <v>629246</v>
          </cell>
          <cell r="B3028" t="str">
            <v>USB,S50,8GB,2.0,2PK</v>
          </cell>
          <cell r="C3028" t="str">
            <v>LJDS50-8GBABNL2</v>
          </cell>
          <cell r="D3028" t="str">
            <v xml:space="preserve">EA    </v>
          </cell>
          <cell r="E3028">
            <v>10</v>
          </cell>
          <cell r="F3028">
            <v>9.99</v>
          </cell>
          <cell r="G3028">
            <v>99.9</v>
          </cell>
          <cell r="H3028">
            <v>0</v>
          </cell>
        </row>
        <row r="3029">
          <cell r="A3029">
            <v>629246</v>
          </cell>
          <cell r="B3029" t="str">
            <v>USB,S50,8GB,2.0,2PK</v>
          </cell>
          <cell r="C3029" t="str">
            <v>LJDS50-8GBABNL2</v>
          </cell>
          <cell r="D3029" t="str">
            <v xml:space="preserve">EA    </v>
          </cell>
          <cell r="E3029">
            <v>1</v>
          </cell>
          <cell r="F3029">
            <v>10</v>
          </cell>
          <cell r="G3029">
            <v>10</v>
          </cell>
          <cell r="H3029">
            <v>0</v>
          </cell>
        </row>
        <row r="3030">
          <cell r="A3030">
            <v>629246</v>
          </cell>
          <cell r="B3030" t="str">
            <v>USB,S50,8GB,2.0,2PK</v>
          </cell>
          <cell r="C3030" t="str">
            <v>LJDS50-8GBABNL2</v>
          </cell>
          <cell r="D3030" t="str">
            <v xml:space="preserve">EA    </v>
          </cell>
          <cell r="E3030">
            <v>2</v>
          </cell>
          <cell r="F3030">
            <v>12.99</v>
          </cell>
          <cell r="G3030">
            <v>25.98</v>
          </cell>
          <cell r="H3030">
            <v>0</v>
          </cell>
        </row>
        <row r="3031">
          <cell r="A3031">
            <v>629252</v>
          </cell>
          <cell r="B3031" t="str">
            <v>USB,S70,16GB,2.0</v>
          </cell>
          <cell r="C3031" t="str">
            <v>LJDS70-16GAPB</v>
          </cell>
          <cell r="D3031" t="str">
            <v xml:space="preserve">EA    </v>
          </cell>
          <cell r="E3031">
            <v>6</v>
          </cell>
          <cell r="F3031">
            <v>7.39</v>
          </cell>
          <cell r="G3031">
            <v>44.34</v>
          </cell>
          <cell r="H3031">
            <v>0</v>
          </cell>
        </row>
        <row r="3032">
          <cell r="A3032">
            <v>629600</v>
          </cell>
          <cell r="B3032" t="str">
            <v>REFILL DLY RY17 3X6 WHT</v>
          </cell>
          <cell r="C3032" t="str">
            <v>E717R5017</v>
          </cell>
          <cell r="D3032" t="str">
            <v xml:space="preserve">EA    </v>
          </cell>
          <cell r="E3032">
            <v>1</v>
          </cell>
          <cell r="F3032">
            <v>3.4</v>
          </cell>
          <cell r="G3032">
            <v>3.4</v>
          </cell>
          <cell r="H3032">
            <v>7200000</v>
          </cell>
        </row>
        <row r="3033">
          <cell r="A3033">
            <v>629707</v>
          </cell>
          <cell r="B3033" t="str">
            <v>FILE,EVRYDY LTR,AZ,MBE</v>
          </cell>
          <cell r="C3033" t="str">
            <v>11015</v>
          </cell>
          <cell r="D3033" t="str">
            <v xml:space="preserve">EA    </v>
          </cell>
          <cell r="E3033">
            <v>2</v>
          </cell>
          <cell r="F3033">
            <v>24.99</v>
          </cell>
          <cell r="G3033">
            <v>49.98</v>
          </cell>
          <cell r="H3033">
            <v>0</v>
          </cell>
        </row>
        <row r="3034">
          <cell r="A3034">
            <v>629716</v>
          </cell>
          <cell r="B3034" t="str">
            <v>FILE,EVERYDAY,LTR,AZ,RD</v>
          </cell>
          <cell r="C3034" t="str">
            <v>11017</v>
          </cell>
          <cell r="D3034" t="str">
            <v xml:space="preserve">EA    </v>
          </cell>
          <cell r="E3034">
            <v>1</v>
          </cell>
          <cell r="F3034">
            <v>24.99</v>
          </cell>
          <cell r="G3034">
            <v>24.99</v>
          </cell>
          <cell r="H3034">
            <v>0</v>
          </cell>
        </row>
        <row r="3035">
          <cell r="A3035">
            <v>629802</v>
          </cell>
          <cell r="B3035" t="str">
            <v>NOTES,POST-IT,SS,TROPICAL,12PK</v>
          </cell>
          <cell r="C3035" t="str">
            <v>654-12SST</v>
          </cell>
          <cell r="D3035" t="str">
            <v xml:space="preserve">PK    </v>
          </cell>
          <cell r="E3035">
            <v>10</v>
          </cell>
          <cell r="F3035">
            <v>12.07</v>
          </cell>
          <cell r="G3035">
            <v>120.69999999999999</v>
          </cell>
          <cell r="H3035">
            <v>7200000</v>
          </cell>
        </row>
        <row r="3036">
          <cell r="A3036">
            <v>629804</v>
          </cell>
          <cell r="B3036" t="str">
            <v>TONER,LEXMARK,701HC,HY,CYAN</v>
          </cell>
          <cell r="C3036" t="str">
            <v>70C1HC0</v>
          </cell>
          <cell r="D3036" t="str">
            <v xml:space="preserve">EA    </v>
          </cell>
          <cell r="E3036">
            <v>15</v>
          </cell>
          <cell r="F3036">
            <v>110.69</v>
          </cell>
          <cell r="G3036">
            <v>1660.3500000000004</v>
          </cell>
          <cell r="H3036">
            <v>7200000</v>
          </cell>
        </row>
        <row r="3037">
          <cell r="A3037">
            <v>629813</v>
          </cell>
          <cell r="B3037" t="str">
            <v>TONER,LEXMARK,701HM,HY,MAGENTA</v>
          </cell>
          <cell r="C3037" t="str">
            <v>70C1HM0</v>
          </cell>
          <cell r="D3037" t="str">
            <v xml:space="preserve">EA    </v>
          </cell>
          <cell r="E3037">
            <v>14</v>
          </cell>
          <cell r="F3037">
            <v>110.69</v>
          </cell>
          <cell r="G3037">
            <v>1549.6600000000003</v>
          </cell>
          <cell r="H3037">
            <v>7200000</v>
          </cell>
        </row>
        <row r="3038">
          <cell r="A3038">
            <v>630138</v>
          </cell>
          <cell r="B3038" t="str">
            <v>NOTES,POST-IT,SUPER STICKY,12P</v>
          </cell>
          <cell r="C3038" t="str">
            <v>675-12SSCP</v>
          </cell>
          <cell r="D3038" t="str">
            <v xml:space="preserve">PK    </v>
          </cell>
          <cell r="E3038">
            <v>2</v>
          </cell>
          <cell r="F3038">
            <v>14.47</v>
          </cell>
          <cell r="G3038">
            <v>28.94</v>
          </cell>
          <cell r="H3038">
            <v>9903375</v>
          </cell>
        </row>
        <row r="3039">
          <cell r="A3039">
            <v>630578</v>
          </cell>
          <cell r="B3039" t="str">
            <v>BINDER ULTRA DUTY 1" DR C NAVY</v>
          </cell>
          <cell r="C3039" t="str">
            <v>WLJ86614295</v>
          </cell>
          <cell r="D3039" t="str">
            <v xml:space="preserve">EA    </v>
          </cell>
          <cell r="E3039">
            <v>3</v>
          </cell>
          <cell r="F3039">
            <v>13.55</v>
          </cell>
          <cell r="G3039">
            <v>40.65</v>
          </cell>
          <cell r="H3039">
            <v>0</v>
          </cell>
        </row>
        <row r="3040">
          <cell r="A3040">
            <v>630666</v>
          </cell>
          <cell r="B3040" t="str">
            <v>Notebook,Bsn,Multi Tabs,6x9,Bk</v>
          </cell>
          <cell r="C3040" t="str">
            <v>6454</v>
          </cell>
          <cell r="D3040" t="str">
            <v xml:space="preserve">EA    </v>
          </cell>
          <cell r="E3040">
            <v>0</v>
          </cell>
          <cell r="F3040">
            <v>9.99</v>
          </cell>
          <cell r="G3040">
            <v>0</v>
          </cell>
          <cell r="H3040">
            <v>0</v>
          </cell>
        </row>
        <row r="3041">
          <cell r="A3041">
            <v>631019</v>
          </cell>
          <cell r="B3041" t="str">
            <v>BINDR, HEAVY DUTY 1" RR C RED</v>
          </cell>
          <cell r="C3041" t="str">
            <v>W363-14-1797PP</v>
          </cell>
          <cell r="D3041" t="str">
            <v xml:space="preserve">EA    </v>
          </cell>
          <cell r="E3041">
            <v>4</v>
          </cell>
          <cell r="F3041">
            <v>2.25</v>
          </cell>
          <cell r="G3041">
            <v>9</v>
          </cell>
          <cell r="H3041">
            <v>9922450</v>
          </cell>
        </row>
        <row r="3042">
          <cell r="A3042">
            <v>631590</v>
          </cell>
          <cell r="B3042" t="str">
            <v>SureCut Die Cupcake</v>
          </cell>
          <cell r="C3042" t="str">
            <v>20558</v>
          </cell>
          <cell r="D3042" t="str">
            <v xml:space="preserve">EA    </v>
          </cell>
          <cell r="E3042">
            <v>1</v>
          </cell>
          <cell r="F3042">
            <v>26.44</v>
          </cell>
          <cell r="G3042">
            <v>26.44</v>
          </cell>
          <cell r="H3042">
            <v>9903375</v>
          </cell>
        </row>
        <row r="3043">
          <cell r="A3043">
            <v>631990</v>
          </cell>
          <cell r="B3043" t="str">
            <v>PORTFOLIO,LTR,PE</v>
          </cell>
          <cell r="C3043" t="str">
            <v>51726</v>
          </cell>
          <cell r="D3043" t="str">
            <v xml:space="preserve">BX    </v>
          </cell>
          <cell r="E3043">
            <v>1</v>
          </cell>
          <cell r="F3043">
            <v>43.75</v>
          </cell>
          <cell r="G3043">
            <v>43.75</v>
          </cell>
          <cell r="H3043">
            <v>0</v>
          </cell>
        </row>
        <row r="3044">
          <cell r="A3044">
            <v>632434</v>
          </cell>
          <cell r="B3044" t="str">
            <v>BOARD,PROJECT,DY,36X48,WE</v>
          </cell>
          <cell r="C3044" t="str">
            <v>730300</v>
          </cell>
          <cell r="D3044" t="str">
            <v xml:space="preserve">CT    </v>
          </cell>
          <cell r="E3044">
            <v>2</v>
          </cell>
          <cell r="F3044">
            <v>108.19</v>
          </cell>
          <cell r="G3044">
            <v>216.38</v>
          </cell>
          <cell r="H3044">
            <v>0</v>
          </cell>
        </row>
        <row r="3045">
          <cell r="A3045">
            <v>632434</v>
          </cell>
          <cell r="B3045" t="str">
            <v>BOARD,PROJECT,DY,36X48,WE</v>
          </cell>
          <cell r="C3045" t="str">
            <v>730300</v>
          </cell>
          <cell r="D3045" t="str">
            <v xml:space="preserve">CT    </v>
          </cell>
          <cell r="E3045">
            <v>3</v>
          </cell>
          <cell r="F3045">
            <v>114.99</v>
          </cell>
          <cell r="G3045">
            <v>344.97</v>
          </cell>
          <cell r="H3045">
            <v>0</v>
          </cell>
        </row>
        <row r="3046">
          <cell r="A3046">
            <v>632585</v>
          </cell>
          <cell r="B3046" t="str">
            <v>SureCut Die Tiny Fish</v>
          </cell>
          <cell r="C3046" t="str">
            <v>13300</v>
          </cell>
          <cell r="D3046" t="str">
            <v xml:space="preserve">EA    </v>
          </cell>
          <cell r="E3046">
            <v>1</v>
          </cell>
          <cell r="F3046">
            <v>47.99</v>
          </cell>
          <cell r="G3046">
            <v>47.99</v>
          </cell>
          <cell r="H3046">
            <v>0</v>
          </cell>
        </row>
        <row r="3047">
          <cell r="A3047">
            <v>632615</v>
          </cell>
          <cell r="B3047" t="str">
            <v>SureCut Die Flower Pot</v>
          </cell>
          <cell r="C3047" t="str">
            <v>13353</v>
          </cell>
          <cell r="D3047" t="str">
            <v xml:space="preserve">EA    </v>
          </cell>
          <cell r="E3047">
            <v>1</v>
          </cell>
          <cell r="F3047">
            <v>33.49</v>
          </cell>
          <cell r="G3047">
            <v>33.49</v>
          </cell>
          <cell r="H3047">
            <v>9903375</v>
          </cell>
        </row>
        <row r="3048">
          <cell r="A3048">
            <v>632954</v>
          </cell>
          <cell r="B3048" t="str">
            <v>TONER,70C1HY,HY,LEXMARK,YELLOW</v>
          </cell>
          <cell r="C3048" t="str">
            <v>70C1HY0</v>
          </cell>
          <cell r="D3048" t="str">
            <v xml:space="preserve">EA    </v>
          </cell>
          <cell r="E3048">
            <v>16</v>
          </cell>
          <cell r="F3048">
            <v>110.69</v>
          </cell>
          <cell r="G3048">
            <v>1771.0400000000004</v>
          </cell>
          <cell r="H3048">
            <v>7200000</v>
          </cell>
        </row>
        <row r="3049">
          <cell r="A3049">
            <v>633033</v>
          </cell>
          <cell r="B3049" t="str">
            <v>POCKET,TB5.25"LTR</v>
          </cell>
          <cell r="C3049" t="str">
            <v>95363</v>
          </cell>
          <cell r="D3049" t="str">
            <v xml:space="preserve">BX    </v>
          </cell>
          <cell r="E3049">
            <v>1</v>
          </cell>
          <cell r="F3049">
            <v>30</v>
          </cell>
          <cell r="G3049">
            <v>30</v>
          </cell>
          <cell r="H3049">
            <v>7200000</v>
          </cell>
        </row>
        <row r="3050">
          <cell r="A3050">
            <v>633269</v>
          </cell>
          <cell r="B3050" t="str">
            <v>TONER,LEXMARK,501H,HY,BLACK</v>
          </cell>
          <cell r="C3050" t="str">
            <v>50F1H00</v>
          </cell>
          <cell r="D3050" t="str">
            <v xml:space="preserve">EA    </v>
          </cell>
          <cell r="E3050">
            <v>19</v>
          </cell>
          <cell r="F3050">
            <v>136.21</v>
          </cell>
          <cell r="G3050">
            <v>2587.9900000000002</v>
          </cell>
          <cell r="H3050">
            <v>9005812</v>
          </cell>
        </row>
        <row r="3051">
          <cell r="A3051">
            <v>633287</v>
          </cell>
          <cell r="B3051" t="str">
            <v>TONER,LEXMARK,80C1SK,HY,BLACK</v>
          </cell>
          <cell r="C3051" t="str">
            <v>80C1HK0</v>
          </cell>
          <cell r="D3051" t="str">
            <v xml:space="preserve">EA    </v>
          </cell>
          <cell r="E3051">
            <v>1</v>
          </cell>
          <cell r="F3051">
            <v>76.790000000000006</v>
          </cell>
          <cell r="G3051">
            <v>76.790000000000006</v>
          </cell>
          <cell r="H3051">
            <v>7200000</v>
          </cell>
        </row>
        <row r="3052">
          <cell r="A3052">
            <v>633359</v>
          </cell>
          <cell r="B3052" t="str">
            <v>TONER,LEXMARK,80C1H,HY,CYAN</v>
          </cell>
          <cell r="C3052" t="str">
            <v>80C1HC0</v>
          </cell>
          <cell r="D3052" t="str">
            <v xml:space="preserve">EA    </v>
          </cell>
          <cell r="E3052">
            <v>1</v>
          </cell>
          <cell r="F3052">
            <v>85.25</v>
          </cell>
          <cell r="G3052">
            <v>85.25</v>
          </cell>
          <cell r="H3052">
            <v>7200000</v>
          </cell>
        </row>
        <row r="3053">
          <cell r="A3053">
            <v>633377</v>
          </cell>
          <cell r="B3053" t="str">
            <v>TONER,LEXMARK,80C1H,HY,MAGENTA</v>
          </cell>
          <cell r="C3053" t="str">
            <v>80C1HM0</v>
          </cell>
          <cell r="D3053" t="str">
            <v xml:space="preserve">EA    </v>
          </cell>
          <cell r="E3053">
            <v>1</v>
          </cell>
          <cell r="F3053">
            <v>85.25</v>
          </cell>
          <cell r="G3053">
            <v>85.25</v>
          </cell>
          <cell r="H3053">
            <v>7200000</v>
          </cell>
        </row>
        <row r="3054">
          <cell r="A3054">
            <v>633422</v>
          </cell>
          <cell r="B3054" t="str">
            <v>TONER,LEXMARK,80C1H,HY,YELLOW</v>
          </cell>
          <cell r="C3054" t="str">
            <v>80C1HY0</v>
          </cell>
          <cell r="D3054" t="str">
            <v xml:space="preserve">EA    </v>
          </cell>
          <cell r="E3054">
            <v>1</v>
          </cell>
          <cell r="F3054">
            <v>85.25</v>
          </cell>
          <cell r="G3054">
            <v>85.25</v>
          </cell>
          <cell r="H3054">
            <v>7200000</v>
          </cell>
        </row>
        <row r="3055">
          <cell r="A3055">
            <v>633438</v>
          </cell>
          <cell r="B3055" t="str">
            <v>PENCIL,MECH,M301,2PK,.5MM</v>
          </cell>
          <cell r="C3055" t="str">
            <v>54012</v>
          </cell>
          <cell r="D3055" t="str">
            <v xml:space="preserve">PK    </v>
          </cell>
          <cell r="E3055">
            <v>6</v>
          </cell>
          <cell r="F3055">
            <v>6.29</v>
          </cell>
          <cell r="G3055">
            <v>37.74</v>
          </cell>
          <cell r="H3055">
            <v>0</v>
          </cell>
        </row>
        <row r="3056">
          <cell r="A3056">
            <v>633458</v>
          </cell>
          <cell r="B3056" t="str">
            <v>TONER,LEXMARK,80C1S,SY,YELLOW</v>
          </cell>
          <cell r="C3056" t="str">
            <v>80C1SY0</v>
          </cell>
          <cell r="D3056" t="str">
            <v xml:space="preserve">EA    </v>
          </cell>
          <cell r="E3056">
            <v>1</v>
          </cell>
          <cell r="F3056">
            <v>73.819999999999993</v>
          </cell>
          <cell r="G3056">
            <v>73.819999999999993</v>
          </cell>
          <cell r="H3056">
            <v>7200000</v>
          </cell>
        </row>
        <row r="3057">
          <cell r="A3057">
            <v>633467</v>
          </cell>
          <cell r="B3057" t="str">
            <v>TONER,LEXMARK,80C1S,SY,MAGENTA</v>
          </cell>
          <cell r="C3057" t="str">
            <v>80C1SM0</v>
          </cell>
          <cell r="D3057" t="str">
            <v xml:space="preserve">EA    </v>
          </cell>
          <cell r="E3057">
            <v>2</v>
          </cell>
          <cell r="F3057">
            <v>73.819999999999993</v>
          </cell>
          <cell r="G3057">
            <v>147.63999999999999</v>
          </cell>
          <cell r="H3057">
            <v>7200000</v>
          </cell>
        </row>
        <row r="3058">
          <cell r="A3058">
            <v>633476</v>
          </cell>
          <cell r="B3058" t="str">
            <v>TONER,LEXMARK,80C1S,SY,CYAN</v>
          </cell>
          <cell r="C3058" t="str">
            <v>80C1SC0</v>
          </cell>
          <cell r="D3058" t="str">
            <v xml:space="preserve">EA    </v>
          </cell>
          <cell r="E3058">
            <v>1</v>
          </cell>
          <cell r="F3058">
            <v>73.819999999999993</v>
          </cell>
          <cell r="G3058">
            <v>73.819999999999993</v>
          </cell>
          <cell r="H3058">
            <v>7200000</v>
          </cell>
        </row>
        <row r="3059">
          <cell r="A3059">
            <v>633712</v>
          </cell>
          <cell r="B3059" t="str">
            <v>ENVLP,#9,SEC,2WIN,24#,500CT,WH</v>
          </cell>
          <cell r="C3059" t="str">
            <v>77165</v>
          </cell>
          <cell r="D3059" t="str">
            <v xml:space="preserve">BX    </v>
          </cell>
          <cell r="E3059">
            <v>1</v>
          </cell>
          <cell r="F3059">
            <v>67.12</v>
          </cell>
          <cell r="G3059">
            <v>67.12</v>
          </cell>
          <cell r="H3059">
            <v>7200000</v>
          </cell>
        </row>
        <row r="3060">
          <cell r="A3060">
            <v>633720</v>
          </cell>
          <cell r="B3060" t="str">
            <v>ENV,GREET,P&amp;S,A9,24#,100CT,WHT</v>
          </cell>
          <cell r="C3060" t="str">
            <v>77468</v>
          </cell>
          <cell r="D3060" t="str">
            <v xml:space="preserve">BX    </v>
          </cell>
          <cell r="E3060">
            <v>1</v>
          </cell>
          <cell r="F3060">
            <v>10.09</v>
          </cell>
          <cell r="G3060">
            <v>10.09</v>
          </cell>
          <cell r="H3060">
            <v>0</v>
          </cell>
        </row>
        <row r="3061">
          <cell r="A3061">
            <v>633805</v>
          </cell>
          <cell r="B3061" t="str">
            <v>SureCut Die Heart #2</v>
          </cell>
          <cell r="C3061" t="str">
            <v>13606</v>
          </cell>
          <cell r="D3061" t="str">
            <v xml:space="preserve">EA    </v>
          </cell>
          <cell r="E3061">
            <v>1</v>
          </cell>
          <cell r="F3061">
            <v>26.92</v>
          </cell>
          <cell r="G3061">
            <v>26.92</v>
          </cell>
          <cell r="H3061">
            <v>9903375</v>
          </cell>
        </row>
        <row r="3062">
          <cell r="A3062">
            <v>633850</v>
          </cell>
          <cell r="B3062" t="str">
            <v>SureCut Die Tiny Hearts</v>
          </cell>
          <cell r="C3062" t="str">
            <v>13622</v>
          </cell>
          <cell r="D3062" t="str">
            <v xml:space="preserve">EA    </v>
          </cell>
          <cell r="E3062">
            <v>1</v>
          </cell>
          <cell r="F3062">
            <v>42.29</v>
          </cell>
          <cell r="G3062">
            <v>42.29</v>
          </cell>
          <cell r="H3062">
            <v>0</v>
          </cell>
        </row>
        <row r="3063">
          <cell r="A3063">
            <v>633888</v>
          </cell>
          <cell r="B3063" t="str">
            <v>ENVELOPE,#10,PLN,24#,500CT,WHT</v>
          </cell>
          <cell r="C3063" t="str">
            <v>78125</v>
          </cell>
          <cell r="D3063" t="str">
            <v xml:space="preserve">BX    </v>
          </cell>
          <cell r="E3063">
            <v>14</v>
          </cell>
          <cell r="F3063">
            <v>7.46</v>
          </cell>
          <cell r="G3063">
            <v>104.43999999999997</v>
          </cell>
          <cell r="H3063">
            <v>9005812</v>
          </cell>
        </row>
        <row r="3064">
          <cell r="A3064">
            <v>633888</v>
          </cell>
          <cell r="B3064" t="str">
            <v>ENVELOPE,#10,PLN,24#,500CT,WHT</v>
          </cell>
          <cell r="C3064" t="str">
            <v>78125</v>
          </cell>
          <cell r="D3064" t="str">
            <v xml:space="preserve">BX    </v>
          </cell>
          <cell r="E3064">
            <v>16</v>
          </cell>
          <cell r="F3064">
            <v>0</v>
          </cell>
          <cell r="G3064">
            <v>119.35999999999999</v>
          </cell>
          <cell r="H3064">
            <v>9922450</v>
          </cell>
        </row>
        <row r="3065">
          <cell r="A3065">
            <v>633904</v>
          </cell>
          <cell r="B3065" t="str">
            <v>ENVELOPE,#10,C/S,500BX</v>
          </cell>
          <cell r="C3065" t="str">
            <v>77146</v>
          </cell>
          <cell r="D3065" t="str">
            <v xml:space="preserve">BX    </v>
          </cell>
          <cell r="E3065">
            <v>43</v>
          </cell>
          <cell r="F3065">
            <v>8.0399999999999991</v>
          </cell>
          <cell r="G3065">
            <v>345.72</v>
          </cell>
          <cell r="H3065">
            <v>9005812</v>
          </cell>
        </row>
        <row r="3066">
          <cell r="A3066">
            <v>633904</v>
          </cell>
          <cell r="B3066" t="str">
            <v>ENVELOPE,#10,C/S,500BX</v>
          </cell>
          <cell r="C3066" t="str">
            <v>77146</v>
          </cell>
          <cell r="D3066" t="str">
            <v xml:space="preserve">BX    </v>
          </cell>
          <cell r="E3066">
            <v>1</v>
          </cell>
          <cell r="F3066">
            <v>0</v>
          </cell>
          <cell r="G3066">
            <v>8.0399999999999991</v>
          </cell>
          <cell r="H3066">
            <v>9922450</v>
          </cell>
        </row>
        <row r="3067">
          <cell r="A3067">
            <v>633984</v>
          </cell>
          <cell r="B3067" t="str">
            <v>ENVELOPE,#10,SEC,C/S,500BX</v>
          </cell>
          <cell r="C3067" t="str">
            <v>77145</v>
          </cell>
          <cell r="D3067" t="str">
            <v xml:space="preserve">BX    </v>
          </cell>
          <cell r="E3067">
            <v>5</v>
          </cell>
          <cell r="F3067">
            <v>38.39</v>
          </cell>
          <cell r="G3067">
            <v>191.95</v>
          </cell>
          <cell r="H3067">
            <v>7200000</v>
          </cell>
        </row>
        <row r="3068">
          <cell r="A3068">
            <v>634000</v>
          </cell>
          <cell r="B3068" t="str">
            <v>ENVELOPE,#10,WIN,24#,500CT,WHT</v>
          </cell>
          <cell r="C3068" t="str">
            <v>78170</v>
          </cell>
          <cell r="D3068" t="str">
            <v xml:space="preserve">BX    </v>
          </cell>
          <cell r="E3068">
            <v>1</v>
          </cell>
          <cell r="F3068">
            <v>30.49</v>
          </cell>
          <cell r="G3068">
            <v>30.49</v>
          </cell>
          <cell r="H3068">
            <v>0</v>
          </cell>
        </row>
        <row r="3069">
          <cell r="A3069">
            <v>634000</v>
          </cell>
          <cell r="B3069" t="str">
            <v>ENVELOPE,#10,WIN,24#,500CT,WHT</v>
          </cell>
          <cell r="C3069" t="str">
            <v>78170</v>
          </cell>
          <cell r="D3069" t="str">
            <v xml:space="preserve">BX    </v>
          </cell>
          <cell r="E3069">
            <v>5</v>
          </cell>
          <cell r="F3069">
            <v>38.71</v>
          </cell>
          <cell r="G3069">
            <v>193.55</v>
          </cell>
          <cell r="H3069">
            <v>7200000</v>
          </cell>
        </row>
        <row r="3070">
          <cell r="A3070">
            <v>634008</v>
          </cell>
          <cell r="B3070" t="str">
            <v>ENVELOPE,SEC,#10,WIN,500CT,WHT</v>
          </cell>
          <cell r="C3070" t="str">
            <v>77171</v>
          </cell>
          <cell r="D3070" t="str">
            <v xml:space="preserve">BX    </v>
          </cell>
          <cell r="E3070">
            <v>2</v>
          </cell>
          <cell r="F3070">
            <v>11.93</v>
          </cell>
          <cell r="G3070">
            <v>23.86</v>
          </cell>
          <cell r="H3070">
            <v>9005812</v>
          </cell>
        </row>
        <row r="3071">
          <cell r="A3071">
            <v>634008</v>
          </cell>
          <cell r="B3071" t="str">
            <v>ENVELOPE,SEC,#10,WIN,500CT,WHT</v>
          </cell>
          <cell r="C3071" t="str">
            <v>77171</v>
          </cell>
          <cell r="D3071" t="str">
            <v xml:space="preserve">BX    </v>
          </cell>
          <cell r="E3071">
            <v>0</v>
          </cell>
          <cell r="F3071">
            <v>0</v>
          </cell>
          <cell r="G3071">
            <v>0</v>
          </cell>
          <cell r="H3071">
            <v>9922450</v>
          </cell>
        </row>
        <row r="3072">
          <cell r="A3072">
            <v>634016</v>
          </cell>
          <cell r="B3072" t="str">
            <v>ENVELOPE,SEC,#10,2WIN,500CT,WH</v>
          </cell>
          <cell r="C3072" t="str">
            <v>77133</v>
          </cell>
          <cell r="D3072" t="str">
            <v xml:space="preserve">BX    </v>
          </cell>
          <cell r="E3072">
            <v>1</v>
          </cell>
          <cell r="F3072">
            <v>74.16</v>
          </cell>
          <cell r="G3072">
            <v>74.16</v>
          </cell>
          <cell r="H3072">
            <v>7200000</v>
          </cell>
        </row>
        <row r="3073">
          <cell r="A3073">
            <v>634027</v>
          </cell>
          <cell r="B3073" t="str">
            <v>BOARD,POSTER,22X28,25PK,WHITE</v>
          </cell>
          <cell r="C3073" t="str">
            <v>5460-7</v>
          </cell>
          <cell r="D3073" t="str">
            <v xml:space="preserve">CT    </v>
          </cell>
          <cell r="E3073">
            <v>1</v>
          </cell>
          <cell r="F3073">
            <v>13.49</v>
          </cell>
          <cell r="G3073">
            <v>13.49</v>
          </cell>
          <cell r="H3073">
            <v>9903375</v>
          </cell>
        </row>
        <row r="3074">
          <cell r="A3074">
            <v>634027</v>
          </cell>
          <cell r="B3074" t="str">
            <v>BOARD,POSTER,22X28,25PK,WHITE</v>
          </cell>
          <cell r="C3074" t="str">
            <v>5460-7</v>
          </cell>
          <cell r="D3074" t="str">
            <v xml:space="preserve">CT    </v>
          </cell>
          <cell r="E3074">
            <v>2</v>
          </cell>
          <cell r="F3074">
            <v>14.21</v>
          </cell>
          <cell r="G3074">
            <v>28.42</v>
          </cell>
          <cell r="H3074">
            <v>9903375</v>
          </cell>
        </row>
        <row r="3075">
          <cell r="A3075">
            <v>634277</v>
          </cell>
          <cell r="B3075" t="str">
            <v>Pad Legal , 5 x 8, Astd, 50 Sh</v>
          </cell>
          <cell r="C3075" t="str">
            <v>99510</v>
          </cell>
          <cell r="D3075" t="str">
            <v xml:space="preserve">PK    </v>
          </cell>
          <cell r="E3075">
            <v>1</v>
          </cell>
          <cell r="F3075">
            <v>2.8</v>
          </cell>
          <cell r="G3075">
            <v>2.8</v>
          </cell>
          <cell r="H3075">
            <v>0</v>
          </cell>
        </row>
        <row r="3076">
          <cell r="A3076">
            <v>634277</v>
          </cell>
          <cell r="B3076" t="str">
            <v>Pad Legal , 5 x 8, Astd, 50 Sh</v>
          </cell>
          <cell r="C3076" t="str">
            <v>99510</v>
          </cell>
          <cell r="D3076" t="str">
            <v xml:space="preserve">PK    </v>
          </cell>
          <cell r="E3076">
            <v>9</v>
          </cell>
          <cell r="F3076">
            <v>0</v>
          </cell>
          <cell r="G3076">
            <v>25.2</v>
          </cell>
          <cell r="H3076">
            <v>7200000</v>
          </cell>
        </row>
        <row r="3077">
          <cell r="A3077">
            <v>634313</v>
          </cell>
          <cell r="B3077" t="str">
            <v>Book Steno , 6x9, White, 70 Sh</v>
          </cell>
          <cell r="C3077" t="str">
            <v>99523</v>
          </cell>
          <cell r="D3077" t="str">
            <v xml:space="preserve">PK    </v>
          </cell>
          <cell r="E3077">
            <v>1</v>
          </cell>
          <cell r="F3077">
            <v>2.8</v>
          </cell>
          <cell r="G3077">
            <v>2.8</v>
          </cell>
          <cell r="H3077">
            <v>0</v>
          </cell>
        </row>
        <row r="3078">
          <cell r="A3078">
            <v>634313</v>
          </cell>
          <cell r="B3078" t="str">
            <v>Book Steno , 6x9, White, 70 Sh</v>
          </cell>
          <cell r="C3078" t="str">
            <v>99523</v>
          </cell>
          <cell r="D3078" t="str">
            <v xml:space="preserve">PK    </v>
          </cell>
          <cell r="E3078">
            <v>1</v>
          </cell>
          <cell r="F3078">
            <v>0</v>
          </cell>
          <cell r="G3078">
            <v>2.8</v>
          </cell>
          <cell r="H3078">
            <v>7200000</v>
          </cell>
        </row>
        <row r="3079">
          <cell r="A3079">
            <v>634455</v>
          </cell>
          <cell r="B3079" t="str">
            <v>SureCut Die Shamrock</v>
          </cell>
          <cell r="C3079" t="str">
            <v>14604</v>
          </cell>
          <cell r="D3079" t="str">
            <v xml:space="preserve">EA    </v>
          </cell>
          <cell r="E3079">
            <v>0</v>
          </cell>
          <cell r="F3079">
            <v>30.39</v>
          </cell>
          <cell r="G3079">
            <v>0</v>
          </cell>
          <cell r="H3079">
            <v>0</v>
          </cell>
        </row>
        <row r="3080">
          <cell r="A3080">
            <v>634575</v>
          </cell>
          <cell r="B3080" t="str">
            <v>SureCut Die Tiny Stars</v>
          </cell>
          <cell r="C3080" t="str">
            <v>14736</v>
          </cell>
          <cell r="D3080" t="str">
            <v xml:space="preserve">EA    </v>
          </cell>
          <cell r="E3080">
            <v>1</v>
          </cell>
          <cell r="F3080">
            <v>42.29</v>
          </cell>
          <cell r="G3080">
            <v>42.29</v>
          </cell>
          <cell r="H3080">
            <v>0</v>
          </cell>
        </row>
        <row r="3081">
          <cell r="A3081">
            <v>634837</v>
          </cell>
          <cell r="B3081" t="str">
            <v>PEN,207GEL,1.00MM,O/S,BE</v>
          </cell>
          <cell r="C3081" t="str">
            <v>1790896</v>
          </cell>
          <cell r="D3081" t="str">
            <v xml:space="preserve">DZ    </v>
          </cell>
          <cell r="E3081">
            <v>1</v>
          </cell>
          <cell r="F3081">
            <v>9.98</v>
          </cell>
          <cell r="G3081">
            <v>9.98</v>
          </cell>
          <cell r="H3081">
            <v>7200000</v>
          </cell>
        </row>
        <row r="3082">
          <cell r="A3082">
            <v>634990</v>
          </cell>
          <cell r="B3082" t="str">
            <v>SureCut Die Transport Set</v>
          </cell>
          <cell r="C3082" t="str">
            <v>25155</v>
          </cell>
          <cell r="D3082" t="str">
            <v xml:space="preserve">EA    </v>
          </cell>
          <cell r="E3082">
            <v>1</v>
          </cell>
          <cell r="F3082">
            <v>118</v>
          </cell>
          <cell r="G3082">
            <v>118</v>
          </cell>
          <cell r="H3082">
            <v>9903375</v>
          </cell>
        </row>
        <row r="3083">
          <cell r="A3083">
            <v>635264</v>
          </cell>
          <cell r="B3083" t="str">
            <v>DESKPAD,MO,AY17,17X11,BAR</v>
          </cell>
          <cell r="C3083" t="str">
            <v>18186</v>
          </cell>
          <cell r="D3083" t="str">
            <v xml:space="preserve">EA    </v>
          </cell>
          <cell r="E3083">
            <v>1</v>
          </cell>
          <cell r="F3083">
            <v>15.29</v>
          </cell>
          <cell r="G3083">
            <v>15.29</v>
          </cell>
          <cell r="H3083">
            <v>0</v>
          </cell>
        </row>
        <row r="3084">
          <cell r="A3084">
            <v>636392</v>
          </cell>
          <cell r="B3084" t="str">
            <v>FOLDER,LTR,POLY,12/PK,MNL CLR</v>
          </cell>
          <cell r="C3084" t="str">
            <v>10510</v>
          </cell>
          <cell r="D3084" t="str">
            <v xml:space="preserve">PK    </v>
          </cell>
          <cell r="E3084">
            <v>1</v>
          </cell>
          <cell r="F3084">
            <v>14.59</v>
          </cell>
          <cell r="G3084">
            <v>14.59</v>
          </cell>
          <cell r="H3084">
            <v>0</v>
          </cell>
        </row>
        <row r="3085">
          <cell r="A3085">
            <v>636579</v>
          </cell>
          <cell r="B3085" t="str">
            <v>BLADES,UTILITY,REPLACEMENT,5PK</v>
          </cell>
          <cell r="C3085" t="str">
            <v>10098</v>
          </cell>
          <cell r="D3085" t="str">
            <v xml:space="preserve">PK    </v>
          </cell>
          <cell r="E3085">
            <v>1</v>
          </cell>
          <cell r="F3085">
            <v>0.28000000000000003</v>
          </cell>
          <cell r="G3085">
            <v>0.28000000000000003</v>
          </cell>
          <cell r="H3085">
            <v>9005812</v>
          </cell>
        </row>
        <row r="3086">
          <cell r="A3086">
            <v>636645</v>
          </cell>
          <cell r="B3086" t="str">
            <v>TONER,HP 35A,BLACK</v>
          </cell>
          <cell r="C3086" t="str">
            <v>CB435A</v>
          </cell>
          <cell r="D3086" t="str">
            <v xml:space="preserve">EA    </v>
          </cell>
          <cell r="E3086">
            <v>1</v>
          </cell>
          <cell r="F3086">
            <v>65.08</v>
          </cell>
          <cell r="G3086">
            <v>65.08</v>
          </cell>
          <cell r="H3086">
            <v>9393745</v>
          </cell>
        </row>
        <row r="3087">
          <cell r="A3087">
            <v>636645</v>
          </cell>
          <cell r="B3087" t="str">
            <v>TONER,HP 35A,BLACK</v>
          </cell>
          <cell r="C3087" t="str">
            <v>CB435A</v>
          </cell>
          <cell r="D3087" t="str">
            <v xml:space="preserve">EA    </v>
          </cell>
          <cell r="E3087">
            <v>1</v>
          </cell>
          <cell r="F3087">
            <v>65.739999999999995</v>
          </cell>
          <cell r="G3087">
            <v>65.739999999999995</v>
          </cell>
          <cell r="H3087">
            <v>9393745</v>
          </cell>
        </row>
        <row r="3088">
          <cell r="A3088">
            <v>637677</v>
          </cell>
          <cell r="B3088" t="str">
            <v>Cards,Business,SameDay,MATTE</v>
          </cell>
          <cell r="C3088" t="str">
            <v>CARDS,BUSINESS,SAMEDAY,MATTE</v>
          </cell>
          <cell r="D3088" t="str">
            <v xml:space="preserve">PK    </v>
          </cell>
          <cell r="E3088">
            <v>1</v>
          </cell>
          <cell r="F3088">
            <v>239.52</v>
          </cell>
          <cell r="G3088">
            <v>239.52</v>
          </cell>
          <cell r="H3088">
            <v>0</v>
          </cell>
        </row>
        <row r="3089">
          <cell r="A3089">
            <v>638302</v>
          </cell>
          <cell r="B3089" t="str">
            <v>BNDR,DUR VU,5.5X8.5,1",BK</v>
          </cell>
          <cell r="C3089" t="str">
            <v>AVE17167</v>
          </cell>
          <cell r="D3089" t="str">
            <v xml:space="preserve">EA    </v>
          </cell>
          <cell r="E3089">
            <v>1</v>
          </cell>
          <cell r="F3089">
            <v>9.7899999999999991</v>
          </cell>
          <cell r="G3089">
            <v>9.7899999999999991</v>
          </cell>
          <cell r="H3089">
            <v>0</v>
          </cell>
        </row>
        <row r="3090">
          <cell r="A3090">
            <v>639854</v>
          </cell>
          <cell r="B3090" t="str">
            <v>PAPER,BRTHUE,LTR,20#,OE</v>
          </cell>
          <cell r="C3090" t="str">
            <v>MOW101329</v>
          </cell>
          <cell r="D3090" t="str">
            <v xml:space="preserve">RM    </v>
          </cell>
          <cell r="E3090">
            <v>2</v>
          </cell>
          <cell r="F3090">
            <v>8.99</v>
          </cell>
          <cell r="G3090">
            <v>17.98</v>
          </cell>
          <cell r="H3090">
            <v>0</v>
          </cell>
        </row>
        <row r="3091">
          <cell r="A3091">
            <v>639966</v>
          </cell>
          <cell r="B3091" t="str">
            <v>PAPER,BRTHUE,LTR,20#,GPE</v>
          </cell>
          <cell r="C3091" t="str">
            <v>MOW185171</v>
          </cell>
          <cell r="D3091" t="str">
            <v xml:space="preserve">RM    </v>
          </cell>
          <cell r="E3091">
            <v>1</v>
          </cell>
          <cell r="F3091">
            <v>8.49</v>
          </cell>
          <cell r="G3091">
            <v>8.49</v>
          </cell>
          <cell r="H3091">
            <v>0</v>
          </cell>
        </row>
        <row r="3092">
          <cell r="A3092">
            <v>641055</v>
          </cell>
          <cell r="B3092" t="str">
            <v>BOX,STORAGE,9 LITER,CLEAR</v>
          </cell>
          <cell r="C3092" t="str">
            <v>9C</v>
          </cell>
          <cell r="D3092" t="str">
            <v xml:space="preserve">EA    </v>
          </cell>
          <cell r="E3092">
            <v>3</v>
          </cell>
          <cell r="F3092">
            <v>11.24</v>
          </cell>
          <cell r="G3092">
            <v>33.72</v>
          </cell>
          <cell r="H3092">
            <v>9903375</v>
          </cell>
        </row>
        <row r="3093">
          <cell r="A3093">
            <v>641583</v>
          </cell>
          <cell r="B3093" t="str">
            <v>DUSTER,SWFR REFL,10/BX</v>
          </cell>
          <cell r="C3093" t="str">
            <v>PGC41767CT</v>
          </cell>
          <cell r="D3093" t="str">
            <v xml:space="preserve">BX    </v>
          </cell>
          <cell r="E3093">
            <v>3</v>
          </cell>
          <cell r="F3093">
            <v>12.39</v>
          </cell>
          <cell r="G3093">
            <v>37.17</v>
          </cell>
          <cell r="H3093">
            <v>7200000</v>
          </cell>
        </row>
        <row r="3094">
          <cell r="A3094">
            <v>641726</v>
          </cell>
          <cell r="B3094" t="str">
            <v>PLAYER,MEDIA,CHROMECAST V3</v>
          </cell>
          <cell r="C3094" t="str">
            <v>4292000</v>
          </cell>
          <cell r="D3094" t="str">
            <v xml:space="preserve">EA    </v>
          </cell>
          <cell r="E3094">
            <v>6</v>
          </cell>
          <cell r="F3094">
            <v>35</v>
          </cell>
          <cell r="G3094">
            <v>210</v>
          </cell>
          <cell r="H3094">
            <v>0</v>
          </cell>
        </row>
        <row r="3095">
          <cell r="A3095">
            <v>641965</v>
          </cell>
          <cell r="B3095" t="str">
            <v>TAPE,PACK,48MMX50M,RFLABLE</v>
          </cell>
          <cell r="C3095" t="str">
            <v>3850-RD</v>
          </cell>
          <cell r="D3095" t="str">
            <v xml:space="preserve">EA    </v>
          </cell>
          <cell r="E3095">
            <v>1</v>
          </cell>
          <cell r="F3095">
            <v>6.02</v>
          </cell>
          <cell r="G3095">
            <v>6.02</v>
          </cell>
          <cell r="H3095">
            <v>9903375</v>
          </cell>
        </row>
        <row r="3096">
          <cell r="A3096">
            <v>643257</v>
          </cell>
          <cell r="B3096" t="str">
            <v>NOTEBOOK,POLY,ASST,7X5,100,3PK</v>
          </cell>
          <cell r="C3096" t="str">
            <v>HPS-643257</v>
          </cell>
          <cell r="D3096" t="str">
            <v xml:space="preserve">PK    </v>
          </cell>
          <cell r="E3096">
            <v>2</v>
          </cell>
          <cell r="F3096">
            <v>5.39</v>
          </cell>
          <cell r="G3096">
            <v>10.78</v>
          </cell>
          <cell r="H3096">
            <v>9903375</v>
          </cell>
        </row>
        <row r="3097">
          <cell r="A3097">
            <v>643725</v>
          </cell>
          <cell r="B3097" t="str">
            <v>MARKER,DE,CHISEL,QRT,ASTD,4PK</v>
          </cell>
          <cell r="C3097" t="str">
            <v>5001M</v>
          </cell>
          <cell r="D3097" t="str">
            <v xml:space="preserve">ST    </v>
          </cell>
          <cell r="E3097">
            <v>2</v>
          </cell>
          <cell r="F3097">
            <v>7.29</v>
          </cell>
          <cell r="G3097">
            <v>14.58</v>
          </cell>
          <cell r="H3097">
            <v>0</v>
          </cell>
        </row>
        <row r="3098">
          <cell r="A3098">
            <v>644060</v>
          </cell>
          <cell r="B3098" t="str">
            <v>NOTES,POP-UP,3X3,18PK,CANARY</v>
          </cell>
          <cell r="C3098" t="str">
            <v>R330-14-4B</v>
          </cell>
          <cell r="D3098" t="str">
            <v xml:space="preserve">PK    </v>
          </cell>
          <cell r="E3098">
            <v>40</v>
          </cell>
          <cell r="F3098">
            <v>9.81</v>
          </cell>
          <cell r="G3098">
            <v>392.40000000000003</v>
          </cell>
          <cell r="H3098">
            <v>9005812</v>
          </cell>
        </row>
        <row r="3099">
          <cell r="A3099">
            <v>644060</v>
          </cell>
          <cell r="B3099" t="str">
            <v>NOTES,POP-UP,3X3,18PK,CANARY</v>
          </cell>
          <cell r="C3099" t="str">
            <v>R330-14-4B</v>
          </cell>
          <cell r="D3099" t="str">
            <v xml:space="preserve">PK    </v>
          </cell>
          <cell r="E3099">
            <v>12</v>
          </cell>
          <cell r="F3099">
            <v>0</v>
          </cell>
          <cell r="G3099">
            <v>117.72</v>
          </cell>
          <cell r="H3099">
            <v>9922450</v>
          </cell>
        </row>
        <row r="3100">
          <cell r="A3100">
            <v>644500</v>
          </cell>
          <cell r="B3100" t="str">
            <v>RUBBERBAND,BALL,1 BALL/BX</v>
          </cell>
          <cell r="C3100" t="str">
            <v>RU-CLAM</v>
          </cell>
          <cell r="D3100" t="str">
            <v xml:space="preserve">EA    </v>
          </cell>
          <cell r="E3100">
            <v>20</v>
          </cell>
          <cell r="F3100">
            <v>2.99</v>
          </cell>
          <cell r="G3100">
            <v>59.8</v>
          </cell>
          <cell r="H3100">
            <v>0</v>
          </cell>
        </row>
        <row r="3101">
          <cell r="A3101">
            <v>644733</v>
          </cell>
          <cell r="B3101" t="str">
            <v>CARDSTK,PASTL AST20/PK,PL</v>
          </cell>
          <cell r="C3101" t="str">
            <v>PAC109130</v>
          </cell>
          <cell r="D3101" t="str">
            <v xml:space="preserve">PK    </v>
          </cell>
          <cell r="E3101">
            <v>2</v>
          </cell>
          <cell r="F3101">
            <v>13.414999999999999</v>
          </cell>
          <cell r="G3101">
            <v>26.83</v>
          </cell>
          <cell r="H3101">
            <v>0</v>
          </cell>
        </row>
        <row r="3102">
          <cell r="A3102">
            <v>644747</v>
          </cell>
          <cell r="B3102" t="str">
            <v>CARDSTK,BRIGHT AST20PK,PL</v>
          </cell>
          <cell r="C3102" t="str">
            <v>PAC109131</v>
          </cell>
          <cell r="D3102" t="str">
            <v xml:space="preserve">PK    </v>
          </cell>
          <cell r="E3102">
            <v>2</v>
          </cell>
          <cell r="F3102">
            <v>15.765000000000001</v>
          </cell>
          <cell r="G3102">
            <v>31.53</v>
          </cell>
          <cell r="H3102">
            <v>0</v>
          </cell>
        </row>
        <row r="3103">
          <cell r="A3103">
            <v>644747</v>
          </cell>
          <cell r="B3103" t="str">
            <v>CARDSTK,BRIGHT AST20PK,PL</v>
          </cell>
          <cell r="C3103" t="str">
            <v>PAC109131</v>
          </cell>
          <cell r="D3103" t="str">
            <v xml:space="preserve">PK    </v>
          </cell>
          <cell r="E3103">
            <v>8</v>
          </cell>
          <cell r="F3103">
            <v>16.190000000000001</v>
          </cell>
          <cell r="G3103">
            <v>129.52000000000001</v>
          </cell>
          <cell r="H3103">
            <v>0</v>
          </cell>
        </row>
        <row r="3104">
          <cell r="A3104">
            <v>644871</v>
          </cell>
          <cell r="B3104" t="str">
            <v>FOLDER,H/PKT LTR 3EXP SBE</v>
          </cell>
          <cell r="C3104" t="str">
            <v>64270</v>
          </cell>
          <cell r="D3104" t="str">
            <v xml:space="preserve">BX    </v>
          </cell>
          <cell r="E3104">
            <v>2</v>
          </cell>
          <cell r="F3104">
            <v>78.989999999999995</v>
          </cell>
          <cell r="G3104">
            <v>157.97999999999999</v>
          </cell>
          <cell r="H3104">
            <v>0</v>
          </cell>
        </row>
        <row r="3105">
          <cell r="A3105">
            <v>644982</v>
          </cell>
          <cell r="B3105" t="str">
            <v>WALLMATE,DRYER,MTH UND,24x36</v>
          </cell>
          <cell r="C3105" t="str">
            <v>AW602028</v>
          </cell>
          <cell r="D3105" t="str">
            <v xml:space="preserve">EA    </v>
          </cell>
          <cell r="E3105">
            <v>2</v>
          </cell>
          <cell r="F3105">
            <v>32.99</v>
          </cell>
          <cell r="G3105">
            <v>65.98</v>
          </cell>
          <cell r="H3105">
            <v>0</v>
          </cell>
        </row>
        <row r="3106">
          <cell r="A3106">
            <v>645126</v>
          </cell>
          <cell r="B3106" t="str">
            <v>PEN,BP,MED,300RT,24PK,ASTD</v>
          </cell>
          <cell r="C3106" t="str">
            <v>1945926</v>
          </cell>
          <cell r="D3106" t="str">
            <v xml:space="preserve">PK    </v>
          </cell>
          <cell r="E3106">
            <v>3</v>
          </cell>
          <cell r="F3106">
            <v>5.14</v>
          </cell>
          <cell r="G3106">
            <v>15.419999999999998</v>
          </cell>
          <cell r="H3106">
            <v>9903375</v>
          </cell>
        </row>
        <row r="3107">
          <cell r="A3107">
            <v>645363</v>
          </cell>
          <cell r="B3107" t="str">
            <v>TRAY,REGEN LTR 6PK,BK</v>
          </cell>
          <cell r="C3107" t="str">
            <v>RUB86028</v>
          </cell>
          <cell r="D3107" t="str">
            <v xml:space="preserve">PK    </v>
          </cell>
          <cell r="E3107">
            <v>1</v>
          </cell>
          <cell r="F3107">
            <v>18.989999999999998</v>
          </cell>
          <cell r="G3107">
            <v>18.989999999999998</v>
          </cell>
          <cell r="H3107">
            <v>0</v>
          </cell>
        </row>
        <row r="3108">
          <cell r="A3108">
            <v>645404</v>
          </cell>
          <cell r="B3108" t="str">
            <v>pm ij gel 0.5 6cd f-asst stdnt</v>
          </cell>
          <cell r="C3108" t="str">
            <v>1951717</v>
          </cell>
          <cell r="D3108" t="str">
            <v xml:space="preserve">CG    </v>
          </cell>
          <cell r="E3108">
            <v>10</v>
          </cell>
          <cell r="F3108">
            <v>12.99</v>
          </cell>
          <cell r="G3108">
            <v>129.9</v>
          </cell>
          <cell r="H3108">
            <v>0</v>
          </cell>
        </row>
        <row r="3109">
          <cell r="A3109">
            <v>645543</v>
          </cell>
          <cell r="B3109" t="str">
            <v>WB1100F RED 16.2MP 35X OPT</v>
          </cell>
          <cell r="C3109" t="str">
            <v>EC-WB1100BPRUS</v>
          </cell>
          <cell r="D3109" t="str">
            <v xml:space="preserve">EA    </v>
          </cell>
          <cell r="E3109">
            <v>1</v>
          </cell>
          <cell r="F3109">
            <v>249.99</v>
          </cell>
          <cell r="G3109">
            <v>249.99</v>
          </cell>
          <cell r="H3109">
            <v>0</v>
          </cell>
        </row>
        <row r="3110">
          <cell r="A3110">
            <v>645591</v>
          </cell>
          <cell r="B3110" t="str">
            <v>WALLET,EXP,2IN,LTR,TAPE</v>
          </cell>
          <cell r="C3110" t="str">
            <v>SMD77142</v>
          </cell>
          <cell r="D3110" t="str">
            <v xml:space="preserve">EA    </v>
          </cell>
          <cell r="E3110">
            <v>3</v>
          </cell>
          <cell r="F3110">
            <v>3.49</v>
          </cell>
          <cell r="G3110">
            <v>10.47</v>
          </cell>
          <cell r="H3110">
            <v>0</v>
          </cell>
        </row>
        <row r="3111">
          <cell r="A3111">
            <v>645595</v>
          </cell>
          <cell r="B3111" t="str">
            <v>BROOM,ANGLED,SCOTCH BRITE</v>
          </cell>
          <cell r="C3111" t="str">
            <v>B-002</v>
          </cell>
          <cell r="D3111" t="str">
            <v xml:space="preserve">EA    </v>
          </cell>
          <cell r="E3111">
            <v>1</v>
          </cell>
          <cell r="F3111">
            <v>19.59</v>
          </cell>
          <cell r="G3111">
            <v>19.59</v>
          </cell>
          <cell r="H3111">
            <v>0</v>
          </cell>
        </row>
        <row r="3112">
          <cell r="A3112">
            <v>645927</v>
          </cell>
          <cell r="B3112" t="str">
            <v>FOLDER,LTR,1/3,250BX,MANILA</v>
          </cell>
          <cell r="C3112" t="str">
            <v>OD752250</v>
          </cell>
          <cell r="D3112" t="str">
            <v xml:space="preserve">BX    </v>
          </cell>
          <cell r="E3112">
            <v>1</v>
          </cell>
          <cell r="F3112">
            <v>24.29</v>
          </cell>
          <cell r="G3112">
            <v>24.29</v>
          </cell>
          <cell r="H3112">
            <v>0</v>
          </cell>
        </row>
        <row r="3113">
          <cell r="A3113">
            <v>645927</v>
          </cell>
          <cell r="B3113" t="str">
            <v>FOLDER,LTR,1/3,250BX,MANILA</v>
          </cell>
          <cell r="C3113" t="str">
            <v>OD752250</v>
          </cell>
          <cell r="D3113" t="str">
            <v xml:space="preserve">BX    </v>
          </cell>
          <cell r="E3113">
            <v>2</v>
          </cell>
          <cell r="F3113">
            <v>30.09</v>
          </cell>
          <cell r="G3113">
            <v>60.18</v>
          </cell>
          <cell r="H3113">
            <v>0</v>
          </cell>
        </row>
        <row r="3114">
          <cell r="A3114">
            <v>646471</v>
          </cell>
          <cell r="B3114" t="str">
            <v>FORM,RECPT,MONEY,3ON,DUP,4C/PD</v>
          </cell>
          <cell r="C3114" t="str">
            <v>RED8L816</v>
          </cell>
          <cell r="D3114" t="str">
            <v xml:space="preserve">EA    </v>
          </cell>
          <cell r="E3114">
            <v>4</v>
          </cell>
          <cell r="F3114">
            <v>34.79</v>
          </cell>
          <cell r="G3114">
            <v>139.16</v>
          </cell>
          <cell r="H3114">
            <v>0</v>
          </cell>
        </row>
        <row r="3115">
          <cell r="A3115">
            <v>646557</v>
          </cell>
          <cell r="B3115" t="str">
            <v>TONER,LASERJET,HP90A,BLACK</v>
          </cell>
          <cell r="C3115" t="str">
            <v>CE390A</v>
          </cell>
          <cell r="D3115" t="str">
            <v xml:space="preserve">EA    </v>
          </cell>
          <cell r="E3115">
            <v>7</v>
          </cell>
          <cell r="F3115">
            <v>166.95</v>
          </cell>
          <cell r="G3115">
            <v>1168.6499999999999</v>
          </cell>
          <cell r="H3115">
            <v>9393745</v>
          </cell>
        </row>
        <row r="3116">
          <cell r="A3116">
            <v>647011</v>
          </cell>
          <cell r="B3116" t="str">
            <v>BTI projector lamp</v>
          </cell>
          <cell r="C3116" t="str">
            <v>CW5290</v>
          </cell>
          <cell r="D3116" t="str">
            <v xml:space="preserve">EA    </v>
          </cell>
          <cell r="E3116">
            <v>1</v>
          </cell>
          <cell r="F3116">
            <v>188.95</v>
          </cell>
          <cell r="G3116">
            <v>188.95</v>
          </cell>
          <cell r="H3116">
            <v>0</v>
          </cell>
        </row>
        <row r="3117">
          <cell r="A3117">
            <v>647639</v>
          </cell>
          <cell r="B3117" t="str">
            <v>TAPE,DUCT,GORILLA,2X35YD,SLVR</v>
          </cell>
          <cell r="C3117" t="str">
            <v>ADHGGT235</v>
          </cell>
          <cell r="D3117" t="str">
            <v xml:space="preserve">CA    </v>
          </cell>
          <cell r="E3117">
            <v>1</v>
          </cell>
          <cell r="F3117">
            <v>29.99</v>
          </cell>
          <cell r="G3117">
            <v>29.99</v>
          </cell>
          <cell r="H3117">
            <v>0</v>
          </cell>
        </row>
        <row r="3118">
          <cell r="A3118">
            <v>647983</v>
          </cell>
          <cell r="B3118" t="str">
            <v>PAPER,PARCHMENT,500BOX</v>
          </cell>
          <cell r="C3118" t="str">
            <v>994C</v>
          </cell>
          <cell r="D3118" t="str">
            <v xml:space="preserve">BX    </v>
          </cell>
          <cell r="E3118">
            <v>7</v>
          </cell>
          <cell r="F3118">
            <v>20.41</v>
          </cell>
          <cell r="G3118">
            <v>142.87</v>
          </cell>
          <cell r="H3118">
            <v>7200000</v>
          </cell>
        </row>
        <row r="3119">
          <cell r="A3119">
            <v>648112</v>
          </cell>
          <cell r="B3119" t="str">
            <v>TONER,LASER,OD F/HP Q2612A,BLK</v>
          </cell>
          <cell r="C3119" t="str">
            <v>OD12A</v>
          </cell>
          <cell r="D3119" t="str">
            <v xml:space="preserve">EA    </v>
          </cell>
          <cell r="E3119">
            <v>2</v>
          </cell>
          <cell r="F3119">
            <v>60.45</v>
          </cell>
          <cell r="G3119">
            <v>120.9</v>
          </cell>
          <cell r="H3119">
            <v>7200000</v>
          </cell>
        </row>
        <row r="3120">
          <cell r="A3120">
            <v>648112</v>
          </cell>
          <cell r="B3120" t="str">
            <v>TONER,LASER,OD F/HP Q2612A,BLK</v>
          </cell>
          <cell r="C3120" t="str">
            <v>OD12A</v>
          </cell>
          <cell r="D3120" t="str">
            <v xml:space="preserve">EA    </v>
          </cell>
          <cell r="E3120">
            <v>2</v>
          </cell>
          <cell r="F3120">
            <v>68.010000000000005</v>
          </cell>
          <cell r="G3120">
            <v>136.02000000000001</v>
          </cell>
          <cell r="H3120">
            <v>7200000</v>
          </cell>
        </row>
        <row r="3121">
          <cell r="A3121">
            <v>648393</v>
          </cell>
          <cell r="B3121" t="str">
            <v>LABEL,OD,RND,3/4",1008PK,RED</v>
          </cell>
          <cell r="C3121" t="str">
            <v>OD98786</v>
          </cell>
          <cell r="D3121" t="str">
            <v xml:space="preserve">PK    </v>
          </cell>
          <cell r="E3121">
            <v>4</v>
          </cell>
          <cell r="F3121">
            <v>6.99</v>
          </cell>
          <cell r="G3121">
            <v>27.96</v>
          </cell>
          <cell r="H3121">
            <v>0</v>
          </cell>
        </row>
        <row r="3122">
          <cell r="A3122">
            <v>648445</v>
          </cell>
          <cell r="B3122" t="str">
            <v>PAD,BIFOLD,SAMSONITE,VINYL,BLK</v>
          </cell>
          <cell r="C3122" t="str">
            <v>961135</v>
          </cell>
          <cell r="D3122" t="str">
            <v xml:space="preserve">EA    </v>
          </cell>
          <cell r="E3122">
            <v>1</v>
          </cell>
          <cell r="F3122">
            <v>16</v>
          </cell>
          <cell r="G3122">
            <v>16</v>
          </cell>
          <cell r="H3122">
            <v>0</v>
          </cell>
        </row>
        <row r="3123">
          <cell r="A3123">
            <v>648532</v>
          </cell>
          <cell r="B3123" t="str">
            <v>BINDER,FLEX VIEW,3RING,1",BLK</v>
          </cell>
          <cell r="C3123" t="str">
            <v>A7074167OD</v>
          </cell>
          <cell r="D3123" t="str">
            <v xml:space="preserve">EA    </v>
          </cell>
          <cell r="E3123">
            <v>90</v>
          </cell>
          <cell r="F3123">
            <v>7.99</v>
          </cell>
          <cell r="G3123">
            <v>719.1</v>
          </cell>
          <cell r="H3123">
            <v>0</v>
          </cell>
        </row>
        <row r="3124">
          <cell r="A3124">
            <v>649122</v>
          </cell>
          <cell r="B3124" t="str">
            <v>ENVELOPE,SIDE LOAD,RD</v>
          </cell>
          <cell r="C3124" t="str">
            <v>SMD89527</v>
          </cell>
          <cell r="D3124" t="str">
            <v xml:space="preserve">PK    </v>
          </cell>
          <cell r="E3124">
            <v>25</v>
          </cell>
          <cell r="F3124">
            <v>5.99</v>
          </cell>
          <cell r="G3124">
            <v>149.75</v>
          </cell>
          <cell r="H3124">
            <v>0</v>
          </cell>
        </row>
        <row r="3125">
          <cell r="A3125">
            <v>649648</v>
          </cell>
          <cell r="B3125" t="str">
            <v>Texas Instruments TI-84 Plus C</v>
          </cell>
          <cell r="C3125" t="str">
            <v>TI84PLUSCDOCK</v>
          </cell>
          <cell r="D3125" t="str">
            <v xml:space="preserve">EA    </v>
          </cell>
          <cell r="E3125">
            <v>2</v>
          </cell>
          <cell r="F3125">
            <v>119.99</v>
          </cell>
          <cell r="G3125">
            <v>239.98</v>
          </cell>
          <cell r="H3125">
            <v>0</v>
          </cell>
        </row>
        <row r="3126">
          <cell r="A3126">
            <v>650005</v>
          </cell>
          <cell r="B3126" t="str">
            <v>NOTEBOOK,150CT,3 SUB,THEME</v>
          </cell>
          <cell r="C3126" t="str">
            <v>MEA06900</v>
          </cell>
          <cell r="D3126" t="str">
            <v xml:space="preserve">EA    </v>
          </cell>
          <cell r="E3126">
            <v>1</v>
          </cell>
          <cell r="F3126">
            <v>4.59</v>
          </cell>
          <cell r="G3126">
            <v>4.59</v>
          </cell>
          <cell r="H3126">
            <v>0</v>
          </cell>
        </row>
        <row r="3127">
          <cell r="A3127">
            <v>650457</v>
          </cell>
          <cell r="B3127" t="str">
            <v>TAPE,SEALING,2X22YD,DISP,CLEAR</v>
          </cell>
          <cell r="C3127" t="str">
            <v>142-B</v>
          </cell>
          <cell r="D3127" t="str">
            <v xml:space="preserve">RL    </v>
          </cell>
          <cell r="E3127">
            <v>3</v>
          </cell>
          <cell r="F3127">
            <v>3.14</v>
          </cell>
          <cell r="G3127">
            <v>9.42</v>
          </cell>
          <cell r="H3127">
            <v>9903375</v>
          </cell>
        </row>
        <row r="3128">
          <cell r="A3128">
            <v>651172</v>
          </cell>
          <cell r="B3128" t="str">
            <v>TAB,DURABLE,DIVIDING,4PK</v>
          </cell>
          <cell r="C3128" t="str">
            <v>686-PLOY</v>
          </cell>
          <cell r="D3128" t="str">
            <v xml:space="preserve">PK    </v>
          </cell>
          <cell r="E3128">
            <v>4</v>
          </cell>
          <cell r="F3128">
            <v>1.78</v>
          </cell>
          <cell r="G3128">
            <v>7.12</v>
          </cell>
          <cell r="H3128">
            <v>9903375</v>
          </cell>
        </row>
        <row r="3129">
          <cell r="A3129">
            <v>651328</v>
          </cell>
          <cell r="B3129" t="str">
            <v>TAPE,MOUNTING,DBLSIDED,1/2X150</v>
          </cell>
          <cell r="C3129" t="str">
            <v>4013</v>
          </cell>
          <cell r="D3129" t="str">
            <v xml:space="preserve">EA    </v>
          </cell>
          <cell r="E3129">
            <v>3</v>
          </cell>
          <cell r="F3129">
            <v>4.99</v>
          </cell>
          <cell r="G3129">
            <v>14.97</v>
          </cell>
          <cell r="H3129">
            <v>0</v>
          </cell>
        </row>
        <row r="3130">
          <cell r="A3130">
            <v>651674</v>
          </cell>
          <cell r="B3130" t="str">
            <v>BATTERY, ALKLN 'AAA' 1.5V 16pk</v>
          </cell>
          <cell r="C3130" t="str">
            <v>80283370</v>
          </cell>
          <cell r="D3130" t="str">
            <v xml:space="preserve">EA    </v>
          </cell>
          <cell r="E3130">
            <v>6</v>
          </cell>
          <cell r="F3130">
            <v>13.99</v>
          </cell>
          <cell r="G3130">
            <v>83.94</v>
          </cell>
          <cell r="H3130">
            <v>0</v>
          </cell>
        </row>
        <row r="3131">
          <cell r="A3131">
            <v>651674</v>
          </cell>
          <cell r="B3131" t="str">
            <v>BATTERY, ALKLN 'AAA' 1.5V 16pk</v>
          </cell>
          <cell r="C3131" t="str">
            <v>80283370</v>
          </cell>
          <cell r="D3131" t="str">
            <v xml:space="preserve">EA    </v>
          </cell>
          <cell r="E3131">
            <v>2</v>
          </cell>
          <cell r="F3131">
            <v>15.99</v>
          </cell>
          <cell r="G3131">
            <v>31.98</v>
          </cell>
          <cell r="H3131">
            <v>0</v>
          </cell>
        </row>
        <row r="3132">
          <cell r="A3132">
            <v>651895</v>
          </cell>
          <cell r="B3132" t="str">
            <v>CUP,TRANS,PLASTIC,12OZ,50CT</v>
          </cell>
          <cell r="C3132" t="str">
            <v>PCT E121250ODOM</v>
          </cell>
          <cell r="D3132" t="str">
            <v xml:space="preserve">PK    </v>
          </cell>
          <cell r="E3132">
            <v>8</v>
          </cell>
          <cell r="F3132">
            <v>4.8</v>
          </cell>
          <cell r="G3132">
            <v>38.4</v>
          </cell>
          <cell r="H3132">
            <v>7200000</v>
          </cell>
        </row>
        <row r="3133">
          <cell r="A3133">
            <v>652025</v>
          </cell>
          <cell r="B3133" t="str">
            <v>BOOK,VISITORS LOG 1PT ,WE</v>
          </cell>
          <cell r="C3133" t="str">
            <v>RED9G620</v>
          </cell>
          <cell r="D3133" t="str">
            <v xml:space="preserve">EA    </v>
          </cell>
          <cell r="E3133">
            <v>3</v>
          </cell>
          <cell r="F3133">
            <v>11.99</v>
          </cell>
          <cell r="G3133">
            <v>35.97</v>
          </cell>
          <cell r="H3133">
            <v>0</v>
          </cell>
        </row>
        <row r="3134">
          <cell r="A3134">
            <v>652218</v>
          </cell>
          <cell r="B3134" t="str">
            <v>PEN,INKJOY,MED,550RT,12PK,BLK</v>
          </cell>
          <cell r="C3134" t="str">
            <v>1951345</v>
          </cell>
          <cell r="D3134" t="str">
            <v xml:space="preserve">DZ    </v>
          </cell>
          <cell r="E3134">
            <v>1</v>
          </cell>
          <cell r="F3134">
            <v>3.52</v>
          </cell>
          <cell r="G3134">
            <v>3.52</v>
          </cell>
          <cell r="H3134">
            <v>7200000</v>
          </cell>
        </row>
        <row r="3135">
          <cell r="A3135">
            <v>652369</v>
          </cell>
          <cell r="B3135" t="str">
            <v>STAMP,SELF-INK,DATER,HD, RED</v>
          </cell>
          <cell r="C3135" t="str">
            <v>78641</v>
          </cell>
          <cell r="D3135" t="str">
            <v xml:space="preserve">EA    </v>
          </cell>
          <cell r="E3135">
            <v>1</v>
          </cell>
          <cell r="F3135">
            <v>29.99</v>
          </cell>
          <cell r="G3135">
            <v>29.99</v>
          </cell>
          <cell r="H3135">
            <v>0</v>
          </cell>
        </row>
        <row r="3136">
          <cell r="A3136">
            <v>652497</v>
          </cell>
          <cell r="B3136" t="str">
            <v>TAPE,ECO,MAGIC,3/4"X900",6PK</v>
          </cell>
          <cell r="C3136" t="str">
            <v>612-6P</v>
          </cell>
          <cell r="D3136" t="str">
            <v xml:space="preserve">PK    </v>
          </cell>
          <cell r="E3136">
            <v>1</v>
          </cell>
          <cell r="F3136">
            <v>11.89</v>
          </cell>
          <cell r="G3136">
            <v>11.89</v>
          </cell>
          <cell r="H3136">
            <v>9510434</v>
          </cell>
        </row>
        <row r="3137">
          <cell r="A3137">
            <v>652963</v>
          </cell>
          <cell r="B3137" t="str">
            <v>TONER,REPLACE,HP,CE285A,BLK</v>
          </cell>
          <cell r="C3137" t="str">
            <v>OD85A</v>
          </cell>
          <cell r="D3137" t="str">
            <v xml:space="preserve">EA    </v>
          </cell>
          <cell r="E3137">
            <v>1</v>
          </cell>
          <cell r="F3137">
            <v>55.2</v>
          </cell>
          <cell r="G3137">
            <v>55.2</v>
          </cell>
          <cell r="H3137">
            <v>7200000</v>
          </cell>
        </row>
        <row r="3138">
          <cell r="A3138">
            <v>653180</v>
          </cell>
          <cell r="B3138" t="str">
            <v>PAPER,CNST,12X18,50PK,BAS</v>
          </cell>
          <cell r="C3138" t="str">
            <v>102941</v>
          </cell>
          <cell r="D3138" t="str">
            <v xml:space="preserve">PK    </v>
          </cell>
          <cell r="E3138">
            <v>5</v>
          </cell>
          <cell r="F3138">
            <v>4.49</v>
          </cell>
          <cell r="G3138">
            <v>22.45</v>
          </cell>
          <cell r="H3138">
            <v>9903375</v>
          </cell>
        </row>
        <row r="3139">
          <cell r="A3139">
            <v>653271</v>
          </cell>
          <cell r="B3139" t="str">
            <v>PAPER,THERMAL,2.25X85,9/PK,WHT</v>
          </cell>
          <cell r="C3139" t="str">
            <v>NCR998523</v>
          </cell>
          <cell r="D3139" t="str">
            <v xml:space="preserve">PK    </v>
          </cell>
          <cell r="E3139">
            <v>4</v>
          </cell>
          <cell r="F3139">
            <v>14.99</v>
          </cell>
          <cell r="G3139">
            <v>59.96</v>
          </cell>
          <cell r="H3139">
            <v>0</v>
          </cell>
        </row>
        <row r="3140">
          <cell r="A3140">
            <v>653271</v>
          </cell>
          <cell r="B3140" t="str">
            <v>PAPER,THERMAL,2.25X85,9/PK,WHT</v>
          </cell>
          <cell r="C3140" t="str">
            <v>NCR998523</v>
          </cell>
          <cell r="D3140" t="str">
            <v xml:space="preserve">PK    </v>
          </cell>
          <cell r="E3140">
            <v>1</v>
          </cell>
          <cell r="F3140">
            <v>17.59</v>
          </cell>
          <cell r="G3140">
            <v>17.59</v>
          </cell>
          <cell r="H3140">
            <v>0</v>
          </cell>
        </row>
        <row r="3141">
          <cell r="A3141">
            <v>653444</v>
          </cell>
          <cell r="B3141" t="str">
            <v>INDEX,RG BK 8TAB,11X8.5,AST</v>
          </cell>
          <cell r="C3141" t="str">
            <v>CI-213-8</v>
          </cell>
          <cell r="D3141" t="str">
            <v xml:space="preserve">ST    </v>
          </cell>
          <cell r="E3141">
            <v>16</v>
          </cell>
          <cell r="F3141">
            <v>1.59</v>
          </cell>
          <cell r="G3141">
            <v>25.439999999999998</v>
          </cell>
          <cell r="H3141">
            <v>0</v>
          </cell>
        </row>
        <row r="3142">
          <cell r="A3142">
            <v>653444</v>
          </cell>
          <cell r="B3142" t="str">
            <v>INDEX,RG BK 8TAB,11X8.5,AST</v>
          </cell>
          <cell r="C3142" t="str">
            <v>CI-213-8</v>
          </cell>
          <cell r="D3142" t="str">
            <v xml:space="preserve">ST    </v>
          </cell>
          <cell r="E3142">
            <v>5</v>
          </cell>
          <cell r="F3142">
            <v>1.69</v>
          </cell>
          <cell r="G3142">
            <v>8.4499999999999993</v>
          </cell>
          <cell r="H3142">
            <v>0</v>
          </cell>
        </row>
        <row r="3143">
          <cell r="A3143">
            <v>653444</v>
          </cell>
          <cell r="B3143" t="str">
            <v>INDEX,RG BK 8TAB,11X8.5,AST</v>
          </cell>
          <cell r="C3143" t="str">
            <v>CI-213-8</v>
          </cell>
          <cell r="D3143" t="str">
            <v xml:space="preserve">ST    </v>
          </cell>
          <cell r="E3143">
            <v>16</v>
          </cell>
          <cell r="F3143">
            <v>2.99</v>
          </cell>
          <cell r="G3143">
            <v>47.84</v>
          </cell>
          <cell r="H3143">
            <v>0</v>
          </cell>
        </row>
        <row r="3144">
          <cell r="A3144">
            <v>653451</v>
          </cell>
          <cell r="B3144" t="str">
            <v>INDEX,RG BK 8TAB,11X8.5,CLEAR</v>
          </cell>
          <cell r="C3144" t="str">
            <v>CI2138C</v>
          </cell>
          <cell r="D3144" t="str">
            <v xml:space="preserve">ST    </v>
          </cell>
          <cell r="E3144">
            <v>60</v>
          </cell>
          <cell r="F3144">
            <v>1.59</v>
          </cell>
          <cell r="G3144">
            <v>95.4</v>
          </cell>
          <cell r="H3144">
            <v>0</v>
          </cell>
        </row>
        <row r="3145">
          <cell r="A3145">
            <v>653451</v>
          </cell>
          <cell r="B3145" t="str">
            <v>INDEX,RG BK 8TAB,11X8.5,CLEAR</v>
          </cell>
          <cell r="C3145" t="str">
            <v>CI2138C</v>
          </cell>
          <cell r="D3145" t="str">
            <v xml:space="preserve">ST    </v>
          </cell>
          <cell r="E3145">
            <v>7</v>
          </cell>
          <cell r="F3145">
            <v>1.89</v>
          </cell>
          <cell r="G3145">
            <v>13.23</v>
          </cell>
          <cell r="H3145">
            <v>0</v>
          </cell>
        </row>
        <row r="3146">
          <cell r="A3146">
            <v>653477</v>
          </cell>
          <cell r="B3146" t="str">
            <v>AVERY READY INDEX 6 PK</v>
          </cell>
          <cell r="C3146" t="str">
            <v>11188</v>
          </cell>
          <cell r="D3146" t="str">
            <v xml:space="preserve">ST    </v>
          </cell>
          <cell r="E3146">
            <v>2</v>
          </cell>
          <cell r="F3146">
            <v>10.130000000000001</v>
          </cell>
          <cell r="G3146">
            <v>20.260000000000002</v>
          </cell>
          <cell r="H3146">
            <v>7200000</v>
          </cell>
        </row>
        <row r="3147">
          <cell r="A3147">
            <v>653600</v>
          </cell>
          <cell r="B3147" t="str">
            <v>LABEL,LSR,FILE,ASTD,750CT</v>
          </cell>
          <cell r="C3147" t="str">
            <v>6466</v>
          </cell>
          <cell r="D3147" t="str">
            <v xml:space="preserve">PK    </v>
          </cell>
          <cell r="E3147">
            <v>1</v>
          </cell>
          <cell r="F3147">
            <v>10.3</v>
          </cell>
          <cell r="G3147">
            <v>10.3</v>
          </cell>
          <cell r="H3147">
            <v>7200000</v>
          </cell>
        </row>
        <row r="3148">
          <cell r="A3148">
            <v>653659</v>
          </cell>
          <cell r="B3148" t="str">
            <v>Q1 CARD,LSR,NOTE,WHT,60CT</v>
          </cell>
          <cell r="C3148" t="str">
            <v>5315</v>
          </cell>
          <cell r="D3148" t="str">
            <v xml:space="preserve">BX    </v>
          </cell>
          <cell r="E3148">
            <v>4</v>
          </cell>
          <cell r="F3148">
            <v>9.44</v>
          </cell>
          <cell r="G3148">
            <v>37.76</v>
          </cell>
          <cell r="H3148">
            <v>7200000</v>
          </cell>
        </row>
        <row r="3149">
          <cell r="A3149">
            <v>653725</v>
          </cell>
          <cell r="B3149" t="str">
            <v>LABEL,LSR,ADDR,FLO,ASTD,450CT</v>
          </cell>
          <cell r="C3149" t="str">
            <v>5979</v>
          </cell>
          <cell r="D3149" t="str">
            <v xml:space="preserve">PK    </v>
          </cell>
          <cell r="E3149">
            <v>1</v>
          </cell>
          <cell r="F3149">
            <v>6.53</v>
          </cell>
          <cell r="G3149">
            <v>6.53</v>
          </cell>
          <cell r="H3149">
            <v>9903375</v>
          </cell>
        </row>
        <row r="3150">
          <cell r="A3150">
            <v>653745</v>
          </cell>
          <cell r="B3150" t="str">
            <v>PEN,COH JOTTER,PINK</v>
          </cell>
          <cell r="C3150" t="str">
            <v>PAR1736845</v>
          </cell>
          <cell r="D3150" t="str">
            <v xml:space="preserve">EA    </v>
          </cell>
          <cell r="E3150">
            <v>1</v>
          </cell>
          <cell r="F3150">
            <v>7.99</v>
          </cell>
          <cell r="G3150">
            <v>7.99</v>
          </cell>
          <cell r="H3150">
            <v>0</v>
          </cell>
        </row>
        <row r="3151">
          <cell r="A3151">
            <v>654638</v>
          </cell>
          <cell r="B3151" t="str">
            <v>TONER, LEX OP T610 HY, BK</v>
          </cell>
          <cell r="C3151" t="str">
            <v>IVR83845</v>
          </cell>
          <cell r="D3151" t="str">
            <v xml:space="preserve">EA    </v>
          </cell>
          <cell r="E3151">
            <v>1</v>
          </cell>
          <cell r="F3151">
            <v>150.99</v>
          </cell>
          <cell r="G3151">
            <v>150.99</v>
          </cell>
          <cell r="H3151">
            <v>0</v>
          </cell>
        </row>
        <row r="3152">
          <cell r="A3152">
            <v>654696</v>
          </cell>
          <cell r="B3152" t="str">
            <v>LEAD,0.7MM,HB,90/CT,3PK</v>
          </cell>
          <cell r="C3152" t="str">
            <v>C27BPHB3-D3</v>
          </cell>
          <cell r="D3152" t="str">
            <v xml:space="preserve">PK    </v>
          </cell>
          <cell r="E3152">
            <v>1</v>
          </cell>
          <cell r="F3152">
            <v>2.82</v>
          </cell>
          <cell r="G3152">
            <v>2.82</v>
          </cell>
          <cell r="H3152">
            <v>7200000</v>
          </cell>
        </row>
        <row r="3153">
          <cell r="A3153">
            <v>655035</v>
          </cell>
          <cell r="B3153" t="str">
            <v>PAD,NOTE,POST-IT,.5"X2",5PK,NE</v>
          </cell>
          <cell r="C3153" t="str">
            <v>670-5AN</v>
          </cell>
          <cell r="D3153" t="str">
            <v xml:space="preserve">PK    </v>
          </cell>
          <cell r="E3153">
            <v>1</v>
          </cell>
          <cell r="F3153">
            <v>3.38</v>
          </cell>
          <cell r="G3153">
            <v>3.38</v>
          </cell>
          <cell r="H3153">
            <v>7200000</v>
          </cell>
        </row>
        <row r="3154">
          <cell r="A3154">
            <v>655155</v>
          </cell>
          <cell r="B3154" t="str">
            <v>NOTE,POST-IT,POP-UP,SS,10PK,NE</v>
          </cell>
          <cell r="C3154" t="str">
            <v>R330-10SSAN</v>
          </cell>
          <cell r="D3154" t="str">
            <v xml:space="preserve">PK    </v>
          </cell>
          <cell r="E3154">
            <v>5</v>
          </cell>
          <cell r="F3154">
            <v>9.8000000000000007</v>
          </cell>
          <cell r="G3154">
            <v>49</v>
          </cell>
          <cell r="H3154">
            <v>7200000</v>
          </cell>
        </row>
        <row r="3155">
          <cell r="A3155">
            <v>655266</v>
          </cell>
          <cell r="B3155" t="str">
            <v>PEN,RETRACTABLE,SOFTFEEL,BLACK</v>
          </cell>
          <cell r="C3155" t="str">
            <v>SCSM11-BLK</v>
          </cell>
          <cell r="D3155" t="str">
            <v xml:space="preserve">DZ    </v>
          </cell>
          <cell r="E3155">
            <v>2</v>
          </cell>
          <cell r="F3155">
            <v>4.99</v>
          </cell>
          <cell r="G3155">
            <v>9.98</v>
          </cell>
          <cell r="H3155">
            <v>9005812</v>
          </cell>
        </row>
        <row r="3156">
          <cell r="A3156">
            <v>655266</v>
          </cell>
          <cell r="B3156" t="str">
            <v>PEN,RETRACTABLE,SOFTFEEL,BLACK</v>
          </cell>
          <cell r="C3156" t="str">
            <v>SCSM11-BLK</v>
          </cell>
          <cell r="D3156" t="str">
            <v xml:space="preserve">DZ    </v>
          </cell>
          <cell r="E3156">
            <v>6</v>
          </cell>
          <cell r="F3156">
            <v>5.09</v>
          </cell>
          <cell r="G3156">
            <v>30.54</v>
          </cell>
          <cell r="H3156">
            <v>7200000</v>
          </cell>
        </row>
        <row r="3157">
          <cell r="A3157">
            <v>655274</v>
          </cell>
          <cell r="B3157" t="str">
            <v>PEN,SOFTFEEL,BALLPOINT,DZ,BLUE</v>
          </cell>
          <cell r="C3157" t="str">
            <v>SCSM11-BLU</v>
          </cell>
          <cell r="D3157" t="str">
            <v xml:space="preserve">DZ    </v>
          </cell>
          <cell r="E3157">
            <v>1</v>
          </cell>
          <cell r="F3157">
            <v>5.09</v>
          </cell>
          <cell r="G3157">
            <v>5.09</v>
          </cell>
          <cell r="H3157">
            <v>7200000</v>
          </cell>
        </row>
        <row r="3158">
          <cell r="A3158">
            <v>655324</v>
          </cell>
          <cell r="B3158" t="str">
            <v>STAPLER,747 BUSINESS,BLACK</v>
          </cell>
          <cell r="C3158" t="str">
            <v>74732</v>
          </cell>
          <cell r="D3158" t="str">
            <v xml:space="preserve">EA    </v>
          </cell>
          <cell r="E3158">
            <v>1</v>
          </cell>
          <cell r="F3158">
            <v>16.34</v>
          </cell>
          <cell r="G3158">
            <v>16.34</v>
          </cell>
          <cell r="H3158">
            <v>7200000</v>
          </cell>
        </row>
        <row r="3159">
          <cell r="A3159">
            <v>655495</v>
          </cell>
          <cell r="B3159" t="str">
            <v>CABINET,KEY,60 CAP,GY</v>
          </cell>
          <cell r="C3159" t="str">
            <v>655495-8415</v>
          </cell>
          <cell r="D3159" t="str">
            <v xml:space="preserve">EA    </v>
          </cell>
          <cell r="E3159">
            <v>1</v>
          </cell>
          <cell r="F3159">
            <v>77.39</v>
          </cell>
          <cell r="G3159">
            <v>77.39</v>
          </cell>
          <cell r="H3159">
            <v>0</v>
          </cell>
        </row>
        <row r="3160">
          <cell r="A3160">
            <v>656096</v>
          </cell>
          <cell r="B3160" t="str">
            <v>FILE BOX,MOBILE,ORG,LTR,BLUE</v>
          </cell>
          <cell r="C3160" t="str">
            <v>110988</v>
          </cell>
          <cell r="D3160" t="str">
            <v xml:space="preserve">EA    </v>
          </cell>
          <cell r="E3160">
            <v>4</v>
          </cell>
          <cell r="F3160">
            <v>14.03</v>
          </cell>
          <cell r="G3160">
            <v>56.12</v>
          </cell>
          <cell r="H3160">
            <v>9903375</v>
          </cell>
        </row>
        <row r="3161">
          <cell r="A3161">
            <v>656289</v>
          </cell>
          <cell r="B3161" t="str">
            <v>CLIPS,PAPER,200PK,JUMBO,ASTD</v>
          </cell>
          <cell r="C3161" t="str">
            <v>LF-72</v>
          </cell>
          <cell r="D3161" t="str">
            <v xml:space="preserve">PK    </v>
          </cell>
          <cell r="E3161">
            <v>1</v>
          </cell>
          <cell r="F3161">
            <v>5.49</v>
          </cell>
          <cell r="G3161">
            <v>5.49</v>
          </cell>
          <cell r="H3161">
            <v>0</v>
          </cell>
        </row>
        <row r="3162">
          <cell r="A3162">
            <v>656289</v>
          </cell>
          <cell r="B3162" t="str">
            <v>CLIPS,PAPER,200PK,JUMBO,ASTD</v>
          </cell>
          <cell r="C3162" t="str">
            <v>LF-72</v>
          </cell>
          <cell r="D3162" t="str">
            <v xml:space="preserve">PK    </v>
          </cell>
          <cell r="E3162">
            <v>2</v>
          </cell>
          <cell r="F3162">
            <v>6.29</v>
          </cell>
          <cell r="G3162">
            <v>12.58</v>
          </cell>
          <cell r="H3162">
            <v>0</v>
          </cell>
        </row>
        <row r="3163">
          <cell r="A3163">
            <v>656894</v>
          </cell>
          <cell r="B3163" t="str">
            <v>TAPE,SHIPPING,HD,SCTCH,43YD,6P</v>
          </cell>
          <cell r="C3163" t="str">
            <v>3850-40-6</v>
          </cell>
          <cell r="D3163" t="str">
            <v xml:space="preserve">PK    </v>
          </cell>
          <cell r="E3163">
            <v>1</v>
          </cell>
          <cell r="F3163">
            <v>29.99</v>
          </cell>
          <cell r="G3163">
            <v>29.99</v>
          </cell>
          <cell r="H3163">
            <v>0</v>
          </cell>
        </row>
        <row r="3164">
          <cell r="A3164">
            <v>657193</v>
          </cell>
          <cell r="B3164" t="str">
            <v>CLEANER,3.5OZ DUSTER,2PK</v>
          </cell>
          <cell r="C3164" t="str">
            <v>END246050</v>
          </cell>
          <cell r="D3164" t="str">
            <v xml:space="preserve">PK    </v>
          </cell>
          <cell r="E3164">
            <v>1</v>
          </cell>
          <cell r="F3164">
            <v>10.99</v>
          </cell>
          <cell r="G3164">
            <v>10.99</v>
          </cell>
          <cell r="H3164">
            <v>0</v>
          </cell>
        </row>
        <row r="3165">
          <cell r="A3165">
            <v>657207</v>
          </cell>
          <cell r="B3165" t="str">
            <v>CLEANER,10OZ DUSTER,2PK</v>
          </cell>
          <cell r="C3165" t="str">
            <v>END248050</v>
          </cell>
          <cell r="D3165" t="str">
            <v xml:space="preserve">PK    </v>
          </cell>
          <cell r="E3165">
            <v>1</v>
          </cell>
          <cell r="F3165">
            <v>18.989999999999998</v>
          </cell>
          <cell r="G3165">
            <v>18.989999999999998</v>
          </cell>
          <cell r="H3165">
            <v>0</v>
          </cell>
        </row>
        <row r="3166">
          <cell r="A3166">
            <v>658236</v>
          </cell>
          <cell r="B3166" t="str">
            <v>BATTERY,ELECTRC,1.5V,3/PK</v>
          </cell>
          <cell r="C3166" t="str">
            <v>EVE357BP3</v>
          </cell>
          <cell r="D3166" t="str">
            <v xml:space="preserve">PK    </v>
          </cell>
          <cell r="E3166">
            <v>13</v>
          </cell>
          <cell r="F3166">
            <v>4.3899999999999997</v>
          </cell>
          <cell r="G3166">
            <v>57.07</v>
          </cell>
          <cell r="H3166">
            <v>0</v>
          </cell>
        </row>
        <row r="3167">
          <cell r="A3167">
            <v>658236</v>
          </cell>
          <cell r="B3167" t="str">
            <v>BATTERY,ELECTRC,1.5V,3/PK</v>
          </cell>
          <cell r="C3167" t="str">
            <v>EVE357BP3</v>
          </cell>
          <cell r="D3167" t="str">
            <v xml:space="preserve">PK    </v>
          </cell>
          <cell r="E3167">
            <v>1</v>
          </cell>
          <cell r="F3167">
            <v>4.99</v>
          </cell>
          <cell r="G3167">
            <v>4.99</v>
          </cell>
          <cell r="H3167">
            <v>0</v>
          </cell>
        </row>
        <row r="3168">
          <cell r="A3168">
            <v>658852</v>
          </cell>
          <cell r="B3168" t="str">
            <v>POUCH,LAMNTR,LTR SZ,100PK</v>
          </cell>
          <cell r="C3168" t="str">
            <v>52454</v>
          </cell>
          <cell r="D3168" t="str">
            <v xml:space="preserve">BX    </v>
          </cell>
          <cell r="E3168">
            <v>1</v>
          </cell>
          <cell r="F3168">
            <v>19.8</v>
          </cell>
          <cell r="G3168">
            <v>19.8</v>
          </cell>
          <cell r="H3168">
            <v>7200000</v>
          </cell>
        </row>
        <row r="3169">
          <cell r="A3169">
            <v>659275</v>
          </cell>
          <cell r="B3169" t="str">
            <v>BOX,PLASTIC,17 LITER,CLEAR</v>
          </cell>
          <cell r="C3169" t="str">
            <v>US17C</v>
          </cell>
          <cell r="D3169" t="str">
            <v xml:space="preserve">EA    </v>
          </cell>
          <cell r="E3169">
            <v>28</v>
          </cell>
          <cell r="F3169">
            <v>12.59</v>
          </cell>
          <cell r="G3169">
            <v>352.52000000000004</v>
          </cell>
          <cell r="H3169">
            <v>9903375</v>
          </cell>
        </row>
        <row r="3170">
          <cell r="A3170">
            <v>659646</v>
          </cell>
          <cell r="B3170" t="str">
            <v>PAPER,ASTROBRT,5PK/CASE,ASTD</v>
          </cell>
          <cell r="C3170" t="str">
            <v>22998</v>
          </cell>
          <cell r="D3170" t="str">
            <v xml:space="preserve">CA    </v>
          </cell>
          <cell r="E3170">
            <v>3</v>
          </cell>
          <cell r="F3170">
            <v>15.9</v>
          </cell>
          <cell r="G3170">
            <v>47.7</v>
          </cell>
          <cell r="H3170">
            <v>7200000</v>
          </cell>
        </row>
        <row r="3171">
          <cell r="A3171">
            <v>659771</v>
          </cell>
          <cell r="B3171" t="str">
            <v>ERASER,KNEADED,RUBBER-LARGE</v>
          </cell>
          <cell r="C3171" t="str">
            <v>SAN70531</v>
          </cell>
          <cell r="D3171" t="str">
            <v xml:space="preserve">EA    </v>
          </cell>
          <cell r="E3171">
            <v>487</v>
          </cell>
          <cell r="F3171">
            <v>0.39</v>
          </cell>
          <cell r="G3171">
            <v>189.93</v>
          </cell>
          <cell r="H3171">
            <v>9005812</v>
          </cell>
        </row>
        <row r="3172">
          <cell r="A3172">
            <v>660534</v>
          </cell>
          <cell r="B3172" t="str">
            <v>LABEL,OD,RND,3/4",1008PK,WHITE</v>
          </cell>
          <cell r="C3172" t="str">
            <v>OD98791</v>
          </cell>
          <cell r="D3172" t="str">
            <v xml:space="preserve">PK    </v>
          </cell>
          <cell r="E3172">
            <v>2</v>
          </cell>
          <cell r="F3172">
            <v>2.8</v>
          </cell>
          <cell r="G3172">
            <v>5.6</v>
          </cell>
          <cell r="H3172">
            <v>7200000</v>
          </cell>
        </row>
        <row r="3173">
          <cell r="A3173">
            <v>660697</v>
          </cell>
          <cell r="B3173" t="str">
            <v>HOLDER,BADGE,CNVRTBLE,3X4,25PK</v>
          </cell>
          <cell r="C3173" t="str">
            <v>XS12033</v>
          </cell>
          <cell r="D3173" t="str">
            <v xml:space="preserve">PK    </v>
          </cell>
          <cell r="E3173">
            <v>4</v>
          </cell>
          <cell r="F3173">
            <v>6.12</v>
          </cell>
          <cell r="G3173">
            <v>24.48</v>
          </cell>
          <cell r="H3173">
            <v>7200000</v>
          </cell>
        </row>
        <row r="3174">
          <cell r="A3174">
            <v>662476</v>
          </cell>
          <cell r="B3174" t="str">
            <v>PROTECTOR,SHT,11X17,60PK,ASTD</v>
          </cell>
          <cell r="C3174" t="str">
            <v>61400</v>
          </cell>
          <cell r="D3174" t="str">
            <v xml:space="preserve">PK    </v>
          </cell>
          <cell r="E3174">
            <v>1</v>
          </cell>
          <cell r="F3174">
            <v>29.99</v>
          </cell>
          <cell r="G3174">
            <v>29.99</v>
          </cell>
          <cell r="H3174">
            <v>0</v>
          </cell>
        </row>
        <row r="3175">
          <cell r="A3175">
            <v>662790</v>
          </cell>
          <cell r="B3175" t="str">
            <v>Book Phonics Pocket Chrt Poems</v>
          </cell>
          <cell r="C3175" t="str">
            <v>9780439222495</v>
          </cell>
          <cell r="D3175" t="str">
            <v xml:space="preserve">EA    </v>
          </cell>
          <cell r="E3175">
            <v>1</v>
          </cell>
          <cell r="F3175">
            <v>16.09</v>
          </cell>
          <cell r="G3175">
            <v>16.09</v>
          </cell>
          <cell r="H3175">
            <v>0</v>
          </cell>
        </row>
        <row r="3176">
          <cell r="A3176">
            <v>662950</v>
          </cell>
          <cell r="B3176" t="str">
            <v>CS6629-2 DECT6.0 2 HANDSET</v>
          </cell>
          <cell r="C3176" t="str">
            <v>QZ6217</v>
          </cell>
          <cell r="D3176" t="str">
            <v xml:space="preserve">EA    </v>
          </cell>
          <cell r="E3176">
            <v>1</v>
          </cell>
          <cell r="F3176">
            <v>57.99</v>
          </cell>
          <cell r="G3176">
            <v>57.99</v>
          </cell>
          <cell r="H3176">
            <v>0</v>
          </cell>
        </row>
        <row r="3177">
          <cell r="A3177">
            <v>664011</v>
          </cell>
          <cell r="B3177" t="str">
            <v>PEN,ROUND STIC,BIC,60CT,BLACK</v>
          </cell>
          <cell r="C3177" t="str">
            <v>GSM60-BLACK</v>
          </cell>
          <cell r="D3177" t="str">
            <v xml:space="preserve">BX    </v>
          </cell>
          <cell r="E3177">
            <v>8</v>
          </cell>
          <cell r="F3177">
            <v>5.14</v>
          </cell>
          <cell r="G3177">
            <v>41.12</v>
          </cell>
          <cell r="H3177">
            <v>7200000</v>
          </cell>
        </row>
        <row r="3178">
          <cell r="A3178">
            <v>664955</v>
          </cell>
          <cell r="B3178" t="str">
            <v>Book Reading Comp Card Games</v>
          </cell>
          <cell r="C3178" t="str">
            <v>9780439629225</v>
          </cell>
          <cell r="D3178" t="str">
            <v xml:space="preserve">EA    </v>
          </cell>
          <cell r="E3178">
            <v>1</v>
          </cell>
          <cell r="F3178">
            <v>14.39</v>
          </cell>
          <cell r="G3178">
            <v>14.39</v>
          </cell>
          <cell r="H3178">
            <v>0</v>
          </cell>
        </row>
        <row r="3179">
          <cell r="A3179">
            <v>665198</v>
          </cell>
          <cell r="B3179" t="str">
            <v>BORDER,DOUBLESIDED,FRACTALS</v>
          </cell>
          <cell r="C3179" t="str">
            <v>LL961</v>
          </cell>
          <cell r="D3179" t="str">
            <v xml:space="preserve">DZ    </v>
          </cell>
          <cell r="E3179">
            <v>1</v>
          </cell>
          <cell r="F3179">
            <v>6.99</v>
          </cell>
          <cell r="G3179">
            <v>6.99</v>
          </cell>
          <cell r="H3179">
            <v>0</v>
          </cell>
        </row>
        <row r="3180">
          <cell r="A3180">
            <v>666013</v>
          </cell>
          <cell r="B3180" t="str">
            <v>TAB,POST-IT,DURABLE,3/PK</v>
          </cell>
          <cell r="C3180" t="str">
            <v>686L-GBR</v>
          </cell>
          <cell r="D3180" t="str">
            <v xml:space="preserve">PK    </v>
          </cell>
          <cell r="E3180">
            <v>9</v>
          </cell>
          <cell r="F3180">
            <v>3.74</v>
          </cell>
          <cell r="G3180">
            <v>33.659999999999997</v>
          </cell>
          <cell r="H3180">
            <v>7200000</v>
          </cell>
        </row>
        <row r="3181">
          <cell r="A3181">
            <v>666062</v>
          </cell>
          <cell r="B3181" t="str">
            <v>NOTES,PU,SS,4x4,LINED,5/PK,CY</v>
          </cell>
          <cell r="C3181" t="str">
            <v>R440-YWSS</v>
          </cell>
          <cell r="D3181" t="str">
            <v xml:space="preserve">PK    </v>
          </cell>
          <cell r="E3181">
            <v>1</v>
          </cell>
          <cell r="F3181">
            <v>5.91</v>
          </cell>
          <cell r="G3181">
            <v>5.91</v>
          </cell>
          <cell r="H3181">
            <v>7200000</v>
          </cell>
        </row>
        <row r="3182">
          <cell r="A3182">
            <v>666076</v>
          </cell>
          <cell r="B3182" t="str">
            <v>NOTES,POST-IT,POP-UP,SS,5/PK</v>
          </cell>
          <cell r="C3182" t="str">
            <v>R440-FFSS</v>
          </cell>
          <cell r="D3182" t="str">
            <v xml:space="preserve">PK    </v>
          </cell>
          <cell r="E3182">
            <v>3</v>
          </cell>
          <cell r="F3182">
            <v>14.99</v>
          </cell>
          <cell r="G3182">
            <v>44.97</v>
          </cell>
          <cell r="H3182">
            <v>0</v>
          </cell>
        </row>
        <row r="3183">
          <cell r="A3183">
            <v>666190</v>
          </cell>
          <cell r="B3183" t="str">
            <v>64GB EXTREME FLASH DRIVE USB 3</v>
          </cell>
          <cell r="C3183" t="str">
            <v>SDCZ80-064G-A46</v>
          </cell>
          <cell r="D3183" t="str">
            <v xml:space="preserve">EA    </v>
          </cell>
          <cell r="E3183">
            <v>1</v>
          </cell>
          <cell r="F3183">
            <v>87.99</v>
          </cell>
          <cell r="G3183">
            <v>87.99</v>
          </cell>
          <cell r="H3183">
            <v>7200000</v>
          </cell>
        </row>
        <row r="3184">
          <cell r="A3184">
            <v>666312</v>
          </cell>
          <cell r="B3184" t="str">
            <v>STAMP,SELF INK,1.87X2.31</v>
          </cell>
          <cell r="C3184" t="str">
            <v>1SID40P</v>
          </cell>
          <cell r="D3184" t="str">
            <v xml:space="preserve">EA    </v>
          </cell>
          <cell r="E3184">
            <v>37</v>
          </cell>
          <cell r="F3184">
            <v>21.99</v>
          </cell>
          <cell r="G3184">
            <v>813.63</v>
          </cell>
          <cell r="H3184">
            <v>0</v>
          </cell>
        </row>
        <row r="3185">
          <cell r="A3185">
            <v>666312</v>
          </cell>
          <cell r="B3185" t="str">
            <v>STAMP,SELF INK,1.87X2.31</v>
          </cell>
          <cell r="C3185" t="str">
            <v>1SID40P</v>
          </cell>
          <cell r="D3185" t="str">
            <v xml:space="preserve">EA    </v>
          </cell>
          <cell r="E3185">
            <v>0</v>
          </cell>
          <cell r="F3185" t="str">
            <v>(blank)</v>
          </cell>
          <cell r="G3185">
            <v>-417.81</v>
          </cell>
          <cell r="H3185">
            <v>0</v>
          </cell>
        </row>
        <row r="3186">
          <cell r="A3186">
            <v>666511</v>
          </cell>
          <cell r="B3186" t="str">
            <v>TAPE,MASKING,2X60YD,HILND</v>
          </cell>
          <cell r="C3186" t="str">
            <v>2600-2</v>
          </cell>
          <cell r="D3186" t="str">
            <v xml:space="preserve">RL    </v>
          </cell>
          <cell r="E3186">
            <v>15</v>
          </cell>
          <cell r="F3186">
            <v>1.74</v>
          </cell>
          <cell r="G3186">
            <v>26.1</v>
          </cell>
          <cell r="H3186">
            <v>0</v>
          </cell>
        </row>
        <row r="3187">
          <cell r="A3187">
            <v>666511</v>
          </cell>
          <cell r="B3187" t="str">
            <v>TAPE,MASKING,2X60YD,HILND</v>
          </cell>
          <cell r="C3187" t="str">
            <v>2600-2</v>
          </cell>
          <cell r="D3187" t="str">
            <v xml:space="preserve">RL    </v>
          </cell>
          <cell r="E3187">
            <v>125</v>
          </cell>
          <cell r="F3187">
            <v>2.5099999999999998</v>
          </cell>
          <cell r="G3187">
            <v>313.74999999999989</v>
          </cell>
          <cell r="H3187">
            <v>9005812</v>
          </cell>
        </row>
        <row r="3188">
          <cell r="A3188">
            <v>666511</v>
          </cell>
          <cell r="B3188" t="str">
            <v>TAPE,MASKING,2X60YD,HILND</v>
          </cell>
          <cell r="C3188" t="str">
            <v>2600-2</v>
          </cell>
          <cell r="D3188" t="str">
            <v xml:space="preserve">RL    </v>
          </cell>
          <cell r="E3188">
            <v>20</v>
          </cell>
          <cell r="F3188">
            <v>0</v>
          </cell>
          <cell r="G3188">
            <v>50.2</v>
          </cell>
          <cell r="H3188">
            <v>9922450</v>
          </cell>
        </row>
        <row r="3189">
          <cell r="A3189">
            <v>666529</v>
          </cell>
          <cell r="B3189" t="str">
            <v>TAPE,MASKING,3/4X60YD,HLND</v>
          </cell>
          <cell r="C3189" t="str">
            <v>260034</v>
          </cell>
          <cell r="D3189" t="str">
            <v xml:space="preserve">RL    </v>
          </cell>
          <cell r="E3189">
            <v>106</v>
          </cell>
          <cell r="F3189">
            <v>0.95</v>
          </cell>
          <cell r="G3189">
            <v>100.7</v>
          </cell>
          <cell r="H3189">
            <v>9005812</v>
          </cell>
        </row>
        <row r="3190">
          <cell r="A3190">
            <v>666529</v>
          </cell>
          <cell r="B3190" t="str">
            <v>TAPE,MASKING,3/4X60YD,HLND</v>
          </cell>
          <cell r="C3190" t="str">
            <v>260034</v>
          </cell>
          <cell r="D3190" t="str">
            <v xml:space="preserve">RL    </v>
          </cell>
          <cell r="E3190">
            <v>20</v>
          </cell>
          <cell r="F3190">
            <v>0</v>
          </cell>
          <cell r="G3190">
            <v>19</v>
          </cell>
          <cell r="H3190">
            <v>9922450</v>
          </cell>
        </row>
        <row r="3191">
          <cell r="A3191">
            <v>666537</v>
          </cell>
          <cell r="B3191" t="str">
            <v>TAPE,MASKING,HIGHLAND,1"X60YD</v>
          </cell>
          <cell r="C3191" t="str">
            <v>2600-1</v>
          </cell>
          <cell r="D3191" t="str">
            <v xml:space="preserve">RL    </v>
          </cell>
          <cell r="E3191">
            <v>6</v>
          </cell>
          <cell r="F3191">
            <v>2.7</v>
          </cell>
          <cell r="G3191">
            <v>16.2</v>
          </cell>
          <cell r="H3191">
            <v>7200000</v>
          </cell>
        </row>
        <row r="3192">
          <cell r="A3192">
            <v>666620</v>
          </cell>
          <cell r="B3192" t="str">
            <v>MONITOR STAND,WORKSTATION</v>
          </cell>
          <cell r="C3192" t="str">
            <v>8037401</v>
          </cell>
          <cell r="D3192" t="str">
            <v xml:space="preserve">EA    </v>
          </cell>
          <cell r="E3192">
            <v>1</v>
          </cell>
          <cell r="F3192">
            <v>57.99</v>
          </cell>
          <cell r="G3192">
            <v>57.99</v>
          </cell>
          <cell r="H3192">
            <v>0</v>
          </cell>
        </row>
        <row r="3193">
          <cell r="A3193">
            <v>666672</v>
          </cell>
          <cell r="B3193" t="str">
            <v>STAMP,SELF INKING .31X2.38</v>
          </cell>
          <cell r="C3193" t="str">
            <v>1SI15P</v>
          </cell>
          <cell r="D3193" t="str">
            <v xml:space="preserve">EA    </v>
          </cell>
          <cell r="E3193">
            <v>1</v>
          </cell>
          <cell r="F3193">
            <v>24.99</v>
          </cell>
          <cell r="G3193">
            <v>24.99</v>
          </cell>
          <cell r="H3193">
            <v>0</v>
          </cell>
        </row>
        <row r="3194">
          <cell r="A3194">
            <v>666725</v>
          </cell>
          <cell r="B3194" t="str">
            <v>TRAY,KEYBOARD,CORNER,BK</v>
          </cell>
          <cell r="C3194" t="str">
            <v>AKT90LE</v>
          </cell>
          <cell r="D3194" t="str">
            <v xml:space="preserve">EA    </v>
          </cell>
          <cell r="E3194">
            <v>1</v>
          </cell>
          <cell r="F3194">
            <v>156.99</v>
          </cell>
          <cell r="G3194">
            <v>156.99</v>
          </cell>
          <cell r="H3194">
            <v>0</v>
          </cell>
        </row>
        <row r="3195">
          <cell r="A3195">
            <v>666735</v>
          </cell>
          <cell r="B3195" t="str">
            <v>NOTES,POSTIT,ULTRA,3X3,ASST,5P</v>
          </cell>
          <cell r="C3195" t="str">
            <v>654-5UC</v>
          </cell>
          <cell r="D3195" t="str">
            <v xml:space="preserve">PK    </v>
          </cell>
          <cell r="E3195">
            <v>16</v>
          </cell>
          <cell r="F3195">
            <v>5.52</v>
          </cell>
          <cell r="G3195">
            <v>88.319999999999979</v>
          </cell>
          <cell r="H3195">
            <v>9005812</v>
          </cell>
        </row>
        <row r="3196">
          <cell r="A3196">
            <v>666770</v>
          </cell>
          <cell r="B3196" t="str">
            <v>WRISTWREST,GEL,COMPACT SZ</v>
          </cell>
          <cell r="C3196" t="str">
            <v>WR309LE</v>
          </cell>
          <cell r="D3196" t="str">
            <v xml:space="preserve">EA    </v>
          </cell>
          <cell r="E3196">
            <v>1</v>
          </cell>
          <cell r="F3196">
            <v>22.24</v>
          </cell>
          <cell r="G3196">
            <v>22.24</v>
          </cell>
          <cell r="H3196">
            <v>7200000</v>
          </cell>
        </row>
        <row r="3197">
          <cell r="A3197">
            <v>667770</v>
          </cell>
          <cell r="B3197" t="str">
            <v>ENVELOPE,LTR,O/D,POLY,5PK,ASTD</v>
          </cell>
          <cell r="C3197" t="str">
            <v>S667770</v>
          </cell>
          <cell r="D3197" t="str">
            <v xml:space="preserve">PK    </v>
          </cell>
          <cell r="E3197">
            <v>2</v>
          </cell>
          <cell r="F3197">
            <v>8.3800000000000008</v>
          </cell>
          <cell r="G3197">
            <v>16.760000000000002</v>
          </cell>
          <cell r="H3197">
            <v>7200000</v>
          </cell>
        </row>
        <row r="3198">
          <cell r="A3198">
            <v>667798</v>
          </cell>
          <cell r="B3198" t="str">
            <v>ENVELOPES,POLY,LEGAL,5 PACK</v>
          </cell>
          <cell r="C3198" t="str">
            <v>OD667798</v>
          </cell>
          <cell r="D3198" t="str">
            <v xml:space="preserve">PK    </v>
          </cell>
          <cell r="E3198">
            <v>9</v>
          </cell>
          <cell r="F3198">
            <v>9.58</v>
          </cell>
          <cell r="G3198">
            <v>86.22</v>
          </cell>
          <cell r="H3198">
            <v>7200000</v>
          </cell>
        </row>
        <row r="3199">
          <cell r="A3199">
            <v>667827</v>
          </cell>
          <cell r="B3199" t="str">
            <v>PRESENTER,WIRELESS,R400</v>
          </cell>
          <cell r="C3199" t="str">
            <v>910-001354</v>
          </cell>
          <cell r="D3199" t="str">
            <v xml:space="preserve">EA    </v>
          </cell>
          <cell r="E3199">
            <v>7</v>
          </cell>
          <cell r="F3199">
            <v>39.590000000000003</v>
          </cell>
          <cell r="G3199">
            <v>277.13</v>
          </cell>
          <cell r="H3199">
            <v>9903375</v>
          </cell>
        </row>
        <row r="3200">
          <cell r="A3200">
            <v>667858</v>
          </cell>
          <cell r="B3200" t="str">
            <v>SANITIZER,OD,ALOE,8OZ PUMP</v>
          </cell>
          <cell r="C3200" t="str">
            <v>1000039985</v>
          </cell>
          <cell r="D3200" t="str">
            <v xml:space="preserve">EA    </v>
          </cell>
          <cell r="E3200">
            <v>1276</v>
          </cell>
          <cell r="F3200">
            <v>1.33</v>
          </cell>
          <cell r="G3200">
            <v>1697.0800000000013</v>
          </cell>
          <cell r="H3200">
            <v>9005812</v>
          </cell>
        </row>
        <row r="3201">
          <cell r="A3201">
            <v>667858</v>
          </cell>
          <cell r="B3201" t="str">
            <v>SANITIZER,OD,ALOE,8OZ PUMP</v>
          </cell>
          <cell r="C3201" t="str">
            <v>1000039985</v>
          </cell>
          <cell r="D3201" t="str">
            <v xml:space="preserve">EA    </v>
          </cell>
          <cell r="E3201">
            <v>65</v>
          </cell>
          <cell r="F3201">
            <v>0</v>
          </cell>
          <cell r="G3201">
            <v>86.45</v>
          </cell>
          <cell r="H3201">
            <v>9922450</v>
          </cell>
        </row>
        <row r="3202">
          <cell r="A3202">
            <v>667932</v>
          </cell>
          <cell r="B3202" t="str">
            <v>INK,HP,62XL,BLACK</v>
          </cell>
          <cell r="C3202" t="str">
            <v>C2P05AN#140</v>
          </cell>
          <cell r="D3202" t="str">
            <v xml:space="preserve">EA    </v>
          </cell>
          <cell r="E3202">
            <v>4</v>
          </cell>
          <cell r="F3202">
            <v>35.99</v>
          </cell>
          <cell r="G3202">
            <v>143.96</v>
          </cell>
          <cell r="H3202">
            <v>0</v>
          </cell>
        </row>
        <row r="3203">
          <cell r="A3203">
            <v>668139</v>
          </cell>
          <cell r="B3203" t="str">
            <v>INK,HP,62XL,TRI-COLOR</v>
          </cell>
          <cell r="C3203" t="str">
            <v>C2P07AN#140</v>
          </cell>
          <cell r="D3203" t="str">
            <v xml:space="preserve">EA    </v>
          </cell>
          <cell r="E3203">
            <v>2</v>
          </cell>
          <cell r="F3203">
            <v>39.99</v>
          </cell>
          <cell r="G3203">
            <v>79.98</v>
          </cell>
          <cell r="H3203">
            <v>0</v>
          </cell>
        </row>
        <row r="3204">
          <cell r="A3204">
            <v>669276</v>
          </cell>
          <cell r="B3204" t="str">
            <v>LABELER,ELECTORNIC,HAND HELD</v>
          </cell>
          <cell r="C3204" t="str">
            <v>PT90</v>
          </cell>
          <cell r="D3204" t="str">
            <v xml:space="preserve">EA    </v>
          </cell>
          <cell r="E3204">
            <v>2</v>
          </cell>
          <cell r="F3204">
            <v>19.98</v>
          </cell>
          <cell r="G3204">
            <v>39.96</v>
          </cell>
          <cell r="H3204">
            <v>7200000</v>
          </cell>
        </row>
        <row r="3205">
          <cell r="A3205">
            <v>669442</v>
          </cell>
          <cell r="B3205" t="str">
            <v>CUP, HOT, 10OZ, 50PK</v>
          </cell>
          <cell r="C3205" t="str">
            <v>YCC10PK</v>
          </cell>
          <cell r="D3205" t="str">
            <v xml:space="preserve">PK    </v>
          </cell>
          <cell r="E3205">
            <v>10</v>
          </cell>
          <cell r="F3205">
            <v>3.59</v>
          </cell>
          <cell r="G3205">
            <v>35.9</v>
          </cell>
          <cell r="H3205">
            <v>9903375</v>
          </cell>
        </row>
        <row r="3206">
          <cell r="A3206">
            <v>670925</v>
          </cell>
          <cell r="B3206" t="str">
            <v>BOARD,PRES,36"X48",24PK,AST</v>
          </cell>
          <cell r="C3206" t="str">
            <v>PAC3765</v>
          </cell>
          <cell r="D3206" t="str">
            <v xml:space="preserve">CT    </v>
          </cell>
          <cell r="E3206">
            <v>1</v>
          </cell>
          <cell r="F3206">
            <v>99.99</v>
          </cell>
          <cell r="G3206">
            <v>99.99</v>
          </cell>
          <cell r="H3206">
            <v>0</v>
          </cell>
        </row>
        <row r="3207">
          <cell r="A3207">
            <v>671085</v>
          </cell>
          <cell r="B3207" t="str">
            <v>MAGNIFIER,PAGE,8-1/2X11,BK</v>
          </cell>
          <cell r="C3207" t="str">
            <v>SPR10601</v>
          </cell>
          <cell r="D3207" t="str">
            <v xml:space="preserve">EA    </v>
          </cell>
          <cell r="E3207">
            <v>4</v>
          </cell>
          <cell r="F3207">
            <v>11.49</v>
          </cell>
          <cell r="G3207">
            <v>45.96</v>
          </cell>
          <cell r="H3207">
            <v>0</v>
          </cell>
        </row>
        <row r="3208">
          <cell r="A3208">
            <v>671179</v>
          </cell>
          <cell r="B3208" t="str">
            <v>PENCILS,COLORED,TWISTABLE,18CT</v>
          </cell>
          <cell r="C3208" t="str">
            <v>68-7418</v>
          </cell>
          <cell r="D3208" t="str">
            <v xml:space="preserve">PK    </v>
          </cell>
          <cell r="E3208">
            <v>18</v>
          </cell>
          <cell r="F3208">
            <v>3.23</v>
          </cell>
          <cell r="G3208">
            <v>58.14</v>
          </cell>
          <cell r="H3208">
            <v>9005812</v>
          </cell>
        </row>
        <row r="3209">
          <cell r="A3209">
            <v>671179</v>
          </cell>
          <cell r="B3209" t="str">
            <v>PENCILS,COLORED,TWISTABLE,18CT</v>
          </cell>
          <cell r="C3209" t="str">
            <v>68-7418</v>
          </cell>
          <cell r="D3209" t="str">
            <v xml:space="preserve">PK    </v>
          </cell>
          <cell r="E3209">
            <v>2</v>
          </cell>
          <cell r="F3209">
            <v>3.22</v>
          </cell>
          <cell r="G3209">
            <v>6.44</v>
          </cell>
          <cell r="H3209">
            <v>0</v>
          </cell>
        </row>
        <row r="3210">
          <cell r="A3210">
            <v>671179</v>
          </cell>
          <cell r="B3210" t="str">
            <v>PENCILS,COLORED,TWISTABLE,18CT</v>
          </cell>
          <cell r="C3210" t="str">
            <v>68-7418</v>
          </cell>
          <cell r="D3210" t="str">
            <v xml:space="preserve">PK    </v>
          </cell>
          <cell r="E3210">
            <v>28</v>
          </cell>
          <cell r="F3210">
            <v>3.23</v>
          </cell>
          <cell r="G3210">
            <v>90.44</v>
          </cell>
          <cell r="H3210">
            <v>9005812</v>
          </cell>
        </row>
        <row r="3211">
          <cell r="A3211">
            <v>671657</v>
          </cell>
          <cell r="B3211" t="str">
            <v>CHART,FLIP, RP,27x34,WHT 1PK</v>
          </cell>
          <cell r="C3211" t="str">
            <v>OD-FLGD50R-2</v>
          </cell>
          <cell r="D3211" t="str">
            <v xml:space="preserve">PK    </v>
          </cell>
          <cell r="E3211">
            <v>2</v>
          </cell>
          <cell r="F3211">
            <v>39.99</v>
          </cell>
          <cell r="G3211">
            <v>79.98</v>
          </cell>
          <cell r="H3211">
            <v>7200000</v>
          </cell>
        </row>
        <row r="3212">
          <cell r="A3212">
            <v>671773</v>
          </cell>
          <cell r="B3212" t="str">
            <v>Envelope, Bus, RdSl,#10WW, Sec</v>
          </cell>
          <cell r="C3212" t="str">
            <v>11218</v>
          </cell>
          <cell r="D3212" t="str">
            <v xml:space="preserve">BX    </v>
          </cell>
          <cell r="E3212">
            <v>2</v>
          </cell>
          <cell r="F3212">
            <v>31.89</v>
          </cell>
          <cell r="G3212">
            <v>63.78</v>
          </cell>
          <cell r="H3212">
            <v>0</v>
          </cell>
        </row>
        <row r="3213">
          <cell r="A3213">
            <v>671994</v>
          </cell>
          <cell r="B3213" t="str">
            <v>MOUSEPAD,ERGOPRENE GEL ,BLACK</v>
          </cell>
          <cell r="C3213" t="str">
            <v>30191</v>
          </cell>
          <cell r="D3213" t="str">
            <v xml:space="preserve">EA    </v>
          </cell>
          <cell r="E3213">
            <v>2</v>
          </cell>
          <cell r="F3213">
            <v>13.59</v>
          </cell>
          <cell r="G3213">
            <v>27.18</v>
          </cell>
          <cell r="H3213">
            <v>7200000</v>
          </cell>
        </row>
        <row r="3214">
          <cell r="A3214">
            <v>673533</v>
          </cell>
          <cell r="B3214" t="str">
            <v>WATERCOLOR,WASHABLE,16 COLOR</v>
          </cell>
          <cell r="C3214" t="str">
            <v>53-0555</v>
          </cell>
          <cell r="D3214" t="str">
            <v xml:space="preserve">EA    </v>
          </cell>
          <cell r="E3214">
            <v>1</v>
          </cell>
          <cell r="F3214">
            <v>5.21</v>
          </cell>
          <cell r="G3214">
            <v>5.21</v>
          </cell>
          <cell r="H3214">
            <v>9903375</v>
          </cell>
        </row>
        <row r="3215">
          <cell r="A3215">
            <v>673587</v>
          </cell>
          <cell r="B3215" t="str">
            <v>BLLPNT,RT,JETSTREAM,1.0,RED,DZ</v>
          </cell>
          <cell r="C3215" t="str">
            <v>SAN73834DZ</v>
          </cell>
          <cell r="D3215" t="str">
            <v xml:space="preserve">DZ    </v>
          </cell>
          <cell r="E3215">
            <v>1</v>
          </cell>
          <cell r="F3215">
            <v>18.29</v>
          </cell>
          <cell r="G3215">
            <v>18.29</v>
          </cell>
          <cell r="H3215">
            <v>7200000</v>
          </cell>
        </row>
        <row r="3216">
          <cell r="A3216">
            <v>673710</v>
          </cell>
          <cell r="B3216" t="str">
            <v>SQUARES,MAGNETIC,1"-24PK</v>
          </cell>
          <cell r="C3216" t="str">
            <v>AFG-12501</v>
          </cell>
          <cell r="D3216" t="str">
            <v xml:space="preserve">PK    </v>
          </cell>
          <cell r="E3216">
            <v>12</v>
          </cell>
          <cell r="F3216">
            <v>5.99</v>
          </cell>
          <cell r="G3216">
            <v>71.88</v>
          </cell>
          <cell r="H3216">
            <v>0</v>
          </cell>
        </row>
        <row r="3217">
          <cell r="A3217">
            <v>673720</v>
          </cell>
          <cell r="B3217" t="str">
            <v>SPONGE,COMMRCL,O-CEL-O</v>
          </cell>
          <cell r="C3217" t="str">
            <v>MMMC31</v>
          </cell>
          <cell r="D3217" t="str">
            <v xml:space="preserve">EA    </v>
          </cell>
          <cell r="E3217">
            <v>12</v>
          </cell>
          <cell r="F3217">
            <v>1.83</v>
          </cell>
          <cell r="G3217">
            <v>21.96</v>
          </cell>
          <cell r="H3217">
            <v>9005812</v>
          </cell>
        </row>
        <row r="3218">
          <cell r="A3218">
            <v>673890</v>
          </cell>
          <cell r="B3218" t="str">
            <v>BOARD,PRESENTATION,40X28,WE</v>
          </cell>
          <cell r="C3218" t="str">
            <v>PAC3774</v>
          </cell>
          <cell r="D3218" t="str">
            <v xml:space="preserve">CT    </v>
          </cell>
          <cell r="E3218">
            <v>1</v>
          </cell>
          <cell r="F3218">
            <v>57.39</v>
          </cell>
          <cell r="G3218">
            <v>57.39</v>
          </cell>
          <cell r="H3218">
            <v>0</v>
          </cell>
        </row>
        <row r="3219">
          <cell r="A3219">
            <v>673935</v>
          </cell>
          <cell r="B3219" t="str">
            <v>TAPE,DBL STICK,1/2X250</v>
          </cell>
          <cell r="C3219" t="str">
            <v>MMM136</v>
          </cell>
          <cell r="D3219" t="str">
            <v xml:space="preserve">RL    </v>
          </cell>
          <cell r="E3219">
            <v>25</v>
          </cell>
          <cell r="F3219">
            <v>2.39</v>
          </cell>
          <cell r="G3219">
            <v>59.75</v>
          </cell>
          <cell r="H3219">
            <v>0</v>
          </cell>
        </row>
        <row r="3220">
          <cell r="A3220">
            <v>674287</v>
          </cell>
          <cell r="B3220" t="str">
            <v>BRUSHES,WOOD,12 ROUND,1</v>
          </cell>
          <cell r="C3220" t="str">
            <v>AC5172</v>
          </cell>
          <cell r="D3220" t="str">
            <v xml:space="preserve">ST    </v>
          </cell>
          <cell r="E3220">
            <v>22</v>
          </cell>
          <cell r="F3220">
            <v>6.98</v>
          </cell>
          <cell r="G3220">
            <v>153.55999999999997</v>
          </cell>
          <cell r="H3220">
            <v>9005812</v>
          </cell>
        </row>
        <row r="3221">
          <cell r="A3221">
            <v>674287</v>
          </cell>
          <cell r="B3221" t="str">
            <v>BRUSHES,WOOD,12 ROUND,1</v>
          </cell>
          <cell r="C3221" t="str">
            <v>AC5172</v>
          </cell>
          <cell r="D3221" t="str">
            <v xml:space="preserve">ST    </v>
          </cell>
          <cell r="E3221">
            <v>1</v>
          </cell>
          <cell r="F3221">
            <v>0</v>
          </cell>
          <cell r="G3221">
            <v>6.98</v>
          </cell>
          <cell r="H3221">
            <v>9922450</v>
          </cell>
        </row>
        <row r="3222">
          <cell r="A3222">
            <v>674294</v>
          </cell>
          <cell r="B3222" t="str">
            <v>BOARD,DRYERASE,9X12,WE</v>
          </cell>
          <cell r="C3222" t="str">
            <v>AC9881</v>
          </cell>
          <cell r="D3222" t="str">
            <v xml:space="preserve">EA    </v>
          </cell>
          <cell r="E3222">
            <v>50</v>
          </cell>
          <cell r="F3222">
            <v>5.49</v>
          </cell>
          <cell r="G3222">
            <v>274.5</v>
          </cell>
          <cell r="H3222">
            <v>0</v>
          </cell>
        </row>
        <row r="3223">
          <cell r="A3223">
            <v>674546</v>
          </cell>
          <cell r="B3223" t="str">
            <v>SET,BOARDER,SCALLOPED,VRTY</v>
          </cell>
          <cell r="C3223" t="str">
            <v>CDPCD144028</v>
          </cell>
          <cell r="D3223" t="str">
            <v xml:space="preserve">PK    </v>
          </cell>
          <cell r="E3223">
            <v>1</v>
          </cell>
          <cell r="F3223">
            <v>14.09</v>
          </cell>
          <cell r="G3223">
            <v>14.09</v>
          </cell>
          <cell r="H3223">
            <v>0</v>
          </cell>
        </row>
        <row r="3224">
          <cell r="A3224">
            <v>675025</v>
          </cell>
          <cell r="B3224" t="str">
            <v>VLM BRST67# GREEN 8.5X11</v>
          </cell>
          <cell r="C3224" t="str">
            <v>81358</v>
          </cell>
          <cell r="D3224" t="str">
            <v xml:space="preserve">PK    </v>
          </cell>
          <cell r="E3224">
            <v>3</v>
          </cell>
          <cell r="F3224">
            <v>6.1</v>
          </cell>
          <cell r="G3224">
            <v>18.3</v>
          </cell>
          <cell r="H3224">
            <v>9903375</v>
          </cell>
        </row>
        <row r="3225">
          <cell r="A3225">
            <v>675033</v>
          </cell>
          <cell r="B3225" t="str">
            <v>VLM BRSTL67# IVORY 8.5X11</v>
          </cell>
          <cell r="C3225" t="str">
            <v>81368</v>
          </cell>
          <cell r="D3225" t="str">
            <v xml:space="preserve">PK    </v>
          </cell>
          <cell r="E3225">
            <v>2</v>
          </cell>
          <cell r="F3225">
            <v>6.1</v>
          </cell>
          <cell r="G3225">
            <v>12.2</v>
          </cell>
          <cell r="H3225">
            <v>9903375</v>
          </cell>
        </row>
        <row r="3226">
          <cell r="A3226">
            <v>675041</v>
          </cell>
          <cell r="B3226" t="str">
            <v>PAPER,COPY,ASTRO,LUNAR BLUE</v>
          </cell>
          <cell r="C3226" t="str">
            <v>21528</v>
          </cell>
          <cell r="D3226" t="str">
            <v xml:space="preserve">RM    </v>
          </cell>
          <cell r="E3226">
            <v>18</v>
          </cell>
          <cell r="F3226">
            <v>6.91</v>
          </cell>
          <cell r="G3226">
            <v>124.38</v>
          </cell>
          <cell r="H3226">
            <v>9903375</v>
          </cell>
        </row>
        <row r="3227">
          <cell r="A3227">
            <v>675546</v>
          </cell>
          <cell r="B3227" t="str">
            <v>PRANG PASTELLO CHALK 12CT</v>
          </cell>
          <cell r="C3227" t="str">
            <v>10441</v>
          </cell>
          <cell r="D3227" t="str">
            <v xml:space="preserve">EA    </v>
          </cell>
          <cell r="E3227">
            <v>83</v>
          </cell>
          <cell r="F3227">
            <v>2.6</v>
          </cell>
          <cell r="G3227">
            <v>215.8</v>
          </cell>
          <cell r="H3227">
            <v>9005812</v>
          </cell>
        </row>
        <row r="3228">
          <cell r="A3228">
            <v>675612</v>
          </cell>
          <cell r="B3228" t="str">
            <v>FOLDER,LTR,DBLSTF,50,AST</v>
          </cell>
          <cell r="C3228" t="str">
            <v>54460</v>
          </cell>
          <cell r="D3228" t="str">
            <v xml:space="preserve">PK    </v>
          </cell>
          <cell r="E3228">
            <v>2</v>
          </cell>
          <cell r="F3228">
            <v>11.7</v>
          </cell>
          <cell r="G3228">
            <v>23.4</v>
          </cell>
          <cell r="H3228">
            <v>7200000</v>
          </cell>
        </row>
        <row r="3229">
          <cell r="A3229">
            <v>675953</v>
          </cell>
          <cell r="B3229" t="str">
            <v>ORGANIZER,VERT,6 COMP,SLANT</v>
          </cell>
          <cell r="C3229" t="str">
            <v>OD6BLA</v>
          </cell>
          <cell r="D3229" t="str">
            <v xml:space="preserve">EA    </v>
          </cell>
          <cell r="E3229">
            <v>1</v>
          </cell>
          <cell r="F3229">
            <v>35.99</v>
          </cell>
          <cell r="G3229">
            <v>35.99</v>
          </cell>
          <cell r="H3229">
            <v>7200000</v>
          </cell>
        </row>
        <row r="3230">
          <cell r="A3230">
            <v>676697</v>
          </cell>
          <cell r="B3230" t="str">
            <v>8GB DISKGO SECURE C2 USB FLASH</v>
          </cell>
          <cell r="C3230" t="str">
            <v>YD2547</v>
          </cell>
          <cell r="D3230" t="str">
            <v xml:space="preserve">EA    </v>
          </cell>
          <cell r="E3230">
            <v>2</v>
          </cell>
          <cell r="F3230">
            <v>6.99</v>
          </cell>
          <cell r="G3230">
            <v>13.98</v>
          </cell>
          <cell r="H3230">
            <v>0</v>
          </cell>
        </row>
        <row r="3231">
          <cell r="A3231">
            <v>676739</v>
          </cell>
          <cell r="B3231" t="str">
            <v>Cloth,Dust,Microfibre,16"sq,G</v>
          </cell>
          <cell r="C3231" t="str">
            <v>E700016</v>
          </cell>
          <cell r="D3231" t="str">
            <v xml:space="preserve">PK    </v>
          </cell>
          <cell r="E3231">
            <v>2</v>
          </cell>
          <cell r="F3231">
            <v>13.32</v>
          </cell>
          <cell r="G3231">
            <v>26.64</v>
          </cell>
          <cell r="H3231">
            <v>7200000</v>
          </cell>
        </row>
        <row r="3232">
          <cell r="A3232">
            <v>677164</v>
          </cell>
          <cell r="B3232" t="str">
            <v>TABLET,CHRT,CLRD,24X16,1.5"RLD</v>
          </cell>
          <cell r="C3232" t="str">
            <v>PAC74734</v>
          </cell>
          <cell r="D3232" t="str">
            <v xml:space="preserve">EA    </v>
          </cell>
          <cell r="E3232">
            <v>4</v>
          </cell>
          <cell r="F3232">
            <v>7.64</v>
          </cell>
          <cell r="G3232">
            <v>30.56</v>
          </cell>
          <cell r="H3232">
            <v>9903375</v>
          </cell>
        </row>
        <row r="3233">
          <cell r="A3233">
            <v>677198</v>
          </cell>
          <cell r="B3233" t="str">
            <v>TOWEL,SCOTT,MEGA,15PK,SAS,WHT</v>
          </cell>
          <cell r="C3233" t="str">
            <v>KCC 36371</v>
          </cell>
          <cell r="D3233" t="str">
            <v xml:space="preserve">PK    </v>
          </cell>
          <cell r="E3233">
            <v>2</v>
          </cell>
          <cell r="F3233">
            <v>24.99</v>
          </cell>
          <cell r="G3233">
            <v>49.98</v>
          </cell>
          <cell r="H3233">
            <v>0</v>
          </cell>
        </row>
        <row r="3234">
          <cell r="A3234">
            <v>677388</v>
          </cell>
          <cell r="B3234" t="str">
            <v>PENCIL,MECH,GRPHGR100,.5MM</v>
          </cell>
          <cell r="C3234" t="str">
            <v>PENPG1015A</v>
          </cell>
          <cell r="D3234" t="str">
            <v xml:space="preserve">EA    </v>
          </cell>
          <cell r="E3234">
            <v>2</v>
          </cell>
          <cell r="F3234">
            <v>9</v>
          </cell>
          <cell r="G3234">
            <v>18</v>
          </cell>
          <cell r="H3234">
            <v>7200000</v>
          </cell>
        </row>
        <row r="3235">
          <cell r="A3235">
            <v>677738</v>
          </cell>
          <cell r="B3235" t="str">
            <v>FILE,MESSAGE,BLACK</v>
          </cell>
          <cell r="C3235" t="str">
            <v>OD41BLA</v>
          </cell>
          <cell r="D3235" t="str">
            <v xml:space="preserve">EA    </v>
          </cell>
          <cell r="E3235">
            <v>1</v>
          </cell>
          <cell r="F3235">
            <v>20.89</v>
          </cell>
          <cell r="G3235">
            <v>20.89</v>
          </cell>
          <cell r="H3235">
            <v>0</v>
          </cell>
        </row>
        <row r="3236">
          <cell r="A3236">
            <v>677947</v>
          </cell>
          <cell r="B3236" t="str">
            <v>PAPER,PREMIUM MP,OD,CASE,10-RM</v>
          </cell>
          <cell r="C3236" t="str">
            <v>1804</v>
          </cell>
          <cell r="D3236" t="str">
            <v xml:space="preserve">CA    </v>
          </cell>
          <cell r="E3236">
            <v>1</v>
          </cell>
          <cell r="F3236">
            <v>29.99</v>
          </cell>
          <cell r="G3236">
            <v>29.99</v>
          </cell>
          <cell r="H3236">
            <v>0</v>
          </cell>
        </row>
        <row r="3237">
          <cell r="A3237">
            <v>677993</v>
          </cell>
          <cell r="B3237" t="str">
            <v>CHAIR,MESH,OFFICE,STD,GRY</v>
          </cell>
          <cell r="C3237" t="str">
            <v>WA-3074-GY-A-GG</v>
          </cell>
          <cell r="D3237" t="str">
            <v xml:space="preserve">EA    </v>
          </cell>
          <cell r="E3237">
            <v>3</v>
          </cell>
          <cell r="F3237">
            <v>68.989999999999995</v>
          </cell>
          <cell r="G3237">
            <v>206.97</v>
          </cell>
          <cell r="H3237">
            <v>0</v>
          </cell>
        </row>
        <row r="3238">
          <cell r="A3238">
            <v>678116</v>
          </cell>
          <cell r="B3238" t="str">
            <v>STICKERS,ASSORTMENT,AWESOME</v>
          </cell>
          <cell r="C3238" t="str">
            <v>TEPT46826</v>
          </cell>
          <cell r="D3238" t="str">
            <v xml:space="preserve">PK    </v>
          </cell>
          <cell r="E3238">
            <v>1</v>
          </cell>
          <cell r="F3238">
            <v>10.09</v>
          </cell>
          <cell r="G3238">
            <v>10.09</v>
          </cell>
          <cell r="H3238">
            <v>0</v>
          </cell>
        </row>
        <row r="3239">
          <cell r="A3239">
            <v>678130</v>
          </cell>
          <cell r="B3239" t="str">
            <v>STICKERS,PRAISEWORDS,VRTY</v>
          </cell>
          <cell r="C3239" t="str">
            <v>TEPT6480</v>
          </cell>
          <cell r="D3239" t="str">
            <v xml:space="preserve">PK    </v>
          </cell>
          <cell r="E3239">
            <v>1</v>
          </cell>
          <cell r="F3239">
            <v>10.99</v>
          </cell>
          <cell r="G3239">
            <v>10.99</v>
          </cell>
          <cell r="H3239">
            <v>0</v>
          </cell>
        </row>
        <row r="3240">
          <cell r="A3240">
            <v>678158</v>
          </cell>
          <cell r="B3240" t="str">
            <v>STICKERS,JMBO,FUN/FNCY,VRTY</v>
          </cell>
          <cell r="C3240" t="str">
            <v>TEPT6491</v>
          </cell>
          <cell r="D3240" t="str">
            <v xml:space="preserve">PK    </v>
          </cell>
          <cell r="E3240">
            <v>1</v>
          </cell>
          <cell r="F3240">
            <v>13.69</v>
          </cell>
          <cell r="G3240">
            <v>13.69</v>
          </cell>
          <cell r="H3240">
            <v>0</v>
          </cell>
        </row>
        <row r="3241">
          <cell r="A3241">
            <v>678251</v>
          </cell>
          <cell r="B3241" t="str">
            <v>PAD POST-IT RULED 4X6 8/PK YLW</v>
          </cell>
          <cell r="C3241" t="str">
            <v>660-8PK</v>
          </cell>
          <cell r="D3241" t="str">
            <v xml:space="preserve">PK    </v>
          </cell>
          <cell r="E3241">
            <v>2</v>
          </cell>
          <cell r="F3241">
            <v>21.59</v>
          </cell>
          <cell r="G3241">
            <v>43.18</v>
          </cell>
          <cell r="H3241">
            <v>0</v>
          </cell>
        </row>
        <row r="3242">
          <cell r="A3242">
            <v>678294</v>
          </cell>
          <cell r="B3242" t="str">
            <v>ORGANIZER,LTR,8PKT,POLY,ASTD</v>
          </cell>
          <cell r="C3242" t="str">
            <v>OD05306</v>
          </cell>
          <cell r="D3242" t="str">
            <v xml:space="preserve">EA    </v>
          </cell>
          <cell r="E3242">
            <v>1</v>
          </cell>
          <cell r="F3242">
            <v>5.29</v>
          </cell>
          <cell r="G3242">
            <v>5.29</v>
          </cell>
          <cell r="H3242">
            <v>0</v>
          </cell>
        </row>
        <row r="3243">
          <cell r="A3243">
            <v>678578</v>
          </cell>
          <cell r="B3243" t="str">
            <v>BOOKEND,STEEL,7",BLACK</v>
          </cell>
          <cell r="C3243" t="str">
            <v>OD7104</v>
          </cell>
          <cell r="D3243" t="str">
            <v xml:space="preserve">PR    </v>
          </cell>
          <cell r="E3243">
            <v>6</v>
          </cell>
          <cell r="F3243">
            <v>11.19</v>
          </cell>
          <cell r="G3243">
            <v>67.14</v>
          </cell>
          <cell r="H3243">
            <v>7200000</v>
          </cell>
        </row>
        <row r="3244">
          <cell r="A3244">
            <v>679026</v>
          </cell>
          <cell r="B3244" t="str">
            <v>Stapler,QuickTouch,HS,Astd</v>
          </cell>
          <cell r="C3244" t="str">
            <v>S7064526</v>
          </cell>
          <cell r="D3244" t="str">
            <v xml:space="preserve">EA    </v>
          </cell>
          <cell r="E3244">
            <v>2</v>
          </cell>
          <cell r="F3244">
            <v>9</v>
          </cell>
          <cell r="G3244">
            <v>18</v>
          </cell>
          <cell r="H3244">
            <v>0</v>
          </cell>
        </row>
        <row r="3245">
          <cell r="A3245">
            <v>679082</v>
          </cell>
          <cell r="B3245" t="str">
            <v>TAPE,CORRECTION,WIDE TRAC,2PK</v>
          </cell>
          <cell r="C3245" t="str">
            <v>TOM68614</v>
          </cell>
          <cell r="D3245" t="str">
            <v xml:space="preserve">PK    </v>
          </cell>
          <cell r="E3245">
            <v>1</v>
          </cell>
          <cell r="F3245">
            <v>3.99</v>
          </cell>
          <cell r="G3245">
            <v>3.99</v>
          </cell>
          <cell r="H3245">
            <v>0</v>
          </cell>
        </row>
        <row r="3246">
          <cell r="A3246">
            <v>679156</v>
          </cell>
          <cell r="B3246" t="str">
            <v>CHAIRMAT,PHTHAL-FREE,45X53,CRP</v>
          </cell>
          <cell r="C3246" t="str">
            <v>PF1113425EV</v>
          </cell>
          <cell r="D3246" t="str">
            <v xml:space="preserve">EA    </v>
          </cell>
          <cell r="E3246">
            <v>3</v>
          </cell>
          <cell r="F3246">
            <v>59.49</v>
          </cell>
          <cell r="G3246">
            <v>178.47</v>
          </cell>
          <cell r="H3246">
            <v>0</v>
          </cell>
        </row>
        <row r="3247">
          <cell r="A3247">
            <v>679166</v>
          </cell>
          <cell r="B3247" t="str">
            <v>.9mm Super Hi Poylmer lead</v>
          </cell>
          <cell r="C3247" t="str">
            <v>C29BPHB3-D2</v>
          </cell>
          <cell r="D3247" t="str">
            <v xml:space="preserve">CG    </v>
          </cell>
          <cell r="E3247">
            <v>10</v>
          </cell>
          <cell r="F3247">
            <v>2.82</v>
          </cell>
          <cell r="G3247">
            <v>28.2</v>
          </cell>
          <cell r="H3247">
            <v>7200000</v>
          </cell>
        </row>
        <row r="3248">
          <cell r="A3248">
            <v>679289</v>
          </cell>
          <cell r="B3248" t="str">
            <v>VELCRO,COINS,5/8",WHITE</v>
          </cell>
          <cell r="C3248" t="str">
            <v>90090</v>
          </cell>
          <cell r="D3248" t="str">
            <v xml:space="preserve">EA    </v>
          </cell>
          <cell r="E3248">
            <v>5</v>
          </cell>
          <cell r="F3248">
            <v>13.29</v>
          </cell>
          <cell r="G3248">
            <v>66.45</v>
          </cell>
          <cell r="H3248">
            <v>0</v>
          </cell>
        </row>
        <row r="3249">
          <cell r="A3249">
            <v>679314</v>
          </cell>
          <cell r="B3249" t="str">
            <v>DESKPAD,M,OD,RY17,22X17</v>
          </cell>
          <cell r="C3249" t="str">
            <v>OD20260017</v>
          </cell>
          <cell r="D3249" t="str">
            <v xml:space="preserve">EA    </v>
          </cell>
          <cell r="E3249">
            <v>3</v>
          </cell>
          <cell r="F3249">
            <v>7.99</v>
          </cell>
          <cell r="G3249">
            <v>23.97</v>
          </cell>
          <cell r="H3249">
            <v>0</v>
          </cell>
        </row>
        <row r="3250">
          <cell r="A3250">
            <v>679593</v>
          </cell>
          <cell r="B3250" t="str">
            <v>CARTRIDGE,BROTHER LC51BKS,BLK</v>
          </cell>
          <cell r="C3250" t="str">
            <v>LC51BKS</v>
          </cell>
          <cell r="D3250" t="str">
            <v xml:space="preserve">EA    </v>
          </cell>
          <cell r="E3250">
            <v>3</v>
          </cell>
          <cell r="F3250">
            <v>28.49</v>
          </cell>
          <cell r="G3250">
            <v>85.47</v>
          </cell>
          <cell r="H3250">
            <v>0</v>
          </cell>
        </row>
        <row r="3251">
          <cell r="A3251">
            <v>679689</v>
          </cell>
          <cell r="B3251" t="str">
            <v>ENVELOPE,#10,2WIN,SECC/S,250BX</v>
          </cell>
          <cell r="C3251" t="str">
            <v>77139</v>
          </cell>
          <cell r="D3251" t="str">
            <v xml:space="preserve">BX    </v>
          </cell>
          <cell r="E3251">
            <v>1</v>
          </cell>
          <cell r="F3251">
            <v>38.700000000000003</v>
          </cell>
          <cell r="G3251">
            <v>38.700000000000003</v>
          </cell>
          <cell r="H3251">
            <v>7200000</v>
          </cell>
        </row>
        <row r="3252">
          <cell r="A3252">
            <v>679882</v>
          </cell>
          <cell r="B3252" t="str">
            <v>HP 507X BLACK LJ TONER CRTRDGE</v>
          </cell>
          <cell r="C3252" t="str">
            <v>CE400X</v>
          </cell>
          <cell r="D3252" t="str">
            <v xml:space="preserve">EA    </v>
          </cell>
          <cell r="E3252">
            <v>1</v>
          </cell>
          <cell r="F3252">
            <v>262.83</v>
          </cell>
          <cell r="G3252">
            <v>262.83</v>
          </cell>
          <cell r="H3252">
            <v>0</v>
          </cell>
        </row>
        <row r="3253">
          <cell r="A3253">
            <v>679923</v>
          </cell>
          <cell r="B3253" t="str">
            <v>BOARD,PORCELAIN,3x4,MAHOGANY</v>
          </cell>
          <cell r="C3253" t="str">
            <v>679-923</v>
          </cell>
          <cell r="D3253" t="str">
            <v xml:space="preserve">EA    </v>
          </cell>
          <cell r="E3253">
            <v>1</v>
          </cell>
          <cell r="F3253">
            <v>309.99</v>
          </cell>
          <cell r="G3253">
            <v>309.99</v>
          </cell>
          <cell r="H3253">
            <v>0</v>
          </cell>
        </row>
        <row r="3254">
          <cell r="A3254">
            <v>680617</v>
          </cell>
          <cell r="B3254" t="str">
            <v>BRUSH,SIGNET,BRI,BRT,8</v>
          </cell>
          <cell r="C3254" t="str">
            <v>50562</v>
          </cell>
          <cell r="D3254" t="str">
            <v xml:space="preserve">EA    </v>
          </cell>
          <cell r="E3254">
            <v>0</v>
          </cell>
          <cell r="F3254" t="str">
            <v>(blank)</v>
          </cell>
          <cell r="G3254">
            <v>-31.98</v>
          </cell>
          <cell r="H3254">
            <v>0</v>
          </cell>
        </row>
        <row r="3255">
          <cell r="A3255">
            <v>680959</v>
          </cell>
          <cell r="B3255" t="str">
            <v>PEN,OHP,FN,VIS-A-VIS,DZ,BLACK</v>
          </cell>
          <cell r="C3255" t="str">
            <v>16001</v>
          </cell>
          <cell r="D3255" t="str">
            <v xml:space="preserve">DZ    </v>
          </cell>
          <cell r="E3255">
            <v>10</v>
          </cell>
          <cell r="F3255">
            <v>7.59</v>
          </cell>
          <cell r="G3255">
            <v>75.900000000000006</v>
          </cell>
          <cell r="H3255">
            <v>9005812</v>
          </cell>
        </row>
        <row r="3256">
          <cell r="A3256">
            <v>681080</v>
          </cell>
          <cell r="B3256" t="str">
            <v>PORTFOLIO,2POCKET,ASST COLORS</v>
          </cell>
          <cell r="C3256" t="str">
            <v>OD681080</v>
          </cell>
          <cell r="D3256" t="str">
            <v xml:space="preserve">EA    </v>
          </cell>
          <cell r="E3256">
            <v>3</v>
          </cell>
          <cell r="F3256">
            <v>0.3</v>
          </cell>
          <cell r="G3256">
            <v>0.9</v>
          </cell>
          <cell r="H3256">
            <v>0</v>
          </cell>
        </row>
        <row r="3257">
          <cell r="A3257">
            <v>681080</v>
          </cell>
          <cell r="B3257" t="str">
            <v>PORTFOLIO,2POCKET,ASST COLORS</v>
          </cell>
          <cell r="C3257" t="str">
            <v>OD681080</v>
          </cell>
          <cell r="D3257" t="str">
            <v xml:space="preserve">EA    </v>
          </cell>
          <cell r="E3257">
            <v>312</v>
          </cell>
          <cell r="F3257">
            <v>0.69</v>
          </cell>
          <cell r="G3257">
            <v>215.28</v>
          </cell>
          <cell r="H3257">
            <v>0</v>
          </cell>
        </row>
        <row r="3258">
          <cell r="A3258">
            <v>681114</v>
          </cell>
          <cell r="B3258" t="str">
            <v>PORTFOLIO,2PKT,3PRONG,ASST COLORS</v>
          </cell>
          <cell r="C3258" t="str">
            <v>OD681114</v>
          </cell>
          <cell r="D3258" t="str">
            <v xml:space="preserve">EA    </v>
          </cell>
          <cell r="E3258">
            <v>10</v>
          </cell>
          <cell r="F3258">
            <v>0.89</v>
          </cell>
          <cell r="G3258">
            <v>8.9</v>
          </cell>
          <cell r="H3258">
            <v>0</v>
          </cell>
        </row>
        <row r="3259">
          <cell r="A3259">
            <v>681583</v>
          </cell>
          <cell r="B3259" t="str">
            <v>LANYARD,ALLIGATOR CLIP,BLK,12PK</v>
          </cell>
          <cell r="C3259" t="str">
            <v>XS001001A</v>
          </cell>
          <cell r="D3259" t="str">
            <v xml:space="preserve">PK    </v>
          </cell>
          <cell r="E3259">
            <v>2</v>
          </cell>
          <cell r="F3259">
            <v>5.2</v>
          </cell>
          <cell r="G3259">
            <v>10.4</v>
          </cell>
          <cell r="H3259">
            <v>7200000</v>
          </cell>
        </row>
        <row r="3260">
          <cell r="A3260">
            <v>681924</v>
          </cell>
          <cell r="B3260" t="str">
            <v>INDEX,110#,8.5X11,IVORY</v>
          </cell>
          <cell r="C3260" t="str">
            <v>48588</v>
          </cell>
          <cell r="D3260" t="str">
            <v xml:space="preserve">PK    </v>
          </cell>
          <cell r="E3260">
            <v>6</v>
          </cell>
          <cell r="F3260">
            <v>7.18</v>
          </cell>
          <cell r="G3260">
            <v>43.08</v>
          </cell>
          <cell r="H3260">
            <v>9903375</v>
          </cell>
        </row>
        <row r="3261">
          <cell r="A3261">
            <v>682047</v>
          </cell>
          <cell r="B3261" t="str">
            <v>MARKER,PERM,3000,CHISEL PT,RED</v>
          </cell>
          <cell r="C3261" t="str">
            <v>64292</v>
          </cell>
          <cell r="D3261" t="str">
            <v xml:space="preserve">DZ    </v>
          </cell>
          <cell r="E3261">
            <v>40</v>
          </cell>
          <cell r="F3261">
            <v>2.2999999999999998</v>
          </cell>
          <cell r="G3261">
            <v>91.999999999999957</v>
          </cell>
          <cell r="H3261">
            <v>9005812</v>
          </cell>
        </row>
        <row r="3262">
          <cell r="A3262">
            <v>682096</v>
          </cell>
          <cell r="B3262" t="str">
            <v>MARKER,SET,BRIGHT STICKS,5PK</v>
          </cell>
          <cell r="C3262" t="str">
            <v>14075</v>
          </cell>
          <cell r="D3262" t="str">
            <v xml:space="preserve">PK    </v>
          </cell>
          <cell r="E3262">
            <v>1</v>
          </cell>
          <cell r="F3262">
            <v>10.55</v>
          </cell>
          <cell r="G3262">
            <v>10.55</v>
          </cell>
          <cell r="H3262">
            <v>9903375</v>
          </cell>
        </row>
        <row r="3263">
          <cell r="A3263">
            <v>683118</v>
          </cell>
          <cell r="B3263" t="str">
            <v>ENVELOPE,CAT,10X13,100BX,BRWN</v>
          </cell>
          <cell r="C3263" t="str">
            <v>77681</v>
          </cell>
          <cell r="D3263" t="str">
            <v xml:space="preserve">BX    </v>
          </cell>
          <cell r="E3263">
            <v>2</v>
          </cell>
          <cell r="F3263">
            <v>19.989999999999998</v>
          </cell>
          <cell r="G3263">
            <v>39.979999999999997</v>
          </cell>
          <cell r="H3263">
            <v>0</v>
          </cell>
        </row>
        <row r="3264">
          <cell r="A3264">
            <v>683136</v>
          </cell>
          <cell r="B3264" t="str">
            <v>INDEX,MAKER,8 TAB,LASER,MULTI</v>
          </cell>
          <cell r="C3264" t="str">
            <v>11407</v>
          </cell>
          <cell r="D3264" t="str">
            <v xml:space="preserve">ST    </v>
          </cell>
          <cell r="E3264">
            <v>4</v>
          </cell>
          <cell r="F3264">
            <v>7.09</v>
          </cell>
          <cell r="G3264">
            <v>28.36</v>
          </cell>
          <cell r="H3264">
            <v>0</v>
          </cell>
        </row>
        <row r="3265">
          <cell r="A3265">
            <v>683136</v>
          </cell>
          <cell r="B3265" t="str">
            <v>INDEX,MAKER,8 TAB,LASER,MULTI</v>
          </cell>
          <cell r="C3265" t="str">
            <v>11407</v>
          </cell>
          <cell r="D3265" t="str">
            <v xml:space="preserve">ST    </v>
          </cell>
          <cell r="E3265">
            <v>1</v>
          </cell>
          <cell r="F3265">
            <v>7.29</v>
          </cell>
          <cell r="G3265">
            <v>7.29</v>
          </cell>
          <cell r="H3265">
            <v>0</v>
          </cell>
        </row>
        <row r="3266">
          <cell r="A3266">
            <v>683177</v>
          </cell>
          <cell r="B3266" t="str">
            <v>CARD,IJ,BIZ,WHT,250CT</v>
          </cell>
          <cell r="C3266" t="str">
            <v>8371</v>
          </cell>
          <cell r="D3266" t="str">
            <v xml:space="preserve">PK    </v>
          </cell>
          <cell r="E3266">
            <v>4</v>
          </cell>
          <cell r="F3266">
            <v>6.14</v>
          </cell>
          <cell r="G3266">
            <v>24.56</v>
          </cell>
          <cell r="H3266">
            <v>7200000</v>
          </cell>
        </row>
        <row r="3267">
          <cell r="A3267">
            <v>683244</v>
          </cell>
          <cell r="B3267" t="str">
            <v>ENVELOPE,CAT,100BX,9X12,BRN</v>
          </cell>
          <cell r="C3267" t="str">
            <v>77922</v>
          </cell>
          <cell r="D3267" t="str">
            <v xml:space="preserve">BX    </v>
          </cell>
          <cell r="E3267">
            <v>2</v>
          </cell>
          <cell r="F3267">
            <v>32.57</v>
          </cell>
          <cell r="G3267">
            <v>65.14</v>
          </cell>
          <cell r="H3267">
            <v>7200000</v>
          </cell>
        </row>
        <row r="3268">
          <cell r="A3268">
            <v>684052</v>
          </cell>
          <cell r="B3268" t="str">
            <v>PEN,BP,RT,JETSTREAM,1.0,DZ,BLK</v>
          </cell>
          <cell r="C3268" t="str">
            <v>73832</v>
          </cell>
          <cell r="D3268" t="str">
            <v xml:space="preserve">DZ    </v>
          </cell>
          <cell r="E3268">
            <v>2</v>
          </cell>
          <cell r="F3268">
            <v>18.29</v>
          </cell>
          <cell r="G3268">
            <v>36.58</v>
          </cell>
          <cell r="H3268">
            <v>7200000</v>
          </cell>
        </row>
        <row r="3269">
          <cell r="A3269">
            <v>684066</v>
          </cell>
          <cell r="B3269" t="str">
            <v>PEN,BP,RT,JETSTREAM.1.0,DZ,BLU</v>
          </cell>
          <cell r="C3269" t="str">
            <v>73833</v>
          </cell>
          <cell r="D3269" t="str">
            <v xml:space="preserve">DZ    </v>
          </cell>
          <cell r="E3269">
            <v>2</v>
          </cell>
          <cell r="F3269">
            <v>18.29</v>
          </cell>
          <cell r="G3269">
            <v>36.58</v>
          </cell>
          <cell r="H3269">
            <v>7200000</v>
          </cell>
        </row>
        <row r="3270">
          <cell r="A3270">
            <v>685257</v>
          </cell>
          <cell r="B3270" t="str">
            <v>TONER,LJCE320A,BLACK</v>
          </cell>
          <cell r="C3270" t="str">
            <v>CE320A</v>
          </cell>
          <cell r="D3270" t="str">
            <v xml:space="preserve">EA    </v>
          </cell>
          <cell r="E3270">
            <v>0</v>
          </cell>
          <cell r="F3270">
            <v>68.64</v>
          </cell>
          <cell r="G3270">
            <v>0</v>
          </cell>
          <cell r="H3270">
            <v>9393745</v>
          </cell>
        </row>
        <row r="3271">
          <cell r="A3271">
            <v>685329</v>
          </cell>
          <cell r="B3271" t="str">
            <v>TONER,LJCE323A,MAGENTA</v>
          </cell>
          <cell r="C3271" t="str">
            <v>CE323A</v>
          </cell>
          <cell r="D3271" t="str">
            <v xml:space="preserve">EA    </v>
          </cell>
          <cell r="E3271">
            <v>0</v>
          </cell>
          <cell r="F3271">
            <v>65.3</v>
          </cell>
          <cell r="G3271">
            <v>0</v>
          </cell>
          <cell r="H3271">
            <v>9393745</v>
          </cell>
        </row>
        <row r="3272">
          <cell r="A3272">
            <v>685442</v>
          </cell>
          <cell r="B3272" t="str">
            <v>DRIVE,USB,RUGGED,8GB,8PK</v>
          </cell>
          <cell r="C3272" t="str">
            <v>EP-GDUSB8/8GB</v>
          </cell>
          <cell r="D3272" t="str">
            <v xml:space="preserve">PK    </v>
          </cell>
          <cell r="E3272">
            <v>2</v>
          </cell>
          <cell r="F3272">
            <v>61.59</v>
          </cell>
          <cell r="G3272">
            <v>123.18</v>
          </cell>
          <cell r="H3272">
            <v>0</v>
          </cell>
        </row>
        <row r="3273">
          <cell r="A3273">
            <v>685911</v>
          </cell>
          <cell r="B3273" t="str">
            <v>STAPLER,PREMIUM,B3000,BLACK</v>
          </cell>
          <cell r="C3273" t="str">
            <v>BOSB3000BLK</v>
          </cell>
          <cell r="D3273" t="str">
            <v xml:space="preserve">EA    </v>
          </cell>
          <cell r="E3273">
            <v>1</v>
          </cell>
          <cell r="F3273">
            <v>45.89</v>
          </cell>
          <cell r="G3273">
            <v>45.89</v>
          </cell>
          <cell r="H3273">
            <v>0</v>
          </cell>
        </row>
        <row r="3274">
          <cell r="A3274">
            <v>686139</v>
          </cell>
          <cell r="B3274" t="str">
            <v>ERASER,CAP,ARROWHEAD,144/CT</v>
          </cell>
          <cell r="C3274" t="str">
            <v>73015</v>
          </cell>
          <cell r="D3274" t="str">
            <v xml:space="preserve">GS    </v>
          </cell>
          <cell r="E3274">
            <v>7</v>
          </cell>
          <cell r="F3274">
            <v>11.99</v>
          </cell>
          <cell r="G3274">
            <v>83.929999999999993</v>
          </cell>
          <cell r="H3274">
            <v>0</v>
          </cell>
        </row>
        <row r="3275">
          <cell r="A3275">
            <v>686596</v>
          </cell>
          <cell r="B3275" t="str">
            <v>WEATHER ALERT RADIO</v>
          </cell>
          <cell r="C3275" t="str">
            <v>GB0873</v>
          </cell>
          <cell r="D3275" t="str">
            <v xml:space="preserve">EA    </v>
          </cell>
          <cell r="E3275">
            <v>1</v>
          </cell>
          <cell r="F3275">
            <v>44.09</v>
          </cell>
          <cell r="G3275">
            <v>44.09</v>
          </cell>
          <cell r="H3275">
            <v>0</v>
          </cell>
        </row>
        <row r="3276">
          <cell r="A3276">
            <v>687143</v>
          </cell>
          <cell r="B3276" t="str">
            <v>2YR REPL $0-$24.99</v>
          </cell>
          <cell r="C3276" t="str">
            <v>2NONPORT1</v>
          </cell>
          <cell r="D3276" t="str">
            <v xml:space="preserve">EA    </v>
          </cell>
          <cell r="E3276">
            <v>1</v>
          </cell>
          <cell r="F3276">
            <v>5.99</v>
          </cell>
          <cell r="G3276">
            <v>5.99</v>
          </cell>
          <cell r="H3276">
            <v>0</v>
          </cell>
        </row>
        <row r="3277">
          <cell r="A3277">
            <v>687301</v>
          </cell>
          <cell r="B3277" t="str">
            <v>PEN SET,VIS-A-VIS,FINE,4-COLOR</v>
          </cell>
          <cell r="C3277" t="str">
            <v>16074</v>
          </cell>
          <cell r="D3277" t="str">
            <v xml:space="preserve">PK    </v>
          </cell>
          <cell r="E3277">
            <v>69</v>
          </cell>
          <cell r="F3277">
            <v>2.5</v>
          </cell>
          <cell r="G3277">
            <v>172.5</v>
          </cell>
          <cell r="H3277">
            <v>9005812</v>
          </cell>
        </row>
        <row r="3278">
          <cell r="A3278">
            <v>687301</v>
          </cell>
          <cell r="B3278" t="str">
            <v>PEN SET,VIS-A-VIS,FINE,4-COLOR</v>
          </cell>
          <cell r="C3278" t="str">
            <v>16074</v>
          </cell>
          <cell r="D3278" t="str">
            <v xml:space="preserve">PK    </v>
          </cell>
          <cell r="E3278">
            <v>10</v>
          </cell>
          <cell r="F3278">
            <v>0</v>
          </cell>
          <cell r="G3278">
            <v>25</v>
          </cell>
          <cell r="H3278">
            <v>9922450</v>
          </cell>
        </row>
        <row r="3279">
          <cell r="A3279">
            <v>687638</v>
          </cell>
          <cell r="B3279" t="str">
            <v>CORRECTION,FLUID,EXCOV,BIC,2PK</v>
          </cell>
          <cell r="C3279" t="str">
            <v>WOFECP24-WHI</v>
          </cell>
          <cell r="D3279" t="str">
            <v xml:space="preserve">PK    </v>
          </cell>
          <cell r="E3279">
            <v>1</v>
          </cell>
          <cell r="F3279">
            <v>3.99</v>
          </cell>
          <cell r="G3279">
            <v>3.99</v>
          </cell>
          <cell r="H3279">
            <v>0</v>
          </cell>
        </row>
        <row r="3280">
          <cell r="A3280">
            <v>687836</v>
          </cell>
          <cell r="B3280" t="str">
            <v>MARKER,SHARPIE,NEON,5PK,ASST</v>
          </cell>
          <cell r="C3280" t="str">
            <v>1860443</v>
          </cell>
          <cell r="D3280" t="str">
            <v xml:space="preserve">PK    </v>
          </cell>
          <cell r="E3280">
            <v>21</v>
          </cell>
          <cell r="F3280">
            <v>4.99</v>
          </cell>
          <cell r="G3280">
            <v>104.79</v>
          </cell>
          <cell r="H3280">
            <v>7200000</v>
          </cell>
        </row>
        <row r="3281">
          <cell r="A3281">
            <v>688052</v>
          </cell>
          <cell r="B3281" t="str">
            <v>TONER,305A,3PK,CYAN,YLW,MGNT</v>
          </cell>
          <cell r="C3281" t="str">
            <v>CF370AM</v>
          </cell>
          <cell r="D3281" t="str">
            <v xml:space="preserve">PK    </v>
          </cell>
          <cell r="E3281">
            <v>3</v>
          </cell>
          <cell r="F3281">
            <v>323.99</v>
          </cell>
          <cell r="G3281">
            <v>971.97</v>
          </cell>
          <cell r="H3281">
            <v>9393745</v>
          </cell>
        </row>
        <row r="3282">
          <cell r="A3282">
            <v>688616</v>
          </cell>
          <cell r="B3282" t="str">
            <v>PEN,BLPT,RSVP,MED,GN</v>
          </cell>
          <cell r="C3282" t="str">
            <v>BK91-D</v>
          </cell>
          <cell r="D3282" t="str">
            <v xml:space="preserve">DZ    </v>
          </cell>
          <cell r="E3282">
            <v>1</v>
          </cell>
          <cell r="F3282">
            <v>8.99</v>
          </cell>
          <cell r="G3282">
            <v>8.99</v>
          </cell>
          <cell r="H3282">
            <v>0</v>
          </cell>
        </row>
        <row r="3283">
          <cell r="A3283">
            <v>688616</v>
          </cell>
          <cell r="B3283" t="str">
            <v>PEN,BLPT,RSVP,MED,GN</v>
          </cell>
          <cell r="C3283" t="str">
            <v>BK91-D</v>
          </cell>
          <cell r="D3283" t="str">
            <v xml:space="preserve">DZ    </v>
          </cell>
          <cell r="E3283">
            <v>2</v>
          </cell>
          <cell r="F3283">
            <v>10.89</v>
          </cell>
          <cell r="G3283">
            <v>21.78</v>
          </cell>
          <cell r="H3283">
            <v>0</v>
          </cell>
        </row>
        <row r="3284">
          <cell r="A3284">
            <v>689082</v>
          </cell>
          <cell r="B3284" t="str">
            <v>NOTE,POPUP,RCYLD,3x3,12PK,PSTL</v>
          </cell>
          <cell r="C3284" t="str">
            <v>R330RP-12AP</v>
          </cell>
          <cell r="D3284" t="str">
            <v xml:space="preserve">PK    </v>
          </cell>
          <cell r="E3284">
            <v>2</v>
          </cell>
          <cell r="F3284">
            <v>10.77</v>
          </cell>
          <cell r="G3284">
            <v>21.54</v>
          </cell>
          <cell r="H3284">
            <v>7200000</v>
          </cell>
        </row>
        <row r="3285">
          <cell r="A3285">
            <v>690510</v>
          </cell>
          <cell r="B3285" t="str">
            <v>NOTES,POP-UP,SS,10/PK,TROP</v>
          </cell>
          <cell r="C3285" t="str">
            <v>R330-10SSST</v>
          </cell>
          <cell r="D3285" t="str">
            <v xml:space="preserve">PK    </v>
          </cell>
          <cell r="E3285">
            <v>2</v>
          </cell>
          <cell r="F3285">
            <v>9.99</v>
          </cell>
          <cell r="G3285">
            <v>19.98</v>
          </cell>
          <cell r="H3285">
            <v>7200000</v>
          </cell>
        </row>
        <row r="3286">
          <cell r="A3286">
            <v>691040</v>
          </cell>
          <cell r="B3286" t="str">
            <v>TWIZZLERS,STRAWBERRY,LICORICE</v>
          </cell>
          <cell r="C3286" t="str">
            <v>111015</v>
          </cell>
          <cell r="D3286" t="str">
            <v xml:space="preserve">EA    </v>
          </cell>
          <cell r="E3286">
            <v>1</v>
          </cell>
          <cell r="F3286">
            <v>10.97</v>
          </cell>
          <cell r="G3286">
            <v>10.97</v>
          </cell>
          <cell r="H3286">
            <v>7200000</v>
          </cell>
        </row>
        <row r="3287">
          <cell r="A3287">
            <v>691148</v>
          </cell>
          <cell r="B3287" t="str">
            <v>GLOVE,VINYL,PF,LRG,100BX,CLR</v>
          </cell>
          <cell r="C3287" t="str">
            <v>VLG5201</v>
          </cell>
          <cell r="D3287" t="str">
            <v xml:space="preserve">BX    </v>
          </cell>
          <cell r="E3287">
            <v>3</v>
          </cell>
          <cell r="F3287">
            <v>4.6500000000000004</v>
          </cell>
          <cell r="G3287">
            <v>13.95</v>
          </cell>
          <cell r="H3287">
            <v>0</v>
          </cell>
        </row>
        <row r="3288">
          <cell r="A3288">
            <v>691148</v>
          </cell>
          <cell r="B3288" t="str">
            <v>GLOVE,VINYL,PF,LRG,100BX,CLR</v>
          </cell>
          <cell r="C3288" t="str">
            <v>VLG5201</v>
          </cell>
          <cell r="D3288" t="str">
            <v xml:space="preserve">BX    </v>
          </cell>
          <cell r="E3288">
            <v>7</v>
          </cell>
          <cell r="F3288">
            <v>4.79</v>
          </cell>
          <cell r="G3288">
            <v>33.53</v>
          </cell>
          <cell r="H3288">
            <v>0</v>
          </cell>
        </row>
        <row r="3289">
          <cell r="A3289">
            <v>691864</v>
          </cell>
          <cell r="B3289" t="str">
            <v>BOARD,DRY-ERASE,3'X4',WHITE</v>
          </cell>
          <cell r="C3289" t="str">
            <v>EMA304</v>
          </cell>
          <cell r="D3289" t="str">
            <v xml:space="preserve">EA    </v>
          </cell>
          <cell r="E3289">
            <v>1</v>
          </cell>
          <cell r="F3289">
            <v>41.84</v>
          </cell>
          <cell r="G3289">
            <v>41.84</v>
          </cell>
          <cell r="H3289">
            <v>0</v>
          </cell>
        </row>
        <row r="3290">
          <cell r="A3290">
            <v>692165</v>
          </cell>
          <cell r="B3290" t="str">
            <v>RULER,12",WOOD W/METAL EDGE,OD</v>
          </cell>
          <cell r="C3290" t="str">
            <v>NB20110506</v>
          </cell>
          <cell r="D3290" t="str">
            <v xml:space="preserve">EA    </v>
          </cell>
          <cell r="E3290">
            <v>42</v>
          </cell>
          <cell r="F3290">
            <v>1.1100000000000001</v>
          </cell>
          <cell r="G3290">
            <v>46.62</v>
          </cell>
          <cell r="H3290">
            <v>9005812</v>
          </cell>
        </row>
        <row r="3291">
          <cell r="A3291">
            <v>692366</v>
          </cell>
          <cell r="B3291" t="str">
            <v>SMARTIES,WRAPPED,180COUNT</v>
          </cell>
          <cell r="C3291" t="str">
            <v>209-00014</v>
          </cell>
          <cell r="D3291" t="str">
            <v xml:space="preserve">EA    </v>
          </cell>
          <cell r="E3291">
            <v>2</v>
          </cell>
          <cell r="F3291">
            <v>27.29</v>
          </cell>
          <cell r="G3291">
            <v>54.58</v>
          </cell>
          <cell r="H3291">
            <v>0</v>
          </cell>
        </row>
        <row r="3292">
          <cell r="A3292">
            <v>693301</v>
          </cell>
          <cell r="B3292" t="str">
            <v>REFILL,TAPE,POPUP,3/4X2",12/PK</v>
          </cell>
          <cell r="C3292" t="str">
            <v>90M-12PK</v>
          </cell>
          <cell r="D3292" t="str">
            <v xml:space="preserve">PK    </v>
          </cell>
          <cell r="E3292">
            <v>1</v>
          </cell>
          <cell r="F3292">
            <v>8.7899999999999991</v>
          </cell>
          <cell r="G3292">
            <v>8.7899999999999991</v>
          </cell>
          <cell r="H3292">
            <v>0</v>
          </cell>
        </row>
        <row r="3293">
          <cell r="A3293">
            <v>693508</v>
          </cell>
          <cell r="B3293" t="str">
            <v>Elite Manual Series M92UCH - p</v>
          </cell>
          <cell r="C3293" t="str">
            <v>DT6538</v>
          </cell>
          <cell r="D3293" t="str">
            <v xml:space="preserve">EA    </v>
          </cell>
          <cell r="E3293">
            <v>1</v>
          </cell>
          <cell r="F3293">
            <v>266.69</v>
          </cell>
          <cell r="G3293">
            <v>266.69</v>
          </cell>
          <cell r="H3293">
            <v>0</v>
          </cell>
        </row>
        <row r="3294">
          <cell r="A3294">
            <v>693958</v>
          </cell>
          <cell r="B3294" t="str">
            <v>Epson 159 - print cartridge</v>
          </cell>
          <cell r="C3294" t="str">
            <v>T159720</v>
          </cell>
          <cell r="D3294" t="str">
            <v xml:space="preserve">EA    </v>
          </cell>
          <cell r="E3294">
            <v>2</v>
          </cell>
          <cell r="F3294">
            <v>21.99</v>
          </cell>
          <cell r="G3294">
            <v>43.98</v>
          </cell>
          <cell r="H3294">
            <v>0</v>
          </cell>
        </row>
        <row r="3295">
          <cell r="A3295">
            <v>694003</v>
          </cell>
          <cell r="B3295" t="str">
            <v>Epson 159 - print cartridge</v>
          </cell>
          <cell r="C3295" t="str">
            <v>T159120</v>
          </cell>
          <cell r="D3295" t="str">
            <v xml:space="preserve">EA    </v>
          </cell>
          <cell r="E3295">
            <v>2</v>
          </cell>
          <cell r="F3295">
            <v>32.590000000000003</v>
          </cell>
          <cell r="G3295">
            <v>65.180000000000007</v>
          </cell>
          <cell r="H3295">
            <v>0</v>
          </cell>
        </row>
        <row r="3296">
          <cell r="A3296">
            <v>694129</v>
          </cell>
          <cell r="B3296" t="str">
            <v>Epson 159 - print cartridge</v>
          </cell>
          <cell r="C3296" t="str">
            <v>T159820</v>
          </cell>
          <cell r="D3296" t="str">
            <v xml:space="preserve">EA    </v>
          </cell>
          <cell r="E3296">
            <v>2</v>
          </cell>
          <cell r="F3296">
            <v>31.99</v>
          </cell>
          <cell r="G3296">
            <v>63.98</v>
          </cell>
          <cell r="H3296">
            <v>0</v>
          </cell>
        </row>
        <row r="3297">
          <cell r="A3297">
            <v>694147</v>
          </cell>
          <cell r="B3297" t="str">
            <v>Epson 159 - print cartridge</v>
          </cell>
          <cell r="C3297" t="str">
            <v>T159320</v>
          </cell>
          <cell r="D3297" t="str">
            <v xml:space="preserve">EA    </v>
          </cell>
          <cell r="E3297">
            <v>2</v>
          </cell>
          <cell r="F3297">
            <v>21.99</v>
          </cell>
          <cell r="G3297">
            <v>43.98</v>
          </cell>
          <cell r="H3297">
            <v>0</v>
          </cell>
        </row>
        <row r="3298">
          <cell r="A3298">
            <v>694165</v>
          </cell>
          <cell r="B3298" t="str">
            <v>TOWEL,PAPER,CHOOSE A SZ,8RL</v>
          </cell>
          <cell r="C3298" t="str">
            <v>4479A1</v>
          </cell>
          <cell r="D3298" t="str">
            <v xml:space="preserve">PK    </v>
          </cell>
          <cell r="E3298">
            <v>1</v>
          </cell>
          <cell r="F3298">
            <v>11.69</v>
          </cell>
          <cell r="G3298">
            <v>11.69</v>
          </cell>
          <cell r="H3298">
            <v>9903375</v>
          </cell>
        </row>
        <row r="3299">
          <cell r="A3299">
            <v>694183</v>
          </cell>
          <cell r="B3299" t="str">
            <v>Epson 159 - print cartridge</v>
          </cell>
          <cell r="C3299" t="str">
            <v>T159420</v>
          </cell>
          <cell r="D3299" t="str">
            <v xml:space="preserve">EA    </v>
          </cell>
          <cell r="E3299">
            <v>2</v>
          </cell>
          <cell r="F3299">
            <v>21.99</v>
          </cell>
          <cell r="G3299">
            <v>43.98</v>
          </cell>
          <cell r="H3299">
            <v>0</v>
          </cell>
        </row>
        <row r="3300">
          <cell r="A3300">
            <v>694246</v>
          </cell>
          <cell r="B3300" t="str">
            <v>Epson 159 - ink optimizer cart</v>
          </cell>
          <cell r="C3300" t="str">
            <v>EPST159020</v>
          </cell>
          <cell r="D3300" t="str">
            <v xml:space="preserve">EA    </v>
          </cell>
          <cell r="E3300">
            <v>3</v>
          </cell>
          <cell r="F3300">
            <v>21.99</v>
          </cell>
          <cell r="G3300">
            <v>65.97</v>
          </cell>
          <cell r="H3300">
            <v>0</v>
          </cell>
        </row>
        <row r="3301">
          <cell r="A3301">
            <v>694952</v>
          </cell>
          <cell r="B3301" t="str">
            <v>11X17 65# WAUSAU BRIGHT WHITE</v>
          </cell>
          <cell r="C3301" t="str">
            <v>92102-BR</v>
          </cell>
          <cell r="D3301" t="str">
            <v xml:space="preserve">RM    </v>
          </cell>
          <cell r="E3301">
            <v>6</v>
          </cell>
          <cell r="F3301">
            <v>12.11</v>
          </cell>
          <cell r="G3301">
            <v>72.66</v>
          </cell>
          <cell r="H3301">
            <v>7200000</v>
          </cell>
        </row>
        <row r="3302">
          <cell r="A3302">
            <v>694962</v>
          </cell>
          <cell r="B3302" t="str">
            <v>SHARPENER,X-ACTO,QUIET</v>
          </cell>
          <cell r="C3302" t="str">
            <v>1750</v>
          </cell>
          <cell r="D3302" t="str">
            <v xml:space="preserve">EA    </v>
          </cell>
          <cell r="E3302">
            <v>2</v>
          </cell>
          <cell r="F3302">
            <v>32.799999999999997</v>
          </cell>
          <cell r="G3302">
            <v>65.599999999999994</v>
          </cell>
          <cell r="H3302">
            <v>7200000</v>
          </cell>
        </row>
        <row r="3303">
          <cell r="A3303">
            <v>695317</v>
          </cell>
          <cell r="B3303" t="str">
            <v>Verbatim Wireless Mini Travel</v>
          </cell>
          <cell r="C3303" t="str">
            <v>VER97471</v>
          </cell>
          <cell r="D3303" t="str">
            <v xml:space="preserve">EA    </v>
          </cell>
          <cell r="E3303">
            <v>1</v>
          </cell>
          <cell r="F3303">
            <v>20.59</v>
          </cell>
          <cell r="G3303">
            <v>20.59</v>
          </cell>
          <cell r="H3303">
            <v>0</v>
          </cell>
        </row>
        <row r="3304">
          <cell r="A3304">
            <v>695679</v>
          </cell>
          <cell r="B3304" t="str">
            <v>CUTLERY,PLAS,150CT,CLEAR</v>
          </cell>
          <cell r="C3304" t="str">
            <v>3585490691</v>
          </cell>
          <cell r="D3304" t="str">
            <v xml:space="preserve">PK    </v>
          </cell>
          <cell r="E3304">
            <v>8</v>
          </cell>
          <cell r="F3304">
            <v>5.66</v>
          </cell>
          <cell r="G3304">
            <v>45.28</v>
          </cell>
          <cell r="H3304">
            <v>9903375</v>
          </cell>
        </row>
        <row r="3305">
          <cell r="A3305">
            <v>695686</v>
          </cell>
          <cell r="B3305" t="str">
            <v>CUTLERY,PLAS,KNIFE,100CT,WHT</v>
          </cell>
          <cell r="C3305" t="str">
            <v>3585490687</v>
          </cell>
          <cell r="D3305" t="str">
            <v xml:space="preserve">PK    </v>
          </cell>
          <cell r="E3305">
            <v>1</v>
          </cell>
          <cell r="F3305">
            <v>4.49</v>
          </cell>
          <cell r="G3305">
            <v>4.49</v>
          </cell>
          <cell r="H3305">
            <v>9903375</v>
          </cell>
        </row>
        <row r="3306">
          <cell r="A3306">
            <v>695697</v>
          </cell>
          <cell r="B3306" t="str">
            <v>TONER,BROTHER TN420,BLACK</v>
          </cell>
          <cell r="C3306" t="str">
            <v>TN420</v>
          </cell>
          <cell r="D3306" t="str">
            <v xml:space="preserve">EA    </v>
          </cell>
          <cell r="E3306">
            <v>2</v>
          </cell>
          <cell r="F3306">
            <v>31.49</v>
          </cell>
          <cell r="G3306">
            <v>62.98</v>
          </cell>
          <cell r="H3306">
            <v>9393745</v>
          </cell>
        </row>
        <row r="3307">
          <cell r="A3307">
            <v>695769</v>
          </cell>
          <cell r="B3307" t="str">
            <v>TONER,BROTHER TN450,HY,BLACK</v>
          </cell>
          <cell r="C3307" t="str">
            <v>TN450</v>
          </cell>
          <cell r="D3307" t="str">
            <v xml:space="preserve">EA    </v>
          </cell>
          <cell r="E3307">
            <v>3</v>
          </cell>
          <cell r="F3307">
            <v>47.46</v>
          </cell>
          <cell r="G3307">
            <v>142.38</v>
          </cell>
          <cell r="H3307">
            <v>9393745</v>
          </cell>
        </row>
        <row r="3308">
          <cell r="A3308">
            <v>695769</v>
          </cell>
          <cell r="B3308" t="str">
            <v>TONER,BROTHER TN450,HY,BLACK</v>
          </cell>
          <cell r="C3308" t="str">
            <v>TN450</v>
          </cell>
          <cell r="D3308" t="str">
            <v xml:space="preserve">EA    </v>
          </cell>
          <cell r="E3308">
            <v>4</v>
          </cell>
          <cell r="F3308">
            <v>47.94</v>
          </cell>
          <cell r="G3308">
            <v>191.76</v>
          </cell>
          <cell r="H3308">
            <v>7200000</v>
          </cell>
        </row>
        <row r="3309">
          <cell r="A3309">
            <v>695769</v>
          </cell>
          <cell r="B3309" t="str">
            <v>TONER,BROTHER TN450,HY,BLACK</v>
          </cell>
          <cell r="C3309" t="str">
            <v>TN450</v>
          </cell>
          <cell r="D3309" t="str">
            <v xml:space="preserve">EA    </v>
          </cell>
          <cell r="E3309">
            <v>10</v>
          </cell>
          <cell r="F3309">
            <v>0</v>
          </cell>
          <cell r="G3309">
            <v>479.4</v>
          </cell>
          <cell r="H3309">
            <v>9393745</v>
          </cell>
        </row>
        <row r="3310">
          <cell r="A3310">
            <v>696102</v>
          </cell>
          <cell r="B3310" t="str">
            <v>HIGHLIGHTER,GL,SHARPIE,4PK,AST</v>
          </cell>
          <cell r="C3310" t="str">
            <v>1780477</v>
          </cell>
          <cell r="D3310" t="str">
            <v xml:space="preserve">PK    </v>
          </cell>
          <cell r="E3310">
            <v>2</v>
          </cell>
          <cell r="F3310">
            <v>3.69</v>
          </cell>
          <cell r="G3310">
            <v>7.38</v>
          </cell>
          <cell r="H3310">
            <v>9903375</v>
          </cell>
        </row>
        <row r="3311">
          <cell r="A3311">
            <v>696211</v>
          </cell>
          <cell r="B3311" t="str">
            <v>MARKER,SET,FLIP CHART,8 COLOR</v>
          </cell>
          <cell r="C3311" t="str">
            <v>22478</v>
          </cell>
          <cell r="D3311" t="str">
            <v xml:space="preserve">PK    </v>
          </cell>
          <cell r="E3311">
            <v>7</v>
          </cell>
          <cell r="F3311">
            <v>4.16</v>
          </cell>
          <cell r="G3311">
            <v>29.12</v>
          </cell>
          <cell r="H3311">
            <v>9903375</v>
          </cell>
        </row>
        <row r="3312">
          <cell r="A3312">
            <v>696237</v>
          </cell>
          <cell r="B3312" t="str">
            <v>MARKER,MEDIUM,MAJOR ACCENT,LAV</v>
          </cell>
          <cell r="C3312" t="str">
            <v>25019EA</v>
          </cell>
          <cell r="D3312" t="str">
            <v xml:space="preserve">EA    </v>
          </cell>
          <cell r="E3312">
            <v>3</v>
          </cell>
          <cell r="F3312">
            <v>1.99</v>
          </cell>
          <cell r="G3312">
            <v>5.97</v>
          </cell>
          <cell r="H3312">
            <v>0</v>
          </cell>
        </row>
        <row r="3313">
          <cell r="A3313">
            <v>696282</v>
          </cell>
          <cell r="B3313" t="str">
            <v>HIGHLIGHTER,GEL,SHARPIE,DZ,YLW</v>
          </cell>
          <cell r="C3313" t="str">
            <v>1780478</v>
          </cell>
          <cell r="D3313" t="str">
            <v xml:space="preserve">DZ    </v>
          </cell>
          <cell r="E3313">
            <v>1</v>
          </cell>
          <cell r="F3313">
            <v>12.38</v>
          </cell>
          <cell r="G3313">
            <v>12.38</v>
          </cell>
          <cell r="H3313">
            <v>7200000</v>
          </cell>
        </row>
        <row r="3314">
          <cell r="A3314">
            <v>696518</v>
          </cell>
          <cell r="B3314" t="str">
            <v>BATTERY,INDUSTRIAL,9V,ALK,12BX</v>
          </cell>
          <cell r="C3314" t="str">
            <v>EN22</v>
          </cell>
          <cell r="D3314" t="str">
            <v xml:space="preserve">BX    </v>
          </cell>
          <cell r="E3314">
            <v>1</v>
          </cell>
          <cell r="F3314">
            <v>31.49</v>
          </cell>
          <cell r="G3314">
            <v>31.49</v>
          </cell>
          <cell r="H3314">
            <v>0</v>
          </cell>
        </row>
        <row r="3315">
          <cell r="A3315">
            <v>696518</v>
          </cell>
          <cell r="B3315" t="str">
            <v>BATTERY,INDUSTRIAL,9V,ALK,12BX</v>
          </cell>
          <cell r="C3315" t="str">
            <v>EN22</v>
          </cell>
          <cell r="D3315" t="str">
            <v xml:space="preserve">BX    </v>
          </cell>
          <cell r="E3315">
            <v>0</v>
          </cell>
          <cell r="F3315" t="str">
            <v>(blank)</v>
          </cell>
          <cell r="G3315">
            <v>-31.49</v>
          </cell>
          <cell r="H3315">
            <v>0</v>
          </cell>
        </row>
        <row r="3316">
          <cell r="A3316">
            <v>696526</v>
          </cell>
          <cell r="B3316" t="str">
            <v>BATTERY,SIZE AA,ALKALINE,24BOX</v>
          </cell>
          <cell r="C3316" t="str">
            <v>EN91</v>
          </cell>
          <cell r="D3316" t="str">
            <v xml:space="preserve">BX    </v>
          </cell>
          <cell r="E3316">
            <v>4</v>
          </cell>
          <cell r="F3316">
            <v>15.09</v>
          </cell>
          <cell r="G3316">
            <v>60.36</v>
          </cell>
          <cell r="H3316">
            <v>0</v>
          </cell>
        </row>
        <row r="3317">
          <cell r="A3317">
            <v>696526</v>
          </cell>
          <cell r="B3317" t="str">
            <v>BATTERY,SIZE AA,ALKALINE,24BOX</v>
          </cell>
          <cell r="C3317" t="str">
            <v>EN91</v>
          </cell>
          <cell r="D3317" t="str">
            <v xml:space="preserve">BX    </v>
          </cell>
          <cell r="E3317">
            <v>1</v>
          </cell>
          <cell r="F3317">
            <v>17.690000000000001</v>
          </cell>
          <cell r="G3317">
            <v>17.690000000000001</v>
          </cell>
          <cell r="H3317">
            <v>0</v>
          </cell>
        </row>
        <row r="3318">
          <cell r="A3318">
            <v>696559</v>
          </cell>
          <cell r="B3318" t="str">
            <v>BATTERY,SIZE D,1.5V,ALK,12BX</v>
          </cell>
          <cell r="C3318" t="str">
            <v>EN95</v>
          </cell>
          <cell r="D3318" t="str">
            <v xml:space="preserve">BX    </v>
          </cell>
          <cell r="E3318">
            <v>2</v>
          </cell>
          <cell r="F3318">
            <v>15.99</v>
          </cell>
          <cell r="G3318">
            <v>31.98</v>
          </cell>
          <cell r="H3318">
            <v>0</v>
          </cell>
        </row>
        <row r="3319">
          <cell r="A3319">
            <v>696559</v>
          </cell>
          <cell r="B3319" t="str">
            <v>BATTERY,SIZE D,1.5V,ALK,12BX</v>
          </cell>
          <cell r="C3319" t="str">
            <v>EN95</v>
          </cell>
          <cell r="D3319" t="str">
            <v xml:space="preserve">BX    </v>
          </cell>
          <cell r="E3319">
            <v>2</v>
          </cell>
          <cell r="F3319">
            <v>19.690000000000001</v>
          </cell>
          <cell r="G3319">
            <v>39.380000000000003</v>
          </cell>
          <cell r="H3319">
            <v>0</v>
          </cell>
        </row>
        <row r="3320">
          <cell r="A3320">
            <v>696678</v>
          </cell>
          <cell r="B3320" t="str">
            <v>SLIDERS,FURN,RND,4",4 PK,WHITE</v>
          </cell>
          <cell r="C3320" t="str">
            <v>12814 - 4 PACK</v>
          </cell>
          <cell r="D3320" t="str">
            <v xml:space="preserve">PK    </v>
          </cell>
          <cell r="E3320">
            <v>1</v>
          </cell>
          <cell r="F3320">
            <v>4.92</v>
          </cell>
          <cell r="G3320">
            <v>4.92</v>
          </cell>
          <cell r="H3320">
            <v>0</v>
          </cell>
        </row>
        <row r="3321">
          <cell r="A3321">
            <v>696815</v>
          </cell>
          <cell r="B3321" t="str">
            <v>PAPER,LTR,ASTRO,24#,PURPLE</v>
          </cell>
          <cell r="C3321" t="str">
            <v>21678</v>
          </cell>
          <cell r="D3321" t="str">
            <v xml:space="preserve">RM    </v>
          </cell>
          <cell r="E3321">
            <v>2</v>
          </cell>
          <cell r="F3321">
            <v>8.41</v>
          </cell>
          <cell r="G3321">
            <v>16.82</v>
          </cell>
          <cell r="H3321">
            <v>9903375</v>
          </cell>
        </row>
        <row r="3322">
          <cell r="A3322">
            <v>696903</v>
          </cell>
          <cell r="B3322" t="str">
            <v>SLIDERS,FURN,6X12,4PK,WHITE</v>
          </cell>
          <cell r="C3322" t="str">
            <v>12816 - 4 PACK</v>
          </cell>
          <cell r="D3322" t="str">
            <v xml:space="preserve">P4    </v>
          </cell>
          <cell r="E3322">
            <v>1</v>
          </cell>
          <cell r="F3322">
            <v>7.92</v>
          </cell>
          <cell r="G3322">
            <v>7.92</v>
          </cell>
          <cell r="H3322">
            <v>0</v>
          </cell>
        </row>
        <row r="3323">
          <cell r="A3323">
            <v>697137</v>
          </cell>
          <cell r="B3323" t="str">
            <v>BINDER,POCKET,OD,POLY,5PK</v>
          </cell>
          <cell r="C3323" t="str">
            <v>OD697137</v>
          </cell>
          <cell r="D3323" t="str">
            <v xml:space="preserve">PK    </v>
          </cell>
          <cell r="E3323">
            <v>2</v>
          </cell>
          <cell r="F3323">
            <v>3.99</v>
          </cell>
          <cell r="G3323">
            <v>7.98</v>
          </cell>
          <cell r="H3323">
            <v>0</v>
          </cell>
        </row>
        <row r="3324">
          <cell r="A3324">
            <v>697146</v>
          </cell>
          <cell r="B3324" t="str">
            <v>PROTECTOR,SHT,TABLOID,OD,10CT</v>
          </cell>
          <cell r="C3324" t="str">
            <v>24878713</v>
          </cell>
          <cell r="D3324" t="str">
            <v xml:space="preserve">PK    </v>
          </cell>
          <cell r="E3324">
            <v>3</v>
          </cell>
          <cell r="F3324">
            <v>6.99</v>
          </cell>
          <cell r="G3324">
            <v>20.97</v>
          </cell>
          <cell r="H3324">
            <v>0</v>
          </cell>
        </row>
        <row r="3325">
          <cell r="A3325">
            <v>697411</v>
          </cell>
          <cell r="B3325" t="str">
            <v>SanDisk Standard - flash memor</v>
          </cell>
          <cell r="C3325" t="str">
            <v>DV7767</v>
          </cell>
          <cell r="D3325" t="str">
            <v xml:space="preserve">EA    </v>
          </cell>
          <cell r="E3325">
            <v>2</v>
          </cell>
          <cell r="F3325">
            <v>19.989999999999998</v>
          </cell>
          <cell r="G3325">
            <v>39.979999999999997</v>
          </cell>
          <cell r="H3325">
            <v>0</v>
          </cell>
        </row>
        <row r="3326">
          <cell r="A3326">
            <v>698090</v>
          </cell>
          <cell r="B3326" t="str">
            <v>DVD+R 4.7GB 16X BRANDED</v>
          </cell>
          <cell r="C3326" t="str">
            <v>2484796</v>
          </cell>
          <cell r="D3326" t="str">
            <v xml:space="preserve">PK    </v>
          </cell>
          <cell r="E3326">
            <v>3</v>
          </cell>
          <cell r="F3326">
            <v>10.6</v>
          </cell>
          <cell r="G3326">
            <v>31.8</v>
          </cell>
          <cell r="H3326">
            <v>0</v>
          </cell>
        </row>
        <row r="3327">
          <cell r="A3327">
            <v>698115</v>
          </cell>
          <cell r="B3327" t="str">
            <v>PAD,EASEL,SELFSTICK,27X34</v>
          </cell>
          <cell r="C3327" t="str">
            <v>PAC104390</v>
          </cell>
          <cell r="D3327" t="str">
            <v xml:space="preserve">CT    </v>
          </cell>
          <cell r="E3327">
            <v>2</v>
          </cell>
          <cell r="F3327">
            <v>116.99</v>
          </cell>
          <cell r="G3327">
            <v>233.98</v>
          </cell>
          <cell r="H3327">
            <v>0</v>
          </cell>
        </row>
        <row r="3328">
          <cell r="A3328">
            <v>698283</v>
          </cell>
          <cell r="B3328" t="str">
            <v>GLUE STICK,CLASSROOM,30PK,PRPL</v>
          </cell>
          <cell r="C3328" t="str">
            <v>E555</v>
          </cell>
          <cell r="D3328" t="str">
            <v xml:space="preserve">PK    </v>
          </cell>
          <cell r="E3328">
            <v>4</v>
          </cell>
          <cell r="F3328">
            <v>7.61</v>
          </cell>
          <cell r="G3328">
            <v>30.439999999999998</v>
          </cell>
          <cell r="H3328">
            <v>0</v>
          </cell>
        </row>
        <row r="3329">
          <cell r="A3329">
            <v>698283</v>
          </cell>
          <cell r="B3329" t="str">
            <v>GLUE STICK,CLASSROOM,30PK,PRPL</v>
          </cell>
          <cell r="C3329" t="str">
            <v>E555</v>
          </cell>
          <cell r="D3329" t="str">
            <v xml:space="preserve">PK    </v>
          </cell>
          <cell r="E3329">
            <v>10</v>
          </cell>
          <cell r="F3329">
            <v>7.75</v>
          </cell>
          <cell r="G3329">
            <v>77.5</v>
          </cell>
          <cell r="H3329">
            <v>9903375</v>
          </cell>
        </row>
        <row r="3330">
          <cell r="A3330">
            <v>698325</v>
          </cell>
          <cell r="B3330" t="str">
            <v>GLUE STICK,CLASSROOM,30/PK</v>
          </cell>
          <cell r="C3330" t="str">
            <v>E556</v>
          </cell>
          <cell r="D3330" t="str">
            <v xml:space="preserve">PK    </v>
          </cell>
          <cell r="E3330">
            <v>2</v>
          </cell>
          <cell r="F3330">
            <v>7.64</v>
          </cell>
          <cell r="G3330">
            <v>15.28</v>
          </cell>
          <cell r="H3330">
            <v>9509799</v>
          </cell>
        </row>
        <row r="3331">
          <cell r="A3331">
            <v>698325</v>
          </cell>
          <cell r="B3331" t="str">
            <v>GLUE STICK,CLASSROOM,30/PK</v>
          </cell>
          <cell r="C3331" t="str">
            <v>E556</v>
          </cell>
          <cell r="D3331" t="str">
            <v xml:space="preserve">PK    </v>
          </cell>
          <cell r="E3331">
            <v>12</v>
          </cell>
          <cell r="F3331">
            <v>8.14</v>
          </cell>
          <cell r="G3331">
            <v>97.68</v>
          </cell>
          <cell r="H3331">
            <v>9903375</v>
          </cell>
        </row>
        <row r="3332">
          <cell r="A3332">
            <v>698465</v>
          </cell>
          <cell r="B3332" t="str">
            <v>BOARD,FORAY,MAG,DE,8.5X11,ASTD</v>
          </cell>
          <cell r="C3332" t="str">
            <v>KK0244C</v>
          </cell>
          <cell r="D3332" t="str">
            <v xml:space="preserve">EA    </v>
          </cell>
          <cell r="E3332">
            <v>3</v>
          </cell>
          <cell r="F3332">
            <v>8.99</v>
          </cell>
          <cell r="G3332">
            <v>26.97</v>
          </cell>
          <cell r="H3332">
            <v>0</v>
          </cell>
        </row>
        <row r="3333">
          <cell r="A3333">
            <v>698761</v>
          </cell>
          <cell r="B3333" t="str">
            <v>COVER,PORTFOLIO,11.75X9.5,GRN</v>
          </cell>
          <cell r="C3333" t="str">
            <v>OXF57503</v>
          </cell>
          <cell r="D3333" t="str">
            <v xml:space="preserve">BX    </v>
          </cell>
          <cell r="E3333">
            <v>1</v>
          </cell>
          <cell r="F3333">
            <v>15.59</v>
          </cell>
          <cell r="G3333">
            <v>15.59</v>
          </cell>
          <cell r="H3333">
            <v>0</v>
          </cell>
        </row>
        <row r="3334">
          <cell r="A3334">
            <v>698787</v>
          </cell>
          <cell r="B3334" t="str">
            <v>COVER,PORTFOLIO,11.75X9.5,GRY</v>
          </cell>
          <cell r="C3334" t="str">
            <v>57505</v>
          </cell>
          <cell r="D3334" t="str">
            <v xml:space="preserve">BX    </v>
          </cell>
          <cell r="E3334">
            <v>1</v>
          </cell>
          <cell r="F3334">
            <v>15.59</v>
          </cell>
          <cell r="G3334">
            <v>15.59</v>
          </cell>
          <cell r="H3334">
            <v>0</v>
          </cell>
        </row>
        <row r="3335">
          <cell r="A3335">
            <v>698811</v>
          </cell>
          <cell r="B3335" t="str">
            <v>COVER,PORTFOLIO,11.75X9.5,DBLU</v>
          </cell>
          <cell r="C3335" t="str">
            <v>OD698811</v>
          </cell>
          <cell r="D3335" t="str">
            <v xml:space="preserve">BX    </v>
          </cell>
          <cell r="E3335">
            <v>6</v>
          </cell>
          <cell r="F3335">
            <v>9.8800000000000008</v>
          </cell>
          <cell r="G3335">
            <v>59.28</v>
          </cell>
          <cell r="H3335">
            <v>9005812</v>
          </cell>
        </row>
        <row r="3336">
          <cell r="A3336">
            <v>698811</v>
          </cell>
          <cell r="B3336" t="str">
            <v>COVER,PORTFOLIO,11.75X9.5,DBLU</v>
          </cell>
          <cell r="C3336" t="str">
            <v>OD698811</v>
          </cell>
          <cell r="D3336" t="str">
            <v xml:space="preserve">BX    </v>
          </cell>
          <cell r="E3336">
            <v>13</v>
          </cell>
          <cell r="F3336">
            <v>14.13</v>
          </cell>
          <cell r="G3336">
            <v>183.69</v>
          </cell>
          <cell r="H3336">
            <v>9903375</v>
          </cell>
        </row>
        <row r="3337">
          <cell r="A3337">
            <v>698837</v>
          </cell>
          <cell r="B3337" t="str">
            <v>COVER.PORTFOLIO,11.75X9.5,YEL</v>
          </cell>
          <cell r="C3337" t="str">
            <v>57709</v>
          </cell>
          <cell r="D3337" t="str">
            <v xml:space="preserve">BX    </v>
          </cell>
          <cell r="E3337">
            <v>2</v>
          </cell>
          <cell r="F3337">
            <v>39.39</v>
          </cell>
          <cell r="G3337">
            <v>78.78</v>
          </cell>
          <cell r="H3337">
            <v>0</v>
          </cell>
        </row>
        <row r="3338">
          <cell r="A3338">
            <v>698860</v>
          </cell>
          <cell r="B3338" t="str">
            <v>COVER,PORTFOLIO,11.75X9.5,RED</v>
          </cell>
          <cell r="C3338" t="str">
            <v>OD698860</v>
          </cell>
          <cell r="D3338" t="str">
            <v xml:space="preserve">BX    </v>
          </cell>
          <cell r="E3338">
            <v>1</v>
          </cell>
          <cell r="F3338">
            <v>7.25</v>
          </cell>
          <cell r="G3338">
            <v>7.25</v>
          </cell>
          <cell r="H3338">
            <v>9005812</v>
          </cell>
        </row>
        <row r="3339">
          <cell r="A3339">
            <v>698860</v>
          </cell>
          <cell r="B3339" t="str">
            <v>COVER,PORTFOLIO,11.75X9.5,RED</v>
          </cell>
          <cell r="C3339" t="str">
            <v>OD698860</v>
          </cell>
          <cell r="D3339" t="str">
            <v xml:space="preserve">BX    </v>
          </cell>
          <cell r="E3339">
            <v>13</v>
          </cell>
          <cell r="F3339">
            <v>8.06</v>
          </cell>
          <cell r="G3339">
            <v>104.78</v>
          </cell>
          <cell r="H3339">
            <v>9903375</v>
          </cell>
        </row>
        <row r="3340">
          <cell r="A3340">
            <v>698860</v>
          </cell>
          <cell r="B3340" t="str">
            <v>COVER,PORTFOLIO,11.75X9.5,RED</v>
          </cell>
          <cell r="C3340" t="str">
            <v>OD698860</v>
          </cell>
          <cell r="D3340" t="str">
            <v xml:space="preserve">BX    </v>
          </cell>
          <cell r="E3340">
            <v>5</v>
          </cell>
          <cell r="F3340">
            <v>8.14</v>
          </cell>
          <cell r="G3340">
            <v>40.700000000000003</v>
          </cell>
          <cell r="H3340">
            <v>8393605</v>
          </cell>
        </row>
        <row r="3341">
          <cell r="A3341">
            <v>698878</v>
          </cell>
          <cell r="B3341" t="str">
            <v>COVER,PORTFOLIO,11.75X9.5,DBLU</v>
          </cell>
          <cell r="C3341" t="str">
            <v>OD698878</v>
          </cell>
          <cell r="D3341" t="str">
            <v xml:space="preserve">BX    </v>
          </cell>
          <cell r="E3341">
            <v>8</v>
          </cell>
          <cell r="F3341">
            <v>8.5</v>
          </cell>
          <cell r="G3341">
            <v>68</v>
          </cell>
          <cell r="H3341">
            <v>9903375</v>
          </cell>
        </row>
        <row r="3342">
          <cell r="A3342">
            <v>698936</v>
          </cell>
          <cell r="B3342" t="str">
            <v>COVER,PORTFOLIO,11.75X9.5,DBL</v>
          </cell>
          <cell r="C3342" t="str">
            <v>OXF57502</v>
          </cell>
          <cell r="D3342" t="str">
            <v xml:space="preserve">BX    </v>
          </cell>
          <cell r="E3342">
            <v>3</v>
          </cell>
          <cell r="F3342">
            <v>15.59</v>
          </cell>
          <cell r="G3342">
            <v>46.77</v>
          </cell>
          <cell r="H3342">
            <v>0</v>
          </cell>
        </row>
        <row r="3343">
          <cell r="A3343">
            <v>699459</v>
          </cell>
          <cell r="B3343" t="str">
            <v>TAPE,CORRECTION,6PK,ASTD</v>
          </cell>
          <cell r="C3343" t="str">
            <v>ODFXBOX6PK</v>
          </cell>
          <cell r="D3343" t="str">
            <v xml:space="preserve">PK    </v>
          </cell>
          <cell r="E3343">
            <v>7</v>
          </cell>
          <cell r="F3343">
            <v>6.57</v>
          </cell>
          <cell r="G3343">
            <v>45.99</v>
          </cell>
          <cell r="H3343">
            <v>9903375</v>
          </cell>
        </row>
        <row r="3344">
          <cell r="A3344">
            <v>699488</v>
          </cell>
          <cell r="B3344" t="str">
            <v>LOG BOOK,8-1/16"X11"50PG</v>
          </cell>
          <cell r="C3344" t="str">
            <v>S8796</v>
          </cell>
          <cell r="D3344" t="str">
            <v xml:space="preserve">EA    </v>
          </cell>
          <cell r="E3344">
            <v>1</v>
          </cell>
          <cell r="F3344">
            <v>5.3</v>
          </cell>
          <cell r="G3344">
            <v>5.3</v>
          </cell>
          <cell r="H3344">
            <v>7200000</v>
          </cell>
        </row>
        <row r="3345">
          <cell r="A3345">
            <v>699520</v>
          </cell>
          <cell r="B3345" t="str">
            <v>FLAG,AMERICAN,5'X8'</v>
          </cell>
          <cell r="C3345" t="str">
            <v>TB-5800</v>
          </cell>
          <cell r="D3345" t="str">
            <v xml:space="preserve">EA    </v>
          </cell>
          <cell r="E3345">
            <v>29</v>
          </cell>
          <cell r="F3345">
            <v>41.71</v>
          </cell>
          <cell r="G3345">
            <v>1209.5900000000001</v>
          </cell>
          <cell r="H3345">
            <v>9005812</v>
          </cell>
        </row>
        <row r="3346">
          <cell r="A3346">
            <v>699657</v>
          </cell>
          <cell r="B3346" t="str">
            <v>TONER,REPLACE BRO TN550,BLACK</v>
          </cell>
          <cell r="C3346" t="str">
            <v>ODTN550</v>
          </cell>
          <cell r="D3346" t="str">
            <v xml:space="preserve">EA    </v>
          </cell>
          <cell r="E3346">
            <v>1</v>
          </cell>
          <cell r="F3346">
            <v>50.11</v>
          </cell>
          <cell r="G3346">
            <v>50.11</v>
          </cell>
          <cell r="H3346">
            <v>7200000</v>
          </cell>
        </row>
        <row r="3347">
          <cell r="A3347">
            <v>699753</v>
          </cell>
          <cell r="B3347" t="str">
            <v>portfolio,2pkt,prongs,poly</v>
          </cell>
          <cell r="C3347" t="str">
            <v>ODU-REP 42</v>
          </cell>
          <cell r="D3347" t="str">
            <v xml:space="preserve">EA    </v>
          </cell>
          <cell r="E3347">
            <v>2</v>
          </cell>
          <cell r="F3347">
            <v>1.49</v>
          </cell>
          <cell r="G3347">
            <v>2.98</v>
          </cell>
          <cell r="H3347">
            <v>0</v>
          </cell>
        </row>
        <row r="3348">
          <cell r="A3348">
            <v>699776</v>
          </cell>
          <cell r="B3348" t="str">
            <v>PLUGS EAR DISP FOAM</v>
          </cell>
          <cell r="C3348" t="str">
            <v>HOWMAX1</v>
          </cell>
          <cell r="D3348" t="str">
            <v xml:space="preserve">EA    </v>
          </cell>
          <cell r="E3348">
            <v>1</v>
          </cell>
          <cell r="F3348">
            <v>49.19</v>
          </cell>
          <cell r="G3348">
            <v>49.19</v>
          </cell>
          <cell r="H3348">
            <v>0</v>
          </cell>
        </row>
        <row r="3349">
          <cell r="A3349">
            <v>699776</v>
          </cell>
          <cell r="B3349" t="str">
            <v>PLUGS EAR DISP FOAM</v>
          </cell>
          <cell r="C3349" t="str">
            <v>HOWMAX1</v>
          </cell>
          <cell r="D3349" t="str">
            <v xml:space="preserve">EA    </v>
          </cell>
          <cell r="E3349">
            <v>1</v>
          </cell>
          <cell r="F3349">
            <v>51.22</v>
          </cell>
          <cell r="G3349">
            <v>51.22</v>
          </cell>
          <cell r="H3349">
            <v>0</v>
          </cell>
        </row>
        <row r="3350">
          <cell r="A3350">
            <v>699850</v>
          </cell>
          <cell r="B3350" t="str">
            <v>CARD,TIME,F/PTR-4000</v>
          </cell>
          <cell r="C3350" t="str">
            <v>44100-10</v>
          </cell>
          <cell r="D3350" t="str">
            <v xml:space="preserve">PK    </v>
          </cell>
          <cell r="E3350">
            <v>2</v>
          </cell>
          <cell r="F3350">
            <v>11.99</v>
          </cell>
          <cell r="G3350">
            <v>23.98</v>
          </cell>
          <cell r="H3350">
            <v>0</v>
          </cell>
        </row>
        <row r="3351">
          <cell r="A3351">
            <v>699850</v>
          </cell>
          <cell r="B3351" t="str">
            <v>CARD,TIME,F/PTR-4000</v>
          </cell>
          <cell r="C3351" t="str">
            <v>44100-10</v>
          </cell>
          <cell r="D3351" t="str">
            <v xml:space="preserve">PK    </v>
          </cell>
          <cell r="E3351">
            <v>10</v>
          </cell>
          <cell r="F3351">
            <v>12.39</v>
          </cell>
          <cell r="G3351">
            <v>123.9</v>
          </cell>
          <cell r="H3351">
            <v>0</v>
          </cell>
        </row>
        <row r="3352">
          <cell r="A3352">
            <v>699850</v>
          </cell>
          <cell r="B3352" t="str">
            <v>CARD,TIME,F/PTR-4000</v>
          </cell>
          <cell r="C3352" t="str">
            <v>44100-10</v>
          </cell>
          <cell r="D3352" t="str">
            <v xml:space="preserve">PK    </v>
          </cell>
          <cell r="E3352">
            <v>14</v>
          </cell>
          <cell r="F3352">
            <v>13.69</v>
          </cell>
          <cell r="G3352">
            <v>191.66</v>
          </cell>
          <cell r="H3352">
            <v>0</v>
          </cell>
        </row>
        <row r="3353">
          <cell r="A3353">
            <v>700115</v>
          </cell>
          <cell r="B3353" t="str">
            <v>PPR,PARCHMENT,24#,8.5X11,IVORY</v>
          </cell>
          <cell r="C3353" t="str">
            <v>P984CK/3/36</v>
          </cell>
          <cell r="D3353" t="str">
            <v xml:space="preserve">BX    </v>
          </cell>
          <cell r="E3353">
            <v>1</v>
          </cell>
          <cell r="F3353">
            <v>16.989999999999998</v>
          </cell>
          <cell r="G3353">
            <v>16.989999999999998</v>
          </cell>
          <cell r="H3353">
            <v>0</v>
          </cell>
        </row>
        <row r="3354">
          <cell r="A3354">
            <v>701025</v>
          </cell>
          <cell r="B3354" t="str">
            <v>PEN,SHARPIE,FINE,0.3MM,DZ,BLK</v>
          </cell>
          <cell r="C3354" t="str">
            <v>1742663</v>
          </cell>
          <cell r="D3354" t="str">
            <v xml:space="preserve">DZ    </v>
          </cell>
          <cell r="E3354">
            <v>1</v>
          </cell>
          <cell r="F3354">
            <v>11.27</v>
          </cell>
          <cell r="G3354">
            <v>11.27</v>
          </cell>
          <cell r="H3354">
            <v>9903375</v>
          </cell>
        </row>
        <row r="3355">
          <cell r="A3355">
            <v>701547</v>
          </cell>
          <cell r="B3355" t="str">
            <v>PEN,1.0MM,JETSTREAM 101,DZ,BLK</v>
          </cell>
          <cell r="C3355" t="str">
            <v>1768011</v>
          </cell>
          <cell r="D3355" t="str">
            <v xml:space="preserve">DZ    </v>
          </cell>
          <cell r="E3355">
            <v>1</v>
          </cell>
          <cell r="F3355">
            <v>8.32</v>
          </cell>
          <cell r="G3355">
            <v>8.32</v>
          </cell>
          <cell r="H3355">
            <v>9903375</v>
          </cell>
        </row>
        <row r="3356">
          <cell r="A3356">
            <v>702819</v>
          </cell>
          <cell r="B3356" t="str">
            <v>PEN,RETRACT,G-2,FINE,DZ,NAVY</v>
          </cell>
          <cell r="C3356" t="str">
            <v>31187</v>
          </cell>
          <cell r="D3356" t="str">
            <v xml:space="preserve">DZ    </v>
          </cell>
          <cell r="E3356">
            <v>2</v>
          </cell>
          <cell r="F3356">
            <v>14.89</v>
          </cell>
          <cell r="G3356">
            <v>29.78</v>
          </cell>
          <cell r="H3356">
            <v>0</v>
          </cell>
        </row>
        <row r="3357">
          <cell r="A3357">
            <v>702819</v>
          </cell>
          <cell r="B3357" t="str">
            <v>PEN,RETRACT,G-2,FINE,DZ,NAVY</v>
          </cell>
          <cell r="C3357" t="str">
            <v>31187</v>
          </cell>
          <cell r="D3357" t="str">
            <v xml:space="preserve">DZ    </v>
          </cell>
          <cell r="E3357">
            <v>4</v>
          </cell>
          <cell r="F3357">
            <v>15.59</v>
          </cell>
          <cell r="G3357">
            <v>62.36</v>
          </cell>
          <cell r="H3357">
            <v>0</v>
          </cell>
        </row>
        <row r="3358">
          <cell r="A3358">
            <v>702973</v>
          </cell>
          <cell r="B3358" t="str">
            <v>BATTERY,ENERGIZER,E2,AA,8/PK</v>
          </cell>
          <cell r="C3358" t="str">
            <v>L91BP-8</v>
          </cell>
          <cell r="D3358" t="str">
            <v xml:space="preserve">PK    </v>
          </cell>
          <cell r="E3358">
            <v>1</v>
          </cell>
          <cell r="F3358">
            <v>23.6</v>
          </cell>
          <cell r="G3358">
            <v>23.6</v>
          </cell>
          <cell r="H3358">
            <v>7200000</v>
          </cell>
        </row>
        <row r="3359">
          <cell r="A3359">
            <v>703129</v>
          </cell>
          <cell r="B3359" t="str">
            <v>STAMP,OD PI 1/2 X 1-1/16</v>
          </cell>
          <cell r="C3359" t="str">
            <v>1PID10E</v>
          </cell>
          <cell r="D3359" t="str">
            <v xml:space="preserve">EA    </v>
          </cell>
          <cell r="E3359">
            <v>1</v>
          </cell>
          <cell r="F3359">
            <v>18.989999999999998</v>
          </cell>
          <cell r="G3359">
            <v>18.989999999999998</v>
          </cell>
          <cell r="H3359">
            <v>0</v>
          </cell>
        </row>
        <row r="3360">
          <cell r="A3360">
            <v>703425</v>
          </cell>
          <cell r="B3360" t="str">
            <v>MEETING NOTEBOOK</v>
          </cell>
          <cell r="C3360" t="str">
            <v>06132</v>
          </cell>
          <cell r="D3360" t="str">
            <v xml:space="preserve">EA    </v>
          </cell>
          <cell r="E3360">
            <v>4</v>
          </cell>
          <cell r="F3360">
            <v>4.08</v>
          </cell>
          <cell r="G3360">
            <v>16.32</v>
          </cell>
          <cell r="H3360">
            <v>9903375</v>
          </cell>
        </row>
        <row r="3361">
          <cell r="A3361">
            <v>703597</v>
          </cell>
          <cell r="B3361" t="str">
            <v>STAMP,OD PI 11/16 X 1-7/8</v>
          </cell>
          <cell r="C3361" t="str">
            <v>1PID30E</v>
          </cell>
          <cell r="D3361" t="str">
            <v xml:space="preserve">EA    </v>
          </cell>
          <cell r="E3361">
            <v>1</v>
          </cell>
          <cell r="F3361">
            <v>24.99</v>
          </cell>
          <cell r="G3361">
            <v>24.99</v>
          </cell>
          <cell r="H3361">
            <v>0</v>
          </cell>
        </row>
        <row r="3362">
          <cell r="A3362">
            <v>703995</v>
          </cell>
          <cell r="B3362" t="str">
            <v>PENCIL,MECHANICAL,G2,.7M,DZ</v>
          </cell>
          <cell r="C3362" t="str">
            <v>51015</v>
          </cell>
          <cell r="D3362" t="str">
            <v xml:space="preserve">DZ    </v>
          </cell>
          <cell r="E3362">
            <v>1</v>
          </cell>
          <cell r="F3362">
            <v>10.56</v>
          </cell>
          <cell r="G3362">
            <v>10.56</v>
          </cell>
          <cell r="H3362">
            <v>7200000</v>
          </cell>
        </row>
        <row r="3363">
          <cell r="A3363">
            <v>704030</v>
          </cell>
          <cell r="B3363" t="str">
            <v>PEN,RETRACT,G2 PRO,BLACK</v>
          </cell>
          <cell r="C3363" t="str">
            <v>PIL31096</v>
          </cell>
          <cell r="D3363" t="str">
            <v xml:space="preserve">EA    </v>
          </cell>
          <cell r="E3363">
            <v>2</v>
          </cell>
          <cell r="F3363">
            <v>4.99</v>
          </cell>
          <cell r="G3363">
            <v>9.98</v>
          </cell>
          <cell r="H3363">
            <v>0</v>
          </cell>
        </row>
        <row r="3364">
          <cell r="A3364">
            <v>704400</v>
          </cell>
          <cell r="B3364" t="str">
            <v>TRAY,KEYBOARD,BLACK/CHARCOAL</v>
          </cell>
          <cell r="C3364" t="str">
            <v>AKT60LE</v>
          </cell>
          <cell r="D3364" t="str">
            <v xml:space="preserve">EA    </v>
          </cell>
          <cell r="E3364">
            <v>1</v>
          </cell>
          <cell r="F3364">
            <v>92.99</v>
          </cell>
          <cell r="G3364">
            <v>92.99</v>
          </cell>
          <cell r="H3364">
            <v>0</v>
          </cell>
        </row>
        <row r="3365">
          <cell r="A3365">
            <v>704485</v>
          </cell>
          <cell r="B3365" t="str">
            <v>PAPER,ASTROBRIGHT,500/RM,ASTD</v>
          </cell>
          <cell r="C3365" t="str">
            <v>22226</v>
          </cell>
          <cell r="D3365" t="str">
            <v xml:space="preserve">RM    </v>
          </cell>
          <cell r="E3365">
            <v>1</v>
          </cell>
          <cell r="F3365">
            <v>11.39</v>
          </cell>
          <cell r="G3365">
            <v>11.39</v>
          </cell>
          <cell r="H3365">
            <v>7200000</v>
          </cell>
        </row>
        <row r="3366">
          <cell r="A3366">
            <v>704544</v>
          </cell>
          <cell r="B3366" t="str">
            <v>PAINT,ARTISTA II TEMPERA MAG</v>
          </cell>
          <cell r="C3366" t="str">
            <v>54-3115-069</v>
          </cell>
          <cell r="D3366" t="str">
            <v xml:space="preserve">EA    </v>
          </cell>
          <cell r="E3366">
            <v>2</v>
          </cell>
          <cell r="F3366">
            <v>1.99</v>
          </cell>
          <cell r="G3366">
            <v>3.98</v>
          </cell>
          <cell r="H3366">
            <v>0</v>
          </cell>
        </row>
        <row r="3367">
          <cell r="A3367">
            <v>705055</v>
          </cell>
          <cell r="B3367" t="str">
            <v>NOTES,FLOWER,POST-IT,ASTD</v>
          </cell>
          <cell r="C3367" t="str">
            <v>7350DSY</v>
          </cell>
          <cell r="D3367" t="str">
            <v xml:space="preserve">EA    </v>
          </cell>
          <cell r="E3367">
            <v>1</v>
          </cell>
          <cell r="F3367">
            <v>4.3899999999999997</v>
          </cell>
          <cell r="G3367">
            <v>4.3899999999999997</v>
          </cell>
          <cell r="H3367">
            <v>0</v>
          </cell>
        </row>
        <row r="3368">
          <cell r="A3368">
            <v>705642</v>
          </cell>
          <cell r="B3368" t="str">
            <v>CLIPBOARD,RECYCLED,RD</v>
          </cell>
          <cell r="C3368" t="str">
            <v>21601</v>
          </cell>
          <cell r="D3368" t="str">
            <v xml:space="preserve">EA    </v>
          </cell>
          <cell r="E3368">
            <v>2</v>
          </cell>
          <cell r="F3368">
            <v>4.1500000000000004</v>
          </cell>
          <cell r="G3368">
            <v>8.3000000000000007</v>
          </cell>
          <cell r="H3368">
            <v>9005812</v>
          </cell>
        </row>
        <row r="3369">
          <cell r="A3369">
            <v>706182</v>
          </cell>
          <cell r="B3369" t="str">
            <v>PROTECTOR,SHT,OD,BUS CRD,25PK</v>
          </cell>
          <cell r="C3369" t="str">
            <v>24880620</v>
          </cell>
          <cell r="D3369" t="str">
            <v xml:space="preserve">PK    </v>
          </cell>
          <cell r="E3369">
            <v>1</v>
          </cell>
          <cell r="F3369">
            <v>4.8899999999999997</v>
          </cell>
          <cell r="G3369">
            <v>4.8899999999999997</v>
          </cell>
          <cell r="H3369">
            <v>8393605</v>
          </cell>
        </row>
        <row r="3370">
          <cell r="A3370">
            <v>706265</v>
          </cell>
          <cell r="B3370" t="str">
            <v>TAPE,SCOTCH,MAGIC,2PK</v>
          </cell>
          <cell r="C3370" t="str">
            <v>810-2P34-72</v>
          </cell>
          <cell r="D3370" t="str">
            <v xml:space="preserve">PK    </v>
          </cell>
          <cell r="E3370">
            <v>9</v>
          </cell>
          <cell r="F3370">
            <v>6.38</v>
          </cell>
          <cell r="G3370">
            <v>57.42</v>
          </cell>
          <cell r="H3370">
            <v>9005812</v>
          </cell>
        </row>
        <row r="3371">
          <cell r="A3371">
            <v>706265</v>
          </cell>
          <cell r="B3371" t="str">
            <v>TAPE,SCOTCH,MAGIC,2PK</v>
          </cell>
          <cell r="C3371" t="str">
            <v>810-2P34-72</v>
          </cell>
          <cell r="D3371" t="str">
            <v xml:space="preserve">PK    </v>
          </cell>
          <cell r="E3371">
            <v>3</v>
          </cell>
          <cell r="F3371">
            <v>0</v>
          </cell>
          <cell r="G3371">
            <v>19.14</v>
          </cell>
          <cell r="H3371">
            <v>9922450</v>
          </cell>
        </row>
        <row r="3372">
          <cell r="A3372">
            <v>706306</v>
          </cell>
          <cell r="B3372" t="str">
            <v>PEN,PM100RT,MED,DZ,BLK</v>
          </cell>
          <cell r="C3372" t="str">
            <v>1951254</v>
          </cell>
          <cell r="D3372" t="str">
            <v xml:space="preserve">DZ    </v>
          </cell>
          <cell r="E3372">
            <v>4</v>
          </cell>
          <cell r="F3372">
            <v>4.99</v>
          </cell>
          <cell r="G3372">
            <v>19.96</v>
          </cell>
          <cell r="H3372">
            <v>0</v>
          </cell>
        </row>
        <row r="3373">
          <cell r="A3373">
            <v>706324</v>
          </cell>
          <cell r="B3373" t="str">
            <v>PEN,PM100RT,MED,DZ,BLUE</v>
          </cell>
          <cell r="C3373" t="str">
            <v>1951253</v>
          </cell>
          <cell r="D3373" t="str">
            <v xml:space="preserve">DZ    </v>
          </cell>
          <cell r="E3373">
            <v>4</v>
          </cell>
          <cell r="F3373">
            <v>4.99</v>
          </cell>
          <cell r="G3373">
            <v>19.96</v>
          </cell>
          <cell r="H3373">
            <v>0</v>
          </cell>
        </row>
        <row r="3374">
          <cell r="A3374">
            <v>706369</v>
          </cell>
          <cell r="B3374" t="str">
            <v>PEN,PM100RT,MED,DZ,RED</v>
          </cell>
          <cell r="C3374" t="str">
            <v>1951252</v>
          </cell>
          <cell r="D3374" t="str">
            <v xml:space="preserve">DZ    </v>
          </cell>
          <cell r="E3374">
            <v>1</v>
          </cell>
          <cell r="F3374">
            <v>2.54</v>
          </cell>
          <cell r="G3374">
            <v>2.54</v>
          </cell>
          <cell r="H3374">
            <v>7200000</v>
          </cell>
        </row>
        <row r="3375">
          <cell r="A3375">
            <v>706627</v>
          </cell>
          <cell r="B3375" t="str">
            <v>WALL CLOCK, 12",FLOATING DIAL</v>
          </cell>
          <cell r="C3375" t="str">
            <v>ODX959</v>
          </cell>
          <cell r="D3375" t="str">
            <v xml:space="preserve">EA    </v>
          </cell>
          <cell r="E3375">
            <v>-1</v>
          </cell>
          <cell r="F3375">
            <v>17.989999999999998</v>
          </cell>
          <cell r="G3375">
            <v>-17.989999999999998</v>
          </cell>
          <cell r="H3375">
            <v>0</v>
          </cell>
        </row>
        <row r="3376">
          <cell r="A3376">
            <v>706685</v>
          </cell>
          <cell r="B3376" t="str">
            <v>WALL CLOCK,14",EASY TO READ</v>
          </cell>
          <cell r="C3376" t="str">
            <v>ODX970</v>
          </cell>
          <cell r="D3376" t="str">
            <v xml:space="preserve">EA    </v>
          </cell>
          <cell r="E3376">
            <v>12</v>
          </cell>
          <cell r="F3376">
            <v>15.99</v>
          </cell>
          <cell r="G3376">
            <v>191.88</v>
          </cell>
          <cell r="H3376">
            <v>7200000</v>
          </cell>
        </row>
        <row r="3377">
          <cell r="A3377">
            <v>706685</v>
          </cell>
          <cell r="B3377" t="str">
            <v>WALL CLOCK,14",EASY TO READ</v>
          </cell>
          <cell r="C3377" t="str">
            <v>ODX970</v>
          </cell>
          <cell r="D3377" t="str">
            <v xml:space="preserve">EA    </v>
          </cell>
          <cell r="E3377">
            <v>1</v>
          </cell>
          <cell r="F3377">
            <v>19.989999999999998</v>
          </cell>
          <cell r="G3377">
            <v>19.989999999999998</v>
          </cell>
          <cell r="H3377">
            <v>0</v>
          </cell>
        </row>
        <row r="3378">
          <cell r="A3378">
            <v>706788</v>
          </cell>
          <cell r="B3378" t="str">
            <v>101677 24IN1 CARD READER/WRITE</v>
          </cell>
          <cell r="C3378" t="str">
            <v>VL1921</v>
          </cell>
          <cell r="D3378" t="str">
            <v xml:space="preserve">EA    </v>
          </cell>
          <cell r="E3378">
            <v>1</v>
          </cell>
          <cell r="F3378">
            <v>6.49</v>
          </cell>
          <cell r="G3378">
            <v>6.49</v>
          </cell>
          <cell r="H3378">
            <v>0</v>
          </cell>
        </row>
        <row r="3379">
          <cell r="A3379">
            <v>707689</v>
          </cell>
          <cell r="B3379" t="str">
            <v>MARKER,PERM,BIC,DZ,BLACK</v>
          </cell>
          <cell r="C3379" t="str">
            <v>GPM11-BLK</v>
          </cell>
          <cell r="D3379" t="str">
            <v xml:space="preserve">DZ    </v>
          </cell>
          <cell r="E3379">
            <v>1</v>
          </cell>
          <cell r="F3379">
            <v>5.99</v>
          </cell>
          <cell r="G3379">
            <v>5.99</v>
          </cell>
          <cell r="H3379">
            <v>0</v>
          </cell>
        </row>
        <row r="3380">
          <cell r="A3380">
            <v>707694</v>
          </cell>
          <cell r="B3380" t="str">
            <v>ERASER,4/PK,WHITE</v>
          </cell>
          <cell r="C3380" t="str">
            <v>ZEH10BP4</v>
          </cell>
          <cell r="D3380" t="str">
            <v xml:space="preserve">PK    </v>
          </cell>
          <cell r="E3380">
            <v>4</v>
          </cell>
          <cell r="F3380">
            <v>2.67</v>
          </cell>
          <cell r="G3380">
            <v>10.68</v>
          </cell>
          <cell r="H3380">
            <v>9903375</v>
          </cell>
        </row>
        <row r="3381">
          <cell r="A3381">
            <v>708345</v>
          </cell>
          <cell r="B3381" t="str">
            <v>TOTE,FILE,SPRING,BLUE</v>
          </cell>
          <cell r="C3381" t="str">
            <v>50698DUP</v>
          </cell>
          <cell r="D3381" t="str">
            <v xml:space="preserve">EA    </v>
          </cell>
          <cell r="E3381">
            <v>2</v>
          </cell>
          <cell r="F3381">
            <v>15.49</v>
          </cell>
          <cell r="G3381">
            <v>30.98</v>
          </cell>
          <cell r="H3381">
            <v>0</v>
          </cell>
        </row>
        <row r="3382">
          <cell r="A3382">
            <v>708586</v>
          </cell>
          <cell r="B3382" t="str">
            <v>HIGHLIGHTER,MAJ ACCENT,ASTD,DZ</v>
          </cell>
          <cell r="C3382" t="str">
            <v>25053</v>
          </cell>
          <cell r="D3382" t="str">
            <v xml:space="preserve">DZ    </v>
          </cell>
          <cell r="E3382">
            <v>45</v>
          </cell>
          <cell r="F3382">
            <v>5.55</v>
          </cell>
          <cell r="G3382">
            <v>249.75000000000006</v>
          </cell>
          <cell r="H3382">
            <v>9005812</v>
          </cell>
        </row>
        <row r="3383">
          <cell r="A3383">
            <v>708586</v>
          </cell>
          <cell r="B3383" t="str">
            <v>HIGHLIGHTER,MAJ ACCENT,ASTD,DZ</v>
          </cell>
          <cell r="C3383" t="str">
            <v>25053</v>
          </cell>
          <cell r="D3383" t="str">
            <v xml:space="preserve">DZ    </v>
          </cell>
          <cell r="E3383">
            <v>3</v>
          </cell>
          <cell r="F3383">
            <v>6.24</v>
          </cell>
          <cell r="G3383">
            <v>18.72</v>
          </cell>
          <cell r="H3383">
            <v>7200000</v>
          </cell>
        </row>
        <row r="3384">
          <cell r="A3384">
            <v>708834</v>
          </cell>
          <cell r="B3384" t="str">
            <v>PEN,DR GRIP,MED,PT,BDGM,BLACK</v>
          </cell>
          <cell r="C3384" t="str">
            <v>36100</v>
          </cell>
          <cell r="D3384" t="str">
            <v xml:space="preserve">EA    </v>
          </cell>
          <cell r="E3384">
            <v>4</v>
          </cell>
          <cell r="F3384">
            <v>3.96</v>
          </cell>
          <cell r="G3384">
            <v>15.84</v>
          </cell>
          <cell r="H3384">
            <v>9903375</v>
          </cell>
        </row>
        <row r="3385">
          <cell r="A3385">
            <v>708843</v>
          </cell>
          <cell r="B3385" t="str">
            <v>ADOBE,ACROBAT,PRO,DC,STE</v>
          </cell>
          <cell r="C3385" t="str">
            <v>3JA9C258HRZ7WPB</v>
          </cell>
          <cell r="D3385" t="str">
            <v xml:space="preserve">EA    </v>
          </cell>
          <cell r="E3385">
            <v>1</v>
          </cell>
          <cell r="F3385">
            <v>119.99</v>
          </cell>
          <cell r="G3385">
            <v>119.99</v>
          </cell>
          <cell r="H3385">
            <v>0</v>
          </cell>
        </row>
        <row r="3386">
          <cell r="A3386">
            <v>710253</v>
          </cell>
          <cell r="B3386" t="str">
            <v>JACKET,FILE,LTR,STR,2"EXP</v>
          </cell>
          <cell r="C3386" t="str">
            <v>75560</v>
          </cell>
          <cell r="D3386" t="str">
            <v xml:space="preserve">BX    </v>
          </cell>
          <cell r="E3386">
            <v>6</v>
          </cell>
          <cell r="F3386">
            <v>22.04</v>
          </cell>
          <cell r="G3386">
            <v>132.23999999999995</v>
          </cell>
          <cell r="H3386">
            <v>9903375</v>
          </cell>
        </row>
        <row r="3387">
          <cell r="A3387">
            <v>710333</v>
          </cell>
          <cell r="B3387" t="str">
            <v>JACKET,FILE,LGL,STR,1"EXP</v>
          </cell>
          <cell r="C3387" t="str">
            <v>76520</v>
          </cell>
          <cell r="D3387" t="str">
            <v xml:space="preserve">BX    </v>
          </cell>
          <cell r="E3387">
            <v>1</v>
          </cell>
          <cell r="F3387">
            <v>24.24</v>
          </cell>
          <cell r="G3387">
            <v>24.24</v>
          </cell>
          <cell r="H3387">
            <v>9903375</v>
          </cell>
        </row>
        <row r="3388">
          <cell r="A3388">
            <v>711044</v>
          </cell>
          <cell r="B3388" t="str">
            <v>PUNCH,LEVER,HANDLE,BLK</v>
          </cell>
          <cell r="C3388" t="str">
            <v>A7074030J</v>
          </cell>
          <cell r="D3388" t="str">
            <v xml:space="preserve">EA    </v>
          </cell>
          <cell r="E3388">
            <v>2</v>
          </cell>
          <cell r="F3388">
            <v>21.22</v>
          </cell>
          <cell r="G3388">
            <v>42.44</v>
          </cell>
          <cell r="H3388">
            <v>7200000</v>
          </cell>
        </row>
        <row r="3389">
          <cell r="A3389">
            <v>711744</v>
          </cell>
          <cell r="B3389" t="str">
            <v>STICKS,GLUE,OFFICE DEPOT,18PK</v>
          </cell>
          <cell r="C3389" t="str">
            <v>95308-OD</v>
          </cell>
          <cell r="D3389" t="str">
            <v xml:space="preserve">PK    </v>
          </cell>
          <cell r="E3389">
            <v>1</v>
          </cell>
          <cell r="F3389">
            <v>5.94</v>
          </cell>
          <cell r="G3389">
            <v>5.94</v>
          </cell>
          <cell r="H3389">
            <v>9903375</v>
          </cell>
        </row>
        <row r="3390">
          <cell r="A3390">
            <v>712888</v>
          </cell>
          <cell r="B3390" t="str">
            <v>PLATE,COATED,WHITE,8.5"</v>
          </cell>
          <cell r="C3390" t="str">
            <v>DBP09W</v>
          </cell>
          <cell r="D3390" t="str">
            <v xml:space="preserve">CA    </v>
          </cell>
          <cell r="E3390">
            <v>6</v>
          </cell>
          <cell r="F3390">
            <v>38.71</v>
          </cell>
          <cell r="G3390">
            <v>232.26</v>
          </cell>
          <cell r="H3390">
            <v>7200000</v>
          </cell>
        </row>
        <row r="3391">
          <cell r="A3391">
            <v>713213</v>
          </cell>
          <cell r="B3391" t="str">
            <v>FOLDER,FILE,LETTER,CHEVRON,B</v>
          </cell>
          <cell r="C3391" t="str">
            <v>LL1331</v>
          </cell>
          <cell r="D3391" t="str">
            <v xml:space="preserve">DZ    </v>
          </cell>
          <cell r="E3391">
            <v>1</v>
          </cell>
          <cell r="F3391">
            <v>11.99</v>
          </cell>
          <cell r="G3391">
            <v>11.99</v>
          </cell>
          <cell r="H3391">
            <v>0</v>
          </cell>
        </row>
        <row r="3392">
          <cell r="A3392">
            <v>713939</v>
          </cell>
          <cell r="B3392" t="str">
            <v>TABLE TOP, RP,20x23,WHT 1PK</v>
          </cell>
          <cell r="C3392" t="str">
            <v>OD-FLTT25R-1</v>
          </cell>
          <cell r="D3392" t="str">
            <v xml:space="preserve">PD    </v>
          </cell>
          <cell r="E3392">
            <v>9</v>
          </cell>
          <cell r="F3392">
            <v>23.39</v>
          </cell>
          <cell r="G3392">
            <v>210.51</v>
          </cell>
          <cell r="H3392">
            <v>0</v>
          </cell>
        </row>
        <row r="3393">
          <cell r="A3393">
            <v>714461</v>
          </cell>
          <cell r="B3393" t="str">
            <v>128GB SDXC CLASS 10 PREMIUM+</v>
          </cell>
          <cell r="C3393" t="str">
            <v>1V1367</v>
          </cell>
          <cell r="D3393" t="str">
            <v xml:space="preserve">EA    </v>
          </cell>
          <cell r="E3393">
            <v>1</v>
          </cell>
          <cell r="F3393">
            <v>66.989999999999995</v>
          </cell>
          <cell r="G3393">
            <v>66.989999999999995</v>
          </cell>
          <cell r="H3393">
            <v>0</v>
          </cell>
        </row>
        <row r="3394">
          <cell r="A3394">
            <v>714755</v>
          </cell>
          <cell r="B3394" t="str">
            <v>SHARPENER,PENCIL,FORAY,DBHOLE</v>
          </cell>
          <cell r="C3394" t="str">
            <v>069020</v>
          </cell>
          <cell r="D3394" t="str">
            <v xml:space="preserve">EA    </v>
          </cell>
          <cell r="E3394">
            <v>84</v>
          </cell>
          <cell r="F3394">
            <v>0.9</v>
          </cell>
          <cell r="G3394">
            <v>75.600000000000023</v>
          </cell>
          <cell r="H3394">
            <v>9005812</v>
          </cell>
        </row>
        <row r="3395">
          <cell r="A3395">
            <v>714798</v>
          </cell>
          <cell r="B3395" t="str">
            <v>PREFORMED COIN WRAPPER 360PK 9</v>
          </cell>
          <cell r="C3395" t="str">
            <v>ZA1486</v>
          </cell>
          <cell r="D3395" t="str">
            <v xml:space="preserve">EA    </v>
          </cell>
          <cell r="E3395">
            <v>2</v>
          </cell>
          <cell r="F3395">
            <v>14.99</v>
          </cell>
          <cell r="G3395">
            <v>29.98</v>
          </cell>
          <cell r="H3395">
            <v>0</v>
          </cell>
        </row>
        <row r="3396">
          <cell r="A3396">
            <v>714798</v>
          </cell>
          <cell r="B3396" t="str">
            <v>PREFORMED COIN WRAPPER 360PK 9</v>
          </cell>
          <cell r="C3396" t="str">
            <v>ZA1486</v>
          </cell>
          <cell r="D3396" t="str">
            <v xml:space="preserve">EA    </v>
          </cell>
          <cell r="E3396">
            <v>0</v>
          </cell>
          <cell r="F3396" t="str">
            <v>(blank)</v>
          </cell>
          <cell r="G3396">
            <v>-14.99</v>
          </cell>
          <cell r="H3396">
            <v>0</v>
          </cell>
        </row>
        <row r="3397">
          <cell r="A3397">
            <v>714813</v>
          </cell>
          <cell r="B3397" t="str">
            <v>KIT,FIRST AID,SOFT SIDED,95PC</v>
          </cell>
          <cell r="C3397" t="str">
            <v>90166</v>
          </cell>
          <cell r="D3397" t="str">
            <v xml:space="preserve">EA    </v>
          </cell>
          <cell r="E3397">
            <v>1</v>
          </cell>
          <cell r="F3397">
            <v>9.89</v>
          </cell>
          <cell r="G3397">
            <v>9.89</v>
          </cell>
          <cell r="H3397">
            <v>9903375</v>
          </cell>
        </row>
        <row r="3398">
          <cell r="A3398">
            <v>715495</v>
          </cell>
          <cell r="B3398" t="str">
            <v>INK,HP 920XL,CYAN</v>
          </cell>
          <cell r="C3398" t="str">
            <v>CD972AN#140</v>
          </cell>
          <cell r="D3398" t="str">
            <v xml:space="preserve">EA    </v>
          </cell>
          <cell r="E3398">
            <v>1</v>
          </cell>
          <cell r="F3398">
            <v>14.86</v>
          </cell>
          <cell r="G3398">
            <v>14.86</v>
          </cell>
          <cell r="H3398">
            <v>7200000</v>
          </cell>
        </row>
        <row r="3399">
          <cell r="A3399">
            <v>715590</v>
          </cell>
          <cell r="B3399" t="str">
            <v>CARD,INDEX,RLD,300PK,5X8,WHITE</v>
          </cell>
          <cell r="C3399" t="str">
            <v>10003</v>
          </cell>
          <cell r="D3399" t="str">
            <v xml:space="preserve">PK    </v>
          </cell>
          <cell r="E3399">
            <v>4</v>
          </cell>
          <cell r="F3399">
            <v>5.31</v>
          </cell>
          <cell r="G3399">
            <v>21.24</v>
          </cell>
          <cell r="H3399">
            <v>9903375</v>
          </cell>
        </row>
        <row r="3400">
          <cell r="A3400">
            <v>715625</v>
          </cell>
          <cell r="B3400" t="str">
            <v>CARD,INDEX,BLNK,300PK,5X8,WHT</v>
          </cell>
          <cell r="C3400" t="str">
            <v>10005</v>
          </cell>
          <cell r="D3400" t="str">
            <v xml:space="preserve">PK    </v>
          </cell>
          <cell r="E3400">
            <v>1</v>
          </cell>
          <cell r="F3400">
            <v>10.72</v>
          </cell>
          <cell r="G3400">
            <v>10.72</v>
          </cell>
          <cell r="H3400">
            <v>7200000</v>
          </cell>
        </row>
        <row r="3401">
          <cell r="A3401">
            <v>716095</v>
          </cell>
          <cell r="B3401" t="str">
            <v>BINDER,D-RING,5",CLEARVUE,BLUE</v>
          </cell>
          <cell r="C3401" t="str">
            <v>26352</v>
          </cell>
          <cell r="D3401" t="str">
            <v xml:space="preserve">EA    </v>
          </cell>
          <cell r="E3401">
            <v>2</v>
          </cell>
          <cell r="F3401">
            <v>19.829999999999998</v>
          </cell>
          <cell r="G3401">
            <v>39.659999999999997</v>
          </cell>
          <cell r="H3401">
            <v>7200000</v>
          </cell>
        </row>
        <row r="3402">
          <cell r="A3402">
            <v>716325</v>
          </cell>
          <cell r="B3402" t="str">
            <v>CARD,INDEX,SPRL,100PK,4X6,ASTD</v>
          </cell>
          <cell r="C3402" t="str">
            <v>40286</v>
          </cell>
          <cell r="D3402" t="str">
            <v xml:space="preserve">PK    </v>
          </cell>
          <cell r="E3402">
            <v>1</v>
          </cell>
          <cell r="F3402">
            <v>2.61</v>
          </cell>
          <cell r="G3402">
            <v>2.61</v>
          </cell>
          <cell r="H3402">
            <v>0</v>
          </cell>
        </row>
        <row r="3403">
          <cell r="A3403">
            <v>716501</v>
          </cell>
          <cell r="B3403" t="str">
            <v>PAPER,FLYER,TRI,HP,100PK</v>
          </cell>
          <cell r="C3403" t="str">
            <v>C7020A</v>
          </cell>
          <cell r="D3403" t="str">
            <v xml:space="preserve">PK    </v>
          </cell>
          <cell r="E3403">
            <v>1</v>
          </cell>
          <cell r="F3403">
            <v>28.49</v>
          </cell>
          <cell r="G3403">
            <v>28.49</v>
          </cell>
          <cell r="H3403">
            <v>0</v>
          </cell>
        </row>
        <row r="3404">
          <cell r="A3404">
            <v>717261</v>
          </cell>
          <cell r="B3404" t="str">
            <v>POST-IT,POP-UP,DISPENSR,3X3"</v>
          </cell>
          <cell r="C3404" t="str">
            <v>DS330</v>
          </cell>
          <cell r="D3404" t="str">
            <v xml:space="preserve">EA    </v>
          </cell>
          <cell r="E3404">
            <v>2</v>
          </cell>
          <cell r="F3404">
            <v>6.02</v>
          </cell>
          <cell r="G3404">
            <v>12.04</v>
          </cell>
          <cell r="H3404">
            <v>7200000</v>
          </cell>
        </row>
        <row r="3405">
          <cell r="A3405">
            <v>717321</v>
          </cell>
          <cell r="B3405" t="str">
            <v>TAB,POST-IT,DURABLE,3/PK</v>
          </cell>
          <cell r="C3405" t="str">
            <v>686-RYB</v>
          </cell>
          <cell r="D3405" t="str">
            <v xml:space="preserve">PK    </v>
          </cell>
          <cell r="E3405">
            <v>3</v>
          </cell>
          <cell r="F3405">
            <v>3.74</v>
          </cell>
          <cell r="G3405">
            <v>11.22</v>
          </cell>
          <cell r="H3405">
            <v>7200000</v>
          </cell>
        </row>
        <row r="3406">
          <cell r="A3406">
            <v>717800</v>
          </cell>
          <cell r="B3406" t="str">
            <v>MARKER,SHARPIE,UFN,24/CD,ASSTD</v>
          </cell>
          <cell r="C3406" t="str">
            <v>1927351</v>
          </cell>
          <cell r="D3406" t="str">
            <v xml:space="preserve">PK    </v>
          </cell>
          <cell r="E3406">
            <v>2</v>
          </cell>
          <cell r="F3406">
            <v>15.04</v>
          </cell>
          <cell r="G3406">
            <v>30.08</v>
          </cell>
          <cell r="H3406">
            <v>7200000</v>
          </cell>
        </row>
        <row r="3407">
          <cell r="A3407">
            <v>717936</v>
          </cell>
          <cell r="B3407" t="str">
            <v>MARKER,SHARPIE,FINE,24/CD,ASST</v>
          </cell>
          <cell r="C3407" t="str">
            <v>1927350</v>
          </cell>
          <cell r="D3407" t="str">
            <v xml:space="preserve">PK    </v>
          </cell>
          <cell r="E3407">
            <v>1</v>
          </cell>
          <cell r="F3407">
            <v>13.32</v>
          </cell>
          <cell r="G3407">
            <v>13.32</v>
          </cell>
          <cell r="H3407">
            <v>9509779</v>
          </cell>
        </row>
        <row r="3408">
          <cell r="A3408">
            <v>717936</v>
          </cell>
          <cell r="B3408" t="str">
            <v>MARKER,SHARPIE,FINE,24/CD,ASST</v>
          </cell>
          <cell r="C3408" t="str">
            <v>1927350</v>
          </cell>
          <cell r="D3408" t="str">
            <v xml:space="preserve">PK    </v>
          </cell>
          <cell r="E3408">
            <v>4</v>
          </cell>
          <cell r="F3408">
            <v>14.15</v>
          </cell>
          <cell r="G3408">
            <v>56.6</v>
          </cell>
          <cell r="H3408">
            <v>7200000</v>
          </cell>
        </row>
        <row r="3409">
          <cell r="A3409">
            <v>717936</v>
          </cell>
          <cell r="B3409" t="str">
            <v>MARKER,SHARPIE,FINE,24/CD,ASST</v>
          </cell>
          <cell r="C3409" t="str">
            <v>1927350</v>
          </cell>
          <cell r="D3409" t="str">
            <v xml:space="preserve">PK    </v>
          </cell>
          <cell r="E3409">
            <v>7</v>
          </cell>
          <cell r="F3409">
            <v>15.04</v>
          </cell>
          <cell r="G3409">
            <v>105.27999999999997</v>
          </cell>
          <cell r="H3409">
            <v>7200000</v>
          </cell>
        </row>
        <row r="3410">
          <cell r="A3410">
            <v>718590</v>
          </cell>
          <cell r="B3410" t="str">
            <v>TONER,HP Q6471,REMAN,CYAN</v>
          </cell>
          <cell r="C3410" t="str">
            <v>RQ6471A</v>
          </cell>
          <cell r="D3410" t="str">
            <v xml:space="preserve">EA    </v>
          </cell>
          <cell r="E3410">
            <v>1</v>
          </cell>
          <cell r="F3410">
            <v>113.79</v>
          </cell>
          <cell r="G3410">
            <v>113.79</v>
          </cell>
          <cell r="H3410">
            <v>7200000</v>
          </cell>
        </row>
        <row r="3411">
          <cell r="A3411">
            <v>718604</v>
          </cell>
          <cell r="B3411" t="str">
            <v>TONER,HP Q6472A,REMAN,YELLOW</v>
          </cell>
          <cell r="C3411" t="str">
            <v>RQ6472A</v>
          </cell>
          <cell r="D3411" t="str">
            <v xml:space="preserve">EA    </v>
          </cell>
          <cell r="E3411">
            <v>1</v>
          </cell>
          <cell r="F3411">
            <v>113.79</v>
          </cell>
          <cell r="G3411">
            <v>113.79</v>
          </cell>
          <cell r="H3411">
            <v>7200000</v>
          </cell>
        </row>
        <row r="3412">
          <cell r="A3412">
            <v>719119</v>
          </cell>
          <cell r="B3412" t="str">
            <v>CLIP,BINDER,30TUB,ASTD SZ,GOLD</v>
          </cell>
          <cell r="C3412" t="str">
            <v>OIC31022</v>
          </cell>
          <cell r="D3412" t="str">
            <v xml:space="preserve">PK    </v>
          </cell>
          <cell r="E3412">
            <v>10</v>
          </cell>
          <cell r="F3412">
            <v>3.63</v>
          </cell>
          <cell r="G3412">
            <v>36.300000000000004</v>
          </cell>
          <cell r="H3412">
            <v>9005812</v>
          </cell>
        </row>
        <row r="3413">
          <cell r="A3413">
            <v>719521</v>
          </cell>
          <cell r="B3413" t="str">
            <v>PUNCH,HOLE,SINGLE,RUBBER GRIP</v>
          </cell>
          <cell r="C3413" t="str">
            <v>KK0495</v>
          </cell>
          <cell r="D3413" t="str">
            <v xml:space="preserve">EA    </v>
          </cell>
          <cell r="E3413">
            <v>1</v>
          </cell>
          <cell r="F3413">
            <v>3.5</v>
          </cell>
          <cell r="G3413">
            <v>3.5</v>
          </cell>
          <cell r="H3413">
            <v>0</v>
          </cell>
        </row>
        <row r="3414">
          <cell r="A3414">
            <v>719521</v>
          </cell>
          <cell r="B3414" t="str">
            <v>PUNCH,HOLE,SINGLE,RUBBER GRIP</v>
          </cell>
          <cell r="C3414" t="str">
            <v>KK0495</v>
          </cell>
          <cell r="D3414" t="str">
            <v xml:space="preserve">EA    </v>
          </cell>
          <cell r="E3414">
            <v>2</v>
          </cell>
          <cell r="F3414">
            <v>4.8899999999999997</v>
          </cell>
          <cell r="G3414">
            <v>9.7799999999999994</v>
          </cell>
          <cell r="H3414">
            <v>8319601</v>
          </cell>
        </row>
        <row r="3415">
          <cell r="A3415">
            <v>719560</v>
          </cell>
          <cell r="B3415" t="str">
            <v>CLIP,PAPER,JUMBO,200BX,TRANSLU</v>
          </cell>
          <cell r="C3415" t="str">
            <v>OIC97212</v>
          </cell>
          <cell r="D3415" t="str">
            <v xml:space="preserve">BX    </v>
          </cell>
          <cell r="E3415">
            <v>2</v>
          </cell>
          <cell r="F3415">
            <v>6.59</v>
          </cell>
          <cell r="G3415">
            <v>13.18</v>
          </cell>
          <cell r="H3415">
            <v>0</v>
          </cell>
        </row>
        <row r="3416">
          <cell r="A3416">
            <v>719608</v>
          </cell>
          <cell r="B3416" t="str">
            <v>MARKR,FLAIR,W/PNTGRD,8CT/ASSTD</v>
          </cell>
          <cell r="C3416" t="str">
            <v>74740</v>
          </cell>
          <cell r="D3416" t="str">
            <v xml:space="preserve">PK    </v>
          </cell>
          <cell r="E3416">
            <v>1</v>
          </cell>
          <cell r="F3416">
            <v>6.39</v>
          </cell>
          <cell r="G3416">
            <v>6.39</v>
          </cell>
          <cell r="H3416">
            <v>9903375</v>
          </cell>
        </row>
        <row r="3417">
          <cell r="A3417">
            <v>720304</v>
          </cell>
          <cell r="B3417" t="str">
            <v>expo fn 8ct with eraser- asst</v>
          </cell>
          <cell r="C3417" t="str">
            <v>1944748</v>
          </cell>
          <cell r="D3417" t="str">
            <v xml:space="preserve">CG    </v>
          </cell>
          <cell r="E3417">
            <v>4</v>
          </cell>
          <cell r="F3417">
            <v>14.99</v>
          </cell>
          <cell r="G3417">
            <v>59.96</v>
          </cell>
          <cell r="H3417">
            <v>0</v>
          </cell>
        </row>
        <row r="3418">
          <cell r="A3418">
            <v>720461</v>
          </cell>
          <cell r="B3418" t="str">
            <v>RULER,W/BNDR HOLES,12",PLSTC,ASTD CLRS</v>
          </cell>
          <cell r="C3418" t="str">
            <v>RTP-003608-OP-087-05</v>
          </cell>
          <cell r="D3418" t="str">
            <v xml:space="preserve">EA    </v>
          </cell>
          <cell r="E3418">
            <v>68</v>
          </cell>
          <cell r="F3418">
            <v>0.36</v>
          </cell>
          <cell r="G3418">
            <v>24.48</v>
          </cell>
          <cell r="H3418">
            <v>9903375</v>
          </cell>
        </row>
        <row r="3419">
          <cell r="A3419">
            <v>720519</v>
          </cell>
          <cell r="B3419" t="str">
            <v>LABEL,RND,120CT,WHITE</v>
          </cell>
          <cell r="C3419" t="str">
            <v>22807</v>
          </cell>
          <cell r="D3419" t="str">
            <v xml:space="preserve">PK    </v>
          </cell>
          <cell r="E3419">
            <v>1</v>
          </cell>
          <cell r="F3419">
            <v>4.9000000000000004</v>
          </cell>
          <cell r="G3419">
            <v>4.9000000000000004</v>
          </cell>
          <cell r="H3419">
            <v>7200000</v>
          </cell>
        </row>
        <row r="3420">
          <cell r="A3420">
            <v>720827</v>
          </cell>
          <cell r="B3420" t="str">
            <v>CLIPBOARD,9X12,PINK</v>
          </cell>
          <cell r="C3420" t="str">
            <v>85003-RED</v>
          </cell>
          <cell r="D3420" t="str">
            <v xml:space="preserve">EA    </v>
          </cell>
          <cell r="E3420">
            <v>1</v>
          </cell>
          <cell r="F3420">
            <v>4.1500000000000004</v>
          </cell>
          <cell r="G3420">
            <v>4.1500000000000004</v>
          </cell>
          <cell r="H3420">
            <v>0</v>
          </cell>
        </row>
        <row r="3421">
          <cell r="A3421">
            <v>720853</v>
          </cell>
          <cell r="B3421" t="str">
            <v>CHAIR,SIDE CHAIR,BK</v>
          </cell>
          <cell r="C3421" t="str">
            <v>BSXVL606SB11</v>
          </cell>
          <cell r="D3421" t="str">
            <v xml:space="preserve">EA    </v>
          </cell>
          <cell r="E3421">
            <v>2</v>
          </cell>
          <cell r="F3421">
            <v>83.5</v>
          </cell>
          <cell r="G3421">
            <v>167</v>
          </cell>
          <cell r="H3421">
            <v>0</v>
          </cell>
        </row>
        <row r="3422">
          <cell r="A3422">
            <v>721260</v>
          </cell>
          <cell r="B3422" t="str">
            <v>FILE JACKET RECYC 2" EXP</v>
          </cell>
          <cell r="C3422" t="str">
            <v>75605</v>
          </cell>
          <cell r="D3422" t="str">
            <v xml:space="preserve">BX    </v>
          </cell>
          <cell r="E3422">
            <v>1</v>
          </cell>
          <cell r="F3422">
            <v>44.09</v>
          </cell>
          <cell r="G3422">
            <v>44.09</v>
          </cell>
          <cell r="H3422">
            <v>0</v>
          </cell>
        </row>
        <row r="3423">
          <cell r="A3423">
            <v>721700</v>
          </cell>
          <cell r="B3423" t="str">
            <v>STAPLER,DSK,OPTIMA40,RDCD EFRT</v>
          </cell>
          <cell r="C3423" t="str">
            <v>87840</v>
          </cell>
          <cell r="D3423" t="str">
            <v xml:space="preserve">EA    </v>
          </cell>
          <cell r="E3423">
            <v>2</v>
          </cell>
          <cell r="F3423">
            <v>33.590000000000003</v>
          </cell>
          <cell r="G3423">
            <v>67.180000000000007</v>
          </cell>
          <cell r="H3423">
            <v>0</v>
          </cell>
        </row>
        <row r="3424">
          <cell r="A3424">
            <v>722770</v>
          </cell>
          <cell r="B3424" t="str">
            <v>TRIANGULAR CRAYONS</v>
          </cell>
          <cell r="C3424" t="str">
            <v>BIN524008</v>
          </cell>
          <cell r="D3424" t="str">
            <v xml:space="preserve">BX    </v>
          </cell>
          <cell r="E3424">
            <v>53</v>
          </cell>
          <cell r="F3424">
            <v>1.1399999999999999</v>
          </cell>
          <cell r="G3424">
            <v>60.42</v>
          </cell>
          <cell r="H3424">
            <v>9005812</v>
          </cell>
        </row>
        <row r="3425">
          <cell r="A3425">
            <v>722770</v>
          </cell>
          <cell r="B3425" t="str">
            <v>TRIANGULAR CRAYONS</v>
          </cell>
          <cell r="C3425" t="str">
            <v>BIN524008</v>
          </cell>
          <cell r="D3425" t="str">
            <v xml:space="preserve">BX    </v>
          </cell>
          <cell r="E3425">
            <v>2</v>
          </cell>
          <cell r="F3425">
            <v>0</v>
          </cell>
          <cell r="G3425">
            <v>2.2799999999999998</v>
          </cell>
          <cell r="H3425">
            <v>9922450</v>
          </cell>
        </row>
        <row r="3426">
          <cell r="A3426">
            <v>722795</v>
          </cell>
          <cell r="B3426" t="str">
            <v>5 LB AIR-DRY CLAY BUCKET</v>
          </cell>
          <cell r="C3426" t="str">
            <v>CYO575055</v>
          </cell>
          <cell r="D3426" t="str">
            <v xml:space="preserve">EA    </v>
          </cell>
          <cell r="E3426">
            <v>2</v>
          </cell>
          <cell r="F3426">
            <v>11.23</v>
          </cell>
          <cell r="G3426">
            <v>22.46</v>
          </cell>
          <cell r="H3426">
            <v>0</v>
          </cell>
        </row>
        <row r="3427">
          <cell r="A3427">
            <v>722950</v>
          </cell>
          <cell r="B3427" t="str">
            <v>ERASER,WHITEBOARD,12-N-1</v>
          </cell>
          <cell r="C3427" t="str">
            <v>CKC2082</v>
          </cell>
          <cell r="D3427" t="str">
            <v xml:space="preserve">EA    </v>
          </cell>
          <cell r="E3427">
            <v>4</v>
          </cell>
          <cell r="F3427">
            <v>2.69</v>
          </cell>
          <cell r="G3427">
            <v>10.76</v>
          </cell>
          <cell r="H3427">
            <v>0</v>
          </cell>
        </row>
        <row r="3428">
          <cell r="A3428">
            <v>723072</v>
          </cell>
          <cell r="B3428" t="str">
            <v>CLASSPACK, REG CRAYONS 800</v>
          </cell>
          <cell r="C3428" t="str">
            <v>52-8008</v>
          </cell>
          <cell r="D3428" t="str">
            <v xml:space="preserve">BX    </v>
          </cell>
          <cell r="E3428">
            <v>1</v>
          </cell>
          <cell r="F3428">
            <v>48.23</v>
          </cell>
          <cell r="G3428">
            <v>48.23</v>
          </cell>
          <cell r="H3428">
            <v>9903375</v>
          </cell>
        </row>
        <row r="3429">
          <cell r="A3429">
            <v>723242</v>
          </cell>
          <cell r="B3429" t="str">
            <v>COVER,DOCUMENT,CERTIFICATE</v>
          </cell>
          <cell r="C3429" t="str">
            <v>NSN5195770</v>
          </cell>
          <cell r="D3429" t="str">
            <v xml:space="preserve">PK    </v>
          </cell>
          <cell r="E3429">
            <v>4</v>
          </cell>
          <cell r="F3429">
            <v>16.39</v>
          </cell>
          <cell r="G3429">
            <v>65.56</v>
          </cell>
          <cell r="H3429">
            <v>0</v>
          </cell>
        </row>
        <row r="3430">
          <cell r="A3430">
            <v>723359</v>
          </cell>
          <cell r="B3430" t="str">
            <v>PUNCH, 3 HOLE,LIGHT DUTY</v>
          </cell>
          <cell r="C3430" t="str">
            <v>NSN6203828</v>
          </cell>
          <cell r="D3430" t="str">
            <v xml:space="preserve">EA    </v>
          </cell>
          <cell r="E3430">
            <v>1</v>
          </cell>
          <cell r="F3430">
            <v>16.39</v>
          </cell>
          <cell r="G3430">
            <v>16.39</v>
          </cell>
          <cell r="H3430">
            <v>0</v>
          </cell>
        </row>
        <row r="3431">
          <cell r="A3431">
            <v>723688</v>
          </cell>
          <cell r="B3431" t="str">
            <v>NOTES,3X3,POP-UP,DEEP,CLR,12PK</v>
          </cell>
          <cell r="C3431" t="str">
            <v>OD-3312PD</v>
          </cell>
          <cell r="D3431" t="str">
            <v xml:space="preserve">PK    </v>
          </cell>
          <cell r="E3431">
            <v>2</v>
          </cell>
          <cell r="F3431">
            <v>16.59</v>
          </cell>
          <cell r="G3431">
            <v>33.18</v>
          </cell>
          <cell r="H3431">
            <v>0</v>
          </cell>
        </row>
        <row r="3432">
          <cell r="A3432">
            <v>723832</v>
          </cell>
          <cell r="B3432" t="str">
            <v>NOTE,POST-IT,SS,4X4,ULTRA,6PK</v>
          </cell>
          <cell r="C3432" t="str">
            <v>675-6SSUC</v>
          </cell>
          <cell r="D3432" t="str">
            <v xml:space="preserve">PK    </v>
          </cell>
          <cell r="E3432">
            <v>10</v>
          </cell>
          <cell r="F3432">
            <v>8.66</v>
          </cell>
          <cell r="G3432">
            <v>86.6</v>
          </cell>
          <cell r="H3432">
            <v>9903375</v>
          </cell>
        </row>
        <row r="3433">
          <cell r="A3433">
            <v>724367</v>
          </cell>
          <cell r="B3433" t="str">
            <v>CART,EXECUTIVE,CLEANING,STD</v>
          </cell>
          <cell r="C3433" t="str">
            <v>RCP1861430</v>
          </cell>
          <cell r="D3433" t="str">
            <v xml:space="preserve">EA    </v>
          </cell>
          <cell r="E3433">
            <v>1</v>
          </cell>
          <cell r="F3433">
            <v>325.99</v>
          </cell>
          <cell r="G3433">
            <v>325.99</v>
          </cell>
          <cell r="H3433">
            <v>0</v>
          </cell>
        </row>
        <row r="3434">
          <cell r="A3434">
            <v>724522</v>
          </cell>
          <cell r="B3434" t="str">
            <v>RULER,OD, 6",PLASTIC,ASTD CLRS</v>
          </cell>
          <cell r="C3434" t="str">
            <v>NB-20110517</v>
          </cell>
          <cell r="D3434" t="str">
            <v xml:space="preserve">EA    </v>
          </cell>
          <cell r="E3434">
            <v>6</v>
          </cell>
          <cell r="F3434">
            <v>1.1599999999999999</v>
          </cell>
          <cell r="G3434">
            <v>6.96</v>
          </cell>
          <cell r="H3434">
            <v>9903375</v>
          </cell>
        </row>
        <row r="3435">
          <cell r="A3435">
            <v>724549</v>
          </cell>
          <cell r="B3435" t="str">
            <v>RULER,OD, 18",STAINLESS,STL</v>
          </cell>
          <cell r="C3435" t="str">
            <v>NB-20110511</v>
          </cell>
          <cell r="D3435" t="str">
            <v xml:space="preserve">EA    </v>
          </cell>
          <cell r="E3435">
            <v>20</v>
          </cell>
          <cell r="F3435">
            <v>3.28</v>
          </cell>
          <cell r="G3435">
            <v>65.599999999999994</v>
          </cell>
          <cell r="H3435">
            <v>9005812</v>
          </cell>
        </row>
        <row r="3436">
          <cell r="A3436">
            <v>725163</v>
          </cell>
          <cell r="B3436" t="str">
            <v>BOOK,COMP,WR,100S,3PK</v>
          </cell>
          <cell r="C3436" t="str">
            <v>HPS-725163</v>
          </cell>
          <cell r="D3436" t="str">
            <v xml:space="preserve">PK    </v>
          </cell>
          <cell r="E3436">
            <v>104</v>
          </cell>
          <cell r="F3436">
            <v>7.19</v>
          </cell>
          <cell r="G3436">
            <v>747.7600000000001</v>
          </cell>
          <cell r="H3436">
            <v>9903375</v>
          </cell>
        </row>
        <row r="3437">
          <cell r="A3437">
            <v>725202</v>
          </cell>
          <cell r="B3437" t="str">
            <v>FASTENER,TAK, 86 CT.,WHT</v>
          </cell>
          <cell r="C3437" t="str">
            <v>VEK91396</v>
          </cell>
          <cell r="D3437" t="str">
            <v xml:space="preserve">PK    </v>
          </cell>
          <cell r="E3437">
            <v>1</v>
          </cell>
          <cell r="F3437">
            <v>4.29</v>
          </cell>
          <cell r="G3437">
            <v>4.29</v>
          </cell>
          <cell r="H3437">
            <v>0</v>
          </cell>
        </row>
        <row r="3438">
          <cell r="A3438">
            <v>725574</v>
          </cell>
          <cell r="B3438" t="str">
            <v>DESKPAD MTH RY17 22x17 SUZA</v>
          </cell>
          <cell r="C3438" t="str">
            <v>SK17-704-17</v>
          </cell>
          <cell r="D3438" t="str">
            <v xml:space="preserve">EA    </v>
          </cell>
          <cell r="E3438">
            <v>1</v>
          </cell>
          <cell r="F3438">
            <v>16.59</v>
          </cell>
          <cell r="G3438">
            <v>16.59</v>
          </cell>
          <cell r="H3438">
            <v>0</v>
          </cell>
        </row>
        <row r="3439">
          <cell r="A3439">
            <v>727351</v>
          </cell>
          <cell r="B3439" t="str">
            <v>CARTRIDGE,PRINT SMRT,C8061X,HP</v>
          </cell>
          <cell r="C3439" t="str">
            <v>C8061X</v>
          </cell>
          <cell r="D3439" t="str">
            <v xml:space="preserve">EA    </v>
          </cell>
          <cell r="E3439">
            <v>0</v>
          </cell>
          <cell r="F3439">
            <v>174.15</v>
          </cell>
          <cell r="G3439">
            <v>0</v>
          </cell>
          <cell r="H3439">
            <v>7200000</v>
          </cell>
        </row>
        <row r="3440">
          <cell r="A3440">
            <v>727381</v>
          </cell>
          <cell r="B3440" t="str">
            <v>CARTRIDGE,PRINT,C7115A,HP</v>
          </cell>
          <cell r="C3440" t="str">
            <v>C7115A</v>
          </cell>
          <cell r="D3440" t="str">
            <v xml:space="preserve">EA    </v>
          </cell>
          <cell r="E3440">
            <v>-2</v>
          </cell>
          <cell r="F3440">
            <v>83.3</v>
          </cell>
          <cell r="G3440">
            <v>-166.6</v>
          </cell>
          <cell r="H3440">
            <v>7200000</v>
          </cell>
        </row>
        <row r="3441">
          <cell r="A3441">
            <v>727589</v>
          </cell>
          <cell r="B3441" t="str">
            <v>2PK 16GB FLASH DRIVE USB SWIVE</v>
          </cell>
          <cell r="C3441" t="str">
            <v>VER98425</v>
          </cell>
          <cell r="D3441" t="str">
            <v xml:space="preserve">EA    </v>
          </cell>
          <cell r="E3441">
            <v>1</v>
          </cell>
          <cell r="F3441">
            <v>11.54</v>
          </cell>
          <cell r="G3441">
            <v>11.54</v>
          </cell>
          <cell r="H3441">
            <v>0</v>
          </cell>
        </row>
        <row r="3442">
          <cell r="A3442">
            <v>727611</v>
          </cell>
          <cell r="B3442" t="str">
            <v>PAPER,COLOR COPY,17",4RM</v>
          </cell>
          <cell r="C3442" t="str">
            <v>OD44127-CTN</v>
          </cell>
          <cell r="D3442" t="str">
            <v xml:space="preserve">CA    </v>
          </cell>
          <cell r="E3442">
            <v>1</v>
          </cell>
          <cell r="F3442">
            <v>54.29</v>
          </cell>
          <cell r="G3442">
            <v>54.29</v>
          </cell>
          <cell r="H3442">
            <v>7200000</v>
          </cell>
        </row>
        <row r="3443">
          <cell r="A3443">
            <v>727950</v>
          </cell>
          <cell r="B3443" t="str">
            <v>FORK,BOXD,HVY/MED WEIGHT,BK</v>
          </cell>
          <cell r="C3443" t="str">
            <v>FM507</v>
          </cell>
          <cell r="D3443" t="str">
            <v xml:space="preserve">BX    </v>
          </cell>
          <cell r="E3443">
            <v>1</v>
          </cell>
          <cell r="F3443">
            <v>4.49</v>
          </cell>
          <cell r="G3443">
            <v>4.49</v>
          </cell>
          <cell r="H3443">
            <v>0</v>
          </cell>
        </row>
        <row r="3444">
          <cell r="A3444">
            <v>728367</v>
          </cell>
          <cell r="B3444" t="str">
            <v>PEN,B2P,BLPT,RCYLD,FN,DZ,BLK</v>
          </cell>
          <cell r="C3444" t="str">
            <v>34600</v>
          </cell>
          <cell r="D3444" t="str">
            <v xml:space="preserve">DZ    </v>
          </cell>
          <cell r="E3444">
            <v>2</v>
          </cell>
          <cell r="F3444">
            <v>12.99</v>
          </cell>
          <cell r="G3444">
            <v>25.98</v>
          </cell>
          <cell r="H3444">
            <v>0</v>
          </cell>
        </row>
        <row r="3445">
          <cell r="A3445">
            <v>728694</v>
          </cell>
          <cell r="B3445" t="str">
            <v>PEN,POROUS,MED PT,DOZEN,ASTD</v>
          </cell>
          <cell r="C3445" t="str">
            <v>RY3150MDAS</v>
          </cell>
          <cell r="D3445" t="str">
            <v xml:space="preserve">DZ    </v>
          </cell>
          <cell r="E3445">
            <v>2</v>
          </cell>
          <cell r="F3445">
            <v>9.01</v>
          </cell>
          <cell r="G3445">
            <v>18.02</v>
          </cell>
          <cell r="H3445">
            <v>9005812</v>
          </cell>
        </row>
        <row r="3446">
          <cell r="A3446">
            <v>728694</v>
          </cell>
          <cell r="B3446" t="str">
            <v>PEN,POROUS,MED PT,DOZEN,ASTD</v>
          </cell>
          <cell r="C3446" t="str">
            <v>RY3150MDAS</v>
          </cell>
          <cell r="D3446" t="str">
            <v xml:space="preserve">DZ    </v>
          </cell>
          <cell r="E3446">
            <v>9</v>
          </cell>
          <cell r="F3446">
            <v>9.19</v>
          </cell>
          <cell r="G3446">
            <v>82.71</v>
          </cell>
          <cell r="H3446">
            <v>9005812</v>
          </cell>
        </row>
        <row r="3447">
          <cell r="A3447">
            <v>728703</v>
          </cell>
          <cell r="B3447" t="str">
            <v>MARKERS,FLIP CHART,8PK,ASTD</v>
          </cell>
          <cell r="C3447" t="str">
            <v>PY2464-FC-8MIX</v>
          </cell>
          <cell r="D3447" t="str">
            <v xml:space="preserve">PK    </v>
          </cell>
          <cell r="E3447">
            <v>1</v>
          </cell>
          <cell r="F3447">
            <v>6.59</v>
          </cell>
          <cell r="G3447">
            <v>6.59</v>
          </cell>
          <cell r="H3447">
            <v>0</v>
          </cell>
        </row>
        <row r="3448">
          <cell r="A3448">
            <v>728739</v>
          </cell>
          <cell r="B3448" t="str">
            <v>PEN,POROUS,MED PT,DOZEN,BLACK</v>
          </cell>
          <cell r="C3448" t="str">
            <v>RY3150MDBK</v>
          </cell>
          <cell r="D3448" t="str">
            <v xml:space="preserve">DZ    </v>
          </cell>
          <cell r="E3448">
            <v>5</v>
          </cell>
          <cell r="F3448">
            <v>9.19</v>
          </cell>
          <cell r="G3448">
            <v>45.949999999999996</v>
          </cell>
          <cell r="H3448">
            <v>9005812</v>
          </cell>
        </row>
        <row r="3449">
          <cell r="A3449">
            <v>728748</v>
          </cell>
          <cell r="B3449" t="str">
            <v>PEN,POROUS,MED PT,DOZEN,BLUE</v>
          </cell>
          <cell r="C3449" t="str">
            <v>RY3150MDBL</v>
          </cell>
          <cell r="D3449" t="str">
            <v xml:space="preserve">DZ    </v>
          </cell>
          <cell r="E3449">
            <v>4</v>
          </cell>
          <cell r="F3449">
            <v>9.19</v>
          </cell>
          <cell r="G3449">
            <v>36.76</v>
          </cell>
          <cell r="H3449">
            <v>9005812</v>
          </cell>
        </row>
        <row r="3450">
          <cell r="A3450">
            <v>728919</v>
          </cell>
          <cell r="B3450" t="str">
            <v>PEN,BALLPOINT,STICK,DOZEN,BLK</v>
          </cell>
          <cell r="C3450" t="str">
            <v>18004</v>
          </cell>
          <cell r="D3450" t="str">
            <v xml:space="preserve">DZ    </v>
          </cell>
          <cell r="E3450">
            <v>51</v>
          </cell>
          <cell r="F3450">
            <v>0.99</v>
          </cell>
          <cell r="G3450">
            <v>50.49</v>
          </cell>
          <cell r="H3450">
            <v>9005812</v>
          </cell>
        </row>
        <row r="3451">
          <cell r="A3451">
            <v>728919</v>
          </cell>
          <cell r="B3451" t="str">
            <v>PEN,BALLPOINT,STICK,DOZEN,BLK</v>
          </cell>
          <cell r="C3451" t="str">
            <v>18004</v>
          </cell>
          <cell r="D3451" t="str">
            <v xml:space="preserve">DZ    </v>
          </cell>
          <cell r="E3451">
            <v>3</v>
          </cell>
          <cell r="F3451">
            <v>0</v>
          </cell>
          <cell r="G3451">
            <v>2.97</v>
          </cell>
          <cell r="H3451">
            <v>9922450</v>
          </cell>
        </row>
        <row r="3452">
          <cell r="A3452">
            <v>728982</v>
          </cell>
          <cell r="B3452" t="str">
            <v>PEN,STIC,ROUND,MED,DOZEN,BLUE</v>
          </cell>
          <cell r="C3452" t="str">
            <v>18005</v>
          </cell>
          <cell r="D3452" t="str">
            <v xml:space="preserve">DZ    </v>
          </cell>
          <cell r="E3452">
            <v>68</v>
          </cell>
          <cell r="F3452">
            <v>0.99</v>
          </cell>
          <cell r="G3452">
            <v>67.319999999999965</v>
          </cell>
          <cell r="H3452">
            <v>9005812</v>
          </cell>
        </row>
        <row r="3453">
          <cell r="A3453">
            <v>729036</v>
          </cell>
          <cell r="B3453" t="str">
            <v>PEN,BALLPOINT,STICK,DOZEN,RED</v>
          </cell>
          <cell r="C3453" t="str">
            <v>18006</v>
          </cell>
          <cell r="D3453" t="str">
            <v xml:space="preserve">DZ    </v>
          </cell>
          <cell r="E3453">
            <v>23</v>
          </cell>
          <cell r="F3453">
            <v>0.99</v>
          </cell>
          <cell r="G3453">
            <v>22.77</v>
          </cell>
          <cell r="H3453">
            <v>9005812</v>
          </cell>
        </row>
        <row r="3454">
          <cell r="A3454">
            <v>729189</v>
          </cell>
          <cell r="B3454" t="str">
            <v>PEN,BP,RETRACTABLE,8PK,ASTD</v>
          </cell>
          <cell r="C3454" t="str">
            <v>22003</v>
          </cell>
          <cell r="D3454" t="str">
            <v xml:space="preserve">PK    </v>
          </cell>
          <cell r="E3454">
            <v>1</v>
          </cell>
          <cell r="F3454">
            <v>3.52</v>
          </cell>
          <cell r="G3454">
            <v>3.52</v>
          </cell>
          <cell r="H3454">
            <v>7200000</v>
          </cell>
        </row>
        <row r="3455">
          <cell r="A3455">
            <v>729835</v>
          </cell>
          <cell r="B3455" t="str">
            <v>HOOK,LG,WE,3 PK</v>
          </cell>
          <cell r="C3455" t="str">
            <v>17003-VP-3PK</v>
          </cell>
          <cell r="D3455" t="str">
            <v xml:space="preserve">PK    </v>
          </cell>
          <cell r="E3455">
            <v>1</v>
          </cell>
          <cell r="F3455">
            <v>9.2899999999999991</v>
          </cell>
          <cell r="G3455">
            <v>9.2899999999999991</v>
          </cell>
          <cell r="H3455">
            <v>0</v>
          </cell>
        </row>
        <row r="3456">
          <cell r="A3456">
            <v>729940</v>
          </cell>
          <cell r="B3456" t="str">
            <v>TAPE,DOUBLE SIDED, 1/2", 2PK</v>
          </cell>
          <cell r="C3456" t="str">
            <v>6652P1236</v>
          </cell>
          <cell r="D3456" t="str">
            <v xml:space="preserve">PK    </v>
          </cell>
          <cell r="E3456">
            <v>0</v>
          </cell>
          <cell r="F3456">
            <v>8.64</v>
          </cell>
          <cell r="G3456">
            <v>0</v>
          </cell>
          <cell r="H3456">
            <v>7200000</v>
          </cell>
        </row>
        <row r="3457">
          <cell r="A3457">
            <v>730660</v>
          </cell>
          <cell r="B3457" t="str">
            <v>BRD,PSTR,RR, 6PLY, BK,25CT</v>
          </cell>
          <cell r="C3457" t="str">
            <v>5482-1</v>
          </cell>
          <cell r="D3457" t="str">
            <v xml:space="preserve">CT    </v>
          </cell>
          <cell r="E3457">
            <v>44</v>
          </cell>
          <cell r="F3457">
            <v>6.49</v>
          </cell>
          <cell r="G3457">
            <v>285.56000000000006</v>
          </cell>
          <cell r="H3457">
            <v>9005812</v>
          </cell>
        </row>
        <row r="3458">
          <cell r="A3458">
            <v>730660</v>
          </cell>
          <cell r="B3458" t="str">
            <v>BRD,PSTR,RR, 6PLY, BK,25CT</v>
          </cell>
          <cell r="C3458" t="str">
            <v>5482-1</v>
          </cell>
          <cell r="D3458" t="str">
            <v xml:space="preserve">CT    </v>
          </cell>
          <cell r="E3458">
            <v>3</v>
          </cell>
          <cell r="F3458">
            <v>0</v>
          </cell>
          <cell r="G3458">
            <v>19.47</v>
          </cell>
          <cell r="H3458">
            <v>9922450</v>
          </cell>
        </row>
        <row r="3459">
          <cell r="A3459">
            <v>731374</v>
          </cell>
          <cell r="B3459" t="str">
            <v>INDEX,ECO,BNDR,LTR,8CL/ST,10BX</v>
          </cell>
          <cell r="C3459" t="str">
            <v>UNV20840</v>
          </cell>
          <cell r="D3459" t="str">
            <v xml:space="preserve">BX    </v>
          </cell>
          <cell r="E3459">
            <v>1</v>
          </cell>
          <cell r="F3459">
            <v>26.99</v>
          </cell>
          <cell r="G3459">
            <v>26.99</v>
          </cell>
          <cell r="H3459">
            <v>0</v>
          </cell>
        </row>
        <row r="3460">
          <cell r="A3460">
            <v>731978</v>
          </cell>
          <cell r="B3460" t="str">
            <v>PLANNER MTH RY17 9X11 BLK</v>
          </cell>
          <cell r="C3460" t="str">
            <v>702600517</v>
          </cell>
          <cell r="D3460" t="str">
            <v xml:space="preserve">EA    </v>
          </cell>
          <cell r="E3460">
            <v>3</v>
          </cell>
          <cell r="F3460">
            <v>8.64</v>
          </cell>
          <cell r="G3460">
            <v>25.92</v>
          </cell>
          <cell r="H3460">
            <v>7200000</v>
          </cell>
        </row>
        <row r="3461">
          <cell r="A3461">
            <v>732087</v>
          </cell>
          <cell r="B3461" t="str">
            <v>SCISSORS,SCH/WS,PTD,5",SG</v>
          </cell>
          <cell r="C3461" t="str">
            <v>FSK1055801001</v>
          </cell>
          <cell r="D3461" t="str">
            <v xml:space="preserve">EA    </v>
          </cell>
          <cell r="E3461">
            <v>26</v>
          </cell>
          <cell r="F3461">
            <v>1.17</v>
          </cell>
          <cell r="G3461">
            <v>30.419999999999995</v>
          </cell>
          <cell r="H3461">
            <v>9005812</v>
          </cell>
        </row>
        <row r="3462">
          <cell r="A3462">
            <v>732087</v>
          </cell>
          <cell r="B3462" t="str">
            <v>SCISSORS,SCH/WS,PTD,5",SG</v>
          </cell>
          <cell r="C3462" t="str">
            <v>FSK1055801001</v>
          </cell>
          <cell r="D3462" t="str">
            <v xml:space="preserve">EA    </v>
          </cell>
          <cell r="E3462">
            <v>31</v>
          </cell>
          <cell r="F3462">
            <v>0</v>
          </cell>
          <cell r="G3462">
            <v>36.270000000000003</v>
          </cell>
          <cell r="H3462">
            <v>9922450</v>
          </cell>
        </row>
        <row r="3463">
          <cell r="A3463">
            <v>732089</v>
          </cell>
          <cell r="B3463" t="str">
            <v>CASE,KICKSTAND,TARGUS,7",BLUE</v>
          </cell>
          <cell r="C3463" t="str">
            <v>THZ20601US</v>
          </cell>
          <cell r="D3463" t="str">
            <v xml:space="preserve">EA    </v>
          </cell>
          <cell r="E3463">
            <v>0</v>
          </cell>
          <cell r="F3463">
            <v>20.99</v>
          </cell>
          <cell r="G3463">
            <v>0</v>
          </cell>
          <cell r="H3463">
            <v>0</v>
          </cell>
        </row>
        <row r="3464">
          <cell r="A3464">
            <v>732204</v>
          </cell>
          <cell r="B3464" t="str">
            <v>SCISSORS,SW,BLNT,SML,5"</v>
          </cell>
          <cell r="C3464" t="str">
            <v>FSK1535201002</v>
          </cell>
          <cell r="D3464" t="str">
            <v xml:space="preserve">EA    </v>
          </cell>
          <cell r="E3464">
            <v>0</v>
          </cell>
          <cell r="F3464">
            <v>3.59</v>
          </cell>
          <cell r="G3464">
            <v>0</v>
          </cell>
          <cell r="H3464">
            <v>0</v>
          </cell>
        </row>
        <row r="3465">
          <cell r="A3465">
            <v>732987</v>
          </cell>
          <cell r="B3465" t="str">
            <v>NOTES,3x3,RECYCLE,24PK,TROPIC</v>
          </cell>
          <cell r="C3465" t="str">
            <v>654-24SST-CP</v>
          </cell>
          <cell r="D3465" t="str">
            <v xml:space="preserve">PK    </v>
          </cell>
          <cell r="E3465">
            <v>3</v>
          </cell>
          <cell r="F3465">
            <v>17.84</v>
          </cell>
          <cell r="G3465">
            <v>53.519999999999996</v>
          </cell>
          <cell r="H3465">
            <v>7200000</v>
          </cell>
        </row>
        <row r="3466">
          <cell r="A3466">
            <v>733601</v>
          </cell>
          <cell r="B3466" t="str">
            <v>PENCIL,#2,OD,72/BX</v>
          </cell>
          <cell r="C3466" t="str">
            <v>20395</v>
          </cell>
          <cell r="D3466" t="str">
            <v xml:space="preserve">BX    </v>
          </cell>
          <cell r="E3466">
            <v>21</v>
          </cell>
          <cell r="F3466">
            <v>5.84</v>
          </cell>
          <cell r="G3466">
            <v>122.64000000000001</v>
          </cell>
          <cell r="H3466">
            <v>9903375</v>
          </cell>
        </row>
        <row r="3467">
          <cell r="A3467">
            <v>733601</v>
          </cell>
          <cell r="B3467" t="str">
            <v>PENCIL,#2,OD,72/BX</v>
          </cell>
          <cell r="C3467" t="str">
            <v>20395</v>
          </cell>
          <cell r="D3467" t="str">
            <v xml:space="preserve">BX    </v>
          </cell>
          <cell r="E3467">
            <v>12</v>
          </cell>
          <cell r="F3467">
            <v>7.19</v>
          </cell>
          <cell r="G3467">
            <v>86.279999999999987</v>
          </cell>
          <cell r="H3467">
            <v>9903375</v>
          </cell>
        </row>
        <row r="3468">
          <cell r="A3468">
            <v>734082</v>
          </cell>
          <cell r="B3468" t="str">
            <v>SANITIZER,OD,ORIGINAL,8OZ PUMP</v>
          </cell>
          <cell r="C3468" t="str">
            <v>1000039986</v>
          </cell>
          <cell r="D3468" t="str">
            <v xml:space="preserve">EA    </v>
          </cell>
          <cell r="E3468">
            <v>52</v>
          </cell>
          <cell r="F3468">
            <v>2.69</v>
          </cell>
          <cell r="G3468">
            <v>139.88</v>
          </cell>
          <cell r="H3468">
            <v>9903375</v>
          </cell>
        </row>
        <row r="3469">
          <cell r="A3469">
            <v>734082</v>
          </cell>
          <cell r="B3469" t="str">
            <v>SANITIZER,OD,ORIGINAL,8OZ PUMP</v>
          </cell>
          <cell r="C3469" t="str">
            <v>1000039986</v>
          </cell>
          <cell r="D3469" t="str">
            <v xml:space="preserve">EA    </v>
          </cell>
          <cell r="E3469">
            <v>25</v>
          </cell>
          <cell r="F3469">
            <v>2.7</v>
          </cell>
          <cell r="G3469">
            <v>67.5</v>
          </cell>
          <cell r="H3469">
            <v>9903375</v>
          </cell>
        </row>
        <row r="3470">
          <cell r="A3470">
            <v>734132</v>
          </cell>
          <cell r="B3470" t="str">
            <v>Stylus Sticks, Wood, 25 pcs</v>
          </cell>
          <cell r="C3470" t="str">
            <v>8073</v>
          </cell>
          <cell r="D3470" t="str">
            <v xml:space="preserve">EA    </v>
          </cell>
          <cell r="E3470">
            <v>4</v>
          </cell>
          <cell r="F3470">
            <v>4.99</v>
          </cell>
          <cell r="G3470">
            <v>19.96</v>
          </cell>
          <cell r="H3470">
            <v>0</v>
          </cell>
        </row>
        <row r="3471">
          <cell r="A3471">
            <v>734364</v>
          </cell>
          <cell r="B3471" t="str">
            <v>PEN,BP,RTRCTBLE,GRIP,12PK,BLK</v>
          </cell>
          <cell r="C3471" t="str">
            <v>27001</v>
          </cell>
          <cell r="D3471" t="str">
            <v xml:space="preserve">DZ    </v>
          </cell>
          <cell r="E3471">
            <v>1</v>
          </cell>
          <cell r="F3471">
            <v>5.2</v>
          </cell>
          <cell r="G3471">
            <v>5.2</v>
          </cell>
          <cell r="H3471">
            <v>7200000</v>
          </cell>
        </row>
        <row r="3472">
          <cell r="A3472">
            <v>734394</v>
          </cell>
          <cell r="B3472" t="str">
            <v>DESKPAD,AY17,RCYD,17X22,FLOWER</v>
          </cell>
          <cell r="C3472" t="str">
            <v>5035-A617</v>
          </cell>
          <cell r="D3472" t="str">
            <v xml:space="preserve">EA    </v>
          </cell>
          <cell r="E3472">
            <v>2</v>
          </cell>
          <cell r="F3472">
            <v>14.79</v>
          </cell>
          <cell r="G3472">
            <v>29.58</v>
          </cell>
          <cell r="H3472">
            <v>0</v>
          </cell>
        </row>
        <row r="3473">
          <cell r="A3473">
            <v>735484</v>
          </cell>
          <cell r="B3473" t="str">
            <v>PUZZLE,FLR,NUM TRAIN,AST</v>
          </cell>
          <cell r="C3473" t="str">
            <v>CKC95172</v>
          </cell>
          <cell r="D3473" t="str">
            <v xml:space="preserve">EA    </v>
          </cell>
          <cell r="E3473">
            <v>1</v>
          </cell>
          <cell r="F3473">
            <v>12.99</v>
          </cell>
          <cell r="G3473">
            <v>12.99</v>
          </cell>
          <cell r="H3473">
            <v>0</v>
          </cell>
        </row>
        <row r="3474">
          <cell r="A3474">
            <v>735871</v>
          </cell>
          <cell r="B3474" t="str">
            <v>BINDER,POCKET,POLY,5PK</v>
          </cell>
          <cell r="C3474" t="str">
            <v>75254</v>
          </cell>
          <cell r="D3474" t="str">
            <v xml:space="preserve">PK    </v>
          </cell>
          <cell r="E3474">
            <v>2</v>
          </cell>
          <cell r="F3474">
            <v>1.7</v>
          </cell>
          <cell r="G3474">
            <v>3.4</v>
          </cell>
          <cell r="H3474">
            <v>7200000</v>
          </cell>
        </row>
        <row r="3475">
          <cell r="A3475">
            <v>735910</v>
          </cell>
          <cell r="B3475" t="str">
            <v>HOLDER,SGN,VERTICAL,8-1/2X11</v>
          </cell>
          <cell r="C3475" t="str">
            <v>735910</v>
          </cell>
          <cell r="D3475" t="str">
            <v xml:space="preserve">EA    </v>
          </cell>
          <cell r="E3475">
            <v>36</v>
          </cell>
          <cell r="F3475">
            <v>11.19</v>
          </cell>
          <cell r="G3475">
            <v>402.84</v>
          </cell>
          <cell r="H3475">
            <v>7200000</v>
          </cell>
        </row>
        <row r="3476">
          <cell r="A3476">
            <v>735984</v>
          </cell>
          <cell r="B3476" t="str">
            <v>MARKERS,VIS-A-VIS,FP,ASST,8PK</v>
          </cell>
          <cell r="C3476" t="str">
            <v>16678</v>
          </cell>
          <cell r="D3476" t="str">
            <v xml:space="preserve">PK    </v>
          </cell>
          <cell r="E3476">
            <v>2</v>
          </cell>
          <cell r="F3476">
            <v>14.59</v>
          </cell>
          <cell r="G3476">
            <v>29.18</v>
          </cell>
          <cell r="H3476">
            <v>0</v>
          </cell>
        </row>
        <row r="3477">
          <cell r="A3477">
            <v>736152</v>
          </cell>
          <cell r="B3477" t="str">
            <v>CALCULATOR,HANDHELD,SL-300SV</v>
          </cell>
          <cell r="C3477" t="str">
            <v>SL-300SV</v>
          </cell>
          <cell r="D3477" t="str">
            <v xml:space="preserve">EA    </v>
          </cell>
          <cell r="E3477">
            <v>25</v>
          </cell>
          <cell r="F3477">
            <v>7.99</v>
          </cell>
          <cell r="G3477">
            <v>199.75</v>
          </cell>
          <cell r="H3477">
            <v>7200000</v>
          </cell>
        </row>
        <row r="3478">
          <cell r="A3478">
            <v>736471</v>
          </cell>
          <cell r="B3478" t="str">
            <v>TAPE,SCOTCH,PACK,1.88X54.6,3PK</v>
          </cell>
          <cell r="C3478" t="str">
            <v>3631-3</v>
          </cell>
          <cell r="D3478" t="str">
            <v xml:space="preserve">EA    </v>
          </cell>
          <cell r="E3478">
            <v>1</v>
          </cell>
          <cell r="F3478">
            <v>14.69</v>
          </cell>
          <cell r="G3478">
            <v>14.69</v>
          </cell>
          <cell r="H3478">
            <v>0</v>
          </cell>
        </row>
        <row r="3479">
          <cell r="A3479">
            <v>736480</v>
          </cell>
          <cell r="B3479" t="str">
            <v>TAPE,SCOTCH,PACK,1.88X60,8PK</v>
          </cell>
          <cell r="C3479" t="str">
            <v>3631-8</v>
          </cell>
          <cell r="D3479" t="str">
            <v xml:space="preserve">PK    </v>
          </cell>
          <cell r="E3479">
            <v>1</v>
          </cell>
          <cell r="F3479">
            <v>27.32</v>
          </cell>
          <cell r="G3479">
            <v>27.32</v>
          </cell>
          <cell r="H3479">
            <v>7200000</v>
          </cell>
        </row>
        <row r="3480">
          <cell r="A3480">
            <v>736480</v>
          </cell>
          <cell r="B3480" t="str">
            <v>TAPE,SCOTCH,PACK,1.88X60,8PK</v>
          </cell>
          <cell r="C3480" t="str">
            <v>3631-8</v>
          </cell>
          <cell r="D3480" t="str">
            <v xml:space="preserve">PK    </v>
          </cell>
          <cell r="E3480">
            <v>0</v>
          </cell>
          <cell r="F3480" t="str">
            <v>(blank)</v>
          </cell>
          <cell r="G3480">
            <v>-65.98</v>
          </cell>
          <cell r="H3480">
            <v>0</v>
          </cell>
        </row>
        <row r="3481">
          <cell r="A3481">
            <v>736618</v>
          </cell>
          <cell r="B3481" t="str">
            <v>PENCIL,#2,UNIVERSAL</v>
          </cell>
          <cell r="C3481" t="str">
            <v>UNV55400</v>
          </cell>
          <cell r="D3481" t="str">
            <v xml:space="preserve">DZ    </v>
          </cell>
          <cell r="E3481">
            <v>1</v>
          </cell>
          <cell r="F3481">
            <v>2.09</v>
          </cell>
          <cell r="G3481">
            <v>2.09</v>
          </cell>
          <cell r="H3481">
            <v>0</v>
          </cell>
        </row>
        <row r="3482">
          <cell r="A3482">
            <v>737097</v>
          </cell>
          <cell r="B3482" t="str">
            <v>TAPE,BX,SEAL,48MMX100M</v>
          </cell>
          <cell r="C3482" t="str">
            <v>311</v>
          </cell>
          <cell r="D3482" t="str">
            <v xml:space="preserve">RL    </v>
          </cell>
          <cell r="E3482">
            <v>2</v>
          </cell>
          <cell r="F3482">
            <v>4.99</v>
          </cell>
          <cell r="G3482">
            <v>9.98</v>
          </cell>
          <cell r="H3482">
            <v>0</v>
          </cell>
        </row>
        <row r="3483">
          <cell r="A3483">
            <v>737400</v>
          </cell>
          <cell r="B3483" t="str">
            <v>RESP,PARTICULATE,N95 ,R10</v>
          </cell>
          <cell r="C3483" t="str">
            <v>KCC64230</v>
          </cell>
          <cell r="D3483" t="str">
            <v xml:space="preserve">BX    </v>
          </cell>
          <cell r="E3483">
            <v>5</v>
          </cell>
          <cell r="F3483">
            <v>19.989999999999998</v>
          </cell>
          <cell r="G3483">
            <v>99.949999999999989</v>
          </cell>
          <cell r="H3483">
            <v>0</v>
          </cell>
        </row>
        <row r="3484">
          <cell r="A3484">
            <v>737765</v>
          </cell>
          <cell r="B3484" t="str">
            <v>PEN,WRTBROS STICK,60PK,BK</v>
          </cell>
          <cell r="C3484" t="str">
            <v>4621401</v>
          </cell>
          <cell r="D3484" t="str">
            <v xml:space="preserve">PK    </v>
          </cell>
          <cell r="E3484">
            <v>17</v>
          </cell>
          <cell r="F3484">
            <v>6.82</v>
          </cell>
          <cell r="G3484">
            <v>115.94</v>
          </cell>
          <cell r="H3484">
            <v>7200000</v>
          </cell>
        </row>
        <row r="3485">
          <cell r="A3485">
            <v>737780</v>
          </cell>
          <cell r="B3485" t="str">
            <v>PEN,WRTBROS STCK,60PK,BE</v>
          </cell>
          <cell r="C3485" t="str">
            <v>4621501</v>
          </cell>
          <cell r="D3485" t="str">
            <v xml:space="preserve">PK    </v>
          </cell>
          <cell r="E3485">
            <v>3</v>
          </cell>
          <cell r="F3485">
            <v>6.82</v>
          </cell>
          <cell r="G3485">
            <v>20.46</v>
          </cell>
          <cell r="H3485">
            <v>7200000</v>
          </cell>
        </row>
        <row r="3486">
          <cell r="A3486">
            <v>738231</v>
          </cell>
          <cell r="B3486" t="str">
            <v>STAND,PHONE/PLNNR,MESH,EXP,BLK</v>
          </cell>
          <cell r="C3486" t="str">
            <v>738231</v>
          </cell>
          <cell r="D3486" t="str">
            <v xml:space="preserve">EA    </v>
          </cell>
          <cell r="E3486">
            <v>1</v>
          </cell>
          <cell r="F3486">
            <v>22.13</v>
          </cell>
          <cell r="G3486">
            <v>22.13</v>
          </cell>
          <cell r="H3486">
            <v>7200000</v>
          </cell>
        </row>
        <row r="3487">
          <cell r="A3487">
            <v>738546</v>
          </cell>
          <cell r="B3487" t="str">
            <v>PEN,RETRACTABLE, BOLD,BLUE</v>
          </cell>
          <cell r="C3487" t="str">
            <v>VLGB11-BLU</v>
          </cell>
          <cell r="D3487" t="str">
            <v xml:space="preserve">DZ    </v>
          </cell>
          <cell r="E3487">
            <v>5</v>
          </cell>
          <cell r="F3487">
            <v>6.38</v>
          </cell>
          <cell r="G3487">
            <v>31.9</v>
          </cell>
          <cell r="H3487">
            <v>7200000</v>
          </cell>
        </row>
        <row r="3488">
          <cell r="A3488">
            <v>738618</v>
          </cell>
          <cell r="B3488" t="str">
            <v>MARKER,DRYERASE,MGNTC,6PK,ASTD</v>
          </cell>
          <cell r="C3488" t="str">
            <v>OD-MAG-6PK</v>
          </cell>
          <cell r="D3488" t="str">
            <v xml:space="preserve">PK    </v>
          </cell>
          <cell r="E3488">
            <v>1</v>
          </cell>
          <cell r="F3488">
            <v>2.77</v>
          </cell>
          <cell r="G3488">
            <v>2.77</v>
          </cell>
          <cell r="H3488">
            <v>9903375</v>
          </cell>
        </row>
        <row r="3489">
          <cell r="A3489">
            <v>738654</v>
          </cell>
          <cell r="B3489" t="str">
            <v>PEN,GEL,STK,MED,FORAY,12PK,BLU</v>
          </cell>
          <cell r="C3489" t="str">
            <v>GLPN12BLU</v>
          </cell>
          <cell r="D3489" t="str">
            <v xml:space="preserve">DZ    </v>
          </cell>
          <cell r="E3489">
            <v>32</v>
          </cell>
          <cell r="F3489">
            <v>4.6100000000000003</v>
          </cell>
          <cell r="G3489">
            <v>147.52000000000007</v>
          </cell>
          <cell r="H3489">
            <v>9005812</v>
          </cell>
        </row>
        <row r="3490">
          <cell r="A3490">
            <v>738654</v>
          </cell>
          <cell r="B3490" t="str">
            <v>PEN,GEL,STK,MED,FORAY,12PK,BLU</v>
          </cell>
          <cell r="C3490" t="str">
            <v>GLPN12BLU</v>
          </cell>
          <cell r="D3490" t="str">
            <v xml:space="preserve">DZ    </v>
          </cell>
          <cell r="E3490">
            <v>16</v>
          </cell>
          <cell r="F3490">
            <v>0</v>
          </cell>
          <cell r="G3490">
            <v>73.760000000000005</v>
          </cell>
          <cell r="H3490">
            <v>9922450</v>
          </cell>
        </row>
        <row r="3491">
          <cell r="A3491">
            <v>738686</v>
          </cell>
          <cell r="B3491" t="str">
            <v>FOLDER,HNGNG,LTR,1/3 REC GN</v>
          </cell>
          <cell r="C3491" t="str">
            <v>SMD64037</v>
          </cell>
          <cell r="D3491" t="str">
            <v xml:space="preserve">BX    </v>
          </cell>
          <cell r="E3491">
            <v>3</v>
          </cell>
          <cell r="F3491">
            <v>28.09</v>
          </cell>
          <cell r="G3491">
            <v>84.27</v>
          </cell>
          <cell r="H3491">
            <v>0</v>
          </cell>
        </row>
        <row r="3492">
          <cell r="A3492">
            <v>738699</v>
          </cell>
          <cell r="B3492" t="str">
            <v>PEN,GEL,FORAY,.7,20PK,ASTD</v>
          </cell>
          <cell r="C3492" t="str">
            <v>GLPEN20PK</v>
          </cell>
          <cell r="D3492" t="str">
            <v xml:space="preserve">PK    </v>
          </cell>
          <cell r="E3492">
            <v>3</v>
          </cell>
          <cell r="F3492">
            <v>9.5</v>
          </cell>
          <cell r="G3492">
            <v>28.5</v>
          </cell>
          <cell r="H3492">
            <v>9903375</v>
          </cell>
        </row>
        <row r="3493">
          <cell r="A3493">
            <v>738726</v>
          </cell>
          <cell r="B3493" t="str">
            <v>MARKER,DRY ERASE,4PK,ASTD</v>
          </cell>
          <cell r="C3493" t="str">
            <v>DE-4PKASTD</v>
          </cell>
          <cell r="D3493" t="str">
            <v xml:space="preserve">PK    </v>
          </cell>
          <cell r="E3493">
            <v>163</v>
          </cell>
          <cell r="F3493">
            <v>1.61</v>
          </cell>
          <cell r="G3493">
            <v>262.43000000000012</v>
          </cell>
          <cell r="H3493">
            <v>9005812</v>
          </cell>
        </row>
        <row r="3494">
          <cell r="A3494">
            <v>738726</v>
          </cell>
          <cell r="B3494" t="str">
            <v>MARKER,DRY ERASE,4PK,ASTD</v>
          </cell>
          <cell r="C3494" t="str">
            <v>DE-4PKASTD</v>
          </cell>
          <cell r="D3494" t="str">
            <v xml:space="preserve">PK    </v>
          </cell>
          <cell r="E3494">
            <v>39</v>
          </cell>
          <cell r="F3494">
            <v>0</v>
          </cell>
          <cell r="G3494">
            <v>62.79</v>
          </cell>
          <cell r="H3494">
            <v>9922450</v>
          </cell>
        </row>
        <row r="3495">
          <cell r="A3495">
            <v>738753</v>
          </cell>
          <cell r="B3495" t="str">
            <v>MARKER,DRY ERASE,12PK,BLK</v>
          </cell>
          <cell r="C3495" t="str">
            <v>DE-12PKBLK</v>
          </cell>
          <cell r="D3495" t="str">
            <v xml:space="preserve">DZ    </v>
          </cell>
          <cell r="E3495">
            <v>2</v>
          </cell>
          <cell r="F3495">
            <v>6.48</v>
          </cell>
          <cell r="G3495">
            <v>12.96</v>
          </cell>
          <cell r="H3495">
            <v>9005812</v>
          </cell>
        </row>
        <row r="3496">
          <cell r="A3496">
            <v>740011</v>
          </cell>
          <cell r="B3496" t="str">
            <v>TAPE,SCOTCH,W/DSP,2X38.2YD,2PK</v>
          </cell>
          <cell r="C3496" t="str">
            <v>3850S-2-1RD</v>
          </cell>
          <cell r="D3496" t="str">
            <v xml:space="preserve">PK    </v>
          </cell>
          <cell r="E3496">
            <v>1</v>
          </cell>
          <cell r="F3496">
            <v>14.49</v>
          </cell>
          <cell r="G3496">
            <v>14.49</v>
          </cell>
          <cell r="H3496">
            <v>0</v>
          </cell>
        </row>
        <row r="3497">
          <cell r="A3497">
            <v>740625</v>
          </cell>
          <cell r="B3497" t="str">
            <v>RULER,ALUMINUM,12",BE</v>
          </cell>
          <cell r="C3497" t="str">
            <v>ACM14767</v>
          </cell>
          <cell r="D3497" t="str">
            <v xml:space="preserve">EA    </v>
          </cell>
          <cell r="E3497">
            <v>2</v>
          </cell>
          <cell r="F3497">
            <v>1.62</v>
          </cell>
          <cell r="G3497">
            <v>3.24</v>
          </cell>
          <cell r="H3497">
            <v>9005812</v>
          </cell>
        </row>
        <row r="3498">
          <cell r="A3498">
            <v>741361</v>
          </cell>
          <cell r="B3498" t="str">
            <v>FILE,PROJECT,10/PK,ASTD COLOR</v>
          </cell>
          <cell r="C3498" t="str">
            <v>OD741361</v>
          </cell>
          <cell r="D3498" t="str">
            <v xml:space="preserve">PK    </v>
          </cell>
          <cell r="E3498">
            <v>3</v>
          </cell>
          <cell r="F3498">
            <v>4.78</v>
          </cell>
          <cell r="G3498">
            <v>14.34</v>
          </cell>
          <cell r="H3498">
            <v>7200000</v>
          </cell>
        </row>
        <row r="3499">
          <cell r="A3499">
            <v>741813</v>
          </cell>
          <cell r="B3499" t="str">
            <v>CARTRIDGE,INKJET,LC71CS,CYAN</v>
          </cell>
          <cell r="C3499" t="str">
            <v>LC71CS</v>
          </cell>
          <cell r="D3499" t="str">
            <v xml:space="preserve">EA    </v>
          </cell>
          <cell r="E3499">
            <v>1</v>
          </cell>
          <cell r="F3499">
            <v>9.99</v>
          </cell>
          <cell r="G3499">
            <v>9.99</v>
          </cell>
          <cell r="H3499">
            <v>0</v>
          </cell>
        </row>
        <row r="3500">
          <cell r="A3500">
            <v>741867</v>
          </cell>
          <cell r="B3500" t="str">
            <v>CARTRIDGE,INKJET,LC71MS,MGNTA</v>
          </cell>
          <cell r="C3500" t="str">
            <v>LC71MS</v>
          </cell>
          <cell r="D3500" t="str">
            <v xml:space="preserve">EA    </v>
          </cell>
          <cell r="E3500">
            <v>1</v>
          </cell>
          <cell r="F3500">
            <v>9.99</v>
          </cell>
          <cell r="G3500">
            <v>9.99</v>
          </cell>
          <cell r="H3500">
            <v>0</v>
          </cell>
        </row>
        <row r="3501">
          <cell r="A3501">
            <v>741995</v>
          </cell>
          <cell r="B3501" t="str">
            <v>BATTERY,PROCELL,AAA,24/BX</v>
          </cell>
          <cell r="C3501" t="str">
            <v>PC2400BKD09</v>
          </cell>
          <cell r="D3501" t="str">
            <v xml:space="preserve">BX    </v>
          </cell>
          <cell r="E3501">
            <v>4</v>
          </cell>
          <cell r="F3501">
            <v>16.79</v>
          </cell>
          <cell r="G3501">
            <v>67.16</v>
          </cell>
          <cell r="H3501">
            <v>0</v>
          </cell>
        </row>
        <row r="3502">
          <cell r="A3502">
            <v>741995</v>
          </cell>
          <cell r="B3502" t="str">
            <v>BATTERY,PROCELL,AAA,24/BX</v>
          </cell>
          <cell r="C3502" t="str">
            <v>PC2400BKD09</v>
          </cell>
          <cell r="D3502" t="str">
            <v xml:space="preserve">BX    </v>
          </cell>
          <cell r="E3502">
            <v>5</v>
          </cell>
          <cell r="F3502">
            <v>19.690000000000001</v>
          </cell>
          <cell r="G3502">
            <v>98.45</v>
          </cell>
          <cell r="H3502">
            <v>0</v>
          </cell>
        </row>
        <row r="3503">
          <cell r="A3503">
            <v>742061</v>
          </cell>
          <cell r="B3503" t="str">
            <v>JACKET,FILE,LGL,STR,2"EXP</v>
          </cell>
          <cell r="C3503" t="str">
            <v>76560</v>
          </cell>
          <cell r="D3503" t="str">
            <v xml:space="preserve">BX    </v>
          </cell>
          <cell r="E3503">
            <v>1</v>
          </cell>
          <cell r="F3503">
            <v>24.93</v>
          </cell>
          <cell r="G3503">
            <v>24.93</v>
          </cell>
          <cell r="H3503">
            <v>9903375</v>
          </cell>
        </row>
        <row r="3504">
          <cell r="A3504">
            <v>742090</v>
          </cell>
          <cell r="B3504" t="str">
            <v>CHAIRMAT,45X53,W/LIP,INTM</v>
          </cell>
          <cell r="C3504" t="str">
            <v>ESR128173</v>
          </cell>
          <cell r="D3504" t="str">
            <v xml:space="preserve">EA    </v>
          </cell>
          <cell r="E3504">
            <v>1</v>
          </cell>
          <cell r="F3504">
            <v>90.89</v>
          </cell>
          <cell r="G3504">
            <v>90.89</v>
          </cell>
          <cell r="H3504">
            <v>0</v>
          </cell>
        </row>
        <row r="3505">
          <cell r="A3505">
            <v>742100</v>
          </cell>
          <cell r="B3505" t="str">
            <v>CHAIRMAT,46X60,RECT,INTM</v>
          </cell>
          <cell r="C3505" t="str">
            <v>ESR128371</v>
          </cell>
          <cell r="D3505" t="str">
            <v xml:space="preserve">EA    </v>
          </cell>
          <cell r="E3505">
            <v>1</v>
          </cell>
          <cell r="F3505">
            <v>76.290000000000006</v>
          </cell>
          <cell r="G3505">
            <v>76.290000000000006</v>
          </cell>
          <cell r="H3505">
            <v>0</v>
          </cell>
        </row>
        <row r="3506">
          <cell r="A3506">
            <v>742347</v>
          </cell>
          <cell r="B3506" t="str">
            <v>MARKER,SHARPIE,FINE,DZ,GREEN</v>
          </cell>
          <cell r="C3506" t="str">
            <v>30004</v>
          </cell>
          <cell r="D3506" t="str">
            <v xml:space="preserve">DZ    </v>
          </cell>
          <cell r="E3506">
            <v>40</v>
          </cell>
          <cell r="F3506">
            <v>6.45</v>
          </cell>
          <cell r="G3506">
            <v>257.99999999999994</v>
          </cell>
          <cell r="H3506">
            <v>9005812</v>
          </cell>
        </row>
        <row r="3507">
          <cell r="A3507">
            <v>744125</v>
          </cell>
          <cell r="B3507" t="str">
            <v>PADS,CLEANING ALCOHOL,WE</v>
          </cell>
          <cell r="C3507" t="str">
            <v>MIICUR45581RB</v>
          </cell>
          <cell r="D3507" t="str">
            <v xml:space="preserve">BX    </v>
          </cell>
          <cell r="E3507">
            <v>18</v>
          </cell>
          <cell r="F3507">
            <v>5.19</v>
          </cell>
          <cell r="G3507">
            <v>93.42</v>
          </cell>
          <cell r="H3507">
            <v>0</v>
          </cell>
        </row>
        <row r="3508">
          <cell r="A3508">
            <v>744792</v>
          </cell>
          <cell r="B3508" t="str">
            <v>SHARPENER,PENCIL,CLASSROOM</v>
          </cell>
          <cell r="C3508" t="str">
            <v>EPS10HC</v>
          </cell>
          <cell r="D3508" t="str">
            <v xml:space="preserve">EA    </v>
          </cell>
          <cell r="E3508">
            <v>26</v>
          </cell>
          <cell r="F3508">
            <v>17.63</v>
          </cell>
          <cell r="G3508">
            <v>458.37999999999994</v>
          </cell>
          <cell r="H3508">
            <v>9005812</v>
          </cell>
        </row>
        <row r="3509">
          <cell r="A3509">
            <v>744792</v>
          </cell>
          <cell r="B3509" t="str">
            <v>SHARPENER,PENCIL,CLASSROOM</v>
          </cell>
          <cell r="C3509" t="str">
            <v>EPS10HC</v>
          </cell>
          <cell r="D3509" t="str">
            <v xml:space="preserve">EA    </v>
          </cell>
          <cell r="E3509">
            <v>12</v>
          </cell>
          <cell r="F3509">
            <v>0</v>
          </cell>
          <cell r="G3509">
            <v>211.56</v>
          </cell>
          <cell r="H3509">
            <v>9922450</v>
          </cell>
        </row>
        <row r="3510">
          <cell r="A3510">
            <v>744828</v>
          </cell>
          <cell r="B3510" t="str">
            <v>NOTE,FULL ADHSVE,12PK,3X3,ASTD</v>
          </cell>
          <cell r="C3510" t="str">
            <v>F330-12SSAU</v>
          </cell>
          <cell r="D3510" t="str">
            <v xml:space="preserve">PK    </v>
          </cell>
          <cell r="E3510">
            <v>6</v>
          </cell>
          <cell r="F3510">
            <v>6.21</v>
          </cell>
          <cell r="G3510">
            <v>37.26</v>
          </cell>
          <cell r="H3510">
            <v>7200000</v>
          </cell>
        </row>
        <row r="3511">
          <cell r="A3511">
            <v>744837</v>
          </cell>
          <cell r="B3511" t="str">
            <v>NOTE,FULL AD,12PK,3X3,YELLOW</v>
          </cell>
          <cell r="C3511" t="str">
            <v>F330-12SSY</v>
          </cell>
          <cell r="D3511" t="str">
            <v xml:space="preserve">PK    </v>
          </cell>
          <cell r="E3511">
            <v>1</v>
          </cell>
          <cell r="F3511">
            <v>6.21</v>
          </cell>
          <cell r="G3511">
            <v>6.21</v>
          </cell>
          <cell r="H3511">
            <v>7200000</v>
          </cell>
        </row>
        <row r="3512">
          <cell r="A3512">
            <v>744909</v>
          </cell>
          <cell r="B3512" t="str">
            <v>CARTRIDGE,INKJET,LC71YS,YELLOW</v>
          </cell>
          <cell r="C3512" t="str">
            <v>LC71YS</v>
          </cell>
          <cell r="D3512" t="str">
            <v xml:space="preserve">EA    </v>
          </cell>
          <cell r="E3512">
            <v>1</v>
          </cell>
          <cell r="F3512">
            <v>9.99</v>
          </cell>
          <cell r="G3512">
            <v>9.99</v>
          </cell>
          <cell r="H3512">
            <v>0</v>
          </cell>
        </row>
        <row r="3513">
          <cell r="A3513">
            <v>745133</v>
          </cell>
          <cell r="B3513" t="str">
            <v>TAPE, MASKING,1"X60,BLUE</v>
          </cell>
          <cell r="C3513" t="str">
            <v>2090-1E</v>
          </cell>
          <cell r="D3513" t="str">
            <v xml:space="preserve">RL    </v>
          </cell>
          <cell r="E3513">
            <v>40</v>
          </cell>
          <cell r="F3513">
            <v>6</v>
          </cell>
          <cell r="G3513">
            <v>240</v>
          </cell>
          <cell r="H3513">
            <v>7200000</v>
          </cell>
        </row>
        <row r="3514">
          <cell r="A3514">
            <v>745506</v>
          </cell>
          <cell r="B3514" t="str">
            <v>PEN,GEL,RT,B2P,FINE,DZ,BLACK</v>
          </cell>
          <cell r="C3514" t="str">
            <v>33600</v>
          </cell>
          <cell r="D3514" t="str">
            <v xml:space="preserve">DZ    </v>
          </cell>
          <cell r="E3514">
            <v>5</v>
          </cell>
          <cell r="F3514">
            <v>10.88</v>
          </cell>
          <cell r="G3514">
            <v>54.400000000000006</v>
          </cell>
          <cell r="H3514">
            <v>9903375</v>
          </cell>
        </row>
        <row r="3515">
          <cell r="A3515">
            <v>745706</v>
          </cell>
          <cell r="B3515" t="str">
            <v>DESKPAD,AY17,18X11,NIKKO</v>
          </cell>
          <cell r="C3515" t="str">
            <v>D190-705A-17</v>
          </cell>
          <cell r="D3515" t="str">
            <v xml:space="preserve">EA    </v>
          </cell>
          <cell r="E3515">
            <v>1</v>
          </cell>
          <cell r="F3515">
            <v>13.99</v>
          </cell>
          <cell r="G3515">
            <v>13.99</v>
          </cell>
          <cell r="H3515">
            <v>0</v>
          </cell>
        </row>
        <row r="3516">
          <cell r="A3516">
            <v>745752</v>
          </cell>
          <cell r="B3516" t="str">
            <v>NOTEBOOK,WB,11X8.5,3-SUB,120CT</v>
          </cell>
          <cell r="C3516" t="str">
            <v>MEA06710</v>
          </cell>
          <cell r="D3516" t="str">
            <v xml:space="preserve">EA    </v>
          </cell>
          <cell r="E3516">
            <v>10</v>
          </cell>
          <cell r="F3516">
            <v>4.49</v>
          </cell>
          <cell r="G3516">
            <v>44.9</v>
          </cell>
          <cell r="H3516">
            <v>0</v>
          </cell>
        </row>
        <row r="3517">
          <cell r="A3517">
            <v>745950</v>
          </cell>
          <cell r="B3517" t="str">
            <v>REFILL DLY RY17 3X4 WHT</v>
          </cell>
          <cell r="C3517" t="str">
            <v>E9195017</v>
          </cell>
          <cell r="D3517" t="str">
            <v xml:space="preserve">EA    </v>
          </cell>
          <cell r="E3517">
            <v>1</v>
          </cell>
          <cell r="F3517">
            <v>5.48</v>
          </cell>
          <cell r="G3517">
            <v>5.48</v>
          </cell>
          <cell r="H3517">
            <v>7200000</v>
          </cell>
        </row>
        <row r="3518">
          <cell r="A3518">
            <v>747195</v>
          </cell>
          <cell r="B3518" t="str">
            <v>PENCIL,TICONDEROGA,#2,8DZ/PK</v>
          </cell>
          <cell r="C3518" t="str">
            <v>13872</v>
          </cell>
          <cell r="D3518" t="str">
            <v xml:space="preserve">PK    </v>
          </cell>
          <cell r="E3518">
            <v>3</v>
          </cell>
          <cell r="F3518">
            <v>29.39</v>
          </cell>
          <cell r="G3518">
            <v>88.17</v>
          </cell>
          <cell r="H3518">
            <v>0</v>
          </cell>
        </row>
        <row r="3519">
          <cell r="A3519">
            <v>747195</v>
          </cell>
          <cell r="B3519" t="str">
            <v>PENCIL,TICONDEROGA,#2,8DZ/PK</v>
          </cell>
          <cell r="C3519" t="str">
            <v>13872</v>
          </cell>
          <cell r="D3519" t="str">
            <v xml:space="preserve">PK    </v>
          </cell>
          <cell r="E3519">
            <v>4</v>
          </cell>
          <cell r="F3519">
            <v>30.89</v>
          </cell>
          <cell r="G3519">
            <v>123.56</v>
          </cell>
          <cell r="H3519">
            <v>0</v>
          </cell>
        </row>
        <row r="3520">
          <cell r="A3520">
            <v>747468</v>
          </cell>
          <cell r="B3520" t="str">
            <v>ORGANIZER,DESK,ROTATING,10COMP</v>
          </cell>
          <cell r="C3520" t="str">
            <v>65442</v>
          </cell>
          <cell r="D3520" t="str">
            <v xml:space="preserve">EA    </v>
          </cell>
          <cell r="E3520">
            <v>1</v>
          </cell>
          <cell r="F3520">
            <v>10.99</v>
          </cell>
          <cell r="G3520">
            <v>10.99</v>
          </cell>
          <cell r="H3520">
            <v>0</v>
          </cell>
        </row>
        <row r="3521">
          <cell r="A3521">
            <v>747761</v>
          </cell>
          <cell r="B3521" t="str">
            <v>PLANNER,WKMO,AY17,9X12,SUZANI</v>
          </cell>
          <cell r="C3521" t="str">
            <v>917-905A-17</v>
          </cell>
          <cell r="D3521" t="str">
            <v xml:space="preserve">EA    </v>
          </cell>
          <cell r="E3521">
            <v>1</v>
          </cell>
          <cell r="F3521">
            <v>26.29</v>
          </cell>
          <cell r="G3521">
            <v>26.29</v>
          </cell>
          <cell r="H3521">
            <v>0</v>
          </cell>
        </row>
        <row r="3522">
          <cell r="A3522">
            <v>748128</v>
          </cell>
          <cell r="B3522" t="str">
            <v>TAPE,CORRECTION,WIDE,MONO</v>
          </cell>
          <cell r="C3522" t="str">
            <v>68682</v>
          </cell>
          <cell r="D3522" t="str">
            <v xml:space="preserve">PK    </v>
          </cell>
          <cell r="E3522">
            <v>2</v>
          </cell>
          <cell r="F3522">
            <v>8.49</v>
          </cell>
          <cell r="G3522">
            <v>16.98</v>
          </cell>
          <cell r="H3522">
            <v>0</v>
          </cell>
        </row>
        <row r="3523">
          <cell r="A3523">
            <v>748304</v>
          </cell>
          <cell r="B3523" t="str">
            <v>TIMECARDS,7000E,9"H,100PK</v>
          </cell>
          <cell r="C3523" t="str">
            <v>E79-100</v>
          </cell>
          <cell r="D3523" t="str">
            <v xml:space="preserve">PK    </v>
          </cell>
          <cell r="E3523">
            <v>5</v>
          </cell>
          <cell r="F3523">
            <v>4.7</v>
          </cell>
          <cell r="G3523">
            <v>23.5</v>
          </cell>
          <cell r="H3523">
            <v>9005812</v>
          </cell>
        </row>
        <row r="3524">
          <cell r="A3524">
            <v>748304</v>
          </cell>
          <cell r="B3524" t="str">
            <v>TIMECARDS,7000E,9"H,100PK</v>
          </cell>
          <cell r="C3524" t="str">
            <v>E79-100</v>
          </cell>
          <cell r="D3524" t="str">
            <v xml:space="preserve">PK    </v>
          </cell>
          <cell r="E3524">
            <v>30</v>
          </cell>
          <cell r="F3524">
            <v>4.8</v>
          </cell>
          <cell r="G3524">
            <v>144</v>
          </cell>
          <cell r="H3524">
            <v>7200000</v>
          </cell>
        </row>
        <row r="3525">
          <cell r="A3525">
            <v>749219</v>
          </cell>
          <cell r="B3525" t="str">
            <v>DESKPAD,MO,AY17,17X13,TCHSQ</v>
          </cell>
          <cell r="C3525" t="str">
            <v>18326</v>
          </cell>
          <cell r="D3525" t="str">
            <v xml:space="preserve">EA    </v>
          </cell>
          <cell r="E3525">
            <v>1</v>
          </cell>
          <cell r="F3525">
            <v>12.99</v>
          </cell>
          <cell r="G3525">
            <v>12.99</v>
          </cell>
          <cell r="H3525">
            <v>0</v>
          </cell>
        </row>
        <row r="3526">
          <cell r="A3526">
            <v>749601</v>
          </cell>
          <cell r="B3526" t="str">
            <v>STAPLE,1/4",15-25SHT,5000BX</v>
          </cell>
          <cell r="C3526" t="str">
            <v>2661</v>
          </cell>
          <cell r="D3526" t="str">
            <v xml:space="preserve">BX    </v>
          </cell>
          <cell r="E3526">
            <v>19</v>
          </cell>
          <cell r="F3526">
            <v>1.2</v>
          </cell>
          <cell r="G3526">
            <v>22.8</v>
          </cell>
          <cell r="H3526">
            <v>7200000</v>
          </cell>
        </row>
        <row r="3527">
          <cell r="A3527">
            <v>750067</v>
          </cell>
          <cell r="B3527" t="str">
            <v>SIGN HERE TAPE FLAG</v>
          </cell>
          <cell r="C3527" t="str">
            <v>684-SH</v>
          </cell>
          <cell r="D3527" t="str">
            <v xml:space="preserve">PK    </v>
          </cell>
          <cell r="E3527">
            <v>5</v>
          </cell>
          <cell r="F3527">
            <v>3.35</v>
          </cell>
          <cell r="G3527">
            <v>16.75</v>
          </cell>
          <cell r="H3527">
            <v>7200000</v>
          </cell>
        </row>
        <row r="3528">
          <cell r="A3528">
            <v>750375</v>
          </cell>
          <cell r="B3528" t="str">
            <v>HOOKS,STRPS &amp; UTNSIL,CMMND,3PK</v>
          </cell>
          <cell r="C3528" t="str">
            <v>17067</v>
          </cell>
          <cell r="D3528" t="str">
            <v xml:space="preserve">PK    </v>
          </cell>
          <cell r="E3528">
            <v>10</v>
          </cell>
          <cell r="F3528">
            <v>4.6900000000000004</v>
          </cell>
          <cell r="G3528">
            <v>46.9</v>
          </cell>
          <cell r="H3528">
            <v>0</v>
          </cell>
        </row>
        <row r="3529">
          <cell r="A3529">
            <v>750397</v>
          </cell>
          <cell r="B3529" t="str">
            <v>WIPES,PURELL,270CT,CANISTER</v>
          </cell>
          <cell r="C3529" t="str">
            <v>GOJ 9113-06</v>
          </cell>
          <cell r="D3529" t="str">
            <v xml:space="preserve">EA    </v>
          </cell>
          <cell r="E3529">
            <v>2</v>
          </cell>
          <cell r="F3529">
            <v>11.69</v>
          </cell>
          <cell r="G3529">
            <v>23.38</v>
          </cell>
          <cell r="H3529">
            <v>9903375</v>
          </cell>
        </row>
        <row r="3530">
          <cell r="A3530">
            <v>750470</v>
          </cell>
          <cell r="B3530" t="str">
            <v>PAPER,ASTROBRT,24#,LTR,ASTD</v>
          </cell>
          <cell r="C3530" t="str">
            <v>20270</v>
          </cell>
          <cell r="D3530" t="str">
            <v xml:space="preserve">RM    </v>
          </cell>
          <cell r="E3530">
            <v>2</v>
          </cell>
          <cell r="F3530">
            <v>11.39</v>
          </cell>
          <cell r="G3530">
            <v>22.78</v>
          </cell>
          <cell r="H3530">
            <v>7200000</v>
          </cell>
        </row>
        <row r="3531">
          <cell r="A3531">
            <v>750675</v>
          </cell>
          <cell r="B3531" t="str">
            <v>CHALK,DUSTLESS,12/BOX,YELLOW</v>
          </cell>
          <cell r="C3531" t="str">
            <v>31344</v>
          </cell>
          <cell r="D3531" t="str">
            <v xml:space="preserve">BX    </v>
          </cell>
          <cell r="E3531">
            <v>10</v>
          </cell>
          <cell r="F3531">
            <v>0.22</v>
          </cell>
          <cell r="G3531">
            <v>2.2000000000000002</v>
          </cell>
          <cell r="H3531">
            <v>9005812</v>
          </cell>
        </row>
        <row r="3532">
          <cell r="A3532">
            <v>750690</v>
          </cell>
          <cell r="B3532" t="str">
            <v>CHALK,DUSTLESS,12/BOX,WHITE</v>
          </cell>
          <cell r="C3532" t="str">
            <v>31144</v>
          </cell>
          <cell r="D3532" t="str">
            <v xml:space="preserve">BX    </v>
          </cell>
          <cell r="E3532">
            <v>178</v>
          </cell>
          <cell r="F3532">
            <v>0.22</v>
          </cell>
          <cell r="G3532">
            <v>39.159999999999975</v>
          </cell>
          <cell r="H3532">
            <v>9005812</v>
          </cell>
        </row>
        <row r="3533">
          <cell r="A3533">
            <v>750690</v>
          </cell>
          <cell r="B3533" t="str">
            <v>CHALK,DUSTLESS,12/BOX,WHITE</v>
          </cell>
          <cell r="C3533" t="str">
            <v>31144</v>
          </cell>
          <cell r="D3533" t="str">
            <v xml:space="preserve">BX    </v>
          </cell>
          <cell r="E3533">
            <v>5</v>
          </cell>
          <cell r="F3533">
            <v>0</v>
          </cell>
          <cell r="G3533">
            <v>1.1000000000000001</v>
          </cell>
          <cell r="H3533">
            <v>9922450</v>
          </cell>
        </row>
        <row r="3534">
          <cell r="A3534">
            <v>750690</v>
          </cell>
          <cell r="B3534" t="str">
            <v>CHALK,DUSTLESS,12/BOX,WHITE</v>
          </cell>
          <cell r="C3534" t="str">
            <v>31144</v>
          </cell>
          <cell r="D3534" t="str">
            <v xml:space="preserve">BX    </v>
          </cell>
          <cell r="E3534">
            <v>1</v>
          </cell>
          <cell r="F3534">
            <v>0.53</v>
          </cell>
          <cell r="G3534">
            <v>0.53</v>
          </cell>
          <cell r="H3534">
            <v>9510434</v>
          </cell>
        </row>
        <row r="3535">
          <cell r="A3535">
            <v>750871</v>
          </cell>
          <cell r="B3535" t="str">
            <v>PEN,DR.GRIP,LTD,CHAMPN MAUVE</v>
          </cell>
          <cell r="C3535" t="str">
            <v>36273</v>
          </cell>
          <cell r="D3535" t="str">
            <v xml:space="preserve">EA    </v>
          </cell>
          <cell r="E3535">
            <v>1</v>
          </cell>
          <cell r="F3535">
            <v>8.7899999999999991</v>
          </cell>
          <cell r="G3535">
            <v>8.7899999999999991</v>
          </cell>
          <cell r="H3535">
            <v>0</v>
          </cell>
        </row>
        <row r="3536">
          <cell r="A3536">
            <v>751054</v>
          </cell>
          <cell r="B3536" t="str">
            <v>INK,HP 932XL,OFFICEJET,BLACK</v>
          </cell>
          <cell r="C3536" t="str">
            <v>CN053AN#140</v>
          </cell>
          <cell r="D3536" t="str">
            <v xml:space="preserve">EA    </v>
          </cell>
          <cell r="E3536">
            <v>1</v>
          </cell>
          <cell r="F3536">
            <v>28.27</v>
          </cell>
          <cell r="G3536">
            <v>28.27</v>
          </cell>
          <cell r="H3536">
            <v>9393745</v>
          </cell>
        </row>
        <row r="3537">
          <cell r="A3537">
            <v>751054</v>
          </cell>
          <cell r="B3537" t="str">
            <v>INK,HP 932XL,OFFICEJET,BLACK</v>
          </cell>
          <cell r="C3537" t="str">
            <v>CN053AN#140</v>
          </cell>
          <cell r="D3537" t="str">
            <v xml:space="preserve">EA    </v>
          </cell>
          <cell r="E3537">
            <v>1</v>
          </cell>
          <cell r="F3537">
            <v>30.04</v>
          </cell>
          <cell r="G3537">
            <v>30.04</v>
          </cell>
          <cell r="H3537">
            <v>7200000</v>
          </cell>
        </row>
        <row r="3538">
          <cell r="A3538">
            <v>751090</v>
          </cell>
          <cell r="B3538" t="str">
            <v>INK,OFFICEJET,HP 933XL,CYAN</v>
          </cell>
          <cell r="C3538" t="str">
            <v>CN054AN#140</v>
          </cell>
          <cell r="D3538" t="str">
            <v xml:space="preserve">EA    </v>
          </cell>
          <cell r="E3538">
            <v>1</v>
          </cell>
          <cell r="F3538">
            <v>14.86</v>
          </cell>
          <cell r="G3538">
            <v>14.86</v>
          </cell>
          <cell r="H3538">
            <v>7200000</v>
          </cell>
        </row>
        <row r="3539">
          <cell r="A3539">
            <v>751108</v>
          </cell>
          <cell r="B3539" t="str">
            <v>INK,OFFICEJET,HP 933XL,MAGENTA</v>
          </cell>
          <cell r="C3539" t="str">
            <v>CN055AN#140</v>
          </cell>
          <cell r="D3539" t="str">
            <v xml:space="preserve">EA    </v>
          </cell>
          <cell r="E3539">
            <v>1</v>
          </cell>
          <cell r="F3539">
            <v>14.86</v>
          </cell>
          <cell r="G3539">
            <v>14.86</v>
          </cell>
          <cell r="H3539">
            <v>7200000</v>
          </cell>
        </row>
        <row r="3540">
          <cell r="A3540">
            <v>751117</v>
          </cell>
          <cell r="B3540" t="str">
            <v>INK,HP 933XL,OFFICEJET,YELLOW</v>
          </cell>
          <cell r="C3540" t="str">
            <v>CN056AN#140</v>
          </cell>
          <cell r="D3540" t="str">
            <v xml:space="preserve">EA    </v>
          </cell>
          <cell r="E3540">
            <v>1</v>
          </cell>
          <cell r="F3540">
            <v>14.86</v>
          </cell>
          <cell r="G3540">
            <v>14.86</v>
          </cell>
          <cell r="H3540">
            <v>7200000</v>
          </cell>
        </row>
        <row r="3541">
          <cell r="A3541">
            <v>751383</v>
          </cell>
          <cell r="B3541" t="str">
            <v>BATTERY,ALKALINE,MAX,AA,12PK</v>
          </cell>
          <cell r="C3541" t="str">
            <v>E91MP-12</v>
          </cell>
          <cell r="D3541" t="str">
            <v xml:space="preserve">PK    </v>
          </cell>
          <cell r="E3541">
            <v>1</v>
          </cell>
          <cell r="F3541">
            <v>11.33</v>
          </cell>
          <cell r="G3541">
            <v>11.33</v>
          </cell>
          <cell r="H3541">
            <v>9903375</v>
          </cell>
        </row>
        <row r="3542">
          <cell r="A3542">
            <v>751419</v>
          </cell>
          <cell r="B3542" t="str">
            <v>BATTERIES,ALKALINE,AAA,12/PK</v>
          </cell>
          <cell r="C3542" t="str">
            <v>E92BP-12</v>
          </cell>
          <cell r="D3542" t="str">
            <v xml:space="preserve">PK    </v>
          </cell>
          <cell r="E3542">
            <v>1</v>
          </cell>
          <cell r="F3542">
            <v>11.33</v>
          </cell>
          <cell r="G3542">
            <v>11.33</v>
          </cell>
          <cell r="H3542">
            <v>9903375</v>
          </cell>
        </row>
        <row r="3543">
          <cell r="A3543">
            <v>751419</v>
          </cell>
          <cell r="B3543" t="str">
            <v>BATTERIES,ALKALINE,AAA,12/PK</v>
          </cell>
          <cell r="C3543" t="str">
            <v>E92BP-12</v>
          </cell>
          <cell r="D3543" t="str">
            <v xml:space="preserve">PK    </v>
          </cell>
          <cell r="E3543">
            <v>3</v>
          </cell>
          <cell r="F3543">
            <v>13.31</v>
          </cell>
          <cell r="G3543">
            <v>39.93</v>
          </cell>
          <cell r="H3543">
            <v>9903375</v>
          </cell>
        </row>
        <row r="3544">
          <cell r="A3544">
            <v>752438</v>
          </cell>
          <cell r="B3544" t="str">
            <v>Puzzle, Jig, Fairy Fant, 48pc</v>
          </cell>
          <cell r="C3544" t="str">
            <v>3804</v>
          </cell>
          <cell r="D3544" t="str">
            <v xml:space="preserve">EA    </v>
          </cell>
          <cell r="E3544">
            <v>1</v>
          </cell>
          <cell r="F3544">
            <v>9.99</v>
          </cell>
          <cell r="G3544">
            <v>9.99</v>
          </cell>
          <cell r="H3544">
            <v>0</v>
          </cell>
        </row>
        <row r="3545">
          <cell r="A3545">
            <v>752474</v>
          </cell>
          <cell r="B3545" t="str">
            <v>Puzzle, Jig, African Pln, 48pc</v>
          </cell>
          <cell r="C3545" t="str">
            <v>2937</v>
          </cell>
          <cell r="D3545" t="str">
            <v xml:space="preserve">EA    </v>
          </cell>
          <cell r="E3545">
            <v>1</v>
          </cell>
          <cell r="F3545">
            <v>9.99</v>
          </cell>
          <cell r="G3545">
            <v>9.99</v>
          </cell>
          <cell r="H3545">
            <v>0</v>
          </cell>
        </row>
        <row r="3546">
          <cell r="A3546">
            <v>752922</v>
          </cell>
          <cell r="B3546" t="str">
            <v>PAD,PERF,5x8,RLD,OD,12PK,WHT</v>
          </cell>
          <cell r="C3546" t="str">
            <v>95073</v>
          </cell>
          <cell r="D3546" t="str">
            <v xml:space="preserve">PK    </v>
          </cell>
          <cell r="E3546">
            <v>1</v>
          </cell>
          <cell r="F3546">
            <v>2.09</v>
          </cell>
          <cell r="G3546">
            <v>2.09</v>
          </cell>
          <cell r="H3546">
            <v>0</v>
          </cell>
        </row>
        <row r="3547">
          <cell r="A3547">
            <v>752985</v>
          </cell>
          <cell r="B3547" t="str">
            <v>PAD,PERF,8.5x11.75,RLD,OD,12PK</v>
          </cell>
          <cell r="C3547" t="str">
            <v>95074</v>
          </cell>
          <cell r="D3547" t="str">
            <v xml:space="preserve">PK    </v>
          </cell>
          <cell r="E3547">
            <v>15</v>
          </cell>
          <cell r="F3547">
            <v>4.18</v>
          </cell>
          <cell r="G3547">
            <v>62.699999999999996</v>
          </cell>
          <cell r="H3547">
            <v>9005812</v>
          </cell>
        </row>
        <row r="3548">
          <cell r="A3548">
            <v>752985</v>
          </cell>
          <cell r="B3548" t="str">
            <v>PAD,PERF,8.5x11.75,RLD,OD,12PK</v>
          </cell>
          <cell r="C3548" t="str">
            <v>95074</v>
          </cell>
          <cell r="D3548" t="str">
            <v xml:space="preserve">PK    </v>
          </cell>
          <cell r="E3548">
            <v>2</v>
          </cell>
          <cell r="F3548">
            <v>0</v>
          </cell>
          <cell r="G3548">
            <v>8.36</v>
          </cell>
          <cell r="H3548">
            <v>9922450</v>
          </cell>
        </row>
        <row r="3549">
          <cell r="A3549">
            <v>753383</v>
          </cell>
          <cell r="B3549" t="str">
            <v>Paper, ScratchArt, 50sh, multi</v>
          </cell>
          <cell r="C3549" t="str">
            <v>8001</v>
          </cell>
          <cell r="D3549" t="str">
            <v xml:space="preserve">EA    </v>
          </cell>
          <cell r="E3549">
            <v>1</v>
          </cell>
          <cell r="F3549">
            <v>39.39</v>
          </cell>
          <cell r="G3549">
            <v>39.39</v>
          </cell>
          <cell r="H3549">
            <v>0</v>
          </cell>
        </row>
        <row r="3550">
          <cell r="A3550">
            <v>753545</v>
          </cell>
          <cell r="B3550" t="str">
            <v>TAPE,BLK/WHT,3/4"X23'</v>
          </cell>
          <cell r="C3550" t="str">
            <v>45803</v>
          </cell>
          <cell r="D3550" t="str">
            <v xml:space="preserve">EA    </v>
          </cell>
          <cell r="E3550">
            <v>2</v>
          </cell>
          <cell r="F3550">
            <v>27.29</v>
          </cell>
          <cell r="G3550">
            <v>54.58</v>
          </cell>
          <cell r="H3550">
            <v>0</v>
          </cell>
        </row>
        <row r="3551">
          <cell r="A3551">
            <v>753698</v>
          </cell>
          <cell r="B3551" t="str">
            <v>CLIP,BADGE,W/MYLAR STRAP</v>
          </cell>
          <cell r="C3551" t="str">
            <v>1122897-US</v>
          </cell>
          <cell r="D3551" t="str">
            <v xml:space="preserve">BX    </v>
          </cell>
          <cell r="E3551">
            <v>1</v>
          </cell>
          <cell r="F3551">
            <v>19.690000000000001</v>
          </cell>
          <cell r="G3551">
            <v>19.690000000000001</v>
          </cell>
          <cell r="H3551">
            <v>0</v>
          </cell>
        </row>
        <row r="3552">
          <cell r="A3552">
            <v>754053</v>
          </cell>
          <cell r="B3552" t="str">
            <v>TOWEL,RL,CHS A SZ,SCOTT,6PK,WE</v>
          </cell>
          <cell r="C3552" t="str">
            <v>KCC 16447</v>
          </cell>
          <cell r="D3552" t="str">
            <v xml:space="preserve">PK    </v>
          </cell>
          <cell r="E3552">
            <v>1</v>
          </cell>
          <cell r="F3552">
            <v>8.99</v>
          </cell>
          <cell r="G3552">
            <v>8.99</v>
          </cell>
          <cell r="H3552">
            <v>0</v>
          </cell>
        </row>
        <row r="3553">
          <cell r="A3553">
            <v>754381</v>
          </cell>
          <cell r="B3553" t="str">
            <v>BADGE NAME,IJ,160CT,WHITE</v>
          </cell>
          <cell r="C3553" t="str">
            <v>8395</v>
          </cell>
          <cell r="D3553" t="str">
            <v xml:space="preserve">PK    </v>
          </cell>
          <cell r="E3553">
            <v>4</v>
          </cell>
          <cell r="F3553">
            <v>11.73</v>
          </cell>
          <cell r="G3553">
            <v>46.92</v>
          </cell>
          <cell r="H3553">
            <v>7200000</v>
          </cell>
        </row>
        <row r="3554">
          <cell r="A3554">
            <v>754871</v>
          </cell>
          <cell r="B3554" t="str">
            <v>MARKER,CHISEL,SHARPIE,BLACK</v>
          </cell>
          <cell r="C3554" t="str">
            <v>38201</v>
          </cell>
          <cell r="D3554" t="str">
            <v xml:space="preserve">DZ    </v>
          </cell>
          <cell r="E3554">
            <v>22</v>
          </cell>
          <cell r="F3554">
            <v>7.78</v>
          </cell>
          <cell r="G3554">
            <v>171.16</v>
          </cell>
          <cell r="H3554">
            <v>7200000</v>
          </cell>
        </row>
        <row r="3555">
          <cell r="A3555">
            <v>754871</v>
          </cell>
          <cell r="B3555" t="str">
            <v>MARKER,CHISEL,SHARPIE,BLACK</v>
          </cell>
          <cell r="C3555" t="str">
            <v>38201</v>
          </cell>
          <cell r="D3555" t="str">
            <v xml:space="preserve">DZ    </v>
          </cell>
          <cell r="E3555">
            <v>6</v>
          </cell>
          <cell r="F3555">
            <v>8.02</v>
          </cell>
          <cell r="G3555">
            <v>48.11999999999999</v>
          </cell>
          <cell r="H3555">
            <v>7200000</v>
          </cell>
        </row>
        <row r="3556">
          <cell r="A3556">
            <v>755012</v>
          </cell>
          <cell r="B3556" t="str">
            <v>Puzzle, Floor, Children, 48pc</v>
          </cell>
          <cell r="C3556" t="str">
            <v>2866</v>
          </cell>
          <cell r="D3556" t="str">
            <v xml:space="preserve">EA    </v>
          </cell>
          <cell r="E3556">
            <v>1</v>
          </cell>
          <cell r="F3556">
            <v>12.99</v>
          </cell>
          <cell r="G3556">
            <v>12.99</v>
          </cell>
          <cell r="H3556">
            <v>0</v>
          </cell>
        </row>
        <row r="3557">
          <cell r="A3557">
            <v>755055</v>
          </cell>
          <cell r="B3557" t="str">
            <v>SCOTCH(R) PRECISION SCISSOR</v>
          </cell>
          <cell r="C3557" t="str">
            <v>1446</v>
          </cell>
          <cell r="D3557" t="str">
            <v xml:space="preserve">EA    </v>
          </cell>
          <cell r="E3557">
            <v>5</v>
          </cell>
          <cell r="F3557">
            <v>0.68</v>
          </cell>
          <cell r="G3557">
            <v>3.4</v>
          </cell>
          <cell r="H3557">
            <v>9922450</v>
          </cell>
        </row>
        <row r="3558">
          <cell r="A3558">
            <v>755218</v>
          </cell>
          <cell r="B3558" t="str">
            <v>MARKER,EXPO,UF,8PACK,ASSORTED</v>
          </cell>
          <cell r="C3558" t="str">
            <v>1884309</v>
          </cell>
          <cell r="D3558" t="str">
            <v xml:space="preserve">PK    </v>
          </cell>
          <cell r="E3558">
            <v>1</v>
          </cell>
          <cell r="F3558">
            <v>9.99</v>
          </cell>
          <cell r="G3558">
            <v>9.99</v>
          </cell>
          <cell r="H3558">
            <v>0</v>
          </cell>
        </row>
        <row r="3559">
          <cell r="A3559">
            <v>755290</v>
          </cell>
          <cell r="B3559" t="str">
            <v>HIGHLIGHTER,PCKT,12PK,ASSORTED</v>
          </cell>
          <cell r="C3559" t="str">
            <v>27145</v>
          </cell>
          <cell r="D3559" t="str">
            <v xml:space="preserve">PK    </v>
          </cell>
          <cell r="E3559">
            <v>2</v>
          </cell>
          <cell r="F3559">
            <v>6</v>
          </cell>
          <cell r="G3559">
            <v>12</v>
          </cell>
          <cell r="H3559">
            <v>7200000</v>
          </cell>
        </row>
        <row r="3560">
          <cell r="A3560">
            <v>755406</v>
          </cell>
          <cell r="B3560" t="str">
            <v>TABLE TOP EASEL PAD</v>
          </cell>
          <cell r="C3560" t="str">
            <v>NSN5772170</v>
          </cell>
          <cell r="D3560" t="str">
            <v xml:space="preserve">PD    </v>
          </cell>
          <cell r="E3560">
            <v>3</v>
          </cell>
          <cell r="F3560">
            <v>34.99</v>
          </cell>
          <cell r="G3560">
            <v>104.97</v>
          </cell>
          <cell r="H3560">
            <v>0</v>
          </cell>
        </row>
        <row r="3561">
          <cell r="A3561">
            <v>755407</v>
          </cell>
          <cell r="B3561" t="str">
            <v>SHARPIE,PEN,UPC,BLACK</v>
          </cell>
          <cell r="C3561" t="str">
            <v>1783256</v>
          </cell>
          <cell r="D3561" t="str">
            <v xml:space="preserve">EA    </v>
          </cell>
          <cell r="E3561">
            <v>100</v>
          </cell>
          <cell r="F3561">
            <v>2.09</v>
          </cell>
          <cell r="G3561">
            <v>209</v>
          </cell>
          <cell r="H3561">
            <v>0</v>
          </cell>
        </row>
        <row r="3562">
          <cell r="A3562">
            <v>756131</v>
          </cell>
          <cell r="B3562" t="str">
            <v>TICKET,ROLL,SINGLE,ASTD</v>
          </cell>
          <cell r="C3562" t="str">
            <v>6064147OD</v>
          </cell>
          <cell r="D3562" t="str">
            <v xml:space="preserve">RL    </v>
          </cell>
          <cell r="E3562">
            <v>23</v>
          </cell>
          <cell r="F3562">
            <v>2.38</v>
          </cell>
          <cell r="G3562">
            <v>54.74</v>
          </cell>
          <cell r="H3562">
            <v>9903375</v>
          </cell>
        </row>
        <row r="3563">
          <cell r="A3563">
            <v>756140</v>
          </cell>
          <cell r="B3563" t="str">
            <v>CARD,INDEX,1/2 SIZE,200PK,ASTD</v>
          </cell>
          <cell r="C3563" t="str">
            <v>10010</v>
          </cell>
          <cell r="D3563" t="str">
            <v xml:space="preserve">PK    </v>
          </cell>
          <cell r="E3563">
            <v>2</v>
          </cell>
          <cell r="F3563">
            <v>1.41</v>
          </cell>
          <cell r="G3563">
            <v>2.82</v>
          </cell>
          <cell r="H3563">
            <v>0</v>
          </cell>
        </row>
        <row r="3564">
          <cell r="A3564">
            <v>756151</v>
          </cell>
          <cell r="B3564" t="str">
            <v>TICKET,ROLL,DOUBLE,ASTD</v>
          </cell>
          <cell r="C3564" t="str">
            <v>6064247OD</v>
          </cell>
          <cell r="D3564" t="str">
            <v xml:space="preserve">RL    </v>
          </cell>
          <cell r="E3564">
            <v>4</v>
          </cell>
          <cell r="F3564">
            <v>4.6500000000000004</v>
          </cell>
          <cell r="G3564">
            <v>18.600000000000001</v>
          </cell>
          <cell r="H3564">
            <v>9903375</v>
          </cell>
        </row>
        <row r="3565">
          <cell r="A3565">
            <v>756195</v>
          </cell>
          <cell r="B3565" t="str">
            <v>TAPE,MOUNTING,ROLL,SLF-STK</v>
          </cell>
          <cell r="C3565" t="str">
            <v>112L</v>
          </cell>
          <cell r="D3565" t="str">
            <v xml:space="preserve">EA    </v>
          </cell>
          <cell r="E3565">
            <v>2</v>
          </cell>
          <cell r="F3565">
            <v>3.66</v>
          </cell>
          <cell r="G3565">
            <v>7.32</v>
          </cell>
          <cell r="H3565">
            <v>0</v>
          </cell>
        </row>
        <row r="3566">
          <cell r="A3566">
            <v>756195</v>
          </cell>
          <cell r="B3566" t="str">
            <v>TAPE,MOUNTING,ROLL,SLF-STK</v>
          </cell>
          <cell r="C3566" t="str">
            <v>112L</v>
          </cell>
          <cell r="D3566" t="str">
            <v xml:space="preserve">EA    </v>
          </cell>
          <cell r="E3566">
            <v>5</v>
          </cell>
          <cell r="F3566">
            <v>0</v>
          </cell>
          <cell r="G3566">
            <v>18.3</v>
          </cell>
          <cell r="H3566">
            <v>7200000</v>
          </cell>
        </row>
        <row r="3567">
          <cell r="A3567">
            <v>756477</v>
          </cell>
          <cell r="B3567" t="str">
            <v>PENCILS,ICY,0.7MM,BONUS PK</v>
          </cell>
          <cell r="C3567" t="str">
            <v>PENAL27TCSWSPR</v>
          </cell>
          <cell r="D3567" t="str">
            <v xml:space="preserve">PK    </v>
          </cell>
          <cell r="E3567">
            <v>2</v>
          </cell>
          <cell r="F3567">
            <v>31.99</v>
          </cell>
          <cell r="G3567">
            <v>63.98</v>
          </cell>
          <cell r="H3567">
            <v>0</v>
          </cell>
        </row>
        <row r="3568">
          <cell r="A3568">
            <v>756589</v>
          </cell>
          <cell r="B3568" t="str">
            <v>TONER,HP 305A,LASERJET,BLACK</v>
          </cell>
          <cell r="C3568" t="str">
            <v>CE410A</v>
          </cell>
          <cell r="D3568" t="str">
            <v xml:space="preserve">EA    </v>
          </cell>
          <cell r="E3568">
            <v>3</v>
          </cell>
          <cell r="F3568">
            <v>70.86</v>
          </cell>
          <cell r="G3568">
            <v>212.58</v>
          </cell>
          <cell r="H3568">
            <v>9088222</v>
          </cell>
        </row>
        <row r="3569">
          <cell r="A3569">
            <v>756589</v>
          </cell>
          <cell r="B3569" t="str">
            <v>TONER,HP 305A,LASERJET,BLACK</v>
          </cell>
          <cell r="C3569" t="str">
            <v>CE410A</v>
          </cell>
          <cell r="D3569" t="str">
            <v xml:space="preserve">EA    </v>
          </cell>
          <cell r="E3569">
            <v>4</v>
          </cell>
          <cell r="F3569">
            <v>0</v>
          </cell>
          <cell r="G3569">
            <v>283.44</v>
          </cell>
          <cell r="H3569">
            <v>9389721</v>
          </cell>
        </row>
        <row r="3570">
          <cell r="A3570">
            <v>756589</v>
          </cell>
          <cell r="B3570" t="str">
            <v>TONER,HP 305A,LASERJET,BLACK</v>
          </cell>
          <cell r="C3570" t="str">
            <v>CE410A</v>
          </cell>
          <cell r="D3570" t="str">
            <v xml:space="preserve">EA    </v>
          </cell>
          <cell r="E3570">
            <v>14</v>
          </cell>
          <cell r="F3570">
            <v>81.25</v>
          </cell>
          <cell r="G3570">
            <v>1137.5</v>
          </cell>
          <cell r="H3570">
            <v>9393745</v>
          </cell>
        </row>
        <row r="3571">
          <cell r="A3571">
            <v>756589</v>
          </cell>
          <cell r="B3571" t="str">
            <v>TONER,HP 305A,LASERJET,BLACK</v>
          </cell>
          <cell r="C3571" t="str">
            <v>CE410A</v>
          </cell>
          <cell r="D3571" t="str">
            <v xml:space="preserve">EA    </v>
          </cell>
          <cell r="E3571">
            <v>0</v>
          </cell>
          <cell r="F3571" t="str">
            <v>(blank)</v>
          </cell>
          <cell r="G3571">
            <v>-212.58</v>
          </cell>
          <cell r="H3571">
            <v>9088222</v>
          </cell>
        </row>
        <row r="3572">
          <cell r="A3572">
            <v>756665</v>
          </cell>
          <cell r="B3572" t="str">
            <v>TABLECOVR,PLASTIC,54X108,WE</v>
          </cell>
          <cell r="C3572" t="str">
            <v>GJO10328</v>
          </cell>
          <cell r="D3572" t="str">
            <v xml:space="preserve">PK    </v>
          </cell>
          <cell r="E3572">
            <v>1</v>
          </cell>
          <cell r="F3572">
            <v>18.39</v>
          </cell>
          <cell r="G3572">
            <v>18.39</v>
          </cell>
          <cell r="H3572">
            <v>0</v>
          </cell>
        </row>
        <row r="3573">
          <cell r="A3573">
            <v>756690</v>
          </cell>
          <cell r="B3573" t="str">
            <v>TABLECOVR,PLASTIC,RND,84"</v>
          </cell>
          <cell r="C3573" t="str">
            <v>GJO10330</v>
          </cell>
          <cell r="D3573" t="str">
            <v xml:space="preserve">PK    </v>
          </cell>
          <cell r="E3573">
            <v>1</v>
          </cell>
          <cell r="F3573">
            <v>26.59</v>
          </cell>
          <cell r="G3573">
            <v>26.59</v>
          </cell>
          <cell r="H3573">
            <v>0</v>
          </cell>
        </row>
        <row r="3574">
          <cell r="A3574">
            <v>756697</v>
          </cell>
          <cell r="B3574" t="str">
            <v>TONER,HP 305X,LASERJET,BLACK</v>
          </cell>
          <cell r="C3574" t="str">
            <v>CE410X</v>
          </cell>
          <cell r="D3574" t="str">
            <v xml:space="preserve">EA    </v>
          </cell>
          <cell r="E3574">
            <v>2</v>
          </cell>
          <cell r="F3574">
            <v>99.8</v>
          </cell>
          <cell r="G3574">
            <v>199.6</v>
          </cell>
          <cell r="H3574">
            <v>7200000</v>
          </cell>
        </row>
        <row r="3575">
          <cell r="A3575">
            <v>756706</v>
          </cell>
          <cell r="B3575" t="str">
            <v>TONER,HP 305A,LASERJET,CYAN</v>
          </cell>
          <cell r="C3575" t="str">
            <v>CE411A</v>
          </cell>
          <cell r="D3575" t="str">
            <v xml:space="preserve">EA    </v>
          </cell>
          <cell r="E3575">
            <v>1</v>
          </cell>
          <cell r="F3575">
            <v>100.95</v>
          </cell>
          <cell r="G3575">
            <v>100.95</v>
          </cell>
          <cell r="H3575">
            <v>9088222</v>
          </cell>
        </row>
        <row r="3576">
          <cell r="A3576">
            <v>756706</v>
          </cell>
          <cell r="B3576" t="str">
            <v>TONER,HP 305A,LASERJET,CYAN</v>
          </cell>
          <cell r="C3576" t="str">
            <v>CE411A</v>
          </cell>
          <cell r="D3576" t="str">
            <v xml:space="preserve">EA    </v>
          </cell>
          <cell r="E3576">
            <v>1</v>
          </cell>
          <cell r="F3576">
            <v>0</v>
          </cell>
          <cell r="G3576">
            <v>100.95</v>
          </cell>
          <cell r="H3576">
            <v>9389721</v>
          </cell>
        </row>
        <row r="3577">
          <cell r="A3577">
            <v>756706</v>
          </cell>
          <cell r="B3577" t="str">
            <v>TONER,HP 305A,LASERJET,CYAN</v>
          </cell>
          <cell r="C3577" t="str">
            <v>CE411A</v>
          </cell>
          <cell r="D3577" t="str">
            <v xml:space="preserve">EA    </v>
          </cell>
          <cell r="E3577">
            <v>8</v>
          </cell>
          <cell r="F3577">
            <v>115.75</v>
          </cell>
          <cell r="G3577">
            <v>926</v>
          </cell>
          <cell r="H3577">
            <v>9393745</v>
          </cell>
        </row>
        <row r="3578">
          <cell r="A3578">
            <v>756706</v>
          </cell>
          <cell r="B3578" t="str">
            <v>TONER,HP 305A,LASERJET,CYAN</v>
          </cell>
          <cell r="C3578" t="str">
            <v>CE411A</v>
          </cell>
          <cell r="D3578" t="str">
            <v xml:space="preserve">EA    </v>
          </cell>
          <cell r="E3578">
            <v>0</v>
          </cell>
          <cell r="F3578" t="str">
            <v>(blank)</v>
          </cell>
          <cell r="G3578">
            <v>-100.95</v>
          </cell>
          <cell r="H3578">
            <v>9088222</v>
          </cell>
        </row>
        <row r="3579">
          <cell r="A3579">
            <v>756724</v>
          </cell>
          <cell r="B3579" t="str">
            <v>TONER,HP 305A,LASERJET,YELLOW</v>
          </cell>
          <cell r="C3579" t="str">
            <v>CE412A</v>
          </cell>
          <cell r="D3579" t="str">
            <v xml:space="preserve">EA    </v>
          </cell>
          <cell r="E3579">
            <v>1</v>
          </cell>
          <cell r="F3579">
            <v>100.95</v>
          </cell>
          <cell r="G3579">
            <v>100.95</v>
          </cell>
          <cell r="H3579">
            <v>9088222</v>
          </cell>
        </row>
        <row r="3580">
          <cell r="A3580">
            <v>756724</v>
          </cell>
          <cell r="B3580" t="str">
            <v>TONER,HP 305A,LASERJET,YELLOW</v>
          </cell>
          <cell r="C3580" t="str">
            <v>CE412A</v>
          </cell>
          <cell r="D3580" t="str">
            <v xml:space="preserve">EA    </v>
          </cell>
          <cell r="E3580">
            <v>1</v>
          </cell>
          <cell r="F3580">
            <v>0</v>
          </cell>
          <cell r="G3580">
            <v>100.95</v>
          </cell>
          <cell r="H3580">
            <v>9389721</v>
          </cell>
        </row>
        <row r="3581">
          <cell r="A3581">
            <v>756724</v>
          </cell>
          <cell r="B3581" t="str">
            <v>TONER,HP 305A,LASERJET,YELLOW</v>
          </cell>
          <cell r="C3581" t="str">
            <v>CE412A</v>
          </cell>
          <cell r="D3581" t="str">
            <v xml:space="preserve">EA    </v>
          </cell>
          <cell r="E3581">
            <v>6</v>
          </cell>
          <cell r="F3581">
            <v>115.75</v>
          </cell>
          <cell r="G3581">
            <v>694.5</v>
          </cell>
          <cell r="H3581">
            <v>9393745</v>
          </cell>
        </row>
        <row r="3582">
          <cell r="A3582">
            <v>756724</v>
          </cell>
          <cell r="B3582" t="str">
            <v>TONER,HP 305A,LASERJET,YELLOW</v>
          </cell>
          <cell r="C3582" t="str">
            <v>CE412A</v>
          </cell>
          <cell r="D3582" t="str">
            <v xml:space="preserve">EA    </v>
          </cell>
          <cell r="E3582">
            <v>0</v>
          </cell>
          <cell r="F3582" t="str">
            <v>(blank)</v>
          </cell>
          <cell r="G3582">
            <v>-100.95</v>
          </cell>
          <cell r="H3582">
            <v>9088222</v>
          </cell>
        </row>
        <row r="3583">
          <cell r="A3583">
            <v>756769</v>
          </cell>
          <cell r="B3583" t="str">
            <v>TONER,HP 305A,LASERJET,MAGENTA</v>
          </cell>
          <cell r="C3583" t="str">
            <v>CE413A</v>
          </cell>
          <cell r="D3583" t="str">
            <v xml:space="preserve">EA    </v>
          </cell>
          <cell r="E3583">
            <v>1</v>
          </cell>
          <cell r="F3583">
            <v>100.95</v>
          </cell>
          <cell r="G3583">
            <v>100.95</v>
          </cell>
          <cell r="H3583">
            <v>9088222</v>
          </cell>
        </row>
        <row r="3584">
          <cell r="A3584">
            <v>756769</v>
          </cell>
          <cell r="B3584" t="str">
            <v>TONER,HP 305A,LASERJET,MAGENTA</v>
          </cell>
          <cell r="C3584" t="str">
            <v>CE413A</v>
          </cell>
          <cell r="D3584" t="str">
            <v xml:space="preserve">EA    </v>
          </cell>
          <cell r="E3584">
            <v>1</v>
          </cell>
          <cell r="F3584">
            <v>0</v>
          </cell>
          <cell r="G3584">
            <v>100.95</v>
          </cell>
          <cell r="H3584">
            <v>9389721</v>
          </cell>
        </row>
        <row r="3585">
          <cell r="A3585">
            <v>756769</v>
          </cell>
          <cell r="B3585" t="str">
            <v>TONER,HP 305A,LASERJET,MAGENTA</v>
          </cell>
          <cell r="C3585" t="str">
            <v>CE413A</v>
          </cell>
          <cell r="D3585" t="str">
            <v xml:space="preserve">EA    </v>
          </cell>
          <cell r="E3585">
            <v>5</v>
          </cell>
          <cell r="F3585">
            <v>115.75</v>
          </cell>
          <cell r="G3585">
            <v>578.75</v>
          </cell>
          <cell r="H3585">
            <v>9393745</v>
          </cell>
        </row>
        <row r="3586">
          <cell r="A3586">
            <v>756769</v>
          </cell>
          <cell r="B3586" t="str">
            <v>TONER,HP 305A,LASERJET,MAGENTA</v>
          </cell>
          <cell r="C3586" t="str">
            <v>CE413A</v>
          </cell>
          <cell r="D3586" t="str">
            <v xml:space="preserve">EA    </v>
          </cell>
          <cell r="E3586">
            <v>0</v>
          </cell>
          <cell r="F3586" t="str">
            <v>(blank)</v>
          </cell>
          <cell r="G3586">
            <v>-100.95</v>
          </cell>
          <cell r="H3586">
            <v>9088222</v>
          </cell>
        </row>
        <row r="3587">
          <cell r="A3587">
            <v>757074</v>
          </cell>
          <cell r="B3587" t="str">
            <v>DESKPAD,AY17,22X17,ES</v>
          </cell>
          <cell r="C3587" t="str">
            <v>18489</v>
          </cell>
          <cell r="D3587" t="str">
            <v xml:space="preserve">EA    </v>
          </cell>
          <cell r="E3587">
            <v>2</v>
          </cell>
          <cell r="F3587">
            <v>15.99</v>
          </cell>
          <cell r="G3587">
            <v>31.98</v>
          </cell>
          <cell r="H3587">
            <v>0</v>
          </cell>
        </row>
        <row r="3588">
          <cell r="A3588">
            <v>757284</v>
          </cell>
          <cell r="B3588" t="str">
            <v>HOOK,ADHESIVE,COMMAND,3</v>
          </cell>
          <cell r="C3588" t="str">
            <v>17003 OCS</v>
          </cell>
          <cell r="D3588" t="str">
            <v xml:space="preserve">EA    </v>
          </cell>
          <cell r="E3588">
            <v>1</v>
          </cell>
          <cell r="F3588">
            <v>1.81</v>
          </cell>
          <cell r="G3588">
            <v>1.81</v>
          </cell>
          <cell r="H3588">
            <v>7200000</v>
          </cell>
        </row>
        <row r="3589">
          <cell r="A3589">
            <v>757590</v>
          </cell>
          <cell r="B3589" t="str">
            <v>PUNCH,ADJ,HD,40SH,BLK</v>
          </cell>
          <cell r="C3589" t="str">
            <v>SPR05267</v>
          </cell>
          <cell r="D3589" t="str">
            <v xml:space="preserve">EA    </v>
          </cell>
          <cell r="E3589">
            <v>1</v>
          </cell>
          <cell r="F3589">
            <v>52.99</v>
          </cell>
          <cell r="G3589">
            <v>52.99</v>
          </cell>
          <cell r="H3589">
            <v>0</v>
          </cell>
        </row>
        <row r="3590">
          <cell r="A3590">
            <v>757595</v>
          </cell>
          <cell r="B3590" t="str">
            <v>CLIP,BULLDG,#2,2-1/4""LONG</v>
          </cell>
          <cell r="C3590" t="str">
            <v>SPR58501</v>
          </cell>
          <cell r="D3590" t="str">
            <v xml:space="preserve">BX    </v>
          </cell>
          <cell r="E3590">
            <v>0</v>
          </cell>
          <cell r="F3590">
            <v>14.99</v>
          </cell>
          <cell r="G3590">
            <v>0</v>
          </cell>
          <cell r="H3590">
            <v>0</v>
          </cell>
        </row>
        <row r="3591">
          <cell r="A3591">
            <v>757635</v>
          </cell>
          <cell r="B3591" t="str">
            <v>CLIP,BULLDG,MAG,#2,2.25""1C</v>
          </cell>
          <cell r="C3591" t="str">
            <v>SPR58505</v>
          </cell>
          <cell r="D3591" t="str">
            <v xml:space="preserve">EA    </v>
          </cell>
          <cell r="E3591">
            <v>25</v>
          </cell>
          <cell r="F3591">
            <v>2.39</v>
          </cell>
          <cell r="G3591">
            <v>59.75</v>
          </cell>
          <cell r="H3591">
            <v>0</v>
          </cell>
        </row>
        <row r="3592">
          <cell r="A3592">
            <v>757645</v>
          </cell>
          <cell r="B3592" t="str">
            <v>CLIP,BULLDG,MAG,#1,18/DS</v>
          </cell>
          <cell r="C3592" t="str">
            <v>SPR58506</v>
          </cell>
          <cell r="D3592" t="str">
            <v xml:space="preserve">BX    </v>
          </cell>
          <cell r="E3592">
            <v>2</v>
          </cell>
          <cell r="F3592">
            <v>12.99</v>
          </cell>
          <cell r="G3592">
            <v>25.98</v>
          </cell>
          <cell r="H3592">
            <v>0</v>
          </cell>
        </row>
        <row r="3593">
          <cell r="A3593">
            <v>757647</v>
          </cell>
          <cell r="B3593" t="str">
            <v>SCISSORS,STRT,VALUE,3PK,8"</v>
          </cell>
          <cell r="C3593" t="str">
            <v>ACM13404</v>
          </cell>
          <cell r="D3593" t="str">
            <v xml:space="preserve">EA    </v>
          </cell>
          <cell r="E3593">
            <v>5</v>
          </cell>
          <cell r="F3593">
            <v>12.49</v>
          </cell>
          <cell r="G3593">
            <v>62.45</v>
          </cell>
          <cell r="H3593">
            <v>0</v>
          </cell>
        </row>
        <row r="3594">
          <cell r="A3594">
            <v>757655</v>
          </cell>
          <cell r="B3594" t="str">
            <v>CLIP,BULLDG,MAG,#2,12/DS</v>
          </cell>
          <cell r="C3594" t="str">
            <v>SPR58507</v>
          </cell>
          <cell r="D3594" t="str">
            <v xml:space="preserve">BX    </v>
          </cell>
          <cell r="E3594">
            <v>2</v>
          </cell>
          <cell r="F3594">
            <v>5.69</v>
          </cell>
          <cell r="G3594">
            <v>11.38</v>
          </cell>
          <cell r="H3594">
            <v>0</v>
          </cell>
        </row>
        <row r="3595">
          <cell r="A3595">
            <v>757655</v>
          </cell>
          <cell r="B3595" t="str">
            <v>CLIP,BULLDG,MAG,#2,12/DS</v>
          </cell>
          <cell r="C3595" t="str">
            <v>SPR58507</v>
          </cell>
          <cell r="D3595" t="str">
            <v xml:space="preserve">BX    </v>
          </cell>
          <cell r="E3595">
            <v>3</v>
          </cell>
          <cell r="F3595">
            <v>10.69</v>
          </cell>
          <cell r="G3595">
            <v>32.07</v>
          </cell>
          <cell r="H3595">
            <v>0</v>
          </cell>
        </row>
        <row r="3596">
          <cell r="A3596">
            <v>757750</v>
          </cell>
          <cell r="B3596" t="str">
            <v>CARD,INDEX,RLD,3X5,300PK,WHITE</v>
          </cell>
          <cell r="C3596" t="str">
            <v>10022</v>
          </cell>
          <cell r="D3596" t="str">
            <v xml:space="preserve">PK    </v>
          </cell>
          <cell r="E3596">
            <v>48</v>
          </cell>
          <cell r="F3596">
            <v>1.0900000000000001</v>
          </cell>
          <cell r="G3596">
            <v>52.32</v>
          </cell>
          <cell r="H3596">
            <v>9005812</v>
          </cell>
        </row>
        <row r="3597">
          <cell r="A3597">
            <v>757750</v>
          </cell>
          <cell r="B3597" t="str">
            <v>CARD,INDEX,RLD,3X5,300PK,WHITE</v>
          </cell>
          <cell r="C3597" t="str">
            <v>10022</v>
          </cell>
          <cell r="D3597" t="str">
            <v xml:space="preserve">PK    </v>
          </cell>
          <cell r="E3597">
            <v>81</v>
          </cell>
          <cell r="F3597">
            <v>0</v>
          </cell>
          <cell r="G3597">
            <v>88.29</v>
          </cell>
          <cell r="H3597">
            <v>9922450</v>
          </cell>
        </row>
        <row r="3598">
          <cell r="A3598">
            <v>757770</v>
          </cell>
          <cell r="B3598" t="str">
            <v>CARD,INDEX,BLNK,300P,3X5,WHITE</v>
          </cell>
          <cell r="C3598" t="str">
            <v>10013</v>
          </cell>
          <cell r="D3598" t="str">
            <v xml:space="preserve">PK    </v>
          </cell>
          <cell r="E3598">
            <v>80</v>
          </cell>
          <cell r="F3598">
            <v>0.93</v>
          </cell>
          <cell r="G3598">
            <v>74.400000000000006</v>
          </cell>
          <cell r="H3598">
            <v>9005812</v>
          </cell>
        </row>
        <row r="3599">
          <cell r="A3599">
            <v>758155</v>
          </cell>
          <cell r="B3599" t="str">
            <v>BRD,PSTR, RR,6PLY ,WE,25CT</v>
          </cell>
          <cell r="C3599" t="str">
            <v>PAC54611</v>
          </cell>
          <cell r="D3599" t="str">
            <v xml:space="preserve">CT    </v>
          </cell>
          <cell r="E3599">
            <v>120</v>
          </cell>
          <cell r="F3599">
            <v>6.49</v>
          </cell>
          <cell r="G3599">
            <v>778.8000000000003</v>
          </cell>
          <cell r="H3599">
            <v>9005812</v>
          </cell>
        </row>
        <row r="3600">
          <cell r="A3600">
            <v>758155</v>
          </cell>
          <cell r="B3600" t="str">
            <v>BRD,PSTR, RR,6PLY ,WE,25CT</v>
          </cell>
          <cell r="C3600" t="str">
            <v>PAC54611</v>
          </cell>
          <cell r="D3600" t="str">
            <v xml:space="preserve">CT    </v>
          </cell>
          <cell r="E3600">
            <v>12</v>
          </cell>
          <cell r="F3600">
            <v>0</v>
          </cell>
          <cell r="G3600">
            <v>77.88</v>
          </cell>
          <cell r="H3600">
            <v>9922450</v>
          </cell>
        </row>
        <row r="3601">
          <cell r="A3601">
            <v>758789</v>
          </cell>
          <cell r="B3601" t="str">
            <v>MARKERS,DRY,ERASE,CHISEL,BLACK</v>
          </cell>
          <cell r="C3601" t="str">
            <v>CHL47920BN</v>
          </cell>
          <cell r="D3601" t="str">
            <v xml:space="preserve">BD    </v>
          </cell>
          <cell r="E3601">
            <v>5</v>
          </cell>
          <cell r="F3601">
            <v>30.59</v>
          </cell>
          <cell r="G3601">
            <v>152.94999999999999</v>
          </cell>
          <cell r="H3601">
            <v>0</v>
          </cell>
        </row>
        <row r="3602">
          <cell r="A3602">
            <v>758877</v>
          </cell>
          <cell r="B3602" t="str">
            <v>STAPLER, EVOLX, DESKTOP</v>
          </cell>
          <cell r="C3602" t="str">
            <v>1433</v>
          </cell>
          <cell r="D3602" t="str">
            <v xml:space="preserve">EA    </v>
          </cell>
          <cell r="E3602">
            <v>1</v>
          </cell>
          <cell r="F3602">
            <v>22.19</v>
          </cell>
          <cell r="G3602">
            <v>22.19</v>
          </cell>
          <cell r="H3602">
            <v>0</v>
          </cell>
        </row>
        <row r="3603">
          <cell r="A3603">
            <v>759069</v>
          </cell>
          <cell r="B3603" t="str">
            <v>POCKET,DRYERASE,REUSE,RD</v>
          </cell>
          <cell r="C3603" t="str">
            <v>CLI40814</v>
          </cell>
          <cell r="D3603" t="str">
            <v xml:space="preserve">BX    </v>
          </cell>
          <cell r="E3603">
            <v>1</v>
          </cell>
          <cell r="F3603">
            <v>56.09</v>
          </cell>
          <cell r="G3603">
            <v>56.09</v>
          </cell>
          <cell r="H3603">
            <v>0</v>
          </cell>
        </row>
        <row r="3604">
          <cell r="A3604">
            <v>759716</v>
          </cell>
          <cell r="B3604" t="str">
            <v>DRAWERS,7, MESH,ORGANIZER,COLO</v>
          </cell>
          <cell r="C3604" t="str">
            <v>OD92491</v>
          </cell>
          <cell r="D3604" t="str">
            <v xml:space="preserve">EA    </v>
          </cell>
          <cell r="E3604">
            <v>1</v>
          </cell>
          <cell r="F3604">
            <v>69.989999999999995</v>
          </cell>
          <cell r="G3604">
            <v>69.989999999999995</v>
          </cell>
          <cell r="H3604">
            <v>0</v>
          </cell>
        </row>
        <row r="3605">
          <cell r="A3605">
            <v>759736</v>
          </cell>
          <cell r="B3605" t="str">
            <v>PEN,BLPT,RSVP,MED,VT</v>
          </cell>
          <cell r="C3605" t="str">
            <v>BK91-V</v>
          </cell>
          <cell r="D3605" t="str">
            <v xml:space="preserve">DZ    </v>
          </cell>
          <cell r="E3605">
            <v>1</v>
          </cell>
          <cell r="F3605">
            <v>8.99</v>
          </cell>
          <cell r="G3605">
            <v>8.99</v>
          </cell>
          <cell r="H3605">
            <v>0</v>
          </cell>
        </row>
        <row r="3606">
          <cell r="A3606">
            <v>759948</v>
          </cell>
          <cell r="B3606" t="str">
            <v>REINFORCEMENTS,OD,1000PK,WHITE</v>
          </cell>
          <cell r="C3606" t="str">
            <v>3585401843</v>
          </cell>
          <cell r="D3606" t="str">
            <v xml:space="preserve">PK    </v>
          </cell>
          <cell r="E3606">
            <v>5</v>
          </cell>
          <cell r="F3606">
            <v>3.12</v>
          </cell>
          <cell r="G3606">
            <v>15.6</v>
          </cell>
          <cell r="H3606">
            <v>7200000</v>
          </cell>
        </row>
        <row r="3607">
          <cell r="A3607">
            <v>760137</v>
          </cell>
          <cell r="B3607" t="str">
            <v>LABEL,STRS,FOIL,1/2",440PK,AST</v>
          </cell>
          <cell r="C3607" t="str">
            <v>OD98800</v>
          </cell>
          <cell r="D3607" t="str">
            <v xml:space="preserve">PK    </v>
          </cell>
          <cell r="E3607">
            <v>1</v>
          </cell>
          <cell r="F3607">
            <v>0.8</v>
          </cell>
          <cell r="G3607">
            <v>0.8</v>
          </cell>
          <cell r="H3607">
            <v>7200000</v>
          </cell>
        </row>
        <row r="3608">
          <cell r="A3608">
            <v>760166</v>
          </cell>
          <cell r="B3608" t="str">
            <v>HP,OFFICEJET,PRO,8710</v>
          </cell>
          <cell r="C3608" t="str">
            <v>M9L66A#B1H</v>
          </cell>
          <cell r="D3608" t="str">
            <v xml:space="preserve">EA    </v>
          </cell>
          <cell r="E3608">
            <v>2</v>
          </cell>
          <cell r="F3608">
            <v>199.99</v>
          </cell>
          <cell r="G3608">
            <v>399.98</v>
          </cell>
          <cell r="H3608">
            <v>0</v>
          </cell>
        </row>
        <row r="3609">
          <cell r="A3609">
            <v>760209</v>
          </cell>
          <cell r="B3609" t="str">
            <v>LABEL,OD,5/8"X3.5",ASTD</v>
          </cell>
          <cell r="C3609" t="str">
            <v>OD98815</v>
          </cell>
          <cell r="D3609" t="str">
            <v xml:space="preserve">EA    </v>
          </cell>
          <cell r="E3609">
            <v>1</v>
          </cell>
          <cell r="F3609">
            <v>4.99</v>
          </cell>
          <cell r="G3609">
            <v>4.99</v>
          </cell>
          <cell r="H3609">
            <v>0</v>
          </cell>
        </row>
        <row r="3610">
          <cell r="A3610">
            <v>760284</v>
          </cell>
          <cell r="B3610" t="str">
            <v>SCISSOR,PRECISION,8"</v>
          </cell>
          <cell r="C3610" t="str">
            <v>1448</v>
          </cell>
          <cell r="D3610" t="str">
            <v xml:space="preserve">EA    </v>
          </cell>
          <cell r="E3610">
            <v>2</v>
          </cell>
          <cell r="F3610">
            <v>9.99</v>
          </cell>
          <cell r="G3610">
            <v>19.98</v>
          </cell>
          <cell r="H3610">
            <v>0</v>
          </cell>
        </row>
        <row r="3611">
          <cell r="A3611">
            <v>760452</v>
          </cell>
          <cell r="B3611" t="str">
            <v>PENCIL,TIC #2 PRESHARP,YL</v>
          </cell>
          <cell r="C3611" t="str">
            <v>13830</v>
          </cell>
          <cell r="D3611" t="str">
            <v xml:space="preserve">BX    </v>
          </cell>
          <cell r="E3611">
            <v>35</v>
          </cell>
          <cell r="F3611">
            <v>5.25</v>
          </cell>
          <cell r="G3611">
            <v>183.75</v>
          </cell>
          <cell r="H3611">
            <v>7200000</v>
          </cell>
        </row>
        <row r="3612">
          <cell r="A3612">
            <v>760645</v>
          </cell>
          <cell r="B3612" t="str">
            <v>PEN,BPNT,CRISTAL BOLD,24PK,BLK</v>
          </cell>
          <cell r="C3612" t="str">
            <v>MSBP241-BLK</v>
          </cell>
          <cell r="D3612" t="str">
            <v xml:space="preserve">PK    </v>
          </cell>
          <cell r="E3612">
            <v>1</v>
          </cell>
          <cell r="F3612">
            <v>6.49</v>
          </cell>
          <cell r="G3612">
            <v>6.49</v>
          </cell>
          <cell r="H3612">
            <v>0</v>
          </cell>
        </row>
        <row r="3613">
          <cell r="A3613">
            <v>760700</v>
          </cell>
          <cell r="B3613" t="str">
            <v>BOARD,POSTER,22X28,OE</v>
          </cell>
          <cell r="C3613" t="str">
            <v>5478-1</v>
          </cell>
          <cell r="D3613" t="str">
            <v xml:space="preserve">CT    </v>
          </cell>
          <cell r="E3613">
            <v>1</v>
          </cell>
          <cell r="F3613">
            <v>11.69</v>
          </cell>
          <cell r="G3613">
            <v>11.69</v>
          </cell>
          <cell r="H3613">
            <v>9903375</v>
          </cell>
        </row>
        <row r="3614">
          <cell r="A3614">
            <v>760700</v>
          </cell>
          <cell r="B3614" t="str">
            <v>BOARD,POSTER,22X28,OE</v>
          </cell>
          <cell r="C3614" t="str">
            <v>5478-1</v>
          </cell>
          <cell r="D3614" t="str">
            <v xml:space="preserve">CT    </v>
          </cell>
          <cell r="E3614">
            <v>1</v>
          </cell>
          <cell r="F3614">
            <v>28.61</v>
          </cell>
          <cell r="G3614">
            <v>28.61</v>
          </cell>
          <cell r="H3614">
            <v>9903375</v>
          </cell>
        </row>
        <row r="3615">
          <cell r="A3615">
            <v>760744</v>
          </cell>
          <cell r="B3615" t="str">
            <v>TAPE,CORRECT,WITEOUT,SGK, 2PK</v>
          </cell>
          <cell r="C3615" t="str">
            <v>WOTAP2SGK-WHI</v>
          </cell>
          <cell r="D3615" t="str">
            <v xml:space="preserve">PK    </v>
          </cell>
          <cell r="E3615">
            <v>4</v>
          </cell>
          <cell r="F3615">
            <v>5.49</v>
          </cell>
          <cell r="G3615">
            <v>21.96</v>
          </cell>
          <cell r="H3615">
            <v>0</v>
          </cell>
        </row>
        <row r="3616">
          <cell r="A3616">
            <v>760843</v>
          </cell>
          <cell r="B3616" t="str">
            <v>ERASER,CLIC,REFILL,4PK,WHITE</v>
          </cell>
          <cell r="C3616" t="str">
            <v>ZERBP4-K6</v>
          </cell>
          <cell r="D3616" t="str">
            <v xml:space="preserve">PK    </v>
          </cell>
          <cell r="E3616">
            <v>1</v>
          </cell>
          <cell r="F3616">
            <v>3.99</v>
          </cell>
          <cell r="G3616">
            <v>3.99</v>
          </cell>
          <cell r="H3616">
            <v>0</v>
          </cell>
        </row>
        <row r="3617">
          <cell r="A3617">
            <v>761937</v>
          </cell>
          <cell r="B3617" t="str">
            <v>INKCART,HI-GLOSS2,OR</v>
          </cell>
          <cell r="C3617" t="str">
            <v>EPST159920</v>
          </cell>
          <cell r="D3617" t="str">
            <v xml:space="preserve">EA    </v>
          </cell>
          <cell r="E3617">
            <v>2</v>
          </cell>
          <cell r="F3617">
            <v>22.39</v>
          </cell>
          <cell r="G3617">
            <v>44.78</v>
          </cell>
          <cell r="H3617">
            <v>0</v>
          </cell>
        </row>
        <row r="3618">
          <cell r="A3618">
            <v>761946</v>
          </cell>
          <cell r="B3618" t="str">
            <v>POCKET,FILE,HANG,SRHK,AST</v>
          </cell>
          <cell r="C3618" t="str">
            <v>09213</v>
          </cell>
          <cell r="D3618" t="str">
            <v xml:space="preserve">PK    </v>
          </cell>
          <cell r="E3618">
            <v>2</v>
          </cell>
          <cell r="F3618">
            <v>10.039999999999999</v>
          </cell>
          <cell r="G3618">
            <v>20.079999999999998</v>
          </cell>
          <cell r="H3618">
            <v>7200000</v>
          </cell>
        </row>
        <row r="3619">
          <cell r="A3619">
            <v>762254</v>
          </cell>
          <cell r="B3619" t="str">
            <v>Braun Forehead Thermometer</v>
          </cell>
          <cell r="C3619" t="str">
            <v>FHT1000US</v>
          </cell>
          <cell r="D3619" t="str">
            <v xml:space="preserve">EA    </v>
          </cell>
          <cell r="E3619">
            <v>1</v>
          </cell>
          <cell r="F3619">
            <v>46.19</v>
          </cell>
          <cell r="G3619">
            <v>46.19</v>
          </cell>
          <cell r="H3619">
            <v>0</v>
          </cell>
        </row>
        <row r="3620">
          <cell r="A3620">
            <v>762665</v>
          </cell>
          <cell r="B3620" t="str">
            <v>HOOK,COMMAND,BRUSH METAL</v>
          </cell>
          <cell r="C3620" t="str">
            <v>MMM17051BNES</v>
          </cell>
          <cell r="D3620" t="str">
            <v xml:space="preserve">EA    </v>
          </cell>
          <cell r="E3620">
            <v>4</v>
          </cell>
          <cell r="F3620">
            <v>5.99</v>
          </cell>
          <cell r="G3620">
            <v>23.96</v>
          </cell>
          <cell r="H3620">
            <v>0</v>
          </cell>
        </row>
        <row r="3621">
          <cell r="A3621">
            <v>762813</v>
          </cell>
          <cell r="B3621" t="str">
            <v>TONER,REPLACES HP 05A,BLK</v>
          </cell>
          <cell r="C3621" t="str">
            <v>OD05A</v>
          </cell>
          <cell r="D3621" t="str">
            <v xml:space="preserve">EA    </v>
          </cell>
          <cell r="E3621">
            <v>1</v>
          </cell>
          <cell r="F3621">
            <v>68.709999999999994</v>
          </cell>
          <cell r="G3621">
            <v>68.709999999999994</v>
          </cell>
          <cell r="H3621">
            <v>7200000</v>
          </cell>
        </row>
        <row r="3622">
          <cell r="A3622">
            <v>762813</v>
          </cell>
          <cell r="B3622" t="str">
            <v>TONER,REPLACES HP 05A,BLK</v>
          </cell>
          <cell r="C3622" t="str">
            <v>OD05A</v>
          </cell>
          <cell r="D3622" t="str">
            <v xml:space="preserve">EA    </v>
          </cell>
          <cell r="E3622">
            <v>1</v>
          </cell>
          <cell r="F3622">
            <v>71.33</v>
          </cell>
          <cell r="G3622">
            <v>71.33</v>
          </cell>
          <cell r="H3622">
            <v>9393745</v>
          </cell>
        </row>
        <row r="3623">
          <cell r="A3623">
            <v>762813</v>
          </cell>
          <cell r="B3623" t="str">
            <v>TONER,REPLACES HP 05A,BLK</v>
          </cell>
          <cell r="C3623" t="str">
            <v>OD05A</v>
          </cell>
          <cell r="D3623" t="str">
            <v xml:space="preserve">EA    </v>
          </cell>
          <cell r="E3623">
            <v>3</v>
          </cell>
          <cell r="F3623">
            <v>79.61</v>
          </cell>
          <cell r="G3623">
            <v>238.82999999999998</v>
          </cell>
          <cell r="H3623">
            <v>9393745</v>
          </cell>
        </row>
        <row r="3624">
          <cell r="A3624">
            <v>763786</v>
          </cell>
          <cell r="B3624" t="str">
            <v>HILIGHTER,INTRO,AST,6/ST</v>
          </cell>
          <cell r="C3624" t="str">
            <v>22776</v>
          </cell>
          <cell r="D3624" t="str">
            <v xml:space="preserve">ST    </v>
          </cell>
          <cell r="E3624">
            <v>2</v>
          </cell>
          <cell r="F3624">
            <v>4.99</v>
          </cell>
          <cell r="G3624">
            <v>9.98</v>
          </cell>
          <cell r="H3624">
            <v>0</v>
          </cell>
        </row>
        <row r="3625">
          <cell r="A3625">
            <v>764179</v>
          </cell>
          <cell r="B3625" t="str">
            <v>GLUE,STICKS,20/PK</v>
          </cell>
          <cell r="C3625" t="str">
            <v>FPRDT20</v>
          </cell>
          <cell r="D3625" t="str">
            <v xml:space="preserve">PK    </v>
          </cell>
          <cell r="E3625">
            <v>7</v>
          </cell>
          <cell r="F3625">
            <v>5.99</v>
          </cell>
          <cell r="G3625">
            <v>41.93</v>
          </cell>
          <cell r="H3625">
            <v>0</v>
          </cell>
        </row>
        <row r="3626">
          <cell r="A3626">
            <v>764180</v>
          </cell>
          <cell r="B3626" t="str">
            <v>MARKER,BRDLN,CLSC,CRAYOLA,10PK</v>
          </cell>
          <cell r="C3626" t="str">
            <v>58-7722</v>
          </cell>
          <cell r="D3626" t="str">
            <v xml:space="preserve">PK    </v>
          </cell>
          <cell r="E3626">
            <v>9</v>
          </cell>
          <cell r="F3626">
            <v>4.8899999999999997</v>
          </cell>
          <cell r="G3626">
            <v>44.01</v>
          </cell>
          <cell r="H3626">
            <v>0</v>
          </cell>
        </row>
        <row r="3627">
          <cell r="A3627">
            <v>764426</v>
          </cell>
          <cell r="B3627" t="str">
            <v>BOOK,MEMO,TOPWIRE,3X5,CR,3PK</v>
          </cell>
          <cell r="C3627" t="str">
            <v>OD99817</v>
          </cell>
          <cell r="D3627" t="str">
            <v xml:space="preserve">PK    </v>
          </cell>
          <cell r="E3627">
            <v>4</v>
          </cell>
          <cell r="F3627">
            <v>2.2400000000000002</v>
          </cell>
          <cell r="G3627">
            <v>8.9600000000000009</v>
          </cell>
          <cell r="H3627">
            <v>9903375</v>
          </cell>
        </row>
        <row r="3628">
          <cell r="A3628">
            <v>764545</v>
          </cell>
          <cell r="B3628" t="str">
            <v>STAPLER,PPRPRO,CMPCT,BLK/GRY</v>
          </cell>
          <cell r="C3628" t="str">
            <v>1510</v>
          </cell>
          <cell r="D3628" t="str">
            <v xml:space="preserve">EA    </v>
          </cell>
          <cell r="E3628">
            <v>13</v>
          </cell>
          <cell r="F3628">
            <v>9.5</v>
          </cell>
          <cell r="G3628">
            <v>123.5</v>
          </cell>
          <cell r="H3628">
            <v>9903375</v>
          </cell>
        </row>
        <row r="3629">
          <cell r="A3629">
            <v>764819</v>
          </cell>
          <cell r="B3629" t="str">
            <v>STAPLES,CROWN</v>
          </cell>
          <cell r="C3629" t="str">
            <v>BOSSB810M</v>
          </cell>
          <cell r="D3629" t="str">
            <v xml:space="preserve">BX    </v>
          </cell>
          <cell r="E3629">
            <v>1</v>
          </cell>
          <cell r="F3629">
            <v>26.59</v>
          </cell>
          <cell r="G3629">
            <v>26.59</v>
          </cell>
          <cell r="H3629">
            <v>0</v>
          </cell>
        </row>
        <row r="3630">
          <cell r="A3630">
            <v>765113</v>
          </cell>
          <cell r="B3630" t="str">
            <v>TAPE,LETTERING,METALIC 1/2"</v>
          </cell>
          <cell r="C3630" t="str">
            <v>BRTM531</v>
          </cell>
          <cell r="D3630" t="str">
            <v xml:space="preserve">EA    </v>
          </cell>
          <cell r="E3630">
            <v>2</v>
          </cell>
          <cell r="F3630">
            <v>10.49</v>
          </cell>
          <cell r="G3630">
            <v>20.98</v>
          </cell>
          <cell r="H3630">
            <v>0</v>
          </cell>
        </row>
        <row r="3631">
          <cell r="A3631">
            <v>765122</v>
          </cell>
          <cell r="B3631" t="str">
            <v>TAPE,LETTERING,METALIC 1/2"</v>
          </cell>
          <cell r="C3631" t="str">
            <v>BRTM731</v>
          </cell>
          <cell r="D3631" t="str">
            <v xml:space="preserve">EA    </v>
          </cell>
          <cell r="E3631">
            <v>2</v>
          </cell>
          <cell r="F3631">
            <v>12.79</v>
          </cell>
          <cell r="G3631">
            <v>25.58</v>
          </cell>
          <cell r="H3631">
            <v>0</v>
          </cell>
        </row>
        <row r="3632">
          <cell r="A3632">
            <v>765383</v>
          </cell>
          <cell r="B3632" t="str">
            <v>FILLER,JR,NOTETAKING,8.5x5.5</v>
          </cell>
          <cell r="C3632" t="str">
            <v>ODJRNBK-RF-NT</v>
          </cell>
          <cell r="D3632" t="str">
            <v xml:space="preserve">PK    </v>
          </cell>
          <cell r="E3632">
            <v>1</v>
          </cell>
          <cell r="F3632">
            <v>4.49</v>
          </cell>
          <cell r="G3632">
            <v>4.49</v>
          </cell>
          <cell r="H3632">
            <v>0</v>
          </cell>
        </row>
        <row r="3633">
          <cell r="A3633">
            <v>765654</v>
          </cell>
          <cell r="B3633" t="str">
            <v>MARKER,PERM,DESK,OD,12PK,BLU</v>
          </cell>
          <cell r="C3633" t="str">
            <v>OD-PM-12BLU</v>
          </cell>
          <cell r="D3633" t="str">
            <v xml:space="preserve">DZ    </v>
          </cell>
          <cell r="E3633">
            <v>30</v>
          </cell>
          <cell r="F3633">
            <v>2.2200000000000002</v>
          </cell>
          <cell r="G3633">
            <v>66.59999999999998</v>
          </cell>
          <cell r="H3633">
            <v>9005812</v>
          </cell>
        </row>
        <row r="3634">
          <cell r="A3634">
            <v>765663</v>
          </cell>
          <cell r="B3634" t="str">
            <v>MARKER,PERM,DESK,OD,12PK,GREEN</v>
          </cell>
          <cell r="C3634" t="str">
            <v>OD-PM-12GRN</v>
          </cell>
          <cell r="D3634" t="str">
            <v xml:space="preserve">DZ    </v>
          </cell>
          <cell r="E3634">
            <v>28</v>
          </cell>
          <cell r="F3634">
            <v>2.2200000000000002</v>
          </cell>
          <cell r="G3634">
            <v>62.159999999999982</v>
          </cell>
          <cell r="H3634">
            <v>9005812</v>
          </cell>
        </row>
        <row r="3635">
          <cell r="A3635">
            <v>765663</v>
          </cell>
          <cell r="B3635" t="str">
            <v>MARKER,PERM,DESK,OD,12PK,GREEN</v>
          </cell>
          <cell r="C3635" t="str">
            <v>OD-PM-12GRN</v>
          </cell>
          <cell r="D3635" t="str">
            <v xml:space="preserve">DZ    </v>
          </cell>
          <cell r="E3635">
            <v>3</v>
          </cell>
          <cell r="F3635">
            <v>0</v>
          </cell>
          <cell r="G3635">
            <v>6.66</v>
          </cell>
          <cell r="H3635">
            <v>9922450</v>
          </cell>
        </row>
        <row r="3636">
          <cell r="A3636">
            <v>765737</v>
          </cell>
          <cell r="B3636" t="str">
            <v>COFFEE,GR,CL RS 30.5oz</v>
          </cell>
          <cell r="C3636" t="str">
            <v>FOL20421CT</v>
          </cell>
          <cell r="D3636" t="str">
            <v xml:space="preserve">EA    </v>
          </cell>
          <cell r="E3636">
            <v>2</v>
          </cell>
          <cell r="F3636">
            <v>9.99</v>
          </cell>
          <cell r="G3636">
            <v>19.98</v>
          </cell>
          <cell r="H3636">
            <v>0</v>
          </cell>
        </row>
        <row r="3637">
          <cell r="A3637">
            <v>765798</v>
          </cell>
          <cell r="B3637" t="str">
            <v>BOOK,MEMO,WRBND,TOP,CR,60S,12</v>
          </cell>
          <cell r="C3637" t="str">
            <v>MB-OP5798</v>
          </cell>
          <cell r="D3637" t="str">
            <v xml:space="preserve">PK    </v>
          </cell>
          <cell r="E3637">
            <v>5</v>
          </cell>
          <cell r="F3637">
            <v>7.82</v>
          </cell>
          <cell r="G3637">
            <v>39.1</v>
          </cell>
          <cell r="H3637">
            <v>9903375</v>
          </cell>
        </row>
        <row r="3638">
          <cell r="A3638">
            <v>766077</v>
          </cell>
          <cell r="B3638" t="str">
            <v>TONER,LASER,HP,CE505A,2PK,BLK</v>
          </cell>
          <cell r="C3638" t="str">
            <v>CE505D</v>
          </cell>
          <cell r="D3638" t="str">
            <v xml:space="preserve">PK    </v>
          </cell>
          <cell r="E3638">
            <v>1</v>
          </cell>
          <cell r="F3638">
            <v>162.99</v>
          </cell>
          <cell r="G3638">
            <v>162.99</v>
          </cell>
          <cell r="H3638">
            <v>0</v>
          </cell>
        </row>
        <row r="3639">
          <cell r="A3639">
            <v>766450</v>
          </cell>
          <cell r="B3639" t="str">
            <v>BALLOONS,LATX,144PK,AST</v>
          </cell>
          <cell r="C3639" t="str">
            <v>TBL1200</v>
          </cell>
          <cell r="D3639" t="str">
            <v xml:space="preserve">PK    </v>
          </cell>
          <cell r="E3639">
            <v>2</v>
          </cell>
          <cell r="F3639">
            <v>21.09</v>
          </cell>
          <cell r="G3639">
            <v>42.18</v>
          </cell>
          <cell r="H3639">
            <v>0</v>
          </cell>
        </row>
        <row r="3640">
          <cell r="A3640">
            <v>766450</v>
          </cell>
          <cell r="B3640" t="str">
            <v>BALLOONS,LATX,144PK,AST</v>
          </cell>
          <cell r="C3640" t="str">
            <v>TBL1200</v>
          </cell>
          <cell r="D3640" t="str">
            <v xml:space="preserve">PK    </v>
          </cell>
          <cell r="E3640">
            <v>1</v>
          </cell>
          <cell r="F3640">
            <v>24.99</v>
          </cell>
          <cell r="G3640">
            <v>24.99</v>
          </cell>
          <cell r="H3640">
            <v>0</v>
          </cell>
        </row>
        <row r="3641">
          <cell r="A3641">
            <v>766489</v>
          </cell>
          <cell r="B3641" t="str">
            <v>TAPE,DYMO,1/4",BK/WE</v>
          </cell>
          <cell r="C3641" t="str">
            <v>43613</v>
          </cell>
          <cell r="D3641" t="str">
            <v xml:space="preserve">EA    </v>
          </cell>
          <cell r="E3641">
            <v>2</v>
          </cell>
          <cell r="F3641">
            <v>7.87</v>
          </cell>
          <cell r="G3641">
            <v>15.74</v>
          </cell>
          <cell r="H3641">
            <v>7200000</v>
          </cell>
        </row>
        <row r="3642">
          <cell r="A3642">
            <v>766728</v>
          </cell>
          <cell r="B3642" t="str">
            <v>INK,REMAN HP 15,BLK</v>
          </cell>
          <cell r="C3642" t="str">
            <v>VSMC6615DN-3PK</v>
          </cell>
          <cell r="D3642" t="str">
            <v xml:space="preserve">EA    </v>
          </cell>
          <cell r="E3642">
            <v>1</v>
          </cell>
          <cell r="F3642">
            <v>52.99</v>
          </cell>
          <cell r="G3642">
            <v>52.99</v>
          </cell>
          <cell r="H3642">
            <v>0</v>
          </cell>
        </row>
        <row r="3643">
          <cell r="A3643">
            <v>767881</v>
          </cell>
          <cell r="B3643" t="str">
            <v>FRAME,HNG FLDR,LETTER,2PK</v>
          </cell>
          <cell r="C3643" t="str">
            <v>64870</v>
          </cell>
          <cell r="D3643" t="str">
            <v xml:space="preserve">PK    </v>
          </cell>
          <cell r="E3643">
            <v>30</v>
          </cell>
          <cell r="F3643">
            <v>6.85</v>
          </cell>
          <cell r="G3643">
            <v>205.49999999999997</v>
          </cell>
          <cell r="H3643">
            <v>9005812</v>
          </cell>
        </row>
        <row r="3644">
          <cell r="A3644">
            <v>767881</v>
          </cell>
          <cell r="B3644" t="str">
            <v>FRAME,HNG FLDR,LETTER,2PK</v>
          </cell>
          <cell r="C3644" t="str">
            <v>64870</v>
          </cell>
          <cell r="D3644" t="str">
            <v xml:space="preserve">PK    </v>
          </cell>
          <cell r="E3644">
            <v>4</v>
          </cell>
          <cell r="F3644">
            <v>0</v>
          </cell>
          <cell r="G3644">
            <v>27.4</v>
          </cell>
          <cell r="H3644">
            <v>9922450</v>
          </cell>
        </row>
        <row r="3645">
          <cell r="A3645">
            <v>767881</v>
          </cell>
          <cell r="B3645" t="str">
            <v>FRAME,HNG FLDR,LETTER,2PK</v>
          </cell>
          <cell r="C3645" t="str">
            <v>64870</v>
          </cell>
          <cell r="D3645" t="str">
            <v xml:space="preserve">PK    </v>
          </cell>
          <cell r="E3645">
            <v>0</v>
          </cell>
          <cell r="F3645" t="str">
            <v>(blank)</v>
          </cell>
          <cell r="G3645">
            <v>-20.55</v>
          </cell>
          <cell r="H3645">
            <v>9005812</v>
          </cell>
        </row>
        <row r="3646">
          <cell r="A3646">
            <v>768075</v>
          </cell>
          <cell r="B3646" t="str">
            <v>WALLET,100%RC,LTR5-1/4,RR,10BX</v>
          </cell>
          <cell r="C3646" t="str">
            <v>71198</v>
          </cell>
          <cell r="D3646" t="str">
            <v xml:space="preserve">BX    </v>
          </cell>
          <cell r="E3646">
            <v>1</v>
          </cell>
          <cell r="F3646">
            <v>52.19</v>
          </cell>
          <cell r="G3646">
            <v>52.19</v>
          </cell>
          <cell r="H3646">
            <v>0</v>
          </cell>
        </row>
        <row r="3647">
          <cell r="A3647">
            <v>768196</v>
          </cell>
          <cell r="B3647" t="str">
            <v>CALCULATOR,PRINTING,1208-2</v>
          </cell>
          <cell r="C3647" t="str">
            <v>1208-2</v>
          </cell>
          <cell r="D3647" t="str">
            <v xml:space="preserve">EA    </v>
          </cell>
          <cell r="E3647">
            <v>1</v>
          </cell>
          <cell r="F3647">
            <v>43.99</v>
          </cell>
          <cell r="G3647">
            <v>43.99</v>
          </cell>
          <cell r="H3647">
            <v>0</v>
          </cell>
        </row>
        <row r="3648">
          <cell r="A3648">
            <v>768250</v>
          </cell>
          <cell r="B3648" t="str">
            <v>CALCULATOR,PRINTING,VCT1560-6</v>
          </cell>
          <cell r="C3648" t="str">
            <v>VCT15606</v>
          </cell>
          <cell r="D3648" t="str">
            <v xml:space="preserve">EA    </v>
          </cell>
          <cell r="E3648">
            <v>1</v>
          </cell>
          <cell r="F3648">
            <v>199.99</v>
          </cell>
          <cell r="G3648">
            <v>199.99</v>
          </cell>
          <cell r="H3648">
            <v>0</v>
          </cell>
        </row>
        <row r="3649">
          <cell r="A3649">
            <v>768270</v>
          </cell>
          <cell r="B3649" t="str">
            <v>FOLDER,CLASS,3DIV,LTR,10BX,GRY</v>
          </cell>
          <cell r="C3649" t="str">
            <v>14093</v>
          </cell>
          <cell r="D3649" t="str">
            <v xml:space="preserve">BX    </v>
          </cell>
          <cell r="E3649">
            <v>1</v>
          </cell>
          <cell r="F3649">
            <v>54.99</v>
          </cell>
          <cell r="G3649">
            <v>54.99</v>
          </cell>
          <cell r="H3649">
            <v>0</v>
          </cell>
        </row>
        <row r="3650">
          <cell r="A3650">
            <v>768332</v>
          </cell>
          <cell r="B3650" t="str">
            <v>NOTES,4X6,SS,LINED,3PK,ASSTD</v>
          </cell>
          <cell r="C3650" t="str">
            <v>660-3SSNRP</v>
          </cell>
          <cell r="D3650" t="str">
            <v xml:space="preserve">PK    </v>
          </cell>
          <cell r="E3650">
            <v>1</v>
          </cell>
          <cell r="F3650">
            <v>6.49</v>
          </cell>
          <cell r="G3650">
            <v>6.49</v>
          </cell>
          <cell r="H3650">
            <v>7200000</v>
          </cell>
        </row>
        <row r="3651">
          <cell r="A3651">
            <v>768490</v>
          </cell>
          <cell r="B3651" t="str">
            <v>FRAME,HNG FLDR,LTR/LGL/A4</v>
          </cell>
          <cell r="C3651" t="str">
            <v>64869</v>
          </cell>
          <cell r="D3651" t="str">
            <v xml:space="preserve">EA    </v>
          </cell>
          <cell r="E3651">
            <v>1</v>
          </cell>
          <cell r="F3651">
            <v>14.99</v>
          </cell>
          <cell r="G3651">
            <v>14.99</v>
          </cell>
          <cell r="H3651">
            <v>0</v>
          </cell>
        </row>
        <row r="3652">
          <cell r="A3652">
            <v>768495</v>
          </cell>
          <cell r="B3652" t="str">
            <v>HANGING FOLDER, LTR, 2", Y</v>
          </cell>
          <cell r="C3652" t="str">
            <v>64269</v>
          </cell>
          <cell r="D3652" t="str">
            <v xml:space="preserve">BX    </v>
          </cell>
          <cell r="E3652">
            <v>3</v>
          </cell>
          <cell r="F3652">
            <v>29.99</v>
          </cell>
          <cell r="G3652">
            <v>89.97</v>
          </cell>
          <cell r="H3652">
            <v>0</v>
          </cell>
        </row>
        <row r="3653">
          <cell r="A3653">
            <v>768505</v>
          </cell>
          <cell r="B3653" t="str">
            <v>HANGING FOLDER, LTR, 2", R</v>
          </cell>
          <cell r="C3653" t="str">
            <v>64268</v>
          </cell>
          <cell r="D3653" t="str">
            <v xml:space="preserve">BX    </v>
          </cell>
          <cell r="E3653">
            <v>-5</v>
          </cell>
          <cell r="F3653">
            <v>29.99</v>
          </cell>
          <cell r="G3653">
            <v>-149.94999999999999</v>
          </cell>
          <cell r="H3653">
            <v>0</v>
          </cell>
        </row>
        <row r="3654">
          <cell r="A3654">
            <v>768510</v>
          </cell>
          <cell r="B3654" t="str">
            <v>HANGING FOLDER, LTR, 2", GN</v>
          </cell>
          <cell r="C3654" t="str">
            <v>64267</v>
          </cell>
          <cell r="D3654" t="str">
            <v xml:space="preserve">BX    </v>
          </cell>
          <cell r="E3654">
            <v>-8</v>
          </cell>
          <cell r="F3654">
            <v>29.99</v>
          </cell>
          <cell r="G3654">
            <v>-239.92</v>
          </cell>
          <cell r="H3654">
            <v>0</v>
          </cell>
        </row>
        <row r="3655">
          <cell r="A3655">
            <v>768765</v>
          </cell>
          <cell r="B3655" t="str">
            <v>JACKET,POLY,LTR,10PK,1",ASTD</v>
          </cell>
          <cell r="C3655" t="str">
            <v>89610</v>
          </cell>
          <cell r="D3655" t="str">
            <v xml:space="preserve">PK    </v>
          </cell>
          <cell r="E3655">
            <v>3</v>
          </cell>
          <cell r="F3655">
            <v>13.49</v>
          </cell>
          <cell r="G3655">
            <v>40.47</v>
          </cell>
          <cell r="H3655">
            <v>0</v>
          </cell>
        </row>
        <row r="3656">
          <cell r="A3656">
            <v>768765</v>
          </cell>
          <cell r="B3656" t="str">
            <v>JACKET,POLY,LTR,10PK,1",ASTD</v>
          </cell>
          <cell r="C3656" t="str">
            <v>89610</v>
          </cell>
          <cell r="D3656" t="str">
            <v xml:space="preserve">PK    </v>
          </cell>
          <cell r="E3656">
            <v>1</v>
          </cell>
          <cell r="F3656">
            <v>14.99</v>
          </cell>
          <cell r="G3656">
            <v>14.99</v>
          </cell>
          <cell r="H3656">
            <v>0</v>
          </cell>
        </row>
        <row r="3657">
          <cell r="A3657">
            <v>769403</v>
          </cell>
          <cell r="B3657" t="str">
            <v>BATTERY,WATCH/CALC,1.5V,2PK</v>
          </cell>
          <cell r="C3657" t="str">
            <v>377BP2</v>
          </cell>
          <cell r="D3657" t="str">
            <v xml:space="preserve">PK    </v>
          </cell>
          <cell r="E3657">
            <v>4</v>
          </cell>
          <cell r="F3657">
            <v>3.59</v>
          </cell>
          <cell r="G3657">
            <v>14.36</v>
          </cell>
          <cell r="H3657">
            <v>0</v>
          </cell>
        </row>
        <row r="3658">
          <cell r="A3658">
            <v>770160</v>
          </cell>
          <cell r="B3658" t="str">
            <v>PEN,PV5,ASSORTED,7PK</v>
          </cell>
          <cell r="C3658" t="str">
            <v>26015</v>
          </cell>
          <cell r="D3658" t="str">
            <v xml:space="preserve">PK    </v>
          </cell>
          <cell r="E3658">
            <v>4</v>
          </cell>
          <cell r="F3658">
            <v>7.1</v>
          </cell>
          <cell r="G3658">
            <v>28.4</v>
          </cell>
          <cell r="H3658">
            <v>9903375</v>
          </cell>
        </row>
        <row r="3659">
          <cell r="A3659">
            <v>771066</v>
          </cell>
          <cell r="B3659" t="str">
            <v>Tape,MP,1.89x54.6,36box,Clear</v>
          </cell>
          <cell r="C3659" t="str">
            <v>OD-A19-36</v>
          </cell>
          <cell r="D3659" t="str">
            <v xml:space="preserve">BX    </v>
          </cell>
          <cell r="E3659">
            <v>1</v>
          </cell>
          <cell r="F3659">
            <v>42.84</v>
          </cell>
          <cell r="G3659">
            <v>42.84</v>
          </cell>
          <cell r="H3659">
            <v>7200000</v>
          </cell>
        </row>
        <row r="3660">
          <cell r="A3660">
            <v>771066</v>
          </cell>
          <cell r="B3660" t="str">
            <v>Tape,MP,1.89x54.6,36box,Clear</v>
          </cell>
          <cell r="C3660" t="str">
            <v>OD-A19-36</v>
          </cell>
          <cell r="D3660" t="str">
            <v xml:space="preserve">BX    </v>
          </cell>
          <cell r="E3660">
            <v>1</v>
          </cell>
          <cell r="F3660">
            <v>43.05</v>
          </cell>
          <cell r="G3660">
            <v>43.05</v>
          </cell>
          <cell r="H3660">
            <v>7200000</v>
          </cell>
        </row>
        <row r="3661">
          <cell r="A3661">
            <v>771175</v>
          </cell>
          <cell r="B3661" t="str">
            <v>BOOK,NOTE,PASTEL,AST</v>
          </cell>
          <cell r="C3661" t="str">
            <v>TOP20726</v>
          </cell>
          <cell r="D3661" t="str">
            <v xml:space="preserve">EA    </v>
          </cell>
          <cell r="E3661">
            <v>1</v>
          </cell>
          <cell r="F3661">
            <v>6.39</v>
          </cell>
          <cell r="G3661">
            <v>6.39</v>
          </cell>
          <cell r="H3661">
            <v>0</v>
          </cell>
        </row>
        <row r="3662">
          <cell r="A3662">
            <v>772073</v>
          </cell>
          <cell r="B3662" t="str">
            <v>ENVELOPE,PLASTIC,LETTER,GREEN</v>
          </cell>
          <cell r="C3662" t="str">
            <v>218B1LI</v>
          </cell>
          <cell r="D3662" t="str">
            <v xml:space="preserve">PK    </v>
          </cell>
          <cell r="E3662">
            <v>6</v>
          </cell>
          <cell r="F3662">
            <v>19.989999999999998</v>
          </cell>
          <cell r="G3662">
            <v>119.94</v>
          </cell>
          <cell r="H3662">
            <v>0</v>
          </cell>
        </row>
        <row r="3663">
          <cell r="A3663">
            <v>772141</v>
          </cell>
          <cell r="B3663" t="str">
            <v>REFILL,PEN,G-2,FN,2/PK,BLACK</v>
          </cell>
          <cell r="C3663" t="str">
            <v>77240</v>
          </cell>
          <cell r="D3663" t="str">
            <v xml:space="preserve">PK    </v>
          </cell>
          <cell r="E3663">
            <v>3</v>
          </cell>
          <cell r="F3663">
            <v>3.32</v>
          </cell>
          <cell r="G3663">
            <v>9.9599999999999991</v>
          </cell>
          <cell r="H3663">
            <v>9903375</v>
          </cell>
        </row>
        <row r="3664">
          <cell r="A3664">
            <v>772141</v>
          </cell>
          <cell r="B3664" t="str">
            <v>REFILL,PEN,G-2,FN,2/PK,BLACK</v>
          </cell>
          <cell r="C3664" t="str">
            <v>77240</v>
          </cell>
          <cell r="D3664" t="str">
            <v xml:space="preserve">PK    </v>
          </cell>
          <cell r="E3664">
            <v>3</v>
          </cell>
          <cell r="F3664">
            <v>3.5</v>
          </cell>
          <cell r="G3664">
            <v>10.5</v>
          </cell>
          <cell r="H3664">
            <v>9903375</v>
          </cell>
        </row>
        <row r="3665">
          <cell r="A3665">
            <v>772600</v>
          </cell>
          <cell r="B3665" t="str">
            <v>FOLDER,FILE,LETTER,CHEVRON,N</v>
          </cell>
          <cell r="C3665" t="str">
            <v>LL1332</v>
          </cell>
          <cell r="D3665" t="str">
            <v xml:space="preserve">DZ    </v>
          </cell>
          <cell r="E3665">
            <v>1</v>
          </cell>
          <cell r="F3665">
            <v>11.99</v>
          </cell>
          <cell r="G3665">
            <v>11.99</v>
          </cell>
          <cell r="H3665">
            <v>0</v>
          </cell>
        </row>
        <row r="3666">
          <cell r="A3666">
            <v>773118</v>
          </cell>
          <cell r="B3666" t="str">
            <v>BOX,OMNI,6.5QT,CLEAR</v>
          </cell>
          <cell r="C3666" t="str">
            <v>101412</v>
          </cell>
          <cell r="D3666" t="str">
            <v xml:space="preserve">EA    </v>
          </cell>
          <cell r="E3666">
            <v>11</v>
          </cell>
          <cell r="F3666">
            <v>4.79</v>
          </cell>
          <cell r="G3666">
            <v>52.69</v>
          </cell>
          <cell r="H3666">
            <v>0</v>
          </cell>
        </row>
        <row r="3667">
          <cell r="A3667">
            <v>773118</v>
          </cell>
          <cell r="B3667" t="str">
            <v>BOX,OMNI,6.5QT,CLEAR</v>
          </cell>
          <cell r="C3667" t="str">
            <v>101412</v>
          </cell>
          <cell r="D3667" t="str">
            <v xml:space="preserve">EA    </v>
          </cell>
          <cell r="E3667">
            <v>0</v>
          </cell>
          <cell r="F3667" t="str">
            <v>(blank)</v>
          </cell>
          <cell r="G3667">
            <v>-14.37</v>
          </cell>
          <cell r="H3667">
            <v>0</v>
          </cell>
        </row>
        <row r="3668">
          <cell r="A3668">
            <v>773261</v>
          </cell>
          <cell r="B3668" t="str">
            <v>PUSH PIN,CLEAR,100/BX</v>
          </cell>
          <cell r="C3668" t="str">
            <v>SPR81002</v>
          </cell>
          <cell r="D3668" t="str">
            <v xml:space="preserve">BX    </v>
          </cell>
          <cell r="E3668">
            <v>36</v>
          </cell>
          <cell r="F3668">
            <v>0.94</v>
          </cell>
          <cell r="G3668">
            <v>33.839999999999996</v>
          </cell>
          <cell r="H3668">
            <v>9005812</v>
          </cell>
        </row>
        <row r="3669">
          <cell r="A3669">
            <v>773261</v>
          </cell>
          <cell r="B3669" t="str">
            <v>PUSH PIN,CLEAR,100/BX</v>
          </cell>
          <cell r="C3669" t="str">
            <v>SPR81002</v>
          </cell>
          <cell r="D3669" t="str">
            <v xml:space="preserve">BX    </v>
          </cell>
          <cell r="E3669">
            <v>3</v>
          </cell>
          <cell r="F3669">
            <v>0</v>
          </cell>
          <cell r="G3669">
            <v>2.82</v>
          </cell>
          <cell r="H3669">
            <v>9922450</v>
          </cell>
        </row>
        <row r="3670">
          <cell r="A3670">
            <v>773677</v>
          </cell>
          <cell r="B3670" t="str">
            <v>FOLDER,2 POCKET,UNLAMINATED</v>
          </cell>
          <cell r="C3670" t="str">
            <v>AVE47985</v>
          </cell>
          <cell r="D3670" t="str">
            <v xml:space="preserve">BX    </v>
          </cell>
          <cell r="E3670">
            <v>3</v>
          </cell>
          <cell r="F3670">
            <v>12.99</v>
          </cell>
          <cell r="G3670">
            <v>38.97</v>
          </cell>
          <cell r="H3670">
            <v>0</v>
          </cell>
        </row>
        <row r="3671">
          <cell r="A3671">
            <v>773677</v>
          </cell>
          <cell r="B3671" t="str">
            <v>FOLDER,2 POCKET,UNLAMINATED</v>
          </cell>
          <cell r="C3671" t="str">
            <v>AVE47985</v>
          </cell>
          <cell r="D3671" t="str">
            <v xml:space="preserve">BX    </v>
          </cell>
          <cell r="E3671">
            <v>1</v>
          </cell>
          <cell r="F3671">
            <v>15.29</v>
          </cell>
          <cell r="G3671">
            <v>15.29</v>
          </cell>
          <cell r="H3671">
            <v>0</v>
          </cell>
        </row>
        <row r="3672">
          <cell r="A3672">
            <v>773686</v>
          </cell>
          <cell r="B3672" t="str">
            <v>FOLDER,2 POCKET,UNLAMINATED</v>
          </cell>
          <cell r="C3672" t="str">
            <v>AVE47986</v>
          </cell>
          <cell r="D3672" t="str">
            <v xml:space="preserve">BX    </v>
          </cell>
          <cell r="E3672">
            <v>1</v>
          </cell>
          <cell r="F3672">
            <v>11.39</v>
          </cell>
          <cell r="G3672">
            <v>11.39</v>
          </cell>
          <cell r="H3672">
            <v>0</v>
          </cell>
        </row>
        <row r="3673">
          <cell r="A3673">
            <v>773686</v>
          </cell>
          <cell r="B3673" t="str">
            <v>FOLDER,2 POCKET,UNLAMINATED</v>
          </cell>
          <cell r="C3673" t="str">
            <v>AVE47986</v>
          </cell>
          <cell r="D3673" t="str">
            <v xml:space="preserve">BX    </v>
          </cell>
          <cell r="E3673">
            <v>1</v>
          </cell>
          <cell r="F3673">
            <v>14.09</v>
          </cell>
          <cell r="G3673">
            <v>14.09</v>
          </cell>
          <cell r="H3673">
            <v>0</v>
          </cell>
        </row>
        <row r="3674">
          <cell r="A3674">
            <v>773695</v>
          </cell>
          <cell r="B3674" t="str">
            <v>FOLDER,2 POCKET,UNLAMINATED</v>
          </cell>
          <cell r="C3674" t="str">
            <v>47987</v>
          </cell>
          <cell r="D3674" t="str">
            <v xml:space="preserve">BX    </v>
          </cell>
          <cell r="E3674">
            <v>2</v>
          </cell>
          <cell r="F3674">
            <v>11.99</v>
          </cell>
          <cell r="G3674">
            <v>23.98</v>
          </cell>
          <cell r="H3674">
            <v>0</v>
          </cell>
        </row>
        <row r="3675">
          <cell r="A3675">
            <v>773695</v>
          </cell>
          <cell r="B3675" t="str">
            <v>FOLDER,2 POCKET,UNLAMINATED</v>
          </cell>
          <cell r="C3675" t="str">
            <v>47987</v>
          </cell>
          <cell r="D3675" t="str">
            <v xml:space="preserve">BX    </v>
          </cell>
          <cell r="E3675">
            <v>1</v>
          </cell>
          <cell r="F3675">
            <v>14.09</v>
          </cell>
          <cell r="G3675">
            <v>14.09</v>
          </cell>
          <cell r="H3675">
            <v>0</v>
          </cell>
        </row>
        <row r="3676">
          <cell r="A3676">
            <v>773704</v>
          </cell>
          <cell r="B3676" t="str">
            <v>FOLDER,2 POCKET,UNLAMINATED</v>
          </cell>
          <cell r="C3676" t="str">
            <v>AVE47988</v>
          </cell>
          <cell r="D3676" t="str">
            <v xml:space="preserve">BX    </v>
          </cell>
          <cell r="E3676">
            <v>2</v>
          </cell>
          <cell r="F3676">
            <v>11.99</v>
          </cell>
          <cell r="G3676">
            <v>23.98</v>
          </cell>
          <cell r="H3676">
            <v>0</v>
          </cell>
        </row>
        <row r="3677">
          <cell r="A3677">
            <v>773722</v>
          </cell>
          <cell r="B3677" t="str">
            <v>FOLDER,2 POCKET,UNLAMINATED</v>
          </cell>
          <cell r="C3677" t="str">
            <v>AVE47989</v>
          </cell>
          <cell r="D3677" t="str">
            <v xml:space="preserve">BX    </v>
          </cell>
          <cell r="E3677">
            <v>1</v>
          </cell>
          <cell r="F3677">
            <v>11.39</v>
          </cell>
          <cell r="G3677">
            <v>11.39</v>
          </cell>
          <cell r="H3677">
            <v>0</v>
          </cell>
        </row>
        <row r="3678">
          <cell r="A3678">
            <v>773722</v>
          </cell>
          <cell r="B3678" t="str">
            <v>FOLDER,2 POCKET,UNLAMINATED</v>
          </cell>
          <cell r="C3678" t="str">
            <v>AVE47989</v>
          </cell>
          <cell r="D3678" t="str">
            <v xml:space="preserve">BX    </v>
          </cell>
          <cell r="E3678">
            <v>10</v>
          </cell>
          <cell r="F3678">
            <v>11.99</v>
          </cell>
          <cell r="G3678">
            <v>119.9</v>
          </cell>
          <cell r="H3678">
            <v>0</v>
          </cell>
        </row>
        <row r="3679">
          <cell r="A3679">
            <v>773722</v>
          </cell>
          <cell r="B3679" t="str">
            <v>FOLDER,2 POCKET,UNLAMINATED</v>
          </cell>
          <cell r="C3679" t="str">
            <v>AVE47989</v>
          </cell>
          <cell r="D3679" t="str">
            <v xml:space="preserve">BX    </v>
          </cell>
          <cell r="E3679">
            <v>1</v>
          </cell>
          <cell r="F3679">
            <v>14.09</v>
          </cell>
          <cell r="G3679">
            <v>14.09</v>
          </cell>
          <cell r="H3679">
            <v>0</v>
          </cell>
        </row>
        <row r="3680">
          <cell r="A3680">
            <v>773758</v>
          </cell>
          <cell r="B3680" t="str">
            <v>FOLDER,2 POCKET,UNLAMINATED</v>
          </cell>
          <cell r="C3680" t="str">
            <v>47992</v>
          </cell>
          <cell r="D3680" t="str">
            <v xml:space="preserve">BX    </v>
          </cell>
          <cell r="E3680">
            <v>2</v>
          </cell>
          <cell r="F3680">
            <v>11.99</v>
          </cell>
          <cell r="G3680">
            <v>23.98</v>
          </cell>
          <cell r="H3680">
            <v>0</v>
          </cell>
        </row>
        <row r="3681">
          <cell r="A3681">
            <v>773758</v>
          </cell>
          <cell r="B3681" t="str">
            <v>FOLDER,2 POCKET,UNLAMINATED</v>
          </cell>
          <cell r="C3681" t="str">
            <v>47992</v>
          </cell>
          <cell r="D3681" t="str">
            <v xml:space="preserve">BX    </v>
          </cell>
          <cell r="E3681">
            <v>3</v>
          </cell>
          <cell r="F3681">
            <v>14.09</v>
          </cell>
          <cell r="G3681">
            <v>42.27</v>
          </cell>
          <cell r="H3681">
            <v>0</v>
          </cell>
        </row>
        <row r="3682">
          <cell r="A3682">
            <v>773767</v>
          </cell>
          <cell r="B3682" t="str">
            <v>FOLDER,2 POCKET,UNLAMINATED</v>
          </cell>
          <cell r="C3682" t="str">
            <v>47993</v>
          </cell>
          <cell r="D3682" t="str">
            <v xml:space="preserve">BX    </v>
          </cell>
          <cell r="E3682">
            <v>5</v>
          </cell>
          <cell r="F3682">
            <v>14.09</v>
          </cell>
          <cell r="G3682">
            <v>70.45</v>
          </cell>
          <cell r="H3682">
            <v>0</v>
          </cell>
        </row>
        <row r="3683">
          <cell r="A3683">
            <v>774334</v>
          </cell>
          <cell r="B3683" t="str">
            <v>HOLDER,BADGE,CLIP,2.5X3.5"</v>
          </cell>
          <cell r="C3683" t="str">
            <v>BAU67850</v>
          </cell>
          <cell r="D3683" t="str">
            <v xml:space="preserve">PK    </v>
          </cell>
          <cell r="E3683">
            <v>1</v>
          </cell>
          <cell r="F3683">
            <v>15.19</v>
          </cell>
          <cell r="G3683">
            <v>15.19</v>
          </cell>
          <cell r="H3683">
            <v>0</v>
          </cell>
        </row>
        <row r="3684">
          <cell r="A3684">
            <v>774375</v>
          </cell>
          <cell r="B3684" t="str">
            <v>TONER DRUM,BROTHER,BLACK</v>
          </cell>
          <cell r="C3684" t="str">
            <v>DR620</v>
          </cell>
          <cell r="D3684" t="str">
            <v xml:space="preserve">EA    </v>
          </cell>
          <cell r="E3684">
            <v>2</v>
          </cell>
          <cell r="F3684">
            <v>104.99</v>
          </cell>
          <cell r="G3684">
            <v>209.98</v>
          </cell>
          <cell r="H3684">
            <v>7200000</v>
          </cell>
        </row>
        <row r="3685">
          <cell r="A3685">
            <v>774435</v>
          </cell>
          <cell r="B3685" t="str">
            <v>CLEANING CLOTH,MICROFIBER,EXPO</v>
          </cell>
          <cell r="C3685" t="str">
            <v>1752313</v>
          </cell>
          <cell r="D3685" t="str">
            <v xml:space="preserve">EA    </v>
          </cell>
          <cell r="E3685">
            <v>39</v>
          </cell>
          <cell r="F3685">
            <v>2.54</v>
          </cell>
          <cell r="G3685">
            <v>99.06</v>
          </cell>
          <cell r="H3685">
            <v>9903375</v>
          </cell>
        </row>
        <row r="3686">
          <cell r="A3686">
            <v>774465</v>
          </cell>
          <cell r="B3686" t="str">
            <v>TONER,BROTHER,HIGH YIELD,BLACK</v>
          </cell>
          <cell r="C3686" t="str">
            <v>TN650</v>
          </cell>
          <cell r="D3686" t="str">
            <v xml:space="preserve">EA    </v>
          </cell>
          <cell r="E3686">
            <v>1</v>
          </cell>
          <cell r="F3686">
            <v>83.99</v>
          </cell>
          <cell r="G3686">
            <v>83.99</v>
          </cell>
          <cell r="H3686">
            <v>7200000</v>
          </cell>
        </row>
        <row r="3687">
          <cell r="A3687">
            <v>774490</v>
          </cell>
          <cell r="B3687" t="str">
            <v>TONER,BROTHER,STD,BLACK</v>
          </cell>
          <cell r="C3687" t="str">
            <v>TN620</v>
          </cell>
          <cell r="D3687" t="str">
            <v xml:space="preserve">EA    </v>
          </cell>
          <cell r="E3687">
            <v>4</v>
          </cell>
          <cell r="F3687">
            <v>52.49</v>
          </cell>
          <cell r="G3687">
            <v>209.96</v>
          </cell>
          <cell r="H3687">
            <v>7200000</v>
          </cell>
        </row>
        <row r="3688">
          <cell r="A3688">
            <v>774491</v>
          </cell>
          <cell r="B3688" t="str">
            <v>TABLE,PLASTIC,30X72,GRAY</v>
          </cell>
          <cell r="C3688" t="str">
            <v>81828</v>
          </cell>
          <cell r="D3688" t="str">
            <v xml:space="preserve">EA    </v>
          </cell>
          <cell r="E3688">
            <v>3</v>
          </cell>
          <cell r="F3688">
            <v>125.6</v>
          </cell>
          <cell r="G3688">
            <v>376.8</v>
          </cell>
          <cell r="H3688">
            <v>7200000</v>
          </cell>
        </row>
        <row r="3689">
          <cell r="A3689">
            <v>775088</v>
          </cell>
          <cell r="B3689" t="str">
            <v>PAD,EASEL,RESTICKABLE,TABLETOP</v>
          </cell>
          <cell r="C3689" t="str">
            <v>ODTTST20</v>
          </cell>
          <cell r="D3689" t="str">
            <v xml:space="preserve">EA    </v>
          </cell>
          <cell r="E3689">
            <v>1</v>
          </cell>
          <cell r="F3689">
            <v>30.76</v>
          </cell>
          <cell r="G3689">
            <v>30.76</v>
          </cell>
          <cell r="H3689">
            <v>7200000</v>
          </cell>
        </row>
        <row r="3690">
          <cell r="A3690">
            <v>775353</v>
          </cell>
          <cell r="B3690" t="str">
            <v>CHART,HORZONTAL,SET,12PK</v>
          </cell>
          <cell r="C3690" t="str">
            <v>SE-367</v>
          </cell>
          <cell r="D3690" t="str">
            <v xml:space="preserve">ST    </v>
          </cell>
          <cell r="E3690">
            <v>1</v>
          </cell>
          <cell r="F3690">
            <v>17.09</v>
          </cell>
          <cell r="G3690">
            <v>17.09</v>
          </cell>
          <cell r="H3690">
            <v>0</v>
          </cell>
        </row>
        <row r="3691">
          <cell r="A3691">
            <v>775660</v>
          </cell>
          <cell r="B3691" t="str">
            <v>CLEANER,DE BOARD,EXPO,22oz</v>
          </cell>
          <cell r="C3691" t="str">
            <v>1752229</v>
          </cell>
          <cell r="D3691" t="str">
            <v xml:space="preserve">EA    </v>
          </cell>
          <cell r="E3691">
            <v>46</v>
          </cell>
          <cell r="F3691">
            <v>4.34</v>
          </cell>
          <cell r="G3691">
            <v>199.64000000000001</v>
          </cell>
          <cell r="H3691">
            <v>9903375</v>
          </cell>
        </row>
        <row r="3692">
          <cell r="A3692">
            <v>775666</v>
          </cell>
          <cell r="B3692" t="str">
            <v>CARTRIDGE,TAPE,FLEX,1/2"</v>
          </cell>
          <cell r="C3692" t="str">
            <v>TZE-FX231</v>
          </cell>
          <cell r="D3692" t="str">
            <v xml:space="preserve">EA    </v>
          </cell>
          <cell r="E3692">
            <v>0</v>
          </cell>
          <cell r="F3692">
            <v>19.989999999999998</v>
          </cell>
          <cell r="G3692">
            <v>0</v>
          </cell>
          <cell r="H3692">
            <v>0</v>
          </cell>
        </row>
        <row r="3693">
          <cell r="A3693">
            <v>776451</v>
          </cell>
          <cell r="B3693" t="str">
            <v>CALCULATOR,PRINTING,HR8TMPLUS</v>
          </cell>
          <cell r="C3693" t="str">
            <v>HR-8TM</v>
          </cell>
          <cell r="D3693" t="str">
            <v xml:space="preserve">EA    </v>
          </cell>
          <cell r="E3693">
            <v>1</v>
          </cell>
          <cell r="F3693">
            <v>11.99</v>
          </cell>
          <cell r="G3693">
            <v>11.99</v>
          </cell>
          <cell r="H3693">
            <v>7200000</v>
          </cell>
        </row>
        <row r="3694">
          <cell r="A3694">
            <v>776611</v>
          </cell>
          <cell r="B3694" t="str">
            <v>CALCULATOR,DESKTOP,LS-100TS</v>
          </cell>
          <cell r="C3694" t="str">
            <v>CNMLS100TS</v>
          </cell>
          <cell r="D3694" t="str">
            <v xml:space="preserve">EA    </v>
          </cell>
          <cell r="E3694">
            <v>6</v>
          </cell>
          <cell r="F3694">
            <v>8.76</v>
          </cell>
          <cell r="G3694">
            <v>52.559999999999995</v>
          </cell>
          <cell r="H3694">
            <v>7200000</v>
          </cell>
        </row>
        <row r="3695">
          <cell r="A3695">
            <v>776897</v>
          </cell>
          <cell r="B3695" t="str">
            <v>CARTRIDGE,TPE,3/8",BLK ON WHT</v>
          </cell>
          <cell r="C3695" t="str">
            <v>TZE221</v>
          </cell>
          <cell r="D3695" t="str">
            <v xml:space="preserve">EA    </v>
          </cell>
          <cell r="E3695">
            <v>8</v>
          </cell>
          <cell r="F3695">
            <v>5.2</v>
          </cell>
          <cell r="G3695">
            <v>41.6</v>
          </cell>
          <cell r="H3695">
            <v>7200000</v>
          </cell>
        </row>
        <row r="3696">
          <cell r="A3696">
            <v>777401</v>
          </cell>
          <cell r="B3696" t="str">
            <v>PAPERPUNCH,HEAVY DUTY,LVR HNDL</v>
          </cell>
          <cell r="C3696" t="str">
            <v>74357</v>
          </cell>
          <cell r="D3696" t="str">
            <v xml:space="preserve">EA    </v>
          </cell>
          <cell r="E3696">
            <v>1</v>
          </cell>
          <cell r="F3696">
            <v>61.99</v>
          </cell>
          <cell r="G3696">
            <v>61.99</v>
          </cell>
          <cell r="H3696">
            <v>0</v>
          </cell>
        </row>
        <row r="3697">
          <cell r="A3697">
            <v>777421</v>
          </cell>
          <cell r="B3697" t="str">
            <v>PAD,POST-IT,EASEL,BLUE GRID</v>
          </cell>
          <cell r="C3697" t="str">
            <v>560SS</v>
          </cell>
          <cell r="D3697" t="str">
            <v xml:space="preserve">EA    </v>
          </cell>
          <cell r="E3697">
            <v>4</v>
          </cell>
          <cell r="F3697">
            <v>33.99</v>
          </cell>
          <cell r="G3697">
            <v>135.96</v>
          </cell>
          <cell r="H3697">
            <v>0</v>
          </cell>
        </row>
        <row r="3698">
          <cell r="A3698">
            <v>777512</v>
          </cell>
          <cell r="B3698" t="str">
            <v>CD-RW,SPNDL,4X-12X,MEMRX,25PK</v>
          </cell>
          <cell r="C3698" t="str">
            <v>32020033075</v>
          </cell>
          <cell r="D3698" t="str">
            <v xml:space="preserve">PK    </v>
          </cell>
          <cell r="E3698">
            <v>4</v>
          </cell>
          <cell r="F3698">
            <v>12.71</v>
          </cell>
          <cell r="G3698">
            <v>50.84</v>
          </cell>
          <cell r="H3698">
            <v>9005812</v>
          </cell>
        </row>
        <row r="3699">
          <cell r="A3699">
            <v>778012</v>
          </cell>
          <cell r="B3699" t="str">
            <v>SHEETS,LUBRICANT,OD,SHRDR,12PK</v>
          </cell>
          <cell r="C3699" t="str">
            <v>DLS12</v>
          </cell>
          <cell r="D3699" t="str">
            <v xml:space="preserve">EA    </v>
          </cell>
          <cell r="E3699">
            <v>1</v>
          </cell>
          <cell r="F3699">
            <v>7.99</v>
          </cell>
          <cell r="G3699">
            <v>7.99</v>
          </cell>
          <cell r="H3699">
            <v>7200000</v>
          </cell>
        </row>
        <row r="3700">
          <cell r="A3700">
            <v>779390</v>
          </cell>
          <cell r="B3700" t="str">
            <v>CHALKSTICK,DUSTLESS,12/BX,ASTD</v>
          </cell>
          <cell r="C3700" t="str">
            <v>61400</v>
          </cell>
          <cell r="D3700" t="str">
            <v xml:space="preserve">BX    </v>
          </cell>
          <cell r="E3700">
            <v>43</v>
          </cell>
          <cell r="F3700">
            <v>0.33</v>
          </cell>
          <cell r="G3700">
            <v>14.190000000000001</v>
          </cell>
          <cell r="H3700">
            <v>9005812</v>
          </cell>
        </row>
        <row r="3701">
          <cell r="A3701">
            <v>779390</v>
          </cell>
          <cell r="B3701" t="str">
            <v>CHALKSTICK,DUSTLESS,12/BX,ASTD</v>
          </cell>
          <cell r="C3701" t="str">
            <v>61400</v>
          </cell>
          <cell r="D3701" t="str">
            <v xml:space="preserve">BX    </v>
          </cell>
          <cell r="E3701">
            <v>5</v>
          </cell>
          <cell r="F3701">
            <v>0</v>
          </cell>
          <cell r="G3701">
            <v>1.65</v>
          </cell>
          <cell r="H3701">
            <v>9922450</v>
          </cell>
        </row>
        <row r="3702">
          <cell r="A3702">
            <v>781242</v>
          </cell>
          <cell r="B3702" t="str">
            <v>MARKERS,PRMNT,FN,RCYL,12PK,BLK</v>
          </cell>
          <cell r="C3702" t="str">
            <v>ODPMFP12</v>
          </cell>
          <cell r="D3702" t="str">
            <v xml:space="preserve">DZ    </v>
          </cell>
          <cell r="E3702">
            <v>83</v>
          </cell>
          <cell r="F3702">
            <v>4.6100000000000003</v>
          </cell>
          <cell r="G3702">
            <v>382.63000000000022</v>
          </cell>
          <cell r="H3702">
            <v>9005812</v>
          </cell>
        </row>
        <row r="3703">
          <cell r="A3703">
            <v>781242</v>
          </cell>
          <cell r="B3703" t="str">
            <v>MARKERS,PRMNT,FN,RCYL,12PK,BLK</v>
          </cell>
          <cell r="C3703" t="str">
            <v>ODPMFP12</v>
          </cell>
          <cell r="D3703" t="str">
            <v xml:space="preserve">DZ    </v>
          </cell>
          <cell r="E3703">
            <v>4</v>
          </cell>
          <cell r="F3703">
            <v>0</v>
          </cell>
          <cell r="G3703">
            <v>18.440000000000001</v>
          </cell>
          <cell r="H3703">
            <v>9922450</v>
          </cell>
        </row>
        <row r="3704">
          <cell r="A3704">
            <v>781323</v>
          </cell>
          <cell r="B3704" t="str">
            <v>MARKER,PRM,UTRFN,RCYL,12PK,BLK</v>
          </cell>
          <cell r="C3704" t="str">
            <v>ODPMUFP12PK</v>
          </cell>
          <cell r="D3704" t="str">
            <v xml:space="preserve">DZ    </v>
          </cell>
          <cell r="E3704">
            <v>118</v>
          </cell>
          <cell r="F3704">
            <v>3.35</v>
          </cell>
          <cell r="G3704">
            <v>395.30000000000024</v>
          </cell>
          <cell r="H3704">
            <v>9005812</v>
          </cell>
        </row>
        <row r="3705">
          <cell r="A3705">
            <v>781323</v>
          </cell>
          <cell r="B3705" t="str">
            <v>MARKER,PRM,UTRFN,RCYL,12PK,BLK</v>
          </cell>
          <cell r="C3705" t="str">
            <v>ODPMUFP12PK</v>
          </cell>
          <cell r="D3705" t="str">
            <v xml:space="preserve">DZ    </v>
          </cell>
          <cell r="E3705">
            <v>2</v>
          </cell>
          <cell r="F3705">
            <v>0</v>
          </cell>
          <cell r="G3705">
            <v>6.7</v>
          </cell>
          <cell r="H3705">
            <v>9922450</v>
          </cell>
        </row>
        <row r="3706">
          <cell r="A3706">
            <v>781386</v>
          </cell>
          <cell r="B3706" t="str">
            <v>INK,HP,950,BLACK</v>
          </cell>
          <cell r="C3706" t="str">
            <v>CN049AN#140</v>
          </cell>
          <cell r="D3706" t="str">
            <v xml:space="preserve">EA    </v>
          </cell>
          <cell r="E3706">
            <v>3</v>
          </cell>
          <cell r="F3706">
            <v>22.43</v>
          </cell>
          <cell r="G3706">
            <v>67.290000000000006</v>
          </cell>
          <cell r="H3706">
            <v>9393745</v>
          </cell>
        </row>
        <row r="3707">
          <cell r="A3707">
            <v>781413</v>
          </cell>
          <cell r="B3707" t="str">
            <v>INK,HP,951S,CYAN</v>
          </cell>
          <cell r="C3707" t="str">
            <v>CN050AN#140</v>
          </cell>
          <cell r="D3707" t="str">
            <v xml:space="preserve">EA    </v>
          </cell>
          <cell r="E3707">
            <v>1</v>
          </cell>
          <cell r="F3707">
            <v>15.8</v>
          </cell>
          <cell r="G3707">
            <v>15.8</v>
          </cell>
          <cell r="H3707">
            <v>9393745</v>
          </cell>
        </row>
        <row r="3708">
          <cell r="A3708">
            <v>781481</v>
          </cell>
          <cell r="B3708" t="str">
            <v>PLANNER,M,8.25X10.75,AST,AY17</v>
          </cell>
          <cell r="C3708" t="str">
            <v>CLOD2015071634</v>
          </cell>
          <cell r="D3708" t="str">
            <v xml:space="preserve">EA    </v>
          </cell>
          <cell r="E3708">
            <v>1</v>
          </cell>
          <cell r="F3708">
            <v>10.99</v>
          </cell>
          <cell r="G3708">
            <v>10.99</v>
          </cell>
          <cell r="H3708">
            <v>0</v>
          </cell>
        </row>
        <row r="3709">
          <cell r="A3709">
            <v>781494</v>
          </cell>
          <cell r="B3709" t="str">
            <v>INK,HP,951,MAGENTA</v>
          </cell>
          <cell r="C3709" t="str">
            <v>CN051AN#140</v>
          </cell>
          <cell r="D3709" t="str">
            <v xml:space="preserve">EA    </v>
          </cell>
          <cell r="E3709">
            <v>1</v>
          </cell>
          <cell r="F3709">
            <v>15.8</v>
          </cell>
          <cell r="G3709">
            <v>15.8</v>
          </cell>
          <cell r="H3709">
            <v>9393745</v>
          </cell>
        </row>
        <row r="3710">
          <cell r="A3710">
            <v>781539</v>
          </cell>
          <cell r="B3710" t="str">
            <v>INK,HP,951,YELLOW</v>
          </cell>
          <cell r="C3710" t="str">
            <v>CN052AN#140</v>
          </cell>
          <cell r="D3710" t="str">
            <v xml:space="preserve">EA    </v>
          </cell>
          <cell r="E3710">
            <v>1</v>
          </cell>
          <cell r="F3710">
            <v>15.8</v>
          </cell>
          <cell r="G3710">
            <v>15.8</v>
          </cell>
          <cell r="H3710">
            <v>9393745</v>
          </cell>
        </row>
        <row r="3711">
          <cell r="A3711">
            <v>781602</v>
          </cell>
          <cell r="B3711" t="str">
            <v>INK,HP,951,COMBO,ALL COLORS</v>
          </cell>
          <cell r="C3711" t="str">
            <v>CR314FN#140</v>
          </cell>
          <cell r="D3711" t="str">
            <v xml:space="preserve">PK    </v>
          </cell>
          <cell r="E3711">
            <v>2</v>
          </cell>
          <cell r="F3711">
            <v>49.25</v>
          </cell>
          <cell r="G3711">
            <v>98.5</v>
          </cell>
          <cell r="H3711">
            <v>9393745</v>
          </cell>
        </row>
        <row r="3712">
          <cell r="A3712">
            <v>781692</v>
          </cell>
          <cell r="B3712" t="str">
            <v>INK,HP,950,XL,BLACK</v>
          </cell>
          <cell r="C3712" t="str">
            <v>CN045AN#140</v>
          </cell>
          <cell r="D3712" t="str">
            <v xml:space="preserve">EA    </v>
          </cell>
          <cell r="E3712">
            <v>2</v>
          </cell>
          <cell r="F3712">
            <v>32.36</v>
          </cell>
          <cell r="G3712">
            <v>64.72</v>
          </cell>
          <cell r="H3712">
            <v>9393745</v>
          </cell>
        </row>
        <row r="3713">
          <cell r="A3713">
            <v>781692</v>
          </cell>
          <cell r="B3713" t="str">
            <v>INK,HP,950,XL,BLACK</v>
          </cell>
          <cell r="C3713" t="str">
            <v>CN045AN#140</v>
          </cell>
          <cell r="D3713" t="str">
            <v xml:space="preserve">EA    </v>
          </cell>
          <cell r="E3713">
            <v>7</v>
          </cell>
          <cell r="F3713">
            <v>32.69</v>
          </cell>
          <cell r="G3713">
            <v>228.82999999999998</v>
          </cell>
          <cell r="H3713">
            <v>9393745</v>
          </cell>
        </row>
        <row r="3714">
          <cell r="A3714">
            <v>781764</v>
          </cell>
          <cell r="B3714" t="str">
            <v>INK,HP,951,XL,CYAN</v>
          </cell>
          <cell r="C3714" t="str">
            <v>CN046AN#140</v>
          </cell>
          <cell r="D3714" t="str">
            <v xml:space="preserve">EA    </v>
          </cell>
          <cell r="E3714">
            <v>3</v>
          </cell>
          <cell r="F3714">
            <v>24.49</v>
          </cell>
          <cell r="G3714">
            <v>73.47</v>
          </cell>
          <cell r="H3714">
            <v>9393745</v>
          </cell>
        </row>
        <row r="3715">
          <cell r="A3715">
            <v>782030</v>
          </cell>
          <cell r="B3715" t="str">
            <v>FOLDER,BXBM,HNG,LTR,25BX,BLU</v>
          </cell>
          <cell r="C3715" t="str">
            <v>64266</v>
          </cell>
          <cell r="D3715" t="str">
            <v xml:space="preserve">BX    </v>
          </cell>
          <cell r="E3715">
            <v>-8</v>
          </cell>
          <cell r="F3715">
            <v>29.99</v>
          </cell>
          <cell r="G3715">
            <v>-239.92</v>
          </cell>
          <cell r="H3715">
            <v>0</v>
          </cell>
        </row>
        <row r="3716">
          <cell r="A3716">
            <v>782034</v>
          </cell>
          <cell r="B3716" t="str">
            <v>INK,HP,951,XL,MAGENTA</v>
          </cell>
          <cell r="C3716" t="str">
            <v>CN047AN#140</v>
          </cell>
          <cell r="D3716" t="str">
            <v xml:space="preserve">EA    </v>
          </cell>
          <cell r="E3716">
            <v>2</v>
          </cell>
          <cell r="F3716">
            <v>24.49</v>
          </cell>
          <cell r="G3716">
            <v>48.98</v>
          </cell>
          <cell r="H3716">
            <v>9393745</v>
          </cell>
        </row>
        <row r="3717">
          <cell r="A3717">
            <v>782043</v>
          </cell>
          <cell r="B3717" t="str">
            <v>INK,HP,951,XL,YELLOW</v>
          </cell>
          <cell r="C3717" t="str">
            <v>CN048AN#140</v>
          </cell>
          <cell r="D3717" t="str">
            <v xml:space="preserve">EA    </v>
          </cell>
          <cell r="E3717">
            <v>2</v>
          </cell>
          <cell r="F3717">
            <v>24.49</v>
          </cell>
          <cell r="G3717">
            <v>48.98</v>
          </cell>
          <cell r="H3717">
            <v>9393745</v>
          </cell>
        </row>
        <row r="3718">
          <cell r="A3718">
            <v>782772</v>
          </cell>
          <cell r="B3718" t="str">
            <v>PEN,SHARPIE,FINE,0.3,12PK,ASTD</v>
          </cell>
          <cell r="C3718" t="str">
            <v>1802226</v>
          </cell>
          <cell r="D3718" t="str">
            <v xml:space="preserve">PK    </v>
          </cell>
          <cell r="E3718">
            <v>2</v>
          </cell>
          <cell r="F3718">
            <v>11.32</v>
          </cell>
          <cell r="G3718">
            <v>22.64</v>
          </cell>
          <cell r="H3718">
            <v>7200000</v>
          </cell>
        </row>
        <row r="3719">
          <cell r="A3719">
            <v>782826</v>
          </cell>
          <cell r="B3719" t="str">
            <v>MAILER,NYLN,GUSSTD18X14GN</v>
          </cell>
          <cell r="C3719" t="str">
            <v>MMF2342814L02</v>
          </cell>
          <cell r="D3719" t="str">
            <v xml:space="preserve">EA    </v>
          </cell>
          <cell r="E3719">
            <v>-4</v>
          </cell>
          <cell r="F3719">
            <v>21.19</v>
          </cell>
          <cell r="G3719">
            <v>-84.76</v>
          </cell>
          <cell r="H3719">
            <v>0</v>
          </cell>
        </row>
        <row r="3720">
          <cell r="A3720">
            <v>783492</v>
          </cell>
          <cell r="B3720" t="str">
            <v>PEN,BP,RTRCT,1.0MM,12PK,RED</v>
          </cell>
          <cell r="C3720" t="str">
            <v>BP12RED</v>
          </cell>
          <cell r="D3720" t="str">
            <v xml:space="preserve">PK    </v>
          </cell>
          <cell r="E3720">
            <v>1</v>
          </cell>
          <cell r="F3720">
            <v>6.77</v>
          </cell>
          <cell r="G3720">
            <v>6.77</v>
          </cell>
          <cell r="H3720">
            <v>9903375</v>
          </cell>
        </row>
        <row r="3721">
          <cell r="A3721">
            <v>783537</v>
          </cell>
          <cell r="B3721" t="str">
            <v>MARKER,PERM,DESK,OD,4PK,ASTD</v>
          </cell>
          <cell r="C3721" t="str">
            <v>OD-PM-4PKASTD</v>
          </cell>
          <cell r="D3721" t="str">
            <v xml:space="preserve">PK    </v>
          </cell>
          <cell r="E3721">
            <v>10</v>
          </cell>
          <cell r="F3721">
            <v>0.98</v>
          </cell>
          <cell r="G3721">
            <v>9.8000000000000007</v>
          </cell>
          <cell r="H3721">
            <v>0</v>
          </cell>
        </row>
        <row r="3722">
          <cell r="A3722">
            <v>783912</v>
          </cell>
          <cell r="B3722" t="str">
            <v>EARPLUG,MAXLITE,REFILL</v>
          </cell>
          <cell r="C3722" t="str">
            <v>HOWLPFLS4</v>
          </cell>
          <cell r="D3722" t="str">
            <v xml:space="preserve">BG    </v>
          </cell>
          <cell r="E3722">
            <v>2</v>
          </cell>
          <cell r="F3722">
            <v>25.69</v>
          </cell>
          <cell r="G3722">
            <v>51.38</v>
          </cell>
          <cell r="H3722">
            <v>0</v>
          </cell>
        </row>
        <row r="3723">
          <cell r="A3723">
            <v>783954</v>
          </cell>
          <cell r="B3723" t="str">
            <v>FRAME,3-IN-1,WOOD,11X14,BLK</v>
          </cell>
          <cell r="C3723" t="str">
            <v>VL2004</v>
          </cell>
          <cell r="D3723" t="str">
            <v xml:space="preserve">EA    </v>
          </cell>
          <cell r="E3723">
            <v>3</v>
          </cell>
          <cell r="F3723">
            <v>23.99</v>
          </cell>
          <cell r="G3723">
            <v>71.97</v>
          </cell>
          <cell r="H3723">
            <v>7200000</v>
          </cell>
        </row>
        <row r="3724">
          <cell r="A3724">
            <v>784152</v>
          </cell>
          <cell r="B3724" t="str">
            <v>PAPER,DESIGN,FIESTA BRDR,100PK</v>
          </cell>
          <cell r="C3724" t="str">
            <v>70457</v>
          </cell>
          <cell r="D3724" t="str">
            <v xml:space="preserve">PK    </v>
          </cell>
          <cell r="E3724">
            <v>4</v>
          </cell>
          <cell r="F3724">
            <v>7.99</v>
          </cell>
          <cell r="G3724">
            <v>31.96</v>
          </cell>
          <cell r="H3724">
            <v>0</v>
          </cell>
        </row>
        <row r="3725">
          <cell r="A3725">
            <v>784336</v>
          </cell>
          <cell r="B3725" t="str">
            <v>PAPER,WATERCOLOR BORDER,100PK</v>
          </cell>
          <cell r="C3725" t="str">
            <v>70459</v>
          </cell>
          <cell r="D3725" t="str">
            <v xml:space="preserve">PK    </v>
          </cell>
          <cell r="E3725">
            <v>2</v>
          </cell>
          <cell r="F3725">
            <v>7.99</v>
          </cell>
          <cell r="G3725">
            <v>15.98</v>
          </cell>
          <cell r="H3725">
            <v>0</v>
          </cell>
        </row>
        <row r="3726">
          <cell r="A3726">
            <v>784408</v>
          </cell>
          <cell r="B3726" t="str">
            <v>PAPER,HP,SEMI-GLOSS,36"X100'</v>
          </cell>
          <cell r="C3726" t="str">
            <v>Q6580A</v>
          </cell>
          <cell r="D3726" t="str">
            <v xml:space="preserve">RL    </v>
          </cell>
          <cell r="E3726">
            <v>2</v>
          </cell>
          <cell r="F3726">
            <v>93.5</v>
          </cell>
          <cell r="G3726">
            <v>187</v>
          </cell>
          <cell r="H3726">
            <v>7200000</v>
          </cell>
        </row>
        <row r="3727">
          <cell r="A3727">
            <v>785005</v>
          </cell>
          <cell r="B3727" t="str">
            <v>COFFEE,DECAF,FOLGERS,22.6OZ</v>
          </cell>
          <cell r="C3727" t="str">
            <v>SMU 00374</v>
          </cell>
          <cell r="D3727" t="str">
            <v xml:space="preserve">EA    </v>
          </cell>
          <cell r="E3727">
            <v>8</v>
          </cell>
          <cell r="F3727">
            <v>8.99</v>
          </cell>
          <cell r="G3727">
            <v>71.92</v>
          </cell>
          <cell r="H3727">
            <v>9903375</v>
          </cell>
        </row>
        <row r="3728">
          <cell r="A3728">
            <v>785005</v>
          </cell>
          <cell r="B3728" t="str">
            <v>COFFEE,DECAF,FOLGERS,22.6OZ</v>
          </cell>
          <cell r="C3728" t="str">
            <v>SMU 00374</v>
          </cell>
          <cell r="D3728" t="str">
            <v xml:space="preserve">EA    </v>
          </cell>
          <cell r="E3728">
            <v>4</v>
          </cell>
          <cell r="F3728">
            <v>11.42</v>
          </cell>
          <cell r="G3728">
            <v>45.68</v>
          </cell>
          <cell r="H3728">
            <v>9903375</v>
          </cell>
        </row>
        <row r="3729">
          <cell r="A3729">
            <v>785070</v>
          </cell>
          <cell r="B3729" t="str">
            <v>BOX,FILE,PORTABLE,CLR/BLUE</v>
          </cell>
          <cell r="C3729" t="str">
            <v>55767</v>
          </cell>
          <cell r="D3729" t="str">
            <v xml:space="preserve">EA    </v>
          </cell>
          <cell r="E3729">
            <v>4</v>
          </cell>
          <cell r="F3729">
            <v>14.39</v>
          </cell>
          <cell r="G3729">
            <v>57.56</v>
          </cell>
          <cell r="H3729">
            <v>7200000</v>
          </cell>
        </row>
        <row r="3730">
          <cell r="A3730">
            <v>785460</v>
          </cell>
          <cell r="B3730" t="str">
            <v>HOOKS,LARGE,COMMAND</v>
          </cell>
          <cell r="C3730" t="str">
            <v>17069</v>
          </cell>
          <cell r="D3730" t="str">
            <v xml:space="preserve">EA    </v>
          </cell>
          <cell r="E3730">
            <v>1</v>
          </cell>
          <cell r="F3730">
            <v>5.79</v>
          </cell>
          <cell r="G3730">
            <v>5.79</v>
          </cell>
          <cell r="H3730">
            <v>0</v>
          </cell>
        </row>
        <row r="3731">
          <cell r="A3731">
            <v>785654</v>
          </cell>
          <cell r="B3731" t="str">
            <v>JACKET,FILE,2"EXP,LTR,50BX,YW</v>
          </cell>
          <cell r="C3731" t="str">
            <v>75571</v>
          </cell>
          <cell r="D3731" t="str">
            <v xml:space="preserve">BX    </v>
          </cell>
          <cell r="E3731">
            <v>1</v>
          </cell>
          <cell r="F3731">
            <v>54.49</v>
          </cell>
          <cell r="G3731">
            <v>54.49</v>
          </cell>
          <cell r="H3731">
            <v>0</v>
          </cell>
        </row>
        <row r="3732">
          <cell r="A3732">
            <v>785922</v>
          </cell>
          <cell r="B3732" t="str">
            <v>PEN,BLPNT,RT,PROFILE,12PK,ASTD</v>
          </cell>
          <cell r="C3732" t="str">
            <v>1788863</v>
          </cell>
          <cell r="D3732" t="str">
            <v xml:space="preserve">PK    </v>
          </cell>
          <cell r="E3732">
            <v>2</v>
          </cell>
          <cell r="F3732">
            <v>7.49</v>
          </cell>
          <cell r="G3732">
            <v>14.98</v>
          </cell>
          <cell r="H3732">
            <v>0</v>
          </cell>
        </row>
        <row r="3733">
          <cell r="A3733">
            <v>786895</v>
          </cell>
          <cell r="B3733" t="str">
            <v>PAD,LGL RULD,PERF,LTR,WE</v>
          </cell>
          <cell r="C3733" t="str">
            <v>UNV20630</v>
          </cell>
          <cell r="D3733" t="str">
            <v xml:space="preserve">DZ    </v>
          </cell>
          <cell r="E3733">
            <v>1</v>
          </cell>
          <cell r="F3733">
            <v>15.99</v>
          </cell>
          <cell r="G3733">
            <v>15.99</v>
          </cell>
          <cell r="H3733">
            <v>0</v>
          </cell>
        </row>
        <row r="3734">
          <cell r="A3734">
            <v>787653</v>
          </cell>
          <cell r="B3734" t="str">
            <v>BOX,64 LITRE,CLEAR</v>
          </cell>
          <cell r="C3734" t="str">
            <v>64C</v>
          </cell>
          <cell r="D3734" t="str">
            <v xml:space="preserve">EA    </v>
          </cell>
          <cell r="E3734">
            <v>3</v>
          </cell>
          <cell r="F3734">
            <v>21.38</v>
          </cell>
          <cell r="G3734">
            <v>64.14</v>
          </cell>
          <cell r="H3734">
            <v>9903375</v>
          </cell>
        </row>
        <row r="3735">
          <cell r="A3735">
            <v>788557</v>
          </cell>
          <cell r="B3735" t="str">
            <v>HOOKS,COMMAND,MINI,CLEAR,6PK</v>
          </cell>
          <cell r="C3735" t="str">
            <v>17006CLR</v>
          </cell>
          <cell r="D3735" t="str">
            <v xml:space="preserve">PK    </v>
          </cell>
          <cell r="E3735">
            <v>5</v>
          </cell>
          <cell r="F3735">
            <v>2.02</v>
          </cell>
          <cell r="G3735">
            <v>10.1</v>
          </cell>
          <cell r="H3735">
            <v>7200000</v>
          </cell>
        </row>
        <row r="3736">
          <cell r="A3736">
            <v>788655</v>
          </cell>
          <cell r="B3736" t="str">
            <v>PEN,STICK,BP,MED,12PK,BLUE</v>
          </cell>
          <cell r="C3736" t="str">
            <v>12002</v>
          </cell>
          <cell r="D3736" t="str">
            <v xml:space="preserve">DZ    </v>
          </cell>
          <cell r="E3736">
            <v>1</v>
          </cell>
          <cell r="F3736">
            <v>1.47</v>
          </cell>
          <cell r="G3736">
            <v>1.47</v>
          </cell>
          <cell r="H3736">
            <v>9903375</v>
          </cell>
        </row>
        <row r="3737">
          <cell r="A3737">
            <v>788665</v>
          </cell>
          <cell r="B3737" t="str">
            <v>PEN,STICK,BP,MED,12PK,RED</v>
          </cell>
          <cell r="C3737" t="str">
            <v>12003</v>
          </cell>
          <cell r="D3737" t="str">
            <v xml:space="preserve">DZ    </v>
          </cell>
          <cell r="E3737">
            <v>5</v>
          </cell>
          <cell r="F3737">
            <v>1.47</v>
          </cell>
          <cell r="G3737">
            <v>7.35</v>
          </cell>
          <cell r="H3737">
            <v>9903375</v>
          </cell>
        </row>
        <row r="3738">
          <cell r="A3738">
            <v>788719</v>
          </cell>
          <cell r="B3738" t="str">
            <v>CORD CLIP,COMMAND,ROUND,CLEAR</v>
          </cell>
          <cell r="C3738" t="str">
            <v>MMM17017CLR</v>
          </cell>
          <cell r="D3738" t="str">
            <v xml:space="preserve">PK    </v>
          </cell>
          <cell r="E3738">
            <v>1</v>
          </cell>
          <cell r="F3738">
            <v>6.89</v>
          </cell>
          <cell r="G3738">
            <v>6.89</v>
          </cell>
          <cell r="H3738">
            <v>0</v>
          </cell>
        </row>
        <row r="3739">
          <cell r="A3739">
            <v>789070</v>
          </cell>
          <cell r="B3739" t="str">
            <v>CALCULATOR,HYBRID,WALLET,ASTD</v>
          </cell>
          <cell r="C3739" t="str">
            <v>DH-62</v>
          </cell>
          <cell r="D3739" t="str">
            <v xml:space="preserve">EA    </v>
          </cell>
          <cell r="E3739">
            <v>1</v>
          </cell>
          <cell r="F3739">
            <v>5.89</v>
          </cell>
          <cell r="G3739">
            <v>5.89</v>
          </cell>
          <cell r="H3739">
            <v>0</v>
          </cell>
        </row>
        <row r="3740">
          <cell r="A3740">
            <v>789170</v>
          </cell>
          <cell r="B3740" t="str">
            <v>MARKER,DE,EXPO,CLCK,FN,3PK,BLK</v>
          </cell>
          <cell r="C3740" t="str">
            <v>1751665</v>
          </cell>
          <cell r="D3740" t="str">
            <v xml:space="preserve">PK    </v>
          </cell>
          <cell r="E3740">
            <v>1</v>
          </cell>
          <cell r="F3740">
            <v>7.99</v>
          </cell>
          <cell r="G3740">
            <v>7.99</v>
          </cell>
          <cell r="H3740">
            <v>0</v>
          </cell>
        </row>
        <row r="3741">
          <cell r="A3741">
            <v>790710</v>
          </cell>
          <cell r="B3741" t="str">
            <v>TAPE,DUCT,MULTI-USE,SCOTCH</v>
          </cell>
          <cell r="C3741" t="str">
            <v>2930-C</v>
          </cell>
          <cell r="D3741" t="str">
            <v xml:space="preserve">RL    </v>
          </cell>
          <cell r="E3741">
            <v>8</v>
          </cell>
          <cell r="F3741">
            <v>2.5</v>
          </cell>
          <cell r="G3741">
            <v>20</v>
          </cell>
          <cell r="H3741">
            <v>9005812</v>
          </cell>
        </row>
        <row r="3742">
          <cell r="A3742">
            <v>790710</v>
          </cell>
          <cell r="B3742" t="str">
            <v>TAPE,DUCT,MULTI-USE,SCOTCH</v>
          </cell>
          <cell r="C3742" t="str">
            <v>2930-C</v>
          </cell>
          <cell r="D3742" t="str">
            <v xml:space="preserve">RL    </v>
          </cell>
          <cell r="E3742">
            <v>35</v>
          </cell>
          <cell r="F3742">
            <v>5.39</v>
          </cell>
          <cell r="G3742">
            <v>188.64999999999995</v>
          </cell>
          <cell r="H3742">
            <v>9005812</v>
          </cell>
        </row>
        <row r="3743">
          <cell r="A3743">
            <v>790710</v>
          </cell>
          <cell r="B3743" t="str">
            <v>TAPE,DUCT,MULTI-USE,SCOTCH</v>
          </cell>
          <cell r="C3743" t="str">
            <v>2930-C</v>
          </cell>
          <cell r="D3743" t="str">
            <v xml:space="preserve">RL    </v>
          </cell>
          <cell r="E3743">
            <v>4</v>
          </cell>
          <cell r="F3743">
            <v>0</v>
          </cell>
          <cell r="G3743">
            <v>21.56</v>
          </cell>
          <cell r="H3743">
            <v>9922450</v>
          </cell>
        </row>
        <row r="3744">
          <cell r="A3744">
            <v>790761</v>
          </cell>
          <cell r="B3744" t="str">
            <v>PEN,RETRACT,G-2,BK,FN</v>
          </cell>
          <cell r="C3744" t="str">
            <v>31020</v>
          </cell>
          <cell r="D3744" t="str">
            <v xml:space="preserve">DZ    </v>
          </cell>
          <cell r="E3744">
            <v>2</v>
          </cell>
          <cell r="F3744">
            <v>9.41</v>
          </cell>
          <cell r="G3744">
            <v>18.82</v>
          </cell>
          <cell r="H3744">
            <v>9005812</v>
          </cell>
        </row>
        <row r="3745">
          <cell r="A3745">
            <v>790761</v>
          </cell>
          <cell r="B3745" t="str">
            <v>PEN,RETRACT,G-2,BK,FN</v>
          </cell>
          <cell r="C3745" t="str">
            <v>31020</v>
          </cell>
          <cell r="D3745" t="str">
            <v xml:space="preserve">DZ    </v>
          </cell>
          <cell r="E3745">
            <v>21</v>
          </cell>
          <cell r="F3745">
            <v>10.45</v>
          </cell>
          <cell r="G3745">
            <v>219.44999999999993</v>
          </cell>
          <cell r="H3745">
            <v>9903375</v>
          </cell>
        </row>
        <row r="3746">
          <cell r="A3746">
            <v>790761</v>
          </cell>
          <cell r="B3746" t="str">
            <v>PEN,RETRACT,G-2,BK,FN</v>
          </cell>
          <cell r="C3746" t="str">
            <v>31020</v>
          </cell>
          <cell r="D3746" t="str">
            <v xml:space="preserve">DZ    </v>
          </cell>
          <cell r="E3746">
            <v>1</v>
          </cell>
          <cell r="F3746">
            <v>12.08</v>
          </cell>
          <cell r="G3746">
            <v>12.08</v>
          </cell>
          <cell r="H3746">
            <v>9389721</v>
          </cell>
        </row>
        <row r="3747">
          <cell r="A3747">
            <v>790801</v>
          </cell>
          <cell r="B3747" t="str">
            <v>PEN,RETRACT,G-2,FN,BLUE</v>
          </cell>
          <cell r="C3747" t="str">
            <v>31021</v>
          </cell>
          <cell r="D3747" t="str">
            <v xml:space="preserve">DZ    </v>
          </cell>
          <cell r="E3747">
            <v>7</v>
          </cell>
          <cell r="F3747">
            <v>10.45</v>
          </cell>
          <cell r="G3747">
            <v>73.150000000000006</v>
          </cell>
          <cell r="H3747">
            <v>9903375</v>
          </cell>
        </row>
        <row r="3748">
          <cell r="A3748">
            <v>790821</v>
          </cell>
          <cell r="B3748" t="str">
            <v>CALCULATOR,PRINTING,HR-100TM</v>
          </cell>
          <cell r="C3748" t="str">
            <v>HR-100TM</v>
          </cell>
          <cell r="D3748" t="str">
            <v xml:space="preserve">EA    </v>
          </cell>
          <cell r="E3748">
            <v>1</v>
          </cell>
          <cell r="F3748">
            <v>31.99</v>
          </cell>
          <cell r="G3748">
            <v>31.99</v>
          </cell>
          <cell r="H3748">
            <v>7200000</v>
          </cell>
        </row>
        <row r="3749">
          <cell r="A3749">
            <v>790841</v>
          </cell>
          <cell r="B3749" t="str">
            <v>PEN,RETRACT,G-2,FINE,RED</v>
          </cell>
          <cell r="C3749" t="str">
            <v>31022</v>
          </cell>
          <cell r="D3749" t="str">
            <v xml:space="preserve">DZ    </v>
          </cell>
          <cell r="E3749">
            <v>1</v>
          </cell>
          <cell r="F3749">
            <v>10.35</v>
          </cell>
          <cell r="G3749">
            <v>10.35</v>
          </cell>
          <cell r="H3749">
            <v>9005812</v>
          </cell>
        </row>
        <row r="3750">
          <cell r="A3750">
            <v>790841</v>
          </cell>
          <cell r="B3750" t="str">
            <v>PEN,RETRACT,G-2,FINE,RED</v>
          </cell>
          <cell r="C3750" t="str">
            <v>31022</v>
          </cell>
          <cell r="D3750" t="str">
            <v xml:space="preserve">DZ    </v>
          </cell>
          <cell r="E3750">
            <v>24</v>
          </cell>
          <cell r="F3750">
            <v>12.02</v>
          </cell>
          <cell r="G3750">
            <v>288.4799999999999</v>
          </cell>
          <cell r="H3750">
            <v>9005812</v>
          </cell>
        </row>
        <row r="3751">
          <cell r="A3751">
            <v>790921</v>
          </cell>
          <cell r="B3751" t="str">
            <v>PEN,ROLLER,GELINK,G-2,X-FINE</v>
          </cell>
          <cell r="C3751" t="str">
            <v>31003</v>
          </cell>
          <cell r="D3751" t="str">
            <v xml:space="preserve">DZ    </v>
          </cell>
          <cell r="E3751">
            <v>1</v>
          </cell>
          <cell r="F3751">
            <v>10.56</v>
          </cell>
          <cell r="G3751">
            <v>10.56</v>
          </cell>
          <cell r="H3751">
            <v>7200000</v>
          </cell>
        </row>
        <row r="3752">
          <cell r="A3752">
            <v>790921</v>
          </cell>
          <cell r="B3752" t="str">
            <v>PEN,ROLLER,GELINK,G-2,X-FINE</v>
          </cell>
          <cell r="C3752" t="str">
            <v>31003</v>
          </cell>
          <cell r="D3752" t="str">
            <v xml:space="preserve">DZ    </v>
          </cell>
          <cell r="E3752">
            <v>1</v>
          </cell>
          <cell r="F3752">
            <v>12.08</v>
          </cell>
          <cell r="G3752">
            <v>12.08</v>
          </cell>
          <cell r="H3752">
            <v>9389721</v>
          </cell>
        </row>
        <row r="3753">
          <cell r="A3753">
            <v>791566</v>
          </cell>
          <cell r="B3753" t="str">
            <v>MAN,MAGNET,TUB,OF,40</v>
          </cell>
          <cell r="C3753" t="str">
            <v>ADM3303503848</v>
          </cell>
          <cell r="D3753" t="str">
            <v xml:space="preserve">PK    </v>
          </cell>
          <cell r="E3753">
            <v>1</v>
          </cell>
          <cell r="F3753">
            <v>71.69</v>
          </cell>
          <cell r="G3753">
            <v>71.69</v>
          </cell>
          <cell r="H3753">
            <v>0</v>
          </cell>
        </row>
        <row r="3754">
          <cell r="A3754">
            <v>791797</v>
          </cell>
          <cell r="B3754" t="str">
            <v>PUNCH,3-HOLE,40 SHEETS</v>
          </cell>
          <cell r="C3754" t="str">
            <v>2240</v>
          </cell>
          <cell r="D3754" t="str">
            <v xml:space="preserve">EA    </v>
          </cell>
          <cell r="E3754">
            <v>2</v>
          </cell>
          <cell r="F3754">
            <v>24</v>
          </cell>
          <cell r="G3754">
            <v>48</v>
          </cell>
          <cell r="H3754">
            <v>7200000</v>
          </cell>
        </row>
        <row r="3755">
          <cell r="A3755">
            <v>792217</v>
          </cell>
          <cell r="B3755" t="str">
            <v>CABINET,COMBO,72",BK</v>
          </cell>
          <cell r="C3755" t="str">
            <v>TNN7214BK</v>
          </cell>
          <cell r="D3755" t="str">
            <v xml:space="preserve">EA    </v>
          </cell>
          <cell r="E3755">
            <v>1</v>
          </cell>
          <cell r="F3755">
            <v>394.64</v>
          </cell>
          <cell r="G3755">
            <v>394.64</v>
          </cell>
          <cell r="H3755">
            <v>0</v>
          </cell>
        </row>
        <row r="3756">
          <cell r="A3756">
            <v>792634</v>
          </cell>
          <cell r="B3756" t="str">
            <v>AIR-FRESHENER,SUPER,OE,ORNG</v>
          </cell>
          <cell r="C3756" t="str">
            <v>BRI900013</v>
          </cell>
          <cell r="D3756" t="str">
            <v xml:space="preserve">EA    </v>
          </cell>
          <cell r="E3756">
            <v>4</v>
          </cell>
          <cell r="F3756">
            <v>5.77</v>
          </cell>
          <cell r="G3756">
            <v>23.08</v>
          </cell>
          <cell r="H3756">
            <v>7200000</v>
          </cell>
        </row>
        <row r="3757">
          <cell r="A3757">
            <v>793573</v>
          </cell>
          <cell r="B3757" t="str">
            <v>MARKER,SHRPE,METALLIC,6PK,ASTD</v>
          </cell>
          <cell r="C3757" t="str">
            <v>1829201</v>
          </cell>
          <cell r="D3757" t="str">
            <v xml:space="preserve">PK    </v>
          </cell>
          <cell r="E3757">
            <v>6</v>
          </cell>
          <cell r="F3757">
            <v>5.74</v>
          </cell>
          <cell r="G3757">
            <v>34.44</v>
          </cell>
          <cell r="H3757">
            <v>9903375</v>
          </cell>
        </row>
        <row r="3758">
          <cell r="A3758">
            <v>794047</v>
          </cell>
          <cell r="B3758" t="str">
            <v>PEN,RETRACT,G-2,BK,FN</v>
          </cell>
          <cell r="C3758" t="str">
            <v>31020EA</v>
          </cell>
          <cell r="D3758" t="str">
            <v xml:space="preserve">EA    </v>
          </cell>
          <cell r="E3758">
            <v>10</v>
          </cell>
          <cell r="F3758">
            <v>1.99</v>
          </cell>
          <cell r="G3758">
            <v>19.899999999999999</v>
          </cell>
          <cell r="H3758">
            <v>0</v>
          </cell>
        </row>
        <row r="3759">
          <cell r="A3759">
            <v>794608</v>
          </cell>
          <cell r="B3759" t="str">
            <v>ENVELOPE,CATALOG,6X9,KT</v>
          </cell>
          <cell r="C3759" t="str">
            <v>40765</v>
          </cell>
          <cell r="D3759" t="str">
            <v xml:space="preserve">BX    </v>
          </cell>
          <cell r="E3759">
            <v>11</v>
          </cell>
          <cell r="F3759">
            <v>23.55</v>
          </cell>
          <cell r="G3759">
            <v>259.05</v>
          </cell>
          <cell r="H3759">
            <v>9005812</v>
          </cell>
        </row>
        <row r="3760">
          <cell r="A3760">
            <v>794680</v>
          </cell>
          <cell r="B3760" t="str">
            <v>ENVELOPE,WVN,DIAGSM,#10,WE</v>
          </cell>
          <cell r="C3760" t="str">
            <v>90020</v>
          </cell>
          <cell r="D3760" t="str">
            <v xml:space="preserve">BX    </v>
          </cell>
          <cell r="E3760">
            <v>3</v>
          </cell>
          <cell r="F3760">
            <v>36.020000000000003</v>
          </cell>
          <cell r="G3760">
            <v>108.06</v>
          </cell>
          <cell r="H3760">
            <v>7200000</v>
          </cell>
        </row>
        <row r="3761">
          <cell r="A3761">
            <v>795046</v>
          </cell>
          <cell r="B3761" t="str">
            <v>MIRROR,12"RND CONVEX</v>
          </cell>
          <cell r="C3761" t="str">
            <v>SEEN12</v>
          </cell>
          <cell r="D3761" t="str">
            <v xml:space="preserve">EA    </v>
          </cell>
          <cell r="E3761">
            <v>1</v>
          </cell>
          <cell r="F3761">
            <v>46.09</v>
          </cell>
          <cell r="G3761">
            <v>46.09</v>
          </cell>
          <cell r="H3761">
            <v>0</v>
          </cell>
        </row>
        <row r="3762">
          <cell r="A3762">
            <v>795322</v>
          </cell>
          <cell r="B3762" t="str">
            <v>ERASER,FELT,BLACKBOARD</v>
          </cell>
          <cell r="C3762" t="str">
            <v>SPR1</v>
          </cell>
          <cell r="D3762" t="str">
            <v xml:space="preserve">EA    </v>
          </cell>
          <cell r="E3762">
            <v>9</v>
          </cell>
          <cell r="F3762">
            <v>0.47</v>
          </cell>
          <cell r="G3762">
            <v>4.2299999999999995</v>
          </cell>
          <cell r="H3762">
            <v>9005812</v>
          </cell>
        </row>
        <row r="3763">
          <cell r="A3763">
            <v>795322</v>
          </cell>
          <cell r="B3763" t="str">
            <v>ERASER,FELT,BLACKBOARD</v>
          </cell>
          <cell r="C3763" t="str">
            <v>SPR1</v>
          </cell>
          <cell r="D3763" t="str">
            <v xml:space="preserve">EA    </v>
          </cell>
          <cell r="E3763">
            <v>2</v>
          </cell>
          <cell r="F3763">
            <v>0</v>
          </cell>
          <cell r="G3763">
            <v>0.94</v>
          </cell>
          <cell r="H3763">
            <v>9922450</v>
          </cell>
        </row>
        <row r="3764">
          <cell r="A3764">
            <v>795322</v>
          </cell>
          <cell r="B3764" t="str">
            <v>ERASER,FELT,BLACKBOARD</v>
          </cell>
          <cell r="C3764" t="str">
            <v>SPR1</v>
          </cell>
          <cell r="D3764" t="str">
            <v xml:space="preserve">EA    </v>
          </cell>
          <cell r="E3764">
            <v>13</v>
          </cell>
          <cell r="F3764">
            <v>3.99</v>
          </cell>
          <cell r="G3764">
            <v>51.870000000000005</v>
          </cell>
          <cell r="H3764">
            <v>0</v>
          </cell>
        </row>
        <row r="3765">
          <cell r="A3765">
            <v>795924</v>
          </cell>
          <cell r="B3765" t="str">
            <v>LABEL,FIL FLDR,PRM,1800,BNS PK</v>
          </cell>
          <cell r="C3765" t="str">
            <v>75366</v>
          </cell>
          <cell r="D3765" t="str">
            <v xml:space="preserve">PK    </v>
          </cell>
          <cell r="E3765">
            <v>1</v>
          </cell>
          <cell r="F3765">
            <v>49.99</v>
          </cell>
          <cell r="G3765">
            <v>49.99</v>
          </cell>
          <cell r="H3765">
            <v>0</v>
          </cell>
        </row>
        <row r="3766">
          <cell r="A3766">
            <v>796775</v>
          </cell>
          <cell r="B3766" t="str">
            <v>MARKER,FINE,SHARPIE,PURPLE</v>
          </cell>
          <cell r="C3766" t="str">
            <v>30038</v>
          </cell>
          <cell r="D3766" t="str">
            <v xml:space="preserve">EA    </v>
          </cell>
          <cell r="E3766">
            <v>1</v>
          </cell>
          <cell r="F3766">
            <v>1.29</v>
          </cell>
          <cell r="G3766">
            <v>1.29</v>
          </cell>
          <cell r="H3766">
            <v>0</v>
          </cell>
        </row>
        <row r="3767">
          <cell r="A3767">
            <v>796896</v>
          </cell>
          <cell r="B3767" t="str">
            <v>UNIVERSAL CALC SPOOL 6PK</v>
          </cell>
          <cell r="C3767" t="str">
            <v>11216</v>
          </cell>
          <cell r="D3767" t="str">
            <v xml:space="preserve">PK    </v>
          </cell>
          <cell r="E3767">
            <v>2</v>
          </cell>
          <cell r="F3767">
            <v>14.91</v>
          </cell>
          <cell r="G3767">
            <v>29.82</v>
          </cell>
          <cell r="H3767">
            <v>7200000</v>
          </cell>
        </row>
        <row r="3768">
          <cell r="A3768">
            <v>797205</v>
          </cell>
          <cell r="B3768" t="str">
            <v>MARKER,SHARPIE,UF,BLACK,EA</v>
          </cell>
          <cell r="C3768" t="str">
            <v>SAN37121</v>
          </cell>
          <cell r="D3768" t="str">
            <v xml:space="preserve">EA    </v>
          </cell>
          <cell r="E3768">
            <v>1</v>
          </cell>
          <cell r="F3768">
            <v>1.69</v>
          </cell>
          <cell r="G3768">
            <v>1.69</v>
          </cell>
          <cell r="H3768">
            <v>0</v>
          </cell>
        </row>
        <row r="3769">
          <cell r="A3769">
            <v>798158</v>
          </cell>
          <cell r="B3769" t="str">
            <v>Binding Cover, Clear</v>
          </cell>
          <cell r="C3769" t="str">
            <v>FINISHING24</v>
          </cell>
          <cell r="D3769" t="str">
            <v xml:space="preserve">EA    </v>
          </cell>
          <cell r="E3769">
            <v>63</v>
          </cell>
          <cell r="F3769">
            <v>0.5</v>
          </cell>
          <cell r="G3769">
            <v>31.5</v>
          </cell>
          <cell r="H3769">
            <v>0</v>
          </cell>
        </row>
        <row r="3770">
          <cell r="A3770">
            <v>798158</v>
          </cell>
          <cell r="B3770" t="str">
            <v>Binding Cover, Clear</v>
          </cell>
          <cell r="C3770" t="str">
            <v>FINISHING24</v>
          </cell>
          <cell r="D3770" t="str">
            <v xml:space="preserve">EA    </v>
          </cell>
          <cell r="E3770">
            <v>0</v>
          </cell>
          <cell r="F3770" t="str">
            <v>(blank)</v>
          </cell>
          <cell r="G3770">
            <v>-28</v>
          </cell>
          <cell r="H3770">
            <v>0</v>
          </cell>
        </row>
        <row r="3771">
          <cell r="A3771">
            <v>798266</v>
          </cell>
          <cell r="B3771" t="str">
            <v>Binding Cover, Regency</v>
          </cell>
          <cell r="C3771" t="str">
            <v>FINISHING35</v>
          </cell>
          <cell r="D3771" t="str">
            <v xml:space="preserve">EA    </v>
          </cell>
          <cell r="E3771">
            <v>63</v>
          </cell>
          <cell r="F3771">
            <v>0.62603174603099998</v>
          </cell>
          <cell r="G3771">
            <v>39.44</v>
          </cell>
          <cell r="H3771">
            <v>0</v>
          </cell>
        </row>
        <row r="3772">
          <cell r="A3772">
            <v>798266</v>
          </cell>
          <cell r="B3772" t="str">
            <v>Binding Cover, Regency</v>
          </cell>
          <cell r="C3772" t="str">
            <v>FINISHING35</v>
          </cell>
          <cell r="D3772" t="str">
            <v xml:space="preserve">EA    </v>
          </cell>
          <cell r="E3772">
            <v>0</v>
          </cell>
          <cell r="F3772" t="str">
            <v>(blank)</v>
          </cell>
          <cell r="G3772">
            <v>-32.56</v>
          </cell>
          <cell r="H3772">
            <v>0</v>
          </cell>
        </row>
        <row r="3773">
          <cell r="A3773">
            <v>798473</v>
          </cell>
          <cell r="B3773" t="str">
            <v>Coil Binding 1-110 pages</v>
          </cell>
          <cell r="C3773" t="str">
            <v>FINISHING53</v>
          </cell>
          <cell r="D3773" t="str">
            <v xml:space="preserve">EA    </v>
          </cell>
          <cell r="E3773">
            <v>17</v>
          </cell>
          <cell r="F3773">
            <v>2.79</v>
          </cell>
          <cell r="G3773">
            <v>47.43</v>
          </cell>
          <cell r="H3773">
            <v>0</v>
          </cell>
        </row>
        <row r="3774">
          <cell r="A3774">
            <v>798473</v>
          </cell>
          <cell r="B3774" t="str">
            <v>Coil Binding 1-110 pages</v>
          </cell>
          <cell r="C3774" t="str">
            <v>FINISHING53</v>
          </cell>
          <cell r="D3774" t="str">
            <v xml:space="preserve">EA    </v>
          </cell>
          <cell r="E3774">
            <v>0</v>
          </cell>
          <cell r="F3774" t="str">
            <v>(blank)</v>
          </cell>
          <cell r="G3774">
            <v>-36.270000000000003</v>
          </cell>
          <cell r="H3774">
            <v>0</v>
          </cell>
        </row>
        <row r="3775">
          <cell r="A3775">
            <v>798482</v>
          </cell>
          <cell r="B3775" t="str">
            <v>Coil Binding 110+ pages</v>
          </cell>
          <cell r="C3775" t="str">
            <v>FINISHING58</v>
          </cell>
          <cell r="D3775" t="str">
            <v xml:space="preserve">EA    </v>
          </cell>
          <cell r="E3775">
            <v>46</v>
          </cell>
          <cell r="F3775">
            <v>3.19</v>
          </cell>
          <cell r="G3775">
            <v>146.74</v>
          </cell>
          <cell r="H3775">
            <v>0</v>
          </cell>
        </row>
        <row r="3776">
          <cell r="A3776">
            <v>798482</v>
          </cell>
          <cell r="B3776" t="str">
            <v>Coil Binding 110+ pages</v>
          </cell>
          <cell r="C3776" t="str">
            <v>FINISHING58</v>
          </cell>
          <cell r="D3776" t="str">
            <v xml:space="preserve">EA    </v>
          </cell>
          <cell r="E3776">
            <v>0</v>
          </cell>
          <cell r="F3776" t="str">
            <v>(blank)</v>
          </cell>
          <cell r="G3776">
            <v>-146.74</v>
          </cell>
          <cell r="H3776">
            <v>0</v>
          </cell>
        </row>
        <row r="3777">
          <cell r="A3777">
            <v>798626</v>
          </cell>
          <cell r="B3777" t="str">
            <v>FS B&amp;W LTR DblSd 20# Wht</v>
          </cell>
          <cell r="C3777" t="str">
            <v>IMPRESSIONS1</v>
          </cell>
          <cell r="D3777" t="str">
            <v xml:space="preserve">EA    </v>
          </cell>
          <cell r="E3777">
            <v>10000</v>
          </cell>
          <cell r="F3777">
            <v>0.04</v>
          </cell>
          <cell r="G3777">
            <v>400</v>
          </cell>
          <cell r="H3777">
            <v>0</v>
          </cell>
        </row>
        <row r="3778">
          <cell r="A3778">
            <v>798626</v>
          </cell>
          <cell r="B3778" t="str">
            <v>FS B&amp;W LTR DblSd 20# Wht</v>
          </cell>
          <cell r="C3778" t="str">
            <v>IMPRESSIONS1</v>
          </cell>
          <cell r="D3778" t="str">
            <v xml:space="preserve">EA    </v>
          </cell>
          <cell r="E3778">
            <v>19897</v>
          </cell>
          <cell r="F3778">
            <v>6.4834899732999995E-2</v>
          </cell>
          <cell r="G3778">
            <v>1290.02</v>
          </cell>
          <cell r="H3778">
            <v>0</v>
          </cell>
        </row>
        <row r="3779">
          <cell r="A3779">
            <v>798626</v>
          </cell>
          <cell r="B3779" t="str">
            <v>FS B&amp;W LTR DblSd 20# Wht</v>
          </cell>
          <cell r="C3779" t="str">
            <v>IMPRESSIONS1</v>
          </cell>
          <cell r="D3779" t="str">
            <v xml:space="preserve">EA    </v>
          </cell>
          <cell r="E3779">
            <v>0</v>
          </cell>
          <cell r="F3779" t="str">
            <v>(blank)</v>
          </cell>
          <cell r="G3779">
            <v>-871.02</v>
          </cell>
          <cell r="H3779">
            <v>0</v>
          </cell>
        </row>
        <row r="3780">
          <cell r="A3780">
            <v>798644</v>
          </cell>
          <cell r="B3780" t="str">
            <v>FS Color LTR SglSd, 24#</v>
          </cell>
          <cell r="C3780" t="str">
            <v>IMPRESSIONS10</v>
          </cell>
          <cell r="D3780" t="str">
            <v xml:space="preserve">EA    </v>
          </cell>
          <cell r="E3780">
            <v>66</v>
          </cell>
          <cell r="F3780">
            <v>0.59</v>
          </cell>
          <cell r="G3780">
            <v>38.94</v>
          </cell>
          <cell r="H3780">
            <v>0</v>
          </cell>
        </row>
        <row r="3781">
          <cell r="A3781">
            <v>798644</v>
          </cell>
          <cell r="B3781" t="str">
            <v>FS Color LTR SglSd, 24#</v>
          </cell>
          <cell r="C3781" t="str">
            <v>IMPRESSIONS10</v>
          </cell>
          <cell r="D3781" t="str">
            <v xml:space="preserve">EA    </v>
          </cell>
          <cell r="E3781">
            <v>0</v>
          </cell>
          <cell r="F3781" t="str">
            <v>(blank)</v>
          </cell>
          <cell r="G3781">
            <v>-38.94</v>
          </cell>
          <cell r="H3781">
            <v>0</v>
          </cell>
        </row>
        <row r="3782">
          <cell r="A3782">
            <v>798986</v>
          </cell>
          <cell r="B3782" t="str">
            <v>Paper, 110# Index LTR</v>
          </cell>
          <cell r="C3782" t="str">
            <v>PAPER15</v>
          </cell>
          <cell r="D3782" t="str">
            <v xml:space="preserve">EA    </v>
          </cell>
          <cell r="E3782">
            <v>5000</v>
          </cell>
          <cell r="F3782">
            <v>0.09</v>
          </cell>
          <cell r="G3782">
            <v>450</v>
          </cell>
          <cell r="H3782">
            <v>0</v>
          </cell>
        </row>
        <row r="3783">
          <cell r="A3783">
            <v>799369</v>
          </cell>
          <cell r="B3783" t="str">
            <v>KNIFE,UTILITY,QUICK CHG,SILVER</v>
          </cell>
          <cell r="C3783" t="str">
            <v>10070</v>
          </cell>
          <cell r="D3783" t="str">
            <v xml:space="preserve">EA    </v>
          </cell>
          <cell r="E3783">
            <v>7</v>
          </cell>
          <cell r="F3783">
            <v>8.99</v>
          </cell>
          <cell r="G3783">
            <v>62.930000000000007</v>
          </cell>
          <cell r="H3783">
            <v>0</v>
          </cell>
        </row>
        <row r="3784">
          <cell r="A3784">
            <v>799476</v>
          </cell>
          <cell r="B3784" t="str">
            <v>NOTES,POSTIT,SS,3x3,12+4,ULTRA</v>
          </cell>
          <cell r="C3784" t="str">
            <v>654-12SSAU+4</v>
          </cell>
          <cell r="D3784" t="str">
            <v xml:space="preserve">PK    </v>
          </cell>
          <cell r="E3784">
            <v>2</v>
          </cell>
          <cell r="F3784">
            <v>18.989999999999998</v>
          </cell>
          <cell r="G3784">
            <v>37.979999999999997</v>
          </cell>
          <cell r="H3784">
            <v>0</v>
          </cell>
        </row>
        <row r="3785">
          <cell r="A3785">
            <v>799607</v>
          </cell>
          <cell r="B3785" t="str">
            <v>White, 100# Gloss CVR LTR</v>
          </cell>
          <cell r="C3785" t="str">
            <v>PAPER11</v>
          </cell>
          <cell r="D3785" t="str">
            <v xml:space="preserve">EA    </v>
          </cell>
          <cell r="E3785">
            <v>66</v>
          </cell>
          <cell r="F3785">
            <v>0.22500000000000001</v>
          </cell>
          <cell r="G3785">
            <v>14.85</v>
          </cell>
          <cell r="H3785">
            <v>0</v>
          </cell>
        </row>
        <row r="3786">
          <cell r="A3786">
            <v>799607</v>
          </cell>
          <cell r="B3786" t="str">
            <v>White, 100# Gloss CVR LTR</v>
          </cell>
          <cell r="C3786" t="str">
            <v>PAPER11</v>
          </cell>
          <cell r="D3786" t="str">
            <v xml:space="preserve">EA    </v>
          </cell>
          <cell r="E3786">
            <v>0</v>
          </cell>
          <cell r="F3786" t="str">
            <v>(blank)</v>
          </cell>
          <cell r="G3786">
            <v>-14.85</v>
          </cell>
          <cell r="H3786">
            <v>0</v>
          </cell>
        </row>
        <row r="3787">
          <cell r="A3787">
            <v>800332</v>
          </cell>
          <cell r="B3787" t="str">
            <v>LETTER OPENER,SLIDE,ASTD</v>
          </cell>
          <cell r="C3787" t="str">
            <v>THXSL-0202</v>
          </cell>
          <cell r="D3787" t="str">
            <v xml:space="preserve">EA    </v>
          </cell>
          <cell r="E3787">
            <v>5</v>
          </cell>
          <cell r="F3787">
            <v>2.48</v>
          </cell>
          <cell r="G3787">
            <v>12.4</v>
          </cell>
          <cell r="H3787">
            <v>7200000</v>
          </cell>
        </row>
        <row r="3788">
          <cell r="A3788">
            <v>800377</v>
          </cell>
          <cell r="B3788" t="str">
            <v>CALCULATOR,DUAL DISPLAY,DV-220</v>
          </cell>
          <cell r="C3788" t="str">
            <v>DV-220</v>
          </cell>
          <cell r="D3788" t="str">
            <v xml:space="preserve">EA    </v>
          </cell>
          <cell r="E3788">
            <v>25</v>
          </cell>
          <cell r="F3788">
            <v>15.99</v>
          </cell>
          <cell r="G3788">
            <v>399.75</v>
          </cell>
          <cell r="H3788">
            <v>7200000</v>
          </cell>
        </row>
        <row r="3789">
          <cell r="A3789">
            <v>801096</v>
          </cell>
          <cell r="B3789" t="str">
            <v>HOOKS,CEILING,2PK,WE</v>
          </cell>
          <cell r="C3789" t="str">
            <v>BAU54510</v>
          </cell>
          <cell r="D3789" t="str">
            <v xml:space="preserve">PK    </v>
          </cell>
          <cell r="E3789">
            <v>15</v>
          </cell>
          <cell r="F3789">
            <v>1.99</v>
          </cell>
          <cell r="G3789">
            <v>29.85</v>
          </cell>
          <cell r="H3789">
            <v>0</v>
          </cell>
        </row>
        <row r="3790">
          <cell r="A3790">
            <v>801826</v>
          </cell>
          <cell r="B3790" t="str">
            <v>POUCHES,THERMAL,LAMINAT,LETTER</v>
          </cell>
          <cell r="C3790" t="str">
            <v>TP3854-100</v>
          </cell>
          <cell r="D3790" t="str">
            <v xml:space="preserve">PK    </v>
          </cell>
          <cell r="E3790">
            <v>12</v>
          </cell>
          <cell r="F3790">
            <v>10.66</v>
          </cell>
          <cell r="G3790">
            <v>127.91999999999999</v>
          </cell>
          <cell r="H3790">
            <v>7200000</v>
          </cell>
        </row>
        <row r="3791">
          <cell r="A3791">
            <v>801826</v>
          </cell>
          <cell r="B3791" t="str">
            <v>POUCHES,THERMAL,LAMINAT,LETTER</v>
          </cell>
          <cell r="C3791" t="str">
            <v>TP3854-100</v>
          </cell>
          <cell r="D3791" t="str">
            <v xml:space="preserve">PK    </v>
          </cell>
          <cell r="E3791">
            <v>1</v>
          </cell>
          <cell r="F3791">
            <v>29.99</v>
          </cell>
          <cell r="G3791">
            <v>29.99</v>
          </cell>
          <cell r="H3791">
            <v>0</v>
          </cell>
        </row>
        <row r="3792">
          <cell r="A3792">
            <v>802120</v>
          </cell>
          <cell r="B3792" t="str">
            <v>CARTRIDGE,HP02,BLK INK</v>
          </cell>
          <cell r="C3792" t="str">
            <v>C8721WN#140</v>
          </cell>
          <cell r="D3792" t="str">
            <v xml:space="preserve">EA    </v>
          </cell>
          <cell r="E3792">
            <v>1</v>
          </cell>
          <cell r="F3792">
            <v>21.74</v>
          </cell>
          <cell r="G3792">
            <v>21.74</v>
          </cell>
          <cell r="H3792">
            <v>7200000</v>
          </cell>
        </row>
        <row r="3793">
          <cell r="A3793">
            <v>802642</v>
          </cell>
          <cell r="B3793" t="str">
            <v>BANDAGE,FABR STRIP,ASST</v>
          </cell>
          <cell r="C3793" t="str">
            <v>MIICUR0700RB</v>
          </cell>
          <cell r="D3793" t="str">
            <v xml:space="preserve">BX    </v>
          </cell>
          <cell r="E3793">
            <v>1</v>
          </cell>
          <cell r="F3793">
            <v>4.6900000000000004</v>
          </cell>
          <cell r="G3793">
            <v>4.6900000000000004</v>
          </cell>
          <cell r="H3793">
            <v>0</v>
          </cell>
        </row>
        <row r="3794">
          <cell r="A3794">
            <v>802660</v>
          </cell>
          <cell r="B3794" t="str">
            <v>RIBBON,SEIKO EPC UNIV,BLK/RED</v>
          </cell>
          <cell r="C3794" t="str">
            <v>11209</v>
          </cell>
          <cell r="D3794" t="str">
            <v xml:space="preserve">EA    </v>
          </cell>
          <cell r="E3794">
            <v>3</v>
          </cell>
          <cell r="F3794">
            <v>3.49</v>
          </cell>
          <cell r="G3794">
            <v>10.47</v>
          </cell>
          <cell r="H3794">
            <v>7200000</v>
          </cell>
        </row>
        <row r="3795">
          <cell r="A3795">
            <v>802702</v>
          </cell>
          <cell r="B3795" t="str">
            <v>RIBBON,IBM,WHEELWRITER,CORR,BK</v>
          </cell>
          <cell r="C3795" t="str">
            <v>11413</v>
          </cell>
          <cell r="D3795" t="str">
            <v xml:space="preserve">EA    </v>
          </cell>
          <cell r="E3795">
            <v>3</v>
          </cell>
          <cell r="F3795">
            <v>9.7899999999999991</v>
          </cell>
          <cell r="G3795">
            <v>29.369999999999997</v>
          </cell>
          <cell r="H3795">
            <v>0</v>
          </cell>
        </row>
        <row r="3796">
          <cell r="A3796">
            <v>803130</v>
          </cell>
          <cell r="B3796" t="str">
            <v>RIBBON,SMC H SERIES,CORR,2PK</v>
          </cell>
          <cell r="C3796" t="str">
            <v>11417</v>
          </cell>
          <cell r="D3796" t="str">
            <v xml:space="preserve">PK    </v>
          </cell>
          <cell r="E3796">
            <v>1</v>
          </cell>
          <cell r="F3796">
            <v>8.99</v>
          </cell>
          <cell r="G3796">
            <v>8.99</v>
          </cell>
          <cell r="H3796">
            <v>0</v>
          </cell>
        </row>
        <row r="3797">
          <cell r="A3797">
            <v>804136</v>
          </cell>
          <cell r="B3797" t="str">
            <v>MARKER,EXPO,LOWODR,ASST,12PK</v>
          </cell>
          <cell r="C3797" t="str">
            <v>86603</v>
          </cell>
          <cell r="D3797" t="str">
            <v xml:space="preserve">PK    </v>
          </cell>
          <cell r="E3797">
            <v>6</v>
          </cell>
          <cell r="F3797">
            <v>6.98</v>
          </cell>
          <cell r="G3797">
            <v>41.88000000000001</v>
          </cell>
          <cell r="H3797">
            <v>9903375</v>
          </cell>
        </row>
        <row r="3798">
          <cell r="A3798">
            <v>804136</v>
          </cell>
          <cell r="B3798" t="str">
            <v>MARKER,EXPO,LOWODR,ASST,12PK</v>
          </cell>
          <cell r="C3798" t="str">
            <v>86603</v>
          </cell>
          <cell r="D3798" t="str">
            <v xml:space="preserve">PK    </v>
          </cell>
          <cell r="E3798">
            <v>1</v>
          </cell>
          <cell r="F3798">
            <v>13.2</v>
          </cell>
          <cell r="G3798">
            <v>13.2</v>
          </cell>
          <cell r="H3798">
            <v>9509779</v>
          </cell>
        </row>
        <row r="3799">
          <cell r="A3799">
            <v>804286</v>
          </cell>
          <cell r="B3799" t="str">
            <v>INDEX CARD 3X5 BNK WHITE</v>
          </cell>
          <cell r="C3799" t="str">
            <v>40150-SP</v>
          </cell>
          <cell r="D3799" t="str">
            <v xml:space="preserve">PK    </v>
          </cell>
          <cell r="E3799">
            <v>10</v>
          </cell>
          <cell r="F3799">
            <v>1.19</v>
          </cell>
          <cell r="G3799">
            <v>11.9</v>
          </cell>
          <cell r="H3799">
            <v>0</v>
          </cell>
        </row>
        <row r="3800">
          <cell r="A3800">
            <v>805044</v>
          </cell>
          <cell r="B3800" t="str">
            <v>PAD,PERF,DKT,5X8,LGL,CANARY</v>
          </cell>
          <cell r="C3800" t="str">
            <v>63350</v>
          </cell>
          <cell r="D3800" t="str">
            <v xml:space="preserve">PK    </v>
          </cell>
          <cell r="E3800">
            <v>1</v>
          </cell>
          <cell r="F3800">
            <v>31.49</v>
          </cell>
          <cell r="G3800">
            <v>31.49</v>
          </cell>
          <cell r="H3800">
            <v>0</v>
          </cell>
        </row>
        <row r="3801">
          <cell r="A3801">
            <v>805564</v>
          </cell>
          <cell r="B3801" t="str">
            <v>SHARPENER,PENCIL,ELEC,BLACK</v>
          </cell>
          <cell r="C3801" t="str">
            <v>1818</v>
          </cell>
          <cell r="D3801" t="str">
            <v xml:space="preserve">EA    </v>
          </cell>
          <cell r="E3801">
            <v>44</v>
          </cell>
          <cell r="F3801">
            <v>12.54</v>
          </cell>
          <cell r="G3801">
            <v>551.76</v>
          </cell>
          <cell r="H3801">
            <v>9005812</v>
          </cell>
        </row>
        <row r="3802">
          <cell r="A3802">
            <v>805564</v>
          </cell>
          <cell r="B3802" t="str">
            <v>SHARPENER,PENCIL,ELEC,BLACK</v>
          </cell>
          <cell r="C3802" t="str">
            <v>1818</v>
          </cell>
          <cell r="D3802" t="str">
            <v xml:space="preserve">EA    </v>
          </cell>
          <cell r="E3802">
            <v>13</v>
          </cell>
          <cell r="F3802">
            <v>12.8</v>
          </cell>
          <cell r="G3802">
            <v>166.4</v>
          </cell>
          <cell r="H3802">
            <v>7200000</v>
          </cell>
        </row>
        <row r="3803">
          <cell r="A3803">
            <v>806031</v>
          </cell>
          <cell r="B3803" t="str">
            <v>BOARD,BULTN,PRES,4X3,LCH</v>
          </cell>
          <cell r="C3803" t="str">
            <v>B244LC</v>
          </cell>
          <cell r="D3803" t="str">
            <v xml:space="preserve">EA    </v>
          </cell>
          <cell r="E3803">
            <v>1</v>
          </cell>
          <cell r="F3803">
            <v>101.99</v>
          </cell>
          <cell r="G3803">
            <v>101.99</v>
          </cell>
          <cell r="H3803">
            <v>0</v>
          </cell>
        </row>
        <row r="3804">
          <cell r="A3804">
            <v>806031</v>
          </cell>
          <cell r="B3804" t="str">
            <v>BOARD,BULTN,PRES,4X3,LCH</v>
          </cell>
          <cell r="C3804" t="str">
            <v>B244LC</v>
          </cell>
          <cell r="D3804" t="str">
            <v xml:space="preserve">EA    </v>
          </cell>
          <cell r="E3804">
            <v>0</v>
          </cell>
          <cell r="F3804">
            <v>103.99</v>
          </cell>
          <cell r="G3804">
            <v>0</v>
          </cell>
          <cell r="H3804">
            <v>0</v>
          </cell>
        </row>
        <row r="3805">
          <cell r="A3805">
            <v>806588</v>
          </cell>
          <cell r="B3805" t="str">
            <v>MYPASSPORT,2TB,BLK</v>
          </cell>
          <cell r="C3805" t="str">
            <v>WDBBKD0020BBK-NESN</v>
          </cell>
          <cell r="D3805" t="str">
            <v xml:space="preserve">EA    </v>
          </cell>
          <cell r="E3805">
            <v>1</v>
          </cell>
          <cell r="F3805">
            <v>143.99</v>
          </cell>
          <cell r="G3805">
            <v>143.99</v>
          </cell>
          <cell r="H3805">
            <v>7200000</v>
          </cell>
        </row>
        <row r="3806">
          <cell r="A3806">
            <v>806849</v>
          </cell>
          <cell r="B3806" t="str">
            <v>HIGHLIGHTER,TANK,36PK,YELLOW</v>
          </cell>
          <cell r="C3806" t="str">
            <v>1920938</v>
          </cell>
          <cell r="D3806" t="str">
            <v xml:space="preserve">PK    </v>
          </cell>
          <cell r="E3806">
            <v>4</v>
          </cell>
          <cell r="F3806">
            <v>13.86</v>
          </cell>
          <cell r="G3806">
            <v>55.44</v>
          </cell>
          <cell r="H3806">
            <v>7200000</v>
          </cell>
        </row>
        <row r="3807">
          <cell r="A3807">
            <v>806858</v>
          </cell>
          <cell r="B3807" t="str">
            <v>MARKER,CHISEL,36PK,BLACK</v>
          </cell>
          <cell r="C3807" t="str">
            <v>1920940</v>
          </cell>
          <cell r="D3807" t="str">
            <v xml:space="preserve">PK    </v>
          </cell>
          <cell r="E3807">
            <v>3</v>
          </cell>
          <cell r="F3807">
            <v>16.600000000000001</v>
          </cell>
          <cell r="G3807">
            <v>49.8</v>
          </cell>
          <cell r="H3807">
            <v>7200000</v>
          </cell>
        </row>
        <row r="3808">
          <cell r="A3808">
            <v>806858</v>
          </cell>
          <cell r="B3808" t="str">
            <v>MARKER,CHISEL,36PK,BLACK</v>
          </cell>
          <cell r="C3808" t="str">
            <v>1920940</v>
          </cell>
          <cell r="D3808" t="str">
            <v xml:space="preserve">PK    </v>
          </cell>
          <cell r="E3808">
            <v>45</v>
          </cell>
          <cell r="F3808">
            <v>27.7</v>
          </cell>
          <cell r="G3808">
            <v>1246.5000000000005</v>
          </cell>
          <cell r="H3808">
            <v>7200000</v>
          </cell>
        </row>
        <row r="3809">
          <cell r="A3809">
            <v>806864</v>
          </cell>
          <cell r="B3809" t="str">
            <v>MARKER,CHISEL,36PK,ASST</v>
          </cell>
          <cell r="C3809" t="str">
            <v>1921061</v>
          </cell>
          <cell r="D3809" t="str">
            <v xml:space="preserve">PK    </v>
          </cell>
          <cell r="E3809">
            <v>1</v>
          </cell>
          <cell r="F3809">
            <v>26.97</v>
          </cell>
          <cell r="G3809">
            <v>26.97</v>
          </cell>
          <cell r="H3809">
            <v>7200000</v>
          </cell>
        </row>
        <row r="3810">
          <cell r="A3810">
            <v>806864</v>
          </cell>
          <cell r="B3810" t="str">
            <v>MARKER,CHISEL,36PK,ASST</v>
          </cell>
          <cell r="C3810" t="str">
            <v>1921061</v>
          </cell>
          <cell r="D3810" t="str">
            <v xml:space="preserve">PK    </v>
          </cell>
          <cell r="E3810">
            <v>15</v>
          </cell>
          <cell r="F3810">
            <v>27.7</v>
          </cell>
          <cell r="G3810">
            <v>415.49999999999994</v>
          </cell>
          <cell r="H3810">
            <v>7200000</v>
          </cell>
        </row>
        <row r="3811">
          <cell r="A3811">
            <v>806873</v>
          </cell>
          <cell r="B3811" t="str">
            <v>CALCULATOR,12 DIGIT,SM,DESKTOP</v>
          </cell>
          <cell r="C3811" t="str">
            <v>KC-421</v>
          </cell>
          <cell r="D3811" t="str">
            <v xml:space="preserve">EA    </v>
          </cell>
          <cell r="E3811">
            <v>1</v>
          </cell>
          <cell r="F3811">
            <v>6.99</v>
          </cell>
          <cell r="G3811">
            <v>6.99</v>
          </cell>
          <cell r="H3811">
            <v>0</v>
          </cell>
        </row>
        <row r="3812">
          <cell r="A3812">
            <v>806943</v>
          </cell>
          <cell r="B3812" t="str">
            <v>CALCULATOR,12 DIGIT,LG,DESKTOP</v>
          </cell>
          <cell r="C3812" t="str">
            <v>KC-423</v>
          </cell>
          <cell r="D3812" t="str">
            <v xml:space="preserve">EA    </v>
          </cell>
          <cell r="E3812">
            <v>1</v>
          </cell>
          <cell r="F3812">
            <v>13.99</v>
          </cell>
          <cell r="G3812">
            <v>13.99</v>
          </cell>
          <cell r="H3812">
            <v>0</v>
          </cell>
        </row>
        <row r="3813">
          <cell r="A3813">
            <v>808675</v>
          </cell>
          <cell r="B3813" t="str">
            <v>STAPLER,FULLSTRIP,ACCO 747,BLK</v>
          </cell>
          <cell r="C3813" t="str">
            <v>74771</v>
          </cell>
          <cell r="D3813" t="str">
            <v xml:space="preserve">EA    </v>
          </cell>
          <cell r="E3813">
            <v>51</v>
          </cell>
          <cell r="F3813">
            <v>10.42</v>
          </cell>
          <cell r="G3813">
            <v>531.41999999999996</v>
          </cell>
          <cell r="H3813">
            <v>9005812</v>
          </cell>
        </row>
        <row r="3814">
          <cell r="A3814">
            <v>808675</v>
          </cell>
          <cell r="B3814" t="str">
            <v>STAPLER,FULLSTRIP,ACCO 747,BLK</v>
          </cell>
          <cell r="C3814" t="str">
            <v>74771</v>
          </cell>
          <cell r="D3814" t="str">
            <v xml:space="preserve">EA    </v>
          </cell>
          <cell r="E3814">
            <v>6</v>
          </cell>
          <cell r="F3814">
            <v>0</v>
          </cell>
          <cell r="G3814">
            <v>62.52</v>
          </cell>
          <cell r="H3814">
            <v>9922450</v>
          </cell>
        </row>
        <row r="3815">
          <cell r="A3815">
            <v>808725</v>
          </cell>
          <cell r="B3815" t="str">
            <v>CARTRIDGE,STAPLES,F/#5000</v>
          </cell>
          <cell r="C3815" t="str">
            <v>50050</v>
          </cell>
          <cell r="D3815" t="str">
            <v xml:space="preserve">EA    </v>
          </cell>
          <cell r="E3815">
            <v>5</v>
          </cell>
          <cell r="F3815">
            <v>7.66</v>
          </cell>
          <cell r="G3815">
            <v>38.299999999999997</v>
          </cell>
          <cell r="H3815">
            <v>7200000</v>
          </cell>
        </row>
        <row r="3816">
          <cell r="A3816">
            <v>808725</v>
          </cell>
          <cell r="B3816" t="str">
            <v>CARTRIDGE,STAPLES,F/#5000</v>
          </cell>
          <cell r="C3816" t="str">
            <v>50050</v>
          </cell>
          <cell r="D3816" t="str">
            <v xml:space="preserve">EA    </v>
          </cell>
          <cell r="E3816">
            <v>4</v>
          </cell>
          <cell r="F3816">
            <v>0</v>
          </cell>
          <cell r="G3816">
            <v>30.64</v>
          </cell>
          <cell r="H3816">
            <v>9393745</v>
          </cell>
        </row>
        <row r="3817">
          <cell r="A3817">
            <v>808857</v>
          </cell>
          <cell r="B3817" t="str">
            <v>CLIP,BINDER,SMALL,12/BX</v>
          </cell>
          <cell r="C3817" t="str">
            <v>99020</v>
          </cell>
          <cell r="D3817" t="str">
            <v xml:space="preserve">BX    </v>
          </cell>
          <cell r="E3817">
            <v>7</v>
          </cell>
          <cell r="F3817">
            <v>0.75</v>
          </cell>
          <cell r="G3817">
            <v>5.25</v>
          </cell>
          <cell r="H3817">
            <v>7200000</v>
          </cell>
        </row>
        <row r="3818">
          <cell r="A3818">
            <v>808865</v>
          </cell>
          <cell r="B3818" t="str">
            <v>CLIP,BINDER,MED,12 CLIPS/BX</v>
          </cell>
          <cell r="C3818" t="str">
            <v>99050</v>
          </cell>
          <cell r="D3818" t="str">
            <v xml:space="preserve">BX    </v>
          </cell>
          <cell r="E3818">
            <v>2</v>
          </cell>
          <cell r="F3818">
            <v>1.58</v>
          </cell>
          <cell r="G3818">
            <v>3.16</v>
          </cell>
          <cell r="H3818">
            <v>7200000</v>
          </cell>
        </row>
        <row r="3819">
          <cell r="A3819">
            <v>808907</v>
          </cell>
          <cell r="B3819" t="str">
            <v>CLIP,PAPER,JUMBO,WRLDBRND,10PK</v>
          </cell>
          <cell r="C3819" t="str">
            <v>72580</v>
          </cell>
          <cell r="D3819" t="str">
            <v xml:space="preserve">PK    </v>
          </cell>
          <cell r="E3819">
            <v>1</v>
          </cell>
          <cell r="F3819">
            <v>9.59</v>
          </cell>
          <cell r="G3819">
            <v>9.59</v>
          </cell>
          <cell r="H3819">
            <v>0</v>
          </cell>
        </row>
        <row r="3820">
          <cell r="A3820">
            <v>809051</v>
          </cell>
          <cell r="B3820" t="str">
            <v>DESKPAD,MO,AY17,22X17,DL OLLIE</v>
          </cell>
          <cell r="C3820" t="str">
            <v>18312</v>
          </cell>
          <cell r="D3820" t="str">
            <v xml:space="preserve">EA    </v>
          </cell>
          <cell r="E3820">
            <v>1</v>
          </cell>
          <cell r="F3820">
            <v>15.99</v>
          </cell>
          <cell r="G3820">
            <v>15.99</v>
          </cell>
          <cell r="H3820">
            <v>0</v>
          </cell>
        </row>
        <row r="3821">
          <cell r="A3821">
            <v>809541</v>
          </cell>
          <cell r="B3821" t="str">
            <v>TRAY,LETTER,WIRE,3IN DEEP,BLK</v>
          </cell>
          <cell r="C3821" t="str">
            <v>809541</v>
          </cell>
          <cell r="D3821" t="str">
            <v xml:space="preserve">EA    </v>
          </cell>
          <cell r="E3821">
            <v>16</v>
          </cell>
          <cell r="F3821">
            <v>6.39</v>
          </cell>
          <cell r="G3821">
            <v>102.24</v>
          </cell>
          <cell r="H3821">
            <v>7200000</v>
          </cell>
        </row>
        <row r="3822">
          <cell r="A3822">
            <v>809939</v>
          </cell>
          <cell r="B3822" t="str">
            <v>POST-IT,PAD,12/PK,1.5X2,ASTD</v>
          </cell>
          <cell r="C3822" t="str">
            <v>653A</v>
          </cell>
          <cell r="D3822" t="str">
            <v xml:space="preserve">PK    </v>
          </cell>
          <cell r="E3822">
            <v>3</v>
          </cell>
          <cell r="F3822">
            <v>4.33</v>
          </cell>
          <cell r="G3822">
            <v>12.99</v>
          </cell>
          <cell r="H3822">
            <v>9903375</v>
          </cell>
        </row>
        <row r="3823">
          <cell r="A3823">
            <v>810084</v>
          </cell>
          <cell r="B3823" t="str">
            <v>PAD,EASEL,POST-IT,RECYCLED,8PK</v>
          </cell>
          <cell r="C3823" t="str">
            <v>559-RP-8PK</v>
          </cell>
          <cell r="D3823" t="str">
            <v xml:space="preserve">PK    </v>
          </cell>
          <cell r="E3823">
            <v>3</v>
          </cell>
          <cell r="F3823">
            <v>159.99</v>
          </cell>
          <cell r="G3823">
            <v>479.97</v>
          </cell>
          <cell r="H3823">
            <v>0</v>
          </cell>
        </row>
        <row r="3824">
          <cell r="A3824">
            <v>810360</v>
          </cell>
          <cell r="B3824" t="str">
            <v>TABS,INDEX,PST-IT(R),DRBL,PK24</v>
          </cell>
          <cell r="C3824" t="str">
            <v>686F-1</v>
          </cell>
          <cell r="D3824" t="str">
            <v xml:space="preserve">PK    </v>
          </cell>
          <cell r="E3824">
            <v>118</v>
          </cell>
          <cell r="F3824">
            <v>1.57</v>
          </cell>
          <cell r="G3824">
            <v>185.25999999999988</v>
          </cell>
          <cell r="H3824">
            <v>9005812</v>
          </cell>
        </row>
        <row r="3825">
          <cell r="A3825">
            <v>810360</v>
          </cell>
          <cell r="B3825" t="str">
            <v>TABS,INDEX,PST-IT(R),DRBL,PK24</v>
          </cell>
          <cell r="C3825" t="str">
            <v>686F-1</v>
          </cell>
          <cell r="D3825" t="str">
            <v xml:space="preserve">PK    </v>
          </cell>
          <cell r="E3825">
            <v>19</v>
          </cell>
          <cell r="F3825">
            <v>0</v>
          </cell>
          <cell r="G3825">
            <v>29.830000000000002</v>
          </cell>
          <cell r="H3825">
            <v>9922450</v>
          </cell>
        </row>
        <row r="3826">
          <cell r="A3826">
            <v>810392</v>
          </cell>
          <cell r="B3826" t="str">
            <v>NOTES,SS,POST-IT,8x6,4PK,NEON</v>
          </cell>
          <cell r="C3826" t="str">
            <v>6845-SSP</v>
          </cell>
          <cell r="D3826" t="str">
            <v xml:space="preserve">PK    </v>
          </cell>
          <cell r="E3826">
            <v>4</v>
          </cell>
          <cell r="F3826">
            <v>7.71</v>
          </cell>
          <cell r="G3826">
            <v>30.84</v>
          </cell>
          <cell r="H3826">
            <v>7200000</v>
          </cell>
        </row>
        <row r="3827">
          <cell r="A3827">
            <v>810448</v>
          </cell>
          <cell r="B3827" t="str">
            <v>pad,easel,white,4 pack</v>
          </cell>
          <cell r="C3827" t="str">
            <v>559 VAD 4PK</v>
          </cell>
          <cell r="D3827" t="str">
            <v xml:space="preserve">PK    </v>
          </cell>
          <cell r="E3827">
            <v>4</v>
          </cell>
          <cell r="F3827">
            <v>105.99</v>
          </cell>
          <cell r="G3827">
            <v>423.96</v>
          </cell>
          <cell r="H3827">
            <v>0</v>
          </cell>
        </row>
        <row r="3828">
          <cell r="A3828">
            <v>810448</v>
          </cell>
          <cell r="B3828" t="str">
            <v>pad,easel,white,4 pack</v>
          </cell>
          <cell r="C3828" t="str">
            <v>559 VAD 4PK</v>
          </cell>
          <cell r="D3828" t="str">
            <v xml:space="preserve">PK    </v>
          </cell>
          <cell r="E3828">
            <v>3</v>
          </cell>
          <cell r="F3828">
            <v>111.29</v>
          </cell>
          <cell r="G3828">
            <v>333.87</v>
          </cell>
          <cell r="H3828">
            <v>0</v>
          </cell>
        </row>
        <row r="3829">
          <cell r="A3829">
            <v>810739</v>
          </cell>
          <cell r="B3829" t="str">
            <v>CLIPS,BINDER,SMALL,1/4"</v>
          </cell>
          <cell r="C3829" t="str">
            <v>NSN2828201</v>
          </cell>
          <cell r="D3829" t="str">
            <v xml:space="preserve">BX    </v>
          </cell>
          <cell r="E3829">
            <v>3</v>
          </cell>
          <cell r="F3829">
            <v>1.49</v>
          </cell>
          <cell r="G3829">
            <v>4.47</v>
          </cell>
          <cell r="H3829">
            <v>0</v>
          </cell>
        </row>
        <row r="3830">
          <cell r="A3830">
            <v>810838</v>
          </cell>
          <cell r="B3830" t="str">
            <v>FOLDER,LTR,1/3CUT,100BX,MANILA</v>
          </cell>
          <cell r="C3830" t="str">
            <v>NF810838</v>
          </cell>
          <cell r="D3830" t="str">
            <v xml:space="preserve">BX    </v>
          </cell>
          <cell r="E3830">
            <v>14</v>
          </cell>
          <cell r="F3830">
            <v>6.19</v>
          </cell>
          <cell r="G3830">
            <v>86.66</v>
          </cell>
          <cell r="H3830">
            <v>9005812</v>
          </cell>
        </row>
        <row r="3831">
          <cell r="A3831">
            <v>810838</v>
          </cell>
          <cell r="B3831" t="str">
            <v>FOLDER,LTR,1/3CUT,100BX,MANILA</v>
          </cell>
          <cell r="C3831" t="str">
            <v>NF810838</v>
          </cell>
          <cell r="D3831" t="str">
            <v xml:space="preserve">BX    </v>
          </cell>
          <cell r="E3831">
            <v>3</v>
          </cell>
          <cell r="F3831">
            <v>6.99</v>
          </cell>
          <cell r="G3831">
            <v>20.97</v>
          </cell>
          <cell r="H3831">
            <v>9005812</v>
          </cell>
        </row>
        <row r="3832">
          <cell r="A3832">
            <v>810838</v>
          </cell>
          <cell r="B3832" t="str">
            <v>FOLDER,LTR,1/3CUT,100BX,MANILA</v>
          </cell>
          <cell r="C3832" t="str">
            <v>NF810838</v>
          </cell>
          <cell r="D3832" t="str">
            <v xml:space="preserve">BX    </v>
          </cell>
          <cell r="E3832">
            <v>136</v>
          </cell>
          <cell r="F3832">
            <v>7.19</v>
          </cell>
          <cell r="G3832">
            <v>977.84000000000106</v>
          </cell>
          <cell r="H3832">
            <v>9005812</v>
          </cell>
        </row>
        <row r="3833">
          <cell r="A3833">
            <v>810838</v>
          </cell>
          <cell r="B3833" t="str">
            <v>FOLDER,LTR,1/3CUT,100BX,MANILA</v>
          </cell>
          <cell r="C3833" t="str">
            <v>NF810838</v>
          </cell>
          <cell r="D3833" t="str">
            <v xml:space="preserve">BX    </v>
          </cell>
          <cell r="E3833">
            <v>37</v>
          </cell>
          <cell r="F3833">
            <v>0</v>
          </cell>
          <cell r="G3833">
            <v>266.02999999999997</v>
          </cell>
          <cell r="H3833">
            <v>9922450</v>
          </cell>
        </row>
        <row r="3834">
          <cell r="A3834">
            <v>810846</v>
          </cell>
          <cell r="B3834" t="str">
            <v>FOLDER,LGL,1/3CUT,100BX,MANILA</v>
          </cell>
          <cell r="C3834" t="str">
            <v>MF810846</v>
          </cell>
          <cell r="D3834" t="str">
            <v xml:space="preserve">BX    </v>
          </cell>
          <cell r="E3834">
            <v>2</v>
          </cell>
          <cell r="F3834">
            <v>12.59</v>
          </cell>
          <cell r="G3834">
            <v>25.179999999999996</v>
          </cell>
          <cell r="H3834">
            <v>9903375</v>
          </cell>
        </row>
        <row r="3835">
          <cell r="A3835">
            <v>810846</v>
          </cell>
          <cell r="B3835" t="str">
            <v>FOLDER,LGL,1/3CUT,100BX,MANILA</v>
          </cell>
          <cell r="C3835" t="str">
            <v>MF810846</v>
          </cell>
          <cell r="D3835" t="str">
            <v xml:space="preserve">BX    </v>
          </cell>
          <cell r="E3835">
            <v>0</v>
          </cell>
          <cell r="F3835" t="str">
            <v>(blank)</v>
          </cell>
          <cell r="G3835">
            <v>-25.18</v>
          </cell>
          <cell r="H3835">
            <v>9903375</v>
          </cell>
        </row>
        <row r="3836">
          <cell r="A3836">
            <v>810929</v>
          </cell>
          <cell r="B3836" t="str">
            <v>FOLDER,HNG,LTR,1/3CUT,25BX,GRN</v>
          </cell>
          <cell r="C3836" t="str">
            <v>OM97186/810929OD</v>
          </cell>
          <cell r="D3836" t="str">
            <v xml:space="preserve">BX    </v>
          </cell>
          <cell r="E3836">
            <v>49</v>
          </cell>
          <cell r="F3836">
            <v>5.26</v>
          </cell>
          <cell r="G3836">
            <v>257.74000000000007</v>
          </cell>
          <cell r="H3836">
            <v>9005812</v>
          </cell>
        </row>
        <row r="3837">
          <cell r="A3837">
            <v>810929</v>
          </cell>
          <cell r="B3837" t="str">
            <v>FOLDER,HNG,LTR,1/3CUT,25BX,GRN</v>
          </cell>
          <cell r="C3837" t="str">
            <v>OM97186/810929OD</v>
          </cell>
          <cell r="D3837" t="str">
            <v xml:space="preserve">BX    </v>
          </cell>
          <cell r="E3837">
            <v>20</v>
          </cell>
          <cell r="F3837">
            <v>0</v>
          </cell>
          <cell r="G3837">
            <v>105.2</v>
          </cell>
          <cell r="H3837">
            <v>9922450</v>
          </cell>
        </row>
        <row r="3838">
          <cell r="A3838">
            <v>810945</v>
          </cell>
          <cell r="B3838" t="str">
            <v>FOLDER,HNG,LGL,1/3CUT,25BX,GRN</v>
          </cell>
          <cell r="C3838" t="str">
            <v>OM97189/810945OD</v>
          </cell>
          <cell r="D3838" t="str">
            <v xml:space="preserve">BX    </v>
          </cell>
          <cell r="E3838">
            <v>14</v>
          </cell>
          <cell r="F3838">
            <v>4.5</v>
          </cell>
          <cell r="G3838">
            <v>63</v>
          </cell>
          <cell r="H3838">
            <v>9005812</v>
          </cell>
        </row>
        <row r="3839">
          <cell r="A3839">
            <v>810994</v>
          </cell>
          <cell r="B3839" t="str">
            <v>FOLDER,HNG,LTR,1/5CUT,25BX,GRN</v>
          </cell>
          <cell r="C3839" t="str">
            <v>OM97187/810994OD</v>
          </cell>
          <cell r="D3839" t="str">
            <v xml:space="preserve">BX    </v>
          </cell>
          <cell r="E3839">
            <v>46</v>
          </cell>
          <cell r="F3839">
            <v>4.8600000000000003</v>
          </cell>
          <cell r="G3839">
            <v>223.56000000000009</v>
          </cell>
          <cell r="H3839">
            <v>9005812</v>
          </cell>
        </row>
        <row r="3840">
          <cell r="A3840">
            <v>810994</v>
          </cell>
          <cell r="B3840" t="str">
            <v>FOLDER,HNG,LTR,1/5CUT,25BX,GRN</v>
          </cell>
          <cell r="C3840" t="str">
            <v>OM97187/810994OD</v>
          </cell>
          <cell r="D3840" t="str">
            <v xml:space="preserve">BX    </v>
          </cell>
          <cell r="E3840">
            <v>41</v>
          </cell>
          <cell r="F3840">
            <v>0</v>
          </cell>
          <cell r="G3840">
            <v>199.26000000000002</v>
          </cell>
          <cell r="H3840">
            <v>9922450</v>
          </cell>
        </row>
        <row r="3841">
          <cell r="A3841">
            <v>811018</v>
          </cell>
          <cell r="B3841" t="str">
            <v>FOLDER,HNG,LGL,1/5CUT,25BX,GRN</v>
          </cell>
          <cell r="C3841" t="str">
            <v>OM97190/811018OD</v>
          </cell>
          <cell r="D3841" t="str">
            <v xml:space="preserve">BX    </v>
          </cell>
          <cell r="E3841">
            <v>7</v>
          </cell>
          <cell r="F3841">
            <v>6.46</v>
          </cell>
          <cell r="G3841">
            <v>45.22</v>
          </cell>
          <cell r="H3841">
            <v>9005812</v>
          </cell>
        </row>
        <row r="3842">
          <cell r="A3842">
            <v>811018</v>
          </cell>
          <cell r="B3842" t="str">
            <v>FOLDER,HNG,LGL,1/5CUT,25BX,GRN</v>
          </cell>
          <cell r="C3842" t="str">
            <v>OM97190/811018OD</v>
          </cell>
          <cell r="D3842" t="str">
            <v xml:space="preserve">BX    </v>
          </cell>
          <cell r="E3842">
            <v>1</v>
          </cell>
          <cell r="F3842">
            <v>0</v>
          </cell>
          <cell r="G3842">
            <v>6.46</v>
          </cell>
          <cell r="H3842">
            <v>9922450</v>
          </cell>
        </row>
        <row r="3843">
          <cell r="A3843">
            <v>811158</v>
          </cell>
          <cell r="B3843" t="str">
            <v>PENCIL,LEAD,TICONDEROGA,SOFT</v>
          </cell>
          <cell r="C3843" t="str">
            <v>13882</v>
          </cell>
          <cell r="D3843" t="str">
            <v xml:space="preserve">DZ    </v>
          </cell>
          <cell r="E3843">
            <v>24</v>
          </cell>
          <cell r="F3843">
            <v>1.82</v>
          </cell>
          <cell r="G3843">
            <v>43.68</v>
          </cell>
          <cell r="H3843">
            <v>9005812</v>
          </cell>
        </row>
        <row r="3844">
          <cell r="A3844">
            <v>811158</v>
          </cell>
          <cell r="B3844" t="str">
            <v>PENCIL,LEAD,TICONDEROGA,SOFT</v>
          </cell>
          <cell r="C3844" t="str">
            <v>13882</v>
          </cell>
          <cell r="D3844" t="str">
            <v xml:space="preserve">DZ    </v>
          </cell>
          <cell r="E3844">
            <v>18</v>
          </cell>
          <cell r="F3844">
            <v>2.02</v>
          </cell>
          <cell r="G3844">
            <v>36.36</v>
          </cell>
          <cell r="H3844">
            <v>9903375</v>
          </cell>
        </row>
        <row r="3845">
          <cell r="A3845">
            <v>811166</v>
          </cell>
          <cell r="B3845" t="str">
            <v>PENCIL,LEAD,TICONDEROGA,HARD</v>
          </cell>
          <cell r="C3845" t="str">
            <v>DIX13883</v>
          </cell>
          <cell r="D3845" t="str">
            <v xml:space="preserve">DZ    </v>
          </cell>
          <cell r="E3845">
            <v>1</v>
          </cell>
          <cell r="F3845">
            <v>2.02</v>
          </cell>
          <cell r="G3845">
            <v>2.02</v>
          </cell>
          <cell r="H3845">
            <v>9903375</v>
          </cell>
        </row>
        <row r="3846">
          <cell r="A3846">
            <v>811839</v>
          </cell>
          <cell r="B3846" t="str">
            <v>POST-IT,MIAMI,4x6,5PK</v>
          </cell>
          <cell r="C3846" t="str">
            <v>660-5SSMIA</v>
          </cell>
          <cell r="D3846" t="str">
            <v xml:space="preserve">PK    </v>
          </cell>
          <cell r="E3846">
            <v>1</v>
          </cell>
          <cell r="F3846">
            <v>8.99</v>
          </cell>
          <cell r="G3846">
            <v>8.99</v>
          </cell>
          <cell r="H3846">
            <v>0</v>
          </cell>
        </row>
        <row r="3847">
          <cell r="A3847">
            <v>811839</v>
          </cell>
          <cell r="B3847" t="str">
            <v>POST-IT,MIAMI,4x6,5PK</v>
          </cell>
          <cell r="C3847" t="str">
            <v>660-5SSMIA</v>
          </cell>
          <cell r="D3847" t="str">
            <v xml:space="preserve">PK    </v>
          </cell>
          <cell r="E3847">
            <v>1</v>
          </cell>
          <cell r="F3847">
            <v>12.99</v>
          </cell>
          <cell r="G3847">
            <v>12.99</v>
          </cell>
          <cell r="H3847">
            <v>0</v>
          </cell>
        </row>
        <row r="3848">
          <cell r="A3848">
            <v>811928</v>
          </cell>
          <cell r="B3848" t="str">
            <v>STAMP,DATER,#1.5,4YEAR</v>
          </cell>
          <cell r="C3848" t="str">
            <v>XST40160</v>
          </cell>
          <cell r="D3848" t="str">
            <v xml:space="preserve">EA    </v>
          </cell>
          <cell r="E3848">
            <v>2</v>
          </cell>
          <cell r="F3848">
            <v>16.59</v>
          </cell>
          <cell r="G3848">
            <v>33.18</v>
          </cell>
          <cell r="H3848">
            <v>0</v>
          </cell>
        </row>
        <row r="3849">
          <cell r="A3849">
            <v>811943</v>
          </cell>
          <cell r="B3849" t="str">
            <v>PENCILS,MECHANICAL,0.7M,12/BOX</v>
          </cell>
          <cell r="C3849" t="str">
            <v>MP11</v>
          </cell>
          <cell r="D3849" t="str">
            <v xml:space="preserve">BX    </v>
          </cell>
          <cell r="E3849">
            <v>4</v>
          </cell>
          <cell r="F3849">
            <v>2.78</v>
          </cell>
          <cell r="G3849">
            <v>11.12</v>
          </cell>
          <cell r="H3849">
            <v>7200000</v>
          </cell>
        </row>
        <row r="3850">
          <cell r="A3850">
            <v>812300</v>
          </cell>
          <cell r="B3850" t="str">
            <v>GLUE,SCHOOL,WASHABLE,4oz,WHITE</v>
          </cell>
          <cell r="C3850" t="str">
            <v>A-125</v>
          </cell>
          <cell r="D3850" t="str">
            <v xml:space="preserve">EA    </v>
          </cell>
          <cell r="E3850">
            <v>8</v>
          </cell>
          <cell r="F3850">
            <v>0.71</v>
          </cell>
          <cell r="G3850">
            <v>5.68</v>
          </cell>
          <cell r="H3850">
            <v>9903375</v>
          </cell>
        </row>
        <row r="3851">
          <cell r="A3851">
            <v>812808</v>
          </cell>
          <cell r="B3851" t="str">
            <v>CARTRIDGE,INKJET,HP 98,BLACK</v>
          </cell>
          <cell r="C3851" t="str">
            <v>C9364WN#140</v>
          </cell>
          <cell r="D3851" t="str">
            <v xml:space="preserve">EA    </v>
          </cell>
          <cell r="E3851">
            <v>2</v>
          </cell>
          <cell r="F3851">
            <v>25.91</v>
          </cell>
          <cell r="G3851">
            <v>51.82</v>
          </cell>
          <cell r="H3851">
            <v>7200000</v>
          </cell>
        </row>
        <row r="3852">
          <cell r="A3852">
            <v>813112</v>
          </cell>
          <cell r="B3852" t="str">
            <v>HL,ACCENT TANK,ASTD,20PK</v>
          </cell>
          <cell r="C3852" t="str">
            <v>25018</v>
          </cell>
          <cell r="D3852" t="str">
            <v xml:space="preserve">PK    </v>
          </cell>
          <cell r="E3852">
            <v>1</v>
          </cell>
          <cell r="F3852">
            <v>10</v>
          </cell>
          <cell r="G3852">
            <v>10</v>
          </cell>
          <cell r="H3852">
            <v>0</v>
          </cell>
        </row>
        <row r="3853">
          <cell r="A3853">
            <v>814301</v>
          </cell>
          <cell r="B3853" t="str">
            <v>CREAMER,CAN,NON-DRY,12OZ,3PK</v>
          </cell>
          <cell r="C3853" t="str">
            <v>94255</v>
          </cell>
          <cell r="D3853" t="str">
            <v xml:space="preserve">PK    </v>
          </cell>
          <cell r="E3853">
            <v>1</v>
          </cell>
          <cell r="F3853">
            <v>7.88</v>
          </cell>
          <cell r="G3853">
            <v>7.88</v>
          </cell>
          <cell r="H3853">
            <v>7200000</v>
          </cell>
        </row>
        <row r="3854">
          <cell r="A3854">
            <v>814917</v>
          </cell>
          <cell r="B3854" t="str">
            <v>BATT,ALKA,9V,4/PK,ENGZR</v>
          </cell>
          <cell r="C3854" t="str">
            <v>EVE522FP4</v>
          </cell>
          <cell r="D3854" t="str">
            <v xml:space="preserve">PK    </v>
          </cell>
          <cell r="E3854">
            <v>5</v>
          </cell>
          <cell r="F3854">
            <v>21.51</v>
          </cell>
          <cell r="G3854">
            <v>107.55000000000001</v>
          </cell>
          <cell r="H3854">
            <v>7200000</v>
          </cell>
        </row>
        <row r="3855">
          <cell r="A3855">
            <v>815226</v>
          </cell>
          <cell r="B3855" t="str">
            <v>DISPENSER,NOTES,POPUP,APPLE</v>
          </cell>
          <cell r="C3855" t="str">
            <v>APL-330</v>
          </cell>
          <cell r="D3855" t="str">
            <v xml:space="preserve">EA    </v>
          </cell>
          <cell r="E3855">
            <v>2</v>
          </cell>
          <cell r="F3855">
            <v>5.34</v>
          </cell>
          <cell r="G3855">
            <v>10.68</v>
          </cell>
          <cell r="H3855">
            <v>9903375</v>
          </cell>
        </row>
        <row r="3856">
          <cell r="A3856">
            <v>818588</v>
          </cell>
          <cell r="B3856" t="str">
            <v>LMNTNG ROLL,1.5MIL,25X500,2PK</v>
          </cell>
          <cell r="C3856" t="str">
            <v>93214OD</v>
          </cell>
          <cell r="D3856" t="str">
            <v xml:space="preserve">PK    </v>
          </cell>
          <cell r="E3856">
            <v>1</v>
          </cell>
          <cell r="F3856">
            <v>32</v>
          </cell>
          <cell r="G3856">
            <v>32</v>
          </cell>
          <cell r="H3856">
            <v>7200000</v>
          </cell>
        </row>
        <row r="3857">
          <cell r="A3857">
            <v>818588</v>
          </cell>
          <cell r="B3857" t="str">
            <v>LMNTNG ROLL,1.5MIL,25X500,2PK</v>
          </cell>
          <cell r="C3857" t="str">
            <v>93214OD</v>
          </cell>
          <cell r="D3857" t="str">
            <v xml:space="preserve">PK    </v>
          </cell>
          <cell r="E3857">
            <v>8</v>
          </cell>
          <cell r="F3857">
            <v>50.79</v>
          </cell>
          <cell r="G3857">
            <v>406.32</v>
          </cell>
          <cell r="H3857">
            <v>0</v>
          </cell>
        </row>
        <row r="3858">
          <cell r="A3858">
            <v>820070</v>
          </cell>
          <cell r="B3858" t="str">
            <v>NOTES,SS,MIAMI,4X6</v>
          </cell>
          <cell r="C3858" t="str">
            <v>660-3SSMIA</v>
          </cell>
          <cell r="D3858" t="str">
            <v xml:space="preserve">PK    </v>
          </cell>
          <cell r="E3858">
            <v>1</v>
          </cell>
          <cell r="F3858">
            <v>12.49</v>
          </cell>
          <cell r="G3858">
            <v>12.49</v>
          </cell>
          <cell r="H3858">
            <v>0</v>
          </cell>
        </row>
        <row r="3859">
          <cell r="A3859">
            <v>820090</v>
          </cell>
          <cell r="B3859" t="str">
            <v>MARKER,SHARPIE,FINE,8/PK,ASTD</v>
          </cell>
          <cell r="C3859" t="str">
            <v>30078</v>
          </cell>
          <cell r="D3859" t="str">
            <v xml:space="preserve">PK    </v>
          </cell>
          <cell r="E3859">
            <v>148</v>
          </cell>
          <cell r="F3859">
            <v>3.83</v>
          </cell>
          <cell r="G3859">
            <v>566.84000000000037</v>
          </cell>
          <cell r="H3859">
            <v>9005812</v>
          </cell>
        </row>
        <row r="3860">
          <cell r="A3860">
            <v>820090</v>
          </cell>
          <cell r="B3860" t="str">
            <v>MARKER,SHARPIE,FINE,8/PK,ASTD</v>
          </cell>
          <cell r="C3860" t="str">
            <v>30078</v>
          </cell>
          <cell r="D3860" t="str">
            <v xml:space="preserve">PK    </v>
          </cell>
          <cell r="E3860">
            <v>9</v>
          </cell>
          <cell r="F3860">
            <v>0</v>
          </cell>
          <cell r="G3860">
            <v>34.47</v>
          </cell>
          <cell r="H3860">
            <v>9922450</v>
          </cell>
        </row>
        <row r="3861">
          <cell r="A3861">
            <v>820483</v>
          </cell>
          <cell r="B3861" t="str">
            <v>CALCULATOR,DESKTOP,MS-80S</v>
          </cell>
          <cell r="C3861" t="str">
            <v>MS-80S</v>
          </cell>
          <cell r="D3861" t="str">
            <v xml:space="preserve">EA    </v>
          </cell>
          <cell r="E3861">
            <v>8</v>
          </cell>
          <cell r="F3861">
            <v>7.19</v>
          </cell>
          <cell r="G3861">
            <v>57.52</v>
          </cell>
          <cell r="H3861">
            <v>7200000</v>
          </cell>
        </row>
        <row r="3862">
          <cell r="A3862">
            <v>820739</v>
          </cell>
          <cell r="B3862" t="str">
            <v>ALCOHOL,RUBBING,SWAN,16OZ</v>
          </cell>
          <cell r="C3862" t="str">
            <v>1000033127EA</v>
          </cell>
          <cell r="D3862" t="str">
            <v xml:space="preserve">EA    </v>
          </cell>
          <cell r="E3862">
            <v>1</v>
          </cell>
          <cell r="F3862">
            <v>1.99</v>
          </cell>
          <cell r="G3862">
            <v>1.99</v>
          </cell>
          <cell r="H3862">
            <v>0</v>
          </cell>
        </row>
        <row r="3863">
          <cell r="A3863">
            <v>820879</v>
          </cell>
          <cell r="B3863" t="str">
            <v>ENVELOPE,LIFT N PRESS,#10,5PK</v>
          </cell>
          <cell r="C3863" t="str">
            <v>76P05</v>
          </cell>
          <cell r="D3863" t="str">
            <v xml:space="preserve">PK    </v>
          </cell>
          <cell r="E3863">
            <v>5</v>
          </cell>
          <cell r="F3863">
            <v>0</v>
          </cell>
          <cell r="G3863">
            <v>0</v>
          </cell>
          <cell r="H3863">
            <v>0</v>
          </cell>
        </row>
        <row r="3864">
          <cell r="A3864">
            <v>821277</v>
          </cell>
          <cell r="B3864" t="str">
            <v>PEN,RSVP,MED PT,12/PK,RED</v>
          </cell>
          <cell r="C3864" t="str">
            <v>BK91-B</v>
          </cell>
          <cell r="D3864" t="str">
            <v xml:space="preserve">DZ    </v>
          </cell>
          <cell r="E3864">
            <v>87</v>
          </cell>
          <cell r="F3864">
            <v>3.25</v>
          </cell>
          <cell r="G3864">
            <v>282.75</v>
          </cell>
          <cell r="H3864">
            <v>9005812</v>
          </cell>
        </row>
        <row r="3865">
          <cell r="A3865">
            <v>821277</v>
          </cell>
          <cell r="B3865" t="str">
            <v>PEN,RSVP,MED PT,12/PK,RED</v>
          </cell>
          <cell r="C3865" t="str">
            <v>BK91-B</v>
          </cell>
          <cell r="D3865" t="str">
            <v xml:space="preserve">DZ    </v>
          </cell>
          <cell r="E3865">
            <v>1</v>
          </cell>
          <cell r="F3865">
            <v>0</v>
          </cell>
          <cell r="G3865">
            <v>3.25</v>
          </cell>
          <cell r="H3865">
            <v>9922450</v>
          </cell>
        </row>
        <row r="3866">
          <cell r="A3866">
            <v>821808</v>
          </cell>
          <cell r="B3866" t="str">
            <v>WIPES,DISINFECTANT,CLOROX</v>
          </cell>
          <cell r="C3866" t="str">
            <v>CLO 15949</v>
          </cell>
          <cell r="D3866" t="str">
            <v xml:space="preserve">EA    </v>
          </cell>
          <cell r="E3866">
            <v>1</v>
          </cell>
          <cell r="F3866">
            <v>0</v>
          </cell>
          <cell r="G3866">
            <v>0</v>
          </cell>
          <cell r="H3866">
            <v>9903375</v>
          </cell>
        </row>
        <row r="3867">
          <cell r="A3867">
            <v>821808</v>
          </cell>
          <cell r="B3867" t="str">
            <v>WIPES,DISINFECTANT,CLOROX</v>
          </cell>
          <cell r="C3867" t="str">
            <v>CLO 15949</v>
          </cell>
          <cell r="D3867" t="str">
            <v xml:space="preserve">EA    </v>
          </cell>
          <cell r="E3867">
            <v>12</v>
          </cell>
          <cell r="F3867">
            <v>4.8499999999999996</v>
          </cell>
          <cell r="G3867">
            <v>58.2</v>
          </cell>
          <cell r="H3867">
            <v>9903375</v>
          </cell>
        </row>
        <row r="3868">
          <cell r="A3868">
            <v>821808</v>
          </cell>
          <cell r="B3868" t="str">
            <v>WIPES,DISINFECTANT,CLOROX</v>
          </cell>
          <cell r="C3868" t="str">
            <v>CLO 15949</v>
          </cell>
          <cell r="D3868" t="str">
            <v xml:space="preserve">EA    </v>
          </cell>
          <cell r="E3868">
            <v>3</v>
          </cell>
          <cell r="F3868">
            <v>5.39</v>
          </cell>
          <cell r="G3868">
            <v>16.169999999999998</v>
          </cell>
          <cell r="H3868">
            <v>9903375</v>
          </cell>
        </row>
        <row r="3869">
          <cell r="A3869">
            <v>822663</v>
          </cell>
          <cell r="B3869" t="str">
            <v>PUNCH,ELECTRIC 3-HOLE,BK</v>
          </cell>
          <cell r="C3869" t="str">
            <v>BOSEHP3BLK</v>
          </cell>
          <cell r="D3869" t="str">
            <v xml:space="preserve">EA    </v>
          </cell>
          <cell r="E3869">
            <v>1</v>
          </cell>
          <cell r="F3869">
            <v>29.92</v>
          </cell>
          <cell r="G3869">
            <v>29.92</v>
          </cell>
          <cell r="H3869">
            <v>7200000</v>
          </cell>
        </row>
        <row r="3870">
          <cell r="A3870">
            <v>822775</v>
          </cell>
          <cell r="B3870" t="str">
            <v>BLADE,#11,HANDI 40/PK,CRD</v>
          </cell>
          <cell r="C3870" t="str">
            <v>X711</v>
          </cell>
          <cell r="D3870" t="str">
            <v xml:space="preserve">PK    </v>
          </cell>
          <cell r="E3870">
            <v>6</v>
          </cell>
          <cell r="F3870">
            <v>5.18</v>
          </cell>
          <cell r="G3870">
            <v>31.08</v>
          </cell>
          <cell r="H3870">
            <v>9005812</v>
          </cell>
        </row>
        <row r="3871">
          <cell r="A3871">
            <v>823213</v>
          </cell>
          <cell r="B3871" t="str">
            <v>HIGHLIGHTER,ACCENT,10CT,ASTD</v>
          </cell>
          <cell r="C3871" t="str">
            <v>24415</v>
          </cell>
          <cell r="D3871" t="str">
            <v xml:space="preserve">PK    </v>
          </cell>
          <cell r="E3871">
            <v>2</v>
          </cell>
          <cell r="F3871">
            <v>7.68</v>
          </cell>
          <cell r="G3871">
            <v>15.36</v>
          </cell>
          <cell r="H3871">
            <v>7200000</v>
          </cell>
        </row>
        <row r="3872">
          <cell r="A3872">
            <v>823213</v>
          </cell>
          <cell r="B3872" t="str">
            <v>HIGHLIGHTER,ACCENT,10CT,ASTD</v>
          </cell>
          <cell r="C3872" t="str">
            <v>24415</v>
          </cell>
          <cell r="D3872" t="str">
            <v xml:space="preserve">PK    </v>
          </cell>
          <cell r="E3872">
            <v>11</v>
          </cell>
          <cell r="F3872">
            <v>8.23</v>
          </cell>
          <cell r="G3872">
            <v>90.530000000000015</v>
          </cell>
          <cell r="H3872">
            <v>7200000</v>
          </cell>
        </row>
        <row r="3873">
          <cell r="A3873">
            <v>823542</v>
          </cell>
          <cell r="B3873" t="str">
            <v>STARLIGHT MINTS,5LB BAG</v>
          </cell>
          <cell r="C3873" t="str">
            <v>31360</v>
          </cell>
          <cell r="D3873" t="str">
            <v xml:space="preserve">BG    </v>
          </cell>
          <cell r="E3873">
            <v>12</v>
          </cell>
          <cell r="F3873">
            <v>9.6</v>
          </cell>
          <cell r="G3873">
            <v>115.2</v>
          </cell>
          <cell r="H3873">
            <v>7200000</v>
          </cell>
        </row>
        <row r="3874">
          <cell r="A3874">
            <v>823609</v>
          </cell>
          <cell r="B3874" t="str">
            <v>ASSORTED PARTY MIX,5LB BAG</v>
          </cell>
          <cell r="C3874" t="str">
            <v>31361</v>
          </cell>
          <cell r="D3874" t="str">
            <v xml:space="preserve">EA    </v>
          </cell>
          <cell r="E3874">
            <v>1</v>
          </cell>
          <cell r="F3874">
            <v>10.39</v>
          </cell>
          <cell r="G3874">
            <v>10.39</v>
          </cell>
          <cell r="H3874">
            <v>0</v>
          </cell>
        </row>
        <row r="3875">
          <cell r="A3875">
            <v>824832</v>
          </cell>
          <cell r="B3875" t="str">
            <v>PEN,G2,FINE,8PK,ASST POUCH</v>
          </cell>
          <cell r="C3875" t="str">
            <v>31128</v>
          </cell>
          <cell r="D3875" t="str">
            <v xml:space="preserve">PK    </v>
          </cell>
          <cell r="E3875">
            <v>4</v>
          </cell>
          <cell r="F3875">
            <v>6.97</v>
          </cell>
          <cell r="G3875">
            <v>27.88</v>
          </cell>
          <cell r="H3875">
            <v>9903375</v>
          </cell>
        </row>
        <row r="3876">
          <cell r="A3876">
            <v>825182</v>
          </cell>
          <cell r="B3876" t="str">
            <v>CLIP,BINDER,SM,3/4IN,144/PK</v>
          </cell>
          <cell r="C3876" t="str">
            <v>RTP-001936-HD-087-07</v>
          </cell>
          <cell r="D3876" t="str">
            <v xml:space="preserve">PK    </v>
          </cell>
          <cell r="E3876">
            <v>11</v>
          </cell>
          <cell r="F3876">
            <v>5.35</v>
          </cell>
          <cell r="G3876">
            <v>58.85</v>
          </cell>
          <cell r="H3876">
            <v>9903375</v>
          </cell>
        </row>
        <row r="3877">
          <cell r="A3877">
            <v>825190</v>
          </cell>
          <cell r="B3877" t="str">
            <v>CLIP,BINDER,MED,1.25IN,144/PK</v>
          </cell>
          <cell r="C3877" t="str">
            <v>RTP-001948-HD-087-07</v>
          </cell>
          <cell r="D3877" t="str">
            <v xml:space="preserve">PK    </v>
          </cell>
          <cell r="E3877">
            <v>4</v>
          </cell>
          <cell r="F3877">
            <v>7.7</v>
          </cell>
          <cell r="G3877">
            <v>30.8</v>
          </cell>
          <cell r="H3877">
            <v>9005812</v>
          </cell>
        </row>
        <row r="3878">
          <cell r="A3878">
            <v>825190</v>
          </cell>
          <cell r="B3878" t="str">
            <v>CLIP,BINDER,MED,1.25IN,144/PK</v>
          </cell>
          <cell r="C3878" t="str">
            <v>RTP-001948-HD-087-07</v>
          </cell>
          <cell r="D3878" t="str">
            <v xml:space="preserve">PK    </v>
          </cell>
          <cell r="E3878">
            <v>20</v>
          </cell>
          <cell r="F3878">
            <v>8.5500000000000007</v>
          </cell>
          <cell r="G3878">
            <v>171.00000000000006</v>
          </cell>
          <cell r="H3878">
            <v>9903375</v>
          </cell>
        </row>
        <row r="3879">
          <cell r="A3879">
            <v>825232</v>
          </cell>
          <cell r="B3879" t="str">
            <v>PUNCH,1-HOLE,1/4",HANDHELD,CHM</v>
          </cell>
          <cell r="C3879" t="str">
            <v>K00114A</v>
          </cell>
          <cell r="D3879" t="str">
            <v xml:space="preserve">EA    </v>
          </cell>
          <cell r="E3879">
            <v>1</v>
          </cell>
          <cell r="F3879">
            <v>0.74</v>
          </cell>
          <cell r="G3879">
            <v>0.74</v>
          </cell>
          <cell r="H3879">
            <v>9005812</v>
          </cell>
        </row>
        <row r="3880">
          <cell r="A3880">
            <v>825232</v>
          </cell>
          <cell r="B3880" t="str">
            <v>PUNCH,1-HOLE,1/4",HANDHELD,CHM</v>
          </cell>
          <cell r="C3880" t="str">
            <v>K00114A</v>
          </cell>
          <cell r="D3880" t="str">
            <v xml:space="preserve">EA    </v>
          </cell>
          <cell r="E3880">
            <v>5</v>
          </cell>
          <cell r="F3880">
            <v>0.97</v>
          </cell>
          <cell r="G3880">
            <v>4.8499999999999996</v>
          </cell>
          <cell r="H3880">
            <v>7200000</v>
          </cell>
        </row>
        <row r="3881">
          <cell r="A3881">
            <v>825265</v>
          </cell>
          <cell r="B3881" t="str">
            <v>PIN,PUSH,200CT,CLEAR</v>
          </cell>
          <cell r="C3881" t="str">
            <v>AV14-1048</v>
          </cell>
          <cell r="D3881" t="str">
            <v xml:space="preserve">BX    </v>
          </cell>
          <cell r="E3881">
            <v>7</v>
          </cell>
          <cell r="F3881">
            <v>3.29</v>
          </cell>
          <cell r="G3881">
            <v>23.029999999999998</v>
          </cell>
          <cell r="H3881">
            <v>0</v>
          </cell>
        </row>
        <row r="3882">
          <cell r="A3882">
            <v>825444</v>
          </cell>
          <cell r="B3882" t="str">
            <v>SHEATHS,DGTLTHERM,ORAL,WE</v>
          </cell>
          <cell r="C3882" t="str">
            <v>MIIMDS9607</v>
          </cell>
          <cell r="D3882" t="str">
            <v xml:space="preserve">BX    </v>
          </cell>
          <cell r="E3882">
            <v>4</v>
          </cell>
          <cell r="F3882">
            <v>2.89</v>
          </cell>
          <cell r="G3882">
            <v>11.56</v>
          </cell>
          <cell r="H3882">
            <v>0</v>
          </cell>
        </row>
        <row r="3883">
          <cell r="A3883">
            <v>825444</v>
          </cell>
          <cell r="B3883" t="str">
            <v>SHEATHS,DGTLTHERM,ORAL,WE</v>
          </cell>
          <cell r="C3883" t="str">
            <v>MIIMDS9607</v>
          </cell>
          <cell r="D3883" t="str">
            <v xml:space="preserve">BX    </v>
          </cell>
          <cell r="E3883">
            <v>4</v>
          </cell>
          <cell r="F3883">
            <v>6.49</v>
          </cell>
          <cell r="G3883">
            <v>25.96</v>
          </cell>
          <cell r="H3883">
            <v>0</v>
          </cell>
        </row>
        <row r="3884">
          <cell r="A3884">
            <v>825489</v>
          </cell>
          <cell r="B3884" t="str">
            <v>FASTNER,PAPER,2IN SETS,50BX</v>
          </cell>
          <cell r="C3884" t="str">
            <v>10231</v>
          </cell>
          <cell r="D3884" t="str">
            <v xml:space="preserve">BX    </v>
          </cell>
          <cell r="E3884">
            <v>2</v>
          </cell>
          <cell r="F3884">
            <v>3.77</v>
          </cell>
          <cell r="G3884">
            <v>7.54</v>
          </cell>
          <cell r="H3884">
            <v>7200000</v>
          </cell>
        </row>
        <row r="3885">
          <cell r="A3885">
            <v>825785</v>
          </cell>
          <cell r="B3885" t="str">
            <v>POWER STRIP,6-OUTLET,3' CORD</v>
          </cell>
          <cell r="C3885" t="str">
            <v>F9P609-03-DP</v>
          </cell>
          <cell r="D3885" t="str">
            <v xml:space="preserve">EA    </v>
          </cell>
          <cell r="E3885">
            <v>3</v>
          </cell>
          <cell r="F3885">
            <v>6.99</v>
          </cell>
          <cell r="G3885">
            <v>20.97</v>
          </cell>
          <cell r="H3885">
            <v>0</v>
          </cell>
        </row>
        <row r="3886">
          <cell r="A3886">
            <v>825958</v>
          </cell>
          <cell r="B3886" t="str">
            <v>PEN,BP,WB,GRIP,DZ,PURPLE</v>
          </cell>
          <cell r="C3886" t="str">
            <v>82337</v>
          </cell>
          <cell r="D3886" t="str">
            <v xml:space="preserve">DZ    </v>
          </cell>
          <cell r="E3886">
            <v>2</v>
          </cell>
          <cell r="F3886">
            <v>2.5099999999999998</v>
          </cell>
          <cell r="G3886">
            <v>5.0199999999999996</v>
          </cell>
          <cell r="H3886">
            <v>9903375</v>
          </cell>
        </row>
        <row r="3887">
          <cell r="A3887">
            <v>826096</v>
          </cell>
          <cell r="B3887" t="str">
            <v>PEN,GEL,RET,207,MICRO,BLK,DOZ</v>
          </cell>
          <cell r="C3887" t="str">
            <v>61255</v>
          </cell>
          <cell r="D3887" t="str">
            <v xml:space="preserve">DZ    </v>
          </cell>
          <cell r="E3887">
            <v>1</v>
          </cell>
          <cell r="F3887">
            <v>11.54</v>
          </cell>
          <cell r="G3887">
            <v>11.54</v>
          </cell>
          <cell r="H3887">
            <v>9903375</v>
          </cell>
        </row>
        <row r="3888">
          <cell r="A3888">
            <v>826104</v>
          </cell>
          <cell r="B3888" t="str">
            <v>PEN,GEL,RET,207,MICRO,BLUE,DOZ</v>
          </cell>
          <cell r="C3888" t="str">
            <v>61256</v>
          </cell>
          <cell r="D3888" t="str">
            <v xml:space="preserve">DZ    </v>
          </cell>
          <cell r="E3888">
            <v>3</v>
          </cell>
          <cell r="F3888">
            <v>11.54</v>
          </cell>
          <cell r="G3888">
            <v>34.619999999999997</v>
          </cell>
          <cell r="H3888">
            <v>9903375</v>
          </cell>
        </row>
        <row r="3889">
          <cell r="A3889">
            <v>826112</v>
          </cell>
          <cell r="B3889" t="str">
            <v>PEN,GEL,RET,207,MICRO,RED,DZ</v>
          </cell>
          <cell r="C3889" t="str">
            <v>61257</v>
          </cell>
          <cell r="D3889" t="str">
            <v xml:space="preserve">DZ    </v>
          </cell>
          <cell r="E3889">
            <v>1</v>
          </cell>
          <cell r="F3889">
            <v>11.54</v>
          </cell>
          <cell r="G3889">
            <v>11.54</v>
          </cell>
          <cell r="H3889">
            <v>9903375</v>
          </cell>
        </row>
        <row r="3890">
          <cell r="A3890">
            <v>826139</v>
          </cell>
          <cell r="B3890" t="str">
            <v>COVER,TABLE,6',BLACK</v>
          </cell>
          <cell r="C3890" t="str">
            <v>ICE16521</v>
          </cell>
          <cell r="D3890" t="str">
            <v xml:space="preserve">EA    </v>
          </cell>
          <cell r="E3890">
            <v>3</v>
          </cell>
          <cell r="F3890">
            <v>23.96</v>
          </cell>
          <cell r="G3890">
            <v>71.88</v>
          </cell>
          <cell r="H3890">
            <v>7200000</v>
          </cell>
        </row>
        <row r="3891">
          <cell r="A3891">
            <v>826876</v>
          </cell>
          <cell r="B3891" t="str">
            <v>TAPE,CORRECTION,WITEOUT,10PK</v>
          </cell>
          <cell r="C3891" t="str">
            <v>WOTAP10</v>
          </cell>
          <cell r="D3891" t="str">
            <v xml:space="preserve">PK    </v>
          </cell>
          <cell r="E3891">
            <v>26</v>
          </cell>
          <cell r="F3891">
            <v>12.38</v>
          </cell>
          <cell r="G3891">
            <v>321.87999999999994</v>
          </cell>
          <cell r="H3891">
            <v>9903375</v>
          </cell>
        </row>
        <row r="3892">
          <cell r="A3892">
            <v>827408</v>
          </cell>
          <cell r="B3892" t="str">
            <v>DISH,CLIP,SWIVEL,3TIER,MESH</v>
          </cell>
          <cell r="C3892" t="str">
            <v>62533</v>
          </cell>
          <cell r="D3892" t="str">
            <v xml:space="preserve">EA    </v>
          </cell>
          <cell r="E3892">
            <v>1</v>
          </cell>
          <cell r="F3892">
            <v>13.09</v>
          </cell>
          <cell r="G3892">
            <v>13.09</v>
          </cell>
          <cell r="H3892">
            <v>0</v>
          </cell>
        </row>
        <row r="3893">
          <cell r="A3893">
            <v>827424</v>
          </cell>
          <cell r="B3893" t="str">
            <v>PEN,BP,.7MM,SS,BLU,2/PK</v>
          </cell>
          <cell r="C3893" t="str">
            <v>27122</v>
          </cell>
          <cell r="D3893" t="str">
            <v xml:space="preserve">PK    </v>
          </cell>
          <cell r="E3893">
            <v>3</v>
          </cell>
          <cell r="F3893">
            <v>2.2799999999999998</v>
          </cell>
          <cell r="G3893">
            <v>6.84</v>
          </cell>
          <cell r="H3893">
            <v>7200000</v>
          </cell>
        </row>
        <row r="3894">
          <cell r="A3894">
            <v>827639</v>
          </cell>
          <cell r="B3894" t="str">
            <v>DISPLAY,RAPIDADVANCE,BSDMARKET</v>
          </cell>
          <cell r="C3894" t="str">
            <v>PROMOPACKINSERT</v>
          </cell>
          <cell r="D3894" t="str">
            <v xml:space="preserve">EA    </v>
          </cell>
          <cell r="E3894">
            <v>31</v>
          </cell>
          <cell r="F3894">
            <v>0</v>
          </cell>
          <cell r="G3894">
            <v>0</v>
          </cell>
          <cell r="H3894">
            <v>0</v>
          </cell>
        </row>
        <row r="3895">
          <cell r="A3895">
            <v>827659</v>
          </cell>
          <cell r="B3895" t="str">
            <v>PENCIL,BIC,DZ,5MM</v>
          </cell>
          <cell r="C3895" t="str">
            <v>MPF11</v>
          </cell>
          <cell r="D3895" t="str">
            <v xml:space="preserve">DZ    </v>
          </cell>
          <cell r="E3895">
            <v>5</v>
          </cell>
          <cell r="F3895">
            <v>2.78</v>
          </cell>
          <cell r="G3895">
            <v>13.899999999999999</v>
          </cell>
          <cell r="H3895">
            <v>7200000</v>
          </cell>
        </row>
        <row r="3896">
          <cell r="A3896">
            <v>828342</v>
          </cell>
          <cell r="B3896" t="str">
            <v>TABS,DURABLE,2",24PK,ASTD</v>
          </cell>
          <cell r="C3896" t="str">
            <v>686-ALYR</v>
          </cell>
          <cell r="D3896" t="str">
            <v xml:space="preserve">PK    </v>
          </cell>
          <cell r="E3896">
            <v>6</v>
          </cell>
          <cell r="F3896">
            <v>1.78</v>
          </cell>
          <cell r="G3896">
            <v>10.68</v>
          </cell>
          <cell r="H3896">
            <v>9903375</v>
          </cell>
        </row>
        <row r="3897">
          <cell r="A3897">
            <v>829348</v>
          </cell>
          <cell r="B3897" t="str">
            <v>TONER,CARTRIDGE,HP,131A,BLACK</v>
          </cell>
          <cell r="C3897" t="str">
            <v>CF210A</v>
          </cell>
          <cell r="D3897" t="str">
            <v xml:space="preserve">EA    </v>
          </cell>
          <cell r="E3897">
            <v>1</v>
          </cell>
          <cell r="F3897">
            <v>66.040000000000006</v>
          </cell>
          <cell r="G3897">
            <v>66.040000000000006</v>
          </cell>
          <cell r="H3897">
            <v>7200000</v>
          </cell>
        </row>
        <row r="3898">
          <cell r="A3898">
            <v>829492</v>
          </cell>
          <cell r="B3898" t="str">
            <v>CARTRIDGE,TONER,131X,HP,BLACK</v>
          </cell>
          <cell r="C3898" t="str">
            <v>CF210X</v>
          </cell>
          <cell r="D3898" t="str">
            <v xml:space="preserve">EA    </v>
          </cell>
          <cell r="E3898">
            <v>1</v>
          </cell>
          <cell r="F3898">
            <v>83.85</v>
          </cell>
          <cell r="G3898">
            <v>83.85</v>
          </cell>
          <cell r="H3898">
            <v>9393745</v>
          </cell>
        </row>
        <row r="3899">
          <cell r="A3899">
            <v>829906</v>
          </cell>
          <cell r="B3899" t="str">
            <v>CARTRIDGE,TONER,131A,HP,CYAN</v>
          </cell>
          <cell r="C3899" t="str">
            <v>CF211A</v>
          </cell>
          <cell r="D3899" t="str">
            <v xml:space="preserve">EA    </v>
          </cell>
          <cell r="E3899">
            <v>2</v>
          </cell>
          <cell r="F3899">
            <v>82.73</v>
          </cell>
          <cell r="G3899">
            <v>165.46</v>
          </cell>
          <cell r="H3899">
            <v>7200000</v>
          </cell>
        </row>
        <row r="3900">
          <cell r="A3900">
            <v>829924</v>
          </cell>
          <cell r="B3900" t="str">
            <v>CARTRIDGE,TONER,131A,HP,YELLOW</v>
          </cell>
          <cell r="C3900" t="str">
            <v>CF212A</v>
          </cell>
          <cell r="D3900" t="str">
            <v xml:space="preserve">EA    </v>
          </cell>
          <cell r="E3900">
            <v>2</v>
          </cell>
          <cell r="F3900">
            <v>82.73</v>
          </cell>
          <cell r="G3900">
            <v>165.46</v>
          </cell>
          <cell r="H3900">
            <v>7200000</v>
          </cell>
        </row>
        <row r="3901">
          <cell r="A3901">
            <v>829933</v>
          </cell>
          <cell r="B3901" t="str">
            <v>CARTRIDGE,TONER,131A,HP,MGNTA</v>
          </cell>
          <cell r="C3901" t="str">
            <v>CF213A</v>
          </cell>
          <cell r="D3901" t="str">
            <v xml:space="preserve">EA    </v>
          </cell>
          <cell r="E3901">
            <v>2</v>
          </cell>
          <cell r="F3901">
            <v>82.73</v>
          </cell>
          <cell r="G3901">
            <v>165.46</v>
          </cell>
          <cell r="H3901">
            <v>7200000</v>
          </cell>
        </row>
        <row r="3902">
          <cell r="A3902">
            <v>830707</v>
          </cell>
          <cell r="B3902" t="str">
            <v>BAG,STORAGE,ZIPLOCK,QT,500/BX</v>
          </cell>
          <cell r="C3902" t="str">
            <v>DVO 94601</v>
          </cell>
          <cell r="D3902" t="str">
            <v xml:space="preserve">BX    </v>
          </cell>
          <cell r="E3902">
            <v>1</v>
          </cell>
          <cell r="F3902">
            <v>51.94</v>
          </cell>
          <cell r="G3902">
            <v>51.94</v>
          </cell>
          <cell r="H3902">
            <v>7200000</v>
          </cell>
        </row>
        <row r="3903">
          <cell r="A3903">
            <v>833448</v>
          </cell>
          <cell r="B3903" t="str">
            <v>SUPPORT, MOUSE, IMAK, GRAY</v>
          </cell>
          <cell r="C3903" t="str">
            <v>A10166</v>
          </cell>
          <cell r="D3903" t="str">
            <v xml:space="preserve">EA    </v>
          </cell>
          <cell r="E3903">
            <v>2</v>
          </cell>
          <cell r="F3903">
            <v>11.99</v>
          </cell>
          <cell r="G3903">
            <v>23.98</v>
          </cell>
          <cell r="H3903">
            <v>0</v>
          </cell>
        </row>
        <row r="3904">
          <cell r="A3904">
            <v>834270</v>
          </cell>
          <cell r="B3904" t="str">
            <v>NOTEBOOK,6PK,1SUBJ,COLLEGE RLD</v>
          </cell>
          <cell r="C3904" t="str">
            <v>OD834270</v>
          </cell>
          <cell r="D3904" t="str">
            <v xml:space="preserve">PK    </v>
          </cell>
          <cell r="E3904">
            <v>10</v>
          </cell>
          <cell r="F3904">
            <v>6.83</v>
          </cell>
          <cell r="G3904">
            <v>68.3</v>
          </cell>
          <cell r="H3904">
            <v>9903375</v>
          </cell>
        </row>
        <row r="3905">
          <cell r="A3905">
            <v>834270</v>
          </cell>
          <cell r="B3905" t="str">
            <v>NOTEBOOK,6PK,1SUBJ,COLLEGE RLD</v>
          </cell>
          <cell r="C3905" t="str">
            <v>OD834270</v>
          </cell>
          <cell r="D3905" t="str">
            <v xml:space="preserve">PK    </v>
          </cell>
          <cell r="E3905">
            <v>66</v>
          </cell>
          <cell r="F3905">
            <v>8.99</v>
          </cell>
          <cell r="G3905">
            <v>593.34</v>
          </cell>
          <cell r="H3905">
            <v>9903375</v>
          </cell>
        </row>
        <row r="3906">
          <cell r="A3906">
            <v>834446</v>
          </cell>
          <cell r="B3906" t="str">
            <v>FLOOR TAPE BLUE</v>
          </cell>
          <cell r="C3906" t="str">
            <v>CHS1X36FTBL</v>
          </cell>
          <cell r="D3906" t="str">
            <v xml:space="preserve">RL    </v>
          </cell>
          <cell r="E3906">
            <v>2</v>
          </cell>
          <cell r="F3906">
            <v>3.59</v>
          </cell>
          <cell r="G3906">
            <v>7.18</v>
          </cell>
          <cell r="H3906">
            <v>0</v>
          </cell>
        </row>
        <row r="3907">
          <cell r="A3907">
            <v>834509</v>
          </cell>
          <cell r="B3907" t="str">
            <v>FLOOR TAPE GREEN</v>
          </cell>
          <cell r="C3907" t="str">
            <v>CHS1X36FTGN</v>
          </cell>
          <cell r="D3907" t="str">
            <v xml:space="preserve">RL    </v>
          </cell>
          <cell r="E3907">
            <v>2</v>
          </cell>
          <cell r="F3907">
            <v>3.59</v>
          </cell>
          <cell r="G3907">
            <v>7.18</v>
          </cell>
          <cell r="H3907">
            <v>0</v>
          </cell>
        </row>
        <row r="3908">
          <cell r="A3908">
            <v>834599</v>
          </cell>
          <cell r="B3908" t="str">
            <v>FLOOR MARKING TAPE YELLOW</v>
          </cell>
          <cell r="C3908" t="str">
            <v>CHS1X36FTYL</v>
          </cell>
          <cell r="D3908" t="str">
            <v xml:space="preserve">RL    </v>
          </cell>
          <cell r="E3908">
            <v>1</v>
          </cell>
          <cell r="F3908">
            <v>3.59</v>
          </cell>
          <cell r="G3908">
            <v>3.59</v>
          </cell>
          <cell r="H3908">
            <v>0</v>
          </cell>
        </row>
        <row r="3909">
          <cell r="A3909">
            <v>834698</v>
          </cell>
          <cell r="B3909" t="str">
            <v>METAL WHISTLE AND LANYARD</v>
          </cell>
          <cell r="C3909" t="str">
            <v>CHSBP401</v>
          </cell>
          <cell r="D3909" t="str">
            <v xml:space="preserve">EA    </v>
          </cell>
          <cell r="E3909">
            <v>4</v>
          </cell>
          <cell r="F3909">
            <v>3.59</v>
          </cell>
          <cell r="G3909">
            <v>14.36</v>
          </cell>
          <cell r="H3909">
            <v>0</v>
          </cell>
        </row>
        <row r="3910">
          <cell r="A3910">
            <v>834796</v>
          </cell>
          <cell r="B3910" t="str">
            <v>NOTES,POST-IT,POP-UP,3X3",6PK</v>
          </cell>
          <cell r="C3910" t="str">
            <v>R330-AU</v>
          </cell>
          <cell r="D3910" t="str">
            <v xml:space="preserve">PK    </v>
          </cell>
          <cell r="E3910">
            <v>1</v>
          </cell>
          <cell r="F3910">
            <v>11.39</v>
          </cell>
          <cell r="G3910">
            <v>11.39</v>
          </cell>
          <cell r="H3910">
            <v>0</v>
          </cell>
        </row>
        <row r="3911">
          <cell r="A3911">
            <v>836575</v>
          </cell>
          <cell r="B3911" t="str">
            <v>BOARD,CORK,36"X48",OAK FRAME</v>
          </cell>
          <cell r="C3911" t="str">
            <v>836-575</v>
          </cell>
          <cell r="D3911" t="str">
            <v xml:space="preserve">EA    </v>
          </cell>
          <cell r="E3911">
            <v>1</v>
          </cell>
          <cell r="F3911">
            <v>21.99</v>
          </cell>
          <cell r="G3911">
            <v>21.99</v>
          </cell>
          <cell r="H3911">
            <v>0</v>
          </cell>
        </row>
        <row r="3912">
          <cell r="A3912">
            <v>836638</v>
          </cell>
          <cell r="B3912" t="str">
            <v>BOARD,CORK,24"X36",ALUM FRAME</v>
          </cell>
          <cell r="C3912" t="str">
            <v>KK0260</v>
          </cell>
          <cell r="D3912" t="str">
            <v xml:space="preserve">EA    </v>
          </cell>
          <cell r="E3912">
            <v>2</v>
          </cell>
          <cell r="F3912">
            <v>45.75</v>
          </cell>
          <cell r="G3912">
            <v>91.5</v>
          </cell>
          <cell r="H3912">
            <v>7200000</v>
          </cell>
        </row>
        <row r="3913">
          <cell r="A3913">
            <v>836668</v>
          </cell>
          <cell r="B3913" t="str">
            <v>STICKY BACK,VELCRO,15X3/4",WH</v>
          </cell>
          <cell r="C3913" t="str">
            <v>90277</v>
          </cell>
          <cell r="D3913" t="str">
            <v xml:space="preserve">EA    </v>
          </cell>
          <cell r="E3913">
            <v>2</v>
          </cell>
          <cell r="F3913">
            <v>15.29</v>
          </cell>
          <cell r="G3913">
            <v>30.58</v>
          </cell>
          <cell r="H3913">
            <v>0</v>
          </cell>
        </row>
        <row r="3914">
          <cell r="A3914">
            <v>836668</v>
          </cell>
          <cell r="B3914" t="str">
            <v>STICKY BACK,VELCRO,15X3/4",WH</v>
          </cell>
          <cell r="C3914" t="str">
            <v>90277</v>
          </cell>
          <cell r="D3914" t="str">
            <v xml:space="preserve">EA    </v>
          </cell>
          <cell r="E3914">
            <v>1</v>
          </cell>
          <cell r="F3914">
            <v>25.89</v>
          </cell>
          <cell r="G3914">
            <v>25.89</v>
          </cell>
          <cell r="H3914">
            <v>0</v>
          </cell>
        </row>
        <row r="3915">
          <cell r="A3915">
            <v>836668</v>
          </cell>
          <cell r="B3915" t="str">
            <v>STICKY BACK,VELCRO,15X3/4",WH</v>
          </cell>
          <cell r="C3915" t="str">
            <v>90277</v>
          </cell>
          <cell r="D3915" t="str">
            <v xml:space="preserve">EA    </v>
          </cell>
          <cell r="E3915">
            <v>1</v>
          </cell>
          <cell r="F3915">
            <v>28.49</v>
          </cell>
          <cell r="G3915">
            <v>28.49</v>
          </cell>
          <cell r="H3915">
            <v>0</v>
          </cell>
        </row>
        <row r="3916">
          <cell r="A3916">
            <v>836894</v>
          </cell>
          <cell r="B3916" t="str">
            <v>MOUSEPAD,LED,BLACK</v>
          </cell>
          <cell r="C3916" t="str">
            <v>30865</v>
          </cell>
          <cell r="D3916" t="str">
            <v xml:space="preserve">EA    </v>
          </cell>
          <cell r="E3916">
            <v>1</v>
          </cell>
          <cell r="F3916">
            <v>10.92</v>
          </cell>
          <cell r="G3916">
            <v>10.92</v>
          </cell>
          <cell r="H3916">
            <v>0</v>
          </cell>
        </row>
        <row r="3917">
          <cell r="A3917">
            <v>836999</v>
          </cell>
          <cell r="B3917" t="str">
            <v>STICKYBCK 718 IN SQ WHITES,32P</v>
          </cell>
          <cell r="C3917" t="str">
            <v>90923</v>
          </cell>
          <cell r="D3917" t="str">
            <v xml:space="preserve">PK    </v>
          </cell>
          <cell r="E3917">
            <v>1</v>
          </cell>
          <cell r="F3917">
            <v>6.09</v>
          </cell>
          <cell r="G3917">
            <v>6.09</v>
          </cell>
          <cell r="H3917">
            <v>0</v>
          </cell>
        </row>
        <row r="3918">
          <cell r="A3918">
            <v>837005</v>
          </cell>
          <cell r="B3918" t="str">
            <v>STICKYBACK 718 SQ BLACK</v>
          </cell>
          <cell r="C3918" t="str">
            <v>90922</v>
          </cell>
          <cell r="D3918" t="str">
            <v xml:space="preserve">PK    </v>
          </cell>
          <cell r="E3918">
            <v>1</v>
          </cell>
          <cell r="F3918">
            <v>6.09</v>
          </cell>
          <cell r="G3918">
            <v>6.09</v>
          </cell>
          <cell r="H3918">
            <v>0</v>
          </cell>
        </row>
        <row r="3919">
          <cell r="A3919">
            <v>837005</v>
          </cell>
          <cell r="B3919" t="str">
            <v>STICKYBACK 718 SQ BLACK</v>
          </cell>
          <cell r="C3919" t="str">
            <v>90922</v>
          </cell>
          <cell r="D3919" t="str">
            <v xml:space="preserve">PK    </v>
          </cell>
          <cell r="E3919">
            <v>4</v>
          </cell>
          <cell r="F3919">
            <v>6.29</v>
          </cell>
          <cell r="G3919">
            <v>25.16</v>
          </cell>
          <cell r="H3919">
            <v>0</v>
          </cell>
        </row>
        <row r="3920">
          <cell r="A3920">
            <v>837115</v>
          </cell>
          <cell r="B3920" t="str">
            <v>LASERJET PRO 400 COLOR M451NW</v>
          </cell>
          <cell r="C3920" t="str">
            <v>CE956A#BGJ</v>
          </cell>
          <cell r="D3920" t="str">
            <v xml:space="preserve">EA    </v>
          </cell>
          <cell r="E3920">
            <v>1</v>
          </cell>
          <cell r="F3920">
            <v>399.99</v>
          </cell>
          <cell r="G3920">
            <v>399.99</v>
          </cell>
          <cell r="H3920">
            <v>0</v>
          </cell>
        </row>
        <row r="3921">
          <cell r="A3921">
            <v>837115</v>
          </cell>
          <cell r="B3921" t="str">
            <v>LASERJET PRO 400 COLOR M451NW</v>
          </cell>
          <cell r="C3921" t="str">
            <v>CE956A#BGJ</v>
          </cell>
          <cell r="D3921" t="str">
            <v xml:space="preserve">EA    </v>
          </cell>
          <cell r="E3921">
            <v>0</v>
          </cell>
          <cell r="F3921" t="str">
            <v>(blank)</v>
          </cell>
          <cell r="G3921">
            <v>-399.99</v>
          </cell>
          <cell r="H3921">
            <v>0</v>
          </cell>
        </row>
        <row r="3922">
          <cell r="A3922">
            <v>837278</v>
          </cell>
          <cell r="B3922" t="str">
            <v>BENT,VALUE,8IN,ASST</v>
          </cell>
          <cell r="C3922" t="str">
            <v>16467</v>
          </cell>
          <cell r="D3922" t="str">
            <v xml:space="preserve">EA    </v>
          </cell>
          <cell r="E3922">
            <v>1</v>
          </cell>
          <cell r="F3922">
            <v>2.2999999999999998</v>
          </cell>
          <cell r="G3922">
            <v>2.2999999999999998</v>
          </cell>
          <cell r="H3922">
            <v>7200000</v>
          </cell>
        </row>
        <row r="3923">
          <cell r="A3923">
            <v>837378</v>
          </cell>
          <cell r="B3923" t="str">
            <v>LABEL,OD,RND,3/4",1008PK,GREEN</v>
          </cell>
          <cell r="C3923" t="str">
            <v>OD98787</v>
          </cell>
          <cell r="D3923" t="str">
            <v xml:space="preserve">PK    </v>
          </cell>
          <cell r="E3923">
            <v>1</v>
          </cell>
          <cell r="F3923">
            <v>6.99</v>
          </cell>
          <cell r="G3923">
            <v>6.99</v>
          </cell>
          <cell r="H3923">
            <v>0</v>
          </cell>
        </row>
        <row r="3924">
          <cell r="A3924">
            <v>837396</v>
          </cell>
          <cell r="B3924" t="str">
            <v>LABEL,OD,RND,3/4",1008PK,YLW</v>
          </cell>
          <cell r="C3924" t="str">
            <v>OD98788</v>
          </cell>
          <cell r="D3924" t="str">
            <v xml:space="preserve">PK    </v>
          </cell>
          <cell r="E3924">
            <v>1</v>
          </cell>
          <cell r="F3924">
            <v>2.8</v>
          </cell>
          <cell r="G3924">
            <v>2.8</v>
          </cell>
          <cell r="H3924">
            <v>7200000</v>
          </cell>
        </row>
        <row r="3925">
          <cell r="A3925">
            <v>837398</v>
          </cell>
          <cell r="B3925" t="str">
            <v>Notes,Post-it,SupSticky,JwlPop</v>
          </cell>
          <cell r="C3925" t="str">
            <v>654-24SSAU-CP</v>
          </cell>
          <cell r="D3925" t="str">
            <v xml:space="preserve">PK    </v>
          </cell>
          <cell r="E3925">
            <v>1</v>
          </cell>
          <cell r="F3925">
            <v>12.68</v>
          </cell>
          <cell r="G3925">
            <v>12.68</v>
          </cell>
          <cell r="H3925">
            <v>7200000</v>
          </cell>
        </row>
        <row r="3926">
          <cell r="A3926">
            <v>837472</v>
          </cell>
          <cell r="B3926" t="str">
            <v>STANDARD GIFT CARD $100.00</v>
          </cell>
          <cell r="C3926" t="str">
            <v>081375D010000</v>
          </cell>
          <cell r="D3926" t="str">
            <v xml:space="preserve">EA    </v>
          </cell>
          <cell r="E3926">
            <v>100</v>
          </cell>
          <cell r="F3926">
            <v>97</v>
          </cell>
          <cell r="G3926">
            <v>9700</v>
          </cell>
          <cell r="H3926">
            <v>0</v>
          </cell>
        </row>
        <row r="3927">
          <cell r="A3927">
            <v>837576</v>
          </cell>
          <cell r="B3927" t="str">
            <v>NOTES,SUPER STICKY,2X2,10/PK</v>
          </cell>
          <cell r="C3927" t="str">
            <v>622-10SSCY</v>
          </cell>
          <cell r="D3927" t="str">
            <v xml:space="preserve">PK    </v>
          </cell>
          <cell r="E3927">
            <v>2</v>
          </cell>
          <cell r="F3927">
            <v>6.56</v>
          </cell>
          <cell r="G3927">
            <v>13.12</v>
          </cell>
          <cell r="H3927">
            <v>9903375</v>
          </cell>
        </row>
        <row r="3928">
          <cell r="A3928">
            <v>837576</v>
          </cell>
          <cell r="B3928" t="str">
            <v>NOTES,SUPER STICKY,2X2,10/PK</v>
          </cell>
          <cell r="C3928" t="str">
            <v>622-10SSCY</v>
          </cell>
          <cell r="D3928" t="str">
            <v xml:space="preserve">PK    </v>
          </cell>
          <cell r="E3928">
            <v>4</v>
          </cell>
          <cell r="F3928">
            <v>7.55</v>
          </cell>
          <cell r="G3928">
            <v>30.2</v>
          </cell>
          <cell r="H3928">
            <v>9903375</v>
          </cell>
        </row>
        <row r="3929">
          <cell r="A3929">
            <v>837576</v>
          </cell>
          <cell r="B3929" t="str">
            <v>NOTES,SUPER STICKY,2X2,10/PK</v>
          </cell>
          <cell r="C3929" t="str">
            <v>622-10SSCY</v>
          </cell>
          <cell r="D3929" t="str">
            <v xml:space="preserve">PK    </v>
          </cell>
          <cell r="E3929">
            <v>4</v>
          </cell>
          <cell r="F3929">
            <v>8.81</v>
          </cell>
          <cell r="G3929">
            <v>35.24</v>
          </cell>
          <cell r="H3929">
            <v>9903375</v>
          </cell>
        </row>
        <row r="3930">
          <cell r="A3930">
            <v>837584</v>
          </cell>
          <cell r="B3930" t="str">
            <v>POST-IT,FLAGS,VALUE PACK,5/PK</v>
          </cell>
          <cell r="C3930" t="str">
            <v>680-PPBGVA</v>
          </cell>
          <cell r="D3930" t="str">
            <v xml:space="preserve">PK    </v>
          </cell>
          <cell r="E3930">
            <v>2</v>
          </cell>
          <cell r="F3930">
            <v>5.84</v>
          </cell>
          <cell r="G3930">
            <v>11.68</v>
          </cell>
          <cell r="H3930">
            <v>9903375</v>
          </cell>
        </row>
        <row r="3931">
          <cell r="A3931">
            <v>837603</v>
          </cell>
          <cell r="B3931" t="str">
            <v>LABEL,OD,DOT,1/4",MULTI-COLOR</v>
          </cell>
          <cell r="C3931" t="str">
            <v>OD98803</v>
          </cell>
          <cell r="D3931" t="str">
            <v xml:space="preserve">EA    </v>
          </cell>
          <cell r="E3931">
            <v>7</v>
          </cell>
          <cell r="F3931">
            <v>2.7</v>
          </cell>
          <cell r="G3931">
            <v>18.899999999999999</v>
          </cell>
          <cell r="H3931">
            <v>7200000</v>
          </cell>
        </row>
        <row r="3932">
          <cell r="A3932">
            <v>837855</v>
          </cell>
          <cell r="B3932" t="str">
            <v>PENCILCUP, MESH OVAL,BK</v>
          </cell>
          <cell r="C3932" t="str">
            <v>1746466</v>
          </cell>
          <cell r="D3932" t="str">
            <v xml:space="preserve">EA    </v>
          </cell>
          <cell r="E3932">
            <v>1</v>
          </cell>
          <cell r="F3932">
            <v>16.8</v>
          </cell>
          <cell r="G3932">
            <v>16.8</v>
          </cell>
          <cell r="H3932">
            <v>7200000</v>
          </cell>
        </row>
        <row r="3933">
          <cell r="A3933">
            <v>837905</v>
          </cell>
          <cell r="B3933" t="str">
            <v>BOOK,PRM,COMP,RULED,9.75X7.5</v>
          </cell>
          <cell r="C3933" t="str">
            <v>76041-12</v>
          </cell>
          <cell r="D3933" t="str">
            <v xml:space="preserve">EA    </v>
          </cell>
          <cell r="E3933">
            <v>84</v>
          </cell>
          <cell r="F3933">
            <v>2.69</v>
          </cell>
          <cell r="G3933">
            <v>225.96</v>
          </cell>
          <cell r="H3933">
            <v>9903375</v>
          </cell>
        </row>
        <row r="3934">
          <cell r="A3934">
            <v>837925</v>
          </cell>
          <cell r="B3934" t="str">
            <v>EARPLUG, UNCORDED, EAR</v>
          </cell>
          <cell r="C3934" t="str">
            <v>MMM3101001</v>
          </cell>
          <cell r="D3934" t="str">
            <v xml:space="preserve">BX    </v>
          </cell>
          <cell r="E3934">
            <v>1</v>
          </cell>
          <cell r="F3934">
            <v>38.43</v>
          </cell>
          <cell r="G3934">
            <v>38.43</v>
          </cell>
          <cell r="H3934">
            <v>0</v>
          </cell>
        </row>
        <row r="3935">
          <cell r="A3935">
            <v>838197</v>
          </cell>
          <cell r="B3935" t="str">
            <v>BKS,COOTIE CATCH,BDAY</v>
          </cell>
          <cell r="C3935" t="str">
            <v>1544</v>
          </cell>
          <cell r="D3935" t="str">
            <v xml:space="preserve">EA    </v>
          </cell>
          <cell r="E3935">
            <v>1</v>
          </cell>
          <cell r="F3935">
            <v>6.69</v>
          </cell>
          <cell r="G3935">
            <v>6.69</v>
          </cell>
          <cell r="H3935">
            <v>0</v>
          </cell>
        </row>
        <row r="3936">
          <cell r="A3936">
            <v>838316</v>
          </cell>
          <cell r="B3936" t="str">
            <v>Arrow Flags,Post-it,ValPK,Asst</v>
          </cell>
          <cell r="C3936" t="str">
            <v>684-VAD1</v>
          </cell>
          <cell r="D3936" t="str">
            <v xml:space="preserve">PK    </v>
          </cell>
          <cell r="E3936">
            <v>4</v>
          </cell>
          <cell r="F3936">
            <v>6.29</v>
          </cell>
          <cell r="G3936">
            <v>25.16</v>
          </cell>
          <cell r="H3936">
            <v>0</v>
          </cell>
        </row>
        <row r="3937">
          <cell r="A3937">
            <v>838523</v>
          </cell>
          <cell r="B3937" t="str">
            <v>MARKER,PERM,DESK,OD,12PK,ASTD</v>
          </cell>
          <cell r="C3937" t="str">
            <v>PY106609</v>
          </cell>
          <cell r="D3937" t="str">
            <v xml:space="preserve">DZ    </v>
          </cell>
          <cell r="E3937">
            <v>3</v>
          </cell>
          <cell r="F3937">
            <v>4.7</v>
          </cell>
          <cell r="G3937">
            <v>14.1</v>
          </cell>
          <cell r="H3937">
            <v>7200000</v>
          </cell>
        </row>
        <row r="3938">
          <cell r="A3938">
            <v>838674</v>
          </cell>
          <cell r="B3938" t="str">
            <v>VARIETY PACK,HOLIDAY,STICKERS</v>
          </cell>
          <cell r="C3938" t="str">
            <v>4139</v>
          </cell>
          <cell r="D3938" t="str">
            <v xml:space="preserve">EA    </v>
          </cell>
          <cell r="E3938">
            <v>1</v>
          </cell>
          <cell r="F3938">
            <v>10.99</v>
          </cell>
          <cell r="G3938">
            <v>10.99</v>
          </cell>
          <cell r="H3938">
            <v>0</v>
          </cell>
        </row>
        <row r="3939">
          <cell r="A3939">
            <v>838805</v>
          </cell>
          <cell r="B3939" t="str">
            <v>PEN,POROUS,PT,FLAIR,4PK,ASST</v>
          </cell>
          <cell r="C3939" t="str">
            <v>84044</v>
          </cell>
          <cell r="D3939" t="str">
            <v xml:space="preserve">PK    </v>
          </cell>
          <cell r="E3939">
            <v>1</v>
          </cell>
          <cell r="F3939">
            <v>7.59</v>
          </cell>
          <cell r="G3939">
            <v>7.59</v>
          </cell>
          <cell r="H3939">
            <v>0</v>
          </cell>
        </row>
        <row r="3940">
          <cell r="A3940">
            <v>838995</v>
          </cell>
          <cell r="B3940" t="str">
            <v>PAPER,GRNT,25%,24#,RM,IVORY</v>
          </cell>
          <cell r="C3940" t="str">
            <v>934C/2/4</v>
          </cell>
          <cell r="D3940" t="str">
            <v xml:space="preserve">BX    </v>
          </cell>
          <cell r="E3940">
            <v>1</v>
          </cell>
          <cell r="F3940">
            <v>29.35</v>
          </cell>
          <cell r="G3940">
            <v>29.35</v>
          </cell>
          <cell r="H3940">
            <v>7200000</v>
          </cell>
        </row>
        <row r="3941">
          <cell r="A3941">
            <v>839001</v>
          </cell>
          <cell r="B3941" t="str">
            <v>PAPER,GRNT,25%,24#,REAM,GRAY</v>
          </cell>
          <cell r="C3941" t="str">
            <v>914C/2/4</v>
          </cell>
          <cell r="D3941" t="str">
            <v xml:space="preserve">BX    </v>
          </cell>
          <cell r="E3941">
            <v>1</v>
          </cell>
          <cell r="F3941">
            <v>29.35</v>
          </cell>
          <cell r="G3941">
            <v>29.35</v>
          </cell>
          <cell r="H3941">
            <v>7200000</v>
          </cell>
        </row>
        <row r="3942">
          <cell r="A3942">
            <v>839282</v>
          </cell>
          <cell r="B3942" t="str">
            <v>STAPLER,ELECTRIC,BONUS PACK</v>
          </cell>
          <cell r="C3942" t="str">
            <v>02638</v>
          </cell>
          <cell r="D3942" t="str">
            <v xml:space="preserve">EA    </v>
          </cell>
          <cell r="E3942">
            <v>1</v>
          </cell>
          <cell r="F3942">
            <v>45.1</v>
          </cell>
          <cell r="G3942">
            <v>45.1</v>
          </cell>
          <cell r="H3942">
            <v>9903375</v>
          </cell>
        </row>
        <row r="3943">
          <cell r="A3943">
            <v>839615</v>
          </cell>
          <cell r="B3943" t="str">
            <v>PKT LTR EXP-5-1/4 100% REC</v>
          </cell>
          <cell r="C3943" t="str">
            <v>73206</v>
          </cell>
          <cell r="D3943" t="str">
            <v xml:space="preserve">BX    </v>
          </cell>
          <cell r="E3943">
            <v>1</v>
          </cell>
          <cell r="F3943">
            <v>31.99</v>
          </cell>
          <cell r="G3943">
            <v>31.99</v>
          </cell>
          <cell r="H3943">
            <v>0</v>
          </cell>
        </row>
        <row r="3944">
          <cell r="A3944">
            <v>839695</v>
          </cell>
          <cell r="B3944" t="str">
            <v>CDR,PRT,IJ,50 PK,SPINDLE</v>
          </cell>
          <cell r="C3944" t="str">
            <v>SON50CDQ80PI3</v>
          </cell>
          <cell r="D3944" t="str">
            <v xml:space="preserve">PK    </v>
          </cell>
          <cell r="E3944">
            <v>1</v>
          </cell>
          <cell r="F3944">
            <v>17.690000000000001</v>
          </cell>
          <cell r="G3944">
            <v>17.690000000000001</v>
          </cell>
          <cell r="H3944">
            <v>0</v>
          </cell>
        </row>
        <row r="3945">
          <cell r="A3945">
            <v>839732</v>
          </cell>
          <cell r="B3945" t="str">
            <v>BINDER,EO,CV,D-RING,1",BLACK</v>
          </cell>
          <cell r="C3945" t="str">
            <v>OD839732</v>
          </cell>
          <cell r="D3945" t="str">
            <v xml:space="preserve">EA    </v>
          </cell>
          <cell r="E3945">
            <v>5</v>
          </cell>
          <cell r="F3945">
            <v>6.99</v>
          </cell>
          <cell r="G3945">
            <v>34.950000000000003</v>
          </cell>
          <cell r="H3945">
            <v>0</v>
          </cell>
        </row>
        <row r="3946">
          <cell r="A3946">
            <v>839878</v>
          </cell>
          <cell r="B3946" t="str">
            <v>CARD,INDEX,RULED,4X6,AST,100PK</v>
          </cell>
          <cell r="C3946" t="str">
            <v>OXF34610</v>
          </cell>
          <cell r="D3946" t="str">
            <v xml:space="preserve">PK    </v>
          </cell>
          <cell r="E3946">
            <v>222</v>
          </cell>
          <cell r="F3946">
            <v>0.86</v>
          </cell>
          <cell r="G3946">
            <v>190.92000000000019</v>
          </cell>
          <cell r="H3946">
            <v>9005812</v>
          </cell>
        </row>
        <row r="3947">
          <cell r="A3947">
            <v>839878</v>
          </cell>
          <cell r="B3947" t="str">
            <v>CARD,INDEX,RULED,4X6,AST,100PK</v>
          </cell>
          <cell r="C3947" t="str">
            <v>OXF34610</v>
          </cell>
          <cell r="D3947" t="str">
            <v xml:space="preserve">PK    </v>
          </cell>
          <cell r="E3947">
            <v>6</v>
          </cell>
          <cell r="F3947">
            <v>0</v>
          </cell>
          <cell r="G3947">
            <v>5.16</v>
          </cell>
          <cell r="H3947">
            <v>9922450</v>
          </cell>
        </row>
        <row r="3948">
          <cell r="A3948">
            <v>839935</v>
          </cell>
          <cell r="B3948" t="str">
            <v>STAPLER,PAPER PRO 1000,BLACK</v>
          </cell>
          <cell r="C3948" t="str">
            <v>1100</v>
          </cell>
          <cell r="D3948" t="str">
            <v xml:space="preserve">EA    </v>
          </cell>
          <cell r="E3948">
            <v>13</v>
          </cell>
          <cell r="F3948">
            <v>12.45</v>
          </cell>
          <cell r="G3948">
            <v>161.85</v>
          </cell>
          <cell r="H3948">
            <v>9903375</v>
          </cell>
        </row>
        <row r="3949">
          <cell r="A3949">
            <v>839945</v>
          </cell>
          <cell r="B3949" t="str">
            <v>HOLDER,BADGE,VERTICAL,12/PK</v>
          </cell>
          <cell r="C3949" t="str">
            <v>XS003002</v>
          </cell>
          <cell r="D3949" t="str">
            <v xml:space="preserve">PK    </v>
          </cell>
          <cell r="E3949">
            <v>2</v>
          </cell>
          <cell r="F3949">
            <v>2.0699999999999998</v>
          </cell>
          <cell r="G3949">
            <v>4.1399999999999997</v>
          </cell>
          <cell r="H3949">
            <v>7200000</v>
          </cell>
        </row>
        <row r="3950">
          <cell r="A3950">
            <v>839967</v>
          </cell>
          <cell r="B3950" t="str">
            <v>REFILL INK,SELF-INKING,BLK,1OZ</v>
          </cell>
          <cell r="C3950" t="str">
            <v>034207</v>
          </cell>
          <cell r="D3950" t="str">
            <v xml:space="preserve">EA    </v>
          </cell>
          <cell r="E3950">
            <v>2</v>
          </cell>
          <cell r="F3950">
            <v>5.99</v>
          </cell>
          <cell r="G3950">
            <v>11.98</v>
          </cell>
          <cell r="H3950">
            <v>0</v>
          </cell>
        </row>
        <row r="3951">
          <cell r="A3951">
            <v>839994</v>
          </cell>
          <cell r="B3951" t="str">
            <v>REFILL INK,SELF-INKING,RED,1OZ</v>
          </cell>
          <cell r="C3951" t="str">
            <v>034208</v>
          </cell>
          <cell r="D3951" t="str">
            <v xml:space="preserve">EA    </v>
          </cell>
          <cell r="E3951">
            <v>1</v>
          </cell>
          <cell r="F3951">
            <v>5.99</v>
          </cell>
          <cell r="G3951">
            <v>5.99</v>
          </cell>
          <cell r="H3951">
            <v>0</v>
          </cell>
        </row>
        <row r="3952">
          <cell r="A3952">
            <v>840003</v>
          </cell>
          <cell r="B3952" t="str">
            <v>REFILL INK,SELF-INKING,BLU,1OZ</v>
          </cell>
          <cell r="C3952" t="str">
            <v>034209</v>
          </cell>
          <cell r="D3952" t="str">
            <v xml:space="preserve">EA    </v>
          </cell>
          <cell r="E3952">
            <v>1</v>
          </cell>
          <cell r="F3952">
            <v>5.99</v>
          </cell>
          <cell r="G3952">
            <v>5.99</v>
          </cell>
          <cell r="H3952">
            <v>0</v>
          </cell>
        </row>
        <row r="3953">
          <cell r="A3953">
            <v>840019</v>
          </cell>
          <cell r="B3953" t="str">
            <v>NOTES,POST-IT,POP-UP,18PK,ULTR</v>
          </cell>
          <cell r="C3953" t="str">
            <v>R330-18AUCP</v>
          </cell>
          <cell r="D3953" t="str">
            <v xml:space="preserve">PK    </v>
          </cell>
          <cell r="E3953">
            <v>6</v>
          </cell>
          <cell r="F3953">
            <v>16.829999999999998</v>
          </cell>
          <cell r="G3953">
            <v>100.97999999999999</v>
          </cell>
          <cell r="H3953">
            <v>7200000</v>
          </cell>
        </row>
        <row r="3954">
          <cell r="A3954">
            <v>840026</v>
          </cell>
          <cell r="B3954" t="str">
            <v>INK,HP 75,TRI-COLOR</v>
          </cell>
          <cell r="C3954" t="str">
            <v>CB337WN#140</v>
          </cell>
          <cell r="D3954" t="str">
            <v xml:space="preserve">EA    </v>
          </cell>
          <cell r="E3954">
            <v>-12</v>
          </cell>
          <cell r="F3954">
            <v>18.8</v>
          </cell>
          <cell r="G3954">
            <v>-225.6</v>
          </cell>
          <cell r="H3954">
            <v>7200000</v>
          </cell>
        </row>
        <row r="3955">
          <cell r="A3955">
            <v>840208</v>
          </cell>
          <cell r="B3955" t="str">
            <v>CARTRIDGE,INKJET,HP BLACK</v>
          </cell>
          <cell r="C3955" t="str">
            <v>C6602A</v>
          </cell>
          <cell r="D3955" t="str">
            <v xml:space="preserve">EA    </v>
          </cell>
          <cell r="E3955">
            <v>4</v>
          </cell>
          <cell r="F3955">
            <v>21.99</v>
          </cell>
          <cell r="G3955">
            <v>87.96</v>
          </cell>
          <cell r="H3955">
            <v>0</v>
          </cell>
        </row>
        <row r="3956">
          <cell r="A3956">
            <v>840499</v>
          </cell>
          <cell r="B3956" t="str">
            <v>BAG,BNK DEPOSIT,7PIN LOCK,BLUE</v>
          </cell>
          <cell r="C3956" t="str">
            <v>710811B</v>
          </cell>
          <cell r="D3956" t="str">
            <v xml:space="preserve">EA    </v>
          </cell>
          <cell r="E3956">
            <v>10</v>
          </cell>
          <cell r="F3956">
            <v>10</v>
          </cell>
          <cell r="G3956">
            <v>100</v>
          </cell>
          <cell r="H3956">
            <v>7200000</v>
          </cell>
        </row>
        <row r="3957">
          <cell r="A3957">
            <v>841195</v>
          </cell>
          <cell r="B3957" t="str">
            <v>PAPER,COPY,8.5X11,104BRT,WHITE</v>
          </cell>
          <cell r="C3957" t="str">
            <v>OD8411RM</v>
          </cell>
          <cell r="D3957" t="str">
            <v xml:space="preserve">RM    </v>
          </cell>
          <cell r="E3957">
            <v>1</v>
          </cell>
          <cell r="F3957">
            <v>0</v>
          </cell>
          <cell r="G3957">
            <v>0</v>
          </cell>
          <cell r="H3957">
            <v>0</v>
          </cell>
        </row>
        <row r="3958">
          <cell r="A3958">
            <v>841299</v>
          </cell>
          <cell r="B3958" t="str">
            <v>STAMP,CONFIDENTIAL,RED</v>
          </cell>
          <cell r="C3958" t="str">
            <v>035557</v>
          </cell>
          <cell r="D3958" t="str">
            <v xml:space="preserve">EA    </v>
          </cell>
          <cell r="E3958">
            <v>1</v>
          </cell>
          <cell r="F3958">
            <v>6.29</v>
          </cell>
          <cell r="G3958">
            <v>6.29</v>
          </cell>
          <cell r="H3958">
            <v>0</v>
          </cell>
        </row>
        <row r="3959">
          <cell r="A3959">
            <v>841533</v>
          </cell>
          <cell r="B3959" t="str">
            <v>STAMP,SCANNED,RED</v>
          </cell>
          <cell r="C3959" t="str">
            <v>034211</v>
          </cell>
          <cell r="D3959" t="str">
            <v xml:space="preserve">EA    </v>
          </cell>
          <cell r="E3959">
            <v>1</v>
          </cell>
          <cell r="F3959">
            <v>6.23</v>
          </cell>
          <cell r="G3959">
            <v>6.23</v>
          </cell>
          <cell r="H3959">
            <v>7200000</v>
          </cell>
        </row>
        <row r="3960">
          <cell r="A3960">
            <v>842133</v>
          </cell>
          <cell r="B3960" t="str">
            <v>INK,HP 74XL,HIGH YIELD,BLACK</v>
          </cell>
          <cell r="C3960" t="str">
            <v>CB336WN#140</v>
          </cell>
          <cell r="D3960" t="str">
            <v xml:space="preserve">EA    </v>
          </cell>
          <cell r="E3960">
            <v>-15</v>
          </cell>
          <cell r="F3960">
            <v>39.5</v>
          </cell>
          <cell r="G3960">
            <v>-592.5</v>
          </cell>
          <cell r="H3960">
            <v>7200000</v>
          </cell>
        </row>
        <row r="3961">
          <cell r="A3961">
            <v>843769</v>
          </cell>
          <cell r="B3961" t="str">
            <v>NOTES,POST-IT,OD,12PK,BRIGHT</v>
          </cell>
          <cell r="C3961" t="str">
            <v>OD-3312B</v>
          </cell>
          <cell r="D3961" t="str">
            <v xml:space="preserve">PK    </v>
          </cell>
          <cell r="E3961">
            <v>1</v>
          </cell>
          <cell r="F3961">
            <v>15.29</v>
          </cell>
          <cell r="G3961">
            <v>15.29</v>
          </cell>
          <cell r="H3961">
            <v>0</v>
          </cell>
        </row>
        <row r="3962">
          <cell r="A3962">
            <v>843769</v>
          </cell>
          <cell r="B3962" t="str">
            <v>NOTES,POST-IT,OD,12PK,BRIGHT</v>
          </cell>
          <cell r="C3962" t="str">
            <v>OD-3312B</v>
          </cell>
          <cell r="D3962" t="str">
            <v xml:space="preserve">PK    </v>
          </cell>
          <cell r="E3962">
            <v>1</v>
          </cell>
          <cell r="F3962">
            <v>16.29</v>
          </cell>
          <cell r="G3962">
            <v>16.29</v>
          </cell>
          <cell r="H3962">
            <v>0</v>
          </cell>
        </row>
        <row r="3963">
          <cell r="A3963">
            <v>843787</v>
          </cell>
          <cell r="B3963" t="str">
            <v>NOTES,POP UP,OD,12/PK,YELLOW</v>
          </cell>
          <cell r="C3963" t="str">
            <v>OD-3312PY</v>
          </cell>
          <cell r="D3963" t="str">
            <v xml:space="preserve">PK    </v>
          </cell>
          <cell r="E3963">
            <v>30</v>
          </cell>
          <cell r="F3963">
            <v>5.08</v>
          </cell>
          <cell r="G3963">
            <v>152.40000000000003</v>
          </cell>
          <cell r="H3963">
            <v>9005812</v>
          </cell>
        </row>
        <row r="3964">
          <cell r="A3964">
            <v>843787</v>
          </cell>
          <cell r="B3964" t="str">
            <v>NOTES,POP UP,OD,12/PK,YELLOW</v>
          </cell>
          <cell r="C3964" t="str">
            <v>OD-3312PY</v>
          </cell>
          <cell r="D3964" t="str">
            <v xml:space="preserve">PK    </v>
          </cell>
          <cell r="E3964">
            <v>5</v>
          </cell>
          <cell r="F3964">
            <v>0</v>
          </cell>
          <cell r="G3964">
            <v>25.4</v>
          </cell>
          <cell r="H3964">
            <v>9922450</v>
          </cell>
        </row>
        <row r="3965">
          <cell r="A3965">
            <v>843796</v>
          </cell>
          <cell r="B3965" t="str">
            <v>NOTES,SELF-STICK,OD,12PK,DEEP</v>
          </cell>
          <cell r="C3965" t="str">
            <v>OD-3312D</v>
          </cell>
          <cell r="D3965" t="str">
            <v xml:space="preserve">PK    </v>
          </cell>
          <cell r="E3965">
            <v>2</v>
          </cell>
          <cell r="F3965">
            <v>14.99</v>
          </cell>
          <cell r="G3965">
            <v>29.98</v>
          </cell>
          <cell r="H3965">
            <v>0</v>
          </cell>
        </row>
        <row r="3966">
          <cell r="A3966">
            <v>843796</v>
          </cell>
          <cell r="B3966" t="str">
            <v>NOTES,SELF-STICK,OD,12PK,DEEP</v>
          </cell>
          <cell r="C3966" t="str">
            <v>OD-3312D</v>
          </cell>
          <cell r="D3966" t="str">
            <v xml:space="preserve">PK    </v>
          </cell>
          <cell r="E3966">
            <v>4</v>
          </cell>
          <cell r="F3966">
            <v>16.29</v>
          </cell>
          <cell r="G3966">
            <v>65.16</v>
          </cell>
          <cell r="H3966">
            <v>0</v>
          </cell>
        </row>
        <row r="3967">
          <cell r="A3967">
            <v>844803</v>
          </cell>
          <cell r="B3967" t="str">
            <v>ENVELOPE,INTEROFFICE,10x13,100</v>
          </cell>
          <cell r="C3967" t="str">
            <v>77880</v>
          </cell>
          <cell r="D3967" t="str">
            <v xml:space="preserve">BX    </v>
          </cell>
          <cell r="E3967">
            <v>8</v>
          </cell>
          <cell r="F3967">
            <v>12.76</v>
          </cell>
          <cell r="G3967">
            <v>102.08000000000001</v>
          </cell>
          <cell r="H3967">
            <v>9005812</v>
          </cell>
        </row>
        <row r="3968">
          <cell r="A3968">
            <v>844803</v>
          </cell>
          <cell r="B3968" t="str">
            <v>ENVELOPE,INTEROFFICE,10x13,100</v>
          </cell>
          <cell r="C3968" t="str">
            <v>77880</v>
          </cell>
          <cell r="D3968" t="str">
            <v xml:space="preserve">BX    </v>
          </cell>
          <cell r="E3968">
            <v>1</v>
          </cell>
          <cell r="F3968">
            <v>0</v>
          </cell>
          <cell r="G3968">
            <v>12.76</v>
          </cell>
          <cell r="H3968">
            <v>9922450</v>
          </cell>
        </row>
        <row r="3969">
          <cell r="A3969">
            <v>846583</v>
          </cell>
          <cell r="B3969" t="str">
            <v>FAX,2840,LASER</v>
          </cell>
          <cell r="C3969" t="str">
            <v>FAX2840</v>
          </cell>
          <cell r="D3969" t="str">
            <v xml:space="preserve">EA    </v>
          </cell>
          <cell r="E3969">
            <v>1</v>
          </cell>
          <cell r="F3969">
            <v>109.99</v>
          </cell>
          <cell r="G3969">
            <v>109.99</v>
          </cell>
          <cell r="H3969">
            <v>0</v>
          </cell>
        </row>
        <row r="3970">
          <cell r="A3970">
            <v>847334</v>
          </cell>
          <cell r="B3970" t="str">
            <v>TABLE,48X72,2 BOXES,LT OAK</v>
          </cell>
          <cell r="C3970" t="str">
            <v>FS849LOKD4872</v>
          </cell>
          <cell r="D3970" t="str">
            <v xml:space="preserve">CT    </v>
          </cell>
          <cell r="E3970">
            <v>6</v>
          </cell>
          <cell r="F3970">
            <v>154.99</v>
          </cell>
          <cell r="G3970">
            <v>929.94</v>
          </cell>
          <cell r="H3970">
            <v>0</v>
          </cell>
        </row>
        <row r="3971">
          <cell r="A3971">
            <v>847355</v>
          </cell>
          <cell r="B3971" t="str">
            <v>TAB,2",POST-IT,DURABLE,RED</v>
          </cell>
          <cell r="C3971" t="str">
            <v>686F-50RD</v>
          </cell>
          <cell r="D3971" t="str">
            <v xml:space="preserve">PK    </v>
          </cell>
          <cell r="E3971">
            <v>1</v>
          </cell>
          <cell r="F3971">
            <v>3.74</v>
          </cell>
          <cell r="G3971">
            <v>3.74</v>
          </cell>
          <cell r="H3971">
            <v>9903375</v>
          </cell>
        </row>
        <row r="3972">
          <cell r="A3972">
            <v>847415</v>
          </cell>
          <cell r="B3972" t="str">
            <v>CORD,EXTENSION,6FT,WHITE</v>
          </cell>
          <cell r="C3972" t="str">
            <v>7474</v>
          </cell>
          <cell r="D3972" t="str">
            <v xml:space="preserve">EA    </v>
          </cell>
          <cell r="E3972">
            <v>5</v>
          </cell>
          <cell r="F3972">
            <v>3.49</v>
          </cell>
          <cell r="G3972">
            <v>17.450000000000003</v>
          </cell>
          <cell r="H3972">
            <v>0</v>
          </cell>
        </row>
        <row r="3973">
          <cell r="A3973">
            <v>847433</v>
          </cell>
          <cell r="B3973" t="str">
            <v>CORD,EXTENSION,25FT,GRAY</v>
          </cell>
          <cell r="C3973" t="str">
            <v>43025</v>
          </cell>
          <cell r="D3973" t="str">
            <v xml:space="preserve">EA    </v>
          </cell>
          <cell r="E3973">
            <v>4</v>
          </cell>
          <cell r="F3973">
            <v>15.19</v>
          </cell>
          <cell r="G3973">
            <v>60.76</v>
          </cell>
          <cell r="H3973">
            <v>0</v>
          </cell>
        </row>
        <row r="3974">
          <cell r="A3974">
            <v>847469</v>
          </cell>
          <cell r="B3974" t="str">
            <v>CORD,EXTENSION,15FT,GRAY</v>
          </cell>
          <cell r="C3974" t="str">
            <v>43026</v>
          </cell>
          <cell r="D3974" t="str">
            <v xml:space="preserve">EA    </v>
          </cell>
          <cell r="E3974">
            <v>2</v>
          </cell>
          <cell r="F3974">
            <v>12.99</v>
          </cell>
          <cell r="G3974">
            <v>25.98</v>
          </cell>
          <cell r="H3974">
            <v>0</v>
          </cell>
        </row>
        <row r="3975">
          <cell r="A3975">
            <v>847561</v>
          </cell>
          <cell r="B3975" t="str">
            <v>DESK PAD,22X17,HEATHER,2016</v>
          </cell>
          <cell r="C3975" t="str">
            <v>16512</v>
          </cell>
          <cell r="D3975" t="str">
            <v xml:space="preserve">EA    </v>
          </cell>
          <cell r="E3975">
            <v>1</v>
          </cell>
          <cell r="F3975">
            <v>14.99</v>
          </cell>
          <cell r="G3975">
            <v>14.99</v>
          </cell>
          <cell r="H3975">
            <v>0</v>
          </cell>
        </row>
        <row r="3976">
          <cell r="A3976">
            <v>847604</v>
          </cell>
          <cell r="B3976" t="str">
            <v>SURGE,6-OUTLET,800 JLS,10' CRD</v>
          </cell>
          <cell r="C3976" t="str">
            <v>14092</v>
          </cell>
          <cell r="D3976" t="str">
            <v xml:space="preserve">EA    </v>
          </cell>
          <cell r="E3976">
            <v>7</v>
          </cell>
          <cell r="F3976">
            <v>18.39</v>
          </cell>
          <cell r="G3976">
            <v>128.72999999999999</v>
          </cell>
          <cell r="H3976">
            <v>7200000</v>
          </cell>
        </row>
        <row r="3977">
          <cell r="A3977">
            <v>848138</v>
          </cell>
          <cell r="B3977" t="str">
            <v>TABS,JR,6.75 X 2.5,ASST,250</v>
          </cell>
          <cell r="C3977" t="str">
            <v>ODJRNBK-RF-PD</v>
          </cell>
          <cell r="D3977" t="str">
            <v xml:space="preserve">PK    </v>
          </cell>
          <cell r="E3977">
            <v>2</v>
          </cell>
          <cell r="F3977">
            <v>3.99</v>
          </cell>
          <cell r="G3977">
            <v>7.98</v>
          </cell>
          <cell r="H3977">
            <v>0</v>
          </cell>
        </row>
        <row r="3978">
          <cell r="A3978">
            <v>848542</v>
          </cell>
          <cell r="B3978" t="str">
            <v>WALLCAL,11X9,BAR,2016,WIRE</v>
          </cell>
          <cell r="C3978" t="str">
            <v>16528</v>
          </cell>
          <cell r="D3978" t="str">
            <v xml:space="preserve">EA    </v>
          </cell>
          <cell r="E3978">
            <v>2</v>
          </cell>
          <cell r="F3978">
            <v>9.99</v>
          </cell>
          <cell r="G3978">
            <v>19.98</v>
          </cell>
          <cell r="H3978">
            <v>0</v>
          </cell>
        </row>
        <row r="3979">
          <cell r="A3979">
            <v>848564</v>
          </cell>
          <cell r="B3979" t="str">
            <v>CALC INKROLL PR-42 2-PACK</v>
          </cell>
          <cell r="C3979" t="str">
            <v>11204</v>
          </cell>
          <cell r="D3979" t="str">
            <v xml:space="preserve">PK    </v>
          </cell>
          <cell r="E3979">
            <v>9</v>
          </cell>
          <cell r="F3979">
            <v>7.67</v>
          </cell>
          <cell r="G3979">
            <v>69.03</v>
          </cell>
          <cell r="H3979">
            <v>7200000</v>
          </cell>
        </row>
        <row r="3980">
          <cell r="A3980">
            <v>848598</v>
          </cell>
          <cell r="B3980" t="str">
            <v>UNIVER CALCULATOR SPOOL 2-PK</v>
          </cell>
          <cell r="C3980" t="str">
            <v>11210</v>
          </cell>
          <cell r="D3980" t="str">
            <v xml:space="preserve">PK    </v>
          </cell>
          <cell r="E3980">
            <v>4</v>
          </cell>
          <cell r="F3980">
            <v>5.22</v>
          </cell>
          <cell r="G3980">
            <v>20.88</v>
          </cell>
          <cell r="H3980">
            <v>7200000</v>
          </cell>
        </row>
        <row r="3981">
          <cell r="A3981">
            <v>849344</v>
          </cell>
          <cell r="B3981" t="str">
            <v>STAMP,RECEIVED,2 COLOR PAD</v>
          </cell>
          <cell r="C3981" t="str">
            <v>011034</v>
          </cell>
          <cell r="D3981" t="str">
            <v xml:space="preserve">EA    </v>
          </cell>
          <cell r="E3981">
            <v>2</v>
          </cell>
          <cell r="F3981">
            <v>32.89</v>
          </cell>
          <cell r="G3981">
            <v>65.78</v>
          </cell>
          <cell r="H3981">
            <v>0</v>
          </cell>
        </row>
        <row r="3982">
          <cell r="A3982">
            <v>849955</v>
          </cell>
          <cell r="B3982" t="str">
            <v>Cotton Balls 300ct</v>
          </cell>
          <cell r="C3982" t="str">
            <v>GDDUSC03775A</v>
          </cell>
          <cell r="D3982" t="str">
            <v xml:space="preserve">EA    </v>
          </cell>
          <cell r="E3982">
            <v>1</v>
          </cell>
          <cell r="F3982">
            <v>1.59</v>
          </cell>
          <cell r="G3982">
            <v>1.59</v>
          </cell>
          <cell r="H3982">
            <v>0</v>
          </cell>
        </row>
        <row r="3983">
          <cell r="A3983">
            <v>850213</v>
          </cell>
          <cell r="B3983" t="str">
            <v>PENCILS,BIC MECHANICAL,24/PK</v>
          </cell>
          <cell r="C3983" t="str">
            <v>MPLP241</v>
          </cell>
          <cell r="D3983" t="str">
            <v xml:space="preserve">PK    </v>
          </cell>
          <cell r="E3983">
            <v>2</v>
          </cell>
          <cell r="F3983">
            <v>3.38</v>
          </cell>
          <cell r="G3983">
            <v>6.76</v>
          </cell>
          <cell r="H3983">
            <v>7200000</v>
          </cell>
        </row>
        <row r="3984">
          <cell r="A3984">
            <v>850213</v>
          </cell>
          <cell r="B3984" t="str">
            <v>PENCILS,BIC MECHANICAL,24/PK</v>
          </cell>
          <cell r="C3984" t="str">
            <v>MPLP241</v>
          </cell>
          <cell r="D3984" t="str">
            <v xml:space="preserve">PK    </v>
          </cell>
          <cell r="E3984">
            <v>8</v>
          </cell>
          <cell r="F3984">
            <v>4.88</v>
          </cell>
          <cell r="G3984">
            <v>39.04</v>
          </cell>
          <cell r="H3984">
            <v>7200000</v>
          </cell>
        </row>
        <row r="3985">
          <cell r="A3985">
            <v>850894</v>
          </cell>
          <cell r="B3985" t="str">
            <v>STCKERS,BEST BUDS,VLUEPAK</v>
          </cell>
          <cell r="C3985" t="str">
            <v>TEPT46919</v>
          </cell>
          <cell r="D3985" t="str">
            <v xml:space="preserve">PK    </v>
          </cell>
          <cell r="E3985">
            <v>1</v>
          </cell>
          <cell r="F3985">
            <v>7.09</v>
          </cell>
          <cell r="G3985">
            <v>7.09</v>
          </cell>
          <cell r="H3985">
            <v>0</v>
          </cell>
        </row>
        <row r="3986">
          <cell r="A3986">
            <v>850894</v>
          </cell>
          <cell r="B3986" t="str">
            <v>STCKERS,BEST BUDS,VLUEPAK</v>
          </cell>
          <cell r="C3986" t="str">
            <v>TEPT46919</v>
          </cell>
          <cell r="D3986" t="str">
            <v xml:space="preserve">PK    </v>
          </cell>
          <cell r="E3986">
            <v>1</v>
          </cell>
          <cell r="F3986">
            <v>8.49</v>
          </cell>
          <cell r="G3986">
            <v>8.49</v>
          </cell>
          <cell r="H3986">
            <v>0</v>
          </cell>
        </row>
        <row r="3987">
          <cell r="A3987">
            <v>851173</v>
          </cell>
          <cell r="B3987" t="str">
            <v>NTBK, CORNELL, 11X9, 100SH</v>
          </cell>
          <cell r="C3987" t="str">
            <v>TOP90223</v>
          </cell>
          <cell r="D3987" t="str">
            <v xml:space="preserve">EA    </v>
          </cell>
          <cell r="E3987">
            <v>2</v>
          </cell>
          <cell r="F3987">
            <v>7.79</v>
          </cell>
          <cell r="G3987">
            <v>15.58</v>
          </cell>
          <cell r="H3987">
            <v>0</v>
          </cell>
        </row>
        <row r="3988">
          <cell r="A3988">
            <v>851583</v>
          </cell>
          <cell r="B3988" t="str">
            <v>FILE,WALL,3PK,BLACK</v>
          </cell>
          <cell r="C3988" t="str">
            <v>65193</v>
          </cell>
          <cell r="D3988" t="str">
            <v xml:space="preserve">PK    </v>
          </cell>
          <cell r="E3988">
            <v>1</v>
          </cell>
          <cell r="F3988">
            <v>17.09</v>
          </cell>
          <cell r="G3988">
            <v>17.09</v>
          </cell>
          <cell r="H3988">
            <v>9903375</v>
          </cell>
        </row>
        <row r="3989">
          <cell r="A3989">
            <v>851595</v>
          </cell>
          <cell r="B3989" t="str">
            <v>HAT,WEARBL,CAT IN THE HAT,32PK</v>
          </cell>
          <cell r="C3989" t="str">
            <v>861000-AOOQ</v>
          </cell>
          <cell r="D3989" t="str">
            <v xml:space="preserve">PK    </v>
          </cell>
          <cell r="E3989">
            <v>1</v>
          </cell>
          <cell r="F3989">
            <v>10.29</v>
          </cell>
          <cell r="G3989">
            <v>10.29</v>
          </cell>
          <cell r="H3989">
            <v>9903375</v>
          </cell>
        </row>
        <row r="3990">
          <cell r="A3990">
            <v>851604</v>
          </cell>
          <cell r="B3990" t="str">
            <v>FILE,WALL,3 PACK,CLEAR</v>
          </cell>
          <cell r="C3990" t="str">
            <v>65194</v>
          </cell>
          <cell r="D3990" t="str">
            <v xml:space="preserve">PK    </v>
          </cell>
          <cell r="E3990">
            <v>2</v>
          </cell>
          <cell r="F3990">
            <v>17.09</v>
          </cell>
          <cell r="G3990">
            <v>34.18</v>
          </cell>
          <cell r="H3990">
            <v>9903375</v>
          </cell>
        </row>
        <row r="3991">
          <cell r="A3991">
            <v>851683</v>
          </cell>
          <cell r="B3991" t="str">
            <v>PLANNER, MNTH, SOFT CVR, BLK</v>
          </cell>
          <cell r="C3991" t="str">
            <v>CB435WBLK-16</v>
          </cell>
          <cell r="D3991" t="str">
            <v xml:space="preserve">EA    </v>
          </cell>
          <cell r="E3991">
            <v>3</v>
          </cell>
          <cell r="F3991">
            <v>8.16</v>
          </cell>
          <cell r="G3991">
            <v>24.48</v>
          </cell>
          <cell r="H3991">
            <v>7200000</v>
          </cell>
        </row>
        <row r="3992">
          <cell r="A3992">
            <v>851898</v>
          </cell>
          <cell r="B3992" t="str">
            <v>STAND,PHONE,BLACK</v>
          </cell>
          <cell r="C3992" t="str">
            <v>65235</v>
          </cell>
          <cell r="D3992" t="str">
            <v xml:space="preserve">EA    </v>
          </cell>
          <cell r="E3992">
            <v>1</v>
          </cell>
          <cell r="F3992">
            <v>11.69</v>
          </cell>
          <cell r="G3992">
            <v>11.69</v>
          </cell>
          <cell r="H3992">
            <v>0</v>
          </cell>
        </row>
        <row r="3993">
          <cell r="A3993">
            <v>852138</v>
          </cell>
          <cell r="B3993" t="str">
            <v>BUNDLE,EXEC,COMP,LEFT,HCH</v>
          </cell>
          <cell r="C3993" t="str">
            <v>BDL003HCL</v>
          </cell>
          <cell r="D3993" t="str">
            <v xml:space="preserve">BD    </v>
          </cell>
          <cell r="E3993">
            <v>1</v>
          </cell>
          <cell r="F3993">
            <v>749.99</v>
          </cell>
          <cell r="G3993">
            <v>749.99</v>
          </cell>
          <cell r="H3993">
            <v>0</v>
          </cell>
        </row>
        <row r="3994">
          <cell r="A3994">
            <v>852244</v>
          </cell>
          <cell r="B3994" t="str">
            <v>FILE,EXP,LTR,1.31 W/O FLAP</v>
          </cell>
          <cell r="C3994" t="str">
            <v>NSN2861723</v>
          </cell>
          <cell r="D3994" t="str">
            <v xml:space="preserve">EA    </v>
          </cell>
          <cell r="E3994">
            <v>1</v>
          </cell>
          <cell r="F3994">
            <v>35.590000000000003</v>
          </cell>
          <cell r="G3994">
            <v>35.590000000000003</v>
          </cell>
          <cell r="H3994">
            <v>0</v>
          </cell>
        </row>
        <row r="3995">
          <cell r="A3995">
            <v>853062</v>
          </cell>
          <cell r="B3995" t="str">
            <v>CALCULATOR,HYBRID,JUMBO,ASTD</v>
          </cell>
          <cell r="C3995" t="str">
            <v>DD-632</v>
          </cell>
          <cell r="D3995" t="str">
            <v xml:space="preserve">EA    </v>
          </cell>
          <cell r="E3995">
            <v>1</v>
          </cell>
          <cell r="F3995">
            <v>11.87</v>
          </cell>
          <cell r="G3995">
            <v>11.87</v>
          </cell>
          <cell r="H3995">
            <v>9903375</v>
          </cell>
        </row>
        <row r="3996">
          <cell r="A3996">
            <v>853098</v>
          </cell>
          <cell r="B3996" t="str">
            <v>CALCULATOR,STANDARD,MINI</v>
          </cell>
          <cell r="C3996" t="str">
            <v>OD02H</v>
          </cell>
          <cell r="D3996" t="str">
            <v xml:space="preserve">EA    </v>
          </cell>
          <cell r="E3996">
            <v>50</v>
          </cell>
          <cell r="F3996">
            <v>3.59</v>
          </cell>
          <cell r="G3996">
            <v>179.5</v>
          </cell>
          <cell r="H3996">
            <v>9903375</v>
          </cell>
        </row>
        <row r="3997">
          <cell r="A3997">
            <v>853162</v>
          </cell>
          <cell r="B3997" t="str">
            <v>CARTRIDGE,INK,LC103BKS,BLACK</v>
          </cell>
          <cell r="C3997" t="str">
            <v>LC103BKS</v>
          </cell>
          <cell r="D3997" t="str">
            <v xml:space="preserve">EA    </v>
          </cell>
          <cell r="E3997">
            <v>5</v>
          </cell>
          <cell r="F3997">
            <v>17.489999999999998</v>
          </cell>
          <cell r="G3997">
            <v>87.45</v>
          </cell>
          <cell r="H3997">
            <v>7200000</v>
          </cell>
        </row>
        <row r="3998">
          <cell r="A3998">
            <v>853188</v>
          </cell>
          <cell r="B3998" t="str">
            <v>CALCULATOR,FLIP COVER,STANDARD</v>
          </cell>
          <cell r="C3998" t="str">
            <v>OD02B</v>
          </cell>
          <cell r="D3998" t="str">
            <v xml:space="preserve">EA    </v>
          </cell>
          <cell r="E3998">
            <v>20</v>
          </cell>
          <cell r="F3998">
            <v>3.59</v>
          </cell>
          <cell r="G3998">
            <v>71.8</v>
          </cell>
          <cell r="H3998">
            <v>9903375</v>
          </cell>
        </row>
        <row r="3999">
          <cell r="A3999">
            <v>853465</v>
          </cell>
          <cell r="B3999" t="str">
            <v>DESK PAD CALENDAR, MNTH, RED</v>
          </cell>
          <cell r="C3999" t="str">
            <v>REDC1731</v>
          </cell>
          <cell r="D3999" t="str">
            <v xml:space="preserve">EA    </v>
          </cell>
          <cell r="E3999">
            <v>1</v>
          </cell>
          <cell r="F3999">
            <v>7.99</v>
          </cell>
          <cell r="G3999">
            <v>7.99</v>
          </cell>
          <cell r="H3999">
            <v>0</v>
          </cell>
        </row>
        <row r="4000">
          <cell r="A4000">
            <v>854459</v>
          </cell>
          <cell r="B4000" t="str">
            <v>Crd,SDHC,UltraPlus,16GB,Sndk</v>
          </cell>
          <cell r="C4000" t="str">
            <v>SDSDUSC-016G-AN6IN</v>
          </cell>
          <cell r="D4000" t="str">
            <v xml:space="preserve">EA    </v>
          </cell>
          <cell r="E4000">
            <v>2</v>
          </cell>
          <cell r="F4000">
            <v>39.99</v>
          </cell>
          <cell r="G4000">
            <v>79.98</v>
          </cell>
          <cell r="H4000">
            <v>7200000</v>
          </cell>
        </row>
        <row r="4001">
          <cell r="A4001">
            <v>854489</v>
          </cell>
          <cell r="B4001" t="str">
            <v>Crd,SDHC,UltraPlus,64GB,Sndk</v>
          </cell>
          <cell r="C4001" t="str">
            <v>SDSDUSC-064G-AN6IN</v>
          </cell>
          <cell r="D4001" t="str">
            <v xml:space="preserve">EA    </v>
          </cell>
          <cell r="E4001">
            <v>2</v>
          </cell>
          <cell r="F4001">
            <v>34.99</v>
          </cell>
          <cell r="G4001">
            <v>69.98</v>
          </cell>
          <cell r="H4001">
            <v>0</v>
          </cell>
        </row>
        <row r="4002">
          <cell r="A4002">
            <v>854656</v>
          </cell>
          <cell r="B4002" t="str">
            <v>purell prof original</v>
          </cell>
          <cell r="C4002" t="str">
            <v>GOJ962504</v>
          </cell>
          <cell r="D4002" t="str">
            <v xml:space="preserve">EA    </v>
          </cell>
          <cell r="E4002">
            <v>2</v>
          </cell>
          <cell r="F4002">
            <v>29.34</v>
          </cell>
          <cell r="G4002">
            <v>58.68</v>
          </cell>
          <cell r="H4002">
            <v>7200000</v>
          </cell>
        </row>
        <row r="4003">
          <cell r="A4003">
            <v>855205</v>
          </cell>
          <cell r="B4003" t="str">
            <v>MARKER,FINE,36PK,BLACK</v>
          </cell>
          <cell r="C4003" t="str">
            <v>1921062</v>
          </cell>
          <cell r="D4003" t="str">
            <v xml:space="preserve">PK    </v>
          </cell>
          <cell r="E4003">
            <v>9</v>
          </cell>
          <cell r="F4003">
            <v>23.56</v>
          </cell>
          <cell r="G4003">
            <v>212.04</v>
          </cell>
          <cell r="H4003">
            <v>7200000</v>
          </cell>
        </row>
        <row r="4004">
          <cell r="A4004">
            <v>855472</v>
          </cell>
          <cell r="B4004" t="str">
            <v>COVER,RECYCLED,25/BX,RED</v>
          </cell>
          <cell r="C4004" t="str">
            <v>57871</v>
          </cell>
          <cell r="D4004" t="str">
            <v xml:space="preserve">BX    </v>
          </cell>
          <cell r="E4004">
            <v>1</v>
          </cell>
          <cell r="F4004">
            <v>31.89</v>
          </cell>
          <cell r="G4004">
            <v>31.89</v>
          </cell>
          <cell r="H4004">
            <v>0</v>
          </cell>
        </row>
        <row r="4005">
          <cell r="A4005">
            <v>855502</v>
          </cell>
          <cell r="B4005" t="str">
            <v>PEN,MEDIUM,36PK,BLACK</v>
          </cell>
          <cell r="C4005" t="str">
            <v>1921067</v>
          </cell>
          <cell r="D4005" t="str">
            <v xml:space="preserve">PK    </v>
          </cell>
          <cell r="E4005">
            <v>3</v>
          </cell>
          <cell r="F4005">
            <v>18.13</v>
          </cell>
          <cell r="G4005">
            <v>54.39</v>
          </cell>
          <cell r="H4005">
            <v>7200000</v>
          </cell>
        </row>
        <row r="4006">
          <cell r="A4006">
            <v>855595</v>
          </cell>
          <cell r="B4006" t="str">
            <v>RUBBERBANDS,SZ32,1#</v>
          </cell>
          <cell r="C4006" t="str">
            <v>2432408</v>
          </cell>
          <cell r="D4006" t="str">
            <v xml:space="preserve">BG    </v>
          </cell>
          <cell r="E4006">
            <v>1</v>
          </cell>
          <cell r="F4006">
            <v>3.56</v>
          </cell>
          <cell r="G4006">
            <v>3.56</v>
          </cell>
          <cell r="H4006">
            <v>0</v>
          </cell>
        </row>
        <row r="4007">
          <cell r="A4007">
            <v>855659</v>
          </cell>
          <cell r="B4007" t="str">
            <v>25 MARBLE PORTFOLIO NVY</v>
          </cell>
          <cell r="C4007" t="str">
            <v>OXF51643</v>
          </cell>
          <cell r="D4007" t="str">
            <v xml:space="preserve">BX    </v>
          </cell>
          <cell r="E4007">
            <v>1</v>
          </cell>
          <cell r="F4007">
            <v>47.69</v>
          </cell>
          <cell r="G4007">
            <v>47.69</v>
          </cell>
          <cell r="H4007">
            <v>0</v>
          </cell>
        </row>
        <row r="4008">
          <cell r="A4008">
            <v>855730</v>
          </cell>
          <cell r="B4008" t="str">
            <v>RUBBERBANDS,SZ19,1#</v>
          </cell>
          <cell r="C4008" t="str">
            <v>2419408</v>
          </cell>
          <cell r="D4008" t="str">
            <v xml:space="preserve">BG    </v>
          </cell>
          <cell r="E4008">
            <v>2</v>
          </cell>
          <cell r="F4008">
            <v>3.49</v>
          </cell>
          <cell r="G4008">
            <v>6.98</v>
          </cell>
          <cell r="H4008">
            <v>9005812</v>
          </cell>
        </row>
        <row r="4009">
          <cell r="A4009">
            <v>855730</v>
          </cell>
          <cell r="B4009" t="str">
            <v>RUBBERBANDS,SZ19,1#</v>
          </cell>
          <cell r="C4009" t="str">
            <v>2419408</v>
          </cell>
          <cell r="D4009" t="str">
            <v xml:space="preserve">BG    </v>
          </cell>
          <cell r="E4009">
            <v>2</v>
          </cell>
          <cell r="F4009">
            <v>3.56</v>
          </cell>
          <cell r="G4009">
            <v>7.12</v>
          </cell>
          <cell r="H4009">
            <v>9005812</v>
          </cell>
        </row>
        <row r="4010">
          <cell r="A4010">
            <v>855730</v>
          </cell>
          <cell r="B4010" t="str">
            <v>RUBBERBANDS,SZ19,1#</v>
          </cell>
          <cell r="C4010" t="str">
            <v>2419408</v>
          </cell>
          <cell r="D4010" t="str">
            <v xml:space="preserve">BG    </v>
          </cell>
          <cell r="E4010">
            <v>3</v>
          </cell>
          <cell r="F4010">
            <v>0</v>
          </cell>
          <cell r="G4010">
            <v>10.68</v>
          </cell>
          <cell r="H4010">
            <v>9922450</v>
          </cell>
        </row>
        <row r="4011">
          <cell r="A4011">
            <v>855883</v>
          </cell>
          <cell r="B4011" t="str">
            <v>RUBBERBANDS,SZ33,1#</v>
          </cell>
          <cell r="C4011" t="str">
            <v>2433408</v>
          </cell>
          <cell r="D4011" t="str">
            <v xml:space="preserve">BG    </v>
          </cell>
          <cell r="E4011">
            <v>1</v>
          </cell>
          <cell r="F4011">
            <v>2.97</v>
          </cell>
          <cell r="G4011">
            <v>2.97</v>
          </cell>
          <cell r="H4011">
            <v>9005812</v>
          </cell>
        </row>
        <row r="4012">
          <cell r="A4012">
            <v>855883</v>
          </cell>
          <cell r="B4012" t="str">
            <v>RUBBERBANDS,SZ33,1#</v>
          </cell>
          <cell r="C4012" t="str">
            <v>2433408</v>
          </cell>
          <cell r="D4012" t="str">
            <v xml:space="preserve">BG    </v>
          </cell>
          <cell r="E4012">
            <v>1</v>
          </cell>
          <cell r="F4012">
            <v>3.56</v>
          </cell>
          <cell r="G4012">
            <v>3.56</v>
          </cell>
          <cell r="H4012">
            <v>7200000</v>
          </cell>
        </row>
        <row r="4013">
          <cell r="A4013">
            <v>855910</v>
          </cell>
          <cell r="B4013" t="str">
            <v>RUBBERBANDS,#54,1LB</v>
          </cell>
          <cell r="C4013" t="str">
            <v>2454408</v>
          </cell>
          <cell r="D4013" t="str">
            <v xml:space="preserve">BG    </v>
          </cell>
          <cell r="E4013">
            <v>14</v>
          </cell>
          <cell r="F4013">
            <v>3.56</v>
          </cell>
          <cell r="G4013">
            <v>49.840000000000011</v>
          </cell>
          <cell r="H4013">
            <v>9005812</v>
          </cell>
        </row>
        <row r="4014">
          <cell r="A4014">
            <v>855910</v>
          </cell>
          <cell r="B4014" t="str">
            <v>RUBBERBANDS,#54,1LB</v>
          </cell>
          <cell r="C4014" t="str">
            <v>2454408</v>
          </cell>
          <cell r="D4014" t="str">
            <v xml:space="preserve">BG    </v>
          </cell>
          <cell r="E4014">
            <v>2</v>
          </cell>
          <cell r="F4014">
            <v>0</v>
          </cell>
          <cell r="G4014">
            <v>7.12</v>
          </cell>
          <cell r="H4014">
            <v>9922450</v>
          </cell>
        </row>
        <row r="4015">
          <cell r="A4015">
            <v>855916</v>
          </cell>
          <cell r="B4015" t="str">
            <v>PENCIL,MEDIUM,36BX</v>
          </cell>
          <cell r="C4015" t="str">
            <v>1921221</v>
          </cell>
          <cell r="D4015" t="str">
            <v xml:space="preserve">BX    </v>
          </cell>
          <cell r="E4015">
            <v>2</v>
          </cell>
          <cell r="F4015">
            <v>7.26</v>
          </cell>
          <cell r="G4015">
            <v>14.52</v>
          </cell>
          <cell r="H4015">
            <v>7200000</v>
          </cell>
        </row>
        <row r="4016">
          <cell r="A4016">
            <v>855946</v>
          </cell>
          <cell r="B4016" t="str">
            <v>RUBBERBANDS,SZ64,1#</v>
          </cell>
          <cell r="C4016" t="str">
            <v>2464408</v>
          </cell>
          <cell r="D4016" t="str">
            <v xml:space="preserve">BG    </v>
          </cell>
          <cell r="E4016">
            <v>2</v>
          </cell>
          <cell r="F4016">
            <v>3.56</v>
          </cell>
          <cell r="G4016">
            <v>7.12</v>
          </cell>
          <cell r="H4016">
            <v>7200000</v>
          </cell>
        </row>
        <row r="4017">
          <cell r="A4017">
            <v>856080</v>
          </cell>
          <cell r="B4017" t="str">
            <v>MRKR,EXPO,LOW OD,CHSL,ASST,16P</v>
          </cell>
          <cell r="C4017" t="str">
            <v>81045</v>
          </cell>
          <cell r="D4017" t="str">
            <v xml:space="preserve">PK    </v>
          </cell>
          <cell r="E4017">
            <v>19</v>
          </cell>
          <cell r="F4017">
            <v>13.62</v>
          </cell>
          <cell r="G4017">
            <v>258.78000000000003</v>
          </cell>
          <cell r="H4017">
            <v>7200000</v>
          </cell>
        </row>
        <row r="4018">
          <cell r="A4018">
            <v>856297</v>
          </cell>
          <cell r="B4018" t="str">
            <v>RUBBERBANDS,#32,1/4#</v>
          </cell>
          <cell r="C4018" t="str">
            <v>2432808</v>
          </cell>
          <cell r="D4018" t="str">
            <v xml:space="preserve">BG    </v>
          </cell>
          <cell r="E4018">
            <v>12</v>
          </cell>
          <cell r="F4018">
            <v>0.82</v>
          </cell>
          <cell r="G4018">
            <v>9.84</v>
          </cell>
          <cell r="H4018">
            <v>9005812</v>
          </cell>
        </row>
        <row r="4019">
          <cell r="A4019">
            <v>856297</v>
          </cell>
          <cell r="B4019" t="str">
            <v>RUBBERBANDS,#32,1/4#</v>
          </cell>
          <cell r="C4019" t="str">
            <v>2432808</v>
          </cell>
          <cell r="D4019" t="str">
            <v xml:space="preserve">BG    </v>
          </cell>
          <cell r="E4019">
            <v>2</v>
          </cell>
          <cell r="F4019">
            <v>0</v>
          </cell>
          <cell r="G4019">
            <v>1.64</v>
          </cell>
          <cell r="H4019">
            <v>9922450</v>
          </cell>
        </row>
        <row r="4020">
          <cell r="A4020">
            <v>856585</v>
          </cell>
          <cell r="B4020" t="str">
            <v>RUBBERBANDS,#54,1/4</v>
          </cell>
          <cell r="C4020" t="str">
            <v>2454808</v>
          </cell>
          <cell r="D4020" t="str">
            <v xml:space="preserve">BG    </v>
          </cell>
          <cell r="E4020">
            <v>21</v>
          </cell>
          <cell r="F4020">
            <v>0.82</v>
          </cell>
          <cell r="G4020">
            <v>17.220000000000002</v>
          </cell>
          <cell r="H4020">
            <v>9005812</v>
          </cell>
        </row>
        <row r="4021">
          <cell r="A4021">
            <v>856585</v>
          </cell>
          <cell r="B4021" t="str">
            <v>RUBBERBANDS,#54,1/4</v>
          </cell>
          <cell r="C4021" t="str">
            <v>2454808</v>
          </cell>
          <cell r="D4021" t="str">
            <v xml:space="preserve">BG    </v>
          </cell>
          <cell r="E4021">
            <v>3</v>
          </cell>
          <cell r="F4021">
            <v>0</v>
          </cell>
          <cell r="G4021">
            <v>2.46</v>
          </cell>
          <cell r="H4021">
            <v>9922450</v>
          </cell>
        </row>
        <row r="4022">
          <cell r="A4022">
            <v>856657</v>
          </cell>
          <cell r="B4022" t="str">
            <v>RUBBERBANDS,#64,1/4#</v>
          </cell>
          <cell r="C4022" t="str">
            <v>2464808</v>
          </cell>
          <cell r="D4022" t="str">
            <v xml:space="preserve">BG    </v>
          </cell>
          <cell r="E4022">
            <v>1</v>
          </cell>
          <cell r="F4022">
            <v>1.2</v>
          </cell>
          <cell r="G4022">
            <v>1.2</v>
          </cell>
          <cell r="H4022">
            <v>0</v>
          </cell>
        </row>
        <row r="4023">
          <cell r="A4023">
            <v>857556</v>
          </cell>
          <cell r="B4023" t="str">
            <v>CALUSA,CHAIR,MESH,SILVER</v>
          </cell>
          <cell r="C4023" t="str">
            <v>H-8881FS</v>
          </cell>
          <cell r="D4023" t="str">
            <v xml:space="preserve">EA    </v>
          </cell>
          <cell r="E4023">
            <v>1</v>
          </cell>
          <cell r="F4023">
            <v>99.99</v>
          </cell>
          <cell r="G4023">
            <v>99.99</v>
          </cell>
          <cell r="H4023">
            <v>0</v>
          </cell>
        </row>
        <row r="4024">
          <cell r="A4024">
            <v>857716</v>
          </cell>
          <cell r="B4024" t="str">
            <v>CHAIR,EXEC,MIDBK</v>
          </cell>
          <cell r="C4024" t="str">
            <v>LLR84868</v>
          </cell>
          <cell r="D4024" t="str">
            <v xml:space="preserve">EA    </v>
          </cell>
          <cell r="E4024">
            <v>1</v>
          </cell>
          <cell r="F4024">
            <v>112.09</v>
          </cell>
          <cell r="G4024">
            <v>112.09</v>
          </cell>
          <cell r="H4024">
            <v>0</v>
          </cell>
        </row>
        <row r="4025">
          <cell r="A4025">
            <v>858223</v>
          </cell>
          <cell r="B4025" t="str">
            <v>POSTERBOARD,22X28,WHITE</v>
          </cell>
          <cell r="C4025" t="str">
            <v>858223</v>
          </cell>
          <cell r="D4025" t="str">
            <v xml:space="preserve">EA    </v>
          </cell>
          <cell r="E4025">
            <v>2</v>
          </cell>
          <cell r="F4025">
            <v>0.59</v>
          </cell>
          <cell r="G4025">
            <v>1.18</v>
          </cell>
          <cell r="H4025">
            <v>0</v>
          </cell>
        </row>
        <row r="4026">
          <cell r="A4026">
            <v>858277</v>
          </cell>
          <cell r="B4026" t="str">
            <v>POSTERBOARD,22X28,WHITE,10PK</v>
          </cell>
          <cell r="C4026" t="str">
            <v>858277</v>
          </cell>
          <cell r="D4026" t="str">
            <v xml:space="preserve">PK    </v>
          </cell>
          <cell r="E4026">
            <v>36</v>
          </cell>
          <cell r="F4026">
            <v>4.66</v>
          </cell>
          <cell r="G4026">
            <v>167.76</v>
          </cell>
          <cell r="H4026">
            <v>9903375</v>
          </cell>
        </row>
        <row r="4027">
          <cell r="A4027">
            <v>858322</v>
          </cell>
          <cell r="B4027" t="str">
            <v>POSTERBOARD,22X28",5/PK,RED</v>
          </cell>
          <cell r="C4027" t="str">
            <v>858322</v>
          </cell>
          <cell r="D4027" t="str">
            <v xml:space="preserve">PK    </v>
          </cell>
          <cell r="E4027">
            <v>2</v>
          </cell>
          <cell r="F4027">
            <v>5.39</v>
          </cell>
          <cell r="G4027">
            <v>10.78</v>
          </cell>
          <cell r="H4027">
            <v>9903375</v>
          </cell>
        </row>
        <row r="4028">
          <cell r="A4028">
            <v>858358</v>
          </cell>
          <cell r="B4028" t="str">
            <v>POSTERBOARD,VAN GRID,22X28,3PK</v>
          </cell>
          <cell r="C4028" t="str">
            <v>858358</v>
          </cell>
          <cell r="D4028" t="str">
            <v xml:space="preserve">PK    </v>
          </cell>
          <cell r="E4028">
            <v>3</v>
          </cell>
          <cell r="F4028">
            <v>2.59</v>
          </cell>
          <cell r="G4028">
            <v>7.77</v>
          </cell>
          <cell r="H4028">
            <v>0</v>
          </cell>
        </row>
        <row r="4029">
          <cell r="A4029">
            <v>858367</v>
          </cell>
          <cell r="B4029" t="str">
            <v>POSTERBOARD,22X28",5/PK,GREEN</v>
          </cell>
          <cell r="C4029" t="str">
            <v>858367</v>
          </cell>
          <cell r="D4029" t="str">
            <v xml:space="preserve">PK    </v>
          </cell>
          <cell r="E4029">
            <v>2</v>
          </cell>
          <cell r="F4029">
            <v>5.99</v>
          </cell>
          <cell r="G4029">
            <v>11.98</v>
          </cell>
          <cell r="H4029">
            <v>0</v>
          </cell>
        </row>
        <row r="4030">
          <cell r="A4030">
            <v>858412</v>
          </cell>
          <cell r="B4030" t="str">
            <v>POSTERBOARD,22X28",5/PK,BLUE</v>
          </cell>
          <cell r="C4030" t="str">
            <v>858412</v>
          </cell>
          <cell r="D4030" t="str">
            <v xml:space="preserve">PK    </v>
          </cell>
          <cell r="E4030">
            <v>2</v>
          </cell>
          <cell r="F4030">
            <v>5.39</v>
          </cell>
          <cell r="G4030">
            <v>10.78</v>
          </cell>
          <cell r="H4030">
            <v>9903375</v>
          </cell>
        </row>
        <row r="4031">
          <cell r="A4031">
            <v>858412</v>
          </cell>
          <cell r="B4031" t="str">
            <v>POSTERBOARD,22X28",5/PK,BLUE</v>
          </cell>
          <cell r="C4031" t="str">
            <v>858412</v>
          </cell>
          <cell r="D4031" t="str">
            <v xml:space="preserve">PK    </v>
          </cell>
          <cell r="E4031">
            <v>1</v>
          </cell>
          <cell r="F4031">
            <v>6.56</v>
          </cell>
          <cell r="G4031">
            <v>6.56</v>
          </cell>
          <cell r="H4031">
            <v>9903375</v>
          </cell>
        </row>
        <row r="4032">
          <cell r="A4032">
            <v>858430</v>
          </cell>
          <cell r="B4032" t="str">
            <v>POSTERBOARD,22X28,BLACK,5PK</v>
          </cell>
          <cell r="C4032" t="str">
            <v>858430</v>
          </cell>
          <cell r="D4032" t="str">
            <v xml:space="preserve">PK    </v>
          </cell>
          <cell r="E4032">
            <v>27</v>
          </cell>
          <cell r="F4032">
            <v>5.39</v>
          </cell>
          <cell r="G4032">
            <v>145.53</v>
          </cell>
          <cell r="H4032">
            <v>9903375</v>
          </cell>
        </row>
        <row r="4033">
          <cell r="A4033">
            <v>859245</v>
          </cell>
          <cell r="B4033" t="str">
            <v>12 GAL STORAGE BOX</v>
          </cell>
          <cell r="C4033" t="str">
            <v>AKM66486CLDBL</v>
          </cell>
          <cell r="D4033" t="str">
            <v xml:space="preserve">EA    </v>
          </cell>
          <cell r="E4033">
            <v>2</v>
          </cell>
          <cell r="F4033">
            <v>25.39</v>
          </cell>
          <cell r="G4033">
            <v>50.78</v>
          </cell>
          <cell r="H4033">
            <v>0</v>
          </cell>
        </row>
        <row r="4034">
          <cell r="A4034">
            <v>859852</v>
          </cell>
          <cell r="B4034" t="str">
            <v>P10 Electric Pencil Sharpener</v>
          </cell>
          <cell r="C4034" t="str">
            <v>P10ROYAL</v>
          </cell>
          <cell r="D4034" t="str">
            <v xml:space="preserve">EA    </v>
          </cell>
          <cell r="E4034">
            <v>3</v>
          </cell>
          <cell r="F4034">
            <v>18.09</v>
          </cell>
          <cell r="G4034">
            <v>54.269999999999996</v>
          </cell>
          <cell r="H4034">
            <v>0</v>
          </cell>
        </row>
        <row r="4035">
          <cell r="A4035">
            <v>860192</v>
          </cell>
          <cell r="B4035" t="str">
            <v>LETTERHEAD,STAR BLU BRDR,100PK</v>
          </cell>
          <cell r="C4035" t="str">
            <v>70503</v>
          </cell>
          <cell r="D4035" t="str">
            <v xml:space="preserve">PK    </v>
          </cell>
          <cell r="E4035">
            <v>2</v>
          </cell>
          <cell r="F4035">
            <v>7.99</v>
          </cell>
          <cell r="G4035">
            <v>15.98</v>
          </cell>
          <cell r="H4035">
            <v>0</v>
          </cell>
        </row>
        <row r="4036">
          <cell r="A4036">
            <v>860402</v>
          </cell>
          <cell r="B4036" t="str">
            <v>PAPER,COPY,COVER,65#,PLAN PUR</v>
          </cell>
          <cell r="C4036" t="str">
            <v>22878</v>
          </cell>
          <cell r="D4036" t="str">
            <v xml:space="preserve">EA    </v>
          </cell>
          <cell r="E4036">
            <v>3</v>
          </cell>
          <cell r="F4036">
            <v>16.79</v>
          </cell>
          <cell r="G4036">
            <v>50.37</v>
          </cell>
          <cell r="H4036">
            <v>0</v>
          </cell>
        </row>
        <row r="4037">
          <cell r="A4037">
            <v>860402</v>
          </cell>
          <cell r="B4037" t="str">
            <v>PAPER,COPY,COVER,65#,PLAN PUR</v>
          </cell>
          <cell r="C4037" t="str">
            <v>22878</v>
          </cell>
          <cell r="D4037" t="str">
            <v xml:space="preserve">EA    </v>
          </cell>
          <cell r="E4037">
            <v>2</v>
          </cell>
          <cell r="F4037">
            <v>19.690000000000001</v>
          </cell>
          <cell r="G4037">
            <v>39.380000000000003</v>
          </cell>
          <cell r="H4037">
            <v>0</v>
          </cell>
        </row>
        <row r="4038">
          <cell r="A4038">
            <v>860696</v>
          </cell>
          <cell r="B4038" t="str">
            <v>LETTERHEAD,CONFETTI,100PK</v>
          </cell>
          <cell r="C4038" t="str">
            <v>70507</v>
          </cell>
          <cell r="D4038" t="str">
            <v xml:space="preserve">PK    </v>
          </cell>
          <cell r="E4038">
            <v>4</v>
          </cell>
          <cell r="F4038">
            <v>7.99</v>
          </cell>
          <cell r="G4038">
            <v>31.96</v>
          </cell>
          <cell r="H4038">
            <v>0</v>
          </cell>
        </row>
        <row r="4039">
          <cell r="A4039">
            <v>861707</v>
          </cell>
          <cell r="B4039" t="str">
            <v>BOOK,MID SCHL,MATH,PK,GR5-8</v>
          </cell>
          <cell r="C4039" t="str">
            <v>8299</v>
          </cell>
          <cell r="D4039" t="str">
            <v xml:space="preserve">EA    </v>
          </cell>
          <cell r="E4039">
            <v>1</v>
          </cell>
          <cell r="F4039">
            <v>44.99</v>
          </cell>
          <cell r="G4039">
            <v>44.99</v>
          </cell>
          <cell r="H4039">
            <v>0</v>
          </cell>
        </row>
        <row r="4040">
          <cell r="A4040">
            <v>861980</v>
          </cell>
          <cell r="B4040" t="str">
            <v>INK,CL-211XL,COLOR</v>
          </cell>
          <cell r="C4040" t="str">
            <v>2975B001</v>
          </cell>
          <cell r="D4040" t="str">
            <v xml:space="preserve">EA    </v>
          </cell>
          <cell r="E4040">
            <v>1</v>
          </cell>
          <cell r="F4040">
            <v>18.89</v>
          </cell>
          <cell r="G4040">
            <v>18.89</v>
          </cell>
          <cell r="H4040">
            <v>9393745</v>
          </cell>
        </row>
        <row r="4041">
          <cell r="A4041">
            <v>862489</v>
          </cell>
          <cell r="B4041" t="str">
            <v>KIT,STRTR,PENCIL,MECH,5PC,.7MM</v>
          </cell>
          <cell r="C4041" t="str">
            <v>56047PP/1964045</v>
          </cell>
          <cell r="D4041" t="str">
            <v xml:space="preserve">EA    </v>
          </cell>
          <cell r="E4041">
            <v>1</v>
          </cell>
          <cell r="F4041">
            <v>1.85</v>
          </cell>
          <cell r="G4041">
            <v>1.85</v>
          </cell>
          <cell r="H4041">
            <v>0</v>
          </cell>
        </row>
        <row r="4042">
          <cell r="A4042">
            <v>863173</v>
          </cell>
          <cell r="B4042" t="str">
            <v>PEN,GRIP,WB,MED,DZ,BLACK</v>
          </cell>
          <cell r="C4042" t="str">
            <v>88079</v>
          </cell>
          <cell r="D4042" t="str">
            <v xml:space="preserve">DZ    </v>
          </cell>
          <cell r="E4042">
            <v>3</v>
          </cell>
          <cell r="F4042">
            <v>1.84</v>
          </cell>
          <cell r="G4042">
            <v>5.52</v>
          </cell>
          <cell r="H4042">
            <v>9903375</v>
          </cell>
        </row>
        <row r="4043">
          <cell r="A4043">
            <v>863182</v>
          </cell>
          <cell r="B4043" t="str">
            <v>PEN,GRIP,WB,MED,DZ,BLUE</v>
          </cell>
          <cell r="C4043" t="str">
            <v>88080</v>
          </cell>
          <cell r="D4043" t="str">
            <v xml:space="preserve">DZ    </v>
          </cell>
          <cell r="E4043">
            <v>2</v>
          </cell>
          <cell r="F4043">
            <v>1.84</v>
          </cell>
          <cell r="G4043">
            <v>3.68</v>
          </cell>
          <cell r="H4043">
            <v>9903375</v>
          </cell>
        </row>
        <row r="4044">
          <cell r="A4044">
            <v>863218</v>
          </cell>
          <cell r="B4044" t="str">
            <v>PEN,GRIP,PM,WB,DZ,MED,GREEN</v>
          </cell>
          <cell r="C4044" t="str">
            <v>88084</v>
          </cell>
          <cell r="D4044" t="str">
            <v xml:space="preserve">DZ    </v>
          </cell>
          <cell r="E4044">
            <v>1</v>
          </cell>
          <cell r="F4044">
            <v>2.78</v>
          </cell>
          <cell r="G4044">
            <v>2.78</v>
          </cell>
          <cell r="H4044">
            <v>9903375</v>
          </cell>
        </row>
        <row r="4045">
          <cell r="A4045">
            <v>863218</v>
          </cell>
          <cell r="B4045" t="str">
            <v>PEN,GRIP,PM,WB,DZ,MED,GREEN</v>
          </cell>
          <cell r="C4045" t="str">
            <v>88084</v>
          </cell>
          <cell r="D4045" t="str">
            <v xml:space="preserve">DZ    </v>
          </cell>
          <cell r="E4045">
            <v>2</v>
          </cell>
          <cell r="F4045">
            <v>3.23</v>
          </cell>
          <cell r="G4045">
            <v>6.46</v>
          </cell>
          <cell r="H4045">
            <v>9903375</v>
          </cell>
        </row>
        <row r="4046">
          <cell r="A4046">
            <v>864023</v>
          </cell>
          <cell r="B4046" t="str">
            <v>pm ij gel 0.7 6cd f-asst stdnt</v>
          </cell>
          <cell r="C4046" t="str">
            <v>1951713</v>
          </cell>
          <cell r="D4046" t="str">
            <v xml:space="preserve">CG    </v>
          </cell>
          <cell r="E4046">
            <v>2</v>
          </cell>
          <cell r="F4046">
            <v>12.99</v>
          </cell>
          <cell r="G4046">
            <v>25.98</v>
          </cell>
          <cell r="H4046">
            <v>0</v>
          </cell>
        </row>
        <row r="4047">
          <cell r="A4047">
            <v>864066</v>
          </cell>
          <cell r="B4047" t="str">
            <v>PEN,REFILL,MED,BRFS2M,BLU,2/PK</v>
          </cell>
          <cell r="C4047" t="str">
            <v>PIL77228</v>
          </cell>
          <cell r="D4047" t="str">
            <v xml:space="preserve">PK    </v>
          </cell>
          <cell r="E4047">
            <v>2</v>
          </cell>
          <cell r="F4047">
            <v>1.34</v>
          </cell>
          <cell r="G4047">
            <v>2.68</v>
          </cell>
          <cell r="H4047">
            <v>9903375</v>
          </cell>
        </row>
        <row r="4048">
          <cell r="A4048">
            <v>864614</v>
          </cell>
          <cell r="B4048" t="str">
            <v>PADS,WRITING,6PK,100%RECYCLED</v>
          </cell>
          <cell r="C4048" t="str">
            <v>99446</v>
          </cell>
          <cell r="D4048" t="str">
            <v xml:space="preserve">PK    </v>
          </cell>
          <cell r="E4048">
            <v>1</v>
          </cell>
          <cell r="F4048">
            <v>4.46</v>
          </cell>
          <cell r="G4048">
            <v>4.46</v>
          </cell>
          <cell r="H4048">
            <v>7200000</v>
          </cell>
        </row>
        <row r="4049">
          <cell r="A4049">
            <v>865019</v>
          </cell>
          <cell r="B4049" t="str">
            <v>RUBBERBANDS,#117B,1LB,ADVANTGE</v>
          </cell>
          <cell r="C4049" t="str">
            <v>27404</v>
          </cell>
          <cell r="D4049" t="str">
            <v xml:space="preserve">BG    </v>
          </cell>
          <cell r="E4049">
            <v>1</v>
          </cell>
          <cell r="F4049">
            <v>2.08</v>
          </cell>
          <cell r="G4049">
            <v>2.08</v>
          </cell>
          <cell r="H4049">
            <v>9005812</v>
          </cell>
        </row>
        <row r="4050">
          <cell r="A4050">
            <v>865241</v>
          </cell>
          <cell r="B4050" t="str">
            <v>100 BOOK RINGS 1.5 INCH</v>
          </cell>
          <cell r="C4050" t="str">
            <v>ACC72204</v>
          </cell>
          <cell r="D4050" t="str">
            <v xml:space="preserve">BX    </v>
          </cell>
          <cell r="E4050">
            <v>1</v>
          </cell>
          <cell r="F4050">
            <v>34.29</v>
          </cell>
          <cell r="G4050">
            <v>34.29</v>
          </cell>
          <cell r="H4050">
            <v>0</v>
          </cell>
        </row>
        <row r="4051">
          <cell r="A4051">
            <v>865486</v>
          </cell>
          <cell r="B4051" t="str">
            <v>PEN,RETRCT,VEL GEL,.7MM,DZ,BLK</v>
          </cell>
          <cell r="C4051" t="str">
            <v>RLC11BLK</v>
          </cell>
          <cell r="D4051" t="str">
            <v xml:space="preserve">DZ    </v>
          </cell>
          <cell r="E4051">
            <v>3</v>
          </cell>
          <cell r="F4051">
            <v>6.38</v>
          </cell>
          <cell r="G4051">
            <v>19.14</v>
          </cell>
          <cell r="H4051">
            <v>7200000</v>
          </cell>
        </row>
        <row r="4052">
          <cell r="A4052">
            <v>865567</v>
          </cell>
          <cell r="B4052" t="str">
            <v>PEN,RETRCT,VEL GEL,.7MM,DZ,BLU</v>
          </cell>
          <cell r="C4052" t="str">
            <v>RLC11BE</v>
          </cell>
          <cell r="D4052" t="str">
            <v xml:space="preserve">DZ    </v>
          </cell>
          <cell r="E4052">
            <v>1</v>
          </cell>
          <cell r="F4052">
            <v>3.38</v>
          </cell>
          <cell r="G4052">
            <v>3.38</v>
          </cell>
          <cell r="H4052">
            <v>7200000</v>
          </cell>
        </row>
        <row r="4053">
          <cell r="A4053">
            <v>865567</v>
          </cell>
          <cell r="B4053" t="str">
            <v>PEN,RETRCT,VEL GEL,.7MM,DZ,BLU</v>
          </cell>
          <cell r="C4053" t="str">
            <v>RLC11BE</v>
          </cell>
          <cell r="D4053" t="str">
            <v xml:space="preserve">DZ    </v>
          </cell>
          <cell r="E4053">
            <v>6</v>
          </cell>
          <cell r="F4053">
            <v>6.38</v>
          </cell>
          <cell r="G4053">
            <v>38.28</v>
          </cell>
          <cell r="H4053">
            <v>7200000</v>
          </cell>
        </row>
        <row r="4054">
          <cell r="A4054">
            <v>866130</v>
          </cell>
          <cell r="B4054" t="str">
            <v>BATTERY,ENERGIZER MAX,AA,144CA</v>
          </cell>
          <cell r="C4054" t="str">
            <v>E91</v>
          </cell>
          <cell r="D4054" t="str">
            <v xml:space="preserve">CA    </v>
          </cell>
          <cell r="E4054">
            <v>1</v>
          </cell>
          <cell r="F4054">
            <v>158.97999999999999</v>
          </cell>
          <cell r="G4054">
            <v>158.97999999999999</v>
          </cell>
          <cell r="H4054">
            <v>7200000</v>
          </cell>
        </row>
        <row r="4055">
          <cell r="A4055">
            <v>866270</v>
          </cell>
          <cell r="B4055" t="str">
            <v>BATTERY,ENRGZR MAX,AAA,144CA</v>
          </cell>
          <cell r="C4055" t="str">
            <v>E92</v>
          </cell>
          <cell r="D4055" t="str">
            <v xml:space="preserve">CA    </v>
          </cell>
          <cell r="E4055">
            <v>1</v>
          </cell>
          <cell r="F4055">
            <v>158.97999999999999</v>
          </cell>
          <cell r="G4055">
            <v>158.97999999999999</v>
          </cell>
          <cell r="H4055">
            <v>7200000</v>
          </cell>
        </row>
        <row r="4056">
          <cell r="A4056">
            <v>866365</v>
          </cell>
          <cell r="B4056" t="str">
            <v>TONER,CE250X,HP,BLACK</v>
          </cell>
          <cell r="C4056" t="str">
            <v>CE250X</v>
          </cell>
          <cell r="D4056" t="str">
            <v xml:space="preserve">EA    </v>
          </cell>
          <cell r="E4056">
            <v>1</v>
          </cell>
          <cell r="F4056">
            <v>189.97</v>
          </cell>
          <cell r="G4056">
            <v>189.97</v>
          </cell>
          <cell r="H4056">
            <v>7200000</v>
          </cell>
        </row>
        <row r="4057">
          <cell r="A4057">
            <v>866540</v>
          </cell>
          <cell r="B4057" t="str">
            <v>TONER,CE253A,HP,MAGENTA</v>
          </cell>
          <cell r="C4057" t="str">
            <v>CE253A</v>
          </cell>
          <cell r="D4057" t="str">
            <v xml:space="preserve">EA    </v>
          </cell>
          <cell r="E4057">
            <v>1</v>
          </cell>
          <cell r="F4057">
            <v>257.07</v>
          </cell>
          <cell r="G4057">
            <v>257.07</v>
          </cell>
          <cell r="H4057">
            <v>7200000</v>
          </cell>
        </row>
        <row r="4058">
          <cell r="A4058">
            <v>866545</v>
          </cell>
          <cell r="B4058" t="str">
            <v>TONER,CE252A,HP,YELLOW</v>
          </cell>
          <cell r="C4058" t="str">
            <v>CE252A</v>
          </cell>
          <cell r="D4058" t="str">
            <v xml:space="preserve">EA    </v>
          </cell>
          <cell r="E4058">
            <v>1</v>
          </cell>
          <cell r="F4058">
            <v>257.07</v>
          </cell>
          <cell r="G4058">
            <v>257.07</v>
          </cell>
          <cell r="H4058">
            <v>7200000</v>
          </cell>
        </row>
        <row r="4059">
          <cell r="A4059">
            <v>866550</v>
          </cell>
          <cell r="B4059" t="str">
            <v>TONER,HP CE254A,COLLECTION UNT</v>
          </cell>
          <cell r="C4059" t="str">
            <v>CE254A</v>
          </cell>
          <cell r="D4059" t="str">
            <v xml:space="preserve">EA    </v>
          </cell>
          <cell r="E4059">
            <v>1</v>
          </cell>
          <cell r="F4059">
            <v>10.5</v>
          </cell>
          <cell r="G4059">
            <v>10.5</v>
          </cell>
          <cell r="H4059">
            <v>7200000</v>
          </cell>
        </row>
        <row r="4060">
          <cell r="A4060">
            <v>866983</v>
          </cell>
          <cell r="B4060" t="str">
            <v>WIRELESS PRESENTER W/ LASER</v>
          </cell>
          <cell r="C4060" t="str">
            <v>33374</v>
          </cell>
          <cell r="D4060" t="str">
            <v xml:space="preserve">EA    </v>
          </cell>
          <cell r="E4060">
            <v>1</v>
          </cell>
          <cell r="F4060">
            <v>49.99</v>
          </cell>
          <cell r="G4060">
            <v>49.99</v>
          </cell>
          <cell r="H4060">
            <v>0</v>
          </cell>
        </row>
        <row r="4061">
          <cell r="A4061">
            <v>867175</v>
          </cell>
          <cell r="B4061" t="str">
            <v>FILTER,COFFEE,600CT,WHITE</v>
          </cell>
          <cell r="C4061" t="str">
            <v>MLA 63113</v>
          </cell>
          <cell r="D4061" t="str">
            <v xml:space="preserve">PK    </v>
          </cell>
          <cell r="E4061">
            <v>1</v>
          </cell>
          <cell r="F4061">
            <v>6.47</v>
          </cell>
          <cell r="G4061">
            <v>6.47</v>
          </cell>
          <cell r="H4061">
            <v>7200000</v>
          </cell>
        </row>
        <row r="4062">
          <cell r="A4062">
            <v>867662</v>
          </cell>
          <cell r="B4062" t="str">
            <v>FILE,WALL,PKT,UNBREAK,LGL,BLK</v>
          </cell>
          <cell r="C4062" t="str">
            <v>65192</v>
          </cell>
          <cell r="D4062" t="str">
            <v xml:space="preserve">EA    </v>
          </cell>
          <cell r="E4062">
            <v>2</v>
          </cell>
          <cell r="F4062">
            <v>14.39</v>
          </cell>
          <cell r="G4062">
            <v>28.78</v>
          </cell>
          <cell r="H4062">
            <v>7200000</v>
          </cell>
        </row>
        <row r="4063">
          <cell r="A4063">
            <v>867769</v>
          </cell>
          <cell r="B4063" t="str">
            <v>CABINET,KEYLESS,46X24X78,BLK</v>
          </cell>
          <cell r="C4063" t="str">
            <v>EA4E462478-09</v>
          </cell>
          <cell r="D4063" t="str">
            <v xml:space="preserve">EA    </v>
          </cell>
          <cell r="E4063">
            <v>1</v>
          </cell>
          <cell r="F4063">
            <v>672.99</v>
          </cell>
          <cell r="G4063">
            <v>672.99</v>
          </cell>
          <cell r="H4063">
            <v>0</v>
          </cell>
        </row>
        <row r="4064">
          <cell r="A4064">
            <v>867989</v>
          </cell>
          <cell r="B4064" t="str">
            <v>ALL-IN-ONE,WRLS,DJ 2540</v>
          </cell>
          <cell r="C4064" t="str">
            <v>A9U22A#B1H</v>
          </cell>
          <cell r="D4064" t="str">
            <v xml:space="preserve">EA    </v>
          </cell>
          <cell r="E4064">
            <v>-2</v>
          </cell>
          <cell r="F4064">
            <v>79.2</v>
          </cell>
          <cell r="G4064">
            <v>-158.4</v>
          </cell>
          <cell r="H4064">
            <v>7200000</v>
          </cell>
        </row>
        <row r="4065">
          <cell r="A4065">
            <v>868304</v>
          </cell>
          <cell r="B4065" t="str">
            <v>Case Logic 15 - 16" Laptop Sle</v>
          </cell>
          <cell r="C4065" t="str">
            <v>QW2277</v>
          </cell>
          <cell r="D4065" t="str">
            <v xml:space="preserve">EA    </v>
          </cell>
          <cell r="E4065">
            <v>1</v>
          </cell>
          <cell r="F4065">
            <v>24.99</v>
          </cell>
          <cell r="G4065">
            <v>24.99</v>
          </cell>
          <cell r="H4065">
            <v>0</v>
          </cell>
        </row>
        <row r="4066">
          <cell r="A4066">
            <v>868313</v>
          </cell>
          <cell r="B4066" t="str">
            <v>FILE,WALL,UNBREAK,3 PK,BLACK</v>
          </cell>
          <cell r="C4066" t="str">
            <v>65197</v>
          </cell>
          <cell r="D4066" t="str">
            <v xml:space="preserve">PK    </v>
          </cell>
          <cell r="E4066">
            <v>1</v>
          </cell>
          <cell r="F4066">
            <v>25.19</v>
          </cell>
          <cell r="G4066">
            <v>25.19</v>
          </cell>
          <cell r="H4066">
            <v>7200000</v>
          </cell>
        </row>
        <row r="4067">
          <cell r="A4067">
            <v>869195</v>
          </cell>
          <cell r="B4067" t="str">
            <v>FILE,WALL,STACKABLE,BLACK</v>
          </cell>
          <cell r="C4067" t="str">
            <v>65198</v>
          </cell>
          <cell r="D4067" t="str">
            <v xml:space="preserve">EA    </v>
          </cell>
          <cell r="E4067">
            <v>1</v>
          </cell>
          <cell r="F4067">
            <v>7.46</v>
          </cell>
          <cell r="G4067">
            <v>7.46</v>
          </cell>
          <cell r="H4067">
            <v>9903375</v>
          </cell>
        </row>
        <row r="4068">
          <cell r="A4068">
            <v>869244</v>
          </cell>
          <cell r="B4068" t="str">
            <v>FILE,WALL,LTR,UNBREAK,3PK,CLR</v>
          </cell>
          <cell r="C4068" t="str">
            <v>65196</v>
          </cell>
          <cell r="D4068" t="str">
            <v xml:space="preserve">PK    </v>
          </cell>
          <cell r="E4068">
            <v>4</v>
          </cell>
          <cell r="F4068">
            <v>25.19</v>
          </cell>
          <cell r="G4068">
            <v>100.76</v>
          </cell>
          <cell r="H4068">
            <v>7200000</v>
          </cell>
        </row>
        <row r="4069">
          <cell r="A4069">
            <v>869272</v>
          </cell>
          <cell r="B4069" t="str">
            <v>DVD-R,4.7GB,BRAND,10,SLIM C</v>
          </cell>
          <cell r="C4069" t="str">
            <v>VER95099</v>
          </cell>
          <cell r="D4069" t="str">
            <v xml:space="preserve">PK    </v>
          </cell>
          <cell r="E4069">
            <v>3</v>
          </cell>
          <cell r="F4069">
            <v>8.49</v>
          </cell>
          <cell r="G4069">
            <v>25.47</v>
          </cell>
          <cell r="H4069">
            <v>0</v>
          </cell>
        </row>
        <row r="4070">
          <cell r="A4070">
            <v>869398</v>
          </cell>
          <cell r="B4070" t="str">
            <v>FILE,WALL,LETTER,CLEAR</v>
          </cell>
          <cell r="C4070" t="str">
            <v>65195</v>
          </cell>
          <cell r="D4070" t="str">
            <v xml:space="preserve">EA    </v>
          </cell>
          <cell r="E4070">
            <v>3</v>
          </cell>
          <cell r="F4070">
            <v>8.61</v>
          </cell>
          <cell r="G4070">
            <v>25.83</v>
          </cell>
          <cell r="H4070">
            <v>9005812</v>
          </cell>
        </row>
        <row r="4071">
          <cell r="A4071">
            <v>869398</v>
          </cell>
          <cell r="B4071" t="str">
            <v>FILE,WALL,LETTER,CLEAR</v>
          </cell>
          <cell r="C4071" t="str">
            <v>65195</v>
          </cell>
          <cell r="D4071" t="str">
            <v xml:space="preserve">EA    </v>
          </cell>
          <cell r="E4071">
            <v>6</v>
          </cell>
          <cell r="F4071">
            <v>11.69</v>
          </cell>
          <cell r="G4071">
            <v>70.14</v>
          </cell>
          <cell r="H4071">
            <v>9903375</v>
          </cell>
        </row>
        <row r="4072">
          <cell r="A4072">
            <v>869398</v>
          </cell>
          <cell r="B4072" t="str">
            <v>FILE,WALL,LETTER,CLEAR</v>
          </cell>
          <cell r="C4072" t="str">
            <v>65195</v>
          </cell>
          <cell r="D4072" t="str">
            <v xml:space="preserve">EA    </v>
          </cell>
          <cell r="E4072">
            <v>11</v>
          </cell>
          <cell r="F4072">
            <v>12.14</v>
          </cell>
          <cell r="G4072">
            <v>133.54000000000002</v>
          </cell>
          <cell r="H4072">
            <v>9903375</v>
          </cell>
        </row>
        <row r="4073">
          <cell r="A4073">
            <v>869832</v>
          </cell>
          <cell r="B4073" t="str">
            <v>MRKR,EXPO2,DE,CHSL PT,4PK,ASTD</v>
          </cell>
          <cell r="C4073" t="str">
            <v>80653</v>
          </cell>
          <cell r="D4073" t="str">
            <v xml:space="preserve">PK    </v>
          </cell>
          <cell r="E4073">
            <v>1</v>
          </cell>
          <cell r="F4073">
            <v>4.9000000000000004</v>
          </cell>
          <cell r="G4073">
            <v>4.9000000000000004</v>
          </cell>
          <cell r="H4073">
            <v>9903375</v>
          </cell>
        </row>
        <row r="4074">
          <cell r="A4074">
            <v>870284</v>
          </cell>
          <cell r="B4074" t="str">
            <v>Copies,Flyers</v>
          </cell>
          <cell r="C4074" t="str">
            <v>COPIESANDFLYERS</v>
          </cell>
          <cell r="D4074" t="str">
            <v xml:space="preserve">EA    </v>
          </cell>
          <cell r="E4074">
            <v>5003</v>
          </cell>
          <cell r="F4074">
            <v>0</v>
          </cell>
          <cell r="G4074">
            <v>0</v>
          </cell>
          <cell r="H4074">
            <v>0</v>
          </cell>
        </row>
        <row r="4075">
          <cell r="A4075">
            <v>870293</v>
          </cell>
          <cell r="B4075" t="str">
            <v>Book,Spiral bound</v>
          </cell>
          <cell r="C4075" t="str">
            <v>SPIRALBOUNDBOOK</v>
          </cell>
          <cell r="D4075" t="str">
            <v xml:space="preserve">EA    </v>
          </cell>
          <cell r="E4075">
            <v>63</v>
          </cell>
          <cell r="F4075">
            <v>0</v>
          </cell>
          <cell r="G4075">
            <v>0</v>
          </cell>
          <cell r="H4075">
            <v>0</v>
          </cell>
        </row>
        <row r="4076">
          <cell r="A4076">
            <v>870356</v>
          </cell>
          <cell r="B4076" t="str">
            <v>Binder,3-Ring</v>
          </cell>
          <cell r="C4076" t="str">
            <v>3RINGBINDER</v>
          </cell>
          <cell r="D4076" t="str">
            <v xml:space="preserve">EA    </v>
          </cell>
          <cell r="E4076">
            <v>1</v>
          </cell>
          <cell r="F4076">
            <v>0</v>
          </cell>
          <cell r="G4076">
            <v>0</v>
          </cell>
          <cell r="H4076">
            <v>0</v>
          </cell>
        </row>
        <row r="4077">
          <cell r="A4077">
            <v>870389</v>
          </cell>
          <cell r="B4077" t="str">
            <v>TABS,POLY NEON,12 PK</v>
          </cell>
          <cell r="C4077" t="str">
            <v>AVE74770</v>
          </cell>
          <cell r="D4077" t="str">
            <v xml:space="preserve">PK    </v>
          </cell>
          <cell r="E4077">
            <v>2</v>
          </cell>
          <cell r="F4077">
            <v>6.19</v>
          </cell>
          <cell r="G4077">
            <v>12.38</v>
          </cell>
          <cell r="H4077">
            <v>0</v>
          </cell>
        </row>
        <row r="4078">
          <cell r="A4078">
            <v>871557</v>
          </cell>
          <cell r="B4078" t="str">
            <v>DOORSTOP,BIG FOOT,2PK,GY</v>
          </cell>
          <cell r="C4078" t="str">
            <v>MAS00972</v>
          </cell>
          <cell r="D4078" t="str">
            <v xml:space="preserve">PK    </v>
          </cell>
          <cell r="E4078">
            <v>4</v>
          </cell>
          <cell r="F4078">
            <v>10.99</v>
          </cell>
          <cell r="G4078">
            <v>43.96</v>
          </cell>
          <cell r="H4078">
            <v>0</v>
          </cell>
        </row>
        <row r="4079">
          <cell r="A4079">
            <v>872026</v>
          </cell>
          <cell r="B4079" t="str">
            <v>Epson WorkForce DS-30 - docume</v>
          </cell>
          <cell r="C4079" t="str">
            <v>B11B206201</v>
          </cell>
          <cell r="D4079" t="str">
            <v xml:space="preserve">EA    </v>
          </cell>
          <cell r="E4079">
            <v>1</v>
          </cell>
          <cell r="F4079">
            <v>59.99</v>
          </cell>
          <cell r="G4079">
            <v>59.99</v>
          </cell>
          <cell r="H4079">
            <v>7200000</v>
          </cell>
        </row>
        <row r="4080">
          <cell r="A4080">
            <v>873890</v>
          </cell>
          <cell r="B4080" t="str">
            <v>STAMP,NOTARY,SI,2000+,1-7/16</v>
          </cell>
          <cell r="C4080" t="str">
            <v>1SI60PN</v>
          </cell>
          <cell r="D4080" t="str">
            <v xml:space="preserve">EA    </v>
          </cell>
          <cell r="E4080">
            <v>1</v>
          </cell>
          <cell r="F4080">
            <v>26.8</v>
          </cell>
          <cell r="G4080">
            <v>26.8</v>
          </cell>
          <cell r="H4080">
            <v>7200000</v>
          </cell>
        </row>
        <row r="4081">
          <cell r="A4081">
            <v>873931</v>
          </cell>
          <cell r="B4081" t="str">
            <v>PAPER,CNSTRCTN,12X18,BK,50S</v>
          </cell>
          <cell r="C4081" t="str">
            <v>NAT22303</v>
          </cell>
          <cell r="D4081" t="str">
            <v xml:space="preserve">PK    </v>
          </cell>
          <cell r="E4081">
            <v>1</v>
          </cell>
          <cell r="F4081">
            <v>3.59</v>
          </cell>
          <cell r="G4081">
            <v>3.59</v>
          </cell>
          <cell r="H4081">
            <v>0</v>
          </cell>
        </row>
        <row r="4082">
          <cell r="A4082">
            <v>873981</v>
          </cell>
          <cell r="B4082" t="str">
            <v>PAPER,CNSTRCTN,12X18,OE,50S</v>
          </cell>
          <cell r="C4082" t="str">
            <v>NAT22307</v>
          </cell>
          <cell r="D4082" t="str">
            <v xml:space="preserve">PK    </v>
          </cell>
          <cell r="E4082">
            <v>1</v>
          </cell>
          <cell r="F4082">
            <v>3.59</v>
          </cell>
          <cell r="G4082">
            <v>3.59</v>
          </cell>
          <cell r="H4082">
            <v>0</v>
          </cell>
        </row>
        <row r="4083">
          <cell r="A4083">
            <v>873991</v>
          </cell>
          <cell r="B4083" t="str">
            <v>PAPER,CNSTRCTN,9X12,BN,50SH</v>
          </cell>
          <cell r="C4083" t="str">
            <v>NAT22308</v>
          </cell>
          <cell r="D4083" t="str">
            <v xml:space="preserve">PK    </v>
          </cell>
          <cell r="E4083">
            <v>1</v>
          </cell>
          <cell r="F4083">
            <v>1.59</v>
          </cell>
          <cell r="G4083">
            <v>1.59</v>
          </cell>
          <cell r="H4083">
            <v>0</v>
          </cell>
        </row>
        <row r="4084">
          <cell r="A4084">
            <v>874101</v>
          </cell>
          <cell r="B4084" t="str">
            <v>PAPER,CNSTRCTN,12X18,BE,50S</v>
          </cell>
          <cell r="C4084" t="str">
            <v>NAT22317</v>
          </cell>
          <cell r="D4084" t="str">
            <v xml:space="preserve">PK    </v>
          </cell>
          <cell r="E4084">
            <v>1</v>
          </cell>
          <cell r="F4084">
            <v>4.29</v>
          </cell>
          <cell r="G4084">
            <v>4.29</v>
          </cell>
          <cell r="H4084">
            <v>0</v>
          </cell>
        </row>
        <row r="4085">
          <cell r="A4085">
            <v>874510</v>
          </cell>
          <cell r="B4085" t="str">
            <v>HIGHLIGHTER,PM,INTRO,DZ,ASTD</v>
          </cell>
          <cell r="C4085" t="str">
            <v>1751451</v>
          </cell>
          <cell r="D4085" t="str">
            <v xml:space="preserve">DZ    </v>
          </cell>
          <cell r="E4085">
            <v>2</v>
          </cell>
          <cell r="F4085">
            <v>3.04</v>
          </cell>
          <cell r="G4085">
            <v>6.08</v>
          </cell>
          <cell r="H4085">
            <v>9903375</v>
          </cell>
        </row>
        <row r="4086">
          <cell r="A4086">
            <v>874998</v>
          </cell>
          <cell r="B4086" t="str">
            <v>NOTES,POST-IT,3X3,CA</v>
          </cell>
          <cell r="C4086" t="str">
            <v>654-24VAD-B</v>
          </cell>
          <cell r="D4086" t="str">
            <v xml:space="preserve">PK    </v>
          </cell>
          <cell r="E4086">
            <v>6</v>
          </cell>
          <cell r="F4086">
            <v>17.29</v>
          </cell>
          <cell r="G4086">
            <v>103.74</v>
          </cell>
          <cell r="H4086">
            <v>7200000</v>
          </cell>
        </row>
        <row r="4087">
          <cell r="A4087">
            <v>875943</v>
          </cell>
          <cell r="B4087" t="str">
            <v>BOARD,POSTER,ASSORTED,100</v>
          </cell>
          <cell r="C4087" t="str">
            <v>PAC5487</v>
          </cell>
          <cell r="D4087" t="str">
            <v xml:space="preserve">CT    </v>
          </cell>
          <cell r="E4087">
            <v>2</v>
          </cell>
          <cell r="F4087">
            <v>48.23</v>
          </cell>
          <cell r="G4087">
            <v>96.46</v>
          </cell>
          <cell r="H4087">
            <v>9903375</v>
          </cell>
        </row>
        <row r="4088">
          <cell r="A4088">
            <v>875994</v>
          </cell>
          <cell r="B4088" t="str">
            <v>BLUE TSA CABLE LOCK</v>
          </cell>
          <cell r="C4088" t="str">
            <v>MLK4688DBLU</v>
          </cell>
          <cell r="D4088" t="str">
            <v xml:space="preserve">EA    </v>
          </cell>
          <cell r="E4088">
            <v>10</v>
          </cell>
          <cell r="F4088">
            <v>7.89</v>
          </cell>
          <cell r="G4088">
            <v>78.900000000000006</v>
          </cell>
          <cell r="H4088">
            <v>0</v>
          </cell>
        </row>
        <row r="4089">
          <cell r="A4089">
            <v>876831</v>
          </cell>
          <cell r="B4089" t="str">
            <v>SHREDDER,10SHT,MICRO</v>
          </cell>
          <cell r="C4089" t="str">
            <v>10MC02</v>
          </cell>
          <cell r="D4089" t="str">
            <v xml:space="preserve">EA    </v>
          </cell>
          <cell r="E4089">
            <v>1</v>
          </cell>
          <cell r="F4089">
            <v>139.99</v>
          </cell>
          <cell r="G4089">
            <v>139.99</v>
          </cell>
          <cell r="H4089">
            <v>0</v>
          </cell>
        </row>
        <row r="4090">
          <cell r="A4090">
            <v>876903</v>
          </cell>
          <cell r="B4090" t="str">
            <v>SHREDDER,8SHT,MICRO</v>
          </cell>
          <cell r="C4090" t="str">
            <v>08MA01</v>
          </cell>
          <cell r="D4090" t="str">
            <v xml:space="preserve">EA    </v>
          </cell>
          <cell r="E4090">
            <v>1</v>
          </cell>
          <cell r="F4090">
            <v>89.99</v>
          </cell>
          <cell r="G4090">
            <v>89.99</v>
          </cell>
          <cell r="H4090">
            <v>0</v>
          </cell>
        </row>
        <row r="4091">
          <cell r="A4091">
            <v>876980</v>
          </cell>
          <cell r="B4091" t="str">
            <v>PHOTO KIT,E260/E36X/E46X,30K</v>
          </cell>
          <cell r="C4091" t="str">
            <v>E260X22G</v>
          </cell>
          <cell r="D4091" t="str">
            <v xml:space="preserve">EA    </v>
          </cell>
          <cell r="E4091">
            <v>6</v>
          </cell>
          <cell r="F4091">
            <v>29.7</v>
          </cell>
          <cell r="G4091">
            <v>178.2</v>
          </cell>
          <cell r="H4091">
            <v>7200000</v>
          </cell>
        </row>
        <row r="4092">
          <cell r="A4092">
            <v>877209</v>
          </cell>
          <cell r="B4092" t="str">
            <v>PENCIL,TIC,CHECKING,DZ,RED</v>
          </cell>
          <cell r="C4092" t="str">
            <v>14259</v>
          </cell>
          <cell r="D4092" t="str">
            <v xml:space="preserve">DZ    </v>
          </cell>
          <cell r="E4092">
            <v>1</v>
          </cell>
          <cell r="F4092">
            <v>3.46</v>
          </cell>
          <cell r="G4092">
            <v>3.46</v>
          </cell>
          <cell r="H4092">
            <v>7200000</v>
          </cell>
        </row>
        <row r="4093">
          <cell r="A4093">
            <v>877226</v>
          </cell>
          <cell r="B4093" t="str">
            <v>CASSIA,M/BACK,CHAIR,GREY</v>
          </cell>
          <cell r="C4093" t="str">
            <v>HLC-1408F-DG</v>
          </cell>
          <cell r="D4093" t="str">
            <v xml:space="preserve">EA    </v>
          </cell>
          <cell r="E4093">
            <v>1</v>
          </cell>
          <cell r="F4093">
            <v>179.99</v>
          </cell>
          <cell r="G4093">
            <v>179.99</v>
          </cell>
          <cell r="H4093">
            <v>0</v>
          </cell>
        </row>
        <row r="4094">
          <cell r="A4094">
            <v>877370</v>
          </cell>
          <cell r="B4094" t="str">
            <v>IMAGING KIT,C56X,BLACK</v>
          </cell>
          <cell r="C4094" t="str">
            <v>C540X71G</v>
          </cell>
          <cell r="D4094" t="str">
            <v xml:space="preserve">EA    </v>
          </cell>
          <cell r="E4094">
            <v>1</v>
          </cell>
          <cell r="F4094">
            <v>147</v>
          </cell>
          <cell r="G4094">
            <v>147</v>
          </cell>
          <cell r="H4094">
            <v>7200000</v>
          </cell>
        </row>
        <row r="4095">
          <cell r="A4095">
            <v>877380</v>
          </cell>
          <cell r="B4095" t="str">
            <v>IMAGING KIT,C54X,BLACK/COLOR</v>
          </cell>
          <cell r="C4095" t="str">
            <v>C540X74G</v>
          </cell>
          <cell r="D4095" t="str">
            <v xml:space="preserve">EA    </v>
          </cell>
          <cell r="E4095">
            <v>4</v>
          </cell>
          <cell r="F4095">
            <v>203.7</v>
          </cell>
          <cell r="G4095">
            <v>814.8</v>
          </cell>
          <cell r="H4095">
            <v>7200000</v>
          </cell>
        </row>
        <row r="4096">
          <cell r="A4096">
            <v>877390</v>
          </cell>
          <cell r="B4096" t="str">
            <v>BOTTLE,WASTE,C54X</v>
          </cell>
          <cell r="C4096" t="str">
            <v>C540X75G</v>
          </cell>
          <cell r="D4096" t="str">
            <v xml:space="preserve">EA    </v>
          </cell>
          <cell r="E4096">
            <v>7</v>
          </cell>
          <cell r="F4096">
            <v>8.4</v>
          </cell>
          <cell r="G4096">
            <v>58.800000000000004</v>
          </cell>
          <cell r="H4096">
            <v>7200000</v>
          </cell>
        </row>
        <row r="4097">
          <cell r="A4097">
            <v>877505</v>
          </cell>
          <cell r="B4097" t="str">
            <v>TAPE,CORRECTION,LP,RCYCLD,2PK</v>
          </cell>
          <cell r="C4097" t="str">
            <v>1744480</v>
          </cell>
          <cell r="D4097" t="str">
            <v xml:space="preserve">PK    </v>
          </cell>
          <cell r="E4097">
            <v>1</v>
          </cell>
          <cell r="F4097">
            <v>3.5</v>
          </cell>
          <cell r="G4097">
            <v>3.5</v>
          </cell>
          <cell r="H4097">
            <v>7200000</v>
          </cell>
        </row>
        <row r="4098">
          <cell r="A4098">
            <v>877664</v>
          </cell>
          <cell r="B4098" t="str">
            <v>NOTES,POST-IT,POP-UP,3X3,12PK</v>
          </cell>
          <cell r="C4098" t="str">
            <v>R330-12AN</v>
          </cell>
          <cell r="D4098" t="str">
            <v xml:space="preserve">PK    </v>
          </cell>
          <cell r="E4098">
            <v>7</v>
          </cell>
          <cell r="F4098">
            <v>10.86</v>
          </cell>
          <cell r="G4098">
            <v>76.02</v>
          </cell>
          <cell r="H4098">
            <v>7200000</v>
          </cell>
        </row>
        <row r="4099">
          <cell r="A4099">
            <v>877678</v>
          </cell>
          <cell r="B4099" t="str">
            <v>HIGHLIGHTER,PEN,6PK,ASSORTED</v>
          </cell>
          <cell r="C4099" t="str">
            <v>HY1002-6AST</v>
          </cell>
          <cell r="D4099" t="str">
            <v xml:space="preserve">PK    </v>
          </cell>
          <cell r="E4099">
            <v>4</v>
          </cell>
          <cell r="F4099">
            <v>2.65</v>
          </cell>
          <cell r="G4099">
            <v>10.6</v>
          </cell>
          <cell r="H4099">
            <v>7200000</v>
          </cell>
        </row>
        <row r="4100">
          <cell r="A4100">
            <v>878270</v>
          </cell>
          <cell r="B4100" t="str">
            <v>TONER,HP CE505A,BLACK</v>
          </cell>
          <cell r="C4100" t="str">
            <v>CE505A</v>
          </cell>
          <cell r="D4100" t="str">
            <v xml:space="preserve">EA    </v>
          </cell>
          <cell r="E4100">
            <v>3</v>
          </cell>
          <cell r="F4100">
            <v>85.91</v>
          </cell>
          <cell r="G4100">
            <v>257.73</v>
          </cell>
          <cell r="H4100">
            <v>9393745</v>
          </cell>
        </row>
        <row r="4101">
          <cell r="A4101">
            <v>878405</v>
          </cell>
          <cell r="B4101" t="str">
            <v>4 DWR VERT FILE 26-1/2 D</v>
          </cell>
          <cell r="C4101" t="str">
            <v>HONH324L</v>
          </cell>
          <cell r="D4101" t="str">
            <v xml:space="preserve">EA    </v>
          </cell>
          <cell r="E4101">
            <v>1</v>
          </cell>
          <cell r="F4101">
            <v>276.38</v>
          </cell>
          <cell r="G4101">
            <v>276.38</v>
          </cell>
          <cell r="H4101">
            <v>9383823</v>
          </cell>
        </row>
        <row r="4102">
          <cell r="A4102">
            <v>878421</v>
          </cell>
          <cell r="B4102" t="str">
            <v>FILE,VERT,4 DWR,26-1/2 D,</v>
          </cell>
          <cell r="C4102" t="str">
            <v>HONH324Q</v>
          </cell>
          <cell r="D4102" t="str">
            <v xml:space="preserve">EA    </v>
          </cell>
          <cell r="E4102">
            <v>1</v>
          </cell>
          <cell r="F4102">
            <v>285.99</v>
          </cell>
          <cell r="G4102">
            <v>285.99</v>
          </cell>
          <cell r="H4102">
            <v>0</v>
          </cell>
        </row>
        <row r="4103">
          <cell r="A4103">
            <v>878959</v>
          </cell>
          <cell r="B4103" t="str">
            <v>PORTABLE CD PLAYER PLAYS CD</v>
          </cell>
          <cell r="C4103" t="str">
            <v>RG7816</v>
          </cell>
          <cell r="D4103" t="str">
            <v xml:space="preserve">EA    </v>
          </cell>
          <cell r="E4103">
            <v>5</v>
          </cell>
          <cell r="F4103">
            <v>16.989999999999998</v>
          </cell>
          <cell r="G4103">
            <v>84.95</v>
          </cell>
          <cell r="H4103">
            <v>0</v>
          </cell>
        </row>
        <row r="4104">
          <cell r="A4104">
            <v>879138</v>
          </cell>
          <cell r="B4104" t="str">
            <v>SHARPENER,ELTRC,MULTI HL,FORAY</v>
          </cell>
          <cell r="C4104" t="str">
            <v>027522</v>
          </cell>
          <cell r="D4104" t="str">
            <v xml:space="preserve">EA    </v>
          </cell>
          <cell r="E4104">
            <v>2</v>
          </cell>
          <cell r="F4104">
            <v>41.99</v>
          </cell>
          <cell r="G4104">
            <v>83.98</v>
          </cell>
          <cell r="H4104">
            <v>0</v>
          </cell>
        </row>
        <row r="4105">
          <cell r="A4105">
            <v>879153</v>
          </cell>
          <cell r="B4105" t="str">
            <v>PAD,4X6,GRID, 3 PADS,BE</v>
          </cell>
          <cell r="C4105" t="str">
            <v>MMM660SSGRID</v>
          </cell>
          <cell r="D4105" t="str">
            <v xml:space="preserve">PK    </v>
          </cell>
          <cell r="E4105">
            <v>1</v>
          </cell>
          <cell r="F4105">
            <v>11.59</v>
          </cell>
          <cell r="G4105">
            <v>11.59</v>
          </cell>
          <cell r="H4105">
            <v>0</v>
          </cell>
        </row>
        <row r="4106">
          <cell r="A4106">
            <v>879340</v>
          </cell>
          <cell r="B4106" t="str">
            <v>INDEX,QUICK,A/Z,WHTE,1ST</v>
          </cell>
          <cell r="C4106" t="str">
            <v>SPR05858</v>
          </cell>
          <cell r="D4106" t="str">
            <v xml:space="preserve">ST    </v>
          </cell>
          <cell r="E4106">
            <v>1</v>
          </cell>
          <cell r="F4106">
            <v>5.93</v>
          </cell>
          <cell r="G4106">
            <v>5.93</v>
          </cell>
          <cell r="H4106">
            <v>0</v>
          </cell>
        </row>
        <row r="4107">
          <cell r="A4107">
            <v>879340</v>
          </cell>
          <cell r="B4107" t="str">
            <v>INDEX,QUICK,A/Z,WHTE,1ST</v>
          </cell>
          <cell r="C4107" t="str">
            <v>SPR05858</v>
          </cell>
          <cell r="D4107" t="str">
            <v xml:space="preserve">ST    </v>
          </cell>
          <cell r="E4107">
            <v>1</v>
          </cell>
          <cell r="F4107">
            <v>6.49</v>
          </cell>
          <cell r="G4107">
            <v>6.49</v>
          </cell>
          <cell r="H4107">
            <v>0</v>
          </cell>
        </row>
        <row r="4108">
          <cell r="A4108">
            <v>879365</v>
          </cell>
          <cell r="B4108" t="str">
            <v>ENV PEEL/SEAL 6x9 WHITE 100/BX</v>
          </cell>
          <cell r="C4108" t="str">
            <v>SPR38525</v>
          </cell>
          <cell r="D4108" t="str">
            <v xml:space="preserve">BX    </v>
          </cell>
          <cell r="E4108">
            <v>2</v>
          </cell>
          <cell r="F4108">
            <v>21.79</v>
          </cell>
          <cell r="G4108">
            <v>43.58</v>
          </cell>
          <cell r="H4108">
            <v>0</v>
          </cell>
        </row>
        <row r="4109">
          <cell r="A4109">
            <v>879459</v>
          </cell>
          <cell r="B4109" t="str">
            <v>POUCH,THERML,81/2X11,CLR</v>
          </cell>
          <cell r="C4109" t="str">
            <v>MMMTP385420</v>
          </cell>
          <cell r="D4109" t="str">
            <v xml:space="preserve">PK    </v>
          </cell>
          <cell r="E4109">
            <v>1</v>
          </cell>
          <cell r="F4109">
            <v>10.99</v>
          </cell>
          <cell r="G4109">
            <v>10.99</v>
          </cell>
          <cell r="H4109">
            <v>0</v>
          </cell>
        </row>
        <row r="4110">
          <cell r="A4110">
            <v>879714</v>
          </cell>
          <cell r="B4110" t="str">
            <v>MARKERS,MAL LG,DS,24/PK</v>
          </cell>
          <cell r="C4110" t="str">
            <v>AVE98088</v>
          </cell>
          <cell r="D4110" t="str">
            <v xml:space="preserve">PK    </v>
          </cell>
          <cell r="E4110">
            <v>1</v>
          </cell>
          <cell r="F4110">
            <v>18.989999999999998</v>
          </cell>
          <cell r="G4110">
            <v>18.989999999999998</v>
          </cell>
          <cell r="H4110">
            <v>0</v>
          </cell>
        </row>
        <row r="4111">
          <cell r="A4111">
            <v>879876</v>
          </cell>
          <cell r="B4111" t="str">
            <v>REFILL,TAPE,MAGNETIC,BK</v>
          </cell>
          <cell r="C4111" t="str">
            <v>BAU66022</v>
          </cell>
          <cell r="D4111" t="str">
            <v xml:space="preserve">RL    </v>
          </cell>
          <cell r="E4111">
            <v>1</v>
          </cell>
          <cell r="F4111">
            <v>8.49</v>
          </cell>
          <cell r="G4111">
            <v>8.49</v>
          </cell>
          <cell r="H4111">
            <v>0</v>
          </cell>
        </row>
        <row r="4112">
          <cell r="A4112">
            <v>880398</v>
          </cell>
          <cell r="B4112" t="str">
            <v>PEN,BP,ATLTNS,RT,PK,4PK</v>
          </cell>
          <cell r="C4112" t="str">
            <v>BICVCGAP4SGK</v>
          </cell>
          <cell r="D4112" t="str">
            <v xml:space="preserve">PK    </v>
          </cell>
          <cell r="E4112">
            <v>1</v>
          </cell>
          <cell r="F4112">
            <v>4.79</v>
          </cell>
          <cell r="G4112">
            <v>4.79</v>
          </cell>
          <cell r="H4112">
            <v>0</v>
          </cell>
        </row>
        <row r="4113">
          <cell r="A4113">
            <v>880614</v>
          </cell>
          <cell r="B4113" t="str">
            <v>CRAYONS,DRYERASE,WSHBL,8CT</v>
          </cell>
          <cell r="C4113" t="str">
            <v>BIN985200</v>
          </cell>
          <cell r="D4113" t="str">
            <v xml:space="preserve">BX    </v>
          </cell>
          <cell r="E4113">
            <v>15</v>
          </cell>
          <cell r="F4113">
            <v>2.1</v>
          </cell>
          <cell r="G4113">
            <v>31.500000000000004</v>
          </cell>
          <cell r="H4113">
            <v>9005812</v>
          </cell>
        </row>
        <row r="4114">
          <cell r="A4114">
            <v>881106</v>
          </cell>
          <cell r="B4114" t="str">
            <v>CLIP,PAPER,NO PVC,800,AST</v>
          </cell>
          <cell r="C4114" t="str">
            <v>97228</v>
          </cell>
          <cell r="D4114" t="str">
            <v xml:space="preserve">EA    </v>
          </cell>
          <cell r="E4114">
            <v>1</v>
          </cell>
          <cell r="F4114">
            <v>10.89</v>
          </cell>
          <cell r="G4114">
            <v>10.89</v>
          </cell>
          <cell r="H4114">
            <v>0</v>
          </cell>
        </row>
        <row r="4115">
          <cell r="A4115">
            <v>881475</v>
          </cell>
          <cell r="B4115" t="str">
            <v>PEN,BLPT,RSVP,FINE,5PK,ASTD</v>
          </cell>
          <cell r="C4115" t="str">
            <v>BK90BP5M-D2</v>
          </cell>
          <cell r="D4115" t="str">
            <v xml:space="preserve">PK    </v>
          </cell>
          <cell r="E4115">
            <v>3</v>
          </cell>
          <cell r="F4115">
            <v>4.29</v>
          </cell>
          <cell r="G4115">
            <v>12.870000000000001</v>
          </cell>
          <cell r="H4115">
            <v>0</v>
          </cell>
        </row>
        <row r="4116">
          <cell r="A4116">
            <v>882084</v>
          </cell>
          <cell r="B4116" t="str">
            <v>FOLDER,FILE,HANG,LTR,1/5,ORNGE</v>
          </cell>
          <cell r="C4116" t="str">
            <v>PFX81607</v>
          </cell>
          <cell r="D4116" t="str">
            <v xml:space="preserve">BX    </v>
          </cell>
          <cell r="E4116">
            <v>2</v>
          </cell>
          <cell r="F4116">
            <v>25.49</v>
          </cell>
          <cell r="G4116">
            <v>50.98</v>
          </cell>
          <cell r="H4116">
            <v>0</v>
          </cell>
        </row>
        <row r="4117">
          <cell r="A4117">
            <v>882489</v>
          </cell>
          <cell r="B4117" t="str">
            <v>GUARDIAN PREMIUM 15 SURGE STRI</v>
          </cell>
          <cell r="C4117" t="str">
            <v>K38215NA</v>
          </cell>
          <cell r="D4117" t="str">
            <v xml:space="preserve">EA    </v>
          </cell>
          <cell r="E4117">
            <v>1</v>
          </cell>
          <cell r="F4117">
            <v>31.49</v>
          </cell>
          <cell r="G4117">
            <v>31.49</v>
          </cell>
          <cell r="H4117">
            <v>0</v>
          </cell>
        </row>
        <row r="4118">
          <cell r="A4118">
            <v>882992</v>
          </cell>
          <cell r="B4118" t="str">
            <v>SUNWORKS HOL GREEN 12X18 CO</v>
          </cell>
          <cell r="C4118" t="str">
            <v>8007</v>
          </cell>
          <cell r="D4118" t="str">
            <v xml:space="preserve">PK    </v>
          </cell>
          <cell r="E4118">
            <v>2</v>
          </cell>
          <cell r="F4118">
            <v>2.5299999999999998</v>
          </cell>
          <cell r="G4118">
            <v>5.0599999999999996</v>
          </cell>
          <cell r="H4118">
            <v>9903375</v>
          </cell>
        </row>
        <row r="4119">
          <cell r="A4119">
            <v>883374</v>
          </cell>
          <cell r="B4119" t="str">
            <v>BOARD,MATRIX IN/OUT</v>
          </cell>
          <cell r="C4119" t="str">
            <v>33703</v>
          </cell>
          <cell r="D4119" t="str">
            <v xml:space="preserve">EA    </v>
          </cell>
          <cell r="E4119">
            <v>1</v>
          </cell>
          <cell r="F4119">
            <v>37.25</v>
          </cell>
          <cell r="G4119">
            <v>37.25</v>
          </cell>
          <cell r="H4119">
            <v>7200000</v>
          </cell>
        </row>
        <row r="4120">
          <cell r="A4120">
            <v>883428</v>
          </cell>
          <cell r="B4120" t="str">
            <v>6IN Y SPLITTER ADAPTER MINI</v>
          </cell>
          <cell r="C4120" t="str">
            <v>007667</v>
          </cell>
          <cell r="D4120" t="str">
            <v xml:space="preserve">EA    </v>
          </cell>
          <cell r="E4120">
            <v>26</v>
          </cell>
          <cell r="F4120">
            <v>1.99</v>
          </cell>
          <cell r="G4120">
            <v>51.74</v>
          </cell>
          <cell r="H4120">
            <v>0</v>
          </cell>
        </row>
        <row r="4121">
          <cell r="A4121">
            <v>883901</v>
          </cell>
          <cell r="B4121" t="str">
            <v>FLAGS,STANDARD PAGE,48PK,RD</v>
          </cell>
          <cell r="C4121" t="str">
            <v>RTG76801</v>
          </cell>
          <cell r="D4121" t="str">
            <v xml:space="preserve">PK    </v>
          </cell>
          <cell r="E4121">
            <v>4</v>
          </cell>
          <cell r="F4121">
            <v>2.99</v>
          </cell>
          <cell r="G4121">
            <v>11.96</v>
          </cell>
          <cell r="H4121">
            <v>0</v>
          </cell>
        </row>
        <row r="4122">
          <cell r="A4122">
            <v>884680</v>
          </cell>
          <cell r="B4122" t="str">
            <v>CLAY,CRAYOLA,AIR-DRY,25LB VALU</v>
          </cell>
          <cell r="C4122" t="str">
            <v>57-5001</v>
          </cell>
          <cell r="D4122" t="str">
            <v xml:space="preserve">BX    </v>
          </cell>
          <cell r="E4122">
            <v>2</v>
          </cell>
          <cell r="F4122">
            <v>32.99</v>
          </cell>
          <cell r="G4122">
            <v>65.98</v>
          </cell>
          <cell r="H4122">
            <v>9005812</v>
          </cell>
        </row>
        <row r="4123">
          <cell r="A4123">
            <v>884680</v>
          </cell>
          <cell r="B4123" t="str">
            <v>CLAY,CRAYOLA,AIR-DRY,25LB VALU</v>
          </cell>
          <cell r="C4123" t="str">
            <v>57-5001</v>
          </cell>
          <cell r="D4123" t="str">
            <v xml:space="preserve">BX    </v>
          </cell>
          <cell r="E4123">
            <v>3</v>
          </cell>
          <cell r="F4123">
            <v>36.78</v>
          </cell>
          <cell r="G4123">
            <v>110.34</v>
          </cell>
          <cell r="H4123">
            <v>9005812</v>
          </cell>
        </row>
        <row r="4124">
          <cell r="A4124">
            <v>884744</v>
          </cell>
          <cell r="B4124" t="str">
            <v>MARKER,FLAIR,PM,12CT,ASTD</v>
          </cell>
          <cell r="C4124" t="str">
            <v>74423</v>
          </cell>
          <cell r="D4124" t="str">
            <v xml:space="preserve">PK    </v>
          </cell>
          <cell r="E4124">
            <v>36</v>
          </cell>
          <cell r="F4124">
            <v>9.64</v>
          </cell>
          <cell r="G4124">
            <v>347.03999999999979</v>
          </cell>
          <cell r="H4124">
            <v>9005812</v>
          </cell>
        </row>
        <row r="4125">
          <cell r="A4125">
            <v>884744</v>
          </cell>
          <cell r="B4125" t="str">
            <v>MARKER,FLAIR,PM,12CT,ASTD</v>
          </cell>
          <cell r="C4125" t="str">
            <v>74423</v>
          </cell>
          <cell r="D4125" t="str">
            <v xml:space="preserve">PK    </v>
          </cell>
          <cell r="E4125">
            <v>1</v>
          </cell>
          <cell r="F4125">
            <v>9.84</v>
          </cell>
          <cell r="G4125">
            <v>9.84</v>
          </cell>
          <cell r="H4125">
            <v>7200000</v>
          </cell>
        </row>
        <row r="4126">
          <cell r="A4126">
            <v>884744</v>
          </cell>
          <cell r="B4126" t="str">
            <v>MARKER,FLAIR,PM,12CT,ASTD</v>
          </cell>
          <cell r="C4126" t="str">
            <v>74423</v>
          </cell>
          <cell r="D4126" t="str">
            <v xml:space="preserve">PK    </v>
          </cell>
          <cell r="E4126">
            <v>1</v>
          </cell>
          <cell r="F4126">
            <v>16.13</v>
          </cell>
          <cell r="G4126">
            <v>16.13</v>
          </cell>
          <cell r="H4126">
            <v>9510434</v>
          </cell>
        </row>
        <row r="4127">
          <cell r="A4127">
            <v>885343</v>
          </cell>
          <cell r="B4127" t="str">
            <v>INDEX,A-Z TABS,11X8.5,CLEAR</v>
          </cell>
          <cell r="C4127" t="str">
            <v>CRD60213</v>
          </cell>
          <cell r="D4127" t="str">
            <v xml:space="preserve">ST    </v>
          </cell>
          <cell r="E4127">
            <v>1</v>
          </cell>
          <cell r="F4127">
            <v>5.79</v>
          </cell>
          <cell r="G4127">
            <v>5.79</v>
          </cell>
          <cell r="H4127">
            <v>0</v>
          </cell>
        </row>
        <row r="4128">
          <cell r="A4128">
            <v>887351</v>
          </cell>
          <cell r="B4128" t="str">
            <v>STAPLER,PLIER,B8,BE/GY</v>
          </cell>
          <cell r="C4128" t="str">
            <v>B8HDP</v>
          </cell>
          <cell r="D4128" t="str">
            <v xml:space="preserve">EA    </v>
          </cell>
          <cell r="E4128">
            <v>3</v>
          </cell>
          <cell r="F4128">
            <v>16</v>
          </cell>
          <cell r="G4128">
            <v>48</v>
          </cell>
          <cell r="H4128">
            <v>7200000</v>
          </cell>
        </row>
        <row r="4129">
          <cell r="A4129">
            <v>888318</v>
          </cell>
          <cell r="B4129" t="str">
            <v>GLUE,STIC,26OZ,6/PK,CLR</v>
          </cell>
          <cell r="C4129" t="str">
            <v>98095</v>
          </cell>
          <cell r="D4129" t="str">
            <v xml:space="preserve">PK    </v>
          </cell>
          <cell r="E4129">
            <v>3</v>
          </cell>
          <cell r="F4129">
            <v>2.5</v>
          </cell>
          <cell r="G4129">
            <v>7.5</v>
          </cell>
          <cell r="H4129">
            <v>7200000</v>
          </cell>
        </row>
        <row r="4130">
          <cell r="A4130">
            <v>889031</v>
          </cell>
          <cell r="B4130" t="str">
            <v>TAPE,DUCT,GORILLA,2X30YD,WHITE</v>
          </cell>
          <cell r="C4130" t="str">
            <v>ADHGGT230</v>
          </cell>
          <cell r="D4130" t="str">
            <v xml:space="preserve">CA    </v>
          </cell>
          <cell r="E4130">
            <v>1</v>
          </cell>
          <cell r="F4130">
            <v>29.99</v>
          </cell>
          <cell r="G4130">
            <v>29.99</v>
          </cell>
          <cell r="H4130">
            <v>0</v>
          </cell>
        </row>
        <row r="4131">
          <cell r="A4131">
            <v>891725</v>
          </cell>
          <cell r="B4131" t="str">
            <v>BADGE,NAME,L/IJ,400BX,WHITE</v>
          </cell>
          <cell r="C4131" t="str">
            <v>45395</v>
          </cell>
          <cell r="D4131" t="str">
            <v xml:space="preserve">BX    </v>
          </cell>
          <cell r="E4131">
            <v>5</v>
          </cell>
          <cell r="F4131">
            <v>22.44</v>
          </cell>
          <cell r="G4131">
            <v>112.2</v>
          </cell>
          <cell r="H4131">
            <v>9005812</v>
          </cell>
        </row>
        <row r="4132">
          <cell r="A4132">
            <v>891860</v>
          </cell>
          <cell r="B4132" t="str">
            <v>25 4PLY 22X28 PSTRBD WE</v>
          </cell>
          <cell r="C4132" t="str">
            <v>PAC104159</v>
          </cell>
          <cell r="D4132" t="str">
            <v xml:space="preserve">CT    </v>
          </cell>
          <cell r="E4132">
            <v>1</v>
          </cell>
          <cell r="F4132">
            <v>19.89</v>
          </cell>
          <cell r="G4132">
            <v>19.89</v>
          </cell>
          <cell r="H4132">
            <v>0</v>
          </cell>
        </row>
        <row r="4133">
          <cell r="A4133">
            <v>891905</v>
          </cell>
          <cell r="B4133" t="str">
            <v>LABEL,EP,SHPG,2X4,CLR,100PK</v>
          </cell>
          <cell r="C4133" t="str">
            <v>18663</v>
          </cell>
          <cell r="D4133" t="str">
            <v xml:space="preserve">PK    </v>
          </cell>
          <cell r="E4133">
            <v>1</v>
          </cell>
          <cell r="F4133">
            <v>5.53</v>
          </cell>
          <cell r="G4133">
            <v>5.53</v>
          </cell>
          <cell r="H4133">
            <v>7200000</v>
          </cell>
        </row>
        <row r="4134">
          <cell r="A4134">
            <v>892006</v>
          </cell>
          <cell r="B4134" t="str">
            <v>BOARD,DE,MAG,FORAY,8.5X11,BLK</v>
          </cell>
          <cell r="C4134" t="str">
            <v>KK0244B</v>
          </cell>
          <cell r="D4134" t="str">
            <v xml:space="preserve">EA    </v>
          </cell>
          <cell r="E4134">
            <v>10</v>
          </cell>
          <cell r="F4134">
            <v>9.59</v>
          </cell>
          <cell r="G4134">
            <v>95.9</v>
          </cell>
          <cell r="H4134">
            <v>7200000</v>
          </cell>
        </row>
        <row r="4135">
          <cell r="A4135">
            <v>892501</v>
          </cell>
          <cell r="B4135" t="str">
            <v>SHARPENER,X-ACTO,TEACHER PRO</v>
          </cell>
          <cell r="C4135" t="str">
            <v>001675</v>
          </cell>
          <cell r="D4135" t="str">
            <v xml:space="preserve">EA    </v>
          </cell>
          <cell r="E4135">
            <v>36</v>
          </cell>
          <cell r="F4135">
            <v>28</v>
          </cell>
          <cell r="G4135">
            <v>1008</v>
          </cell>
          <cell r="H4135">
            <v>7200000</v>
          </cell>
        </row>
        <row r="4136">
          <cell r="A4136">
            <v>892612</v>
          </cell>
          <cell r="B4136" t="str">
            <v>SHEARS,9 IN,HEAVY DUTY</v>
          </cell>
          <cell r="C4136" t="str">
            <v>FSK94417297J</v>
          </cell>
          <cell r="D4136" t="str">
            <v xml:space="preserve">PR    </v>
          </cell>
          <cell r="E4136">
            <v>1</v>
          </cell>
          <cell r="F4136">
            <v>21.99</v>
          </cell>
          <cell r="G4136">
            <v>21.99</v>
          </cell>
          <cell r="H4136">
            <v>0</v>
          </cell>
        </row>
        <row r="4137">
          <cell r="A4137">
            <v>892898</v>
          </cell>
          <cell r="B4137" t="str">
            <v>Highlighter,Brite LinerAST,24</v>
          </cell>
          <cell r="C4137" t="str">
            <v>BL241-AST</v>
          </cell>
          <cell r="D4137" t="str">
            <v xml:space="preserve">BX    </v>
          </cell>
          <cell r="E4137">
            <v>2</v>
          </cell>
          <cell r="F4137">
            <v>10.69</v>
          </cell>
          <cell r="G4137">
            <v>21.38</v>
          </cell>
          <cell r="H4137">
            <v>0</v>
          </cell>
        </row>
        <row r="4138">
          <cell r="A4138">
            <v>893384</v>
          </cell>
          <cell r="B4138" t="str">
            <v>STICKERS,MOTIVTNL SAYING,88-CT</v>
          </cell>
          <cell r="C4138" t="str">
            <v>656883-ANOQ</v>
          </cell>
          <cell r="D4138" t="str">
            <v xml:space="preserve">EA    </v>
          </cell>
          <cell r="E4138">
            <v>1</v>
          </cell>
          <cell r="F4138">
            <v>1.89</v>
          </cell>
          <cell r="G4138">
            <v>1.89</v>
          </cell>
          <cell r="H4138">
            <v>0</v>
          </cell>
        </row>
        <row r="4139">
          <cell r="A4139">
            <v>893850</v>
          </cell>
          <cell r="B4139" t="str">
            <v>LABEL,EP,SHP,3-1/3x4,60PK,CLR</v>
          </cell>
          <cell r="C4139" t="str">
            <v>18664</v>
          </cell>
          <cell r="D4139" t="str">
            <v xml:space="preserve">PK    </v>
          </cell>
          <cell r="E4139">
            <v>1</v>
          </cell>
          <cell r="F4139">
            <v>14.79</v>
          </cell>
          <cell r="G4139">
            <v>14.79</v>
          </cell>
          <cell r="H4139">
            <v>0</v>
          </cell>
        </row>
        <row r="4140">
          <cell r="A4140">
            <v>894645</v>
          </cell>
          <cell r="B4140" t="str">
            <v>PEN,SHARPIE,FINE,6PK,ASTD</v>
          </cell>
          <cell r="C4140" t="str">
            <v>1976527</v>
          </cell>
          <cell r="D4140" t="str">
            <v xml:space="preserve">PK    </v>
          </cell>
          <cell r="E4140">
            <v>1</v>
          </cell>
          <cell r="F4140">
            <v>5.89</v>
          </cell>
          <cell r="G4140">
            <v>5.89</v>
          </cell>
          <cell r="H4140">
            <v>7200000</v>
          </cell>
        </row>
        <row r="4141">
          <cell r="A4141">
            <v>894650</v>
          </cell>
          <cell r="B4141" t="str">
            <v>PEN,BP,WRITEBROS,RCYCLD,DZ,BLU</v>
          </cell>
          <cell r="C4141" t="str">
            <v>1750867</v>
          </cell>
          <cell r="D4141" t="str">
            <v xml:space="preserve">DZ    </v>
          </cell>
          <cell r="E4141">
            <v>3</v>
          </cell>
          <cell r="F4141">
            <v>4.99</v>
          </cell>
          <cell r="G4141">
            <v>14.97</v>
          </cell>
          <cell r="H4141">
            <v>0</v>
          </cell>
        </row>
        <row r="4142">
          <cell r="A4142">
            <v>894660</v>
          </cell>
          <cell r="B4142" t="str">
            <v>PEN,PROFILE,PM,RT,BOLD,DZ,RED</v>
          </cell>
          <cell r="C4142" t="str">
            <v>89467</v>
          </cell>
          <cell r="D4142" t="str">
            <v xml:space="preserve">DZ    </v>
          </cell>
          <cell r="E4142">
            <v>3</v>
          </cell>
          <cell r="F4142">
            <v>6.55</v>
          </cell>
          <cell r="G4142">
            <v>19.649999999999999</v>
          </cell>
          <cell r="H4142">
            <v>9903375</v>
          </cell>
        </row>
        <row r="4143">
          <cell r="A4143">
            <v>896022</v>
          </cell>
          <cell r="B4143" t="str">
            <v>TAG,KEY, 24,AST</v>
          </cell>
          <cell r="C4143" t="str">
            <v>DBL194900</v>
          </cell>
          <cell r="D4143" t="str">
            <v xml:space="preserve">BG    </v>
          </cell>
          <cell r="E4143">
            <v>1</v>
          </cell>
          <cell r="F4143">
            <v>13.82</v>
          </cell>
          <cell r="G4143">
            <v>13.82</v>
          </cell>
          <cell r="H4143">
            <v>7200000</v>
          </cell>
        </row>
        <row r="4144">
          <cell r="A4144">
            <v>898344</v>
          </cell>
          <cell r="B4144" t="str">
            <v>PENCIL,PRESHARPENED,ORIOLE</v>
          </cell>
          <cell r="C4144" t="str">
            <v>DIX12886</v>
          </cell>
          <cell r="D4144" t="str">
            <v xml:space="preserve">DZ    </v>
          </cell>
          <cell r="E4144">
            <v>4</v>
          </cell>
          <cell r="F4144">
            <v>2.09</v>
          </cell>
          <cell r="G4144">
            <v>8.36</v>
          </cell>
          <cell r="H4144">
            <v>0</v>
          </cell>
        </row>
        <row r="4145">
          <cell r="A4145">
            <v>898512</v>
          </cell>
          <cell r="B4145" t="str">
            <v>STRIPS,SENTENCE,SPRBRT,100</v>
          </cell>
          <cell r="C4145" t="str">
            <v>1733</v>
          </cell>
          <cell r="D4145" t="str">
            <v xml:space="preserve">PK    </v>
          </cell>
          <cell r="E4145">
            <v>12</v>
          </cell>
          <cell r="F4145">
            <v>8.15</v>
          </cell>
          <cell r="G4145">
            <v>97.800000000000011</v>
          </cell>
          <cell r="H4145">
            <v>9903375</v>
          </cell>
        </row>
        <row r="4146">
          <cell r="A4146">
            <v>898522</v>
          </cell>
          <cell r="B4146" t="str">
            <v>CARTRIDGE,TNR,LJ,DUAL,128A,BLK</v>
          </cell>
          <cell r="C4146" t="str">
            <v>CE320AD</v>
          </cell>
          <cell r="D4146" t="str">
            <v xml:space="preserve">EA    </v>
          </cell>
          <cell r="E4146">
            <v>1</v>
          </cell>
          <cell r="F4146">
            <v>123.54</v>
          </cell>
          <cell r="G4146">
            <v>123.54</v>
          </cell>
          <cell r="H4146">
            <v>0</v>
          </cell>
        </row>
        <row r="4147">
          <cell r="A4147">
            <v>898522</v>
          </cell>
          <cell r="B4147" t="str">
            <v>CARTRIDGE,TNR,LJ,DUAL,128A,BLK</v>
          </cell>
          <cell r="C4147" t="str">
            <v>CE320AD</v>
          </cell>
          <cell r="D4147" t="str">
            <v xml:space="preserve">EA    </v>
          </cell>
          <cell r="E4147">
            <v>-1</v>
          </cell>
          <cell r="F4147">
            <v>0</v>
          </cell>
          <cell r="G4147">
            <v>-123.54</v>
          </cell>
          <cell r="H4147">
            <v>7200000</v>
          </cell>
        </row>
        <row r="4148">
          <cell r="A4148">
            <v>898782</v>
          </cell>
          <cell r="B4148" t="str">
            <v>STAMP,POSTAGE,US,100/ROLL</v>
          </cell>
          <cell r="C4148" t="str">
            <v>788700</v>
          </cell>
          <cell r="D4148" t="str">
            <v xml:space="preserve">RL    </v>
          </cell>
          <cell r="E4148">
            <v>1</v>
          </cell>
          <cell r="F4148">
            <v>47</v>
          </cell>
          <cell r="G4148">
            <v>47</v>
          </cell>
          <cell r="H4148">
            <v>0</v>
          </cell>
        </row>
        <row r="4149">
          <cell r="A4149">
            <v>898782</v>
          </cell>
          <cell r="B4149" t="str">
            <v>STAMP,POSTAGE,US,100/ROLL</v>
          </cell>
          <cell r="C4149" t="str">
            <v>788700</v>
          </cell>
          <cell r="D4149" t="str">
            <v xml:space="preserve">RL    </v>
          </cell>
          <cell r="E4149">
            <v>4</v>
          </cell>
          <cell r="F4149">
            <v>49</v>
          </cell>
          <cell r="G4149">
            <v>196</v>
          </cell>
          <cell r="H4149">
            <v>0</v>
          </cell>
        </row>
        <row r="4150">
          <cell r="A4150">
            <v>898832</v>
          </cell>
          <cell r="B4150" t="str">
            <v>PAPER,DRWNG,9X12,1/2CRSCTN</v>
          </cell>
          <cell r="C4150" t="str">
            <v>2853</v>
          </cell>
          <cell r="D4150" t="str">
            <v xml:space="preserve">PK    </v>
          </cell>
          <cell r="E4150">
            <v>1</v>
          </cell>
          <cell r="F4150">
            <v>9.49</v>
          </cell>
          <cell r="G4150">
            <v>9.49</v>
          </cell>
          <cell r="H4150">
            <v>9903375</v>
          </cell>
        </row>
        <row r="4151">
          <cell r="A4151">
            <v>898832</v>
          </cell>
          <cell r="B4151" t="str">
            <v>PAPER,DRWNG,9X12,1/2CRSCTN</v>
          </cell>
          <cell r="C4151" t="str">
            <v>2853</v>
          </cell>
          <cell r="D4151" t="str">
            <v xml:space="preserve">PK    </v>
          </cell>
          <cell r="E4151">
            <v>0</v>
          </cell>
          <cell r="F4151" t="str">
            <v>(blank)</v>
          </cell>
          <cell r="G4151">
            <v>-9.49</v>
          </cell>
          <cell r="H4151">
            <v>9903375</v>
          </cell>
        </row>
        <row r="4152">
          <cell r="A4152">
            <v>899445</v>
          </cell>
          <cell r="B4152" t="str">
            <v>TONER,HP CLJ CC530A,2PK,BLACK</v>
          </cell>
          <cell r="C4152" t="str">
            <v>CC530AD</v>
          </cell>
          <cell r="D4152" t="str">
            <v xml:space="preserve">PK    </v>
          </cell>
          <cell r="E4152">
            <v>1</v>
          </cell>
          <cell r="F4152">
            <v>171.23</v>
          </cell>
          <cell r="G4152">
            <v>171.23</v>
          </cell>
          <cell r="H4152">
            <v>7200000</v>
          </cell>
        </row>
        <row r="4153">
          <cell r="A4153">
            <v>899445</v>
          </cell>
          <cell r="B4153" t="str">
            <v>TONER,HP CLJ CC530A,2PK,BLACK</v>
          </cell>
          <cell r="C4153" t="str">
            <v>CC530AD</v>
          </cell>
          <cell r="D4153" t="str">
            <v xml:space="preserve">PK    </v>
          </cell>
          <cell r="E4153">
            <v>1</v>
          </cell>
          <cell r="F4153">
            <v>0</v>
          </cell>
          <cell r="G4153">
            <v>171.23</v>
          </cell>
          <cell r="H4153">
            <v>9393745</v>
          </cell>
        </row>
        <row r="4154">
          <cell r="A4154">
            <v>899616</v>
          </cell>
          <cell r="B4154" t="str">
            <v>PAPER,CNSTCTN,SMRTSTK,AST</v>
          </cell>
          <cell r="C4154" t="str">
            <v>6525</v>
          </cell>
          <cell r="D4154" t="str">
            <v xml:space="preserve">PK    </v>
          </cell>
          <cell r="E4154">
            <v>6</v>
          </cell>
          <cell r="F4154">
            <v>8.5399999999999991</v>
          </cell>
          <cell r="G4154">
            <v>51.239999999999995</v>
          </cell>
          <cell r="H4154">
            <v>9903375</v>
          </cell>
        </row>
        <row r="4155">
          <cell r="A4155">
            <v>899760</v>
          </cell>
          <cell r="B4155" t="str">
            <v>RULER,WOOD,12"-MTL EDGE,36/BX</v>
          </cell>
          <cell r="C4155" t="str">
            <v>LEO77120</v>
          </cell>
          <cell r="D4155" t="str">
            <v xml:space="preserve">BX    </v>
          </cell>
          <cell r="E4155">
            <v>7</v>
          </cell>
          <cell r="F4155">
            <v>9.6199999999999992</v>
          </cell>
          <cell r="G4155">
            <v>67.339999999999989</v>
          </cell>
          <cell r="H4155">
            <v>9005812</v>
          </cell>
        </row>
        <row r="4156">
          <cell r="A4156">
            <v>900690</v>
          </cell>
          <cell r="B4156" t="str">
            <v>CLAY,MODEL MAGIC,CRAYOLA,2LB A</v>
          </cell>
          <cell r="C4156" t="str">
            <v>CYO574415</v>
          </cell>
          <cell r="D4156" t="str">
            <v xml:space="preserve">EA    </v>
          </cell>
          <cell r="E4156">
            <v>33</v>
          </cell>
          <cell r="F4156">
            <v>11.64</v>
          </cell>
          <cell r="G4156">
            <v>384.12</v>
          </cell>
          <cell r="H4156">
            <v>9005812</v>
          </cell>
        </row>
        <row r="4157">
          <cell r="A4157">
            <v>901347</v>
          </cell>
          <cell r="B4157" t="str">
            <v>CHAIR,RUZZI,MIDBK,MESH,BLK</v>
          </cell>
          <cell r="C4157" t="str">
            <v>HLC-0499F</v>
          </cell>
          <cell r="D4157" t="str">
            <v xml:space="preserve">EA    </v>
          </cell>
          <cell r="E4157">
            <v>1</v>
          </cell>
          <cell r="F4157">
            <v>54.99</v>
          </cell>
          <cell r="G4157">
            <v>54.99</v>
          </cell>
          <cell r="H4157">
            <v>0</v>
          </cell>
        </row>
        <row r="4158">
          <cell r="A4158">
            <v>902166</v>
          </cell>
          <cell r="B4158" t="str">
            <v>NOTEBOOK,1 SBJCT,WD RLD,70CT</v>
          </cell>
          <cell r="C4158" t="str">
            <v>OD902166</v>
          </cell>
          <cell r="D4158" t="str">
            <v xml:space="preserve">EA    </v>
          </cell>
          <cell r="E4158">
            <v>3</v>
          </cell>
          <cell r="F4158">
            <v>0.5</v>
          </cell>
          <cell r="G4158">
            <v>1.5</v>
          </cell>
          <cell r="H4158">
            <v>0</v>
          </cell>
        </row>
        <row r="4159">
          <cell r="A4159">
            <v>902166</v>
          </cell>
          <cell r="B4159" t="str">
            <v>NOTEBOOK,1 SBJCT,WD RLD,70CT</v>
          </cell>
          <cell r="C4159" t="str">
            <v>OD902166</v>
          </cell>
          <cell r="D4159" t="str">
            <v xml:space="preserve">EA    </v>
          </cell>
          <cell r="E4159">
            <v>67</v>
          </cell>
          <cell r="F4159">
            <v>1.29</v>
          </cell>
          <cell r="G4159">
            <v>86.43</v>
          </cell>
          <cell r="H4159">
            <v>0</v>
          </cell>
        </row>
        <row r="4160">
          <cell r="A4160">
            <v>902202</v>
          </cell>
          <cell r="B4160" t="str">
            <v>NOTEBOOK,1 SBJCT,CLLG RLD,70 C</v>
          </cell>
          <cell r="C4160" t="str">
            <v>OD902202</v>
          </cell>
          <cell r="D4160" t="str">
            <v xml:space="preserve">EA    </v>
          </cell>
          <cell r="E4160">
            <v>40</v>
          </cell>
          <cell r="F4160">
            <v>0.5</v>
          </cell>
          <cell r="G4160">
            <v>20</v>
          </cell>
          <cell r="H4160">
            <v>0</v>
          </cell>
        </row>
        <row r="4161">
          <cell r="A4161">
            <v>902308</v>
          </cell>
          <cell r="B4161" t="str">
            <v>Transcend JetFlash 500 - USB f</v>
          </cell>
          <cell r="C4161" t="str">
            <v>DV5334</v>
          </cell>
          <cell r="D4161" t="str">
            <v xml:space="preserve">EA    </v>
          </cell>
          <cell r="E4161">
            <v>1</v>
          </cell>
          <cell r="F4161">
            <v>22.69</v>
          </cell>
          <cell r="G4161">
            <v>22.69</v>
          </cell>
          <cell r="H4161">
            <v>0</v>
          </cell>
        </row>
        <row r="4162">
          <cell r="A4162">
            <v>902594</v>
          </cell>
          <cell r="B4162" t="str">
            <v>INSERT,HAND,GUTS,BINDER OVER 2</v>
          </cell>
          <cell r="C4162" t="str">
            <v>INSRTHNDGTS</v>
          </cell>
          <cell r="D4162" t="str">
            <v xml:space="preserve">EA    </v>
          </cell>
          <cell r="E4162">
            <v>1</v>
          </cell>
          <cell r="F4162">
            <v>0.79</v>
          </cell>
          <cell r="G4162">
            <v>0.79</v>
          </cell>
          <cell r="H4162">
            <v>0</v>
          </cell>
        </row>
        <row r="4163">
          <cell r="A4163">
            <v>902594</v>
          </cell>
          <cell r="B4163" t="str">
            <v>INSERT,HAND,GUTS,BINDER OVER 2</v>
          </cell>
          <cell r="C4163" t="str">
            <v>INSRTHNDGTS</v>
          </cell>
          <cell r="D4163" t="str">
            <v xml:space="preserve">EA    </v>
          </cell>
          <cell r="E4163">
            <v>0</v>
          </cell>
          <cell r="F4163" t="str">
            <v>(blank)</v>
          </cell>
          <cell r="G4163">
            <v>-0.79</v>
          </cell>
          <cell r="H4163">
            <v>0</v>
          </cell>
        </row>
        <row r="4164">
          <cell r="A4164">
            <v>902857</v>
          </cell>
          <cell r="B4164" t="str">
            <v>Transcend JetFlash 500 - USB f</v>
          </cell>
          <cell r="C4164" t="str">
            <v>DV4426</v>
          </cell>
          <cell r="D4164" t="str">
            <v xml:space="preserve">EA    </v>
          </cell>
          <cell r="E4164">
            <v>2</v>
          </cell>
          <cell r="F4164">
            <v>6.49</v>
          </cell>
          <cell r="G4164">
            <v>12.98</v>
          </cell>
          <cell r="H4164">
            <v>0</v>
          </cell>
        </row>
        <row r="4165">
          <cell r="A4165">
            <v>902857</v>
          </cell>
          <cell r="B4165" t="str">
            <v>Transcend JetFlash 500 - USB f</v>
          </cell>
          <cell r="C4165" t="str">
            <v>DV4426</v>
          </cell>
          <cell r="D4165" t="str">
            <v xml:space="preserve">EA    </v>
          </cell>
          <cell r="E4165">
            <v>6</v>
          </cell>
          <cell r="F4165">
            <v>7.29</v>
          </cell>
          <cell r="G4165">
            <v>43.74</v>
          </cell>
          <cell r="H4165">
            <v>0</v>
          </cell>
        </row>
        <row r="4166">
          <cell r="A4166">
            <v>902857</v>
          </cell>
          <cell r="B4166" t="str">
            <v>Transcend JetFlash 500 - USB f</v>
          </cell>
          <cell r="C4166" t="str">
            <v>DV4426</v>
          </cell>
          <cell r="D4166" t="str">
            <v xml:space="preserve">EA    </v>
          </cell>
          <cell r="E4166">
            <v>0</v>
          </cell>
          <cell r="F4166" t="str">
            <v>(blank)</v>
          </cell>
          <cell r="G4166">
            <v>-12.98</v>
          </cell>
          <cell r="H4166">
            <v>0</v>
          </cell>
        </row>
        <row r="4167">
          <cell r="A4167">
            <v>903098</v>
          </cell>
          <cell r="B4167" t="str">
            <v>BINDER,CLEARVIEW,2"</v>
          </cell>
          <cell r="C4167" t="str">
            <v>BINDER06</v>
          </cell>
          <cell r="D4167" t="str">
            <v xml:space="preserve">EA    </v>
          </cell>
          <cell r="E4167">
            <v>1</v>
          </cell>
          <cell r="F4167">
            <v>5</v>
          </cell>
          <cell r="G4167">
            <v>5</v>
          </cell>
          <cell r="H4167">
            <v>0</v>
          </cell>
        </row>
        <row r="4168">
          <cell r="A4168">
            <v>903098</v>
          </cell>
          <cell r="B4168" t="str">
            <v>BINDER,CLEARVIEW,2"</v>
          </cell>
          <cell r="C4168" t="str">
            <v>BINDER06</v>
          </cell>
          <cell r="D4168" t="str">
            <v xml:space="preserve">EA    </v>
          </cell>
          <cell r="E4168">
            <v>0</v>
          </cell>
          <cell r="F4168" t="str">
            <v>(blank)</v>
          </cell>
          <cell r="G4168">
            <v>-5</v>
          </cell>
          <cell r="H4168">
            <v>0</v>
          </cell>
        </row>
        <row r="4169">
          <cell r="A4169">
            <v>903508</v>
          </cell>
          <cell r="B4169" t="str">
            <v>PAPER,KRAFT,36X1000,ROLL,WHITE</v>
          </cell>
          <cell r="C4169" t="str">
            <v>PAC5636</v>
          </cell>
          <cell r="D4169" t="str">
            <v xml:space="preserve">EA    </v>
          </cell>
          <cell r="E4169">
            <v>2</v>
          </cell>
          <cell r="F4169">
            <v>25.14</v>
          </cell>
          <cell r="G4169">
            <v>50.28</v>
          </cell>
          <cell r="H4169">
            <v>9005812</v>
          </cell>
        </row>
        <row r="4170">
          <cell r="A4170">
            <v>903598</v>
          </cell>
          <cell r="B4170" t="str">
            <v>FLUID,CORRECTION,BIC,2PK</v>
          </cell>
          <cell r="C4170" t="str">
            <v>WOFQDP24</v>
          </cell>
          <cell r="D4170" t="str">
            <v xml:space="preserve">PK    </v>
          </cell>
          <cell r="E4170">
            <v>3</v>
          </cell>
          <cell r="F4170">
            <v>3.99</v>
          </cell>
          <cell r="G4170">
            <v>11.97</v>
          </cell>
          <cell r="H4170">
            <v>0</v>
          </cell>
        </row>
        <row r="4171">
          <cell r="A4171">
            <v>903598</v>
          </cell>
          <cell r="B4171" t="str">
            <v>FLUID,CORRECTION,BIC,2PK</v>
          </cell>
          <cell r="C4171" t="str">
            <v>WOFQDP24</v>
          </cell>
          <cell r="D4171" t="str">
            <v xml:space="preserve">PK    </v>
          </cell>
          <cell r="E4171">
            <v>4</v>
          </cell>
          <cell r="F4171">
            <v>4.1900000000000004</v>
          </cell>
          <cell r="G4171">
            <v>16.760000000000002</v>
          </cell>
          <cell r="H4171">
            <v>0</v>
          </cell>
        </row>
        <row r="4172">
          <cell r="A4172">
            <v>903978</v>
          </cell>
          <cell r="B4172" t="str">
            <v>PENCIL,MECH.9MM,LRG ERASER,2PK</v>
          </cell>
          <cell r="C4172" t="str">
            <v>QE519BP2-K6</v>
          </cell>
          <cell r="D4172" t="str">
            <v xml:space="preserve">PK    </v>
          </cell>
          <cell r="E4172">
            <v>2</v>
          </cell>
          <cell r="F4172">
            <v>4.3600000000000003</v>
          </cell>
          <cell r="G4172">
            <v>8.7200000000000006</v>
          </cell>
          <cell r="H4172">
            <v>7200000</v>
          </cell>
        </row>
        <row r="4173">
          <cell r="A4173">
            <v>904034</v>
          </cell>
          <cell r="B4173" t="str">
            <v>INKJET,REMAN,DELL,BLACK</v>
          </cell>
          <cell r="C4173" t="str">
            <v>OD640</v>
          </cell>
          <cell r="D4173" t="str">
            <v xml:space="preserve">EA    </v>
          </cell>
          <cell r="E4173">
            <v>1</v>
          </cell>
          <cell r="F4173">
            <v>22.26</v>
          </cell>
          <cell r="G4173">
            <v>22.26</v>
          </cell>
          <cell r="H4173">
            <v>7200000</v>
          </cell>
        </row>
        <row r="4174">
          <cell r="A4174">
            <v>904224</v>
          </cell>
          <cell r="B4174" t="str">
            <v>TONER,COLOR LASERJET,00A,BLK</v>
          </cell>
          <cell r="C4174" t="str">
            <v>Q6000A</v>
          </cell>
          <cell r="D4174" t="str">
            <v xml:space="preserve">EA    </v>
          </cell>
          <cell r="E4174">
            <v>5</v>
          </cell>
          <cell r="F4174">
            <v>89.75</v>
          </cell>
          <cell r="G4174">
            <v>448.75</v>
          </cell>
          <cell r="H4174">
            <v>9393745</v>
          </cell>
        </row>
        <row r="4175">
          <cell r="A4175">
            <v>904392</v>
          </cell>
          <cell r="B4175" t="str">
            <v>TONER,COLOR LASERJET,01A,CYAN</v>
          </cell>
          <cell r="C4175" t="str">
            <v>Q6001A</v>
          </cell>
          <cell r="D4175" t="str">
            <v xml:space="preserve">EA    </v>
          </cell>
          <cell r="E4175">
            <v>5</v>
          </cell>
          <cell r="F4175">
            <v>96.98</v>
          </cell>
          <cell r="G4175">
            <v>484.9</v>
          </cell>
          <cell r="H4175">
            <v>9393745</v>
          </cell>
        </row>
        <row r="4176">
          <cell r="A4176">
            <v>904392</v>
          </cell>
          <cell r="B4176" t="str">
            <v>TONER,COLOR LASERJET,01A,CYAN</v>
          </cell>
          <cell r="C4176" t="str">
            <v>Q6001A</v>
          </cell>
          <cell r="D4176" t="str">
            <v xml:space="preserve">EA    </v>
          </cell>
          <cell r="E4176">
            <v>3</v>
          </cell>
          <cell r="F4176">
            <v>97.96</v>
          </cell>
          <cell r="G4176">
            <v>293.88</v>
          </cell>
          <cell r="H4176">
            <v>9393745</v>
          </cell>
        </row>
        <row r="4177">
          <cell r="A4177">
            <v>904408</v>
          </cell>
          <cell r="B4177" t="str">
            <v>TONER,COLOR LASERJET,02A,YEL</v>
          </cell>
          <cell r="C4177" t="str">
            <v>Q6002A</v>
          </cell>
          <cell r="D4177" t="str">
            <v xml:space="preserve">EA    </v>
          </cell>
          <cell r="E4177">
            <v>4</v>
          </cell>
          <cell r="F4177">
            <v>96.98</v>
          </cell>
          <cell r="G4177">
            <v>387.92</v>
          </cell>
          <cell r="H4177">
            <v>9393745</v>
          </cell>
        </row>
        <row r="4178">
          <cell r="A4178">
            <v>904408</v>
          </cell>
          <cell r="B4178" t="str">
            <v>TONER,COLOR LASERJET,02A,YEL</v>
          </cell>
          <cell r="C4178" t="str">
            <v>Q6002A</v>
          </cell>
          <cell r="D4178" t="str">
            <v xml:space="preserve">EA    </v>
          </cell>
          <cell r="E4178">
            <v>5</v>
          </cell>
          <cell r="F4178">
            <v>97.96</v>
          </cell>
          <cell r="G4178">
            <v>489.79999999999995</v>
          </cell>
          <cell r="H4178">
            <v>9393745</v>
          </cell>
        </row>
        <row r="4179">
          <cell r="A4179">
            <v>904416</v>
          </cell>
          <cell r="B4179" t="str">
            <v>TONER,HP COL LSRJT,PRN,MAGENTA</v>
          </cell>
          <cell r="C4179" t="str">
            <v>Q6003A</v>
          </cell>
          <cell r="D4179" t="str">
            <v xml:space="preserve">EA    </v>
          </cell>
          <cell r="E4179">
            <v>4</v>
          </cell>
          <cell r="F4179">
            <v>96.98</v>
          </cell>
          <cell r="G4179">
            <v>387.92</v>
          </cell>
          <cell r="H4179">
            <v>9393745</v>
          </cell>
        </row>
        <row r="4180">
          <cell r="A4180">
            <v>904416</v>
          </cell>
          <cell r="B4180" t="str">
            <v>TONER,HP COL LSRJT,PRN,MAGENTA</v>
          </cell>
          <cell r="C4180" t="str">
            <v>Q6003A</v>
          </cell>
          <cell r="D4180" t="str">
            <v xml:space="preserve">EA    </v>
          </cell>
          <cell r="E4180">
            <v>5</v>
          </cell>
          <cell r="F4180">
            <v>97.96</v>
          </cell>
          <cell r="G4180">
            <v>489.79999999999995</v>
          </cell>
          <cell r="H4180">
            <v>9393745</v>
          </cell>
        </row>
        <row r="4181">
          <cell r="A4181">
            <v>904551</v>
          </cell>
          <cell r="B4181" t="str">
            <v>REFILL,RBALL,G2,FN,PE,2PK</v>
          </cell>
          <cell r="C4181" t="str">
            <v>77244</v>
          </cell>
          <cell r="D4181" t="str">
            <v xml:space="preserve">PK    </v>
          </cell>
          <cell r="E4181">
            <v>3</v>
          </cell>
          <cell r="F4181">
            <v>2.99</v>
          </cell>
          <cell r="G4181">
            <v>8.9700000000000006</v>
          </cell>
          <cell r="H4181">
            <v>0</v>
          </cell>
        </row>
        <row r="4182">
          <cell r="A4182">
            <v>904858</v>
          </cell>
          <cell r="B4182" t="str">
            <v>BIN,WEAVE,SMALL,BLACK</v>
          </cell>
          <cell r="C4182" t="str">
            <v>36000</v>
          </cell>
          <cell r="D4182" t="str">
            <v xml:space="preserve">EA    </v>
          </cell>
          <cell r="E4182">
            <v>1</v>
          </cell>
          <cell r="F4182">
            <v>4.79</v>
          </cell>
          <cell r="G4182">
            <v>4.79</v>
          </cell>
          <cell r="H4182">
            <v>7200000</v>
          </cell>
        </row>
        <row r="4183">
          <cell r="A4183">
            <v>905095</v>
          </cell>
          <cell r="B4183" t="str">
            <v>FOLDER,CTLS,1/3CUT,100BX,ASTD</v>
          </cell>
          <cell r="C4183" t="str">
            <v>11959</v>
          </cell>
          <cell r="D4183" t="str">
            <v xml:space="preserve">BX    </v>
          </cell>
          <cell r="E4183">
            <v>2</v>
          </cell>
          <cell r="F4183">
            <v>20.89</v>
          </cell>
          <cell r="G4183">
            <v>41.78</v>
          </cell>
          <cell r="H4183">
            <v>0</v>
          </cell>
        </row>
        <row r="4184">
          <cell r="A4184">
            <v>905095</v>
          </cell>
          <cell r="B4184" t="str">
            <v>FOLDER,CTLS,1/3CUT,100BX,ASTD</v>
          </cell>
          <cell r="C4184" t="str">
            <v>11959</v>
          </cell>
          <cell r="D4184" t="str">
            <v xml:space="preserve">BX    </v>
          </cell>
          <cell r="E4184">
            <v>1</v>
          </cell>
          <cell r="F4184">
            <v>21.99</v>
          </cell>
          <cell r="G4184">
            <v>21.99</v>
          </cell>
          <cell r="H4184">
            <v>0</v>
          </cell>
        </row>
        <row r="4185">
          <cell r="A4185">
            <v>905095</v>
          </cell>
          <cell r="B4185" t="str">
            <v>FOLDER,CTLS,1/3CUT,100BX,ASTD</v>
          </cell>
          <cell r="C4185" t="str">
            <v>11959</v>
          </cell>
          <cell r="D4185" t="str">
            <v xml:space="preserve">BX    </v>
          </cell>
          <cell r="E4185">
            <v>4</v>
          </cell>
          <cell r="F4185">
            <v>22.69</v>
          </cell>
          <cell r="G4185">
            <v>90.76</v>
          </cell>
          <cell r="H4185">
            <v>0</v>
          </cell>
        </row>
        <row r="4186">
          <cell r="A4186">
            <v>905095</v>
          </cell>
          <cell r="B4186" t="str">
            <v>FOLDER,CTLS,1/3CUT,100BX,ASTD</v>
          </cell>
          <cell r="C4186" t="str">
            <v>11959</v>
          </cell>
          <cell r="D4186" t="str">
            <v xml:space="preserve">BX    </v>
          </cell>
          <cell r="E4186">
            <v>3</v>
          </cell>
          <cell r="F4186">
            <v>27.39</v>
          </cell>
          <cell r="G4186">
            <v>82.17</v>
          </cell>
          <cell r="H4186">
            <v>0</v>
          </cell>
        </row>
        <row r="4187">
          <cell r="A4187">
            <v>905095</v>
          </cell>
          <cell r="B4187" t="str">
            <v>FOLDER,CTLS,1/3CUT,100BX,ASTD</v>
          </cell>
          <cell r="C4187" t="str">
            <v>11959</v>
          </cell>
          <cell r="D4187" t="str">
            <v xml:space="preserve">BX    </v>
          </cell>
          <cell r="E4187">
            <v>7</v>
          </cell>
          <cell r="F4187">
            <v>28.09</v>
          </cell>
          <cell r="G4187">
            <v>196.63</v>
          </cell>
          <cell r="H4187">
            <v>0</v>
          </cell>
        </row>
        <row r="4188">
          <cell r="A4188">
            <v>905146</v>
          </cell>
          <cell r="B4188" t="str">
            <v>BIN,WEAVE,MEDIUM,BLACK</v>
          </cell>
          <cell r="C4188" t="str">
            <v>36003</v>
          </cell>
          <cell r="D4188" t="str">
            <v xml:space="preserve">EA    </v>
          </cell>
          <cell r="E4188">
            <v>9</v>
          </cell>
          <cell r="F4188">
            <v>6.39</v>
          </cell>
          <cell r="G4188">
            <v>57.51</v>
          </cell>
          <cell r="H4188">
            <v>7200000</v>
          </cell>
        </row>
        <row r="4189">
          <cell r="A4189">
            <v>905492</v>
          </cell>
          <cell r="B4189" t="str">
            <v>STAPLER,DESKTOP,FULLSTRIP,BLK</v>
          </cell>
          <cell r="C4189" t="str">
            <v>B210R-BLK</v>
          </cell>
          <cell r="D4189" t="str">
            <v xml:space="preserve">EA    </v>
          </cell>
          <cell r="E4189">
            <v>14</v>
          </cell>
          <cell r="F4189">
            <v>5.6</v>
          </cell>
          <cell r="G4189">
            <v>78.399999999999991</v>
          </cell>
          <cell r="H4189">
            <v>7200000</v>
          </cell>
        </row>
        <row r="4190">
          <cell r="A4190">
            <v>905897</v>
          </cell>
          <cell r="B4190" t="str">
            <v>STAPLER,DESKTOP,FULL STRIP,RED</v>
          </cell>
          <cell r="C4190" t="str">
            <v>B210-RED</v>
          </cell>
          <cell r="D4190" t="str">
            <v xml:space="preserve">EA    </v>
          </cell>
          <cell r="E4190">
            <v>1</v>
          </cell>
          <cell r="F4190">
            <v>5.6</v>
          </cell>
          <cell r="G4190">
            <v>5.6</v>
          </cell>
          <cell r="H4190">
            <v>7200000</v>
          </cell>
        </row>
        <row r="4191">
          <cell r="A4191">
            <v>905996</v>
          </cell>
          <cell r="B4191" t="str">
            <v>STAPLER,DESKTOP,FULLSTRIP,BLUE</v>
          </cell>
          <cell r="C4191" t="str">
            <v>B210-BLUE</v>
          </cell>
          <cell r="D4191" t="str">
            <v xml:space="preserve">EA    </v>
          </cell>
          <cell r="E4191">
            <v>1</v>
          </cell>
          <cell r="F4191">
            <v>5.6</v>
          </cell>
          <cell r="G4191">
            <v>5.6</v>
          </cell>
          <cell r="H4191">
            <v>7200000</v>
          </cell>
        </row>
        <row r="4192">
          <cell r="A4192">
            <v>906035</v>
          </cell>
          <cell r="B4192" t="str">
            <v>PENCIL,#2,TICONDEROGA,48BX,YLW</v>
          </cell>
          <cell r="C4192" t="str">
            <v>13922</v>
          </cell>
          <cell r="D4192" t="str">
            <v xml:space="preserve">BX    </v>
          </cell>
          <cell r="E4192">
            <v>14</v>
          </cell>
          <cell r="F4192">
            <v>7.59</v>
          </cell>
          <cell r="G4192">
            <v>106.26000000000002</v>
          </cell>
          <cell r="H4192">
            <v>9903375</v>
          </cell>
        </row>
        <row r="4193">
          <cell r="A4193">
            <v>906647</v>
          </cell>
          <cell r="B4193" t="str">
            <v>BSD 26 Version Q</v>
          </cell>
          <cell r="C4193" t="str">
            <v>BSD 26 VERSION Q</v>
          </cell>
          <cell r="D4193" t="str">
            <v xml:space="preserve">EA    </v>
          </cell>
          <cell r="E4193">
            <v>4</v>
          </cell>
          <cell r="F4193">
            <v>0</v>
          </cell>
          <cell r="G4193">
            <v>0</v>
          </cell>
          <cell r="H4193">
            <v>0</v>
          </cell>
        </row>
        <row r="4194">
          <cell r="A4194">
            <v>907183</v>
          </cell>
          <cell r="B4194" t="str">
            <v>STAPLER,747 COLLECTORS ED,RED</v>
          </cell>
          <cell r="C4194" t="str">
            <v>S7074736</v>
          </cell>
          <cell r="D4194" t="str">
            <v xml:space="preserve">EA    </v>
          </cell>
          <cell r="E4194">
            <v>2</v>
          </cell>
          <cell r="F4194">
            <v>15.44</v>
          </cell>
          <cell r="G4194">
            <v>30.88</v>
          </cell>
          <cell r="H4194">
            <v>7200000</v>
          </cell>
        </row>
        <row r="4195">
          <cell r="A4195">
            <v>908194</v>
          </cell>
          <cell r="B4195" t="str">
            <v>STAPLER,DESK,STD,FULL,BLACK</v>
          </cell>
          <cell r="C4195" t="str">
            <v>44401</v>
          </cell>
          <cell r="D4195" t="str">
            <v xml:space="preserve">EA    </v>
          </cell>
          <cell r="E4195">
            <v>2</v>
          </cell>
          <cell r="F4195">
            <v>10.09</v>
          </cell>
          <cell r="G4195">
            <v>20.18</v>
          </cell>
          <cell r="H4195">
            <v>9005812</v>
          </cell>
        </row>
        <row r="4196">
          <cell r="A4196">
            <v>908194</v>
          </cell>
          <cell r="B4196" t="str">
            <v>STAPLER,DESK,STD,FULL,BLACK</v>
          </cell>
          <cell r="C4196" t="str">
            <v>44401</v>
          </cell>
          <cell r="D4196" t="str">
            <v xml:space="preserve">EA    </v>
          </cell>
          <cell r="E4196">
            <v>52</v>
          </cell>
          <cell r="F4196">
            <v>10.62</v>
          </cell>
          <cell r="G4196">
            <v>552.24000000000012</v>
          </cell>
          <cell r="H4196">
            <v>7200000</v>
          </cell>
        </row>
        <row r="4197">
          <cell r="A4197">
            <v>908210</v>
          </cell>
          <cell r="B4197" t="str">
            <v>STAPLER,ECON,FULL STRIP,BLACK</v>
          </cell>
          <cell r="C4197" t="str">
            <v>54501</v>
          </cell>
          <cell r="D4197" t="str">
            <v xml:space="preserve">EA    </v>
          </cell>
          <cell r="E4197">
            <v>2</v>
          </cell>
          <cell r="F4197">
            <v>4.1900000000000004</v>
          </cell>
          <cell r="G4197">
            <v>8.3800000000000008</v>
          </cell>
          <cell r="H4197">
            <v>0</v>
          </cell>
        </row>
        <row r="4198">
          <cell r="A4198">
            <v>908210</v>
          </cell>
          <cell r="B4198" t="str">
            <v>STAPLER,ECON,FULL STRIP,BLACK</v>
          </cell>
          <cell r="C4198" t="str">
            <v>54501</v>
          </cell>
          <cell r="D4198" t="str">
            <v xml:space="preserve">EA    </v>
          </cell>
          <cell r="E4198">
            <v>141</v>
          </cell>
          <cell r="F4198">
            <v>6.7</v>
          </cell>
          <cell r="G4198">
            <v>944.70000000000027</v>
          </cell>
          <cell r="H4198">
            <v>9005812</v>
          </cell>
        </row>
        <row r="4199">
          <cell r="A4199">
            <v>908210</v>
          </cell>
          <cell r="B4199" t="str">
            <v>STAPLER,ECON,FULL STRIP,BLACK</v>
          </cell>
          <cell r="C4199" t="str">
            <v>54501</v>
          </cell>
          <cell r="D4199" t="str">
            <v xml:space="preserve">EA    </v>
          </cell>
          <cell r="E4199">
            <v>9</v>
          </cell>
          <cell r="F4199">
            <v>0</v>
          </cell>
          <cell r="G4199">
            <v>60.300000000000004</v>
          </cell>
          <cell r="H4199">
            <v>9922450</v>
          </cell>
        </row>
        <row r="4200">
          <cell r="A4200">
            <v>908392</v>
          </cell>
          <cell r="B4200" t="str">
            <v>STAPLER,DLX,B660,F/STRIP,BLACK</v>
          </cell>
          <cell r="C4200" t="str">
            <v>BOSB660BK</v>
          </cell>
          <cell r="D4200" t="str">
            <v xml:space="preserve">EA    </v>
          </cell>
          <cell r="E4200">
            <v>27</v>
          </cell>
          <cell r="F4200">
            <v>8.34</v>
          </cell>
          <cell r="G4200">
            <v>225.18</v>
          </cell>
          <cell r="H4200">
            <v>9005812</v>
          </cell>
        </row>
        <row r="4201">
          <cell r="A4201">
            <v>908392</v>
          </cell>
          <cell r="B4201" t="str">
            <v>STAPLER,DLX,B660,F/STRIP,BLACK</v>
          </cell>
          <cell r="C4201" t="str">
            <v>BOSB660BK</v>
          </cell>
          <cell r="D4201" t="str">
            <v xml:space="preserve">EA    </v>
          </cell>
          <cell r="E4201">
            <v>4</v>
          </cell>
          <cell r="F4201">
            <v>0</v>
          </cell>
          <cell r="G4201">
            <v>33.36</v>
          </cell>
          <cell r="H4201">
            <v>9922450</v>
          </cell>
        </row>
        <row r="4202">
          <cell r="A4202">
            <v>908574</v>
          </cell>
          <cell r="B4202" t="str">
            <v>STAPLER,ELECT,690E,BLACK</v>
          </cell>
          <cell r="C4202" t="str">
            <v>69008</v>
          </cell>
          <cell r="D4202" t="str">
            <v xml:space="preserve">EA    </v>
          </cell>
          <cell r="E4202">
            <v>1</v>
          </cell>
          <cell r="F4202">
            <v>125.66</v>
          </cell>
          <cell r="G4202">
            <v>125.66</v>
          </cell>
          <cell r="H4202">
            <v>7200000</v>
          </cell>
        </row>
        <row r="4203">
          <cell r="A4203">
            <v>908624</v>
          </cell>
          <cell r="B4203" t="str">
            <v>STAPLES,HD,1/2",40-90SH,1000BX</v>
          </cell>
          <cell r="C4203" t="str">
            <v>35312</v>
          </cell>
          <cell r="D4203" t="str">
            <v xml:space="preserve">BX    </v>
          </cell>
          <cell r="E4203">
            <v>1</v>
          </cell>
          <cell r="F4203">
            <v>7.99</v>
          </cell>
          <cell r="G4203">
            <v>7.99</v>
          </cell>
          <cell r="H4203">
            <v>0</v>
          </cell>
        </row>
        <row r="4204">
          <cell r="A4204">
            <v>908723</v>
          </cell>
          <cell r="B4204" t="str">
            <v>STAPLE,1/4",15-25SHT,5000BX</v>
          </cell>
          <cell r="C4204" t="str">
            <v>SB10</v>
          </cell>
          <cell r="D4204" t="str">
            <v xml:space="preserve">BX    </v>
          </cell>
          <cell r="E4204">
            <v>2</v>
          </cell>
          <cell r="F4204">
            <v>2.56</v>
          </cell>
          <cell r="G4204">
            <v>5.12</v>
          </cell>
          <cell r="H4204">
            <v>8393605</v>
          </cell>
        </row>
        <row r="4205">
          <cell r="A4205">
            <v>908848</v>
          </cell>
          <cell r="B4205" t="str">
            <v>PUNCH,3-HOLE,30 SHT,9/32</v>
          </cell>
          <cell r="C4205" t="str">
            <v>10088</v>
          </cell>
          <cell r="D4205" t="str">
            <v xml:space="preserve">EA    </v>
          </cell>
          <cell r="E4205">
            <v>13</v>
          </cell>
          <cell r="F4205">
            <v>16.579999999999998</v>
          </cell>
          <cell r="G4205">
            <v>215.53999999999991</v>
          </cell>
          <cell r="H4205">
            <v>7200000</v>
          </cell>
        </row>
        <row r="4206">
          <cell r="A4206">
            <v>908988</v>
          </cell>
          <cell r="B4206" t="str">
            <v>SHARPENER,PENCIL,BOSTON,RNGR55</v>
          </cell>
          <cell r="C4206" t="str">
            <v>1001</v>
          </cell>
          <cell r="D4206" t="str">
            <v xml:space="preserve">EA    </v>
          </cell>
          <cell r="E4206">
            <v>41</v>
          </cell>
          <cell r="F4206">
            <v>12.79</v>
          </cell>
          <cell r="G4206">
            <v>524.38999999999987</v>
          </cell>
          <cell r="H4206">
            <v>9005812</v>
          </cell>
        </row>
        <row r="4207">
          <cell r="A4207">
            <v>908988</v>
          </cell>
          <cell r="B4207" t="str">
            <v>SHARPENER,PENCIL,BOSTON,RNGR55</v>
          </cell>
          <cell r="C4207" t="str">
            <v>1001</v>
          </cell>
          <cell r="D4207" t="str">
            <v xml:space="preserve">EA    </v>
          </cell>
          <cell r="E4207">
            <v>3</v>
          </cell>
          <cell r="F4207">
            <v>0</v>
          </cell>
          <cell r="G4207">
            <v>38.369999999999997</v>
          </cell>
          <cell r="H4207">
            <v>9922450</v>
          </cell>
        </row>
        <row r="4208">
          <cell r="A4208">
            <v>908996</v>
          </cell>
          <cell r="B4208" t="str">
            <v>SHARPENER,PENCIL,MODEL,KS</v>
          </cell>
          <cell r="C4208" t="str">
            <v>1031</v>
          </cell>
          <cell r="D4208" t="str">
            <v xml:space="preserve">EA    </v>
          </cell>
          <cell r="E4208">
            <v>65</v>
          </cell>
          <cell r="F4208">
            <v>6.56</v>
          </cell>
          <cell r="G4208">
            <v>426.40000000000003</v>
          </cell>
          <cell r="H4208">
            <v>9005812</v>
          </cell>
        </row>
        <row r="4209">
          <cell r="A4209">
            <v>908996</v>
          </cell>
          <cell r="B4209" t="str">
            <v>SHARPENER,PENCIL,MODEL,KS</v>
          </cell>
          <cell r="C4209" t="str">
            <v>1031</v>
          </cell>
          <cell r="D4209" t="str">
            <v xml:space="preserve">EA    </v>
          </cell>
          <cell r="E4209">
            <v>18</v>
          </cell>
          <cell r="F4209">
            <v>0</v>
          </cell>
          <cell r="G4209">
            <v>118.08</v>
          </cell>
          <cell r="H4209">
            <v>9922450</v>
          </cell>
        </row>
        <row r="4210">
          <cell r="A4210">
            <v>909101</v>
          </cell>
          <cell r="B4210" t="str">
            <v>FLUID,CORRECTION,.5OZ,WHITE</v>
          </cell>
          <cell r="C4210" t="str">
            <v>5640115EA</v>
          </cell>
          <cell r="D4210" t="str">
            <v xml:space="preserve">EA    </v>
          </cell>
          <cell r="E4210">
            <v>2</v>
          </cell>
          <cell r="F4210">
            <v>2.19</v>
          </cell>
          <cell r="G4210">
            <v>4.38</v>
          </cell>
          <cell r="H4210">
            <v>0</v>
          </cell>
        </row>
        <row r="4211">
          <cell r="A4211">
            <v>909291</v>
          </cell>
          <cell r="B4211" t="str">
            <v>PEN,CORRECTION,FINE PT,WHITE</v>
          </cell>
          <cell r="C4211" t="str">
            <v>ZL31-W</v>
          </cell>
          <cell r="D4211" t="str">
            <v xml:space="preserve">EA    </v>
          </cell>
          <cell r="E4211">
            <v>5</v>
          </cell>
          <cell r="F4211">
            <v>1.68</v>
          </cell>
          <cell r="G4211">
            <v>8.4</v>
          </cell>
          <cell r="H4211">
            <v>7200000</v>
          </cell>
        </row>
        <row r="4212">
          <cell r="A4212">
            <v>909309</v>
          </cell>
          <cell r="B4212" t="str">
            <v>CLIP,BINDER,MINI,1/4IN,12BOX</v>
          </cell>
          <cell r="C4212" t="str">
            <v>99010</v>
          </cell>
          <cell r="D4212" t="str">
            <v xml:space="preserve">BX    </v>
          </cell>
          <cell r="E4212">
            <v>50</v>
          </cell>
          <cell r="F4212">
            <v>0.26</v>
          </cell>
          <cell r="G4212">
            <v>12.999999999999996</v>
          </cell>
          <cell r="H4212">
            <v>9005812</v>
          </cell>
        </row>
        <row r="4213">
          <cell r="A4213">
            <v>909309</v>
          </cell>
          <cell r="B4213" t="str">
            <v>CLIP,BINDER,MINI,1/4IN,12BOX</v>
          </cell>
          <cell r="C4213" t="str">
            <v>99010</v>
          </cell>
          <cell r="D4213" t="str">
            <v xml:space="preserve">BX    </v>
          </cell>
          <cell r="E4213">
            <v>6</v>
          </cell>
          <cell r="F4213">
            <v>0</v>
          </cell>
          <cell r="G4213">
            <v>1.56</v>
          </cell>
          <cell r="H4213">
            <v>9922450</v>
          </cell>
        </row>
        <row r="4214">
          <cell r="A4214">
            <v>909398</v>
          </cell>
          <cell r="B4214" t="str">
            <v>BATTERY,12VOLT,ENERGIZER,2PK</v>
          </cell>
          <cell r="C4214" t="str">
            <v>A23BP-2</v>
          </cell>
          <cell r="D4214" t="str">
            <v xml:space="preserve">PK    </v>
          </cell>
          <cell r="E4214">
            <v>2</v>
          </cell>
          <cell r="F4214">
            <v>3.69</v>
          </cell>
          <cell r="G4214">
            <v>7.38</v>
          </cell>
          <cell r="H4214">
            <v>0</v>
          </cell>
        </row>
        <row r="4215">
          <cell r="A4215">
            <v>909403</v>
          </cell>
          <cell r="B4215" t="str">
            <v>BATTERY,LITHIUM,ENERGIZER</v>
          </cell>
          <cell r="C4215" t="str">
            <v>EVE2032BP2</v>
          </cell>
          <cell r="D4215" t="str">
            <v xml:space="preserve">PK    </v>
          </cell>
          <cell r="E4215">
            <v>2</v>
          </cell>
          <cell r="F4215">
            <v>3.59</v>
          </cell>
          <cell r="G4215">
            <v>7.18</v>
          </cell>
          <cell r="H4215">
            <v>0</v>
          </cell>
        </row>
        <row r="4216">
          <cell r="A4216">
            <v>909457</v>
          </cell>
          <cell r="B4216" t="str">
            <v>FASTENER,BRASS,1-PIECE,1IN</v>
          </cell>
          <cell r="C4216" t="str">
            <v>ACC71504</v>
          </cell>
          <cell r="D4216" t="str">
            <v xml:space="preserve">BX    </v>
          </cell>
          <cell r="E4216">
            <v>4</v>
          </cell>
          <cell r="F4216">
            <v>10.57</v>
          </cell>
          <cell r="G4216">
            <v>42.28</v>
          </cell>
          <cell r="H4216">
            <v>9005812</v>
          </cell>
        </row>
        <row r="4217">
          <cell r="A4217">
            <v>909567</v>
          </cell>
          <cell r="B4217" t="str">
            <v>BOARD,TAG 12X18 BRITE,AST</v>
          </cell>
          <cell r="C4217" t="str">
            <v>1712</v>
          </cell>
          <cell r="D4217" t="str">
            <v xml:space="preserve">PK    </v>
          </cell>
          <cell r="E4217">
            <v>1</v>
          </cell>
          <cell r="F4217">
            <v>22.44</v>
          </cell>
          <cell r="G4217">
            <v>22.44</v>
          </cell>
          <cell r="H4217">
            <v>9903375</v>
          </cell>
        </row>
        <row r="4218">
          <cell r="A4218">
            <v>909655</v>
          </cell>
          <cell r="B4218" t="str">
            <v>RUBBERBAND,SIZE 18,1LB</v>
          </cell>
          <cell r="C4218" t="str">
            <v>ALL20185</v>
          </cell>
          <cell r="D4218" t="str">
            <v xml:space="preserve">BX    </v>
          </cell>
          <cell r="E4218">
            <v>1</v>
          </cell>
          <cell r="F4218">
            <v>3.91</v>
          </cell>
          <cell r="G4218">
            <v>3.91</v>
          </cell>
          <cell r="H4218">
            <v>9005812</v>
          </cell>
        </row>
        <row r="4219">
          <cell r="A4219">
            <v>909663</v>
          </cell>
          <cell r="B4219" t="str">
            <v>RUBBERBAND,SIZE 19,1LB</v>
          </cell>
          <cell r="C4219" t="str">
            <v>20195</v>
          </cell>
          <cell r="D4219" t="str">
            <v xml:space="preserve">BX    </v>
          </cell>
          <cell r="E4219">
            <v>5</v>
          </cell>
          <cell r="F4219">
            <v>5.7</v>
          </cell>
          <cell r="G4219">
            <v>28.5</v>
          </cell>
          <cell r="H4219">
            <v>7200000</v>
          </cell>
        </row>
        <row r="4220">
          <cell r="A4220">
            <v>910372</v>
          </cell>
          <cell r="B4220" t="str">
            <v>DISPENSER,HAND,TAPE,3/4",SMOKE</v>
          </cell>
          <cell r="C4220" t="str">
            <v>H-127</v>
          </cell>
          <cell r="D4220" t="str">
            <v xml:space="preserve">EA    </v>
          </cell>
          <cell r="E4220">
            <v>39</v>
          </cell>
          <cell r="F4220">
            <v>0.72</v>
          </cell>
          <cell r="G4220">
            <v>28.08</v>
          </cell>
          <cell r="H4220">
            <v>9005812</v>
          </cell>
        </row>
        <row r="4221">
          <cell r="A4221">
            <v>910398</v>
          </cell>
          <cell r="B4221" t="str">
            <v>TAPE,TRANSPARENT,1/2"X36YD</v>
          </cell>
          <cell r="C4221" t="str">
            <v>5910-1/2X1296"</v>
          </cell>
          <cell r="D4221" t="str">
            <v xml:space="preserve">RL    </v>
          </cell>
          <cell r="E4221">
            <v>952</v>
          </cell>
          <cell r="F4221">
            <v>0.42</v>
          </cell>
          <cell r="G4221">
            <v>399.84000000000003</v>
          </cell>
          <cell r="H4221">
            <v>9005812</v>
          </cell>
        </row>
        <row r="4222">
          <cell r="A4222">
            <v>910398</v>
          </cell>
          <cell r="B4222" t="str">
            <v>TAPE,TRANSPARENT,1/2"X36YD</v>
          </cell>
          <cell r="C4222" t="str">
            <v>5910-1/2X1296"</v>
          </cell>
          <cell r="D4222" t="str">
            <v xml:space="preserve">RL    </v>
          </cell>
          <cell r="E4222">
            <v>108</v>
          </cell>
          <cell r="F4222">
            <v>0</v>
          </cell>
          <cell r="G4222">
            <v>45.360000000000007</v>
          </cell>
          <cell r="H4222">
            <v>9922450</v>
          </cell>
        </row>
        <row r="4223">
          <cell r="A4223">
            <v>910422</v>
          </cell>
          <cell r="B4223" t="str">
            <v>TAPE,HIGHLAND,MENDING,1/2IN</v>
          </cell>
          <cell r="C4223" t="str">
            <v>6200-1/2X1296</v>
          </cell>
          <cell r="D4223" t="str">
            <v xml:space="preserve">RL    </v>
          </cell>
          <cell r="E4223">
            <v>522</v>
          </cell>
          <cell r="F4223">
            <v>0.48</v>
          </cell>
          <cell r="G4223">
            <v>250.55999999999997</v>
          </cell>
          <cell r="H4223">
            <v>9005812</v>
          </cell>
        </row>
        <row r="4224">
          <cell r="A4224">
            <v>910422</v>
          </cell>
          <cell r="B4224" t="str">
            <v>TAPE,HIGHLAND,MENDING,1/2IN</v>
          </cell>
          <cell r="C4224" t="str">
            <v>6200-1/2X1296</v>
          </cell>
          <cell r="D4224" t="str">
            <v xml:space="preserve">RL    </v>
          </cell>
          <cell r="E4224">
            <v>15</v>
          </cell>
          <cell r="F4224">
            <v>0</v>
          </cell>
          <cell r="G4224">
            <v>7.1999999999999993</v>
          </cell>
          <cell r="H4224">
            <v>9922450</v>
          </cell>
        </row>
        <row r="4225">
          <cell r="A4225">
            <v>910430</v>
          </cell>
          <cell r="B4225" t="str">
            <v>TAPE,INVISIBLE,3/4"X36YD</v>
          </cell>
          <cell r="C4225" t="str">
            <v>6200-3/4X1296</v>
          </cell>
          <cell r="D4225" t="str">
            <v xml:space="preserve">RL    </v>
          </cell>
          <cell r="E4225">
            <v>10</v>
          </cell>
          <cell r="F4225">
            <v>2.4900000000000002</v>
          </cell>
          <cell r="G4225">
            <v>24.9</v>
          </cell>
          <cell r="H4225">
            <v>0</v>
          </cell>
        </row>
        <row r="4226">
          <cell r="A4226">
            <v>910430</v>
          </cell>
          <cell r="B4226" t="str">
            <v>TAPE,INVISIBLE,3/4"X36YD</v>
          </cell>
          <cell r="C4226" t="str">
            <v>6200-3/4X1296</v>
          </cell>
          <cell r="D4226" t="str">
            <v xml:space="preserve">RL    </v>
          </cell>
          <cell r="E4226">
            <v>13</v>
          </cell>
          <cell r="F4226">
            <v>2.89</v>
          </cell>
          <cell r="G4226">
            <v>37.57</v>
          </cell>
          <cell r="H4226">
            <v>0</v>
          </cell>
        </row>
        <row r="4227">
          <cell r="A4227">
            <v>910485</v>
          </cell>
          <cell r="B4227" t="str">
            <v>TOTE,FILE,PLSTC,CLRFL,PURPLE</v>
          </cell>
          <cell r="C4227" t="str">
            <v>55701DUP</v>
          </cell>
          <cell r="D4227" t="str">
            <v xml:space="preserve">EA    </v>
          </cell>
          <cell r="E4227">
            <v>1</v>
          </cell>
          <cell r="F4227">
            <v>8</v>
          </cell>
          <cell r="G4227">
            <v>8</v>
          </cell>
          <cell r="H4227">
            <v>0</v>
          </cell>
        </row>
        <row r="4228">
          <cell r="A4228">
            <v>910494</v>
          </cell>
          <cell r="B4228" t="str">
            <v>PAPER,CONST,9X12,50/PK,BY</v>
          </cell>
          <cell r="C4228" t="str">
            <v>910494-9578</v>
          </cell>
          <cell r="D4228" t="str">
            <v xml:space="preserve">PK    </v>
          </cell>
          <cell r="E4228">
            <v>6</v>
          </cell>
          <cell r="F4228">
            <v>3.09</v>
          </cell>
          <cell r="G4228">
            <v>18.54</v>
          </cell>
          <cell r="H4228">
            <v>0</v>
          </cell>
        </row>
        <row r="4229">
          <cell r="A4229">
            <v>910630</v>
          </cell>
          <cell r="B4229" t="str">
            <v>FASTENER,PICTURE,RMVBL,3PK</v>
          </cell>
          <cell r="C4229" t="str">
            <v>17201-OF</v>
          </cell>
          <cell r="D4229" t="str">
            <v xml:space="preserve">PK    </v>
          </cell>
          <cell r="E4229">
            <v>1</v>
          </cell>
          <cell r="F4229">
            <v>4</v>
          </cell>
          <cell r="G4229">
            <v>4</v>
          </cell>
          <cell r="H4229">
            <v>0</v>
          </cell>
        </row>
        <row r="4230">
          <cell r="A4230">
            <v>910638</v>
          </cell>
          <cell r="B4230" t="str">
            <v>TAPE,BOOK,TRANS,2"X15YD</v>
          </cell>
          <cell r="C4230" t="str">
            <v>845-R2</v>
          </cell>
          <cell r="D4230" t="str">
            <v xml:space="preserve">RL    </v>
          </cell>
          <cell r="E4230">
            <v>663</v>
          </cell>
          <cell r="F4230">
            <v>3.45</v>
          </cell>
          <cell r="G4230">
            <v>2287.3499999999995</v>
          </cell>
          <cell r="H4230">
            <v>9005812</v>
          </cell>
        </row>
        <row r="4231">
          <cell r="A4231">
            <v>910638</v>
          </cell>
          <cell r="B4231" t="str">
            <v>TAPE,BOOK,TRANS,2"X15YD</v>
          </cell>
          <cell r="C4231" t="str">
            <v>845-R2</v>
          </cell>
          <cell r="D4231" t="str">
            <v xml:space="preserve">RL    </v>
          </cell>
          <cell r="E4231">
            <v>73</v>
          </cell>
          <cell r="F4231">
            <v>0</v>
          </cell>
          <cell r="G4231">
            <v>251.85</v>
          </cell>
          <cell r="H4231">
            <v>9922450</v>
          </cell>
        </row>
        <row r="4232">
          <cell r="A4232">
            <v>910646</v>
          </cell>
          <cell r="B4232" t="str">
            <v>TAPE,BOOK,TRANS,3"X15YD</v>
          </cell>
          <cell r="C4232" t="str">
            <v>845-3</v>
          </cell>
          <cell r="D4232" t="str">
            <v xml:space="preserve">RL    </v>
          </cell>
          <cell r="E4232">
            <v>50</v>
          </cell>
          <cell r="F4232">
            <v>5.26</v>
          </cell>
          <cell r="G4232">
            <v>263</v>
          </cell>
          <cell r="H4232">
            <v>9005812</v>
          </cell>
        </row>
        <row r="4233">
          <cell r="A4233">
            <v>910646</v>
          </cell>
          <cell r="B4233" t="str">
            <v>TAPE,BOOK,TRANS,3"X15YD</v>
          </cell>
          <cell r="C4233" t="str">
            <v>845-3</v>
          </cell>
          <cell r="D4233" t="str">
            <v xml:space="preserve">RL    </v>
          </cell>
          <cell r="E4233">
            <v>71</v>
          </cell>
          <cell r="F4233">
            <v>0</v>
          </cell>
          <cell r="G4233">
            <v>373.46</v>
          </cell>
          <cell r="H4233">
            <v>9922450</v>
          </cell>
        </row>
        <row r="4234">
          <cell r="A4234">
            <v>911040</v>
          </cell>
          <cell r="B4234" t="str">
            <v>STAMP,INKED,RND,HAPPY FACE,RED</v>
          </cell>
          <cell r="C4234" t="str">
            <v>XST11303</v>
          </cell>
          <cell r="D4234" t="str">
            <v xml:space="preserve">EA    </v>
          </cell>
          <cell r="E4234">
            <v>4</v>
          </cell>
          <cell r="F4234">
            <v>9.89</v>
          </cell>
          <cell r="G4234">
            <v>39.56</v>
          </cell>
          <cell r="H4234">
            <v>0</v>
          </cell>
        </row>
        <row r="4235">
          <cell r="A4235">
            <v>911057</v>
          </cell>
          <cell r="B4235" t="str">
            <v>STAMP,INKED,ROUND,STAR,RED</v>
          </cell>
          <cell r="C4235" t="str">
            <v>XST11309</v>
          </cell>
          <cell r="D4235" t="str">
            <v xml:space="preserve">EA    </v>
          </cell>
          <cell r="E4235">
            <v>2</v>
          </cell>
          <cell r="F4235">
            <v>10.89</v>
          </cell>
          <cell r="G4235">
            <v>21.78</v>
          </cell>
          <cell r="H4235">
            <v>0</v>
          </cell>
        </row>
        <row r="4236">
          <cell r="A4236">
            <v>911065</v>
          </cell>
          <cell r="B4236" t="str">
            <v>STAMP,INKED,ROUND,"OK",BLUE</v>
          </cell>
          <cell r="C4236" t="str">
            <v>XST11357</v>
          </cell>
          <cell r="D4236" t="str">
            <v xml:space="preserve">EA    </v>
          </cell>
          <cell r="E4236">
            <v>4</v>
          </cell>
          <cell r="F4236">
            <v>9.89</v>
          </cell>
          <cell r="G4236">
            <v>39.56</v>
          </cell>
          <cell r="H4236">
            <v>0</v>
          </cell>
        </row>
        <row r="4237">
          <cell r="A4237">
            <v>911220</v>
          </cell>
          <cell r="B4237" t="str">
            <v>DUSTER,OFFICE DEPOT,10oz</v>
          </cell>
          <cell r="C4237" t="str">
            <v>UDS-10MS</v>
          </cell>
          <cell r="D4237" t="str">
            <v xml:space="preserve">EA    </v>
          </cell>
          <cell r="E4237">
            <v>41</v>
          </cell>
          <cell r="F4237">
            <v>3.33</v>
          </cell>
          <cell r="G4237">
            <v>136.53000000000003</v>
          </cell>
          <cell r="H4237">
            <v>9005812</v>
          </cell>
        </row>
        <row r="4238">
          <cell r="A4238">
            <v>911220</v>
          </cell>
          <cell r="B4238" t="str">
            <v>DUSTER,OFFICE DEPOT,10oz</v>
          </cell>
          <cell r="C4238" t="str">
            <v>UDS-10MS</v>
          </cell>
          <cell r="D4238" t="str">
            <v xml:space="preserve">EA    </v>
          </cell>
          <cell r="E4238">
            <v>8</v>
          </cell>
          <cell r="F4238">
            <v>0</v>
          </cell>
          <cell r="G4238">
            <v>26.64</v>
          </cell>
          <cell r="H4238">
            <v>9922450</v>
          </cell>
        </row>
        <row r="4239">
          <cell r="A4239">
            <v>911245</v>
          </cell>
          <cell r="B4239" t="str">
            <v>DUSTER,OFFICE DEPOT,10oz,3PK</v>
          </cell>
          <cell r="C4239" t="str">
            <v>UDS-10MS-3P</v>
          </cell>
          <cell r="D4239" t="str">
            <v xml:space="preserve">PK    </v>
          </cell>
          <cell r="E4239">
            <v>1</v>
          </cell>
          <cell r="F4239">
            <v>16.14</v>
          </cell>
          <cell r="G4239">
            <v>16.14</v>
          </cell>
          <cell r="H4239">
            <v>9005812</v>
          </cell>
        </row>
        <row r="4240">
          <cell r="A4240">
            <v>911245</v>
          </cell>
          <cell r="B4240" t="str">
            <v>DUSTER,OFFICE DEPOT,10oz,3PK</v>
          </cell>
          <cell r="C4240" t="str">
            <v>UDS-10MS-3P</v>
          </cell>
          <cell r="D4240" t="str">
            <v xml:space="preserve">PK    </v>
          </cell>
          <cell r="E4240">
            <v>2</v>
          </cell>
          <cell r="F4240">
            <v>16.989999999999998</v>
          </cell>
          <cell r="G4240">
            <v>33.979999999999997</v>
          </cell>
          <cell r="H4240">
            <v>0</v>
          </cell>
        </row>
        <row r="4241">
          <cell r="A4241">
            <v>911245</v>
          </cell>
          <cell r="B4241" t="str">
            <v>DUSTER,OFFICE DEPOT,10oz,3PK</v>
          </cell>
          <cell r="C4241" t="str">
            <v>UDS-10MS-3P</v>
          </cell>
          <cell r="D4241" t="str">
            <v xml:space="preserve">PK    </v>
          </cell>
          <cell r="E4241">
            <v>2</v>
          </cell>
          <cell r="F4241">
            <v>24</v>
          </cell>
          <cell r="G4241">
            <v>48</v>
          </cell>
          <cell r="H4241">
            <v>7200000</v>
          </cell>
        </row>
        <row r="4242">
          <cell r="A4242">
            <v>911479</v>
          </cell>
          <cell r="B4242" t="str">
            <v>INK,REFILL,10CC,F/STAMPS,GREEN</v>
          </cell>
          <cell r="C4242" t="str">
            <v>XST22114</v>
          </cell>
          <cell r="D4242" t="str">
            <v xml:space="preserve">EA    </v>
          </cell>
          <cell r="E4242">
            <v>1</v>
          </cell>
          <cell r="F4242">
            <v>5.79</v>
          </cell>
          <cell r="G4242">
            <v>5.79</v>
          </cell>
          <cell r="H4242">
            <v>0</v>
          </cell>
        </row>
        <row r="4243">
          <cell r="A4243">
            <v>911642</v>
          </cell>
          <cell r="B4243" t="str">
            <v>BOX,STORAGE,PLASTIC,44QT,BLUE</v>
          </cell>
          <cell r="C4243" t="str">
            <v>100085</v>
          </cell>
          <cell r="D4243" t="str">
            <v xml:space="preserve">EA    </v>
          </cell>
          <cell r="E4243">
            <v>8</v>
          </cell>
          <cell r="F4243">
            <v>19.79</v>
          </cell>
          <cell r="G4243">
            <v>158.32</v>
          </cell>
          <cell r="H4243">
            <v>9903375</v>
          </cell>
        </row>
        <row r="4244">
          <cell r="A4244">
            <v>911642</v>
          </cell>
          <cell r="B4244" t="str">
            <v>BOX,STORAGE,PLASTIC,44QT,BLUE</v>
          </cell>
          <cell r="C4244" t="str">
            <v>100085</v>
          </cell>
          <cell r="D4244" t="str">
            <v xml:space="preserve">EA    </v>
          </cell>
          <cell r="E4244">
            <v>0</v>
          </cell>
          <cell r="F4244" t="str">
            <v>(blank)</v>
          </cell>
          <cell r="G4244">
            <v>-19.79</v>
          </cell>
          <cell r="H4244">
            <v>9903375</v>
          </cell>
        </row>
        <row r="4245">
          <cell r="A4245">
            <v>911678</v>
          </cell>
          <cell r="B4245" t="str">
            <v>MARKERS,DRY ERASE,4CT,ASSORTED</v>
          </cell>
          <cell r="C4245" t="str">
            <v>98-8626</v>
          </cell>
          <cell r="D4245" t="str">
            <v xml:space="preserve">PK    </v>
          </cell>
          <cell r="E4245">
            <v>6</v>
          </cell>
          <cell r="F4245">
            <v>6.19</v>
          </cell>
          <cell r="G4245">
            <v>37.14</v>
          </cell>
          <cell r="H4245">
            <v>0</v>
          </cell>
        </row>
        <row r="4246">
          <cell r="A4246">
            <v>911706</v>
          </cell>
          <cell r="B4246" t="str">
            <v>MARKERS,DRY ERASE,12CT,BLACK</v>
          </cell>
          <cell r="C4246" t="str">
            <v>CYO986012051</v>
          </cell>
          <cell r="D4246" t="str">
            <v xml:space="preserve">PK    </v>
          </cell>
          <cell r="E4246">
            <v>6</v>
          </cell>
          <cell r="F4246">
            <v>18.690000000000001</v>
          </cell>
          <cell r="G4246">
            <v>112.14</v>
          </cell>
          <cell r="H4246">
            <v>0</v>
          </cell>
        </row>
        <row r="4247">
          <cell r="A4247">
            <v>911886</v>
          </cell>
          <cell r="B4247" t="str">
            <v>INK,REMAN,DELL T0529</v>
          </cell>
          <cell r="C4247" t="str">
            <v>VSMTO529</v>
          </cell>
          <cell r="D4247" t="str">
            <v xml:space="preserve">EA    </v>
          </cell>
          <cell r="E4247">
            <v>1</v>
          </cell>
          <cell r="F4247">
            <v>28.69</v>
          </cell>
          <cell r="G4247">
            <v>28.69</v>
          </cell>
          <cell r="H4247">
            <v>0</v>
          </cell>
        </row>
        <row r="4248">
          <cell r="A4248">
            <v>911900</v>
          </cell>
          <cell r="B4248" t="str">
            <v>CHAIRMAT,VALUE,36X48</v>
          </cell>
          <cell r="C4248" t="str">
            <v>OD47646</v>
          </cell>
          <cell r="D4248" t="str">
            <v xml:space="preserve">EA    </v>
          </cell>
          <cell r="E4248">
            <v>11</v>
          </cell>
          <cell r="F4248">
            <v>32.99</v>
          </cell>
          <cell r="G4248">
            <v>362.89</v>
          </cell>
          <cell r="H4248">
            <v>0</v>
          </cell>
        </row>
        <row r="4249">
          <cell r="A4249">
            <v>911919</v>
          </cell>
          <cell r="B4249" t="str">
            <v>CHAIRMAT,BERBER CRPT,46X60,REC</v>
          </cell>
          <cell r="C4249" t="str">
            <v>OD47648</v>
          </cell>
          <cell r="D4249" t="str">
            <v xml:space="preserve">EA    </v>
          </cell>
          <cell r="E4249">
            <v>7</v>
          </cell>
          <cell r="F4249">
            <v>82.99</v>
          </cell>
          <cell r="G4249">
            <v>580.92999999999995</v>
          </cell>
          <cell r="H4249">
            <v>0</v>
          </cell>
        </row>
        <row r="4250">
          <cell r="A4250">
            <v>911937</v>
          </cell>
          <cell r="B4250" t="str">
            <v>CHAIRMAT,HARDWOOD FLOORS,45X53</v>
          </cell>
          <cell r="C4250" t="str">
            <v>OD47650</v>
          </cell>
          <cell r="D4250" t="str">
            <v xml:space="preserve">EA    </v>
          </cell>
          <cell r="E4250">
            <v>6</v>
          </cell>
          <cell r="F4250">
            <v>32.99</v>
          </cell>
          <cell r="G4250">
            <v>197.94</v>
          </cell>
          <cell r="H4250">
            <v>0</v>
          </cell>
        </row>
        <row r="4251">
          <cell r="A4251">
            <v>911937</v>
          </cell>
          <cell r="B4251" t="str">
            <v>CHAIRMAT,HARDWOOD FLOORS,45X53</v>
          </cell>
          <cell r="C4251" t="str">
            <v>OD47650</v>
          </cell>
          <cell r="D4251" t="str">
            <v xml:space="preserve">EA    </v>
          </cell>
          <cell r="E4251">
            <v>6</v>
          </cell>
          <cell r="F4251">
            <v>49.99</v>
          </cell>
          <cell r="G4251">
            <v>299.94</v>
          </cell>
          <cell r="H4251">
            <v>0</v>
          </cell>
        </row>
        <row r="4252">
          <cell r="A4252">
            <v>912188</v>
          </cell>
          <cell r="B4252" t="str">
            <v>CRAYONS,EIGHT</v>
          </cell>
          <cell r="C4252" t="str">
            <v>CYO520008</v>
          </cell>
          <cell r="D4252" t="str">
            <v xml:space="preserve">EA    </v>
          </cell>
          <cell r="E4252">
            <v>12</v>
          </cell>
          <cell r="F4252">
            <v>1.0900000000000001</v>
          </cell>
          <cell r="G4252">
            <v>13.08</v>
          </cell>
          <cell r="H4252">
            <v>0</v>
          </cell>
        </row>
        <row r="4253">
          <cell r="A4253">
            <v>912281</v>
          </cell>
          <cell r="B4253" t="str">
            <v>TAPE,MONO,RNBW,DSPNSR,6BX</v>
          </cell>
          <cell r="C4253" t="str">
            <v>68670</v>
          </cell>
          <cell r="D4253" t="str">
            <v xml:space="preserve">BX    </v>
          </cell>
          <cell r="E4253">
            <v>2</v>
          </cell>
          <cell r="F4253">
            <v>20.190000000000001</v>
          </cell>
          <cell r="G4253">
            <v>40.380000000000003</v>
          </cell>
          <cell r="H4253">
            <v>0</v>
          </cell>
        </row>
        <row r="4254">
          <cell r="A4254">
            <v>912941</v>
          </cell>
          <cell r="B4254" t="str">
            <v>HILIGHTER,POCKET,5/ST</v>
          </cell>
          <cell r="C4254" t="str">
            <v>UNV08850</v>
          </cell>
          <cell r="D4254" t="str">
            <v xml:space="preserve">ST    </v>
          </cell>
          <cell r="E4254">
            <v>1</v>
          </cell>
          <cell r="F4254">
            <v>2.79</v>
          </cell>
          <cell r="G4254">
            <v>2.79</v>
          </cell>
          <cell r="H4254">
            <v>0</v>
          </cell>
        </row>
        <row r="4255">
          <cell r="A4255">
            <v>912969</v>
          </cell>
          <cell r="B4255" t="str">
            <v>POINTER,LASER,SLIMLINE,SR</v>
          </cell>
          <cell r="C4255" t="str">
            <v>QRTMP1350Q</v>
          </cell>
          <cell r="D4255" t="str">
            <v xml:space="preserve">EA    </v>
          </cell>
          <cell r="E4255">
            <v>1</v>
          </cell>
          <cell r="F4255">
            <v>52.99</v>
          </cell>
          <cell r="G4255">
            <v>52.99</v>
          </cell>
          <cell r="H4255">
            <v>0</v>
          </cell>
        </row>
        <row r="4256">
          <cell r="A4256">
            <v>913036</v>
          </cell>
          <cell r="B4256" t="str">
            <v>DRIVE,USB,STORE N GO,4GB</v>
          </cell>
          <cell r="C4256" t="str">
            <v>95236</v>
          </cell>
          <cell r="D4256" t="str">
            <v xml:space="preserve">EA    </v>
          </cell>
          <cell r="E4256">
            <v>50</v>
          </cell>
          <cell r="F4256">
            <v>5.0999999999999996</v>
          </cell>
          <cell r="G4256">
            <v>255</v>
          </cell>
          <cell r="H4256">
            <v>9005812</v>
          </cell>
        </row>
        <row r="4257">
          <cell r="A4257">
            <v>913793</v>
          </cell>
          <cell r="B4257" t="str">
            <v>PENCILS,COLOR,50CT,7",PRANG</v>
          </cell>
          <cell r="C4257" t="str">
            <v>DIX22480</v>
          </cell>
          <cell r="D4257" t="str">
            <v xml:space="preserve">BX    </v>
          </cell>
          <cell r="E4257">
            <v>2</v>
          </cell>
          <cell r="F4257">
            <v>13.69</v>
          </cell>
          <cell r="G4257">
            <v>27.38</v>
          </cell>
          <cell r="H4257">
            <v>0</v>
          </cell>
        </row>
        <row r="4258">
          <cell r="A4258">
            <v>914006</v>
          </cell>
          <cell r="B4258" t="str">
            <v>MARKER,WASH,20CT,BOX,CRAYOLA</v>
          </cell>
          <cell r="C4258" t="str">
            <v>58-8106</v>
          </cell>
          <cell r="D4258" t="str">
            <v xml:space="preserve">BX    </v>
          </cell>
          <cell r="E4258">
            <v>5</v>
          </cell>
          <cell r="F4258">
            <v>6.49</v>
          </cell>
          <cell r="G4258">
            <v>32.450000000000003</v>
          </cell>
          <cell r="H4258">
            <v>0</v>
          </cell>
        </row>
        <row r="4259">
          <cell r="A4259">
            <v>914097</v>
          </cell>
          <cell r="B4259" t="str">
            <v>LABEL,IJ,FILE,WHT,750CT</v>
          </cell>
          <cell r="C4259" t="str">
            <v>8066</v>
          </cell>
          <cell r="D4259" t="str">
            <v xml:space="preserve">PK    </v>
          </cell>
          <cell r="E4259">
            <v>7</v>
          </cell>
          <cell r="F4259">
            <v>11.28</v>
          </cell>
          <cell r="G4259">
            <v>78.959999999999994</v>
          </cell>
          <cell r="H4259">
            <v>7200000</v>
          </cell>
        </row>
        <row r="4260">
          <cell r="A4260">
            <v>914471</v>
          </cell>
          <cell r="B4260" t="str">
            <v>PROMO,RULER,JEWL CLRS,12"PLSTC</v>
          </cell>
          <cell r="C4260" t="str">
            <v>ACM12975</v>
          </cell>
          <cell r="D4260" t="str">
            <v xml:space="preserve">EA    </v>
          </cell>
          <cell r="E4260">
            <v>30</v>
          </cell>
          <cell r="F4260">
            <v>1.39</v>
          </cell>
          <cell r="G4260">
            <v>41.7</v>
          </cell>
          <cell r="H4260">
            <v>0</v>
          </cell>
        </row>
        <row r="4261">
          <cell r="A4261">
            <v>914945</v>
          </cell>
          <cell r="B4261" t="str">
            <v>RIBBON,TW,ADLER-ROYAL III</v>
          </cell>
          <cell r="C4261" t="str">
            <v>11424</v>
          </cell>
          <cell r="D4261" t="str">
            <v xml:space="preserve">EA    </v>
          </cell>
          <cell r="E4261">
            <v>1</v>
          </cell>
          <cell r="F4261">
            <v>5.49</v>
          </cell>
          <cell r="G4261">
            <v>5.49</v>
          </cell>
          <cell r="H4261">
            <v>0</v>
          </cell>
        </row>
        <row r="4262">
          <cell r="A4262">
            <v>915128</v>
          </cell>
          <cell r="B4262" t="str">
            <v>REFILLS,SLVR FOIL,15SHEETS,BLU</v>
          </cell>
          <cell r="C4262" t="str">
            <v>CT1R</v>
          </cell>
          <cell r="D4262" t="str">
            <v xml:space="preserve">PK    </v>
          </cell>
          <cell r="E4262">
            <v>2</v>
          </cell>
          <cell r="F4262">
            <v>4.66</v>
          </cell>
          <cell r="G4262">
            <v>9.32</v>
          </cell>
          <cell r="H4262">
            <v>7200000</v>
          </cell>
        </row>
        <row r="4263">
          <cell r="A4263">
            <v>915730</v>
          </cell>
          <cell r="B4263" t="str">
            <v>MONO CORRECTION MINI, 10PK</v>
          </cell>
          <cell r="C4263" t="str">
            <v>68722</v>
          </cell>
          <cell r="D4263" t="str">
            <v xml:space="preserve">PK    </v>
          </cell>
          <cell r="E4263">
            <v>1</v>
          </cell>
          <cell r="F4263">
            <v>8.9600000000000009</v>
          </cell>
          <cell r="G4263">
            <v>8.9600000000000009</v>
          </cell>
          <cell r="H4263">
            <v>7200000</v>
          </cell>
        </row>
        <row r="4264">
          <cell r="A4264">
            <v>915730</v>
          </cell>
          <cell r="B4264" t="str">
            <v>MONO CORRECTION MINI, 10PK</v>
          </cell>
          <cell r="C4264" t="str">
            <v>68722</v>
          </cell>
          <cell r="D4264" t="str">
            <v xml:space="preserve">PK    </v>
          </cell>
          <cell r="E4264">
            <v>1</v>
          </cell>
          <cell r="F4264">
            <v>19.690000000000001</v>
          </cell>
          <cell r="G4264">
            <v>19.690000000000001</v>
          </cell>
          <cell r="H4264">
            <v>0</v>
          </cell>
        </row>
        <row r="4265">
          <cell r="A4265">
            <v>915730</v>
          </cell>
          <cell r="B4265" t="str">
            <v>MONO CORRECTION MINI, 10PK</v>
          </cell>
          <cell r="C4265" t="str">
            <v>68722</v>
          </cell>
          <cell r="D4265" t="str">
            <v xml:space="preserve">PK    </v>
          </cell>
          <cell r="E4265">
            <v>7</v>
          </cell>
          <cell r="F4265">
            <v>19.989999999999998</v>
          </cell>
          <cell r="G4265">
            <v>139.92999999999998</v>
          </cell>
          <cell r="H4265">
            <v>0</v>
          </cell>
        </row>
        <row r="4266">
          <cell r="A4266">
            <v>915730</v>
          </cell>
          <cell r="B4266" t="str">
            <v>MONO CORRECTION MINI, 10PK</v>
          </cell>
          <cell r="C4266" t="str">
            <v>68722</v>
          </cell>
          <cell r="D4266" t="str">
            <v xml:space="preserve">PK    </v>
          </cell>
          <cell r="E4266">
            <v>1</v>
          </cell>
          <cell r="F4266">
            <v>20.99</v>
          </cell>
          <cell r="G4266">
            <v>20.99</v>
          </cell>
          <cell r="H4266">
            <v>0</v>
          </cell>
        </row>
        <row r="4267">
          <cell r="A4267">
            <v>915730</v>
          </cell>
          <cell r="B4267" t="str">
            <v>MONO CORRECTION MINI, 10PK</v>
          </cell>
          <cell r="C4267" t="str">
            <v>68722</v>
          </cell>
          <cell r="D4267" t="str">
            <v xml:space="preserve">PK    </v>
          </cell>
          <cell r="E4267">
            <v>1</v>
          </cell>
          <cell r="F4267">
            <v>21.99</v>
          </cell>
          <cell r="G4267">
            <v>21.99</v>
          </cell>
          <cell r="H4267">
            <v>0</v>
          </cell>
        </row>
        <row r="4268">
          <cell r="A4268">
            <v>915895</v>
          </cell>
          <cell r="B4268" t="str">
            <v>POSTCARD,OD,200/PK,WHITE</v>
          </cell>
          <cell r="C4268" t="str">
            <v>3585401849</v>
          </cell>
          <cell r="D4268" t="str">
            <v xml:space="preserve">PK    </v>
          </cell>
          <cell r="E4268">
            <v>10</v>
          </cell>
          <cell r="F4268">
            <v>11.44</v>
          </cell>
          <cell r="G4268">
            <v>114.4</v>
          </cell>
          <cell r="H4268">
            <v>7200000</v>
          </cell>
        </row>
        <row r="4269">
          <cell r="A4269">
            <v>916403</v>
          </cell>
          <cell r="B4269" t="str">
            <v>LABEL,LSR,ADDR,WHT,7500CT</v>
          </cell>
          <cell r="C4269" t="str">
            <v>5960</v>
          </cell>
          <cell r="D4269" t="str">
            <v xml:space="preserve">BX    </v>
          </cell>
          <cell r="E4269">
            <v>1</v>
          </cell>
          <cell r="F4269">
            <v>42.87</v>
          </cell>
          <cell r="G4269">
            <v>42.87</v>
          </cell>
          <cell r="H4269">
            <v>7200000</v>
          </cell>
        </row>
        <row r="4270">
          <cell r="A4270">
            <v>916403</v>
          </cell>
          <cell r="B4270" t="str">
            <v>LABEL,LSR,ADDR,WHT,7500CT</v>
          </cell>
          <cell r="C4270" t="str">
            <v>5960</v>
          </cell>
          <cell r="D4270" t="str">
            <v xml:space="preserve">BX    </v>
          </cell>
          <cell r="E4270">
            <v>1</v>
          </cell>
          <cell r="F4270">
            <v>43.72</v>
          </cell>
          <cell r="G4270">
            <v>43.72</v>
          </cell>
          <cell r="H4270">
            <v>7200000</v>
          </cell>
        </row>
        <row r="4271">
          <cell r="A4271">
            <v>916411</v>
          </cell>
          <cell r="B4271" t="str">
            <v>LABEL,LSR,ADDR,WHT,5000CT</v>
          </cell>
          <cell r="C4271" t="str">
            <v>5961</v>
          </cell>
          <cell r="D4271" t="str">
            <v xml:space="preserve">BX    </v>
          </cell>
          <cell r="E4271">
            <v>5</v>
          </cell>
          <cell r="F4271">
            <v>15.44</v>
          </cell>
          <cell r="G4271">
            <v>77.2</v>
          </cell>
          <cell r="H4271">
            <v>9005812</v>
          </cell>
        </row>
        <row r="4272">
          <cell r="A4272">
            <v>916437</v>
          </cell>
          <cell r="B4272" t="str">
            <v>LABEL,LSR,FULL,WHT,100CT</v>
          </cell>
          <cell r="C4272" t="str">
            <v>5165</v>
          </cell>
          <cell r="D4272" t="str">
            <v xml:space="preserve">BX    </v>
          </cell>
          <cell r="E4272">
            <v>1</v>
          </cell>
          <cell r="F4272">
            <v>19.649999999999999</v>
          </cell>
          <cell r="G4272">
            <v>19.649999999999999</v>
          </cell>
          <cell r="H4272">
            <v>7200000</v>
          </cell>
        </row>
        <row r="4273">
          <cell r="A4273">
            <v>916437</v>
          </cell>
          <cell r="B4273" t="str">
            <v>LABEL,LSR,FULL,WHT,100CT</v>
          </cell>
          <cell r="C4273" t="str">
            <v>5165</v>
          </cell>
          <cell r="D4273" t="str">
            <v xml:space="preserve">BX    </v>
          </cell>
          <cell r="E4273">
            <v>5</v>
          </cell>
          <cell r="F4273">
            <v>20.04</v>
          </cell>
          <cell r="G4273">
            <v>100.2</v>
          </cell>
          <cell r="H4273">
            <v>7200000</v>
          </cell>
        </row>
        <row r="4274">
          <cell r="A4274">
            <v>916460</v>
          </cell>
          <cell r="B4274" t="str">
            <v>LABEL,LSR,ADDR,WHT,750CT</v>
          </cell>
          <cell r="C4274" t="str">
            <v>5260</v>
          </cell>
          <cell r="D4274" t="str">
            <v xml:space="preserve">PK    </v>
          </cell>
          <cell r="E4274">
            <v>5</v>
          </cell>
          <cell r="F4274">
            <v>5.35</v>
          </cell>
          <cell r="G4274">
            <v>26.750000000000004</v>
          </cell>
          <cell r="H4274">
            <v>7200000</v>
          </cell>
        </row>
        <row r="4275">
          <cell r="A4275">
            <v>916460</v>
          </cell>
          <cell r="B4275" t="str">
            <v>LABEL,LSR,ADDR,WHT,750CT</v>
          </cell>
          <cell r="C4275" t="str">
            <v>5260</v>
          </cell>
          <cell r="D4275" t="str">
            <v xml:space="preserve">PK    </v>
          </cell>
          <cell r="E4275">
            <v>4</v>
          </cell>
          <cell r="F4275">
            <v>5.72</v>
          </cell>
          <cell r="G4275">
            <v>22.88</v>
          </cell>
          <cell r="H4275">
            <v>7200000</v>
          </cell>
        </row>
        <row r="4276">
          <cell r="A4276">
            <v>916478</v>
          </cell>
          <cell r="B4276" t="str">
            <v>LABEL,LSR,ADDR,WHT,500CT</v>
          </cell>
          <cell r="C4276" t="str">
            <v>5261</v>
          </cell>
          <cell r="D4276" t="str">
            <v xml:space="preserve">PK    </v>
          </cell>
          <cell r="E4276">
            <v>5</v>
          </cell>
          <cell r="F4276">
            <v>10.59</v>
          </cell>
          <cell r="G4276">
            <v>52.95</v>
          </cell>
          <cell r="H4276">
            <v>0</v>
          </cell>
        </row>
        <row r="4277">
          <cell r="A4277">
            <v>916486</v>
          </cell>
          <cell r="B4277" t="str">
            <v>LABEL,LSR,ADDR,WHT,350CT</v>
          </cell>
          <cell r="C4277" t="str">
            <v>5262</v>
          </cell>
          <cell r="D4277" t="str">
            <v xml:space="preserve">PK    </v>
          </cell>
          <cell r="E4277">
            <v>3</v>
          </cell>
          <cell r="F4277">
            <v>5.84</v>
          </cell>
          <cell r="G4277">
            <v>17.52</v>
          </cell>
          <cell r="H4277">
            <v>7200000</v>
          </cell>
        </row>
        <row r="4278">
          <cell r="A4278">
            <v>916536</v>
          </cell>
          <cell r="B4278" t="str">
            <v>LABEL,LSR,ADDR,FLO,MAG,750CT</v>
          </cell>
          <cell r="C4278" t="str">
            <v>5970</v>
          </cell>
          <cell r="D4278" t="str">
            <v xml:space="preserve">PK    </v>
          </cell>
          <cell r="E4278">
            <v>2</v>
          </cell>
          <cell r="F4278">
            <v>8.25</v>
          </cell>
          <cell r="G4278">
            <v>16.5</v>
          </cell>
          <cell r="H4278">
            <v>9903375</v>
          </cell>
        </row>
        <row r="4279">
          <cell r="A4279">
            <v>916544</v>
          </cell>
          <cell r="B4279" t="str">
            <v>LABEL,LSR,ADDR,FLO,GRN,750CT</v>
          </cell>
          <cell r="C4279" t="str">
            <v>5971</v>
          </cell>
          <cell r="D4279" t="str">
            <v xml:space="preserve">PK    </v>
          </cell>
          <cell r="E4279">
            <v>2</v>
          </cell>
          <cell r="F4279">
            <v>8.25</v>
          </cell>
          <cell r="G4279">
            <v>16.5</v>
          </cell>
          <cell r="H4279">
            <v>9903375</v>
          </cell>
        </row>
        <row r="4280">
          <cell r="A4280">
            <v>916551</v>
          </cell>
          <cell r="B4280" t="str">
            <v>CARD,LSR,ROTARY,WHT,400CT</v>
          </cell>
          <cell r="C4280" t="str">
            <v>AVE5385</v>
          </cell>
          <cell r="D4280" t="str">
            <v xml:space="preserve">BX    </v>
          </cell>
          <cell r="E4280">
            <v>3</v>
          </cell>
          <cell r="F4280">
            <v>35.89</v>
          </cell>
          <cell r="G4280">
            <v>107.67</v>
          </cell>
          <cell r="H4280">
            <v>0</v>
          </cell>
        </row>
        <row r="4281">
          <cell r="A4281">
            <v>916569</v>
          </cell>
          <cell r="B4281" t="str">
            <v>CARD,LSR,ROTARY,WHT,150CT</v>
          </cell>
          <cell r="C4281" t="str">
            <v>AVE5386</v>
          </cell>
          <cell r="D4281" t="str">
            <v xml:space="preserve">BX    </v>
          </cell>
          <cell r="E4281">
            <v>1</v>
          </cell>
          <cell r="F4281">
            <v>29.99</v>
          </cell>
          <cell r="G4281">
            <v>29.99</v>
          </cell>
          <cell r="H4281">
            <v>0</v>
          </cell>
        </row>
        <row r="4282">
          <cell r="A4282">
            <v>916585</v>
          </cell>
          <cell r="B4282" t="str">
            <v>CARD,LSR,POST,WHT,100CT</v>
          </cell>
          <cell r="C4282" t="str">
            <v>5389</v>
          </cell>
          <cell r="D4282" t="str">
            <v xml:space="preserve">BX    </v>
          </cell>
          <cell r="E4282">
            <v>6</v>
          </cell>
          <cell r="F4282">
            <v>9.5516666666659997</v>
          </cell>
          <cell r="G4282">
            <v>57.31</v>
          </cell>
          <cell r="H4282">
            <v>7200000</v>
          </cell>
        </row>
        <row r="4283">
          <cell r="A4283">
            <v>916585</v>
          </cell>
          <cell r="B4283" t="str">
            <v>CARD,LSR,POST,WHT,100CT</v>
          </cell>
          <cell r="C4283" t="str">
            <v>5389</v>
          </cell>
          <cell r="D4283" t="str">
            <v xml:space="preserve">BX    </v>
          </cell>
          <cell r="E4283">
            <v>6</v>
          </cell>
          <cell r="F4283">
            <v>9.81</v>
          </cell>
          <cell r="G4283">
            <v>58.86</v>
          </cell>
          <cell r="H4283">
            <v>7200000</v>
          </cell>
        </row>
        <row r="4284">
          <cell r="A4284">
            <v>917243</v>
          </cell>
          <cell r="B4284" t="str">
            <v>TAPE,DOUBLE SIDED,PERM,2/PK</v>
          </cell>
          <cell r="C4284" t="str">
            <v>665-2PK</v>
          </cell>
          <cell r="D4284" t="str">
            <v xml:space="preserve">PK    </v>
          </cell>
          <cell r="E4284">
            <v>1</v>
          </cell>
          <cell r="F4284">
            <v>7.55</v>
          </cell>
          <cell r="G4284">
            <v>7.55</v>
          </cell>
          <cell r="H4284">
            <v>9903375</v>
          </cell>
        </row>
        <row r="4285">
          <cell r="A4285">
            <v>917243</v>
          </cell>
          <cell r="B4285" t="str">
            <v>TAPE,DOUBLE SIDED,PERM,2/PK</v>
          </cell>
          <cell r="C4285" t="str">
            <v>665-2PK</v>
          </cell>
          <cell r="D4285" t="str">
            <v xml:space="preserve">PK    </v>
          </cell>
          <cell r="E4285">
            <v>3</v>
          </cell>
          <cell r="F4285">
            <v>7.91</v>
          </cell>
          <cell r="G4285">
            <v>23.73</v>
          </cell>
          <cell r="H4285">
            <v>9903375</v>
          </cell>
        </row>
        <row r="4286">
          <cell r="A4286">
            <v>917243</v>
          </cell>
          <cell r="B4286" t="str">
            <v>TAPE,DOUBLE SIDED,PERM,2/PK</v>
          </cell>
          <cell r="C4286" t="str">
            <v>665-2PK</v>
          </cell>
          <cell r="D4286" t="str">
            <v xml:space="preserve">PK    </v>
          </cell>
          <cell r="E4286">
            <v>1</v>
          </cell>
          <cell r="F4286">
            <v>11.33</v>
          </cell>
          <cell r="G4286">
            <v>11.33</v>
          </cell>
          <cell r="H4286">
            <v>9903375</v>
          </cell>
        </row>
        <row r="4287">
          <cell r="A4287">
            <v>917272</v>
          </cell>
          <cell r="B4287" t="str">
            <v>POCKET,FILE,LTR,3.5"CAP</v>
          </cell>
          <cell r="C4287" t="str">
            <v>73224</v>
          </cell>
          <cell r="D4287" t="str">
            <v xml:space="preserve">BX    </v>
          </cell>
          <cell r="E4287">
            <v>11</v>
          </cell>
          <cell r="F4287">
            <v>27.64</v>
          </cell>
          <cell r="G4287">
            <v>304.03999999999996</v>
          </cell>
          <cell r="H4287">
            <v>9903375</v>
          </cell>
        </row>
        <row r="4288">
          <cell r="A4288">
            <v>917281</v>
          </cell>
          <cell r="B4288" t="str">
            <v>POCKET,FILE,LETTER,5.25" CAP</v>
          </cell>
          <cell r="C4288" t="str">
            <v>1534G</v>
          </cell>
          <cell r="D4288" t="str">
            <v xml:space="preserve">BX    </v>
          </cell>
          <cell r="E4288">
            <v>7</v>
          </cell>
          <cell r="F4288">
            <v>12.85</v>
          </cell>
          <cell r="G4288">
            <v>89.949999999999989</v>
          </cell>
          <cell r="H4288">
            <v>9903375</v>
          </cell>
        </row>
        <row r="4289">
          <cell r="A4289">
            <v>918961</v>
          </cell>
          <cell r="B4289" t="str">
            <v>BOARD,MARKER,ALUM-FRAME,2'X3'</v>
          </cell>
          <cell r="C4289" t="str">
            <v>S533</v>
          </cell>
          <cell r="D4289" t="str">
            <v xml:space="preserve">EA    </v>
          </cell>
          <cell r="E4289">
            <v>2</v>
          </cell>
          <cell r="F4289">
            <v>48.29</v>
          </cell>
          <cell r="G4289">
            <v>96.58</v>
          </cell>
          <cell r="H4289">
            <v>0</v>
          </cell>
        </row>
        <row r="4290">
          <cell r="A4290">
            <v>919233</v>
          </cell>
          <cell r="B4290" t="str">
            <v>EASEL,PLASTIC,GRAY</v>
          </cell>
          <cell r="C4290" t="str">
            <v>200E</v>
          </cell>
          <cell r="D4290" t="str">
            <v xml:space="preserve">EA    </v>
          </cell>
          <cell r="E4290">
            <v>0</v>
          </cell>
          <cell r="F4290">
            <v>281.99</v>
          </cell>
          <cell r="G4290">
            <v>0</v>
          </cell>
          <cell r="H4290">
            <v>0</v>
          </cell>
        </row>
        <row r="4291">
          <cell r="A4291">
            <v>919519</v>
          </cell>
          <cell r="B4291" t="str">
            <v>PAPER,CPY,8.5X11,20#,500SH,CHR</v>
          </cell>
          <cell r="C4291" t="str">
            <v>3R20080</v>
          </cell>
          <cell r="D4291" t="str">
            <v xml:space="preserve">RM    </v>
          </cell>
          <cell r="E4291">
            <v>6</v>
          </cell>
          <cell r="F4291">
            <v>8.18</v>
          </cell>
          <cell r="G4291">
            <v>49.08</v>
          </cell>
          <cell r="H4291">
            <v>9903375</v>
          </cell>
        </row>
        <row r="4292">
          <cell r="A4292">
            <v>919761</v>
          </cell>
          <cell r="B4292" t="str">
            <v>BOARD,BULLETIN,W/AL FRAME36X48</v>
          </cell>
          <cell r="C4292" t="str">
            <v>2304</v>
          </cell>
          <cell r="D4292" t="str">
            <v xml:space="preserve">EA    </v>
          </cell>
          <cell r="E4292">
            <v>1</v>
          </cell>
          <cell r="F4292">
            <v>88.19</v>
          </cell>
          <cell r="G4292">
            <v>88.19</v>
          </cell>
          <cell r="H4292">
            <v>0</v>
          </cell>
        </row>
        <row r="4293">
          <cell r="A4293">
            <v>919795</v>
          </cell>
          <cell r="B4293" t="str">
            <v>BOARD,CORK,ALUM.FRAME,4'X6'</v>
          </cell>
          <cell r="C4293" t="str">
            <v>2307</v>
          </cell>
          <cell r="D4293" t="str">
            <v xml:space="preserve">EA    </v>
          </cell>
          <cell r="E4293">
            <v>1</v>
          </cell>
          <cell r="F4293">
            <v>157.99</v>
          </cell>
          <cell r="G4293">
            <v>157.99</v>
          </cell>
          <cell r="H4293">
            <v>0</v>
          </cell>
        </row>
        <row r="4294">
          <cell r="A4294">
            <v>919840</v>
          </cell>
          <cell r="B4294" t="str">
            <v>PAD,QUAD,8.5X11,20#,WHT</v>
          </cell>
          <cell r="C4294" t="str">
            <v>33041</v>
          </cell>
          <cell r="D4294" t="str">
            <v xml:space="preserve">DZ    </v>
          </cell>
          <cell r="E4294">
            <v>12</v>
          </cell>
          <cell r="F4294">
            <v>27.89</v>
          </cell>
          <cell r="G4294">
            <v>334.67999999999995</v>
          </cell>
          <cell r="H4294">
            <v>0</v>
          </cell>
        </row>
        <row r="4295">
          <cell r="A4295">
            <v>919840</v>
          </cell>
          <cell r="B4295" t="str">
            <v>PAD,QUAD,8.5X11,20#,WHT</v>
          </cell>
          <cell r="C4295" t="str">
            <v>33041</v>
          </cell>
          <cell r="D4295" t="str">
            <v xml:space="preserve">DZ    </v>
          </cell>
          <cell r="E4295">
            <v>3</v>
          </cell>
          <cell r="F4295">
            <v>52.99</v>
          </cell>
          <cell r="G4295">
            <v>158.97</v>
          </cell>
          <cell r="H4295">
            <v>0</v>
          </cell>
        </row>
        <row r="4296">
          <cell r="A4296">
            <v>919852</v>
          </cell>
          <cell r="B4296" t="str">
            <v>BOARD,CORK,OAK-FRAME,3'X5'</v>
          </cell>
          <cell r="C4296" t="str">
            <v>305</v>
          </cell>
          <cell r="D4296" t="str">
            <v xml:space="preserve">EA    </v>
          </cell>
          <cell r="E4296">
            <v>1</v>
          </cell>
          <cell r="F4296">
            <v>155.99</v>
          </cell>
          <cell r="G4296">
            <v>155.99</v>
          </cell>
          <cell r="H4296">
            <v>0</v>
          </cell>
        </row>
        <row r="4297">
          <cell r="A4297">
            <v>920835</v>
          </cell>
          <cell r="B4297" t="str">
            <v>PEN,WEDGY,SCABBARD STYLE,BLUE</v>
          </cell>
          <cell r="C4297" t="str">
            <v>BF-S-7</v>
          </cell>
          <cell r="D4297" t="str">
            <v xml:space="preserve">EA    </v>
          </cell>
          <cell r="E4297">
            <v>1</v>
          </cell>
          <cell r="F4297">
            <v>2.67</v>
          </cell>
          <cell r="G4297">
            <v>2.67</v>
          </cell>
          <cell r="H4297">
            <v>9903375</v>
          </cell>
        </row>
        <row r="4298">
          <cell r="A4298">
            <v>920931</v>
          </cell>
          <cell r="B4298" t="str">
            <v>PAPER,BASIC BOND,HP,36X150'RL</v>
          </cell>
          <cell r="C4298" t="str">
            <v>HEWQ1397A</v>
          </cell>
          <cell r="D4298" t="str">
            <v xml:space="preserve">EA    </v>
          </cell>
          <cell r="E4298">
            <v>17</v>
          </cell>
          <cell r="F4298">
            <v>21.49</v>
          </cell>
          <cell r="G4298">
            <v>365.33000000000004</v>
          </cell>
          <cell r="H4298">
            <v>0</v>
          </cell>
        </row>
        <row r="4299">
          <cell r="A4299">
            <v>921209</v>
          </cell>
          <cell r="B4299" t="str">
            <v>Letter Trays,BE,10.25x13.75x2.</v>
          </cell>
          <cell r="C4299" t="str">
            <v>CEP1060000351</v>
          </cell>
          <cell r="D4299" t="str">
            <v xml:space="preserve">EA    </v>
          </cell>
          <cell r="E4299">
            <v>3</v>
          </cell>
          <cell r="F4299">
            <v>3.43</v>
          </cell>
          <cell r="G4299">
            <v>10.29</v>
          </cell>
          <cell r="H4299">
            <v>7200000</v>
          </cell>
        </row>
        <row r="4300">
          <cell r="A4300">
            <v>923328</v>
          </cell>
          <cell r="B4300" t="str">
            <v>STAPLER,DSKTOP,PAPERPRO,TRD</v>
          </cell>
          <cell r="C4300" t="str">
            <v>1124</v>
          </cell>
          <cell r="D4300" t="str">
            <v xml:space="preserve">EA    </v>
          </cell>
          <cell r="E4300">
            <v>5</v>
          </cell>
          <cell r="F4300">
            <v>12.58</v>
          </cell>
          <cell r="G4300">
            <v>62.900000000000006</v>
          </cell>
          <cell r="H4300">
            <v>7200000</v>
          </cell>
        </row>
        <row r="4301">
          <cell r="A4301">
            <v>924040</v>
          </cell>
          <cell r="B4301" t="str">
            <v>PPR,Bond, PreDrill,3HLE</v>
          </cell>
          <cell r="C4301" t="str">
            <v>PAPER50</v>
          </cell>
          <cell r="D4301" t="str">
            <v xml:space="preserve">EA    </v>
          </cell>
          <cell r="E4301">
            <v>410</v>
          </cell>
          <cell r="F4301">
            <v>0.03</v>
          </cell>
          <cell r="G4301">
            <v>12.3</v>
          </cell>
          <cell r="H4301">
            <v>0</v>
          </cell>
        </row>
        <row r="4302">
          <cell r="A4302">
            <v>924040</v>
          </cell>
          <cell r="B4302" t="str">
            <v>PPR,Bond, PreDrill,3HLE</v>
          </cell>
          <cell r="C4302" t="str">
            <v>PAPER50</v>
          </cell>
          <cell r="D4302" t="str">
            <v xml:space="preserve">EA    </v>
          </cell>
          <cell r="E4302">
            <v>0</v>
          </cell>
          <cell r="F4302" t="str">
            <v>(blank)</v>
          </cell>
          <cell r="G4302">
            <v>-12.3</v>
          </cell>
          <cell r="H4302">
            <v>0</v>
          </cell>
        </row>
        <row r="4303">
          <cell r="A4303">
            <v>925241</v>
          </cell>
          <cell r="B4303" t="str">
            <v>FLDR,TPTB,CLASS,LTR,GN</v>
          </cell>
          <cell r="C4303" t="str">
            <v>14033</v>
          </cell>
          <cell r="D4303" t="str">
            <v xml:space="preserve">BX    </v>
          </cell>
          <cell r="E4303">
            <v>2</v>
          </cell>
          <cell r="F4303">
            <v>69.989999999999995</v>
          </cell>
          <cell r="G4303">
            <v>139.97999999999999</v>
          </cell>
          <cell r="H4303">
            <v>0</v>
          </cell>
        </row>
        <row r="4304">
          <cell r="A4304">
            <v>925292</v>
          </cell>
          <cell r="B4304" t="str">
            <v>PAPER,LTR,ASTRO,ECO ASTD,250RM</v>
          </cell>
          <cell r="C4304" t="str">
            <v>98853</v>
          </cell>
          <cell r="D4304" t="str">
            <v xml:space="preserve">RM    </v>
          </cell>
          <cell r="E4304">
            <v>1</v>
          </cell>
          <cell r="F4304">
            <v>18.489999999999998</v>
          </cell>
          <cell r="G4304">
            <v>18.489999999999998</v>
          </cell>
          <cell r="H4304">
            <v>0</v>
          </cell>
        </row>
        <row r="4305">
          <cell r="A4305">
            <v>925491</v>
          </cell>
          <cell r="B4305" t="str">
            <v>MARKER,SHARPIE,FINE,12 CLR SET</v>
          </cell>
          <cell r="C4305" t="str">
            <v>30072</v>
          </cell>
          <cell r="D4305" t="str">
            <v xml:space="preserve">ST    </v>
          </cell>
          <cell r="E4305">
            <v>3</v>
          </cell>
          <cell r="F4305">
            <v>5.73</v>
          </cell>
          <cell r="G4305">
            <v>17.190000000000001</v>
          </cell>
          <cell r="H4305">
            <v>9005812</v>
          </cell>
        </row>
        <row r="4306">
          <cell r="A4306">
            <v>925491</v>
          </cell>
          <cell r="B4306" t="str">
            <v>MARKER,SHARPIE,FINE,12 CLR SET</v>
          </cell>
          <cell r="C4306" t="str">
            <v>30072</v>
          </cell>
          <cell r="D4306" t="str">
            <v xml:space="preserve">ST    </v>
          </cell>
          <cell r="E4306">
            <v>65</v>
          </cell>
          <cell r="F4306">
            <v>6.37</v>
          </cell>
          <cell r="G4306">
            <v>414.05000000000013</v>
          </cell>
          <cell r="H4306">
            <v>9903375</v>
          </cell>
        </row>
        <row r="4307">
          <cell r="A4307">
            <v>925491</v>
          </cell>
          <cell r="B4307" t="str">
            <v>MARKER,SHARPIE,FINE,12 CLR SET</v>
          </cell>
          <cell r="C4307" t="str">
            <v>30072</v>
          </cell>
          <cell r="D4307" t="str">
            <v xml:space="preserve">ST    </v>
          </cell>
          <cell r="E4307">
            <v>1</v>
          </cell>
          <cell r="F4307">
            <v>8.4600000000000009</v>
          </cell>
          <cell r="G4307">
            <v>8.4600000000000009</v>
          </cell>
          <cell r="H4307">
            <v>9509799</v>
          </cell>
        </row>
        <row r="4308">
          <cell r="A4308">
            <v>925491</v>
          </cell>
          <cell r="B4308" t="str">
            <v>MARKER,SHARPIE,FINE,12 CLR SET</v>
          </cell>
          <cell r="C4308" t="str">
            <v>30072</v>
          </cell>
          <cell r="D4308" t="str">
            <v xml:space="preserve">ST    </v>
          </cell>
          <cell r="E4308">
            <v>0</v>
          </cell>
          <cell r="F4308" t="str">
            <v>(blank)</v>
          </cell>
          <cell r="G4308">
            <v>-6.37</v>
          </cell>
          <cell r="H4308">
            <v>9903375</v>
          </cell>
        </row>
        <row r="4309">
          <cell r="A4309">
            <v>925531</v>
          </cell>
          <cell r="B4309" t="str">
            <v>MARKER,SHARPIE,FINE,12/PK,ASTD</v>
          </cell>
          <cell r="C4309" t="str">
            <v>30075</v>
          </cell>
          <cell r="D4309" t="str">
            <v xml:space="preserve">PK    </v>
          </cell>
          <cell r="E4309">
            <v>4</v>
          </cell>
          <cell r="F4309">
            <v>7.6</v>
          </cell>
          <cell r="G4309">
            <v>30.4</v>
          </cell>
          <cell r="H4309">
            <v>7200000</v>
          </cell>
        </row>
        <row r="4310">
          <cell r="A4310">
            <v>925909</v>
          </cell>
          <cell r="B4310" t="str">
            <v>PEN,FLAIR,W/POINTGUARD,PUR</v>
          </cell>
          <cell r="C4310" t="str">
            <v>8450152EA</v>
          </cell>
          <cell r="D4310" t="str">
            <v xml:space="preserve">EA    </v>
          </cell>
          <cell r="E4310">
            <v>3</v>
          </cell>
          <cell r="F4310">
            <v>2.89</v>
          </cell>
          <cell r="G4310">
            <v>8.67</v>
          </cell>
          <cell r="H4310">
            <v>0</v>
          </cell>
        </row>
        <row r="4311">
          <cell r="A4311">
            <v>925971</v>
          </cell>
          <cell r="B4311" t="str">
            <v>FLAGS,INDEX,DURABLE,3PK,FLUOR</v>
          </cell>
          <cell r="C4311" t="str">
            <v>686-PGO</v>
          </cell>
          <cell r="D4311" t="str">
            <v xml:space="preserve">PK    </v>
          </cell>
          <cell r="E4311">
            <v>2</v>
          </cell>
          <cell r="F4311">
            <v>3.74</v>
          </cell>
          <cell r="G4311">
            <v>7.48</v>
          </cell>
          <cell r="H4311">
            <v>7200000</v>
          </cell>
        </row>
        <row r="4312">
          <cell r="A4312">
            <v>926081</v>
          </cell>
          <cell r="B4312" t="str">
            <v>DISPENSER,POSTIT POPUP,3X3"BLK</v>
          </cell>
          <cell r="C4312" t="str">
            <v>PRO-330C</v>
          </cell>
          <cell r="D4312" t="str">
            <v xml:space="preserve">EA    </v>
          </cell>
          <cell r="E4312">
            <v>1</v>
          </cell>
          <cell r="F4312">
            <v>9.39</v>
          </cell>
          <cell r="G4312">
            <v>9.39</v>
          </cell>
          <cell r="H4312">
            <v>0</v>
          </cell>
        </row>
        <row r="4313">
          <cell r="A4313">
            <v>926081</v>
          </cell>
          <cell r="B4313" t="str">
            <v>DISPENSER,POSTIT POPUP,3X3"BLK</v>
          </cell>
          <cell r="C4313" t="str">
            <v>PRO-330C</v>
          </cell>
          <cell r="D4313" t="str">
            <v xml:space="preserve">EA    </v>
          </cell>
          <cell r="E4313">
            <v>1</v>
          </cell>
          <cell r="F4313">
            <v>11.59</v>
          </cell>
          <cell r="G4313">
            <v>11.59</v>
          </cell>
          <cell r="H4313">
            <v>0</v>
          </cell>
        </row>
        <row r="4314">
          <cell r="A4314">
            <v>926232</v>
          </cell>
          <cell r="B4314" t="str">
            <v>TONER,LEXMARK E330/E332 HY</v>
          </cell>
          <cell r="C4314" t="str">
            <v>34015HA</v>
          </cell>
          <cell r="D4314" t="str">
            <v xml:space="preserve">EA    </v>
          </cell>
          <cell r="E4314">
            <v>1</v>
          </cell>
          <cell r="F4314">
            <v>158.99</v>
          </cell>
          <cell r="G4314">
            <v>158.99</v>
          </cell>
          <cell r="H4314">
            <v>0</v>
          </cell>
        </row>
        <row r="4315">
          <cell r="A4315">
            <v>926483</v>
          </cell>
          <cell r="B4315" t="str">
            <v>Pad,Keyboard,ergoBeads,GRAY</v>
          </cell>
          <cell r="C4315" t="str">
            <v>A10161</v>
          </cell>
          <cell r="D4315" t="str">
            <v xml:space="preserve">EA    </v>
          </cell>
          <cell r="E4315">
            <v>2</v>
          </cell>
          <cell r="F4315">
            <v>19.989999999999998</v>
          </cell>
          <cell r="G4315">
            <v>39.979999999999997</v>
          </cell>
          <cell r="H4315">
            <v>7200000</v>
          </cell>
        </row>
        <row r="4316">
          <cell r="A4316">
            <v>926511</v>
          </cell>
          <cell r="B4316" t="str">
            <v>LABEL,SELF-LAM,LSRIJ,25PK</v>
          </cell>
          <cell r="C4316" t="str">
            <v>AVE00760</v>
          </cell>
          <cell r="D4316" t="str">
            <v xml:space="preserve">EA    </v>
          </cell>
          <cell r="E4316">
            <v>4</v>
          </cell>
          <cell r="F4316">
            <v>4.5</v>
          </cell>
          <cell r="G4316">
            <v>18</v>
          </cell>
          <cell r="H4316">
            <v>7200000</v>
          </cell>
        </row>
        <row r="4317">
          <cell r="A4317">
            <v>927194</v>
          </cell>
          <cell r="B4317" t="str">
            <v>MARKER,FINE,SHARPIE,BLK</v>
          </cell>
          <cell r="C4317" t="str">
            <v>30001EA</v>
          </cell>
          <cell r="D4317" t="str">
            <v xml:space="preserve">EA    </v>
          </cell>
          <cell r="E4317">
            <v>30</v>
          </cell>
          <cell r="F4317">
            <v>0.69</v>
          </cell>
          <cell r="G4317">
            <v>20.7</v>
          </cell>
          <cell r="H4317">
            <v>0</v>
          </cell>
        </row>
        <row r="4318">
          <cell r="A4318">
            <v>927197</v>
          </cell>
          <cell r="B4318" t="str">
            <v>PROTECTOR,SHT,BUS CRD,10/PK</v>
          </cell>
          <cell r="C4318" t="str">
            <v>OD927197</v>
          </cell>
          <cell r="D4318" t="str">
            <v xml:space="preserve">PK    </v>
          </cell>
          <cell r="E4318">
            <v>6</v>
          </cell>
          <cell r="F4318">
            <v>2.2200000000000002</v>
          </cell>
          <cell r="G4318">
            <v>13.32</v>
          </cell>
          <cell r="H4318">
            <v>7200000</v>
          </cell>
        </row>
        <row r="4319">
          <cell r="A4319">
            <v>927438</v>
          </cell>
          <cell r="B4319" t="str">
            <v>IOGEAR GUH285W6 - hub - 4 port</v>
          </cell>
          <cell r="C4319" t="str">
            <v>BH3708</v>
          </cell>
          <cell r="D4319" t="str">
            <v xml:space="preserve">EA    </v>
          </cell>
          <cell r="E4319">
            <v>5</v>
          </cell>
          <cell r="F4319">
            <v>6.29</v>
          </cell>
          <cell r="G4319">
            <v>31.45</v>
          </cell>
          <cell r="H4319">
            <v>0</v>
          </cell>
        </row>
        <row r="4320">
          <cell r="A4320">
            <v>927590</v>
          </cell>
          <cell r="B4320" t="str">
            <v>MARKER,CHISEL TIP,JUMBO,BLK</v>
          </cell>
          <cell r="C4320" t="str">
            <v>24148</v>
          </cell>
          <cell r="D4320" t="str">
            <v xml:space="preserve">EA    </v>
          </cell>
          <cell r="E4320">
            <v>5</v>
          </cell>
          <cell r="F4320">
            <v>3.59</v>
          </cell>
          <cell r="G4320">
            <v>17.95</v>
          </cell>
          <cell r="H4320">
            <v>0</v>
          </cell>
        </row>
        <row r="4321">
          <cell r="A4321">
            <v>927657</v>
          </cell>
          <cell r="B4321" t="str">
            <v>MARKER,MEAN STREAK,WTRPRF,WHT</v>
          </cell>
          <cell r="C4321" t="str">
            <v>85018</v>
          </cell>
          <cell r="D4321" t="str">
            <v xml:space="preserve">EA    </v>
          </cell>
          <cell r="E4321">
            <v>2</v>
          </cell>
          <cell r="F4321">
            <v>2.97</v>
          </cell>
          <cell r="G4321">
            <v>5.94</v>
          </cell>
          <cell r="H4321">
            <v>7200000</v>
          </cell>
        </row>
        <row r="4322">
          <cell r="A4322">
            <v>927756</v>
          </cell>
          <cell r="B4322" t="str">
            <v>MARKER,SET,DRY ERASE,EXPO,4COL</v>
          </cell>
          <cell r="C4322" t="str">
            <v>82074</v>
          </cell>
          <cell r="D4322" t="str">
            <v xml:space="preserve">ST    </v>
          </cell>
          <cell r="E4322">
            <v>235</v>
          </cell>
          <cell r="F4322">
            <v>2.54</v>
          </cell>
          <cell r="G4322">
            <v>596.89999999999986</v>
          </cell>
          <cell r="H4322">
            <v>9005812</v>
          </cell>
        </row>
        <row r="4323">
          <cell r="A4323">
            <v>927756</v>
          </cell>
          <cell r="B4323" t="str">
            <v>MARKER,SET,DRY ERASE,EXPO,4COL</v>
          </cell>
          <cell r="C4323" t="str">
            <v>82074</v>
          </cell>
          <cell r="D4323" t="str">
            <v xml:space="preserve">ST    </v>
          </cell>
          <cell r="E4323">
            <v>2</v>
          </cell>
          <cell r="F4323">
            <v>0</v>
          </cell>
          <cell r="G4323">
            <v>5.08</v>
          </cell>
          <cell r="H4323">
            <v>9922450</v>
          </cell>
        </row>
        <row r="4324">
          <cell r="A4324">
            <v>928333</v>
          </cell>
          <cell r="B4324" t="str">
            <v>PEN SET,VIS-A-VIS,FINE,8-COLOR</v>
          </cell>
          <cell r="C4324" t="str">
            <v>16078</v>
          </cell>
          <cell r="D4324" t="str">
            <v xml:space="preserve">PK    </v>
          </cell>
          <cell r="E4324">
            <v>2</v>
          </cell>
          <cell r="F4324">
            <v>5.48</v>
          </cell>
          <cell r="G4324">
            <v>10.96</v>
          </cell>
          <cell r="H4324">
            <v>9903375</v>
          </cell>
        </row>
        <row r="4325">
          <cell r="A4325">
            <v>928901</v>
          </cell>
          <cell r="B4325" t="str">
            <v>PORTFOLIO,TWIN CKT FST,HG</v>
          </cell>
          <cell r="C4325" t="str">
            <v>57756</v>
          </cell>
          <cell r="D4325" t="str">
            <v xml:space="preserve">BX    </v>
          </cell>
          <cell r="E4325">
            <v>3</v>
          </cell>
          <cell r="F4325">
            <v>29.99</v>
          </cell>
          <cell r="G4325">
            <v>89.97</v>
          </cell>
          <cell r="H4325">
            <v>0</v>
          </cell>
        </row>
        <row r="4326">
          <cell r="A4326">
            <v>929042</v>
          </cell>
          <cell r="B4326" t="str">
            <v>PENCIL,MECH,.5MM,SHARP,BLACK</v>
          </cell>
          <cell r="C4326" t="str">
            <v>P205A</v>
          </cell>
          <cell r="D4326" t="str">
            <v xml:space="preserve">EA    </v>
          </cell>
          <cell r="E4326">
            <v>5</v>
          </cell>
          <cell r="F4326">
            <v>4.99</v>
          </cell>
          <cell r="G4326">
            <v>24.95</v>
          </cell>
          <cell r="H4326">
            <v>0</v>
          </cell>
        </row>
        <row r="4327">
          <cell r="A4327">
            <v>929584</v>
          </cell>
          <cell r="B4327" t="str">
            <v>PENCIL,CLEARPOINT,0.7MM,KIT</v>
          </cell>
          <cell r="C4327" t="str">
            <v>1887960</v>
          </cell>
          <cell r="D4327" t="str">
            <v xml:space="preserve">PK    </v>
          </cell>
          <cell r="E4327">
            <v>1</v>
          </cell>
          <cell r="F4327">
            <v>7.09</v>
          </cell>
          <cell r="G4327">
            <v>7.09</v>
          </cell>
          <cell r="H4327">
            <v>0</v>
          </cell>
        </row>
        <row r="4328">
          <cell r="A4328">
            <v>929695</v>
          </cell>
          <cell r="B4328" t="str">
            <v>CRAYON,STAONAL,8/BX,RED</v>
          </cell>
          <cell r="C4328" t="str">
            <v>CYO5200023038</v>
          </cell>
          <cell r="D4328" t="str">
            <v xml:space="preserve">BX    </v>
          </cell>
          <cell r="E4328">
            <v>12</v>
          </cell>
          <cell r="F4328">
            <v>2.99</v>
          </cell>
          <cell r="G4328">
            <v>35.880000000000003</v>
          </cell>
          <cell r="H4328">
            <v>0</v>
          </cell>
        </row>
        <row r="4329">
          <cell r="A4329">
            <v>930778</v>
          </cell>
          <cell r="B4329" t="str">
            <v>3PK 4GB STORENGO FLASH DRIVE</v>
          </cell>
          <cell r="C4329" t="str">
            <v>97002</v>
          </cell>
          <cell r="D4329" t="str">
            <v xml:space="preserve">EA    </v>
          </cell>
          <cell r="E4329">
            <v>5</v>
          </cell>
          <cell r="F4329">
            <v>14.99</v>
          </cell>
          <cell r="G4329">
            <v>74.95</v>
          </cell>
          <cell r="H4329">
            <v>0</v>
          </cell>
        </row>
        <row r="4330">
          <cell r="A4330">
            <v>930778</v>
          </cell>
          <cell r="B4330" t="str">
            <v>3PK 4GB STORENGO FLASH DRIVE</v>
          </cell>
          <cell r="C4330" t="str">
            <v>97002</v>
          </cell>
          <cell r="D4330" t="str">
            <v xml:space="preserve">EA    </v>
          </cell>
          <cell r="E4330">
            <v>4</v>
          </cell>
          <cell r="F4330">
            <v>15.79</v>
          </cell>
          <cell r="G4330">
            <v>63.16</v>
          </cell>
          <cell r="H4330">
            <v>0</v>
          </cell>
        </row>
        <row r="4331">
          <cell r="A4331">
            <v>930778</v>
          </cell>
          <cell r="B4331" t="str">
            <v>3PK 4GB STORENGO FLASH DRIVE</v>
          </cell>
          <cell r="C4331" t="str">
            <v>97002</v>
          </cell>
          <cell r="D4331" t="str">
            <v xml:space="preserve">EA    </v>
          </cell>
          <cell r="E4331">
            <v>1</v>
          </cell>
          <cell r="F4331">
            <v>18.489999999999998</v>
          </cell>
          <cell r="G4331">
            <v>18.489999999999998</v>
          </cell>
          <cell r="H4331">
            <v>0</v>
          </cell>
        </row>
        <row r="4332">
          <cell r="A4332">
            <v>930834</v>
          </cell>
          <cell r="B4332" t="str">
            <v>BINDER,D-RG,VNL,11X8.5,2"C,BLK</v>
          </cell>
          <cell r="C4332" t="str">
            <v>W384-44BPP</v>
          </cell>
          <cell r="D4332" t="str">
            <v xml:space="preserve">EA    </v>
          </cell>
          <cell r="E4332">
            <v>2</v>
          </cell>
          <cell r="F4332">
            <v>9.99</v>
          </cell>
          <cell r="G4332">
            <v>19.98</v>
          </cell>
          <cell r="H4332">
            <v>0</v>
          </cell>
        </row>
        <row r="4333">
          <cell r="A4333">
            <v>930883</v>
          </cell>
          <cell r="B4333" t="str">
            <v>BINDER,D-RG,11X8.5,3"C,LH,BLK</v>
          </cell>
          <cell r="C4333" t="str">
            <v>W384-49BPP</v>
          </cell>
          <cell r="D4333" t="str">
            <v xml:space="preserve">EA    </v>
          </cell>
          <cell r="E4333">
            <v>2</v>
          </cell>
          <cell r="F4333">
            <v>12.99</v>
          </cell>
          <cell r="G4333">
            <v>25.98</v>
          </cell>
          <cell r="H4333">
            <v>0</v>
          </cell>
        </row>
        <row r="4334">
          <cell r="A4334">
            <v>931581</v>
          </cell>
          <cell r="B4334" t="str">
            <v>MECHANICAL PNCL KIT,5PC,.9MM</v>
          </cell>
          <cell r="C4334" t="str">
            <v>1759214</v>
          </cell>
          <cell r="D4334" t="str">
            <v xml:space="preserve">EA    </v>
          </cell>
          <cell r="E4334">
            <v>1</v>
          </cell>
          <cell r="F4334">
            <v>1.85</v>
          </cell>
          <cell r="G4334">
            <v>1.85</v>
          </cell>
          <cell r="H4334">
            <v>0</v>
          </cell>
        </row>
        <row r="4335">
          <cell r="A4335">
            <v>932627</v>
          </cell>
          <cell r="B4335" t="str">
            <v>FILE,LAT,2DRAWER,36"W,H.CHERRY</v>
          </cell>
          <cell r="C4335" t="str">
            <v>WC24454ASUIR</v>
          </cell>
          <cell r="D4335" t="str">
            <v xml:space="preserve">EA    </v>
          </cell>
          <cell r="E4335">
            <v>1</v>
          </cell>
          <cell r="F4335">
            <v>441.27</v>
          </cell>
          <cell r="G4335">
            <v>441.27</v>
          </cell>
          <cell r="H4335">
            <v>0</v>
          </cell>
        </row>
        <row r="4336">
          <cell r="A4336">
            <v>932627</v>
          </cell>
          <cell r="B4336" t="str">
            <v>FILE,LAT,2DRAWER,36"W,H.CHERRY</v>
          </cell>
          <cell r="C4336" t="str">
            <v>WC24454ASUIR</v>
          </cell>
          <cell r="D4336" t="str">
            <v xml:space="preserve">EA    </v>
          </cell>
          <cell r="E4336">
            <v>1</v>
          </cell>
          <cell r="F4336">
            <v>479.99</v>
          </cell>
          <cell r="G4336">
            <v>479.99</v>
          </cell>
          <cell r="H4336">
            <v>0</v>
          </cell>
        </row>
        <row r="4337">
          <cell r="A4337">
            <v>932646</v>
          </cell>
          <cell r="B4337" t="str">
            <v>DEPOSIT BAG, TAMPER EVIDENT</v>
          </cell>
          <cell r="C4337" t="str">
            <v>MMF2362010N06</v>
          </cell>
          <cell r="D4337" t="str">
            <v xml:space="preserve">BX    </v>
          </cell>
          <cell r="E4337">
            <v>2</v>
          </cell>
          <cell r="F4337">
            <v>39.99</v>
          </cell>
          <cell r="G4337">
            <v>79.98</v>
          </cell>
          <cell r="H4337">
            <v>0</v>
          </cell>
        </row>
        <row r="4338">
          <cell r="A4338">
            <v>933077</v>
          </cell>
          <cell r="B4338" t="str">
            <v>MARKER,PAINT,W/ERASE,MAB/WHT</v>
          </cell>
          <cell r="C4338" t="str">
            <v>63613EA</v>
          </cell>
          <cell r="D4338" t="str">
            <v xml:space="preserve">EA    </v>
          </cell>
          <cell r="E4338">
            <v>2</v>
          </cell>
          <cell r="F4338">
            <v>3.89</v>
          </cell>
          <cell r="G4338">
            <v>7.78</v>
          </cell>
          <cell r="H4338">
            <v>0</v>
          </cell>
        </row>
        <row r="4339">
          <cell r="A4339">
            <v>933218</v>
          </cell>
          <cell r="B4339" t="str">
            <v>INDEX,11X8.5,5TAB,COLOR</v>
          </cell>
          <cell r="C4339" t="str">
            <v>3585423082</v>
          </cell>
          <cell r="D4339" t="str">
            <v xml:space="preserve">ST    </v>
          </cell>
          <cell r="E4339">
            <v>5</v>
          </cell>
          <cell r="F4339">
            <v>1.34</v>
          </cell>
          <cell r="G4339">
            <v>6.7</v>
          </cell>
          <cell r="H4339">
            <v>7200000</v>
          </cell>
        </row>
        <row r="4340">
          <cell r="A4340">
            <v>933358</v>
          </cell>
          <cell r="B4340" t="str">
            <v>DIVIDER,PREM,CPPR,REINF,5COLOR</v>
          </cell>
          <cell r="C4340" t="str">
            <v>23280</v>
          </cell>
          <cell r="D4340" t="str">
            <v xml:space="preserve">ST    </v>
          </cell>
          <cell r="E4340">
            <v>10</v>
          </cell>
          <cell r="F4340">
            <v>1.99</v>
          </cell>
          <cell r="G4340">
            <v>19.899999999999999</v>
          </cell>
          <cell r="H4340">
            <v>0</v>
          </cell>
        </row>
        <row r="4341">
          <cell r="A4341">
            <v>933366</v>
          </cell>
          <cell r="B4341" t="str">
            <v>DIVIDER,PREM,CPPR,REINF,5CLEAR</v>
          </cell>
          <cell r="C4341" t="str">
            <v>23281</v>
          </cell>
          <cell r="D4341" t="str">
            <v xml:space="preserve">ST    </v>
          </cell>
          <cell r="E4341">
            <v>60</v>
          </cell>
          <cell r="F4341">
            <v>0.73</v>
          </cell>
          <cell r="G4341">
            <v>43.8</v>
          </cell>
          <cell r="H4341">
            <v>7200000</v>
          </cell>
        </row>
        <row r="4342">
          <cell r="A4342">
            <v>933374</v>
          </cell>
          <cell r="B4342" t="str">
            <v>DIVIDER,PREM,CPPR,REINF,8COLOR</v>
          </cell>
          <cell r="C4342" t="str">
            <v>23284</v>
          </cell>
          <cell r="D4342" t="str">
            <v xml:space="preserve">ST    </v>
          </cell>
          <cell r="E4342">
            <v>10</v>
          </cell>
          <cell r="F4342">
            <v>2.99</v>
          </cell>
          <cell r="G4342">
            <v>29.9</v>
          </cell>
          <cell r="H4342">
            <v>0</v>
          </cell>
        </row>
        <row r="4343">
          <cell r="A4343">
            <v>933382</v>
          </cell>
          <cell r="B4343" t="str">
            <v>DIVIDER,PREM,CPPR,REINF,8CLEAR</v>
          </cell>
          <cell r="C4343" t="str">
            <v>23285</v>
          </cell>
          <cell r="D4343" t="str">
            <v xml:space="preserve">ST    </v>
          </cell>
          <cell r="E4343">
            <v>180</v>
          </cell>
          <cell r="F4343">
            <v>1.1399999999999999</v>
          </cell>
          <cell r="G4343">
            <v>205.2</v>
          </cell>
          <cell r="H4343">
            <v>9005812</v>
          </cell>
        </row>
        <row r="4344">
          <cell r="A4344">
            <v>933390</v>
          </cell>
          <cell r="B4344" t="str">
            <v>INDEX,TAB,A-Z,11X8.5,COPR REIN</v>
          </cell>
          <cell r="C4344" t="str">
            <v>24280</v>
          </cell>
          <cell r="D4344" t="str">
            <v xml:space="preserve">ST    </v>
          </cell>
          <cell r="E4344">
            <v>2</v>
          </cell>
          <cell r="F4344">
            <v>2.84</v>
          </cell>
          <cell r="G4344">
            <v>5.68</v>
          </cell>
          <cell r="H4344">
            <v>7200000</v>
          </cell>
        </row>
        <row r="4345">
          <cell r="A4345">
            <v>933416</v>
          </cell>
          <cell r="B4345" t="str">
            <v>INDEX,JAN-DEC,11X8.5,COPR REIN</v>
          </cell>
          <cell r="C4345" t="str">
            <v>24286</v>
          </cell>
          <cell r="D4345" t="str">
            <v xml:space="preserve">ST    </v>
          </cell>
          <cell r="E4345">
            <v>-8</v>
          </cell>
          <cell r="F4345">
            <v>2.62</v>
          </cell>
          <cell r="G4345">
            <v>-20.96</v>
          </cell>
          <cell r="H4345">
            <v>7200000</v>
          </cell>
        </row>
        <row r="4346">
          <cell r="A4346">
            <v>933671</v>
          </cell>
          <cell r="B4346" t="str">
            <v>TABBING,SHIELD,1X1/3,6AST,25PK</v>
          </cell>
          <cell r="C4346" t="str">
            <v>AVE16219</v>
          </cell>
          <cell r="D4346" t="str">
            <v xml:space="preserve">PK    </v>
          </cell>
          <cell r="E4346">
            <v>4</v>
          </cell>
          <cell r="F4346">
            <v>4.8899999999999997</v>
          </cell>
          <cell r="G4346">
            <v>19.559999999999999</v>
          </cell>
          <cell r="H4346">
            <v>0</v>
          </cell>
        </row>
        <row r="4347">
          <cell r="A4347">
            <v>934711</v>
          </cell>
          <cell r="B4347" t="str">
            <v>PORTFOLIO,TWIN POCKET,RED</v>
          </cell>
          <cell r="C4347" t="str">
            <v>78511</v>
          </cell>
          <cell r="D4347" t="str">
            <v xml:space="preserve">BX    </v>
          </cell>
          <cell r="E4347">
            <v>3</v>
          </cell>
          <cell r="F4347">
            <v>19.989999999999998</v>
          </cell>
          <cell r="G4347">
            <v>59.97</v>
          </cell>
          <cell r="H4347">
            <v>0</v>
          </cell>
        </row>
        <row r="4348">
          <cell r="A4348">
            <v>935437</v>
          </cell>
          <cell r="B4348" t="str">
            <v>FLDR,LTR,1/3,PINK</v>
          </cell>
          <cell r="C4348" t="str">
            <v>PFX15213PIN</v>
          </cell>
          <cell r="D4348" t="str">
            <v xml:space="preserve">BX    </v>
          </cell>
          <cell r="E4348">
            <v>1</v>
          </cell>
          <cell r="F4348">
            <v>16.600000000000001</v>
          </cell>
          <cell r="G4348">
            <v>16.600000000000001</v>
          </cell>
          <cell r="H4348">
            <v>7200000</v>
          </cell>
        </row>
        <row r="4349">
          <cell r="A4349">
            <v>935755</v>
          </cell>
          <cell r="B4349" t="str">
            <v>OEM STEREO HEADSET 3.5MM/6.3MM</v>
          </cell>
          <cell r="C4349" t="str">
            <v>597844</v>
          </cell>
          <cell r="D4349" t="str">
            <v xml:space="preserve">EA    </v>
          </cell>
          <cell r="E4349">
            <v>25</v>
          </cell>
          <cell r="F4349">
            <v>10.99</v>
          </cell>
          <cell r="G4349">
            <v>274.75</v>
          </cell>
          <cell r="H4349">
            <v>0</v>
          </cell>
        </row>
        <row r="4350">
          <cell r="A4350">
            <v>936332</v>
          </cell>
          <cell r="B4350" t="str">
            <v>CARTRIDGE,INK,EPSON 78,CYAN</v>
          </cell>
          <cell r="C4350" t="str">
            <v>T078220-S</v>
          </cell>
          <cell r="D4350" t="str">
            <v xml:space="preserve">EA    </v>
          </cell>
          <cell r="E4350">
            <v>1</v>
          </cell>
          <cell r="F4350">
            <v>13.79</v>
          </cell>
          <cell r="G4350">
            <v>13.79</v>
          </cell>
          <cell r="H4350">
            <v>0</v>
          </cell>
        </row>
        <row r="4351">
          <cell r="A4351">
            <v>937580</v>
          </cell>
          <cell r="B4351" t="str">
            <v>100 BOOK RINGS 1 INCH</v>
          </cell>
          <cell r="C4351" t="str">
            <v>2464</v>
          </cell>
          <cell r="D4351" t="str">
            <v xml:space="preserve">BX    </v>
          </cell>
          <cell r="E4351">
            <v>34</v>
          </cell>
          <cell r="F4351">
            <v>4.47</v>
          </cell>
          <cell r="G4351">
            <v>151.97999999999999</v>
          </cell>
          <cell r="H4351">
            <v>9005812</v>
          </cell>
        </row>
        <row r="4352">
          <cell r="A4352">
            <v>937580</v>
          </cell>
          <cell r="B4352" t="str">
            <v>100 BOOK RINGS 1 INCH</v>
          </cell>
          <cell r="C4352" t="str">
            <v>2464</v>
          </cell>
          <cell r="D4352" t="str">
            <v xml:space="preserve">BX    </v>
          </cell>
          <cell r="E4352">
            <v>-5</v>
          </cell>
          <cell r="F4352">
            <v>0</v>
          </cell>
          <cell r="G4352">
            <v>-22.35</v>
          </cell>
          <cell r="H4352">
            <v>9922450</v>
          </cell>
        </row>
        <row r="4353">
          <cell r="A4353">
            <v>937624</v>
          </cell>
          <cell r="B4353" t="str">
            <v>50 BOOK RINGS 2 INCH</v>
          </cell>
          <cell r="C4353" t="str">
            <v>2467</v>
          </cell>
          <cell r="D4353" t="str">
            <v xml:space="preserve">BX    </v>
          </cell>
          <cell r="E4353">
            <v>7</v>
          </cell>
          <cell r="F4353">
            <v>9.1999999999999993</v>
          </cell>
          <cell r="G4353">
            <v>64.400000000000006</v>
          </cell>
          <cell r="H4353">
            <v>7200000</v>
          </cell>
        </row>
        <row r="4354">
          <cell r="A4354">
            <v>937633</v>
          </cell>
          <cell r="B4354" t="str">
            <v>10 BOOK RINGS 3 INCH</v>
          </cell>
          <cell r="C4354" t="str">
            <v>2468</v>
          </cell>
          <cell r="D4354" t="str">
            <v xml:space="preserve">BX    </v>
          </cell>
          <cell r="E4354">
            <v>3</v>
          </cell>
          <cell r="F4354">
            <v>3.52</v>
          </cell>
          <cell r="G4354">
            <v>10.56</v>
          </cell>
          <cell r="H4354">
            <v>7200000</v>
          </cell>
        </row>
        <row r="4355">
          <cell r="A4355">
            <v>937722</v>
          </cell>
          <cell r="B4355" t="str">
            <v>REFILL WKLY RY17 5X8 WH</v>
          </cell>
          <cell r="C4355" t="str">
            <v>061-285Y-17</v>
          </cell>
          <cell r="D4355" t="str">
            <v xml:space="preserve">EA    </v>
          </cell>
          <cell r="E4355">
            <v>1</v>
          </cell>
          <cell r="F4355">
            <v>14.49</v>
          </cell>
          <cell r="G4355">
            <v>14.49</v>
          </cell>
          <cell r="H4355">
            <v>0</v>
          </cell>
        </row>
        <row r="4356">
          <cell r="A4356">
            <v>937748</v>
          </cell>
          <cell r="B4356" t="str">
            <v>FOLDER,W/PKT,LETTER,MANILA</v>
          </cell>
          <cell r="C4356" t="str">
            <v>ET2-350L</v>
          </cell>
          <cell r="D4356" t="str">
            <v xml:space="preserve">BX    </v>
          </cell>
          <cell r="E4356">
            <v>2</v>
          </cell>
          <cell r="F4356">
            <v>32.29</v>
          </cell>
          <cell r="G4356">
            <v>64.58</v>
          </cell>
          <cell r="H4356">
            <v>0</v>
          </cell>
        </row>
        <row r="4357">
          <cell r="A4357">
            <v>938365</v>
          </cell>
          <cell r="B4357" t="str">
            <v>FOLDER,HANG,LTR,1/5,BLACK</v>
          </cell>
          <cell r="C4357" t="str">
            <v>4152 1/5 BLA</v>
          </cell>
          <cell r="D4357" t="str">
            <v xml:space="preserve">BX    </v>
          </cell>
          <cell r="E4357">
            <v>3</v>
          </cell>
          <cell r="F4357">
            <v>22.99</v>
          </cell>
          <cell r="G4357">
            <v>68.97</v>
          </cell>
          <cell r="H4357">
            <v>0</v>
          </cell>
        </row>
        <row r="4358">
          <cell r="A4358">
            <v>938381</v>
          </cell>
          <cell r="B4358" t="str">
            <v>FOLDER,HANG,LETTER,1/5,ORN.</v>
          </cell>
          <cell r="C4358" t="str">
            <v>4152 1/5 ORA</v>
          </cell>
          <cell r="D4358" t="str">
            <v xml:space="preserve">BX    </v>
          </cell>
          <cell r="E4358">
            <v>1</v>
          </cell>
          <cell r="F4358">
            <v>24.89</v>
          </cell>
          <cell r="G4358">
            <v>24.89</v>
          </cell>
          <cell r="H4358">
            <v>0</v>
          </cell>
        </row>
        <row r="4359">
          <cell r="A4359">
            <v>938399</v>
          </cell>
          <cell r="B4359" t="str">
            <v>FOLDER,HANG,LTR,1/5,PINK</v>
          </cell>
          <cell r="C4359" t="str">
            <v>4152 1/5 PIN</v>
          </cell>
          <cell r="D4359" t="str">
            <v xml:space="preserve">BX    </v>
          </cell>
          <cell r="E4359">
            <v>4</v>
          </cell>
          <cell r="F4359">
            <v>14.7</v>
          </cell>
          <cell r="G4359">
            <v>58.8</v>
          </cell>
          <cell r="H4359">
            <v>7200000</v>
          </cell>
        </row>
        <row r="4360">
          <cell r="A4360">
            <v>938654</v>
          </cell>
          <cell r="B4360" t="str">
            <v>FOLDER,HANG,BB,LTR,3"EXP,GREEN</v>
          </cell>
          <cell r="C4360" t="str">
            <v>4152X3</v>
          </cell>
          <cell r="D4360" t="str">
            <v xml:space="preserve">BX    </v>
          </cell>
          <cell r="E4360">
            <v>4</v>
          </cell>
          <cell r="F4360">
            <v>16.579999999999998</v>
          </cell>
          <cell r="G4360">
            <v>66.319999999999993</v>
          </cell>
          <cell r="H4360">
            <v>7200000</v>
          </cell>
        </row>
        <row r="4361">
          <cell r="A4361">
            <v>938662</v>
          </cell>
          <cell r="B4361" t="str">
            <v>FOLDER,HANG,BB,LTR,4"EXP,GREEN</v>
          </cell>
          <cell r="C4361" t="str">
            <v>4152X4</v>
          </cell>
          <cell r="D4361" t="str">
            <v xml:space="preserve">BX    </v>
          </cell>
          <cell r="E4361">
            <v>1</v>
          </cell>
          <cell r="F4361">
            <v>32.89</v>
          </cell>
          <cell r="G4361">
            <v>32.89</v>
          </cell>
          <cell r="H4361">
            <v>0</v>
          </cell>
        </row>
        <row r="4362">
          <cell r="A4362">
            <v>938761</v>
          </cell>
          <cell r="B4362" t="str">
            <v>FILE,BOX,HANG,LTR,2"EXP,BLUE</v>
          </cell>
          <cell r="C4362" t="str">
            <v>59202</v>
          </cell>
          <cell r="D4362" t="str">
            <v xml:space="preserve">BX    </v>
          </cell>
          <cell r="E4362">
            <v>1</v>
          </cell>
          <cell r="F4362">
            <v>34.36</v>
          </cell>
          <cell r="G4362">
            <v>34.36</v>
          </cell>
          <cell r="H4362">
            <v>7200000</v>
          </cell>
        </row>
        <row r="4363">
          <cell r="A4363">
            <v>939183</v>
          </cell>
          <cell r="B4363" t="str">
            <v>CRAYONS,DRYERASE,8CT,BRIGHTS</v>
          </cell>
          <cell r="C4363" t="str">
            <v>CYO985202</v>
          </cell>
          <cell r="D4363" t="str">
            <v xml:space="preserve">EA    </v>
          </cell>
          <cell r="E4363">
            <v>11</v>
          </cell>
          <cell r="F4363">
            <v>2.1800000000000002</v>
          </cell>
          <cell r="G4363">
            <v>23.98</v>
          </cell>
          <cell r="H4363">
            <v>9005812</v>
          </cell>
        </row>
        <row r="4364">
          <cell r="A4364">
            <v>939582</v>
          </cell>
          <cell r="B4364" t="str">
            <v>GLUE,ALL PURPOSE,NEW FORM,4oz</v>
          </cell>
          <cell r="C4364" t="str">
            <v>E1322NR</v>
          </cell>
          <cell r="D4364" t="str">
            <v xml:space="preserve">EA    </v>
          </cell>
          <cell r="E4364">
            <v>516</v>
          </cell>
          <cell r="F4364">
            <v>0.63</v>
          </cell>
          <cell r="G4364">
            <v>325.08000000000004</v>
          </cell>
          <cell r="H4364">
            <v>9005812</v>
          </cell>
        </row>
        <row r="4365">
          <cell r="A4365">
            <v>939582</v>
          </cell>
          <cell r="B4365" t="str">
            <v>GLUE,ALL PURPOSE,NEW FORM,4oz</v>
          </cell>
          <cell r="C4365" t="str">
            <v>E1322NR</v>
          </cell>
          <cell r="D4365" t="str">
            <v xml:space="preserve">EA    </v>
          </cell>
          <cell r="E4365">
            <v>26</v>
          </cell>
          <cell r="F4365">
            <v>0</v>
          </cell>
          <cell r="G4365">
            <v>16.38</v>
          </cell>
          <cell r="H4365">
            <v>9922450</v>
          </cell>
        </row>
        <row r="4366">
          <cell r="A4366">
            <v>939609</v>
          </cell>
          <cell r="B4366" t="str">
            <v>GLUE,ALL PURPOSE,NEW FORM,8oz</v>
          </cell>
          <cell r="C4366" t="str">
            <v>E1324NR</v>
          </cell>
          <cell r="D4366" t="str">
            <v xml:space="preserve">EA    </v>
          </cell>
          <cell r="E4366">
            <v>314</v>
          </cell>
          <cell r="F4366">
            <v>0.99</v>
          </cell>
          <cell r="G4366">
            <v>310.8599999999999</v>
          </cell>
          <cell r="H4366">
            <v>9005812</v>
          </cell>
        </row>
        <row r="4367">
          <cell r="A4367">
            <v>939609</v>
          </cell>
          <cell r="B4367" t="str">
            <v>GLUE,ALL PURPOSE,NEW FORM,8oz</v>
          </cell>
          <cell r="C4367" t="str">
            <v>E1324NR</v>
          </cell>
          <cell r="D4367" t="str">
            <v xml:space="preserve">EA    </v>
          </cell>
          <cell r="E4367">
            <v>36</v>
          </cell>
          <cell r="F4367">
            <v>0</v>
          </cell>
          <cell r="G4367">
            <v>35.64</v>
          </cell>
          <cell r="H4367">
            <v>9922450</v>
          </cell>
        </row>
        <row r="4368">
          <cell r="A4368">
            <v>939611</v>
          </cell>
          <cell r="B4368" t="str">
            <v>FILE,DESK.TOP,9.5X12.25X6,BLK</v>
          </cell>
          <cell r="C4368" t="str">
            <v>23013</v>
          </cell>
          <cell r="D4368" t="str">
            <v xml:space="preserve">EA    </v>
          </cell>
          <cell r="E4368">
            <v>10</v>
          </cell>
          <cell r="F4368">
            <v>15.49</v>
          </cell>
          <cell r="G4368">
            <v>154.9</v>
          </cell>
          <cell r="H4368">
            <v>0</v>
          </cell>
        </row>
        <row r="4369">
          <cell r="A4369">
            <v>939656</v>
          </cell>
          <cell r="B4369" t="str">
            <v>HANGING FOLDER,LTR,BX25,ASTD</v>
          </cell>
          <cell r="C4369" t="str">
            <v>42621</v>
          </cell>
          <cell r="D4369" t="str">
            <v xml:space="preserve">BX    </v>
          </cell>
          <cell r="E4369">
            <v>1</v>
          </cell>
          <cell r="F4369">
            <v>31.69</v>
          </cell>
          <cell r="G4369">
            <v>31.69</v>
          </cell>
          <cell r="H4369">
            <v>0</v>
          </cell>
        </row>
        <row r="4370">
          <cell r="A4370">
            <v>939656</v>
          </cell>
          <cell r="B4370" t="str">
            <v>HANGING FOLDER,LTR,BX25,ASTD</v>
          </cell>
          <cell r="C4370" t="str">
            <v>42621</v>
          </cell>
          <cell r="D4370" t="str">
            <v xml:space="preserve">BX    </v>
          </cell>
          <cell r="E4370">
            <v>1</v>
          </cell>
          <cell r="F4370">
            <v>33.89</v>
          </cell>
          <cell r="G4370">
            <v>33.89</v>
          </cell>
          <cell r="H4370">
            <v>0</v>
          </cell>
        </row>
        <row r="4371">
          <cell r="A4371">
            <v>940250</v>
          </cell>
          <cell r="B4371" t="str">
            <v>TONER,MICR,P4014,4015,4515,BK</v>
          </cell>
          <cell r="C4371" t="str">
            <v>MCMMICRTHN64A</v>
          </cell>
          <cell r="D4371" t="str">
            <v xml:space="preserve">EA    </v>
          </cell>
          <cell r="E4371">
            <v>1</v>
          </cell>
          <cell r="F4371">
            <v>393.79</v>
          </cell>
          <cell r="G4371">
            <v>393.79</v>
          </cell>
          <cell r="H4371">
            <v>0</v>
          </cell>
        </row>
        <row r="4372">
          <cell r="A4372">
            <v>940511</v>
          </cell>
          <cell r="B4372" t="str">
            <v>FILE,SOHO,VERT,4DRWR,18",CHRCL</v>
          </cell>
          <cell r="C4372" t="str">
            <v>HID16295</v>
          </cell>
          <cell r="D4372" t="str">
            <v xml:space="preserve">EA    </v>
          </cell>
          <cell r="E4372">
            <v>2</v>
          </cell>
          <cell r="F4372">
            <v>157.99</v>
          </cell>
          <cell r="G4372">
            <v>315.98</v>
          </cell>
          <cell r="H4372">
            <v>0</v>
          </cell>
        </row>
        <row r="4373">
          <cell r="A4373">
            <v>940740</v>
          </cell>
          <cell r="B4373" t="str">
            <v>SCISSORS,FSKRS,STR,RCY,8",GRY</v>
          </cell>
          <cell r="C4373" t="str">
            <v>FSK01004249J</v>
          </cell>
          <cell r="D4373" t="str">
            <v xml:space="preserve">EA    </v>
          </cell>
          <cell r="E4373">
            <v>14</v>
          </cell>
          <cell r="F4373">
            <v>3.96</v>
          </cell>
          <cell r="G4373">
            <v>55.44</v>
          </cell>
          <cell r="H4373">
            <v>9903375</v>
          </cell>
        </row>
        <row r="4374">
          <cell r="A4374">
            <v>941074</v>
          </cell>
          <cell r="B4374" t="str">
            <v>Digipower TP-TR53 - tripod</v>
          </cell>
          <cell r="C4374" t="str">
            <v>3859301</v>
          </cell>
          <cell r="D4374" t="str">
            <v xml:space="preserve">EA    </v>
          </cell>
          <cell r="E4374">
            <v>1</v>
          </cell>
          <cell r="F4374">
            <v>26.29</v>
          </cell>
          <cell r="G4374">
            <v>26.29</v>
          </cell>
          <cell r="H4374">
            <v>0</v>
          </cell>
        </row>
        <row r="4375">
          <cell r="A4375">
            <v>941089</v>
          </cell>
          <cell r="B4375" t="str">
            <v>LABEL,OD,DUAL,2"X4",2500CT,WHT</v>
          </cell>
          <cell r="C4375" t="str">
            <v>505-O004-0020</v>
          </cell>
          <cell r="D4375" t="str">
            <v xml:space="preserve">PK    </v>
          </cell>
          <cell r="E4375">
            <v>2</v>
          </cell>
          <cell r="F4375">
            <v>23.6</v>
          </cell>
          <cell r="G4375">
            <v>47.2</v>
          </cell>
          <cell r="H4375">
            <v>7200000</v>
          </cell>
        </row>
        <row r="4376">
          <cell r="A4376">
            <v>941116</v>
          </cell>
          <cell r="B4376" t="str">
            <v>LABEL,DUAL,5 1/2X8 1/2,50CT,WH</v>
          </cell>
          <cell r="C4376" t="str">
            <v>505-O004-0022</v>
          </cell>
          <cell r="D4376" t="str">
            <v xml:space="preserve">PK    </v>
          </cell>
          <cell r="E4376">
            <v>1</v>
          </cell>
          <cell r="F4376">
            <v>9.99</v>
          </cell>
          <cell r="G4376">
            <v>9.99</v>
          </cell>
          <cell r="H4376">
            <v>0</v>
          </cell>
        </row>
        <row r="4377">
          <cell r="A4377">
            <v>941210</v>
          </cell>
          <cell r="B4377" t="str">
            <v>ADHESIVE,SPRAY,4oz</v>
          </cell>
          <cell r="C4377" t="str">
            <v>E452</v>
          </cell>
          <cell r="D4377" t="str">
            <v xml:space="preserve">EA    </v>
          </cell>
          <cell r="E4377">
            <v>22</v>
          </cell>
          <cell r="F4377">
            <v>5.39</v>
          </cell>
          <cell r="G4377">
            <v>118.58000000000001</v>
          </cell>
          <cell r="H4377">
            <v>9005812</v>
          </cell>
        </row>
        <row r="4378">
          <cell r="A4378">
            <v>941482</v>
          </cell>
          <cell r="B4378" t="str">
            <v>GLUE,GLITTER,WASHABLE,9CT</v>
          </cell>
          <cell r="C4378" t="str">
            <v>69-3527</v>
          </cell>
          <cell r="D4378" t="str">
            <v xml:space="preserve">EA    </v>
          </cell>
          <cell r="E4378">
            <v>13</v>
          </cell>
          <cell r="F4378">
            <v>2.75</v>
          </cell>
          <cell r="G4378">
            <v>35.75</v>
          </cell>
          <cell r="H4378">
            <v>9005812</v>
          </cell>
        </row>
        <row r="4379">
          <cell r="A4379">
            <v>941482</v>
          </cell>
          <cell r="B4379" t="str">
            <v>GLUE,GLITTER,WASHABLE,9CT</v>
          </cell>
          <cell r="C4379" t="str">
            <v>69-3527</v>
          </cell>
          <cell r="D4379" t="str">
            <v xml:space="preserve">EA    </v>
          </cell>
          <cell r="E4379">
            <v>6</v>
          </cell>
          <cell r="F4379">
            <v>0</v>
          </cell>
          <cell r="G4379">
            <v>16.5</v>
          </cell>
          <cell r="H4379">
            <v>9922450</v>
          </cell>
        </row>
        <row r="4380">
          <cell r="A4380">
            <v>941526</v>
          </cell>
          <cell r="B4380" t="str">
            <v>PAD,QUAD,8.5X11,4SQ/IN,20#,WHT</v>
          </cell>
          <cell r="C4380" t="str">
            <v>33041 EA</v>
          </cell>
          <cell r="D4380" t="str">
            <v xml:space="preserve">EA    </v>
          </cell>
          <cell r="E4380">
            <v>1</v>
          </cell>
          <cell r="F4380">
            <v>2.84</v>
          </cell>
          <cell r="G4380">
            <v>2.84</v>
          </cell>
          <cell r="H4380">
            <v>7200000</v>
          </cell>
        </row>
        <row r="4381">
          <cell r="A4381">
            <v>941534</v>
          </cell>
          <cell r="B4381" t="str">
            <v>PAD,QUAD,8.5X11,5SQ/IN,20#,WHT</v>
          </cell>
          <cell r="C4381" t="str">
            <v>TOP33051</v>
          </cell>
          <cell r="D4381" t="str">
            <v xml:space="preserve">EA    </v>
          </cell>
          <cell r="E4381">
            <v>10</v>
          </cell>
          <cell r="F4381">
            <v>5.19</v>
          </cell>
          <cell r="G4381">
            <v>51.9</v>
          </cell>
          <cell r="H4381">
            <v>0</v>
          </cell>
        </row>
        <row r="4382">
          <cell r="A4382">
            <v>941750</v>
          </cell>
          <cell r="B4382" t="str">
            <v>STORAGE,CABINT,36W,HC,ASMB</v>
          </cell>
          <cell r="C4382" t="str">
            <v>WC12998SU</v>
          </cell>
          <cell r="D4382" t="str">
            <v xml:space="preserve">EA    </v>
          </cell>
          <cell r="E4382">
            <v>1</v>
          </cell>
          <cell r="F4382">
            <v>319.99</v>
          </cell>
          <cell r="G4382">
            <v>319.99</v>
          </cell>
          <cell r="H4382">
            <v>0</v>
          </cell>
        </row>
        <row r="4383">
          <cell r="A4383">
            <v>941807</v>
          </cell>
          <cell r="B4383" t="str">
            <v>CUBE,MEMO,3X3",390SHT,NEON</v>
          </cell>
          <cell r="C4383" t="str">
            <v>2027-RCR</v>
          </cell>
          <cell r="D4383" t="str">
            <v xml:space="preserve">EA    </v>
          </cell>
          <cell r="E4383">
            <v>1</v>
          </cell>
          <cell r="F4383">
            <v>3.66</v>
          </cell>
          <cell r="G4383">
            <v>3.66</v>
          </cell>
          <cell r="H4383">
            <v>0</v>
          </cell>
        </row>
        <row r="4384">
          <cell r="A4384">
            <v>941807</v>
          </cell>
          <cell r="B4384" t="str">
            <v>CUBE,MEMO,3X3",390SHT,NEON</v>
          </cell>
          <cell r="C4384" t="str">
            <v>2027-RCR</v>
          </cell>
          <cell r="D4384" t="str">
            <v xml:space="preserve">EA    </v>
          </cell>
          <cell r="E4384">
            <v>3</v>
          </cell>
          <cell r="F4384">
            <v>0</v>
          </cell>
          <cell r="G4384">
            <v>10.98</v>
          </cell>
          <cell r="H4384">
            <v>7200000</v>
          </cell>
        </row>
        <row r="4385">
          <cell r="A4385">
            <v>941815</v>
          </cell>
          <cell r="B4385" t="str">
            <v>POST-IT,PAD,RECYCLED,1.5X2,DZ</v>
          </cell>
          <cell r="C4385" t="str">
            <v>653-RPYW</v>
          </cell>
          <cell r="D4385" t="str">
            <v xml:space="preserve">DZ    </v>
          </cell>
          <cell r="E4385">
            <v>8</v>
          </cell>
          <cell r="F4385">
            <v>3.68</v>
          </cell>
          <cell r="G4385">
            <v>29.439999999999998</v>
          </cell>
          <cell r="H4385">
            <v>9005812</v>
          </cell>
        </row>
        <row r="4386">
          <cell r="A4386">
            <v>941815</v>
          </cell>
          <cell r="B4386" t="str">
            <v>POST-IT,PAD,RECYCLED,1.5X2,DZ</v>
          </cell>
          <cell r="C4386" t="str">
            <v>653-RPYW</v>
          </cell>
          <cell r="D4386" t="str">
            <v xml:space="preserve">DZ    </v>
          </cell>
          <cell r="E4386">
            <v>1</v>
          </cell>
          <cell r="F4386">
            <v>0</v>
          </cell>
          <cell r="G4386">
            <v>3.68</v>
          </cell>
          <cell r="H4386">
            <v>9922450</v>
          </cell>
        </row>
        <row r="4387">
          <cell r="A4387">
            <v>942648</v>
          </cell>
          <cell r="B4387" t="str">
            <v>TAPE,RBR,2.5MIL,2x55YD,6CA,CLR</v>
          </cell>
          <cell r="C4387" t="str">
            <v>T9015106PK</v>
          </cell>
          <cell r="D4387" t="str">
            <v xml:space="preserve">CA    </v>
          </cell>
          <cell r="E4387">
            <v>23</v>
          </cell>
          <cell r="F4387">
            <v>5.68</v>
          </cell>
          <cell r="G4387">
            <v>130.64000000000001</v>
          </cell>
          <cell r="H4387">
            <v>9005812</v>
          </cell>
        </row>
        <row r="4388">
          <cell r="A4388">
            <v>942704</v>
          </cell>
          <cell r="B4388" t="str">
            <v>PENCIL,MECH,0.5MM,12PK,ASTD</v>
          </cell>
          <cell r="C4388" t="str">
            <v>RTP-018209</v>
          </cell>
          <cell r="D4388" t="str">
            <v xml:space="preserve">DZ    </v>
          </cell>
          <cell r="E4388">
            <v>5</v>
          </cell>
          <cell r="F4388">
            <v>7.19</v>
          </cell>
          <cell r="G4388">
            <v>35.950000000000003</v>
          </cell>
          <cell r="H4388">
            <v>9903375</v>
          </cell>
        </row>
        <row r="4389">
          <cell r="A4389">
            <v>942739</v>
          </cell>
          <cell r="B4389" t="str">
            <v>GAME,FILE FOLDER,LANG ARTS,GRK</v>
          </cell>
          <cell r="C4389" t="str">
            <v>140309</v>
          </cell>
          <cell r="D4389" t="str">
            <v xml:space="preserve">EA    </v>
          </cell>
          <cell r="E4389">
            <v>2</v>
          </cell>
          <cell r="F4389">
            <v>31</v>
          </cell>
          <cell r="G4389">
            <v>62</v>
          </cell>
          <cell r="H4389">
            <v>9903375</v>
          </cell>
        </row>
        <row r="4390">
          <cell r="A4390">
            <v>943700</v>
          </cell>
          <cell r="B4390" t="str">
            <v>POP ITS,3-Dimension,Fish,3PK</v>
          </cell>
          <cell r="C4390" t="str">
            <v>120052</v>
          </cell>
          <cell r="D4390" t="str">
            <v xml:space="preserve">PK    </v>
          </cell>
          <cell r="E4390">
            <v>1</v>
          </cell>
          <cell r="F4390">
            <v>6.19</v>
          </cell>
          <cell r="G4390">
            <v>6.19</v>
          </cell>
          <cell r="H4390">
            <v>0</v>
          </cell>
        </row>
        <row r="4391">
          <cell r="A4391">
            <v>943902</v>
          </cell>
          <cell r="B4391" t="str">
            <v>LABEL,P/S,1.25"DIA,YEL,400/PK</v>
          </cell>
          <cell r="C4391" t="str">
            <v>AVE05499</v>
          </cell>
          <cell r="D4391" t="str">
            <v xml:space="preserve">PK    </v>
          </cell>
          <cell r="E4391">
            <v>1</v>
          </cell>
          <cell r="F4391">
            <v>4.29</v>
          </cell>
          <cell r="G4391">
            <v>4.29</v>
          </cell>
          <cell r="H4391">
            <v>0</v>
          </cell>
        </row>
        <row r="4392">
          <cell r="A4392">
            <v>943910</v>
          </cell>
          <cell r="B4392" t="str">
            <v>LABEL,DOT,3/4",SEE-THRU,AST</v>
          </cell>
          <cell r="C4392" t="str">
            <v>05473</v>
          </cell>
          <cell r="D4392" t="str">
            <v xml:space="preserve">PK    </v>
          </cell>
          <cell r="E4392">
            <v>4</v>
          </cell>
          <cell r="F4392">
            <v>3.83</v>
          </cell>
          <cell r="G4392">
            <v>15.32</v>
          </cell>
          <cell r="H4392">
            <v>7200000</v>
          </cell>
        </row>
        <row r="4393">
          <cell r="A4393">
            <v>944223</v>
          </cell>
          <cell r="B4393" t="str">
            <v>LABEL,PROTECTOR,100/PK</v>
          </cell>
          <cell r="C4393" t="str">
            <v>CLL</v>
          </cell>
          <cell r="D4393" t="str">
            <v xml:space="preserve">PK    </v>
          </cell>
          <cell r="E4393">
            <v>2</v>
          </cell>
          <cell r="F4393">
            <v>2.63</v>
          </cell>
          <cell r="G4393">
            <v>5.26</v>
          </cell>
          <cell r="H4393">
            <v>7200000</v>
          </cell>
        </row>
        <row r="4394">
          <cell r="A4394">
            <v>944264</v>
          </cell>
          <cell r="B4394" t="str">
            <v>LABEL,LSR,FILE,ASTD,750CT</v>
          </cell>
          <cell r="C4394" t="str">
            <v>5266</v>
          </cell>
          <cell r="D4394" t="str">
            <v xml:space="preserve">PK    </v>
          </cell>
          <cell r="E4394">
            <v>1</v>
          </cell>
          <cell r="F4394">
            <v>9.9</v>
          </cell>
          <cell r="G4394">
            <v>9.9</v>
          </cell>
          <cell r="H4394">
            <v>7200000</v>
          </cell>
        </row>
        <row r="4395">
          <cell r="A4395">
            <v>944272</v>
          </cell>
          <cell r="B4395" t="str">
            <v>LABEL,LSR,FILE,1500/PK,WHT</v>
          </cell>
          <cell r="C4395" t="str">
            <v>5366</v>
          </cell>
          <cell r="D4395" t="str">
            <v xml:space="preserve">PK    </v>
          </cell>
          <cell r="E4395">
            <v>2</v>
          </cell>
          <cell r="F4395">
            <v>9.86</v>
          </cell>
          <cell r="G4395">
            <v>19.72</v>
          </cell>
          <cell r="H4395">
            <v>7200000</v>
          </cell>
        </row>
        <row r="4396">
          <cell r="A4396">
            <v>944272</v>
          </cell>
          <cell r="B4396" t="str">
            <v>LABEL,LSR,FILE,1500/PK,WHT</v>
          </cell>
          <cell r="C4396" t="str">
            <v>5366</v>
          </cell>
          <cell r="D4396" t="str">
            <v xml:space="preserve">PK    </v>
          </cell>
          <cell r="E4396">
            <v>1</v>
          </cell>
          <cell r="F4396">
            <v>19.260000000000002</v>
          </cell>
          <cell r="G4396">
            <v>19.260000000000002</v>
          </cell>
          <cell r="H4396">
            <v>7200000</v>
          </cell>
        </row>
        <row r="4397">
          <cell r="A4397">
            <v>944272</v>
          </cell>
          <cell r="B4397" t="str">
            <v>LABEL,LSR,FILE,1500/PK,WHT</v>
          </cell>
          <cell r="C4397" t="str">
            <v>5366</v>
          </cell>
          <cell r="D4397" t="str">
            <v xml:space="preserve">PK    </v>
          </cell>
          <cell r="E4397">
            <v>7</v>
          </cell>
          <cell r="F4397">
            <v>19.64</v>
          </cell>
          <cell r="G4397">
            <v>137.48000000000002</v>
          </cell>
          <cell r="H4397">
            <v>7200000</v>
          </cell>
        </row>
        <row r="4398">
          <cell r="A4398">
            <v>944736</v>
          </cell>
          <cell r="B4398" t="str">
            <v>LABELS,"B",1X1-5/8,100/PK,DKBL</v>
          </cell>
          <cell r="C4398" t="str">
            <v>SMD67172</v>
          </cell>
          <cell r="D4398" t="str">
            <v xml:space="preserve">PK    </v>
          </cell>
          <cell r="E4398">
            <v>1</v>
          </cell>
          <cell r="F4398">
            <v>3.39</v>
          </cell>
          <cell r="G4398">
            <v>3.39</v>
          </cell>
          <cell r="H4398">
            <v>0</v>
          </cell>
        </row>
        <row r="4399">
          <cell r="A4399">
            <v>944898</v>
          </cell>
          <cell r="B4399" t="str">
            <v>STAMP,COPY,BLUE</v>
          </cell>
          <cell r="C4399" t="str">
            <v>035564</v>
          </cell>
          <cell r="D4399" t="str">
            <v xml:space="preserve">EA    </v>
          </cell>
          <cell r="E4399">
            <v>1</v>
          </cell>
          <cell r="F4399">
            <v>6.29</v>
          </cell>
          <cell r="G4399">
            <v>6.29</v>
          </cell>
          <cell r="H4399">
            <v>0</v>
          </cell>
        </row>
        <row r="4400">
          <cell r="A4400">
            <v>944961</v>
          </cell>
          <cell r="B4400" t="str">
            <v>STAMP,FAXED,RED</v>
          </cell>
          <cell r="C4400" t="str">
            <v>035561</v>
          </cell>
          <cell r="D4400" t="str">
            <v xml:space="preserve">EA    </v>
          </cell>
          <cell r="E4400">
            <v>1</v>
          </cell>
          <cell r="F4400">
            <v>6.29</v>
          </cell>
          <cell r="G4400">
            <v>6.29</v>
          </cell>
          <cell r="H4400">
            <v>0</v>
          </cell>
        </row>
        <row r="4401">
          <cell r="A4401">
            <v>944979</v>
          </cell>
          <cell r="B4401" t="str">
            <v>STAMP,RECEIVED,RED</v>
          </cell>
          <cell r="C4401" t="str">
            <v>035560</v>
          </cell>
          <cell r="D4401" t="str">
            <v xml:space="preserve">EA    </v>
          </cell>
          <cell r="E4401">
            <v>3</v>
          </cell>
          <cell r="F4401">
            <v>6.23</v>
          </cell>
          <cell r="G4401">
            <v>18.690000000000001</v>
          </cell>
          <cell r="H4401">
            <v>7200000</v>
          </cell>
        </row>
        <row r="4402">
          <cell r="A4402">
            <v>945253</v>
          </cell>
          <cell r="B4402" t="str">
            <v>BADGE,INSERTS,3X4,300/BX,WHT</v>
          </cell>
          <cell r="C4402" t="str">
            <v>5392</v>
          </cell>
          <cell r="D4402" t="str">
            <v xml:space="preserve">BX    </v>
          </cell>
          <cell r="E4402">
            <v>2</v>
          </cell>
          <cell r="F4402">
            <v>10.5</v>
          </cell>
          <cell r="G4402">
            <v>21</v>
          </cell>
          <cell r="H4402">
            <v>7200000</v>
          </cell>
        </row>
        <row r="4403">
          <cell r="A4403">
            <v>945253</v>
          </cell>
          <cell r="B4403" t="str">
            <v>BADGE,INSERTS,3X4,300/BX,WHT</v>
          </cell>
          <cell r="C4403" t="str">
            <v>5392</v>
          </cell>
          <cell r="D4403" t="str">
            <v xml:space="preserve">BX    </v>
          </cell>
          <cell r="E4403">
            <v>4</v>
          </cell>
          <cell r="F4403">
            <v>11.2</v>
          </cell>
          <cell r="G4403">
            <v>44.8</v>
          </cell>
          <cell r="H4403">
            <v>7200000</v>
          </cell>
        </row>
        <row r="4404">
          <cell r="A4404">
            <v>945261</v>
          </cell>
          <cell r="B4404" t="str">
            <v>BADGE,NAME,LASER,PLAIN,WHITE</v>
          </cell>
          <cell r="C4404" t="str">
            <v>5395</v>
          </cell>
          <cell r="D4404" t="str">
            <v xml:space="preserve">BX    </v>
          </cell>
          <cell r="E4404">
            <v>2</v>
          </cell>
          <cell r="F4404">
            <v>26.82</v>
          </cell>
          <cell r="G4404">
            <v>53.64</v>
          </cell>
          <cell r="H4404">
            <v>7200000</v>
          </cell>
        </row>
        <row r="4405">
          <cell r="A4405">
            <v>945287</v>
          </cell>
          <cell r="B4405" t="str">
            <v>BADGE,NAME,LASER,BLUE</v>
          </cell>
          <cell r="C4405" t="str">
            <v>5895</v>
          </cell>
          <cell r="D4405" t="str">
            <v xml:space="preserve">BX    </v>
          </cell>
          <cell r="E4405">
            <v>14</v>
          </cell>
          <cell r="F4405">
            <v>26.82</v>
          </cell>
          <cell r="G4405">
            <v>375.47999999999996</v>
          </cell>
          <cell r="H4405">
            <v>7200000</v>
          </cell>
        </row>
        <row r="4406">
          <cell r="A4406">
            <v>945287</v>
          </cell>
          <cell r="B4406" t="str">
            <v>BADGE,NAME,LASER,BLUE</v>
          </cell>
          <cell r="C4406" t="str">
            <v>5895</v>
          </cell>
          <cell r="D4406" t="str">
            <v xml:space="preserve">BX    </v>
          </cell>
          <cell r="E4406">
            <v>1</v>
          </cell>
          <cell r="F4406">
            <v>44.19</v>
          </cell>
          <cell r="G4406">
            <v>44.19</v>
          </cell>
          <cell r="H4406">
            <v>0</v>
          </cell>
        </row>
        <row r="4407">
          <cell r="A4407">
            <v>945287</v>
          </cell>
          <cell r="B4407" t="str">
            <v>BADGE,NAME,LASER,BLUE</v>
          </cell>
          <cell r="C4407" t="str">
            <v>5895</v>
          </cell>
          <cell r="D4407" t="str">
            <v xml:space="preserve">BX    </v>
          </cell>
          <cell r="E4407">
            <v>5</v>
          </cell>
          <cell r="F4407">
            <v>59.99</v>
          </cell>
          <cell r="G4407">
            <v>299.95</v>
          </cell>
          <cell r="H4407">
            <v>0</v>
          </cell>
        </row>
        <row r="4408">
          <cell r="A4408">
            <v>945287</v>
          </cell>
          <cell r="B4408" t="str">
            <v>BADGE,NAME,LASER,BLUE</v>
          </cell>
          <cell r="C4408" t="str">
            <v>5895</v>
          </cell>
          <cell r="D4408" t="str">
            <v xml:space="preserve">BX    </v>
          </cell>
          <cell r="E4408">
            <v>0</v>
          </cell>
          <cell r="F4408" t="str">
            <v>(blank)</v>
          </cell>
          <cell r="G4408">
            <v>-165.85000000000002</v>
          </cell>
          <cell r="H4408">
            <v>0</v>
          </cell>
        </row>
        <row r="4409">
          <cell r="A4409">
            <v>945303</v>
          </cell>
          <cell r="B4409" t="str">
            <v>BADGE,NAME,PIN,W/CARD,4X3</v>
          </cell>
          <cell r="C4409" t="str">
            <v>74540</v>
          </cell>
          <cell r="D4409" t="str">
            <v xml:space="preserve">BX    </v>
          </cell>
          <cell r="E4409">
            <v>2</v>
          </cell>
          <cell r="F4409">
            <v>12.12</v>
          </cell>
          <cell r="G4409">
            <v>24.24</v>
          </cell>
          <cell r="H4409">
            <v>7200000</v>
          </cell>
        </row>
        <row r="4410">
          <cell r="A4410">
            <v>945512</v>
          </cell>
          <cell r="B4410" t="str">
            <v>CLOTHESPINS,SPRING,50/PK</v>
          </cell>
          <cell r="C4410" t="str">
            <v>AC3658-01</v>
          </cell>
          <cell r="D4410" t="str">
            <v xml:space="preserve">PK    </v>
          </cell>
          <cell r="E4410">
            <v>1</v>
          </cell>
          <cell r="F4410">
            <v>3.94</v>
          </cell>
          <cell r="G4410">
            <v>3.94</v>
          </cell>
          <cell r="H4410">
            <v>9903375</v>
          </cell>
        </row>
        <row r="4411">
          <cell r="A4411">
            <v>946343</v>
          </cell>
          <cell r="B4411" t="str">
            <v>CORE F/C-38 DISPENSER,1"</v>
          </cell>
          <cell r="C4411" t="str">
            <v>MANDRELS</v>
          </cell>
          <cell r="D4411" t="str">
            <v xml:space="preserve">EA    </v>
          </cell>
          <cell r="E4411">
            <v>1</v>
          </cell>
          <cell r="F4411">
            <v>1.0900000000000001</v>
          </cell>
          <cell r="G4411">
            <v>1.0900000000000001</v>
          </cell>
          <cell r="H4411">
            <v>0</v>
          </cell>
        </row>
        <row r="4412">
          <cell r="A4412">
            <v>946376</v>
          </cell>
          <cell r="B4412" t="str">
            <v>TAPE,FILAMENT,24MMX55M</v>
          </cell>
          <cell r="C4412" t="str">
            <v>8981-24MM</v>
          </cell>
          <cell r="D4412" t="str">
            <v xml:space="preserve">RL    </v>
          </cell>
          <cell r="E4412">
            <v>9</v>
          </cell>
          <cell r="F4412">
            <v>1.37</v>
          </cell>
          <cell r="G4412">
            <v>12.33</v>
          </cell>
          <cell r="H4412">
            <v>9005812</v>
          </cell>
        </row>
        <row r="4413">
          <cell r="A4413">
            <v>946376</v>
          </cell>
          <cell r="B4413" t="str">
            <v>TAPE,FILAMENT,24MMX55M</v>
          </cell>
          <cell r="C4413" t="str">
            <v>8981-24MM</v>
          </cell>
          <cell r="D4413" t="str">
            <v xml:space="preserve">RL    </v>
          </cell>
          <cell r="E4413">
            <v>58</v>
          </cell>
          <cell r="F4413">
            <v>0</v>
          </cell>
          <cell r="G4413">
            <v>79.460000000000008</v>
          </cell>
          <cell r="H4413">
            <v>9922450</v>
          </cell>
        </row>
        <row r="4414">
          <cell r="A4414">
            <v>946842</v>
          </cell>
          <cell r="B4414" t="str">
            <v>NORAZZA APE CASE MEDIUM DIGITA</v>
          </cell>
          <cell r="C4414" t="str">
            <v>NOZAC165</v>
          </cell>
          <cell r="D4414" t="str">
            <v xml:space="preserve">EA    </v>
          </cell>
          <cell r="E4414">
            <v>2</v>
          </cell>
          <cell r="F4414">
            <v>33.29</v>
          </cell>
          <cell r="G4414">
            <v>66.58</v>
          </cell>
          <cell r="H4414">
            <v>0</v>
          </cell>
        </row>
        <row r="4415">
          <cell r="A4415">
            <v>947242</v>
          </cell>
          <cell r="B4415" t="str">
            <v>CLAY,MDL,4-1/4LB,AST</v>
          </cell>
          <cell r="C4415" t="str">
            <v>57-0300</v>
          </cell>
          <cell r="D4415" t="str">
            <v xml:space="preserve">PK    </v>
          </cell>
          <cell r="E4415">
            <v>3</v>
          </cell>
          <cell r="F4415">
            <v>2.59</v>
          </cell>
          <cell r="G4415">
            <v>7.77</v>
          </cell>
          <cell r="H4415">
            <v>9903375</v>
          </cell>
        </row>
        <row r="4416">
          <cell r="A4416">
            <v>947267</v>
          </cell>
          <cell r="B4416" t="str">
            <v>CLAY,MODEL MAGIC,2#</v>
          </cell>
          <cell r="C4416" t="str">
            <v>CYO574400</v>
          </cell>
          <cell r="D4416" t="str">
            <v xml:space="preserve">EA    </v>
          </cell>
          <cell r="E4416">
            <v>24</v>
          </cell>
          <cell r="F4416">
            <v>11.23</v>
          </cell>
          <cell r="G4416">
            <v>269.52000000000004</v>
          </cell>
          <cell r="H4416">
            <v>9005812</v>
          </cell>
        </row>
        <row r="4417">
          <cell r="A4417">
            <v>947432</v>
          </cell>
          <cell r="B4417" t="str">
            <v>GLUE SCHOOL,ELMERS,4OZ</v>
          </cell>
          <cell r="C4417" t="str">
            <v>E304NR</v>
          </cell>
          <cell r="D4417" t="str">
            <v xml:space="preserve">EA    </v>
          </cell>
          <cell r="E4417">
            <v>40</v>
          </cell>
          <cell r="F4417">
            <v>0.55000000000000004</v>
          </cell>
          <cell r="G4417">
            <v>22</v>
          </cell>
          <cell r="H4417">
            <v>9005812</v>
          </cell>
        </row>
        <row r="4418">
          <cell r="A4418">
            <v>947432</v>
          </cell>
          <cell r="B4418" t="str">
            <v>GLUE SCHOOL,ELMERS,4OZ</v>
          </cell>
          <cell r="C4418" t="str">
            <v>E304NR</v>
          </cell>
          <cell r="D4418" t="str">
            <v xml:space="preserve">EA    </v>
          </cell>
          <cell r="E4418">
            <v>54</v>
          </cell>
          <cell r="F4418">
            <v>0</v>
          </cell>
          <cell r="G4418">
            <v>29.700000000000003</v>
          </cell>
          <cell r="H4418">
            <v>9922450</v>
          </cell>
        </row>
        <row r="4419">
          <cell r="A4419">
            <v>947432</v>
          </cell>
          <cell r="B4419" t="str">
            <v>GLUE SCHOOL,ELMERS,4OZ</v>
          </cell>
          <cell r="C4419" t="str">
            <v>E304NR</v>
          </cell>
          <cell r="D4419" t="str">
            <v xml:space="preserve">EA    </v>
          </cell>
          <cell r="E4419">
            <v>0</v>
          </cell>
          <cell r="F4419" t="str">
            <v>(blank)</v>
          </cell>
          <cell r="G4419">
            <v>-0.55000000000000004</v>
          </cell>
          <cell r="H4419">
            <v>9005812</v>
          </cell>
        </row>
        <row r="4420">
          <cell r="A4420">
            <v>947702</v>
          </cell>
          <cell r="B4420" t="str">
            <v>PEN GEL,FINE ASST</v>
          </cell>
          <cell r="C4420" t="str">
            <v>PIL34405</v>
          </cell>
          <cell r="D4420" t="str">
            <v xml:space="preserve">PK    </v>
          </cell>
          <cell r="E4420">
            <v>7</v>
          </cell>
          <cell r="F4420">
            <v>13.99</v>
          </cell>
          <cell r="G4420">
            <v>97.93</v>
          </cell>
          <cell r="H4420">
            <v>0</v>
          </cell>
        </row>
        <row r="4421">
          <cell r="A4421">
            <v>947757</v>
          </cell>
          <cell r="B4421" t="str">
            <v>3/8" BLACK/WHITE TAPE</v>
          </cell>
          <cell r="C4421" t="str">
            <v>41913</v>
          </cell>
          <cell r="D4421" t="str">
            <v xml:space="preserve">EA    </v>
          </cell>
          <cell r="E4421">
            <v>2</v>
          </cell>
          <cell r="F4421">
            <v>7.87</v>
          </cell>
          <cell r="G4421">
            <v>15.74</v>
          </cell>
          <cell r="H4421">
            <v>7200000</v>
          </cell>
        </row>
        <row r="4422">
          <cell r="A4422">
            <v>947878</v>
          </cell>
          <cell r="B4422" t="str">
            <v>PEN,GEL,FINE,ASST</v>
          </cell>
          <cell r="C4422" t="str">
            <v>PIL36621</v>
          </cell>
          <cell r="D4422" t="str">
            <v xml:space="preserve">PK    </v>
          </cell>
          <cell r="E4422">
            <v>2</v>
          </cell>
          <cell r="F4422">
            <v>10.99</v>
          </cell>
          <cell r="G4422">
            <v>21.98</v>
          </cell>
          <cell r="H4422">
            <v>0</v>
          </cell>
        </row>
        <row r="4423">
          <cell r="A4423">
            <v>947878</v>
          </cell>
          <cell r="B4423" t="str">
            <v>PEN,GEL,FINE,ASST</v>
          </cell>
          <cell r="C4423" t="str">
            <v>PIL36621</v>
          </cell>
          <cell r="D4423" t="str">
            <v xml:space="preserve">PK    </v>
          </cell>
          <cell r="E4423">
            <v>4</v>
          </cell>
          <cell r="F4423">
            <v>13.19</v>
          </cell>
          <cell r="G4423">
            <v>52.76</v>
          </cell>
          <cell r="H4423">
            <v>0</v>
          </cell>
        </row>
        <row r="4424">
          <cell r="A4424">
            <v>949164</v>
          </cell>
          <cell r="B4424" t="str">
            <v>CRAYON,MULTICULTURAL,8/TCK BX</v>
          </cell>
          <cell r="C4424" t="str">
            <v>52-008W</v>
          </cell>
          <cell r="D4424" t="str">
            <v xml:space="preserve">BX    </v>
          </cell>
          <cell r="E4424">
            <v>15</v>
          </cell>
          <cell r="F4424">
            <v>0.46</v>
          </cell>
          <cell r="G4424">
            <v>6.8999999999999995</v>
          </cell>
          <cell r="H4424">
            <v>9005812</v>
          </cell>
        </row>
        <row r="4425">
          <cell r="A4425">
            <v>949194</v>
          </cell>
          <cell r="B4425" t="str">
            <v>ENVELOPE,REG,#10,PRK RIDGE,500</v>
          </cell>
          <cell r="C4425" t="str">
            <v>11130</v>
          </cell>
          <cell r="D4425" t="str">
            <v xml:space="preserve">BX    </v>
          </cell>
          <cell r="E4425">
            <v>1</v>
          </cell>
          <cell r="F4425">
            <v>43.26</v>
          </cell>
          <cell r="G4425">
            <v>43.26</v>
          </cell>
          <cell r="H4425">
            <v>7200000</v>
          </cell>
        </row>
        <row r="4426">
          <cell r="A4426">
            <v>949206</v>
          </cell>
          <cell r="B4426" t="str">
            <v>CRAYON,MULTICULTURAL,LRG,8/BX</v>
          </cell>
          <cell r="C4426" t="str">
            <v>52-080W</v>
          </cell>
          <cell r="D4426" t="str">
            <v xml:space="preserve">BX    </v>
          </cell>
          <cell r="E4426">
            <v>17</v>
          </cell>
          <cell r="F4426">
            <v>0.69</v>
          </cell>
          <cell r="G4426">
            <v>11.729999999999999</v>
          </cell>
          <cell r="H4426">
            <v>9005812</v>
          </cell>
        </row>
        <row r="4427">
          <cell r="A4427">
            <v>949206</v>
          </cell>
          <cell r="B4427" t="str">
            <v>CRAYON,MULTICULTURAL,LRG,8/BX</v>
          </cell>
          <cell r="C4427" t="str">
            <v>52-080W</v>
          </cell>
          <cell r="D4427" t="str">
            <v xml:space="preserve">BX    </v>
          </cell>
          <cell r="E4427">
            <v>6</v>
          </cell>
          <cell r="F4427">
            <v>0</v>
          </cell>
          <cell r="G4427">
            <v>4.1399999999999997</v>
          </cell>
          <cell r="H4427">
            <v>9922450</v>
          </cell>
        </row>
        <row r="4428">
          <cell r="A4428">
            <v>949339</v>
          </cell>
          <cell r="B4428" t="str">
            <v>CHALK,LOW DUST,3.25",WHT,12/BX</v>
          </cell>
          <cell r="C4428" t="str">
            <v>50-1402</v>
          </cell>
          <cell r="D4428" t="str">
            <v xml:space="preserve">BX    </v>
          </cell>
          <cell r="E4428">
            <v>2</v>
          </cell>
          <cell r="F4428">
            <v>0.61</v>
          </cell>
          <cell r="G4428">
            <v>1.22</v>
          </cell>
          <cell r="H4428">
            <v>9509779</v>
          </cell>
        </row>
        <row r="4429">
          <cell r="A4429">
            <v>949362</v>
          </cell>
          <cell r="B4429" t="str">
            <v>CRAYON,CRAYOLA,3-5/8",16-COLOR</v>
          </cell>
          <cell r="C4429" t="str">
            <v>52-0016</v>
          </cell>
          <cell r="D4429" t="str">
            <v xml:space="preserve">BX    </v>
          </cell>
          <cell r="E4429">
            <v>8</v>
          </cell>
          <cell r="F4429">
            <v>0.89</v>
          </cell>
          <cell r="G4429">
            <v>7.12</v>
          </cell>
          <cell r="H4429">
            <v>0</v>
          </cell>
        </row>
        <row r="4430">
          <cell r="A4430">
            <v>949362</v>
          </cell>
          <cell r="B4430" t="str">
            <v>CRAYON,CRAYOLA,3-5/8",16-COLOR</v>
          </cell>
          <cell r="C4430" t="str">
            <v>52-0016</v>
          </cell>
          <cell r="D4430" t="str">
            <v xml:space="preserve">BX    </v>
          </cell>
          <cell r="E4430">
            <v>93</v>
          </cell>
          <cell r="F4430">
            <v>1.03</v>
          </cell>
          <cell r="G4430">
            <v>95.79000000000002</v>
          </cell>
          <cell r="H4430">
            <v>9005812</v>
          </cell>
        </row>
        <row r="4431">
          <cell r="A4431">
            <v>949362</v>
          </cell>
          <cell r="B4431" t="str">
            <v>CRAYON,CRAYOLA,3-5/8",16-COLOR</v>
          </cell>
          <cell r="C4431" t="str">
            <v>52-0016</v>
          </cell>
          <cell r="D4431" t="str">
            <v xml:space="preserve">BX    </v>
          </cell>
          <cell r="E4431">
            <v>5</v>
          </cell>
          <cell r="F4431">
            <v>0</v>
          </cell>
          <cell r="G4431">
            <v>5.15</v>
          </cell>
          <cell r="H4431">
            <v>9922450</v>
          </cell>
        </row>
        <row r="4432">
          <cell r="A4432">
            <v>949418</v>
          </cell>
          <cell r="B4432" t="str">
            <v>PUNCH,HOLE,EZ SQUEEZE,40SH</v>
          </cell>
          <cell r="C4432" t="str">
            <v>BOSHP40</v>
          </cell>
          <cell r="D4432" t="str">
            <v xml:space="preserve">EA    </v>
          </cell>
          <cell r="E4432">
            <v>1</v>
          </cell>
          <cell r="F4432">
            <v>52.24</v>
          </cell>
          <cell r="G4432">
            <v>52.24</v>
          </cell>
          <cell r="H4432">
            <v>0</v>
          </cell>
        </row>
        <row r="4433">
          <cell r="A4433">
            <v>949651</v>
          </cell>
          <cell r="B4433" t="str">
            <v>CRAYONS,WASHABLE,MY FIRST,8BX</v>
          </cell>
          <cell r="C4433" t="str">
            <v>52-3280</v>
          </cell>
          <cell r="D4433" t="str">
            <v xml:space="preserve">BX    </v>
          </cell>
          <cell r="E4433">
            <v>38</v>
          </cell>
          <cell r="F4433">
            <v>1.3</v>
          </cell>
          <cell r="G4433">
            <v>49.4</v>
          </cell>
          <cell r="H4433">
            <v>9005812</v>
          </cell>
        </row>
        <row r="4434">
          <cell r="A4434">
            <v>949677</v>
          </cell>
          <cell r="B4434" t="str">
            <v>CRAYONS,LARGE,16/BX,LIFT LID</v>
          </cell>
          <cell r="C4434" t="str">
            <v>52-0336</v>
          </cell>
          <cell r="D4434" t="str">
            <v xml:space="preserve">BX    </v>
          </cell>
          <cell r="E4434">
            <v>4</v>
          </cell>
          <cell r="F4434">
            <v>2.19</v>
          </cell>
          <cell r="G4434">
            <v>8.76</v>
          </cell>
          <cell r="H4434">
            <v>9005812</v>
          </cell>
        </row>
        <row r="4435">
          <cell r="A4435">
            <v>949725</v>
          </cell>
          <cell r="B4435" t="str">
            <v>TI Class Set for K4</v>
          </cell>
          <cell r="C4435" t="str">
            <v>TI108TK</v>
          </cell>
          <cell r="D4435" t="str">
            <v xml:space="preserve">EA    </v>
          </cell>
          <cell r="E4435">
            <v>3</v>
          </cell>
          <cell r="F4435">
            <v>58.79</v>
          </cell>
          <cell r="G4435">
            <v>176.37</v>
          </cell>
          <cell r="H4435">
            <v>0</v>
          </cell>
        </row>
        <row r="4436">
          <cell r="A4436">
            <v>949725</v>
          </cell>
          <cell r="B4436" t="str">
            <v>TI Class Set for K4</v>
          </cell>
          <cell r="C4436" t="str">
            <v>TI108TK</v>
          </cell>
          <cell r="D4436" t="str">
            <v xml:space="preserve">EA    </v>
          </cell>
          <cell r="E4436">
            <v>3</v>
          </cell>
          <cell r="F4436">
            <v>65.89</v>
          </cell>
          <cell r="G4436">
            <v>197.67</v>
          </cell>
          <cell r="H4436">
            <v>0</v>
          </cell>
        </row>
        <row r="4437">
          <cell r="A4437">
            <v>950055</v>
          </cell>
          <cell r="B4437" t="str">
            <v>MARKER,CLSC,CRAYOLA,8PK,ASTD</v>
          </cell>
          <cell r="C4437" t="str">
            <v>58-7708</v>
          </cell>
          <cell r="D4437" t="str">
            <v xml:space="preserve">PK    </v>
          </cell>
          <cell r="E4437">
            <v>8</v>
          </cell>
          <cell r="F4437">
            <v>1.99</v>
          </cell>
          <cell r="G4437">
            <v>15.92</v>
          </cell>
          <cell r="H4437">
            <v>0</v>
          </cell>
        </row>
        <row r="4438">
          <cell r="A4438">
            <v>950055</v>
          </cell>
          <cell r="B4438" t="str">
            <v>MARKER,CLSC,CRAYOLA,8PK,ASTD</v>
          </cell>
          <cell r="C4438" t="str">
            <v>58-7708</v>
          </cell>
          <cell r="D4438" t="str">
            <v xml:space="preserve">PK    </v>
          </cell>
          <cell r="E4438">
            <v>8</v>
          </cell>
          <cell r="F4438">
            <v>3.26</v>
          </cell>
          <cell r="G4438">
            <v>26.08</v>
          </cell>
          <cell r="H4438">
            <v>9903375</v>
          </cell>
        </row>
        <row r="4439">
          <cell r="A4439">
            <v>950063</v>
          </cell>
          <cell r="B4439" t="str">
            <v>MARKER,FINE,CLASSIC,8/BX</v>
          </cell>
          <cell r="C4439" t="str">
            <v>58-7709</v>
          </cell>
          <cell r="D4439" t="str">
            <v xml:space="preserve">ST    </v>
          </cell>
          <cell r="E4439">
            <v>546</v>
          </cell>
          <cell r="F4439">
            <v>1.73</v>
          </cell>
          <cell r="G4439">
            <v>944.5800000000005</v>
          </cell>
          <cell r="H4439">
            <v>9005812</v>
          </cell>
        </row>
        <row r="4440">
          <cell r="A4440">
            <v>950063</v>
          </cell>
          <cell r="B4440" t="str">
            <v>MARKER,FINE,CLASSIC,8/BX</v>
          </cell>
          <cell r="C4440" t="str">
            <v>58-7709</v>
          </cell>
          <cell r="D4440" t="str">
            <v xml:space="preserve">ST    </v>
          </cell>
          <cell r="E4440">
            <v>23</v>
          </cell>
          <cell r="F4440">
            <v>0</v>
          </cell>
          <cell r="G4440">
            <v>39.79</v>
          </cell>
          <cell r="H4440">
            <v>9922450</v>
          </cell>
        </row>
        <row r="4441">
          <cell r="A4441">
            <v>950139</v>
          </cell>
          <cell r="B4441" t="str">
            <v>MARKER,WASH,BROAD,TROPICL,8/BX</v>
          </cell>
          <cell r="C4441" t="str">
            <v>58-7816</v>
          </cell>
          <cell r="D4441" t="str">
            <v xml:space="preserve">ST    </v>
          </cell>
          <cell r="E4441">
            <v>408</v>
          </cell>
          <cell r="F4441">
            <v>2.25</v>
          </cell>
          <cell r="G4441">
            <v>918</v>
          </cell>
          <cell r="H4441">
            <v>9005812</v>
          </cell>
        </row>
        <row r="4442">
          <cell r="A4442">
            <v>950139</v>
          </cell>
          <cell r="B4442" t="str">
            <v>MARKER,WASH,BROAD,TROPICL,8/BX</v>
          </cell>
          <cell r="C4442" t="str">
            <v>58-7816</v>
          </cell>
          <cell r="D4442" t="str">
            <v xml:space="preserve">ST    </v>
          </cell>
          <cell r="E4442">
            <v>20</v>
          </cell>
          <cell r="F4442">
            <v>0</v>
          </cell>
          <cell r="G4442">
            <v>45</v>
          </cell>
          <cell r="H4442">
            <v>9922450</v>
          </cell>
        </row>
        <row r="4443">
          <cell r="A4443">
            <v>950147</v>
          </cell>
          <cell r="B4443" t="str">
            <v>MARKER,WASH,BROAD,BOLD,8/BX</v>
          </cell>
          <cell r="C4443" t="str">
            <v>58-7832            Z</v>
          </cell>
          <cell r="D4443" t="str">
            <v xml:space="preserve">ST    </v>
          </cell>
          <cell r="E4443">
            <v>3</v>
          </cell>
          <cell r="F4443">
            <v>3.32</v>
          </cell>
          <cell r="G4443">
            <v>9.9599999999999991</v>
          </cell>
          <cell r="H4443">
            <v>9903375</v>
          </cell>
        </row>
        <row r="4444">
          <cell r="A4444">
            <v>950162</v>
          </cell>
          <cell r="B4444" t="str">
            <v>CRAYONS,8CT,CRAYOLA</v>
          </cell>
          <cell r="C4444" t="str">
            <v>52-0008</v>
          </cell>
          <cell r="D4444" t="str">
            <v xml:space="preserve">BX    </v>
          </cell>
          <cell r="E4444">
            <v>136</v>
          </cell>
          <cell r="F4444">
            <v>0.54</v>
          </cell>
          <cell r="G4444">
            <v>73.44</v>
          </cell>
          <cell r="H4444">
            <v>9005812</v>
          </cell>
        </row>
        <row r="4445">
          <cell r="A4445">
            <v>950162</v>
          </cell>
          <cell r="B4445" t="str">
            <v>CRAYONS,8CT,CRAYOLA</v>
          </cell>
          <cell r="C4445" t="str">
            <v>52-0008</v>
          </cell>
          <cell r="D4445" t="str">
            <v xml:space="preserve">BX    </v>
          </cell>
          <cell r="E4445">
            <v>14</v>
          </cell>
          <cell r="F4445">
            <v>0</v>
          </cell>
          <cell r="G4445">
            <v>7.5600000000000005</v>
          </cell>
          <cell r="H4445">
            <v>9922450</v>
          </cell>
        </row>
        <row r="4446">
          <cell r="A4446">
            <v>950212</v>
          </cell>
          <cell r="B4446" t="str">
            <v>CRAYON,CRAYOLA,96/BX,ASTD</v>
          </cell>
          <cell r="C4446" t="str">
            <v>52-0096</v>
          </cell>
          <cell r="D4446" t="str">
            <v xml:space="preserve">BX    </v>
          </cell>
          <cell r="E4446">
            <v>4</v>
          </cell>
          <cell r="F4446">
            <v>7.46</v>
          </cell>
          <cell r="G4446">
            <v>29.84</v>
          </cell>
          <cell r="H4446">
            <v>9903375</v>
          </cell>
        </row>
        <row r="4447">
          <cell r="A4447">
            <v>950381</v>
          </cell>
          <cell r="B4447" t="str">
            <v>SHARPENER,PNCL,PERS ELEC</v>
          </cell>
          <cell r="C4447" t="str">
            <v>EPS4-BLACK</v>
          </cell>
          <cell r="D4447" t="str">
            <v xml:space="preserve">EA    </v>
          </cell>
          <cell r="E4447">
            <v>3</v>
          </cell>
          <cell r="F4447">
            <v>20.99</v>
          </cell>
          <cell r="G4447">
            <v>62.97</v>
          </cell>
          <cell r="H4447">
            <v>0</v>
          </cell>
        </row>
        <row r="4448">
          <cell r="A4448">
            <v>950709</v>
          </cell>
          <cell r="B4448" t="str">
            <v>PEN,FOUNTAIN,DISPSBL,SV-4B,BLK</v>
          </cell>
          <cell r="C4448" t="str">
            <v>PIL90010</v>
          </cell>
          <cell r="D4448" t="str">
            <v xml:space="preserve">EA    </v>
          </cell>
          <cell r="E4448">
            <v>1</v>
          </cell>
          <cell r="F4448">
            <v>4.29</v>
          </cell>
          <cell r="G4448">
            <v>4.29</v>
          </cell>
          <cell r="H4448">
            <v>0</v>
          </cell>
        </row>
        <row r="4449">
          <cell r="A4449">
            <v>950816</v>
          </cell>
          <cell r="B4449" t="str">
            <v>FILM,PROTECO 18"X75' CLEAR</v>
          </cell>
          <cell r="C4449" t="str">
            <v>234-0</v>
          </cell>
          <cell r="D4449" t="str">
            <v xml:space="preserve">RL    </v>
          </cell>
          <cell r="E4449">
            <v>2</v>
          </cell>
          <cell r="F4449">
            <v>33.89</v>
          </cell>
          <cell r="G4449">
            <v>67.78</v>
          </cell>
          <cell r="H4449">
            <v>0</v>
          </cell>
        </row>
        <row r="4450">
          <cell r="A4450">
            <v>950865</v>
          </cell>
          <cell r="B4450" t="str">
            <v>TABLET,CHART,1",RULED,24X32</v>
          </cell>
          <cell r="C4450" t="str">
            <v>74610</v>
          </cell>
          <cell r="D4450" t="str">
            <v xml:space="preserve">EA    </v>
          </cell>
          <cell r="E4450">
            <v>2</v>
          </cell>
          <cell r="F4450">
            <v>8.5399999999999991</v>
          </cell>
          <cell r="G4450">
            <v>17.079999999999998</v>
          </cell>
          <cell r="H4450">
            <v>9903375</v>
          </cell>
        </row>
        <row r="4451">
          <cell r="A4451">
            <v>950949</v>
          </cell>
          <cell r="B4451" t="str">
            <v>GLITTER,PREM 1LB SLV</v>
          </cell>
          <cell r="C4451" t="str">
            <v>91710</v>
          </cell>
          <cell r="D4451" t="str">
            <v xml:space="preserve">EA    </v>
          </cell>
          <cell r="E4451">
            <v>8</v>
          </cell>
          <cell r="F4451">
            <v>3.88</v>
          </cell>
          <cell r="G4451">
            <v>31.039999999999996</v>
          </cell>
          <cell r="H4451">
            <v>9005812</v>
          </cell>
        </row>
        <row r="4452">
          <cell r="A4452">
            <v>950956</v>
          </cell>
          <cell r="B4452" t="str">
            <v>GLITTER,PREM 1LB RED</v>
          </cell>
          <cell r="C4452" t="str">
            <v>91740</v>
          </cell>
          <cell r="D4452" t="str">
            <v xml:space="preserve">EA    </v>
          </cell>
          <cell r="E4452">
            <v>6</v>
          </cell>
          <cell r="F4452">
            <v>3.89</v>
          </cell>
          <cell r="G4452">
            <v>23.34</v>
          </cell>
          <cell r="H4452">
            <v>9005812</v>
          </cell>
        </row>
        <row r="4453">
          <cell r="A4453">
            <v>950964</v>
          </cell>
          <cell r="B4453" t="str">
            <v>GLITTER,PREM 1LB BLU</v>
          </cell>
          <cell r="C4453" t="str">
            <v>PAC91750</v>
          </cell>
          <cell r="D4453" t="str">
            <v xml:space="preserve">EA    </v>
          </cell>
          <cell r="E4453">
            <v>8</v>
          </cell>
          <cell r="F4453">
            <v>3.88</v>
          </cell>
          <cell r="G4453">
            <v>31.04</v>
          </cell>
          <cell r="H4453">
            <v>9005812</v>
          </cell>
        </row>
        <row r="4454">
          <cell r="A4454">
            <v>950972</v>
          </cell>
          <cell r="B4454" t="str">
            <v>GLITTER,PREM,1LB,GRN</v>
          </cell>
          <cell r="C4454" t="str">
            <v>91760</v>
          </cell>
          <cell r="D4454" t="str">
            <v xml:space="preserve">EA    </v>
          </cell>
          <cell r="E4454">
            <v>21</v>
          </cell>
          <cell r="F4454">
            <v>3.43</v>
          </cell>
          <cell r="G4454">
            <v>72.030000000000015</v>
          </cell>
          <cell r="H4454">
            <v>9005812</v>
          </cell>
        </row>
        <row r="4455">
          <cell r="A4455">
            <v>950980</v>
          </cell>
          <cell r="B4455" t="str">
            <v>GLITTER,PREM 1LB GLD</v>
          </cell>
          <cell r="C4455" t="str">
            <v>91780</v>
          </cell>
          <cell r="D4455" t="str">
            <v xml:space="preserve">EA    </v>
          </cell>
          <cell r="E4455">
            <v>14</v>
          </cell>
          <cell r="F4455">
            <v>3.88</v>
          </cell>
          <cell r="G4455">
            <v>54.320000000000014</v>
          </cell>
          <cell r="H4455">
            <v>9005812</v>
          </cell>
        </row>
        <row r="4456">
          <cell r="A4456">
            <v>951103</v>
          </cell>
          <cell r="B4456" t="str">
            <v>RIBBON,CORR,F/AX10,12,15,20</v>
          </cell>
          <cell r="C4456" t="str">
            <v>1030</v>
          </cell>
          <cell r="D4456" t="str">
            <v xml:space="preserve">EA    </v>
          </cell>
          <cell r="E4456">
            <v>4</v>
          </cell>
          <cell r="F4456">
            <v>5.94</v>
          </cell>
          <cell r="G4456">
            <v>23.76</v>
          </cell>
          <cell r="H4456">
            <v>7200000</v>
          </cell>
        </row>
        <row r="4457">
          <cell r="A4457">
            <v>951690</v>
          </cell>
          <cell r="B4457" t="str">
            <v>BOARD,FORAY,CORK,24X36,ALUM</v>
          </cell>
          <cell r="C4457" t="str">
            <v>KK0337</v>
          </cell>
          <cell r="D4457" t="str">
            <v xml:space="preserve">EA    </v>
          </cell>
          <cell r="E4457">
            <v>1</v>
          </cell>
          <cell r="F4457">
            <v>29.99</v>
          </cell>
          <cell r="G4457">
            <v>29.99</v>
          </cell>
          <cell r="H4457">
            <v>0</v>
          </cell>
        </row>
        <row r="4458">
          <cell r="A4458">
            <v>951837</v>
          </cell>
          <cell r="B4458" t="str">
            <v>BOARD,FORAY,MAG D/E,24X36,ALUM</v>
          </cell>
          <cell r="C4458" t="str">
            <v>KK0352</v>
          </cell>
          <cell r="D4458" t="str">
            <v xml:space="preserve">EA    </v>
          </cell>
          <cell r="E4458">
            <v>1</v>
          </cell>
          <cell r="F4458">
            <v>48.99</v>
          </cell>
          <cell r="G4458">
            <v>48.99</v>
          </cell>
          <cell r="H4458">
            <v>0</v>
          </cell>
        </row>
        <row r="4459">
          <cell r="A4459">
            <v>951851</v>
          </cell>
          <cell r="B4459" t="str">
            <v>BOARD,FORAY,MAG D/E,48X72,ALUM</v>
          </cell>
          <cell r="C4459" t="str">
            <v>951-851</v>
          </cell>
          <cell r="D4459" t="str">
            <v xml:space="preserve">EA    </v>
          </cell>
          <cell r="E4459">
            <v>5</v>
          </cell>
          <cell r="F4459">
            <v>99.99</v>
          </cell>
          <cell r="G4459">
            <v>499.95</v>
          </cell>
          <cell r="H4459">
            <v>0</v>
          </cell>
        </row>
        <row r="4460">
          <cell r="A4460">
            <v>952537</v>
          </cell>
          <cell r="B4460" t="str">
            <v>PEN,GEL,LIQUID,RT,DZ,BLACK</v>
          </cell>
          <cell r="C4460" t="str">
            <v>BLN77-A</v>
          </cell>
          <cell r="D4460" t="str">
            <v xml:space="preserve">DZ    </v>
          </cell>
          <cell r="E4460">
            <v>2</v>
          </cell>
          <cell r="F4460">
            <v>16.75</v>
          </cell>
          <cell r="G4460">
            <v>33.5</v>
          </cell>
          <cell r="H4460">
            <v>7200000</v>
          </cell>
        </row>
        <row r="4461">
          <cell r="A4461">
            <v>952558</v>
          </cell>
          <cell r="B4461" t="str">
            <v>PEN,GEL,LIQUID,RT,DZ,BLUE</v>
          </cell>
          <cell r="C4461" t="str">
            <v>BLN77-C</v>
          </cell>
          <cell r="D4461" t="str">
            <v xml:space="preserve">DZ    </v>
          </cell>
          <cell r="E4461">
            <v>1</v>
          </cell>
          <cell r="F4461">
            <v>16.75</v>
          </cell>
          <cell r="G4461">
            <v>16.75</v>
          </cell>
          <cell r="H4461">
            <v>7200000</v>
          </cell>
        </row>
        <row r="4462">
          <cell r="A4462">
            <v>952649</v>
          </cell>
          <cell r="B4462" t="str">
            <v>PEN,RT,LIQ,RB,V5,XFINE,DZ,RED</v>
          </cell>
          <cell r="C4462" t="str">
            <v>PIL26064DZ</v>
          </cell>
          <cell r="D4462" t="str">
            <v xml:space="preserve">DZ    </v>
          </cell>
          <cell r="E4462">
            <v>2</v>
          </cell>
          <cell r="F4462">
            <v>23.99</v>
          </cell>
          <cell r="G4462">
            <v>47.98</v>
          </cell>
          <cell r="H4462">
            <v>0</v>
          </cell>
        </row>
        <row r="4463">
          <cell r="A4463">
            <v>952733</v>
          </cell>
          <cell r="B4463" t="str">
            <v>PEN,RT,GEL,G2,1.0MM,DZ,BLACK</v>
          </cell>
          <cell r="C4463" t="str">
            <v>31256</v>
          </cell>
          <cell r="D4463" t="str">
            <v xml:space="preserve">DZ    </v>
          </cell>
          <cell r="E4463">
            <v>5</v>
          </cell>
          <cell r="F4463">
            <v>10.56</v>
          </cell>
          <cell r="G4463">
            <v>52.800000000000004</v>
          </cell>
          <cell r="H4463">
            <v>7200000</v>
          </cell>
        </row>
        <row r="4464">
          <cell r="A4464">
            <v>952761</v>
          </cell>
          <cell r="B4464" t="str">
            <v>PEN,G2,1.0MM,BOLD,RT,DOZEN,RED</v>
          </cell>
          <cell r="C4464" t="str">
            <v>31258</v>
          </cell>
          <cell r="D4464" t="str">
            <v xml:space="preserve">DZ    </v>
          </cell>
          <cell r="E4464">
            <v>3</v>
          </cell>
          <cell r="F4464">
            <v>10.56</v>
          </cell>
          <cell r="G4464">
            <v>31.68</v>
          </cell>
          <cell r="H4464">
            <v>7200000</v>
          </cell>
        </row>
        <row r="4465">
          <cell r="A4465">
            <v>953017</v>
          </cell>
          <cell r="B4465" t="str">
            <v>PORTFOLIO,TWIN POCKET,10PK,VIO</v>
          </cell>
          <cell r="C4465" t="str">
            <v>OD953017</v>
          </cell>
          <cell r="D4465" t="str">
            <v xml:space="preserve">PK    </v>
          </cell>
          <cell r="E4465">
            <v>2</v>
          </cell>
          <cell r="F4465">
            <v>5.99</v>
          </cell>
          <cell r="G4465">
            <v>11.98</v>
          </cell>
          <cell r="H4465">
            <v>0</v>
          </cell>
        </row>
        <row r="4466">
          <cell r="A4466">
            <v>953653</v>
          </cell>
          <cell r="B4466" t="str">
            <v>FOLDERS,HFF,12,AND,FF,24</v>
          </cell>
          <cell r="C4466" t="str">
            <v>OD1225</v>
          </cell>
          <cell r="D4466" t="str">
            <v xml:space="preserve">PK    </v>
          </cell>
          <cell r="E4466">
            <v>8</v>
          </cell>
          <cell r="F4466">
            <v>12.99</v>
          </cell>
          <cell r="G4466">
            <v>103.92</v>
          </cell>
          <cell r="H4466">
            <v>0</v>
          </cell>
        </row>
        <row r="4467">
          <cell r="A4467">
            <v>955385</v>
          </cell>
          <cell r="B4467" t="str">
            <v>FOLDER,1/3,11 PT,LTR,A,100/BX</v>
          </cell>
          <cell r="C4467" t="str">
            <v>SMD12834</v>
          </cell>
          <cell r="D4467" t="str">
            <v xml:space="preserve">BX    </v>
          </cell>
          <cell r="E4467">
            <v>10</v>
          </cell>
          <cell r="F4467">
            <v>14.85</v>
          </cell>
          <cell r="G4467">
            <v>148.49999999999997</v>
          </cell>
          <cell r="H4467">
            <v>9005812</v>
          </cell>
        </row>
        <row r="4468">
          <cell r="A4468">
            <v>956112</v>
          </cell>
          <cell r="B4468" t="str">
            <v>PAPER,FLR,11X8.5,CR,150CT,3HP</v>
          </cell>
          <cell r="C4468" t="str">
            <v>MMK09257OD-11980</v>
          </cell>
          <cell r="D4468" t="str">
            <v xml:space="preserve">PK    </v>
          </cell>
          <cell r="E4468">
            <v>33</v>
          </cell>
          <cell r="F4468">
            <v>2.2400000000000002</v>
          </cell>
          <cell r="G4468">
            <v>73.92</v>
          </cell>
          <cell r="H4468">
            <v>9903375</v>
          </cell>
        </row>
        <row r="4469">
          <cell r="A4469">
            <v>956195</v>
          </cell>
          <cell r="B4469" t="str">
            <v>DYMO File - barcode labels</v>
          </cell>
          <cell r="C4469" t="str">
            <v>DYM1738595</v>
          </cell>
          <cell r="D4469" t="str">
            <v xml:space="preserve">EA    </v>
          </cell>
          <cell r="E4469">
            <v>1</v>
          </cell>
          <cell r="F4469">
            <v>40.99</v>
          </cell>
          <cell r="G4469">
            <v>40.99</v>
          </cell>
          <cell r="H4469">
            <v>0</v>
          </cell>
        </row>
        <row r="4470">
          <cell r="A4470">
            <v>956327</v>
          </cell>
          <cell r="B4470" t="str">
            <v>KIT,MARKER,DRY-ERASE,EXPO 2</v>
          </cell>
          <cell r="C4470" t="str">
            <v>80675</v>
          </cell>
          <cell r="D4470" t="str">
            <v xml:space="preserve">EA    </v>
          </cell>
          <cell r="E4470">
            <v>6</v>
          </cell>
          <cell r="F4470">
            <v>4.87</v>
          </cell>
          <cell r="G4470">
            <v>29.220000000000002</v>
          </cell>
          <cell r="H4470">
            <v>9903375</v>
          </cell>
        </row>
        <row r="4471">
          <cell r="A4471">
            <v>956953</v>
          </cell>
          <cell r="B4471" t="str">
            <v>POCKET,SHELF,LTR,3.5C,4"TAB,RR</v>
          </cell>
          <cell r="C4471" t="str">
            <v>73624EA</v>
          </cell>
          <cell r="D4471" t="str">
            <v xml:space="preserve">EA    </v>
          </cell>
          <cell r="E4471">
            <v>12</v>
          </cell>
          <cell r="F4471">
            <v>3.99</v>
          </cell>
          <cell r="G4471">
            <v>47.88</v>
          </cell>
          <cell r="H4471">
            <v>0</v>
          </cell>
        </row>
        <row r="4472">
          <cell r="A4472">
            <v>958033</v>
          </cell>
          <cell r="B4472" t="str">
            <v>TAPE,BOOK MENDING 1.5X15</v>
          </cell>
          <cell r="C4472" t="str">
            <v>845-1-1/2</v>
          </cell>
          <cell r="D4472" t="str">
            <v xml:space="preserve">RL    </v>
          </cell>
          <cell r="E4472">
            <v>16</v>
          </cell>
          <cell r="F4472">
            <v>4.62</v>
          </cell>
          <cell r="G4472">
            <v>73.920000000000016</v>
          </cell>
          <cell r="H4472">
            <v>9005812</v>
          </cell>
        </row>
        <row r="4473">
          <cell r="A4473">
            <v>958033</v>
          </cell>
          <cell r="B4473" t="str">
            <v>TAPE,BOOK MENDING 1.5X15</v>
          </cell>
          <cell r="C4473" t="str">
            <v>845-1-1/2</v>
          </cell>
          <cell r="D4473" t="str">
            <v xml:space="preserve">RL    </v>
          </cell>
          <cell r="E4473">
            <v>2</v>
          </cell>
          <cell r="F4473">
            <v>0</v>
          </cell>
          <cell r="G4473">
            <v>9.24</v>
          </cell>
          <cell r="H4473">
            <v>9922450</v>
          </cell>
        </row>
        <row r="4474">
          <cell r="A4474">
            <v>958220</v>
          </cell>
          <cell r="B4474" t="str">
            <v>NOTE,PU,RECYCLED,3x3,12,CANARY</v>
          </cell>
          <cell r="C4474" t="str">
            <v>R330RP-12YW</v>
          </cell>
          <cell r="D4474" t="str">
            <v xml:space="preserve">PK    </v>
          </cell>
          <cell r="E4474">
            <v>4</v>
          </cell>
          <cell r="F4474">
            <v>9.56</v>
          </cell>
          <cell r="G4474">
            <v>38.24</v>
          </cell>
          <cell r="H4474">
            <v>9903375</v>
          </cell>
        </row>
        <row r="4475">
          <cell r="A4475">
            <v>958540</v>
          </cell>
          <cell r="B4475" t="str">
            <v>SCISSORS,SW,BLNT,SML,5",2PK</v>
          </cell>
          <cell r="C4475" t="str">
            <v>153520-1005</v>
          </cell>
          <cell r="D4475" t="str">
            <v xml:space="preserve">PK    </v>
          </cell>
          <cell r="E4475">
            <v>12</v>
          </cell>
          <cell r="F4475">
            <v>0.75</v>
          </cell>
          <cell r="G4475">
            <v>9</v>
          </cell>
          <cell r="H4475">
            <v>9922450</v>
          </cell>
        </row>
        <row r="4476">
          <cell r="A4476">
            <v>959092</v>
          </cell>
          <cell r="B4476" t="str">
            <v>ERASER, MAGNETIC, DRY ERASE</v>
          </cell>
          <cell r="C4476" t="str">
            <v>MER-1215</v>
          </cell>
          <cell r="D4476" t="str">
            <v xml:space="preserve">EA    </v>
          </cell>
          <cell r="E4476">
            <v>10</v>
          </cell>
          <cell r="F4476">
            <v>1.5</v>
          </cell>
          <cell r="G4476">
            <v>15</v>
          </cell>
          <cell r="H4476">
            <v>0</v>
          </cell>
        </row>
        <row r="4477">
          <cell r="A4477">
            <v>959092</v>
          </cell>
          <cell r="B4477" t="str">
            <v>ERASER, MAGNETIC, DRY ERASE</v>
          </cell>
          <cell r="C4477" t="str">
            <v>MER-1215</v>
          </cell>
          <cell r="D4477" t="str">
            <v xml:space="preserve">EA    </v>
          </cell>
          <cell r="E4477">
            <v>70</v>
          </cell>
          <cell r="F4477">
            <v>1.75</v>
          </cell>
          <cell r="G4477">
            <v>122.5</v>
          </cell>
          <cell r="H4477">
            <v>9005812</v>
          </cell>
        </row>
        <row r="4478">
          <cell r="A4478">
            <v>959092</v>
          </cell>
          <cell r="B4478" t="str">
            <v>ERASER, MAGNETIC, DRY ERASE</v>
          </cell>
          <cell r="C4478" t="str">
            <v>MER-1215</v>
          </cell>
          <cell r="D4478" t="str">
            <v xml:space="preserve">EA    </v>
          </cell>
          <cell r="E4478">
            <v>11</v>
          </cell>
          <cell r="F4478">
            <v>1.79</v>
          </cell>
          <cell r="G4478">
            <v>19.689999999999998</v>
          </cell>
          <cell r="H4478">
            <v>7200000</v>
          </cell>
        </row>
        <row r="4479">
          <cell r="A4479">
            <v>959284</v>
          </cell>
          <cell r="B4479" t="str">
            <v>TAPE,DUCT,TRANSPARENT,SCOTCH</v>
          </cell>
          <cell r="C4479" t="str">
            <v>2120-C</v>
          </cell>
          <cell r="D4479" t="str">
            <v xml:space="preserve">RL    </v>
          </cell>
          <cell r="E4479">
            <v>1</v>
          </cell>
          <cell r="F4479">
            <v>8.09</v>
          </cell>
          <cell r="G4479">
            <v>8.09</v>
          </cell>
          <cell r="H4479">
            <v>9903375</v>
          </cell>
        </row>
        <row r="4480">
          <cell r="A4480">
            <v>959330</v>
          </cell>
          <cell r="B4480" t="str">
            <v>PORTFOLIO,TR-FLD,3PKT,20/BX,BL</v>
          </cell>
          <cell r="C4480" t="str">
            <v>59802</v>
          </cell>
          <cell r="D4480" t="str">
            <v xml:space="preserve">BX    </v>
          </cell>
          <cell r="E4480">
            <v>1</v>
          </cell>
          <cell r="F4480">
            <v>22.99</v>
          </cell>
          <cell r="G4480">
            <v>22.99</v>
          </cell>
          <cell r="H4480">
            <v>0</v>
          </cell>
        </row>
        <row r="4481">
          <cell r="A4481">
            <v>959352</v>
          </cell>
          <cell r="B4481" t="str">
            <v>Maxell 723849 - Lr0320mp Alkal</v>
          </cell>
          <cell r="C4481" t="str">
            <v>MXLAAA20BRK</v>
          </cell>
          <cell r="D4481" t="str">
            <v xml:space="preserve">EA    </v>
          </cell>
          <cell r="E4481">
            <v>2</v>
          </cell>
          <cell r="F4481">
            <v>5.99</v>
          </cell>
          <cell r="G4481">
            <v>11.98</v>
          </cell>
          <cell r="H4481">
            <v>0</v>
          </cell>
        </row>
        <row r="4482">
          <cell r="A4482">
            <v>959429</v>
          </cell>
          <cell r="B4482" t="str">
            <v>FOLDER,HNG,LTR,1/5CT,25BX,AST1</v>
          </cell>
          <cell r="C4482" t="str">
            <v>64059</v>
          </cell>
          <cell r="D4482" t="str">
            <v xml:space="preserve">BX    </v>
          </cell>
          <cell r="E4482">
            <v>6</v>
          </cell>
          <cell r="F4482">
            <v>16.190000000000001</v>
          </cell>
          <cell r="G4482">
            <v>97.14</v>
          </cell>
          <cell r="H4482">
            <v>9903375</v>
          </cell>
        </row>
        <row r="4483">
          <cell r="A4483">
            <v>959435</v>
          </cell>
          <cell r="B4483" t="str">
            <v>PORTFOLIO,TR-FLD,3PKT,20/BX,RD</v>
          </cell>
          <cell r="C4483" t="str">
            <v>OXF59811</v>
          </cell>
          <cell r="D4483" t="str">
            <v xml:space="preserve">BX    </v>
          </cell>
          <cell r="E4483">
            <v>1</v>
          </cell>
          <cell r="F4483">
            <v>22.99</v>
          </cell>
          <cell r="G4483">
            <v>22.99</v>
          </cell>
          <cell r="H4483">
            <v>0</v>
          </cell>
        </row>
        <row r="4484">
          <cell r="A4484">
            <v>960336</v>
          </cell>
          <cell r="B4484" t="str">
            <v>ENVELOPE,COIN,#5-1/2,28#</v>
          </cell>
          <cell r="C4484" t="str">
            <v>50562</v>
          </cell>
          <cell r="D4484" t="str">
            <v xml:space="preserve">BX    </v>
          </cell>
          <cell r="E4484">
            <v>23</v>
          </cell>
          <cell r="F4484">
            <v>8.6199999999999992</v>
          </cell>
          <cell r="G4484">
            <v>198.26000000000002</v>
          </cell>
          <cell r="H4484">
            <v>9005812</v>
          </cell>
        </row>
        <row r="4485">
          <cell r="A4485">
            <v>960336</v>
          </cell>
          <cell r="B4485" t="str">
            <v>ENVELOPE,COIN,#5-1/2,28#</v>
          </cell>
          <cell r="C4485" t="str">
            <v>50562</v>
          </cell>
          <cell r="D4485" t="str">
            <v xml:space="preserve">BX    </v>
          </cell>
          <cell r="E4485">
            <v>4</v>
          </cell>
          <cell r="F4485">
            <v>0</v>
          </cell>
          <cell r="G4485">
            <v>34.479999999999997</v>
          </cell>
          <cell r="H4485">
            <v>9922450</v>
          </cell>
        </row>
        <row r="4486">
          <cell r="A4486">
            <v>961153</v>
          </cell>
          <cell r="B4486" t="str">
            <v>Book 100 Super Sight Wrd Poems</v>
          </cell>
          <cell r="C4486" t="str">
            <v>9780545238304</v>
          </cell>
          <cell r="D4486" t="str">
            <v xml:space="preserve">EA    </v>
          </cell>
          <cell r="E4486">
            <v>1</v>
          </cell>
          <cell r="F4486">
            <v>14.09</v>
          </cell>
          <cell r="G4486">
            <v>14.09</v>
          </cell>
          <cell r="H4486">
            <v>0</v>
          </cell>
        </row>
        <row r="4487">
          <cell r="A4487">
            <v>961679</v>
          </cell>
          <cell r="B4487" t="str">
            <v>INK,HP 96/97,COMBO,BLACK/COLOR</v>
          </cell>
          <cell r="C4487" t="str">
            <v>C9353FN#140</v>
          </cell>
          <cell r="D4487" t="str">
            <v xml:space="preserve">PK    </v>
          </cell>
          <cell r="E4487">
            <v>10</v>
          </cell>
          <cell r="F4487">
            <v>72.900000000000006</v>
          </cell>
          <cell r="G4487">
            <v>729</v>
          </cell>
          <cell r="H4487">
            <v>9393745</v>
          </cell>
        </row>
        <row r="4488">
          <cell r="A4488">
            <v>961679</v>
          </cell>
          <cell r="B4488" t="str">
            <v>INK,HP 96/97,COMBO,BLACK/COLOR</v>
          </cell>
          <cell r="C4488" t="str">
            <v>C9353FN#140</v>
          </cell>
          <cell r="D4488" t="str">
            <v xml:space="preserve">PK    </v>
          </cell>
          <cell r="E4488">
            <v>3</v>
          </cell>
          <cell r="F4488">
            <v>77.290000000000006</v>
          </cell>
          <cell r="G4488">
            <v>231.87</v>
          </cell>
          <cell r="H4488">
            <v>7200000</v>
          </cell>
        </row>
        <row r="4489">
          <cell r="A4489">
            <v>962341</v>
          </cell>
          <cell r="B4489" t="str">
            <v>Book Phonics Poetry Pages</v>
          </cell>
          <cell r="C4489" t="str">
            <v>9780545248709</v>
          </cell>
          <cell r="D4489" t="str">
            <v xml:space="preserve">EA    </v>
          </cell>
          <cell r="E4489">
            <v>1</v>
          </cell>
          <cell r="F4489">
            <v>13.39</v>
          </cell>
          <cell r="G4489">
            <v>13.39</v>
          </cell>
          <cell r="H4489">
            <v>0</v>
          </cell>
        </row>
        <row r="4490">
          <cell r="A4490">
            <v>963367</v>
          </cell>
          <cell r="B4490" t="str">
            <v>PAD,BIG,POST-IT,15X15,PINK</v>
          </cell>
          <cell r="C4490" t="str">
            <v>BP15P</v>
          </cell>
          <cell r="D4490" t="str">
            <v xml:space="preserve">EA    </v>
          </cell>
          <cell r="E4490">
            <v>1</v>
          </cell>
          <cell r="F4490">
            <v>6.1</v>
          </cell>
          <cell r="G4490">
            <v>6.1</v>
          </cell>
          <cell r="H4490">
            <v>7200000</v>
          </cell>
        </row>
        <row r="4491">
          <cell r="A4491">
            <v>963403</v>
          </cell>
          <cell r="B4491" t="str">
            <v>PAD,BIG,POST-IT,22X22,BLUE</v>
          </cell>
          <cell r="C4491" t="str">
            <v>BP22B</v>
          </cell>
          <cell r="D4491" t="str">
            <v xml:space="preserve">EA    </v>
          </cell>
          <cell r="E4491">
            <v>72</v>
          </cell>
          <cell r="F4491">
            <v>9.56</v>
          </cell>
          <cell r="G4491">
            <v>688.3199999999996</v>
          </cell>
          <cell r="H4491">
            <v>9005812</v>
          </cell>
        </row>
        <row r="4492">
          <cell r="A4492">
            <v>963403</v>
          </cell>
          <cell r="B4492" t="str">
            <v>PAD,BIG,POST-IT,22X22,BLUE</v>
          </cell>
          <cell r="C4492" t="str">
            <v>BP22B</v>
          </cell>
          <cell r="D4492" t="str">
            <v xml:space="preserve">EA    </v>
          </cell>
          <cell r="E4492">
            <v>1</v>
          </cell>
          <cell r="F4492">
            <v>0</v>
          </cell>
          <cell r="G4492">
            <v>9.56</v>
          </cell>
          <cell r="H4492">
            <v>9922450</v>
          </cell>
        </row>
        <row r="4493">
          <cell r="A4493">
            <v>963439</v>
          </cell>
          <cell r="B4493" t="str">
            <v>CLIP,BINDER,LARGE,12/BX</v>
          </cell>
          <cell r="C4493" t="str">
            <v>99100</v>
          </cell>
          <cell r="D4493" t="str">
            <v xml:space="preserve">BX    </v>
          </cell>
          <cell r="E4493">
            <v>17</v>
          </cell>
          <cell r="F4493">
            <v>4.21</v>
          </cell>
          <cell r="G4493">
            <v>71.570000000000007</v>
          </cell>
          <cell r="H4493">
            <v>9005812</v>
          </cell>
        </row>
        <row r="4494">
          <cell r="A4494">
            <v>963439</v>
          </cell>
          <cell r="B4494" t="str">
            <v>CLIP,BINDER,LARGE,12/BX</v>
          </cell>
          <cell r="C4494" t="str">
            <v>99100</v>
          </cell>
          <cell r="D4494" t="str">
            <v xml:space="preserve">BX    </v>
          </cell>
          <cell r="E4494">
            <v>6</v>
          </cell>
          <cell r="F4494">
            <v>4.3</v>
          </cell>
          <cell r="G4494">
            <v>25.8</v>
          </cell>
          <cell r="H4494">
            <v>7200000</v>
          </cell>
        </row>
        <row r="4495">
          <cell r="A4495">
            <v>963447</v>
          </cell>
          <cell r="B4495" t="str">
            <v>PAD,PERF,DKT,8.5X11,CAN,LGL</v>
          </cell>
          <cell r="C4495" t="str">
            <v>63400</v>
          </cell>
          <cell r="D4495" t="str">
            <v xml:space="preserve">DZ    </v>
          </cell>
          <cell r="E4495">
            <v>2</v>
          </cell>
          <cell r="F4495">
            <v>17.989999999999998</v>
          </cell>
          <cell r="G4495">
            <v>35.979999999999997</v>
          </cell>
          <cell r="H4495">
            <v>0</v>
          </cell>
        </row>
        <row r="4496">
          <cell r="A4496">
            <v>963454</v>
          </cell>
          <cell r="B4496" t="str">
            <v>PAD,PERF,DKT,8.5X11,WHT,LGL</v>
          </cell>
          <cell r="C4496" t="str">
            <v>63410</v>
          </cell>
          <cell r="D4496" t="str">
            <v xml:space="preserve">DZ    </v>
          </cell>
          <cell r="E4496">
            <v>4</v>
          </cell>
          <cell r="F4496">
            <v>17.989999999999998</v>
          </cell>
          <cell r="G4496">
            <v>71.959999999999994</v>
          </cell>
          <cell r="H4496">
            <v>0</v>
          </cell>
        </row>
        <row r="4497">
          <cell r="A4497">
            <v>963561</v>
          </cell>
          <cell r="B4497" t="str">
            <v>LABEL,LSR,ADDR,FLO,YEL,750CT</v>
          </cell>
          <cell r="C4497" t="str">
            <v>5972</v>
          </cell>
          <cell r="D4497" t="str">
            <v xml:space="preserve">PK    </v>
          </cell>
          <cell r="E4497">
            <v>4</v>
          </cell>
          <cell r="F4497">
            <v>8.25</v>
          </cell>
          <cell r="G4497">
            <v>33</v>
          </cell>
          <cell r="H4497">
            <v>9903375</v>
          </cell>
        </row>
        <row r="4498">
          <cell r="A4498">
            <v>963587</v>
          </cell>
          <cell r="B4498" t="str">
            <v>PPR,INDX,8.5X11,110#,CANY</v>
          </cell>
          <cell r="C4498" t="str">
            <v>48548</v>
          </cell>
          <cell r="D4498" t="str">
            <v xml:space="preserve">PK    </v>
          </cell>
          <cell r="E4498">
            <v>3</v>
          </cell>
          <cell r="F4498">
            <v>7.18</v>
          </cell>
          <cell r="G4498">
            <v>21.54</v>
          </cell>
          <cell r="H4498">
            <v>9903375</v>
          </cell>
        </row>
        <row r="4499">
          <cell r="A4499">
            <v>963603</v>
          </cell>
          <cell r="B4499" t="str">
            <v>ENVELOPE,INTDPT,REUSE,10X13,32</v>
          </cell>
          <cell r="C4499" t="str">
            <v>QUACO882</v>
          </cell>
          <cell r="D4499" t="str">
            <v xml:space="preserve">BX    </v>
          </cell>
          <cell r="E4499">
            <v>1</v>
          </cell>
          <cell r="F4499">
            <v>56.29</v>
          </cell>
          <cell r="G4499">
            <v>56.29</v>
          </cell>
          <cell r="H4499">
            <v>0</v>
          </cell>
        </row>
        <row r="4500">
          <cell r="A4500">
            <v>963969</v>
          </cell>
          <cell r="B4500" t="str">
            <v>MULTIPURPOSE LABELS 1 X1</v>
          </cell>
          <cell r="C4500" t="str">
            <v>10536560</v>
          </cell>
          <cell r="D4500" t="str">
            <v xml:space="preserve">EA    </v>
          </cell>
          <cell r="E4500">
            <v>2</v>
          </cell>
          <cell r="F4500">
            <v>24.95</v>
          </cell>
          <cell r="G4500">
            <v>49.9</v>
          </cell>
          <cell r="H4500">
            <v>0</v>
          </cell>
        </row>
        <row r="4501">
          <cell r="A4501">
            <v>964254</v>
          </cell>
          <cell r="B4501" t="str">
            <v>FOLDER,LTR,SGL,11PT,1/3,LAV</v>
          </cell>
          <cell r="C4501" t="str">
            <v>PFX15213LAV</v>
          </cell>
          <cell r="D4501" t="str">
            <v xml:space="preserve">BX    </v>
          </cell>
          <cell r="E4501">
            <v>2</v>
          </cell>
          <cell r="F4501">
            <v>31.89</v>
          </cell>
          <cell r="G4501">
            <v>63.78</v>
          </cell>
          <cell r="H4501">
            <v>0</v>
          </cell>
        </row>
        <row r="4502">
          <cell r="A4502">
            <v>964486</v>
          </cell>
          <cell r="B4502" t="str">
            <v>PAD,FINGER,AMBER,PARR,SIZE 12</v>
          </cell>
          <cell r="C4502" t="str">
            <v>54032</v>
          </cell>
          <cell r="D4502" t="str">
            <v xml:space="preserve">BX    </v>
          </cell>
          <cell r="E4502">
            <v>3</v>
          </cell>
          <cell r="F4502">
            <v>1.4</v>
          </cell>
          <cell r="G4502">
            <v>4.1999999999999993</v>
          </cell>
          <cell r="H4502">
            <v>7200000</v>
          </cell>
        </row>
        <row r="4503">
          <cell r="A4503">
            <v>964492</v>
          </cell>
          <cell r="B4503" t="str">
            <v>POLISH,PLEDGE,LMNCLEAN,13.8OZ</v>
          </cell>
          <cell r="C4503" t="str">
            <v>DRK 5763074EA</v>
          </cell>
          <cell r="D4503" t="str">
            <v xml:space="preserve">EA    </v>
          </cell>
          <cell r="E4503">
            <v>2</v>
          </cell>
          <cell r="F4503">
            <v>8.5</v>
          </cell>
          <cell r="G4503">
            <v>17</v>
          </cell>
          <cell r="H4503">
            <v>7200000</v>
          </cell>
        </row>
        <row r="4504">
          <cell r="A4504">
            <v>965197</v>
          </cell>
          <cell r="B4504" t="str">
            <v>TAPE,FOAM,1"X4YD,WE</v>
          </cell>
          <cell r="C4504" t="str">
            <v>MMM4008</v>
          </cell>
          <cell r="D4504" t="str">
            <v xml:space="preserve">RL    </v>
          </cell>
          <cell r="E4504">
            <v>1</v>
          </cell>
          <cell r="F4504">
            <v>25.29</v>
          </cell>
          <cell r="G4504">
            <v>25.29</v>
          </cell>
          <cell r="H4504">
            <v>0</v>
          </cell>
        </row>
        <row r="4505">
          <cell r="A4505">
            <v>965232</v>
          </cell>
          <cell r="B4505" t="str">
            <v>TAPE,CORRECTION,OD,12PK</v>
          </cell>
          <cell r="C4505" t="str">
            <v>RTP-002191</v>
          </cell>
          <cell r="D4505" t="str">
            <v xml:space="preserve">PK    </v>
          </cell>
          <cell r="E4505">
            <v>14</v>
          </cell>
          <cell r="F4505">
            <v>12.47</v>
          </cell>
          <cell r="G4505">
            <v>174.57999999999998</v>
          </cell>
          <cell r="H4505">
            <v>9903375</v>
          </cell>
        </row>
        <row r="4506">
          <cell r="A4506">
            <v>965807</v>
          </cell>
          <cell r="B4506" t="str">
            <v>FILE,HANGING,WIRE BASKET,BLACK</v>
          </cell>
          <cell r="C4506" t="str">
            <v>965807</v>
          </cell>
          <cell r="D4506" t="str">
            <v xml:space="preserve">EA    </v>
          </cell>
          <cell r="E4506">
            <v>3</v>
          </cell>
          <cell r="F4506">
            <v>17.190000000000001</v>
          </cell>
          <cell r="G4506">
            <v>51.570000000000007</v>
          </cell>
          <cell r="H4506">
            <v>7200000</v>
          </cell>
        </row>
        <row r="4507">
          <cell r="A4507">
            <v>966350</v>
          </cell>
          <cell r="B4507" t="str">
            <v>GLUE STICK,ALL-PURPOSE,12/PK</v>
          </cell>
          <cell r="C4507" t="str">
            <v>E510</v>
          </cell>
          <cell r="D4507" t="str">
            <v xml:space="preserve">PK    </v>
          </cell>
          <cell r="E4507">
            <v>5</v>
          </cell>
          <cell r="F4507">
            <v>7.99</v>
          </cell>
          <cell r="G4507">
            <v>39.950000000000003</v>
          </cell>
          <cell r="H4507">
            <v>0</v>
          </cell>
        </row>
        <row r="4508">
          <cell r="A4508">
            <v>967014</v>
          </cell>
          <cell r="B4508" t="str">
            <v>POWDERED-LATEX GLOVES GP LG</v>
          </cell>
          <cell r="C4508" t="str">
            <v>PGD8621L</v>
          </cell>
          <cell r="D4508" t="str">
            <v xml:space="preserve">BX    </v>
          </cell>
          <cell r="E4508">
            <v>6</v>
          </cell>
          <cell r="F4508">
            <v>10.59</v>
          </cell>
          <cell r="G4508">
            <v>63.54</v>
          </cell>
          <cell r="H4508">
            <v>0</v>
          </cell>
        </row>
        <row r="4509">
          <cell r="A4509">
            <v>967023</v>
          </cell>
          <cell r="B4509" t="str">
            <v>POWDERED-LATEX GLOVES GP MD</v>
          </cell>
          <cell r="C4509" t="str">
            <v>PGD8621M</v>
          </cell>
          <cell r="D4509" t="str">
            <v xml:space="preserve">BX    </v>
          </cell>
          <cell r="E4509">
            <v>6</v>
          </cell>
          <cell r="F4509">
            <v>11.19</v>
          </cell>
          <cell r="G4509">
            <v>67.14</v>
          </cell>
          <cell r="H4509">
            <v>0</v>
          </cell>
        </row>
        <row r="4510">
          <cell r="A4510">
            <v>967244</v>
          </cell>
          <cell r="B4510" t="str">
            <v>LABEL,FILE FOLDER,1UP,2BX,WHT</v>
          </cell>
          <cell r="C4510" t="str">
            <v>30327</v>
          </cell>
          <cell r="D4510" t="str">
            <v xml:space="preserve">BX    </v>
          </cell>
          <cell r="E4510">
            <v>3</v>
          </cell>
          <cell r="F4510">
            <v>2.86</v>
          </cell>
          <cell r="G4510">
            <v>8.58</v>
          </cell>
          <cell r="H4510">
            <v>7200000</v>
          </cell>
        </row>
        <row r="4511">
          <cell r="A4511">
            <v>967244</v>
          </cell>
          <cell r="B4511" t="str">
            <v>LABEL,FILE FOLDER,1UP,2BX,WHT</v>
          </cell>
          <cell r="C4511" t="str">
            <v>30327</v>
          </cell>
          <cell r="D4511" t="str">
            <v xml:space="preserve">BX    </v>
          </cell>
          <cell r="E4511">
            <v>4</v>
          </cell>
          <cell r="F4511">
            <v>4.28</v>
          </cell>
          <cell r="G4511">
            <v>17.12</v>
          </cell>
          <cell r="H4511">
            <v>9005812</v>
          </cell>
        </row>
        <row r="4512">
          <cell r="A4512">
            <v>967244</v>
          </cell>
          <cell r="B4512" t="str">
            <v>LABEL,FILE FOLDER,1UP,2BX,WHT</v>
          </cell>
          <cell r="C4512" t="str">
            <v>30327</v>
          </cell>
          <cell r="D4512" t="str">
            <v xml:space="preserve">BX    </v>
          </cell>
          <cell r="E4512">
            <v>4</v>
          </cell>
          <cell r="F4512">
            <v>4.51</v>
          </cell>
          <cell r="G4512">
            <v>18.04</v>
          </cell>
          <cell r="H4512">
            <v>7200000</v>
          </cell>
        </row>
        <row r="4513">
          <cell r="A4513">
            <v>968383</v>
          </cell>
          <cell r="B4513" t="str">
            <v>OIL,F/SHREDDER</v>
          </cell>
          <cell r="C4513" t="str">
            <v>1760049</v>
          </cell>
          <cell r="D4513" t="str">
            <v xml:space="preserve">EA    </v>
          </cell>
          <cell r="E4513">
            <v>2</v>
          </cell>
          <cell r="F4513">
            <v>23.99</v>
          </cell>
          <cell r="G4513">
            <v>47.98</v>
          </cell>
          <cell r="H4513">
            <v>7200000</v>
          </cell>
        </row>
        <row r="4514">
          <cell r="A4514">
            <v>970394</v>
          </cell>
          <cell r="B4514" t="str">
            <v>CERTIFICATE,FOIL,12,BLK DIAMON</v>
          </cell>
          <cell r="C4514" t="str">
            <v>47855</v>
          </cell>
          <cell r="D4514" t="str">
            <v xml:space="preserve">PK    </v>
          </cell>
          <cell r="E4514">
            <v>6</v>
          </cell>
          <cell r="F4514">
            <v>5</v>
          </cell>
          <cell r="G4514">
            <v>30</v>
          </cell>
          <cell r="H4514">
            <v>0</v>
          </cell>
        </row>
        <row r="4515">
          <cell r="A4515">
            <v>970443</v>
          </cell>
          <cell r="B4515" t="str">
            <v>CERTIFICATE,SERPENTINE,FOIL.12</v>
          </cell>
          <cell r="C4515" t="str">
            <v>44407</v>
          </cell>
          <cell r="D4515" t="str">
            <v xml:space="preserve">PK    </v>
          </cell>
          <cell r="E4515">
            <v>2</v>
          </cell>
          <cell r="F4515">
            <v>5.58</v>
          </cell>
          <cell r="G4515">
            <v>11.16</v>
          </cell>
          <cell r="H4515">
            <v>9903375</v>
          </cell>
        </row>
        <row r="4516">
          <cell r="A4516">
            <v>970450</v>
          </cell>
          <cell r="B4516" t="str">
            <v>CERTIFICAT,UNIQ,W/SEAL,25PK,BL</v>
          </cell>
          <cell r="C4516" t="str">
            <v>39087</v>
          </cell>
          <cell r="D4516" t="str">
            <v xml:space="preserve">PK    </v>
          </cell>
          <cell r="E4516">
            <v>17</v>
          </cell>
          <cell r="F4516">
            <v>5.09</v>
          </cell>
          <cell r="G4516">
            <v>86.53</v>
          </cell>
          <cell r="H4516">
            <v>9903375</v>
          </cell>
        </row>
        <row r="4517">
          <cell r="A4517">
            <v>970478</v>
          </cell>
          <cell r="B4517" t="str">
            <v>CERTIFICATE,W/SEAL,OPT,25,GRN</v>
          </cell>
          <cell r="C4517" t="str">
            <v>39452</v>
          </cell>
          <cell r="D4517" t="str">
            <v xml:space="preserve">PK    </v>
          </cell>
          <cell r="E4517">
            <v>2</v>
          </cell>
          <cell r="F4517">
            <v>5.09</v>
          </cell>
          <cell r="G4517">
            <v>10.18</v>
          </cell>
          <cell r="H4517">
            <v>9903375</v>
          </cell>
        </row>
        <row r="4518">
          <cell r="A4518">
            <v>970479</v>
          </cell>
          <cell r="B4518" t="str">
            <v>SHREDDER,18SHT,CROSS CUT,X18</v>
          </cell>
          <cell r="C4518" t="str">
            <v>SHREDSTAR X18</v>
          </cell>
          <cell r="D4518" t="str">
            <v xml:space="preserve">EA    </v>
          </cell>
          <cell r="E4518">
            <v>1</v>
          </cell>
          <cell r="F4518">
            <v>239.99</v>
          </cell>
          <cell r="G4518">
            <v>239.99</v>
          </cell>
          <cell r="H4518">
            <v>0</v>
          </cell>
        </row>
        <row r="4519">
          <cell r="A4519">
            <v>970485</v>
          </cell>
          <cell r="B4519" t="str">
            <v>CERTIFICATE,OPT,W/SEAL,25,GOLD</v>
          </cell>
          <cell r="C4519" t="str">
            <v>39451</v>
          </cell>
          <cell r="D4519" t="str">
            <v xml:space="preserve">PK    </v>
          </cell>
          <cell r="E4519">
            <v>6</v>
          </cell>
          <cell r="F4519">
            <v>5.09</v>
          </cell>
          <cell r="G4519">
            <v>30.54</v>
          </cell>
          <cell r="H4519">
            <v>9903375</v>
          </cell>
        </row>
        <row r="4520">
          <cell r="A4520">
            <v>971214</v>
          </cell>
          <cell r="B4520" t="str">
            <v>NOTEBOOK,1SUB,WIDE RL,WH</v>
          </cell>
          <cell r="C4520" t="str">
            <v>TOP65000</v>
          </cell>
          <cell r="D4520" t="str">
            <v xml:space="preserve">EA    </v>
          </cell>
          <cell r="E4520">
            <v>50</v>
          </cell>
          <cell r="F4520">
            <v>2.09</v>
          </cell>
          <cell r="G4520">
            <v>104.5</v>
          </cell>
          <cell r="H4520">
            <v>0</v>
          </cell>
        </row>
        <row r="4521">
          <cell r="A4521">
            <v>971939</v>
          </cell>
          <cell r="B4521" t="str">
            <v>SCISSORS,POINTED TIP,ASTD</v>
          </cell>
          <cell r="C4521" t="str">
            <v>24016</v>
          </cell>
          <cell r="D4521" t="str">
            <v xml:space="preserve">EA    </v>
          </cell>
          <cell r="E4521">
            <v>15</v>
          </cell>
          <cell r="F4521">
            <v>0.99</v>
          </cell>
          <cell r="G4521">
            <v>14.85</v>
          </cell>
          <cell r="H4521">
            <v>0</v>
          </cell>
        </row>
        <row r="4522">
          <cell r="A4522">
            <v>971946</v>
          </cell>
          <cell r="B4522" t="str">
            <v>NOTES,SS,1 7/8x1 7/8,8PK,NEON</v>
          </cell>
          <cell r="C4522" t="str">
            <v>622-8SSAN</v>
          </cell>
          <cell r="D4522" t="str">
            <v xml:space="preserve">PK    </v>
          </cell>
          <cell r="E4522">
            <v>10</v>
          </cell>
          <cell r="F4522">
            <v>4.04</v>
          </cell>
          <cell r="G4522">
            <v>40.4</v>
          </cell>
          <cell r="H4522">
            <v>7200000</v>
          </cell>
        </row>
        <row r="4523">
          <cell r="A4523">
            <v>972029</v>
          </cell>
          <cell r="B4523" t="str">
            <v>SCISSORS,BLUNT TIP,ASTD</v>
          </cell>
          <cell r="C4523" t="str">
            <v>24015</v>
          </cell>
          <cell r="D4523" t="str">
            <v xml:space="preserve">EA    </v>
          </cell>
          <cell r="E4523">
            <v>30</v>
          </cell>
          <cell r="F4523">
            <v>0.99</v>
          </cell>
          <cell r="G4523">
            <v>29.7</v>
          </cell>
          <cell r="H4523">
            <v>0</v>
          </cell>
        </row>
        <row r="4524">
          <cell r="A4524">
            <v>972891</v>
          </cell>
          <cell r="B4524" t="str">
            <v>STAMP,SI ECO DIY,.75X1.87</v>
          </cell>
          <cell r="C4524" t="str">
            <v>USS5915</v>
          </cell>
          <cell r="D4524" t="str">
            <v xml:space="preserve">EA    </v>
          </cell>
          <cell r="E4524">
            <v>1</v>
          </cell>
          <cell r="F4524">
            <v>29.99</v>
          </cell>
          <cell r="G4524">
            <v>29.99</v>
          </cell>
          <cell r="H4524">
            <v>0</v>
          </cell>
        </row>
        <row r="4525">
          <cell r="A4525">
            <v>973087</v>
          </cell>
          <cell r="B4525" t="str">
            <v>BIN,MODULAR,LATCHING,6QT,CLR</v>
          </cell>
          <cell r="C4525" t="str">
            <v>100275</v>
          </cell>
          <cell r="D4525" t="str">
            <v xml:space="preserve">EA    </v>
          </cell>
          <cell r="E4525">
            <v>8</v>
          </cell>
          <cell r="F4525">
            <v>2.99</v>
          </cell>
          <cell r="G4525">
            <v>23.92</v>
          </cell>
          <cell r="H4525">
            <v>0</v>
          </cell>
        </row>
        <row r="4526">
          <cell r="A4526">
            <v>973201</v>
          </cell>
          <cell r="B4526" t="str">
            <v>TAPE,2 PACK,BLACK ON CLEAR</v>
          </cell>
          <cell r="C4526" t="str">
            <v>TZE1312PK</v>
          </cell>
          <cell r="D4526" t="str">
            <v xml:space="preserve">PK    </v>
          </cell>
          <cell r="E4526">
            <v>1</v>
          </cell>
          <cell r="F4526">
            <v>9.4</v>
          </cell>
          <cell r="G4526">
            <v>9.4</v>
          </cell>
          <cell r="H4526">
            <v>7200000</v>
          </cell>
        </row>
        <row r="4527">
          <cell r="A4527">
            <v>973321</v>
          </cell>
          <cell r="B4527" t="str">
            <v>NOTES,SS,MIAMI,4X6</v>
          </cell>
          <cell r="C4527" t="str">
            <v>675-6SSMIA</v>
          </cell>
          <cell r="D4527" t="str">
            <v xml:space="preserve">PK    </v>
          </cell>
          <cell r="E4527">
            <v>1</v>
          </cell>
          <cell r="F4527">
            <v>12.99</v>
          </cell>
          <cell r="G4527">
            <v>12.99</v>
          </cell>
          <cell r="H4527">
            <v>0</v>
          </cell>
        </row>
        <row r="4528">
          <cell r="A4528">
            <v>973462</v>
          </cell>
          <cell r="B4528" t="str">
            <v>120 VOLT ENGRAVER</v>
          </cell>
          <cell r="C4528" t="str">
            <v>114-290-05</v>
          </cell>
          <cell r="D4528" t="str">
            <v xml:space="preserve">EA    </v>
          </cell>
          <cell r="E4528">
            <v>1</v>
          </cell>
          <cell r="F4528">
            <v>39.89</v>
          </cell>
          <cell r="G4528">
            <v>39.89</v>
          </cell>
          <cell r="H4528">
            <v>0</v>
          </cell>
        </row>
        <row r="4529">
          <cell r="A4529">
            <v>973926</v>
          </cell>
          <cell r="B4529" t="str">
            <v>PEN,BP,MED,700RT,4PK,AST</v>
          </cell>
          <cell r="C4529" t="str">
            <v>1945908</v>
          </cell>
          <cell r="D4529" t="str">
            <v xml:space="preserve">PK    </v>
          </cell>
          <cell r="E4529">
            <v>1</v>
          </cell>
          <cell r="F4529">
            <v>5</v>
          </cell>
          <cell r="G4529">
            <v>5</v>
          </cell>
          <cell r="H4529">
            <v>0</v>
          </cell>
        </row>
        <row r="4530">
          <cell r="A4530">
            <v>974032</v>
          </cell>
          <cell r="B4530" t="str">
            <v>PAPER,COPY,OD,11X17,104BRT,RM</v>
          </cell>
          <cell r="C4530" t="str">
            <v>843923ODRM</v>
          </cell>
          <cell r="D4530" t="str">
            <v xml:space="preserve">RM    </v>
          </cell>
          <cell r="E4530">
            <v>12</v>
          </cell>
          <cell r="F4530">
            <v>7.43</v>
          </cell>
          <cell r="G4530">
            <v>89.16</v>
          </cell>
          <cell r="H4530">
            <v>9903375</v>
          </cell>
        </row>
        <row r="4531">
          <cell r="A4531">
            <v>975266</v>
          </cell>
          <cell r="B4531" t="str">
            <v>TAPE,1/2",2PK,BLACK ON WHITE</v>
          </cell>
          <cell r="C4531" t="str">
            <v>M2312PK</v>
          </cell>
          <cell r="D4531" t="str">
            <v xml:space="preserve">PK    </v>
          </cell>
          <cell r="E4531">
            <v>12</v>
          </cell>
          <cell r="F4531">
            <v>6.6</v>
          </cell>
          <cell r="G4531">
            <v>79.199999999999989</v>
          </cell>
          <cell r="H4531">
            <v>7200000</v>
          </cell>
        </row>
        <row r="4532">
          <cell r="A4532">
            <v>975384</v>
          </cell>
          <cell r="B4532" t="str">
            <v>CARTRIDGE,LASER,HP Q5942X</v>
          </cell>
          <cell r="C4532" t="str">
            <v>Q5942X</v>
          </cell>
          <cell r="D4532" t="str">
            <v xml:space="preserve">EA    </v>
          </cell>
          <cell r="E4532">
            <v>1</v>
          </cell>
          <cell r="F4532">
            <v>267.72000000000003</v>
          </cell>
          <cell r="G4532">
            <v>267.72000000000003</v>
          </cell>
          <cell r="H4532">
            <v>9393745</v>
          </cell>
        </row>
        <row r="4533">
          <cell r="A4533">
            <v>976304</v>
          </cell>
          <cell r="B4533" t="str">
            <v>STAPLES,HGH CPTY,3/8",BX-3000</v>
          </cell>
          <cell r="C4533" t="str">
            <v>1962</v>
          </cell>
          <cell r="D4533" t="str">
            <v xml:space="preserve">BX    </v>
          </cell>
          <cell r="E4533">
            <v>6</v>
          </cell>
          <cell r="F4533">
            <v>2.8</v>
          </cell>
          <cell r="G4533">
            <v>16.8</v>
          </cell>
          <cell r="H4533">
            <v>7200000</v>
          </cell>
        </row>
        <row r="4534">
          <cell r="A4534">
            <v>976336</v>
          </cell>
          <cell r="B4534" t="str">
            <v>DIV,OD,BIGTAB,INS,8T,CLEAR,4PK</v>
          </cell>
          <cell r="C4534" t="str">
            <v>3585414777</v>
          </cell>
          <cell r="D4534" t="str">
            <v xml:space="preserve">ST    </v>
          </cell>
          <cell r="E4534">
            <v>5</v>
          </cell>
          <cell r="F4534">
            <v>3.92</v>
          </cell>
          <cell r="G4534">
            <v>19.600000000000001</v>
          </cell>
          <cell r="H4534">
            <v>9005812</v>
          </cell>
        </row>
        <row r="4535">
          <cell r="A4535">
            <v>976344</v>
          </cell>
          <cell r="B4535" t="str">
            <v>divider,index,8tab/4pk,astd</v>
          </cell>
          <cell r="C4535" t="str">
            <v>3585414778</v>
          </cell>
          <cell r="D4535" t="str">
            <v xml:space="preserve">ST    </v>
          </cell>
          <cell r="E4535">
            <v>35</v>
          </cell>
          <cell r="F4535">
            <v>3.92</v>
          </cell>
          <cell r="G4535">
            <v>137.19999999999999</v>
          </cell>
          <cell r="H4535">
            <v>9005812</v>
          </cell>
        </row>
        <row r="4536">
          <cell r="A4536">
            <v>976344</v>
          </cell>
          <cell r="B4536" t="str">
            <v>divider,index,8tab/4pk,astd</v>
          </cell>
          <cell r="C4536" t="str">
            <v>3585414778</v>
          </cell>
          <cell r="D4536" t="str">
            <v xml:space="preserve">ST    </v>
          </cell>
          <cell r="E4536">
            <v>13</v>
          </cell>
          <cell r="F4536">
            <v>4</v>
          </cell>
          <cell r="G4536">
            <v>52</v>
          </cell>
          <cell r="H4536">
            <v>7200000</v>
          </cell>
        </row>
        <row r="4537">
          <cell r="A4537">
            <v>976695</v>
          </cell>
          <cell r="B4537" t="str">
            <v>COFFEE,FOLGERS,CLASSIC,33.9OZ</v>
          </cell>
          <cell r="C4537" t="str">
            <v>SMU 00367</v>
          </cell>
          <cell r="D4537" t="str">
            <v xml:space="preserve">EA    </v>
          </cell>
          <cell r="E4537">
            <v>2</v>
          </cell>
          <cell r="F4537">
            <v>9.89</v>
          </cell>
          <cell r="G4537">
            <v>19.78</v>
          </cell>
          <cell r="H4537">
            <v>9903375</v>
          </cell>
        </row>
        <row r="4538">
          <cell r="A4538">
            <v>977016</v>
          </cell>
          <cell r="B4538" t="str">
            <v>MARKER,MULTICULTURAL,CLSPK,80C</v>
          </cell>
          <cell r="C4538" t="str">
            <v>58-8217</v>
          </cell>
          <cell r="D4538" t="str">
            <v xml:space="preserve">PK    </v>
          </cell>
          <cell r="E4538">
            <v>1</v>
          </cell>
          <cell r="F4538">
            <v>32.57</v>
          </cell>
          <cell r="G4538">
            <v>32.57</v>
          </cell>
          <cell r="H4538">
            <v>9903375</v>
          </cell>
        </row>
        <row r="4539">
          <cell r="A4539">
            <v>977016</v>
          </cell>
          <cell r="B4539" t="str">
            <v>MARKER,MULTICULTURAL,CLSPK,80C</v>
          </cell>
          <cell r="C4539" t="str">
            <v>58-8217</v>
          </cell>
          <cell r="D4539" t="str">
            <v xml:space="preserve">PK    </v>
          </cell>
          <cell r="E4539">
            <v>2</v>
          </cell>
          <cell r="F4539">
            <v>35.99</v>
          </cell>
          <cell r="G4539">
            <v>71.98</v>
          </cell>
          <cell r="H4539">
            <v>9903375</v>
          </cell>
        </row>
        <row r="4540">
          <cell r="A4540">
            <v>977022</v>
          </cell>
          <cell r="B4540" t="str">
            <v>NOTES,SS,2x2,POST-IT,8PK,ULTRA</v>
          </cell>
          <cell r="C4540" t="str">
            <v>622-8SSAU</v>
          </cell>
          <cell r="D4540" t="str">
            <v xml:space="preserve">PK    </v>
          </cell>
          <cell r="E4540">
            <v>2</v>
          </cell>
          <cell r="F4540">
            <v>4</v>
          </cell>
          <cell r="G4540">
            <v>8</v>
          </cell>
          <cell r="H4540">
            <v>9903375</v>
          </cell>
        </row>
        <row r="4541">
          <cell r="A4541">
            <v>977031</v>
          </cell>
          <cell r="B4541" t="str">
            <v>NOTES,SS,2x2,8PK,YELLOW</v>
          </cell>
          <cell r="C4541" t="str">
            <v>622-8SSCY</v>
          </cell>
          <cell r="D4541" t="str">
            <v xml:space="preserve">PK    </v>
          </cell>
          <cell r="E4541">
            <v>1</v>
          </cell>
          <cell r="F4541">
            <v>6.79</v>
          </cell>
          <cell r="G4541">
            <v>6.79</v>
          </cell>
          <cell r="H4541">
            <v>0</v>
          </cell>
        </row>
        <row r="4542">
          <cell r="A4542">
            <v>977952</v>
          </cell>
          <cell r="B4542" t="str">
            <v>CARTRIDGE,LASERJET,Q6470A,BLK</v>
          </cell>
          <cell r="C4542" t="str">
            <v>Q6470A</v>
          </cell>
          <cell r="D4542" t="str">
            <v xml:space="preserve">EA    </v>
          </cell>
          <cell r="E4542">
            <v>1</v>
          </cell>
          <cell r="F4542">
            <v>157.01</v>
          </cell>
          <cell r="G4542">
            <v>157.01</v>
          </cell>
          <cell r="H4542">
            <v>9393745</v>
          </cell>
        </row>
        <row r="4543">
          <cell r="A4543">
            <v>978309</v>
          </cell>
          <cell r="B4543" t="str">
            <v>POSTERBOARD,PRECUT,SHAPES,5PK</v>
          </cell>
          <cell r="C4543" t="str">
            <v>PA-1363</v>
          </cell>
          <cell r="D4543" t="str">
            <v xml:space="preserve">PK    </v>
          </cell>
          <cell r="E4543">
            <v>2</v>
          </cell>
          <cell r="F4543">
            <v>2.89</v>
          </cell>
          <cell r="G4543">
            <v>5.78</v>
          </cell>
          <cell r="H4543">
            <v>0</v>
          </cell>
        </row>
        <row r="4544">
          <cell r="A4544">
            <v>978561</v>
          </cell>
          <cell r="B4544" t="str">
            <v>SCISSORS,8",NON-STICK,BRN</v>
          </cell>
          <cell r="C4544" t="str">
            <v>1468TUNS-MIX</v>
          </cell>
          <cell r="D4544" t="str">
            <v xml:space="preserve">EA    </v>
          </cell>
          <cell r="E4544">
            <v>1</v>
          </cell>
          <cell r="F4544">
            <v>8.39</v>
          </cell>
          <cell r="G4544">
            <v>8.39</v>
          </cell>
          <cell r="H4544">
            <v>0</v>
          </cell>
        </row>
        <row r="4545">
          <cell r="A4545">
            <v>979209</v>
          </cell>
          <cell r="B4545" t="str">
            <v>ADHESIVE,SUPER GLUE,CR</v>
          </cell>
          <cell r="C4545" t="str">
            <v>MMMAD122</v>
          </cell>
          <cell r="D4545" t="str">
            <v xml:space="preserve">PK    </v>
          </cell>
          <cell r="E4545">
            <v>2</v>
          </cell>
          <cell r="F4545">
            <v>1.39</v>
          </cell>
          <cell r="G4545">
            <v>2.78</v>
          </cell>
          <cell r="H4545">
            <v>7200000</v>
          </cell>
        </row>
        <row r="4546">
          <cell r="A4546">
            <v>979209</v>
          </cell>
          <cell r="B4546" t="str">
            <v>ADHESIVE,SUPER GLUE,CR</v>
          </cell>
          <cell r="C4546" t="str">
            <v>MMMAD122</v>
          </cell>
          <cell r="D4546" t="str">
            <v xml:space="preserve">PK    </v>
          </cell>
          <cell r="E4546">
            <v>2</v>
          </cell>
          <cell r="F4546">
            <v>3.19</v>
          </cell>
          <cell r="G4546">
            <v>6.38</v>
          </cell>
          <cell r="H4546">
            <v>0</v>
          </cell>
        </row>
        <row r="4547">
          <cell r="A4547">
            <v>979947</v>
          </cell>
          <cell r="B4547" t="str">
            <v>PENCIL,HAPPY B-DAY ,AST</v>
          </cell>
          <cell r="C4547" t="str">
            <v>MPD7904B</v>
          </cell>
          <cell r="D4547" t="str">
            <v xml:space="preserve">DZ    </v>
          </cell>
          <cell r="E4547">
            <v>6</v>
          </cell>
          <cell r="F4547">
            <v>2.99</v>
          </cell>
          <cell r="G4547">
            <v>17.940000000000001</v>
          </cell>
          <cell r="H4547">
            <v>0</v>
          </cell>
        </row>
        <row r="4548">
          <cell r="A4548">
            <v>980028</v>
          </cell>
          <cell r="B4548" t="str">
            <v>PENCIL,YOU R AWESOME,GD</v>
          </cell>
          <cell r="C4548" t="str">
            <v>MPD7928B</v>
          </cell>
          <cell r="D4548" t="str">
            <v xml:space="preserve">DZ    </v>
          </cell>
          <cell r="E4548">
            <v>10</v>
          </cell>
          <cell r="F4548">
            <v>2.39</v>
          </cell>
          <cell r="G4548">
            <v>23.9</v>
          </cell>
          <cell r="H4548">
            <v>0</v>
          </cell>
        </row>
        <row r="4549">
          <cell r="A4549">
            <v>980028</v>
          </cell>
          <cell r="B4549" t="str">
            <v>PENCIL,YOU R AWESOME,GD</v>
          </cell>
          <cell r="C4549" t="str">
            <v>MPD7928B</v>
          </cell>
          <cell r="D4549" t="str">
            <v xml:space="preserve">DZ    </v>
          </cell>
          <cell r="E4549">
            <v>4</v>
          </cell>
          <cell r="F4549">
            <v>2.69</v>
          </cell>
          <cell r="G4549">
            <v>10.76</v>
          </cell>
          <cell r="H4549">
            <v>0</v>
          </cell>
        </row>
        <row r="4550">
          <cell r="A4550">
            <v>980028</v>
          </cell>
          <cell r="B4550" t="str">
            <v>PENCIL,YOU R AWESOME,GD</v>
          </cell>
          <cell r="C4550" t="str">
            <v>MPD7928B</v>
          </cell>
          <cell r="D4550" t="str">
            <v xml:space="preserve">DZ    </v>
          </cell>
          <cell r="E4550">
            <v>2</v>
          </cell>
          <cell r="F4550">
            <v>2.99</v>
          </cell>
          <cell r="G4550">
            <v>5.98</v>
          </cell>
          <cell r="H4550">
            <v>0</v>
          </cell>
        </row>
        <row r="4551">
          <cell r="A4551">
            <v>980216</v>
          </cell>
          <cell r="B4551" t="str">
            <v>STAPLER,DSKTOP,PAPERPRO,TGN</v>
          </cell>
          <cell r="C4551" t="str">
            <v>1123</v>
          </cell>
          <cell r="D4551" t="str">
            <v xml:space="preserve">EA    </v>
          </cell>
          <cell r="E4551">
            <v>1</v>
          </cell>
          <cell r="F4551">
            <v>9.58</v>
          </cell>
          <cell r="G4551">
            <v>9.58</v>
          </cell>
          <cell r="H4551">
            <v>0</v>
          </cell>
        </row>
        <row r="4552">
          <cell r="A4552">
            <v>980839</v>
          </cell>
          <cell r="B4552" t="str">
            <v>PUNCH,ELECTRIC,3HOLE,PLATINUM</v>
          </cell>
          <cell r="C4552" t="str">
            <v>74535</v>
          </cell>
          <cell r="D4552" t="str">
            <v xml:space="preserve">EA    </v>
          </cell>
          <cell r="E4552">
            <v>3</v>
          </cell>
          <cell r="F4552">
            <v>119.15</v>
          </cell>
          <cell r="G4552">
            <v>357.45000000000005</v>
          </cell>
          <cell r="H4552">
            <v>7200000</v>
          </cell>
        </row>
        <row r="4553">
          <cell r="A4553">
            <v>980916</v>
          </cell>
          <cell r="B4553" t="str">
            <v>MOTOROLA NICD RECHARGE</v>
          </cell>
          <cell r="C4553" t="str">
            <v>T39874</v>
          </cell>
          <cell r="D4553" t="str">
            <v xml:space="preserve">EA    </v>
          </cell>
          <cell r="E4553">
            <v>1</v>
          </cell>
          <cell r="F4553">
            <v>14.69</v>
          </cell>
          <cell r="G4553">
            <v>14.69</v>
          </cell>
          <cell r="H4553">
            <v>0</v>
          </cell>
        </row>
        <row r="4554">
          <cell r="A4554">
            <v>980916</v>
          </cell>
          <cell r="B4554" t="str">
            <v>MOTOROLA NICD RECHARGE</v>
          </cell>
          <cell r="C4554" t="str">
            <v>T39874</v>
          </cell>
          <cell r="D4554" t="str">
            <v xml:space="preserve">EA    </v>
          </cell>
          <cell r="E4554">
            <v>2</v>
          </cell>
          <cell r="F4554">
            <v>17.190000000000001</v>
          </cell>
          <cell r="G4554">
            <v>34.380000000000003</v>
          </cell>
          <cell r="H4554">
            <v>0</v>
          </cell>
        </row>
        <row r="4555">
          <cell r="A4555">
            <v>982056</v>
          </cell>
          <cell r="B4555" t="str">
            <v>GLUE STICK,X-STREN,.28OZ,24</v>
          </cell>
          <cell r="C4555" t="str">
            <v>E554</v>
          </cell>
          <cell r="D4555" t="str">
            <v xml:space="preserve">PK    </v>
          </cell>
          <cell r="E4555">
            <v>2</v>
          </cell>
          <cell r="F4555">
            <v>7.19</v>
          </cell>
          <cell r="G4555">
            <v>14.38</v>
          </cell>
          <cell r="H4555">
            <v>9903375</v>
          </cell>
        </row>
        <row r="4556">
          <cell r="A4556">
            <v>982304</v>
          </cell>
          <cell r="B4556" t="str">
            <v>TAPE,TRANSPARENT CADDY,4PK</v>
          </cell>
          <cell r="C4556" t="str">
            <v>4184</v>
          </cell>
          <cell r="D4556" t="str">
            <v xml:space="preserve">PK    </v>
          </cell>
          <cell r="E4556">
            <v>4</v>
          </cell>
          <cell r="F4556">
            <v>5.64</v>
          </cell>
          <cell r="G4556">
            <v>22.56</v>
          </cell>
          <cell r="H4556">
            <v>7200000</v>
          </cell>
        </row>
        <row r="4557">
          <cell r="A4557">
            <v>983205</v>
          </cell>
          <cell r="B4557" t="str">
            <v>SHEARS,8IN,STRAIGHT,ASTD</v>
          </cell>
          <cell r="C4557" t="str">
            <v>4061-8</v>
          </cell>
          <cell r="D4557" t="str">
            <v xml:space="preserve">EA    </v>
          </cell>
          <cell r="E4557">
            <v>74</v>
          </cell>
          <cell r="F4557">
            <v>3.49</v>
          </cell>
          <cell r="G4557">
            <v>258.26000000000005</v>
          </cell>
          <cell r="H4557">
            <v>9005812</v>
          </cell>
        </row>
        <row r="4558">
          <cell r="A4558">
            <v>983312</v>
          </cell>
          <cell r="B4558" t="str">
            <v>BANDAGE,BAND-AID,FLEX,1X3</v>
          </cell>
          <cell r="C4558" t="str">
            <v>004444</v>
          </cell>
          <cell r="D4558" t="str">
            <v xml:space="preserve">BX    </v>
          </cell>
          <cell r="E4558">
            <v>8</v>
          </cell>
          <cell r="F4558">
            <v>9.26</v>
          </cell>
          <cell r="G4558">
            <v>74.08</v>
          </cell>
          <cell r="H4558">
            <v>9903375</v>
          </cell>
        </row>
        <row r="4559">
          <cell r="A4559">
            <v>983932</v>
          </cell>
          <cell r="B4559" t="str">
            <v>LABEL,IJ,SHIP,WHT,250CT</v>
          </cell>
          <cell r="C4559" t="str">
            <v>8163</v>
          </cell>
          <cell r="D4559" t="str">
            <v xml:space="preserve">BX    </v>
          </cell>
          <cell r="E4559">
            <v>5</v>
          </cell>
          <cell r="F4559">
            <v>5.73</v>
          </cell>
          <cell r="G4559">
            <v>28.65</v>
          </cell>
          <cell r="H4559">
            <v>7200000</v>
          </cell>
        </row>
        <row r="4560">
          <cell r="A4560">
            <v>984560</v>
          </cell>
          <cell r="B4560" t="str">
            <v>WIPES,DISINFECTING,CLOROX</v>
          </cell>
          <cell r="C4560" t="str">
            <v>CLO 15948</v>
          </cell>
          <cell r="D4560" t="str">
            <v xml:space="preserve">EA    </v>
          </cell>
          <cell r="E4560">
            <v>2</v>
          </cell>
          <cell r="F4560">
            <v>4.8499999999999996</v>
          </cell>
          <cell r="G4560">
            <v>9.6999999999999993</v>
          </cell>
          <cell r="H4560">
            <v>9903375</v>
          </cell>
        </row>
        <row r="4561">
          <cell r="A4561">
            <v>984690</v>
          </cell>
          <cell r="B4561" t="str">
            <v>CARD,LSR,TENT,LRG,50CT</v>
          </cell>
          <cell r="C4561" t="str">
            <v>5309</v>
          </cell>
          <cell r="D4561" t="str">
            <v xml:space="preserve">BX    </v>
          </cell>
          <cell r="E4561">
            <v>6</v>
          </cell>
          <cell r="F4561">
            <v>9.81</v>
          </cell>
          <cell r="G4561">
            <v>58.860000000000007</v>
          </cell>
          <cell r="H4561">
            <v>7200000</v>
          </cell>
        </row>
        <row r="4562">
          <cell r="A4562">
            <v>984791</v>
          </cell>
          <cell r="B4562" t="str">
            <v>PEN,UBALL 207BLX,0.7MM,5PK</v>
          </cell>
          <cell r="C4562" t="str">
            <v>SAN1838294</v>
          </cell>
          <cell r="D4562" t="str">
            <v xml:space="preserve">PK    </v>
          </cell>
          <cell r="E4562">
            <v>1</v>
          </cell>
          <cell r="F4562">
            <v>9.49</v>
          </cell>
          <cell r="G4562">
            <v>9.49</v>
          </cell>
          <cell r="H4562">
            <v>0</v>
          </cell>
        </row>
        <row r="4563">
          <cell r="A4563">
            <v>985327</v>
          </cell>
          <cell r="B4563" t="str">
            <v>SCISSORS, PREC ULTRA EDGE, 7"</v>
          </cell>
          <cell r="C4563" t="str">
            <v>1467TUNS-MIX</v>
          </cell>
          <cell r="D4563" t="str">
            <v xml:space="preserve">EA    </v>
          </cell>
          <cell r="E4563">
            <v>4</v>
          </cell>
          <cell r="F4563">
            <v>7.49</v>
          </cell>
          <cell r="G4563">
            <v>29.96</v>
          </cell>
          <cell r="H4563">
            <v>0</v>
          </cell>
        </row>
        <row r="4564">
          <cell r="A4564">
            <v>986038</v>
          </cell>
          <cell r="B4564" t="str">
            <v>Hewlett-Packard DESIGNJET T520</v>
          </cell>
          <cell r="C4564" t="str">
            <v>3374593</v>
          </cell>
          <cell r="D4564" t="str">
            <v xml:space="preserve">EA    </v>
          </cell>
          <cell r="E4564">
            <v>1</v>
          </cell>
          <cell r="F4564">
            <v>1643.89</v>
          </cell>
          <cell r="G4564">
            <v>1643.89</v>
          </cell>
          <cell r="H4564">
            <v>0</v>
          </cell>
        </row>
        <row r="4565">
          <cell r="A4565">
            <v>986048</v>
          </cell>
          <cell r="B4565" t="str">
            <v>DESK SYSTEM,SHERPA,AST</v>
          </cell>
          <cell r="C4565" t="str">
            <v>5542-00</v>
          </cell>
          <cell r="D4565" t="str">
            <v xml:space="preserve">EA    </v>
          </cell>
          <cell r="E4565">
            <v>11</v>
          </cell>
          <cell r="F4565">
            <v>54.55</v>
          </cell>
          <cell r="G4565">
            <v>600.04999999999995</v>
          </cell>
          <cell r="H4565">
            <v>9005812</v>
          </cell>
        </row>
        <row r="4566">
          <cell r="A4566">
            <v>986048</v>
          </cell>
          <cell r="B4566" t="str">
            <v>DESK SYSTEM,SHERPA,AST</v>
          </cell>
          <cell r="C4566" t="str">
            <v>5542-00</v>
          </cell>
          <cell r="D4566" t="str">
            <v xml:space="preserve">EA    </v>
          </cell>
          <cell r="E4566">
            <v>2</v>
          </cell>
          <cell r="F4566">
            <v>0</v>
          </cell>
          <cell r="G4566">
            <v>109.1</v>
          </cell>
          <cell r="H4566">
            <v>9922450</v>
          </cell>
        </row>
        <row r="4567">
          <cell r="A4567">
            <v>986592</v>
          </cell>
          <cell r="B4567" t="str">
            <v>TONER,LASER,HIGH CAP,TN580,BLK</v>
          </cell>
          <cell r="C4567" t="str">
            <v>TN580</v>
          </cell>
          <cell r="D4567" t="str">
            <v xml:space="preserve">EA    </v>
          </cell>
          <cell r="E4567">
            <v>2</v>
          </cell>
          <cell r="F4567">
            <v>84.69</v>
          </cell>
          <cell r="G4567">
            <v>169.38</v>
          </cell>
          <cell r="H4567">
            <v>7200000</v>
          </cell>
        </row>
        <row r="4568">
          <cell r="A4568">
            <v>986640</v>
          </cell>
          <cell r="B4568" t="str">
            <v>TONER,LASER,STD CAP,TN550,BLK</v>
          </cell>
          <cell r="C4568" t="str">
            <v>TN550</v>
          </cell>
          <cell r="D4568" t="str">
            <v xml:space="preserve">EA    </v>
          </cell>
          <cell r="E4568">
            <v>1</v>
          </cell>
          <cell r="F4568">
            <v>62.64</v>
          </cell>
          <cell r="G4568">
            <v>62.64</v>
          </cell>
          <cell r="H4568">
            <v>7200000</v>
          </cell>
        </row>
        <row r="4569">
          <cell r="A4569">
            <v>986893</v>
          </cell>
          <cell r="B4569" t="str">
            <v>ERASER,MEDIUM,PINK PEARL,24/BX</v>
          </cell>
          <cell r="C4569" t="str">
            <v>70520</v>
          </cell>
          <cell r="D4569" t="str">
            <v xml:space="preserve">BX    </v>
          </cell>
          <cell r="E4569">
            <v>7</v>
          </cell>
          <cell r="F4569">
            <v>7.2</v>
          </cell>
          <cell r="G4569">
            <v>50.400000000000006</v>
          </cell>
          <cell r="H4569">
            <v>7200000</v>
          </cell>
        </row>
        <row r="4570">
          <cell r="A4570">
            <v>986893</v>
          </cell>
          <cell r="B4570" t="str">
            <v>ERASER,MEDIUM,PINK PEARL,24/BX</v>
          </cell>
          <cell r="C4570" t="str">
            <v>70520</v>
          </cell>
          <cell r="D4570" t="str">
            <v xml:space="preserve">BX    </v>
          </cell>
          <cell r="E4570">
            <v>1</v>
          </cell>
          <cell r="F4570">
            <v>10.87</v>
          </cell>
          <cell r="G4570">
            <v>10.87</v>
          </cell>
          <cell r="H4570">
            <v>9510434</v>
          </cell>
        </row>
        <row r="4571">
          <cell r="A4571">
            <v>987048</v>
          </cell>
          <cell r="B4571" t="str">
            <v>VELCRO,ULTRA-MATE,10FT,BLACK</v>
          </cell>
          <cell r="C4571" t="str">
            <v>91100</v>
          </cell>
          <cell r="D4571" t="str">
            <v xml:space="preserve">RL    </v>
          </cell>
          <cell r="E4571">
            <v>4</v>
          </cell>
          <cell r="F4571">
            <v>7</v>
          </cell>
          <cell r="G4571">
            <v>28</v>
          </cell>
          <cell r="H4571">
            <v>7200000</v>
          </cell>
        </row>
        <row r="4572">
          <cell r="A4572">
            <v>987156</v>
          </cell>
          <cell r="B4572" t="str">
            <v>3M POST IT EASEL PAD</v>
          </cell>
          <cell r="C4572" t="str">
            <v>559-PK2</v>
          </cell>
          <cell r="D4572" t="str">
            <v xml:space="preserve">CT    </v>
          </cell>
          <cell r="E4572">
            <v>1</v>
          </cell>
          <cell r="F4572">
            <v>53.89</v>
          </cell>
          <cell r="G4572">
            <v>53.89</v>
          </cell>
          <cell r="H4572">
            <v>0</v>
          </cell>
        </row>
        <row r="4573">
          <cell r="A4573">
            <v>987156</v>
          </cell>
          <cell r="B4573" t="str">
            <v>3M POST IT EASEL PAD</v>
          </cell>
          <cell r="C4573" t="str">
            <v>559-PK2</v>
          </cell>
          <cell r="D4573" t="str">
            <v xml:space="preserve">CT    </v>
          </cell>
          <cell r="E4573">
            <v>1</v>
          </cell>
          <cell r="F4573">
            <v>57.89</v>
          </cell>
          <cell r="G4573">
            <v>57.89</v>
          </cell>
          <cell r="H4573">
            <v>0</v>
          </cell>
        </row>
        <row r="4574">
          <cell r="A4574">
            <v>987156</v>
          </cell>
          <cell r="B4574" t="str">
            <v>3M POST IT EASEL PAD</v>
          </cell>
          <cell r="C4574" t="str">
            <v>559-PK2</v>
          </cell>
          <cell r="D4574" t="str">
            <v xml:space="preserve">CT    </v>
          </cell>
          <cell r="E4574">
            <v>1</v>
          </cell>
          <cell r="F4574">
            <v>69.989999999999995</v>
          </cell>
          <cell r="G4574">
            <v>69.989999999999995</v>
          </cell>
          <cell r="H4574">
            <v>0</v>
          </cell>
        </row>
        <row r="4575">
          <cell r="A4575">
            <v>987156</v>
          </cell>
          <cell r="B4575" t="str">
            <v>3M POST IT EASEL PAD</v>
          </cell>
          <cell r="C4575" t="str">
            <v>559-PK2</v>
          </cell>
          <cell r="D4575" t="str">
            <v xml:space="preserve">CT    </v>
          </cell>
          <cell r="E4575">
            <v>1</v>
          </cell>
          <cell r="F4575">
            <v>70.319999999999993</v>
          </cell>
          <cell r="G4575">
            <v>70.319999999999993</v>
          </cell>
          <cell r="H4575">
            <v>7200000</v>
          </cell>
        </row>
        <row r="4576">
          <cell r="A4576">
            <v>987156</v>
          </cell>
          <cell r="B4576" t="str">
            <v>3M POST IT EASEL PAD</v>
          </cell>
          <cell r="C4576" t="str">
            <v>559-PK2</v>
          </cell>
          <cell r="D4576" t="str">
            <v xml:space="preserve">CT    </v>
          </cell>
          <cell r="E4576">
            <v>4</v>
          </cell>
          <cell r="F4576">
            <v>73.489999999999995</v>
          </cell>
          <cell r="G4576">
            <v>293.95999999999998</v>
          </cell>
          <cell r="H4576">
            <v>0</v>
          </cell>
        </row>
        <row r="4577">
          <cell r="A4577">
            <v>987272</v>
          </cell>
          <cell r="B4577" t="str">
            <v>TABS,FILE,HNGING,PST-IT(R),PK4</v>
          </cell>
          <cell r="C4577" t="str">
            <v>686A-1</v>
          </cell>
          <cell r="D4577" t="str">
            <v xml:space="preserve">PK    </v>
          </cell>
          <cell r="E4577">
            <v>5</v>
          </cell>
          <cell r="F4577">
            <v>1.95</v>
          </cell>
          <cell r="G4577">
            <v>9.75</v>
          </cell>
          <cell r="H4577">
            <v>7200000</v>
          </cell>
        </row>
        <row r="4578">
          <cell r="A4578">
            <v>987304</v>
          </cell>
          <cell r="B4578" t="str">
            <v>CART,COLLAPSIBLE,W/LID,BLACK</v>
          </cell>
          <cell r="C4578" t="str">
            <v>50801</v>
          </cell>
          <cell r="D4578" t="str">
            <v xml:space="preserve">EA    </v>
          </cell>
          <cell r="E4578">
            <v>1</v>
          </cell>
          <cell r="F4578">
            <v>15.99</v>
          </cell>
          <cell r="G4578">
            <v>15.99</v>
          </cell>
          <cell r="H4578">
            <v>0</v>
          </cell>
        </row>
        <row r="4579">
          <cell r="A4579">
            <v>987304</v>
          </cell>
          <cell r="B4579" t="str">
            <v>CART,COLLAPSIBLE,W/LID,BLACK</v>
          </cell>
          <cell r="C4579" t="str">
            <v>50801</v>
          </cell>
          <cell r="D4579" t="str">
            <v xml:space="preserve">EA    </v>
          </cell>
          <cell r="E4579">
            <v>1</v>
          </cell>
          <cell r="F4579">
            <v>22.49</v>
          </cell>
          <cell r="G4579">
            <v>22.49</v>
          </cell>
          <cell r="H4579">
            <v>9903375</v>
          </cell>
        </row>
        <row r="4580">
          <cell r="A4580">
            <v>987388</v>
          </cell>
          <cell r="B4580" t="str">
            <v>PEN,BALLPOINT,FINE,BLK</v>
          </cell>
          <cell r="C4580" t="str">
            <v>BK90PCA-D12</v>
          </cell>
          <cell r="D4580" t="str">
            <v xml:space="preserve">DZ    </v>
          </cell>
          <cell r="E4580">
            <v>47</v>
          </cell>
          <cell r="F4580">
            <v>3.24</v>
          </cell>
          <cell r="G4580">
            <v>152.28000000000009</v>
          </cell>
          <cell r="H4580">
            <v>9005812</v>
          </cell>
        </row>
        <row r="4581">
          <cell r="A4581">
            <v>987388</v>
          </cell>
          <cell r="B4581" t="str">
            <v>PEN,BALLPOINT,FINE,BLK</v>
          </cell>
          <cell r="C4581" t="str">
            <v>BK90PCA-D12</v>
          </cell>
          <cell r="D4581" t="str">
            <v xml:space="preserve">DZ    </v>
          </cell>
          <cell r="E4581">
            <v>6</v>
          </cell>
          <cell r="F4581">
            <v>0</v>
          </cell>
          <cell r="G4581">
            <v>19.440000000000005</v>
          </cell>
          <cell r="H4581">
            <v>9922450</v>
          </cell>
        </row>
        <row r="4582">
          <cell r="A4582">
            <v>987396</v>
          </cell>
          <cell r="B4582" t="str">
            <v>PEN,BALLPOINT,FINE,RSVP,BLUE</v>
          </cell>
          <cell r="C4582" t="str">
            <v>BK90C-D12</v>
          </cell>
          <cell r="D4582" t="str">
            <v xml:space="preserve">DZ    </v>
          </cell>
          <cell r="E4582">
            <v>69</v>
          </cell>
          <cell r="F4582">
            <v>3.25</v>
          </cell>
          <cell r="G4582">
            <v>224.25</v>
          </cell>
          <cell r="H4582">
            <v>9005812</v>
          </cell>
        </row>
        <row r="4583">
          <cell r="A4583">
            <v>987396</v>
          </cell>
          <cell r="B4583" t="str">
            <v>PEN,BALLPOINT,FINE,RSVP,BLUE</v>
          </cell>
          <cell r="C4583" t="str">
            <v>BK90C-D12</v>
          </cell>
          <cell r="D4583" t="str">
            <v xml:space="preserve">DZ    </v>
          </cell>
          <cell r="E4583">
            <v>6</v>
          </cell>
          <cell r="F4583">
            <v>0</v>
          </cell>
          <cell r="G4583">
            <v>19.5</v>
          </cell>
          <cell r="H4583">
            <v>9922450</v>
          </cell>
        </row>
        <row r="4584">
          <cell r="A4584">
            <v>987404</v>
          </cell>
          <cell r="B4584" t="str">
            <v>PEN,BALL,POINT,FINE,RED</v>
          </cell>
          <cell r="C4584" t="str">
            <v>BK90-B</v>
          </cell>
          <cell r="D4584" t="str">
            <v xml:space="preserve">DZ    </v>
          </cell>
          <cell r="E4584">
            <v>26</v>
          </cell>
          <cell r="F4584">
            <v>3.25</v>
          </cell>
          <cell r="G4584">
            <v>84.5</v>
          </cell>
          <cell r="H4584">
            <v>9005812</v>
          </cell>
        </row>
        <row r="4585">
          <cell r="A4585">
            <v>987404</v>
          </cell>
          <cell r="B4585" t="str">
            <v>PEN,BALL,POINT,FINE,RED</v>
          </cell>
          <cell r="C4585" t="str">
            <v>BK90-B</v>
          </cell>
          <cell r="D4585" t="str">
            <v xml:space="preserve">DZ    </v>
          </cell>
          <cell r="E4585">
            <v>2</v>
          </cell>
          <cell r="F4585">
            <v>0</v>
          </cell>
          <cell r="G4585">
            <v>6.5</v>
          </cell>
          <cell r="H4585">
            <v>9922450</v>
          </cell>
        </row>
        <row r="4586">
          <cell r="A4586">
            <v>988089</v>
          </cell>
          <cell r="B4586" t="str">
            <v>PORTFOLIO,PCKT,TWIN,10PK,L/GRN</v>
          </cell>
          <cell r="C4586" t="str">
            <v>OD988089</v>
          </cell>
          <cell r="D4586" t="str">
            <v xml:space="preserve">PK    </v>
          </cell>
          <cell r="E4586">
            <v>3</v>
          </cell>
          <cell r="F4586">
            <v>2.97</v>
          </cell>
          <cell r="G4586">
            <v>8.91</v>
          </cell>
          <cell r="H4586">
            <v>9903375</v>
          </cell>
        </row>
        <row r="4587">
          <cell r="A4587">
            <v>988212</v>
          </cell>
          <cell r="B4587" t="str">
            <v>PORTFOLIO,POCKET,TWIN,10PK,YEL</v>
          </cell>
          <cell r="C4587" t="str">
            <v>OD988212</v>
          </cell>
          <cell r="D4587" t="str">
            <v xml:space="preserve">PK    </v>
          </cell>
          <cell r="E4587">
            <v>10</v>
          </cell>
          <cell r="F4587">
            <v>2.97</v>
          </cell>
          <cell r="G4587">
            <v>29.7</v>
          </cell>
          <cell r="H4587">
            <v>9903375</v>
          </cell>
        </row>
        <row r="4588">
          <cell r="A4588">
            <v>989412</v>
          </cell>
          <cell r="B4588" t="str">
            <v>MOUSE,M570,WRLS,TRACKBALL,BLK</v>
          </cell>
          <cell r="C4588" t="str">
            <v>910-001799</v>
          </cell>
          <cell r="D4588" t="str">
            <v xml:space="preserve">EA    </v>
          </cell>
          <cell r="E4588">
            <v>2</v>
          </cell>
          <cell r="F4588">
            <v>55.99</v>
          </cell>
          <cell r="G4588">
            <v>111.98</v>
          </cell>
          <cell r="H4588">
            <v>7200000</v>
          </cell>
        </row>
        <row r="4589">
          <cell r="A4589">
            <v>989860</v>
          </cell>
          <cell r="B4589" t="str">
            <v>CALENDAR,DSKPD,OD,RY16,PRDS</v>
          </cell>
          <cell r="C4589" t="str">
            <v>OM00670016</v>
          </cell>
          <cell r="D4589" t="str">
            <v xml:space="preserve">EA    </v>
          </cell>
          <cell r="E4589">
            <v>2</v>
          </cell>
          <cell r="F4589">
            <v>3.99</v>
          </cell>
          <cell r="G4589">
            <v>7.98</v>
          </cell>
          <cell r="H4589">
            <v>7200000</v>
          </cell>
        </row>
        <row r="4590">
          <cell r="A4590">
            <v>989968</v>
          </cell>
          <cell r="B4590" t="str">
            <v>DESKPAD,MNTH,FORAY,22X17,RY16</v>
          </cell>
          <cell r="C4590" t="str">
            <v>OM20260016</v>
          </cell>
          <cell r="D4590" t="str">
            <v xml:space="preserve">EA    </v>
          </cell>
          <cell r="E4590">
            <v>9</v>
          </cell>
          <cell r="F4590">
            <v>7.99</v>
          </cell>
          <cell r="G4590">
            <v>71.91</v>
          </cell>
          <cell r="H4590">
            <v>0</v>
          </cell>
        </row>
        <row r="4591">
          <cell r="A4591">
            <v>990077</v>
          </cell>
          <cell r="B4591" t="str">
            <v>TAB,FOLDER,HANG,PLAS,1/5,BLUE</v>
          </cell>
          <cell r="C4591" t="str">
            <v>PFX42BLU</v>
          </cell>
          <cell r="D4591" t="str">
            <v xml:space="preserve">PK    </v>
          </cell>
          <cell r="E4591">
            <v>1</v>
          </cell>
          <cell r="F4591">
            <v>2.6</v>
          </cell>
          <cell r="G4591">
            <v>2.6</v>
          </cell>
          <cell r="H4591">
            <v>7200000</v>
          </cell>
        </row>
        <row r="4592">
          <cell r="A4592">
            <v>990085</v>
          </cell>
          <cell r="B4592" t="str">
            <v>DESKPAD,MNTH,22X17,1C,OD,RY16</v>
          </cell>
          <cell r="C4592" t="str">
            <v>SP24  0016</v>
          </cell>
          <cell r="D4592" t="str">
            <v xml:space="preserve">EA    </v>
          </cell>
          <cell r="E4592">
            <v>30</v>
          </cell>
          <cell r="F4592">
            <v>2.8</v>
          </cell>
          <cell r="G4592">
            <v>83.999999999999986</v>
          </cell>
          <cell r="H4592">
            <v>7200000</v>
          </cell>
        </row>
        <row r="4593">
          <cell r="A4593">
            <v>990135</v>
          </cell>
          <cell r="B4593" t="str">
            <v>INDEX,MAKER,LASER PRNTR,5TAB25</v>
          </cell>
          <cell r="C4593" t="str">
            <v>11446</v>
          </cell>
          <cell r="D4593" t="str">
            <v xml:space="preserve">ST    </v>
          </cell>
          <cell r="E4593">
            <v>5</v>
          </cell>
          <cell r="F4593">
            <v>52.094000000000001</v>
          </cell>
          <cell r="G4593">
            <v>260.47000000000003</v>
          </cell>
          <cell r="H4593">
            <v>9903375</v>
          </cell>
        </row>
        <row r="4594">
          <cell r="A4594">
            <v>990200</v>
          </cell>
          <cell r="B4594" t="str">
            <v>TAB,FOLDER,HANG,PLAS,1/5,GREEN</v>
          </cell>
          <cell r="C4594" t="str">
            <v>PFX42GRE</v>
          </cell>
          <cell r="D4594" t="str">
            <v xml:space="preserve">PK    </v>
          </cell>
          <cell r="E4594">
            <v>1</v>
          </cell>
          <cell r="F4594">
            <v>4.79</v>
          </cell>
          <cell r="G4594">
            <v>4.79</v>
          </cell>
          <cell r="H4594">
            <v>0</v>
          </cell>
        </row>
        <row r="4595">
          <cell r="A4595">
            <v>990220</v>
          </cell>
          <cell r="B4595" t="str">
            <v>REFILL,OD,3X6,2PPD</v>
          </cell>
          <cell r="C4595" t="str">
            <v>SP717O5016</v>
          </cell>
          <cell r="D4595" t="str">
            <v xml:space="preserve">EA    </v>
          </cell>
          <cell r="E4595">
            <v>1</v>
          </cell>
          <cell r="F4595">
            <v>1.6</v>
          </cell>
          <cell r="G4595">
            <v>1.6</v>
          </cell>
          <cell r="H4595">
            <v>7200000</v>
          </cell>
        </row>
        <row r="4596">
          <cell r="A4596">
            <v>990465</v>
          </cell>
          <cell r="B4596" t="str">
            <v>TAB,FOLDER,HANG,PLAS,1/5,RED</v>
          </cell>
          <cell r="C4596" t="str">
            <v>PFX42RED</v>
          </cell>
          <cell r="D4596" t="str">
            <v xml:space="preserve">PK    </v>
          </cell>
          <cell r="E4596">
            <v>1</v>
          </cell>
          <cell r="F4596">
            <v>2.6</v>
          </cell>
          <cell r="G4596">
            <v>2.6</v>
          </cell>
          <cell r="H4596">
            <v>7200000</v>
          </cell>
        </row>
        <row r="4597">
          <cell r="A4597">
            <v>990500</v>
          </cell>
          <cell r="B4597" t="str">
            <v>GLUE STICK,ELMERS,.24oz,4PK</v>
          </cell>
          <cell r="C4597" t="str">
            <v>E542</v>
          </cell>
          <cell r="D4597" t="str">
            <v xml:space="preserve">PK    </v>
          </cell>
          <cell r="E4597">
            <v>6</v>
          </cell>
          <cell r="F4597">
            <v>0</v>
          </cell>
          <cell r="G4597">
            <v>0</v>
          </cell>
          <cell r="H4597">
            <v>0</v>
          </cell>
        </row>
        <row r="4598">
          <cell r="A4598">
            <v>990500</v>
          </cell>
          <cell r="B4598" t="str">
            <v>GLUE STICK,ELMERS,.24oz,4PK</v>
          </cell>
          <cell r="C4598" t="str">
            <v>E542</v>
          </cell>
          <cell r="D4598" t="str">
            <v xml:space="preserve">PK    </v>
          </cell>
          <cell r="E4598">
            <v>1023</v>
          </cell>
          <cell r="F4598">
            <v>1.56</v>
          </cell>
          <cell r="G4598">
            <v>1595.8799999999994</v>
          </cell>
          <cell r="H4598">
            <v>9005812</v>
          </cell>
        </row>
        <row r="4599">
          <cell r="A4599">
            <v>990500</v>
          </cell>
          <cell r="B4599" t="str">
            <v>GLUE STICK,ELMERS,.24oz,4PK</v>
          </cell>
          <cell r="C4599" t="str">
            <v>E542</v>
          </cell>
          <cell r="D4599" t="str">
            <v xml:space="preserve">PK    </v>
          </cell>
          <cell r="E4599">
            <v>107</v>
          </cell>
          <cell r="F4599">
            <v>0</v>
          </cell>
          <cell r="G4599">
            <v>166.92000000000002</v>
          </cell>
          <cell r="H4599">
            <v>9922450</v>
          </cell>
        </row>
        <row r="4600">
          <cell r="A4600">
            <v>990598</v>
          </cell>
          <cell r="B4600" t="str">
            <v>TAB,FOLDER,HANG,PLAS,1/5,YEL</v>
          </cell>
          <cell r="C4600" t="str">
            <v>PFX42YEL</v>
          </cell>
          <cell r="D4600" t="str">
            <v xml:space="preserve">PK    </v>
          </cell>
          <cell r="E4600">
            <v>1</v>
          </cell>
          <cell r="F4600">
            <v>4.79</v>
          </cell>
          <cell r="G4600">
            <v>4.79</v>
          </cell>
          <cell r="H4600">
            <v>0</v>
          </cell>
        </row>
        <row r="4601">
          <cell r="A4601">
            <v>990707</v>
          </cell>
          <cell r="B4601" t="str">
            <v>CHAIR,RUZZI,MID-BACK,MESH,BLK</v>
          </cell>
          <cell r="C4601" t="str">
            <v>HLC-0499F-1</v>
          </cell>
          <cell r="D4601" t="str">
            <v xml:space="preserve">EA    </v>
          </cell>
          <cell r="E4601">
            <v>2</v>
          </cell>
          <cell r="F4601">
            <v>70.989999999999995</v>
          </cell>
          <cell r="G4601">
            <v>141.97999999999999</v>
          </cell>
          <cell r="H4601">
            <v>0</v>
          </cell>
        </row>
        <row r="4602">
          <cell r="A4602">
            <v>990707</v>
          </cell>
          <cell r="B4602" t="str">
            <v>CHAIR,RUZZI,MID-BACK,MESH,BLK</v>
          </cell>
          <cell r="C4602" t="str">
            <v>HLC-0499F-1</v>
          </cell>
          <cell r="D4602" t="str">
            <v xml:space="preserve">EA    </v>
          </cell>
          <cell r="E4602">
            <v>1</v>
          </cell>
          <cell r="F4602">
            <v>79.989999999999995</v>
          </cell>
          <cell r="G4602">
            <v>79.989999999999995</v>
          </cell>
          <cell r="H4602">
            <v>0</v>
          </cell>
        </row>
        <row r="4603">
          <cell r="A4603">
            <v>990903</v>
          </cell>
          <cell r="B4603" t="str">
            <v>GUIDE,CARD,6X9,SELF,A-Z,PSBD</v>
          </cell>
          <cell r="C4603" t="str">
            <v>OXFP6925</v>
          </cell>
          <cell r="D4603" t="str">
            <v xml:space="preserve">ST    </v>
          </cell>
          <cell r="E4603">
            <v>0</v>
          </cell>
          <cell r="F4603">
            <v>12.19</v>
          </cell>
          <cell r="G4603">
            <v>0</v>
          </cell>
          <cell r="H4603">
            <v>0</v>
          </cell>
        </row>
        <row r="4604">
          <cell r="A4604">
            <v>991152</v>
          </cell>
          <cell r="B4604" t="str">
            <v>BATTERY,COPPERTOP,AAA,36 CT</v>
          </cell>
          <cell r="C4604" t="str">
            <v>MN24P36</v>
          </cell>
          <cell r="D4604" t="str">
            <v xml:space="preserve">BX    </v>
          </cell>
          <cell r="E4604">
            <v>1</v>
          </cell>
          <cell r="F4604">
            <v>31.92</v>
          </cell>
          <cell r="G4604">
            <v>31.92</v>
          </cell>
          <cell r="H4604">
            <v>0</v>
          </cell>
        </row>
        <row r="4605">
          <cell r="A4605">
            <v>991992</v>
          </cell>
          <cell r="B4605" t="str">
            <v>CLIPBOARD,LTR,9X12-1/2</v>
          </cell>
          <cell r="C4605" t="str">
            <v>83140</v>
          </cell>
          <cell r="D4605" t="str">
            <v xml:space="preserve">EA    </v>
          </cell>
          <cell r="E4605">
            <v>827</v>
          </cell>
          <cell r="F4605">
            <v>0.57999999999999996</v>
          </cell>
          <cell r="G4605">
            <v>479.65999999999997</v>
          </cell>
          <cell r="H4605">
            <v>9005812</v>
          </cell>
        </row>
        <row r="4606">
          <cell r="A4606">
            <v>991992</v>
          </cell>
          <cell r="B4606" t="str">
            <v>CLIPBOARD,LTR,9X12-1/2</v>
          </cell>
          <cell r="C4606" t="str">
            <v>83140</v>
          </cell>
          <cell r="D4606" t="str">
            <v xml:space="preserve">EA    </v>
          </cell>
          <cell r="E4606">
            <v>73</v>
          </cell>
          <cell r="F4606">
            <v>0</v>
          </cell>
          <cell r="G4606">
            <v>42.34</v>
          </cell>
          <cell r="H4606">
            <v>9922450</v>
          </cell>
        </row>
        <row r="4607">
          <cell r="A4607">
            <v>992232</v>
          </cell>
          <cell r="B4607" t="str">
            <v>CARTRIDGE,LASERJET,HP Q5949X</v>
          </cell>
          <cell r="C4607" t="str">
            <v>Q5949X</v>
          </cell>
          <cell r="D4607" t="str">
            <v xml:space="preserve">EA    </v>
          </cell>
          <cell r="E4607">
            <v>1</v>
          </cell>
          <cell r="F4607">
            <v>178.73</v>
          </cell>
          <cell r="G4607">
            <v>178.73</v>
          </cell>
          <cell r="H4607">
            <v>7200000</v>
          </cell>
        </row>
        <row r="4608">
          <cell r="A4608">
            <v>992280</v>
          </cell>
          <cell r="B4608" t="str">
            <v>CARTRIDGE,HP,LJ,4250/4350</v>
          </cell>
          <cell r="C4608" t="str">
            <v>Q5942A</v>
          </cell>
          <cell r="D4608" t="str">
            <v xml:space="preserve">EA    </v>
          </cell>
          <cell r="E4608">
            <v>1</v>
          </cell>
          <cell r="F4608">
            <v>176.93</v>
          </cell>
          <cell r="G4608">
            <v>176.93</v>
          </cell>
          <cell r="H4608">
            <v>9393745</v>
          </cell>
        </row>
        <row r="4609">
          <cell r="A4609">
            <v>992701</v>
          </cell>
          <cell r="B4609" t="str">
            <v>POCKET,FILE,LTR,3 1/2" CAP</v>
          </cell>
          <cell r="C4609" t="str">
            <v>1524EBEA</v>
          </cell>
          <cell r="D4609" t="str">
            <v xml:space="preserve">EA    </v>
          </cell>
          <cell r="E4609">
            <v>12</v>
          </cell>
          <cell r="F4609">
            <v>1.1100000000000001</v>
          </cell>
          <cell r="G4609">
            <v>13.32</v>
          </cell>
          <cell r="H4609">
            <v>9903375</v>
          </cell>
        </row>
        <row r="4610">
          <cell r="A4610">
            <v>993562</v>
          </cell>
          <cell r="B4610" t="str">
            <v>COFFEE,FOLGRS,CLASSIC,CAN,48OZ</v>
          </cell>
          <cell r="C4610" t="str">
            <v>SMU 0529CPL</v>
          </cell>
          <cell r="D4610" t="str">
            <v xml:space="preserve">EA    </v>
          </cell>
          <cell r="E4610">
            <v>1</v>
          </cell>
          <cell r="F4610">
            <v>15.99</v>
          </cell>
          <cell r="G4610">
            <v>15.99</v>
          </cell>
          <cell r="H4610">
            <v>0</v>
          </cell>
        </row>
        <row r="4611">
          <cell r="A4611">
            <v>993562</v>
          </cell>
          <cell r="B4611" t="str">
            <v>COFFEE,FOLGRS,CLASSIC,CAN,48OZ</v>
          </cell>
          <cell r="C4611" t="str">
            <v>SMU 0529CPL</v>
          </cell>
          <cell r="D4611" t="str">
            <v xml:space="preserve">EA    </v>
          </cell>
          <cell r="E4611">
            <v>6</v>
          </cell>
          <cell r="F4611">
            <v>19.489999999999998</v>
          </cell>
          <cell r="G4611">
            <v>116.93999999999998</v>
          </cell>
          <cell r="H4611">
            <v>0</v>
          </cell>
        </row>
        <row r="4612">
          <cell r="A4612">
            <v>993644</v>
          </cell>
          <cell r="B4612" t="str">
            <v>STAMP,SHUTTER,PREINK,COPY,RED</v>
          </cell>
          <cell r="C4612" t="str">
            <v>035608</v>
          </cell>
          <cell r="D4612" t="str">
            <v xml:space="preserve">EA    </v>
          </cell>
          <cell r="E4612">
            <v>2</v>
          </cell>
          <cell r="F4612">
            <v>9.1199999999999992</v>
          </cell>
          <cell r="G4612">
            <v>18.239999999999998</v>
          </cell>
          <cell r="H4612">
            <v>7200000</v>
          </cell>
        </row>
        <row r="4613">
          <cell r="A4613">
            <v>993695</v>
          </cell>
          <cell r="B4613" t="str">
            <v>CALENDAR,AY/RY,JUMBO,ERASABLE</v>
          </cell>
          <cell r="C4613" t="str">
            <v>PM326S2817</v>
          </cell>
          <cell r="D4613" t="str">
            <v xml:space="preserve">EA    </v>
          </cell>
          <cell r="E4613">
            <v>1</v>
          </cell>
          <cell r="F4613">
            <v>38.99</v>
          </cell>
          <cell r="G4613">
            <v>38.99</v>
          </cell>
          <cell r="H4613">
            <v>0</v>
          </cell>
        </row>
        <row r="4614">
          <cell r="A4614">
            <v>994551</v>
          </cell>
          <cell r="B4614" t="str">
            <v>STAMP,INKED,SMILE,PE</v>
          </cell>
          <cell r="C4614" t="str">
            <v>XST11420</v>
          </cell>
          <cell r="D4614" t="str">
            <v xml:space="preserve">EA    </v>
          </cell>
          <cell r="E4614">
            <v>2</v>
          </cell>
          <cell r="F4614">
            <v>8.89</v>
          </cell>
          <cell r="G4614">
            <v>17.78</v>
          </cell>
          <cell r="H4614">
            <v>0</v>
          </cell>
        </row>
        <row r="4615">
          <cell r="A4615">
            <v>994565</v>
          </cell>
          <cell r="B4615" t="str">
            <v>STAMP,INKED,STAR,LBE</v>
          </cell>
          <cell r="C4615" t="str">
            <v>XST11421</v>
          </cell>
          <cell r="D4615" t="str">
            <v xml:space="preserve">EA    </v>
          </cell>
          <cell r="E4615">
            <v>2</v>
          </cell>
          <cell r="F4615">
            <v>8.89</v>
          </cell>
          <cell r="G4615">
            <v>17.78</v>
          </cell>
          <cell r="H4615">
            <v>0</v>
          </cell>
        </row>
        <row r="4616">
          <cell r="A4616">
            <v>996181</v>
          </cell>
          <cell r="B4616" t="str">
            <v>FOLDER,LTR,SGL,11PT,1/3,ORANGE</v>
          </cell>
          <cell r="C4616" t="str">
            <v>PFX15213ORA</v>
          </cell>
          <cell r="D4616" t="str">
            <v xml:space="preserve">BX    </v>
          </cell>
          <cell r="E4616">
            <v>1</v>
          </cell>
          <cell r="F4616">
            <v>32.89</v>
          </cell>
          <cell r="G4616">
            <v>32.89</v>
          </cell>
          <cell r="H4616">
            <v>0</v>
          </cell>
        </row>
        <row r="4617">
          <cell r="A4617">
            <v>996359</v>
          </cell>
          <cell r="B4617" t="str">
            <v>sharpie fine color burst 24cd</v>
          </cell>
          <cell r="C4617" t="str">
            <v>1949557</v>
          </cell>
          <cell r="D4617" t="str">
            <v xml:space="preserve">CG    </v>
          </cell>
          <cell r="E4617">
            <v>1</v>
          </cell>
          <cell r="F4617">
            <v>22.99</v>
          </cell>
          <cell r="G4617">
            <v>22.99</v>
          </cell>
          <cell r="H4617">
            <v>0</v>
          </cell>
        </row>
        <row r="4618">
          <cell r="A4618">
            <v>996893</v>
          </cell>
          <cell r="B4618" t="str">
            <v>DIARY,MO,AY17,8X12,BLK</v>
          </cell>
          <cell r="C4618" t="str">
            <v>AY20017</v>
          </cell>
          <cell r="D4618" t="str">
            <v xml:space="preserve">EA    </v>
          </cell>
          <cell r="E4618">
            <v>10</v>
          </cell>
          <cell r="F4618">
            <v>13.79</v>
          </cell>
          <cell r="G4618">
            <v>137.89999999999995</v>
          </cell>
          <cell r="H4618">
            <v>0</v>
          </cell>
        </row>
        <row r="4619">
          <cell r="A4619">
            <v>997256</v>
          </cell>
          <cell r="B4619" t="str">
            <v>PEN,PAPERMATE,FLAIR,BOLD,ASTD</v>
          </cell>
          <cell r="C4619" t="str">
            <v>PAP29019</v>
          </cell>
          <cell r="D4619" t="str">
            <v xml:space="preserve">EA    </v>
          </cell>
          <cell r="E4619">
            <v>1</v>
          </cell>
          <cell r="F4619">
            <v>10.99</v>
          </cell>
          <cell r="G4619">
            <v>10.99</v>
          </cell>
          <cell r="H4619">
            <v>0</v>
          </cell>
        </row>
        <row r="4620">
          <cell r="A4620">
            <v>997376</v>
          </cell>
          <cell r="B4620" t="str">
            <v>PENCIL,MECH,SHMMR,.7MM,ASTD</v>
          </cell>
          <cell r="C4620" t="str">
            <v>MPLP101-BLK</v>
          </cell>
          <cell r="D4620" t="str">
            <v xml:space="preserve">EA    </v>
          </cell>
          <cell r="E4620">
            <v>2</v>
          </cell>
          <cell r="F4620">
            <v>0.5</v>
          </cell>
          <cell r="G4620">
            <v>1</v>
          </cell>
          <cell r="H4620">
            <v>0</v>
          </cell>
        </row>
        <row r="4621">
          <cell r="A4621">
            <v>997599</v>
          </cell>
          <cell r="B4621" t="str">
            <v>CAL,WALL,WIRE,AY17,11X8,PLNAMO</v>
          </cell>
          <cell r="C4621" t="str">
            <v>SK161617</v>
          </cell>
          <cell r="D4621" t="str">
            <v xml:space="preserve">EA    </v>
          </cell>
          <cell r="E4621">
            <v>5</v>
          </cell>
          <cell r="F4621">
            <v>11.79</v>
          </cell>
          <cell r="G4621">
            <v>58.95</v>
          </cell>
          <cell r="H4621">
            <v>0</v>
          </cell>
        </row>
        <row r="4622">
          <cell r="A4622">
            <v>998039</v>
          </cell>
          <cell r="B4622" t="str">
            <v>RULER,BEVELED,WD,18",WESTCOT</v>
          </cell>
          <cell r="C4622" t="str">
            <v>ACM05018</v>
          </cell>
          <cell r="D4622" t="str">
            <v xml:space="preserve">EA    </v>
          </cell>
          <cell r="E4622">
            <v>20</v>
          </cell>
          <cell r="F4622">
            <v>0.54</v>
          </cell>
          <cell r="G4622">
            <v>10.8</v>
          </cell>
          <cell r="H4622">
            <v>9005812</v>
          </cell>
        </row>
        <row r="4623">
          <cell r="A4623">
            <v>998039</v>
          </cell>
          <cell r="B4623" t="str">
            <v>RULER,BEVELED,WD,18",WESTCOT</v>
          </cell>
          <cell r="C4623" t="str">
            <v>ACM05018</v>
          </cell>
          <cell r="D4623" t="str">
            <v xml:space="preserve">EA    </v>
          </cell>
          <cell r="E4623">
            <v>25</v>
          </cell>
          <cell r="F4623">
            <v>1.47</v>
          </cell>
          <cell r="G4623">
            <v>36.75</v>
          </cell>
          <cell r="H4623">
            <v>9005812</v>
          </cell>
        </row>
        <row r="4624">
          <cell r="A4624">
            <v>998088</v>
          </cell>
          <cell r="B4624" t="str">
            <v>1/2 INCH MASKING TAPE</v>
          </cell>
          <cell r="C4624" t="str">
            <v>234-12</v>
          </cell>
          <cell r="D4624" t="str">
            <v xml:space="preserve">RL    </v>
          </cell>
          <cell r="E4624">
            <v>56</v>
          </cell>
          <cell r="F4624">
            <v>2.96</v>
          </cell>
          <cell r="G4624">
            <v>165.76000000000002</v>
          </cell>
          <cell r="H4624">
            <v>9005812</v>
          </cell>
        </row>
        <row r="4625">
          <cell r="A4625">
            <v>998088</v>
          </cell>
          <cell r="B4625" t="str">
            <v>1/2 INCH MASKING TAPE</v>
          </cell>
          <cell r="C4625" t="str">
            <v>234-12</v>
          </cell>
          <cell r="D4625" t="str">
            <v xml:space="preserve">RL    </v>
          </cell>
          <cell r="E4625">
            <v>5</v>
          </cell>
          <cell r="F4625">
            <v>0</v>
          </cell>
          <cell r="G4625">
            <v>14.8</v>
          </cell>
          <cell r="H4625">
            <v>9922450</v>
          </cell>
        </row>
        <row r="4626">
          <cell r="A4626">
            <v>998672</v>
          </cell>
          <cell r="B4626" t="str">
            <v>BOOK,COMPOSITION,GRADE THREE</v>
          </cell>
          <cell r="C4626" t="str">
            <v>77903</v>
          </cell>
          <cell r="D4626" t="str">
            <v xml:space="preserve">EA    </v>
          </cell>
          <cell r="E4626">
            <v>25</v>
          </cell>
          <cell r="F4626">
            <v>1.99</v>
          </cell>
          <cell r="G4626">
            <v>49.75</v>
          </cell>
          <cell r="H4626">
            <v>0</v>
          </cell>
        </row>
        <row r="4627">
          <cell r="A4627">
            <v>999189</v>
          </cell>
          <cell r="B4627" t="str">
            <v>Trays,Dsk,Stk,Side Ld,6pk,Bk</v>
          </cell>
          <cell r="C4627" t="str">
            <v>65351</v>
          </cell>
          <cell r="D4627" t="str">
            <v xml:space="preserve">PK    </v>
          </cell>
          <cell r="E4627">
            <v>4</v>
          </cell>
          <cell r="F4627">
            <v>16.79</v>
          </cell>
          <cell r="G4627">
            <v>67.16</v>
          </cell>
          <cell r="H4627">
            <v>7200000</v>
          </cell>
        </row>
        <row r="4628">
          <cell r="A4628">
            <v>999261</v>
          </cell>
          <cell r="B4628" t="str">
            <v>Trays,Dsk,Stk,Lgl,Sd-Ld,2pk,Bk</v>
          </cell>
          <cell r="C4628" t="str">
            <v>65275</v>
          </cell>
          <cell r="D4628" t="str">
            <v xml:space="preserve">PK    </v>
          </cell>
          <cell r="E4628">
            <v>4</v>
          </cell>
          <cell r="F4628">
            <v>11.99</v>
          </cell>
          <cell r="G4628">
            <v>47.96</v>
          </cell>
          <cell r="H4628">
            <v>0</v>
          </cell>
        </row>
        <row r="4629">
          <cell r="A4629">
            <v>1210780</v>
          </cell>
          <cell r="B4629" t="str">
            <v>Index Crd 3x5Bndr Rfll Wht50Ct</v>
          </cell>
          <cell r="C4629" t="str">
            <v>OD07351</v>
          </cell>
          <cell r="D4629" t="str">
            <v xml:space="preserve">PK    </v>
          </cell>
          <cell r="E4629">
            <v>9</v>
          </cell>
          <cell r="F4629">
            <v>2.39</v>
          </cell>
          <cell r="G4629">
            <v>21.51</v>
          </cell>
          <cell r="H4629">
            <v>7200000</v>
          </cell>
        </row>
        <row r="4630">
          <cell r="A4630">
            <v>1219096</v>
          </cell>
          <cell r="B4630" t="str">
            <v>Poly 1 Sub Ntbk WR 70ct</v>
          </cell>
          <cell r="C4630" t="str">
            <v>OD23298496</v>
          </cell>
          <cell r="D4630" t="str">
            <v xml:space="preserve">EA    </v>
          </cell>
          <cell r="E4630">
            <v>100</v>
          </cell>
          <cell r="F4630">
            <v>1.5</v>
          </cell>
          <cell r="G4630">
            <v>150</v>
          </cell>
          <cell r="H4630">
            <v>0</v>
          </cell>
        </row>
        <row r="4631">
          <cell r="A4631">
            <v>1222956</v>
          </cell>
          <cell r="B4631" t="str">
            <v>A-Z Poly Card Guides 3x5</v>
          </cell>
          <cell r="C4631" t="str">
            <v>OD03514</v>
          </cell>
          <cell r="D4631" t="str">
            <v xml:space="preserve">ST    </v>
          </cell>
          <cell r="E4631">
            <v>4</v>
          </cell>
          <cell r="F4631">
            <v>6.29</v>
          </cell>
          <cell r="G4631">
            <v>25.16</v>
          </cell>
          <cell r="H4631">
            <v>0</v>
          </cell>
        </row>
        <row r="4632">
          <cell r="A4632">
            <v>1247743</v>
          </cell>
          <cell r="B4632" t="str">
            <v>INP HD Label Hldr 3" Bndr Blue</v>
          </cell>
          <cell r="C4632" t="str">
            <v>OD03084</v>
          </cell>
          <cell r="D4632" t="str">
            <v xml:space="preserve">EA    </v>
          </cell>
          <cell r="E4632">
            <v>1</v>
          </cell>
          <cell r="F4632">
            <v>13.09</v>
          </cell>
          <cell r="G4632">
            <v>13.09</v>
          </cell>
          <cell r="H4632">
            <v>0</v>
          </cell>
        </row>
        <row r="4633">
          <cell r="A4633">
            <v>1251181</v>
          </cell>
          <cell r="B4633" t="str">
            <v>Jkt Antimicro Ltr 1" 50bx</v>
          </cell>
          <cell r="C4633" t="str">
            <v>24910AM</v>
          </cell>
          <cell r="D4633" t="str">
            <v xml:space="preserve">BX    </v>
          </cell>
          <cell r="E4633">
            <v>1</v>
          </cell>
          <cell r="F4633">
            <v>31.39</v>
          </cell>
          <cell r="G4633">
            <v>31.39</v>
          </cell>
          <cell r="H4633">
            <v>0</v>
          </cell>
        </row>
        <row r="4634">
          <cell r="A4634">
            <v>1255519</v>
          </cell>
          <cell r="B4634" t="str">
            <v>Z-Grip Gel Stick Red Dozen</v>
          </cell>
          <cell r="C4634" t="str">
            <v>42530</v>
          </cell>
          <cell r="D4634" t="str">
            <v xml:space="preserve">DZ    </v>
          </cell>
          <cell r="E4634">
            <v>2</v>
          </cell>
          <cell r="F4634">
            <v>4.2699999999999996</v>
          </cell>
          <cell r="G4634">
            <v>8.5399999999999991</v>
          </cell>
          <cell r="H4634">
            <v>7200000</v>
          </cell>
        </row>
        <row r="4635">
          <cell r="A4635">
            <v>1310454</v>
          </cell>
          <cell r="B4635" t="str">
            <v>TUL BP3 RT Med Blu 12pk</v>
          </cell>
          <cell r="C4635" t="str">
            <v>OM05333</v>
          </cell>
          <cell r="D4635" t="str">
            <v xml:space="preserve">PK    </v>
          </cell>
          <cell r="E4635">
            <v>1</v>
          </cell>
          <cell r="F4635">
            <v>17.989999999999998</v>
          </cell>
          <cell r="G4635">
            <v>17.989999999999998</v>
          </cell>
          <cell r="H4635">
            <v>0</v>
          </cell>
        </row>
        <row r="4636">
          <cell r="A4636">
            <v>1310913</v>
          </cell>
          <cell r="B4636" t="str">
            <v>TUL BP3 RT Med Blu 4pk</v>
          </cell>
          <cell r="C4636" t="str">
            <v>OM05323</v>
          </cell>
          <cell r="D4636" t="str">
            <v xml:space="preserve">PK    </v>
          </cell>
          <cell r="E4636">
            <v>1</v>
          </cell>
          <cell r="F4636">
            <v>6.99</v>
          </cell>
          <cell r="G4636">
            <v>6.99</v>
          </cell>
          <cell r="H4636">
            <v>0</v>
          </cell>
        </row>
        <row r="4637">
          <cell r="A4637">
            <v>1358227</v>
          </cell>
          <cell r="B4637" t="str">
            <v>Pen Rsvp Bpt Med 24 Pk Bk</v>
          </cell>
          <cell r="C4637" t="str">
            <v>BK91ASW-USS</v>
          </cell>
          <cell r="D4637" t="str">
            <v xml:space="preserve">PK    </v>
          </cell>
          <cell r="E4637">
            <v>1</v>
          </cell>
          <cell r="F4637">
            <v>17.59</v>
          </cell>
          <cell r="G4637">
            <v>17.59</v>
          </cell>
          <cell r="H4637">
            <v>0</v>
          </cell>
        </row>
        <row r="4638">
          <cell r="A4638">
            <v>1366057</v>
          </cell>
          <cell r="B4638" t="str">
            <v>INP HD VW 2" XWide We</v>
          </cell>
          <cell r="C4638" t="str">
            <v>OM03014</v>
          </cell>
          <cell r="D4638" t="str">
            <v xml:space="preserve">EA    </v>
          </cell>
          <cell r="E4638">
            <v>3</v>
          </cell>
          <cell r="F4638">
            <v>15.99</v>
          </cell>
          <cell r="G4638">
            <v>47.97</v>
          </cell>
          <cell r="H4638">
            <v>0</v>
          </cell>
        </row>
        <row r="4639">
          <cell r="A4639">
            <v>1372645</v>
          </cell>
          <cell r="B4639" t="str">
            <v>Stormbeater Umbrella</v>
          </cell>
          <cell r="C4639" t="str">
            <v>00762R-AST</v>
          </cell>
          <cell r="D4639" t="str">
            <v xml:space="preserve">EA    </v>
          </cell>
          <cell r="E4639">
            <v>1</v>
          </cell>
          <cell r="F4639">
            <v>15.99</v>
          </cell>
          <cell r="G4639">
            <v>15.99</v>
          </cell>
          <cell r="H4639">
            <v>0</v>
          </cell>
        </row>
        <row r="4640">
          <cell r="A4640">
            <v>1373878</v>
          </cell>
          <cell r="B4640" t="str">
            <v>Gel RT 07 Blue 12pk</v>
          </cell>
          <cell r="C4640" t="str">
            <v>OM96445</v>
          </cell>
          <cell r="D4640" t="str">
            <v xml:space="preserve">DZ    </v>
          </cell>
          <cell r="E4640">
            <v>2</v>
          </cell>
          <cell r="F4640">
            <v>13.88</v>
          </cell>
          <cell r="G4640">
            <v>27.76</v>
          </cell>
          <cell r="H4640">
            <v>7200000</v>
          </cell>
        </row>
        <row r="4641">
          <cell r="A4641">
            <v>1373878</v>
          </cell>
          <cell r="B4641" t="str">
            <v>Gel RT 07 Blue 12pk</v>
          </cell>
          <cell r="C4641" t="str">
            <v>OM96445</v>
          </cell>
          <cell r="D4641" t="str">
            <v xml:space="preserve">DZ    </v>
          </cell>
          <cell r="E4641">
            <v>1</v>
          </cell>
          <cell r="F4641">
            <v>16.899999999999999</v>
          </cell>
          <cell r="G4641">
            <v>16.899999999999999</v>
          </cell>
          <cell r="H4641">
            <v>7200000</v>
          </cell>
        </row>
        <row r="4642">
          <cell r="A4642">
            <v>1373887</v>
          </cell>
          <cell r="B4642" t="str">
            <v>Gel RT 05 Black 12pk</v>
          </cell>
          <cell r="C4642" t="str">
            <v>OM96455</v>
          </cell>
          <cell r="D4642" t="str">
            <v xml:space="preserve">DZ    </v>
          </cell>
          <cell r="E4642">
            <v>1</v>
          </cell>
          <cell r="F4642">
            <v>13.88</v>
          </cell>
          <cell r="G4642">
            <v>13.88</v>
          </cell>
          <cell r="H4642">
            <v>7200000</v>
          </cell>
        </row>
        <row r="4643">
          <cell r="A4643">
            <v>1374463</v>
          </cell>
          <cell r="B4643" t="str">
            <v>Plastic Clipboard Blue</v>
          </cell>
          <cell r="C4643" t="str">
            <v>BG96031</v>
          </cell>
          <cell r="D4643" t="str">
            <v xml:space="preserve">EA    </v>
          </cell>
          <cell r="E4643">
            <v>24</v>
          </cell>
          <cell r="F4643">
            <v>2.29</v>
          </cell>
          <cell r="G4643">
            <v>54.96</v>
          </cell>
          <cell r="H4643">
            <v>0</v>
          </cell>
        </row>
        <row r="4644">
          <cell r="A4644">
            <v>1374463</v>
          </cell>
          <cell r="B4644" t="str">
            <v>Plastic Clipboard Blue</v>
          </cell>
          <cell r="C4644" t="str">
            <v>BG96031</v>
          </cell>
          <cell r="D4644" t="str">
            <v xml:space="preserve">EA    </v>
          </cell>
          <cell r="E4644">
            <v>37</v>
          </cell>
          <cell r="F4644">
            <v>2.92</v>
          </cell>
          <cell r="G4644">
            <v>108.03999999999999</v>
          </cell>
          <cell r="H4644">
            <v>7200000</v>
          </cell>
        </row>
        <row r="4645">
          <cell r="A4645">
            <v>1374760</v>
          </cell>
          <cell r="B4645" t="str">
            <v>X-Acto Mighty Mite Sharpener</v>
          </cell>
          <cell r="C4645" t="str">
            <v>19501</v>
          </cell>
          <cell r="D4645" t="str">
            <v xml:space="preserve">EA    </v>
          </cell>
          <cell r="E4645">
            <v>1</v>
          </cell>
          <cell r="F4645">
            <v>10.28</v>
          </cell>
          <cell r="G4645">
            <v>10.28</v>
          </cell>
          <cell r="H4645">
            <v>7200000</v>
          </cell>
        </row>
        <row r="4646">
          <cell r="A4646">
            <v>1376263</v>
          </cell>
          <cell r="B4646" t="str">
            <v>Hang Fldr 1/5 Ltr-Sz Asst 25pk</v>
          </cell>
          <cell r="C4646" t="str">
            <v>OM97643/959429OD</v>
          </cell>
          <cell r="D4646" t="str">
            <v xml:space="preserve">BX    </v>
          </cell>
          <cell r="E4646">
            <v>12</v>
          </cell>
          <cell r="F4646">
            <v>14.17</v>
          </cell>
          <cell r="G4646">
            <v>170.03999999999996</v>
          </cell>
          <cell r="H4646">
            <v>7200000</v>
          </cell>
        </row>
        <row r="4647">
          <cell r="A4647">
            <v>1376281</v>
          </cell>
          <cell r="B4647" t="str">
            <v>Folder Manila 1/5-Cut Letter</v>
          </cell>
          <cell r="C4647" t="str">
            <v>OM97183/316356OD</v>
          </cell>
          <cell r="D4647" t="str">
            <v xml:space="preserve">BX    </v>
          </cell>
          <cell r="E4647">
            <v>1</v>
          </cell>
          <cell r="F4647">
            <v>13.59</v>
          </cell>
          <cell r="G4647">
            <v>13.59</v>
          </cell>
          <cell r="H4647">
            <v>0</v>
          </cell>
        </row>
        <row r="4648">
          <cell r="A4648">
            <v>1376281</v>
          </cell>
          <cell r="B4648" t="str">
            <v>Folder Manila 1/5-Cut Letter</v>
          </cell>
          <cell r="C4648" t="str">
            <v>OM97183/316356OD</v>
          </cell>
          <cell r="D4648" t="str">
            <v xml:space="preserve">BX    </v>
          </cell>
          <cell r="E4648">
            <v>2</v>
          </cell>
          <cell r="F4648">
            <v>0</v>
          </cell>
          <cell r="G4648">
            <v>27.18</v>
          </cell>
          <cell r="H4648">
            <v>7200000</v>
          </cell>
        </row>
        <row r="4649">
          <cell r="A4649">
            <v>1376290</v>
          </cell>
          <cell r="B4649" t="str">
            <v>Folders File Ltr-Size Yellow</v>
          </cell>
          <cell r="C4649" t="str">
            <v>OM97663/208041OD</v>
          </cell>
          <cell r="D4649" t="str">
            <v xml:space="preserve">BX    </v>
          </cell>
          <cell r="E4649">
            <v>2</v>
          </cell>
          <cell r="F4649">
            <v>16.600000000000001</v>
          </cell>
          <cell r="G4649">
            <v>33.200000000000003</v>
          </cell>
          <cell r="H4649">
            <v>7200000</v>
          </cell>
        </row>
        <row r="4650">
          <cell r="A4650">
            <v>1376308</v>
          </cell>
          <cell r="B4650" t="str">
            <v>Folders File Ltr-Size Violet</v>
          </cell>
          <cell r="C4650" t="str">
            <v>OM97665/572750OD</v>
          </cell>
          <cell r="D4650" t="str">
            <v xml:space="preserve">BX    </v>
          </cell>
          <cell r="E4650">
            <v>2</v>
          </cell>
          <cell r="F4650">
            <v>16.600000000000001</v>
          </cell>
          <cell r="G4650">
            <v>33.200000000000003</v>
          </cell>
          <cell r="H4650">
            <v>7200000</v>
          </cell>
        </row>
        <row r="4651">
          <cell r="A4651">
            <v>1376317</v>
          </cell>
          <cell r="B4651" t="str">
            <v>Folders File Ltr-Size Red</v>
          </cell>
          <cell r="C4651" t="str">
            <v>OM97662/208025OD</v>
          </cell>
          <cell r="D4651" t="str">
            <v xml:space="preserve">BX    </v>
          </cell>
          <cell r="E4651">
            <v>1</v>
          </cell>
          <cell r="F4651">
            <v>19.77</v>
          </cell>
          <cell r="G4651">
            <v>19.77</v>
          </cell>
          <cell r="H4651">
            <v>7200000</v>
          </cell>
        </row>
        <row r="4652">
          <cell r="A4652">
            <v>1376326</v>
          </cell>
          <cell r="B4652" t="str">
            <v>Folders File Ltr-Size Green</v>
          </cell>
          <cell r="C4652" t="str">
            <v>OM97664/207951OD</v>
          </cell>
          <cell r="D4652" t="str">
            <v xml:space="preserve">BX    </v>
          </cell>
          <cell r="E4652">
            <v>4</v>
          </cell>
          <cell r="F4652">
            <v>16.600000000000001</v>
          </cell>
          <cell r="G4652">
            <v>66.400000000000006</v>
          </cell>
          <cell r="H4652">
            <v>7200000</v>
          </cell>
        </row>
        <row r="4653">
          <cell r="A4653">
            <v>1376335</v>
          </cell>
          <cell r="B4653" t="str">
            <v>Folders File Ltr-Size Blue</v>
          </cell>
          <cell r="C4653" t="str">
            <v>OM97661/207944OD</v>
          </cell>
          <cell r="D4653" t="str">
            <v xml:space="preserve">BX    </v>
          </cell>
          <cell r="E4653">
            <v>1</v>
          </cell>
          <cell r="F4653">
            <v>16.600000000000001</v>
          </cell>
          <cell r="G4653">
            <v>16.600000000000001</v>
          </cell>
          <cell r="H4653">
            <v>7200000</v>
          </cell>
        </row>
        <row r="4654">
          <cell r="A4654">
            <v>1376335</v>
          </cell>
          <cell r="B4654" t="str">
            <v>Folders File Ltr-Size Blue</v>
          </cell>
          <cell r="C4654" t="str">
            <v>OM97661/207944OD</v>
          </cell>
          <cell r="D4654" t="str">
            <v xml:space="preserve">BX    </v>
          </cell>
          <cell r="E4654">
            <v>1</v>
          </cell>
          <cell r="F4654">
            <v>19.77</v>
          </cell>
          <cell r="G4654">
            <v>19.77</v>
          </cell>
          <cell r="H4654">
            <v>7200000</v>
          </cell>
        </row>
        <row r="4655">
          <cell r="A4655">
            <v>1376398</v>
          </cell>
          <cell r="B4655" t="str">
            <v>Folders Hang Ltr-Size Yellow</v>
          </cell>
          <cell r="C4655" t="str">
            <v>OM97640/314914OD</v>
          </cell>
          <cell r="D4655" t="str">
            <v xml:space="preserve">BX    </v>
          </cell>
          <cell r="E4655">
            <v>3</v>
          </cell>
          <cell r="F4655">
            <v>12.76</v>
          </cell>
          <cell r="G4655">
            <v>38.28</v>
          </cell>
          <cell r="H4655">
            <v>7200000</v>
          </cell>
        </row>
        <row r="4656">
          <cell r="A4656">
            <v>1376407</v>
          </cell>
          <cell r="B4656" t="str">
            <v>Folders Hang Letter-Size Red</v>
          </cell>
          <cell r="C4656" t="str">
            <v>OM97639/314799OD</v>
          </cell>
          <cell r="D4656" t="str">
            <v xml:space="preserve">BX    </v>
          </cell>
          <cell r="E4656">
            <v>4</v>
          </cell>
          <cell r="F4656">
            <v>12.76</v>
          </cell>
          <cell r="G4656">
            <v>51.04</v>
          </cell>
          <cell r="H4656">
            <v>7200000</v>
          </cell>
        </row>
        <row r="4657">
          <cell r="A4657">
            <v>1376416</v>
          </cell>
          <cell r="B4657" t="str">
            <v>Folders Hang Letter-Size Blue</v>
          </cell>
          <cell r="C4657" t="str">
            <v>OM97638/314559OD</v>
          </cell>
          <cell r="D4657" t="str">
            <v xml:space="preserve">BX    </v>
          </cell>
          <cell r="E4657">
            <v>6</v>
          </cell>
          <cell r="F4657">
            <v>12.76</v>
          </cell>
          <cell r="G4657">
            <v>76.56</v>
          </cell>
          <cell r="H4657">
            <v>7200000</v>
          </cell>
        </row>
        <row r="4658">
          <cell r="A4658">
            <v>1376434</v>
          </cell>
          <cell r="B4658" t="str">
            <v>Fldr Manila Straight-Cut Ltr</v>
          </cell>
          <cell r="C4658" t="str">
            <v>OM97181/316117OD</v>
          </cell>
          <cell r="D4658" t="str">
            <v xml:space="preserve">BX    </v>
          </cell>
          <cell r="E4658">
            <v>1</v>
          </cell>
          <cell r="F4658">
            <v>7.73</v>
          </cell>
          <cell r="G4658">
            <v>7.73</v>
          </cell>
          <cell r="H4658">
            <v>0</v>
          </cell>
        </row>
        <row r="4659">
          <cell r="A4659">
            <v>1376497</v>
          </cell>
          <cell r="B4659" t="str">
            <v>Index Card 5x8 Ruld Wht 100Ct</v>
          </cell>
          <cell r="C4659" t="str">
            <v>OD51</v>
          </cell>
          <cell r="D4659" t="str">
            <v xml:space="preserve">PK    </v>
          </cell>
          <cell r="E4659">
            <v>20</v>
          </cell>
          <cell r="F4659">
            <v>0.53800000000000003</v>
          </cell>
          <cell r="G4659">
            <v>10.76</v>
          </cell>
          <cell r="H4659">
            <v>0</v>
          </cell>
        </row>
        <row r="4660">
          <cell r="A4660">
            <v>1376506</v>
          </cell>
          <cell r="B4660" t="str">
            <v>Index Card 4x6 Ruld Wht 500Ct</v>
          </cell>
          <cell r="C4660" t="str">
            <v>OD10052</v>
          </cell>
          <cell r="D4660" t="str">
            <v xml:space="preserve">PK    </v>
          </cell>
          <cell r="E4660">
            <v>2</v>
          </cell>
          <cell r="F4660">
            <v>7.49</v>
          </cell>
          <cell r="G4660">
            <v>14.98</v>
          </cell>
          <cell r="H4660">
            <v>0</v>
          </cell>
        </row>
        <row r="4661">
          <cell r="A4661">
            <v>1377442</v>
          </cell>
          <cell r="B4661" t="str">
            <v>Mesh Stacking Letter Tray Blac</v>
          </cell>
          <cell r="C4661" t="str">
            <v>OM96862</v>
          </cell>
          <cell r="D4661" t="str">
            <v xml:space="preserve">EA    </v>
          </cell>
          <cell r="E4661">
            <v>2</v>
          </cell>
          <cell r="F4661">
            <v>20.89</v>
          </cell>
          <cell r="G4661">
            <v>41.78</v>
          </cell>
          <cell r="H4661">
            <v>0</v>
          </cell>
        </row>
        <row r="4662">
          <cell r="A4662">
            <v>1377577</v>
          </cell>
          <cell r="B4662" t="str">
            <v>Mesh Wall File Letter Silver</v>
          </cell>
          <cell r="C4662" t="str">
            <v>DSN-206</v>
          </cell>
          <cell r="D4662" t="str">
            <v xml:space="preserve">EA    </v>
          </cell>
          <cell r="E4662">
            <v>2</v>
          </cell>
          <cell r="F4662">
            <v>11.49</v>
          </cell>
          <cell r="G4662">
            <v>22.98</v>
          </cell>
          <cell r="H4662">
            <v>0</v>
          </cell>
        </row>
        <row r="4663">
          <cell r="A4663">
            <v>1378432</v>
          </cell>
          <cell r="B4663" t="str">
            <v>Pocket FC Ltr 3-1/2 Asst 5pk</v>
          </cell>
          <cell r="C4663" t="str">
            <v>OM01977/422089OD</v>
          </cell>
          <cell r="D4663" t="str">
            <v xml:space="preserve">PK    </v>
          </cell>
          <cell r="E4663">
            <v>58</v>
          </cell>
          <cell r="F4663">
            <v>4.93</v>
          </cell>
          <cell r="G4663">
            <v>285.94</v>
          </cell>
          <cell r="H4663">
            <v>7200000</v>
          </cell>
        </row>
        <row r="4664">
          <cell r="A4664">
            <v>1378540</v>
          </cell>
          <cell r="B4664" t="str">
            <v>File Ltr w/o Flap A-Z Brown</v>
          </cell>
          <cell r="C4664" t="str">
            <v>OM01417/211193OD</v>
          </cell>
          <cell r="D4664" t="str">
            <v xml:space="preserve">EA    </v>
          </cell>
          <cell r="E4664">
            <v>1</v>
          </cell>
          <cell r="F4664">
            <v>9.27</v>
          </cell>
          <cell r="G4664">
            <v>9.27</v>
          </cell>
          <cell r="H4664">
            <v>0</v>
          </cell>
        </row>
        <row r="4665">
          <cell r="A4665">
            <v>1378792</v>
          </cell>
          <cell r="B4665" t="str">
            <v>Filler Paper 100ct WR</v>
          </cell>
          <cell r="C4665" t="str">
            <v>1000043-11980</v>
          </cell>
          <cell r="D4665" t="str">
            <v xml:space="preserve">EA    </v>
          </cell>
          <cell r="E4665">
            <v>24</v>
          </cell>
          <cell r="F4665">
            <v>0.57999999999999996</v>
          </cell>
          <cell r="G4665">
            <v>13.92</v>
          </cell>
          <cell r="H4665">
            <v>9005812</v>
          </cell>
        </row>
        <row r="4666">
          <cell r="A4666">
            <v>1378792</v>
          </cell>
          <cell r="B4666" t="str">
            <v>Filler Paper 100ct WR</v>
          </cell>
          <cell r="C4666" t="str">
            <v>1000043-11980</v>
          </cell>
          <cell r="D4666" t="str">
            <v xml:space="preserve">EA    </v>
          </cell>
          <cell r="E4666">
            <v>6</v>
          </cell>
          <cell r="F4666">
            <v>1.99</v>
          </cell>
          <cell r="G4666">
            <v>11.94</v>
          </cell>
          <cell r="H4666">
            <v>0</v>
          </cell>
        </row>
        <row r="4667">
          <cell r="A4667">
            <v>1378909</v>
          </cell>
          <cell r="B4667" t="str">
            <v>Binder Clips Asst Sz/Clr 30pk</v>
          </cell>
          <cell r="C4667" t="str">
            <v>OM99809</v>
          </cell>
          <cell r="D4667" t="str">
            <v xml:space="preserve">PK    </v>
          </cell>
          <cell r="E4667">
            <v>3</v>
          </cell>
          <cell r="F4667">
            <v>2.67</v>
          </cell>
          <cell r="G4667">
            <v>8.01</v>
          </cell>
          <cell r="H4667">
            <v>0</v>
          </cell>
        </row>
        <row r="4668">
          <cell r="A4668">
            <v>1378954</v>
          </cell>
          <cell r="B4668" t="str">
            <v>Color Push Pins 250ct</v>
          </cell>
          <cell r="C4668" t="str">
            <v>OM99955</v>
          </cell>
          <cell r="D4668" t="str">
            <v xml:space="preserve">BX    </v>
          </cell>
          <cell r="E4668">
            <v>1</v>
          </cell>
          <cell r="F4668">
            <v>4.28</v>
          </cell>
          <cell r="G4668">
            <v>4.28</v>
          </cell>
          <cell r="H4668">
            <v>7200000</v>
          </cell>
        </row>
        <row r="4669">
          <cell r="A4669">
            <v>1379566</v>
          </cell>
          <cell r="B4669" t="str">
            <v>Brass Plated Fastener #3 100CT</v>
          </cell>
          <cell r="C4669" t="str">
            <v>OM99322</v>
          </cell>
          <cell r="D4669" t="str">
            <v xml:space="preserve">BX    </v>
          </cell>
          <cell r="E4669">
            <v>7</v>
          </cell>
          <cell r="F4669">
            <v>1.1599999999999999</v>
          </cell>
          <cell r="G4669">
            <v>8.1199999999999992</v>
          </cell>
          <cell r="H4669">
            <v>7200000</v>
          </cell>
        </row>
        <row r="4670">
          <cell r="A4670">
            <v>1380097</v>
          </cell>
          <cell r="B4670" t="str">
            <v>Preprntd TOC Div Multi Jan-Dec</v>
          </cell>
          <cell r="C4670" t="str">
            <v>OM96174</v>
          </cell>
          <cell r="D4670" t="str">
            <v xml:space="preserve">EA    </v>
          </cell>
          <cell r="E4670">
            <v>2</v>
          </cell>
          <cell r="F4670">
            <v>4.1900000000000004</v>
          </cell>
          <cell r="G4670">
            <v>8.3800000000000008</v>
          </cell>
          <cell r="H4670">
            <v>0</v>
          </cell>
        </row>
        <row r="4671">
          <cell r="A4671">
            <v>1381150</v>
          </cell>
          <cell r="B4671" t="str">
            <v>PPR CVRLSR 80# 8.5X11 WE</v>
          </cell>
          <cell r="C4671" t="str">
            <v>BCC-8011</v>
          </cell>
          <cell r="D4671" t="str">
            <v xml:space="preserve">RM    </v>
          </cell>
          <cell r="E4671">
            <v>3</v>
          </cell>
          <cell r="F4671">
            <v>15.56</v>
          </cell>
          <cell r="G4671">
            <v>46.68</v>
          </cell>
          <cell r="H4671">
            <v>7200000</v>
          </cell>
        </row>
        <row r="4672">
          <cell r="A4672">
            <v>1381204</v>
          </cell>
          <cell r="B4672" t="str">
            <v>8.5X11 ASPEN 100 PAPER</v>
          </cell>
          <cell r="C4672" t="str">
            <v>054922</v>
          </cell>
          <cell r="D4672" t="str">
            <v xml:space="preserve">RM    </v>
          </cell>
          <cell r="E4672">
            <v>9</v>
          </cell>
          <cell r="F4672">
            <v>9.16</v>
          </cell>
          <cell r="G4672">
            <v>82.44</v>
          </cell>
          <cell r="H4672">
            <v>7200000</v>
          </cell>
        </row>
        <row r="4673">
          <cell r="A4673">
            <v>1381411</v>
          </cell>
          <cell r="B4673" t="str">
            <v>MP COLOR 8X11,20#,PUMPKN</v>
          </cell>
          <cell r="C4673" t="str">
            <v>MP-2201-PKN</v>
          </cell>
          <cell r="D4673" t="str">
            <v xml:space="preserve">RM    </v>
          </cell>
          <cell r="E4673">
            <v>2</v>
          </cell>
          <cell r="F4673">
            <v>8.7899999999999991</v>
          </cell>
          <cell r="G4673">
            <v>17.579999999999998</v>
          </cell>
          <cell r="H4673">
            <v>0</v>
          </cell>
        </row>
        <row r="4674">
          <cell r="A4674">
            <v>1381501</v>
          </cell>
          <cell r="B4674" t="str">
            <v>MP COLOR 8X11,20#,SPGGRN</v>
          </cell>
          <cell r="C4674" t="str">
            <v>MP-2201-GS</v>
          </cell>
          <cell r="D4674" t="str">
            <v xml:space="preserve">RM    </v>
          </cell>
          <cell r="E4674">
            <v>0</v>
          </cell>
          <cell r="F4674">
            <v>7.99</v>
          </cell>
          <cell r="G4674">
            <v>0</v>
          </cell>
          <cell r="H4674">
            <v>0</v>
          </cell>
        </row>
        <row r="4675">
          <cell r="A4675">
            <v>1381924</v>
          </cell>
          <cell r="B4675" t="str">
            <v>File Tray 5 Tier Silver</v>
          </cell>
          <cell r="C4675" t="str">
            <v>OM00834</v>
          </cell>
          <cell r="D4675" t="str">
            <v xml:space="preserve">EA    </v>
          </cell>
          <cell r="E4675">
            <v>1</v>
          </cell>
          <cell r="F4675">
            <v>27.99</v>
          </cell>
          <cell r="G4675">
            <v>27.99</v>
          </cell>
          <cell r="H4675">
            <v>0</v>
          </cell>
        </row>
        <row r="4676">
          <cell r="A4676">
            <v>1382005</v>
          </cell>
          <cell r="B4676" t="str">
            <v>Box Storage Econ 12x11x24"</v>
          </cell>
          <cell r="C4676" t="str">
            <v>00822</v>
          </cell>
          <cell r="D4676" t="str">
            <v xml:space="preserve">CT    </v>
          </cell>
          <cell r="E4676">
            <v>2</v>
          </cell>
          <cell r="F4676">
            <v>64.989999999999995</v>
          </cell>
          <cell r="G4676">
            <v>129.97999999999999</v>
          </cell>
          <cell r="H4676">
            <v>0</v>
          </cell>
        </row>
        <row r="4677">
          <cell r="A4677">
            <v>1383382</v>
          </cell>
          <cell r="B4677" t="str">
            <v>CORRECTION FLUID</v>
          </cell>
          <cell r="C4677" t="str">
            <v>1276</v>
          </cell>
          <cell r="D4677" t="str">
            <v xml:space="preserve">EA    </v>
          </cell>
          <cell r="E4677">
            <v>4</v>
          </cell>
          <cell r="F4677">
            <v>1.0900000000000001</v>
          </cell>
          <cell r="G4677">
            <v>4.3600000000000003</v>
          </cell>
          <cell r="H4677">
            <v>0</v>
          </cell>
        </row>
        <row r="4678">
          <cell r="A4678">
            <v>1383769</v>
          </cell>
          <cell r="B4678" t="str">
            <v>Folders Hang Letter-Size Green</v>
          </cell>
          <cell r="C4678" t="str">
            <v>OM97641/572768OD</v>
          </cell>
          <cell r="D4678" t="str">
            <v xml:space="preserve">BX    </v>
          </cell>
          <cell r="E4678">
            <v>7</v>
          </cell>
          <cell r="F4678">
            <v>12.76</v>
          </cell>
          <cell r="G4678">
            <v>89.32</v>
          </cell>
          <cell r="H4678">
            <v>7200000</v>
          </cell>
        </row>
        <row r="4679">
          <cell r="A4679">
            <v>1384777</v>
          </cell>
          <cell r="B4679" t="str">
            <v>MP COLOR 8X11,20#,TURQUS</v>
          </cell>
          <cell r="C4679" t="str">
            <v>MP-2201-TT</v>
          </cell>
          <cell r="D4679" t="str">
            <v xml:space="preserve">RM    </v>
          </cell>
          <cell r="E4679">
            <v>1</v>
          </cell>
          <cell r="F4679">
            <v>8.7899999999999991</v>
          </cell>
          <cell r="G4679">
            <v>8.7899999999999991</v>
          </cell>
          <cell r="H4679">
            <v>0</v>
          </cell>
        </row>
        <row r="4680">
          <cell r="A4680">
            <v>1385290</v>
          </cell>
          <cell r="B4680" t="str">
            <v>Coppertop AA Alkaline 36 pk</v>
          </cell>
          <cell r="C4680" t="str">
            <v>MN15P36</v>
          </cell>
          <cell r="D4680" t="str">
            <v xml:space="preserve">PK    </v>
          </cell>
          <cell r="E4680">
            <v>1</v>
          </cell>
          <cell r="F4680">
            <v>22.39</v>
          </cell>
          <cell r="G4680">
            <v>22.39</v>
          </cell>
          <cell r="H4680">
            <v>7200000</v>
          </cell>
        </row>
        <row r="4681">
          <cell r="A4681">
            <v>1385335</v>
          </cell>
          <cell r="B4681" t="str">
            <v>Kleenex Facial Tissue</v>
          </cell>
          <cell r="C4681" t="str">
            <v>KCC 21400</v>
          </cell>
          <cell r="D4681" t="str">
            <v xml:space="preserve">CT    </v>
          </cell>
          <cell r="E4681">
            <v>1</v>
          </cell>
          <cell r="F4681">
            <v>62.29</v>
          </cell>
          <cell r="G4681">
            <v>62.29</v>
          </cell>
          <cell r="H4681">
            <v>0</v>
          </cell>
        </row>
        <row r="4682">
          <cell r="A4682">
            <v>1385560</v>
          </cell>
          <cell r="B4682" t="str">
            <v>AIRWICK SCENTED OIL TWIN REFIL</v>
          </cell>
          <cell r="C4682" t="str">
            <v>REC 79717</v>
          </cell>
          <cell r="D4682" t="str">
            <v xml:space="preserve">PK    </v>
          </cell>
          <cell r="E4682">
            <v>1</v>
          </cell>
          <cell r="F4682">
            <v>5.59</v>
          </cell>
          <cell r="G4682">
            <v>5.59</v>
          </cell>
          <cell r="H4682">
            <v>7200000</v>
          </cell>
        </row>
        <row r="4683">
          <cell r="A4683">
            <v>1385803</v>
          </cell>
          <cell r="B4683" t="str">
            <v>OD DUR VW 2"BDR SLNT RNG WHT</v>
          </cell>
          <cell r="C4683" t="str">
            <v>OD03001</v>
          </cell>
          <cell r="D4683" t="str">
            <v xml:space="preserve">EA    </v>
          </cell>
          <cell r="E4683">
            <v>1</v>
          </cell>
          <cell r="F4683">
            <v>7.12</v>
          </cell>
          <cell r="G4683">
            <v>7.12</v>
          </cell>
          <cell r="H4683">
            <v>9903375</v>
          </cell>
        </row>
        <row r="4684">
          <cell r="A4684">
            <v>1385821</v>
          </cell>
          <cell r="B4684" t="str">
            <v>OD DUR VW 3"BDR SLNT RNG BLK</v>
          </cell>
          <cell r="C4684" t="str">
            <v>OD02999</v>
          </cell>
          <cell r="D4684" t="str">
            <v xml:space="preserve">EA    </v>
          </cell>
          <cell r="E4684">
            <v>2</v>
          </cell>
          <cell r="F4684">
            <v>7.28</v>
          </cell>
          <cell r="G4684">
            <v>14.56</v>
          </cell>
          <cell r="H4684">
            <v>7200000</v>
          </cell>
        </row>
        <row r="4685">
          <cell r="A4685">
            <v>1385866</v>
          </cell>
          <cell r="B4685" t="str">
            <v>OD Legal 2"Bndr 3 Ring Blk</v>
          </cell>
          <cell r="C4685" t="str">
            <v>OM03007</v>
          </cell>
          <cell r="D4685" t="str">
            <v xml:space="preserve">EA    </v>
          </cell>
          <cell r="E4685">
            <v>2</v>
          </cell>
          <cell r="F4685">
            <v>15.69</v>
          </cell>
          <cell r="G4685">
            <v>31.38</v>
          </cell>
          <cell r="H4685">
            <v>0</v>
          </cell>
        </row>
        <row r="4686">
          <cell r="A4686">
            <v>1386046</v>
          </cell>
          <cell r="B4686" t="str">
            <v>OD DUR VW 1.5"BDR SLNTRNG WHT</v>
          </cell>
          <cell r="C4686" t="str">
            <v>OD02990</v>
          </cell>
          <cell r="D4686" t="str">
            <v xml:space="preserve">EA    </v>
          </cell>
          <cell r="E4686">
            <v>5</v>
          </cell>
          <cell r="F4686">
            <v>6.07</v>
          </cell>
          <cell r="G4686">
            <v>30.35</v>
          </cell>
          <cell r="H4686">
            <v>9903375</v>
          </cell>
        </row>
        <row r="4687">
          <cell r="A4687">
            <v>1386163</v>
          </cell>
          <cell r="B4687" t="str">
            <v>OD DUR VW 4"BDR SLNT RNG WHT</v>
          </cell>
          <cell r="C4687" t="str">
            <v>OD03010</v>
          </cell>
          <cell r="D4687" t="str">
            <v xml:space="preserve">EA    </v>
          </cell>
          <cell r="E4687">
            <v>12</v>
          </cell>
          <cell r="F4687">
            <v>10.72</v>
          </cell>
          <cell r="G4687">
            <v>128.63999999999999</v>
          </cell>
          <cell r="H4687">
            <v>7200000</v>
          </cell>
        </row>
        <row r="4688">
          <cell r="A4688">
            <v>1386496</v>
          </cell>
          <cell r="B4688" t="str">
            <v>Bndr Clip w/Soft Grip Med 12pk</v>
          </cell>
          <cell r="C4688" t="str">
            <v>OM02125</v>
          </cell>
          <cell r="D4688" t="str">
            <v xml:space="preserve">PK    </v>
          </cell>
          <cell r="E4688">
            <v>3</v>
          </cell>
          <cell r="F4688">
            <v>2</v>
          </cell>
          <cell r="G4688">
            <v>6</v>
          </cell>
          <cell r="H4688">
            <v>7200000</v>
          </cell>
        </row>
        <row r="4689">
          <cell r="A4689">
            <v>1386775</v>
          </cell>
          <cell r="B4689" t="str">
            <v>Mesh 3 Tier Desk Tray</v>
          </cell>
          <cell r="C4689" t="str">
            <v>1742325</v>
          </cell>
          <cell r="D4689" t="str">
            <v xml:space="preserve">EA    </v>
          </cell>
          <cell r="E4689">
            <v>2</v>
          </cell>
          <cell r="F4689">
            <v>27.49</v>
          </cell>
          <cell r="G4689">
            <v>54.98</v>
          </cell>
          <cell r="H4689">
            <v>0</v>
          </cell>
        </row>
        <row r="4690">
          <cell r="A4690">
            <v>1386955</v>
          </cell>
          <cell r="B4690" t="str">
            <v>PicFrame Corporate 8.5x11 12pk</v>
          </cell>
          <cell r="C4690" t="str">
            <v>1083731-OM</v>
          </cell>
          <cell r="D4690" t="str">
            <v xml:space="preserve">PK    </v>
          </cell>
          <cell r="E4690">
            <v>1</v>
          </cell>
          <cell r="F4690">
            <v>33.35</v>
          </cell>
          <cell r="G4690">
            <v>33.35</v>
          </cell>
          <cell r="H4690">
            <v>0</v>
          </cell>
        </row>
        <row r="4691">
          <cell r="A4691">
            <v>1388656</v>
          </cell>
          <cell r="B4691" t="str">
            <v>Procell 9-Volt Alkaline 12 PK</v>
          </cell>
          <cell r="C4691" t="str">
            <v>PC1604</v>
          </cell>
          <cell r="D4691" t="str">
            <v xml:space="preserve">BX    </v>
          </cell>
          <cell r="E4691">
            <v>1</v>
          </cell>
          <cell r="F4691">
            <v>29.99</v>
          </cell>
          <cell r="G4691">
            <v>29.99</v>
          </cell>
          <cell r="H4691">
            <v>0</v>
          </cell>
        </row>
        <row r="4692">
          <cell r="A4692">
            <v>1388656</v>
          </cell>
          <cell r="B4692" t="str">
            <v>Procell 9-Volt Alkaline 12 PK</v>
          </cell>
          <cell r="C4692" t="str">
            <v>PC1604</v>
          </cell>
          <cell r="D4692" t="str">
            <v xml:space="preserve">BX    </v>
          </cell>
          <cell r="E4692">
            <v>1</v>
          </cell>
          <cell r="F4692">
            <v>31.49</v>
          </cell>
          <cell r="G4692">
            <v>31.49</v>
          </cell>
          <cell r="H4692">
            <v>0</v>
          </cell>
        </row>
        <row r="4693">
          <cell r="A4693">
            <v>1388656</v>
          </cell>
          <cell r="B4693" t="str">
            <v>Procell 9-Volt Alkaline 12 PK</v>
          </cell>
          <cell r="C4693" t="str">
            <v>PC1604</v>
          </cell>
          <cell r="D4693" t="str">
            <v xml:space="preserve">BX    </v>
          </cell>
          <cell r="E4693">
            <v>1</v>
          </cell>
          <cell r="F4693">
            <v>36.89</v>
          </cell>
          <cell r="G4693">
            <v>36.89</v>
          </cell>
          <cell r="H4693">
            <v>0</v>
          </cell>
        </row>
        <row r="4694">
          <cell r="A4694">
            <v>1389727</v>
          </cell>
          <cell r="B4694" t="str">
            <v>Liner NAT 24x33 6 mic.</v>
          </cell>
          <cell r="C4694" t="str">
            <v>R243306N</v>
          </cell>
          <cell r="D4694" t="str">
            <v xml:space="preserve">CT    </v>
          </cell>
          <cell r="E4694">
            <v>2</v>
          </cell>
          <cell r="F4694">
            <v>23.69</v>
          </cell>
          <cell r="G4694">
            <v>47.38</v>
          </cell>
          <cell r="H4694">
            <v>0</v>
          </cell>
        </row>
        <row r="4695">
          <cell r="A4695">
            <v>1390240</v>
          </cell>
          <cell r="B4695" t="str">
            <v>Sharpie 36CT Fine Blk Box</v>
          </cell>
          <cell r="C4695" t="str">
            <v>1884739</v>
          </cell>
          <cell r="D4695" t="str">
            <v xml:space="preserve">PK    </v>
          </cell>
          <cell r="E4695">
            <v>2</v>
          </cell>
          <cell r="F4695">
            <v>14.255000000000001</v>
          </cell>
          <cell r="G4695">
            <v>28.51</v>
          </cell>
          <cell r="H4695">
            <v>7200000</v>
          </cell>
        </row>
        <row r="4696">
          <cell r="A4696">
            <v>1390240</v>
          </cell>
          <cell r="B4696" t="str">
            <v>Sharpie 36CT Fine Blk Box</v>
          </cell>
          <cell r="C4696" t="str">
            <v>1884739</v>
          </cell>
          <cell r="D4696" t="str">
            <v xml:space="preserve">PK    </v>
          </cell>
          <cell r="E4696">
            <v>2</v>
          </cell>
          <cell r="F4696">
            <v>18.5</v>
          </cell>
          <cell r="G4696">
            <v>37</v>
          </cell>
          <cell r="H4696">
            <v>7200000</v>
          </cell>
        </row>
        <row r="4697">
          <cell r="A4697">
            <v>1390240</v>
          </cell>
          <cell r="B4697" t="str">
            <v>Sharpie 36CT Fine Blk Box</v>
          </cell>
          <cell r="C4697" t="str">
            <v>1884739</v>
          </cell>
          <cell r="D4697" t="str">
            <v xml:space="preserve">PK    </v>
          </cell>
          <cell r="E4697">
            <v>4</v>
          </cell>
          <cell r="F4697">
            <v>19.64</v>
          </cell>
          <cell r="G4697">
            <v>78.56</v>
          </cell>
          <cell r="H4697">
            <v>7200000</v>
          </cell>
        </row>
        <row r="4698">
          <cell r="A4698">
            <v>1394785</v>
          </cell>
          <cell r="B4698" t="str">
            <v>End Tab Fldr str Ltr Man Reinf</v>
          </cell>
          <cell r="C4698" t="str">
            <v>OM01631/210617OD</v>
          </cell>
          <cell r="D4698" t="str">
            <v xml:space="preserve">BX    </v>
          </cell>
          <cell r="E4698">
            <v>0</v>
          </cell>
          <cell r="F4698">
            <v>13</v>
          </cell>
          <cell r="G4698">
            <v>0</v>
          </cell>
          <cell r="H4698">
            <v>0</v>
          </cell>
        </row>
        <row r="4699">
          <cell r="A4699">
            <v>1395064</v>
          </cell>
          <cell r="B4699" t="str">
            <v>Index Card 3x5 Ruld Rnbw 100Ct</v>
          </cell>
          <cell r="C4699" t="str">
            <v>OD40280</v>
          </cell>
          <cell r="D4699" t="str">
            <v xml:space="preserve">PK    </v>
          </cell>
          <cell r="E4699">
            <v>25</v>
          </cell>
          <cell r="F4699">
            <v>1</v>
          </cell>
          <cell r="G4699">
            <v>25</v>
          </cell>
          <cell r="H4699">
            <v>0</v>
          </cell>
        </row>
        <row r="4700">
          <cell r="A4700">
            <v>1395433</v>
          </cell>
          <cell r="B4700" t="str">
            <v>Plstic Dvdrs A-Z 3 Hole Punch</v>
          </cell>
          <cell r="C4700" t="str">
            <v>11330</v>
          </cell>
          <cell r="D4700" t="str">
            <v xml:space="preserve">ST    </v>
          </cell>
          <cell r="E4700">
            <v>6</v>
          </cell>
          <cell r="F4700">
            <v>6.49</v>
          </cell>
          <cell r="G4700">
            <v>38.940000000000005</v>
          </cell>
          <cell r="H4700">
            <v>0</v>
          </cell>
        </row>
        <row r="4701">
          <cell r="A4701">
            <v>1396171</v>
          </cell>
          <cell r="B4701" t="str">
            <v>Wire Step File Black Large</v>
          </cell>
          <cell r="C4701" t="str">
            <v>DSN-066</v>
          </cell>
          <cell r="D4701" t="str">
            <v xml:space="preserve">EA    </v>
          </cell>
          <cell r="E4701">
            <v>1</v>
          </cell>
          <cell r="F4701">
            <v>7.49</v>
          </cell>
          <cell r="G4701">
            <v>7.49</v>
          </cell>
          <cell r="H4701">
            <v>0</v>
          </cell>
        </row>
        <row r="4702">
          <cell r="A4702">
            <v>1397638</v>
          </cell>
          <cell r="B4702" t="str">
            <v>File Fldr 1/3 Ltr Man 24/bx</v>
          </cell>
          <cell r="C4702" t="str">
            <v>OM01943/375790OD</v>
          </cell>
          <cell r="D4702" t="str">
            <v xml:space="preserve">PK    </v>
          </cell>
          <cell r="E4702">
            <v>3</v>
          </cell>
          <cell r="F4702">
            <v>5.99</v>
          </cell>
          <cell r="G4702">
            <v>17.97</v>
          </cell>
          <cell r="H4702">
            <v>0</v>
          </cell>
        </row>
        <row r="4703">
          <cell r="A4703">
            <v>1397674</v>
          </cell>
          <cell r="B4703" t="str">
            <v>File Fldr 1/3 Ltr Ast 24pk</v>
          </cell>
          <cell r="C4703" t="str">
            <v>OM02138/375808OD</v>
          </cell>
          <cell r="D4703" t="str">
            <v xml:space="preserve">PK    </v>
          </cell>
          <cell r="E4703">
            <v>1</v>
          </cell>
          <cell r="F4703">
            <v>6.36</v>
          </cell>
          <cell r="G4703">
            <v>6.36</v>
          </cell>
          <cell r="H4703">
            <v>7200000</v>
          </cell>
        </row>
        <row r="4704">
          <cell r="A4704">
            <v>1397674</v>
          </cell>
          <cell r="B4704" t="str">
            <v>File Fldr 1/3 Ltr Ast 24pk</v>
          </cell>
          <cell r="C4704" t="str">
            <v>OM02138/375808OD</v>
          </cell>
          <cell r="D4704" t="str">
            <v xml:space="preserve">PK    </v>
          </cell>
          <cell r="E4704">
            <v>2</v>
          </cell>
          <cell r="F4704">
            <v>7.79</v>
          </cell>
          <cell r="G4704">
            <v>15.58</v>
          </cell>
          <cell r="H4704">
            <v>9510434</v>
          </cell>
        </row>
        <row r="4705">
          <cell r="A4705">
            <v>1397800</v>
          </cell>
          <cell r="B4705" t="str">
            <v>Index Card 4x6 Ruld Wht 300Ct</v>
          </cell>
          <cell r="C4705" t="str">
            <v>OD10001</v>
          </cell>
          <cell r="D4705" t="str">
            <v xml:space="preserve">PK    </v>
          </cell>
          <cell r="E4705">
            <v>5</v>
          </cell>
          <cell r="F4705">
            <v>1.57</v>
          </cell>
          <cell r="G4705">
            <v>7.85</v>
          </cell>
          <cell r="H4705">
            <v>9005812</v>
          </cell>
        </row>
        <row r="4706">
          <cell r="A4706">
            <v>1397800</v>
          </cell>
          <cell r="B4706" t="str">
            <v>Index Card 4x6 Ruld Wht 300Ct</v>
          </cell>
          <cell r="C4706" t="str">
            <v>OD10001</v>
          </cell>
          <cell r="D4706" t="str">
            <v xml:space="preserve">PK    </v>
          </cell>
          <cell r="E4706">
            <v>26</v>
          </cell>
          <cell r="F4706">
            <v>2.89</v>
          </cell>
          <cell r="G4706">
            <v>75.14</v>
          </cell>
          <cell r="H4706">
            <v>7200000</v>
          </cell>
        </row>
        <row r="4707">
          <cell r="A4707">
            <v>1397809</v>
          </cell>
          <cell r="B4707" t="str">
            <v>Index Card 3x5 Blnk Wht 300Ct</v>
          </cell>
          <cell r="C4707" t="str">
            <v>OD10013</v>
          </cell>
          <cell r="D4707" t="str">
            <v xml:space="preserve">PK    </v>
          </cell>
          <cell r="E4707">
            <v>19</v>
          </cell>
          <cell r="F4707">
            <v>0.8</v>
          </cell>
          <cell r="G4707">
            <v>15.2</v>
          </cell>
          <cell r="H4707">
            <v>9005812</v>
          </cell>
        </row>
        <row r="4708">
          <cell r="A4708">
            <v>1397818</v>
          </cell>
          <cell r="B4708" t="str">
            <v>Index Card 3x5 Ruld Wht 300Ct</v>
          </cell>
          <cell r="C4708" t="str">
            <v>OD10022</v>
          </cell>
          <cell r="D4708" t="str">
            <v xml:space="preserve">PK    </v>
          </cell>
          <cell r="E4708">
            <v>30</v>
          </cell>
          <cell r="F4708">
            <v>1.0900000000000001</v>
          </cell>
          <cell r="G4708">
            <v>32.700000000000003</v>
          </cell>
          <cell r="H4708">
            <v>0</v>
          </cell>
        </row>
        <row r="4709">
          <cell r="A4709">
            <v>1397818</v>
          </cell>
          <cell r="B4709" t="str">
            <v>Index Card 3x5 Ruld Wht 300Ct</v>
          </cell>
          <cell r="C4709" t="str">
            <v>OD10022</v>
          </cell>
          <cell r="D4709" t="str">
            <v xml:space="preserve">PK    </v>
          </cell>
          <cell r="E4709">
            <v>91</v>
          </cell>
          <cell r="F4709">
            <v>1.82</v>
          </cell>
          <cell r="G4709">
            <v>165.61999999999998</v>
          </cell>
          <cell r="H4709">
            <v>7200000</v>
          </cell>
        </row>
        <row r="4710">
          <cell r="A4710">
            <v>1397818</v>
          </cell>
          <cell r="B4710" t="str">
            <v>Index Card 3x5 Ruld Wht 300Ct</v>
          </cell>
          <cell r="C4710" t="str">
            <v>OD10022</v>
          </cell>
          <cell r="D4710" t="str">
            <v xml:space="preserve">PK    </v>
          </cell>
          <cell r="E4710">
            <v>2</v>
          </cell>
          <cell r="F4710">
            <v>2.5</v>
          </cell>
          <cell r="G4710">
            <v>5</v>
          </cell>
          <cell r="H4710">
            <v>0</v>
          </cell>
        </row>
        <row r="4711">
          <cell r="A4711">
            <v>1402480</v>
          </cell>
          <cell r="B4711" t="str">
            <v>FILE,SOHO,CASTERS,2DRW,BLACK</v>
          </cell>
          <cell r="C4711" t="str">
            <v>HID16995</v>
          </cell>
          <cell r="D4711" t="str">
            <v xml:space="preserve">EA    </v>
          </cell>
          <cell r="E4711">
            <v>1</v>
          </cell>
          <cell r="F4711">
            <v>74.989999999999995</v>
          </cell>
          <cell r="G4711">
            <v>74.989999999999995</v>
          </cell>
          <cell r="H4711">
            <v>0</v>
          </cell>
        </row>
        <row r="4712">
          <cell r="A4712">
            <v>1405351</v>
          </cell>
          <cell r="B4712" t="str">
            <v>File Frm Uni Frame Rck Ltr/Lgl</v>
          </cell>
          <cell r="C4712" t="str">
            <v>OM01506/768490OD</v>
          </cell>
          <cell r="D4712" t="str">
            <v xml:space="preserve">BX    </v>
          </cell>
          <cell r="E4712">
            <v>3</v>
          </cell>
          <cell r="F4712">
            <v>6.08</v>
          </cell>
          <cell r="G4712">
            <v>18.239999999999998</v>
          </cell>
          <cell r="H4712">
            <v>0</v>
          </cell>
        </row>
        <row r="4713">
          <cell r="A4713">
            <v>1407718</v>
          </cell>
          <cell r="B4713" t="str">
            <v>File N Stack File Box 2pk 32Qt</v>
          </cell>
          <cell r="C4713" t="str">
            <v>140042</v>
          </cell>
          <cell r="D4713" t="str">
            <v xml:space="preserve">PK    </v>
          </cell>
          <cell r="E4713">
            <v>4</v>
          </cell>
          <cell r="F4713">
            <v>21.99</v>
          </cell>
          <cell r="G4713">
            <v>87.96</v>
          </cell>
          <cell r="H4713">
            <v>0</v>
          </cell>
        </row>
        <row r="4714">
          <cell r="A4714">
            <v>1497286</v>
          </cell>
          <cell r="B4714" t="str">
            <v>Ppr 14-7/8X11 18# Bond</v>
          </cell>
          <cell r="C4714" t="str">
            <v>141208</v>
          </cell>
          <cell r="D4714" t="str">
            <v xml:space="preserve">CT    </v>
          </cell>
          <cell r="E4714">
            <v>10</v>
          </cell>
          <cell r="F4714">
            <v>37.93</v>
          </cell>
          <cell r="G4714">
            <v>379.3</v>
          </cell>
          <cell r="H4714">
            <v>9383823</v>
          </cell>
        </row>
        <row r="4715">
          <cell r="A4715">
            <v>1550629</v>
          </cell>
          <cell r="B4715" t="str">
            <v>PX1201 Med. Cross-Cut Shredder</v>
          </cell>
          <cell r="C4715" t="str">
            <v>29127FE</v>
          </cell>
          <cell r="D4715" t="str">
            <v xml:space="preserve">EA    </v>
          </cell>
          <cell r="E4715">
            <v>1</v>
          </cell>
          <cell r="F4715">
            <v>67.489999999999995</v>
          </cell>
          <cell r="G4715">
            <v>67.489999999999995</v>
          </cell>
          <cell r="H4715">
            <v>0</v>
          </cell>
        </row>
        <row r="4716">
          <cell r="A4716">
            <v>1699687</v>
          </cell>
          <cell r="B4716" t="str">
            <v>Dart med weight fork wht</v>
          </cell>
          <cell r="C4716" t="str">
            <v>F6BW</v>
          </cell>
          <cell r="D4716" t="str">
            <v xml:space="preserve">CT    </v>
          </cell>
          <cell r="E4716">
            <v>2</v>
          </cell>
          <cell r="F4716">
            <v>28.99</v>
          </cell>
          <cell r="G4716">
            <v>57.98</v>
          </cell>
          <cell r="H4716">
            <v>0</v>
          </cell>
        </row>
        <row r="4717">
          <cell r="A4717">
            <v>1699705</v>
          </cell>
          <cell r="B4717" t="str">
            <v>Medium wght spoon 5-7/8in wht</v>
          </cell>
          <cell r="C4717" t="str">
            <v>DCCS6BW</v>
          </cell>
          <cell r="D4717" t="str">
            <v xml:space="preserve">CT    </v>
          </cell>
          <cell r="E4717">
            <v>2</v>
          </cell>
          <cell r="F4717">
            <v>28.99</v>
          </cell>
          <cell r="G4717">
            <v>57.98</v>
          </cell>
          <cell r="H4717">
            <v>0</v>
          </cell>
        </row>
        <row r="4718">
          <cell r="A4718">
            <v>1744750</v>
          </cell>
          <cell r="B4718" t="str">
            <v>JS55 SHREDDER WITH BASKET</v>
          </cell>
          <cell r="C4718" t="str">
            <v>ROY16999U</v>
          </cell>
          <cell r="D4718" t="str">
            <v xml:space="preserve">EA    </v>
          </cell>
          <cell r="E4718">
            <v>2</v>
          </cell>
          <cell r="F4718">
            <v>39.99</v>
          </cell>
          <cell r="G4718">
            <v>79.98</v>
          </cell>
          <cell r="H4718">
            <v>0</v>
          </cell>
        </row>
        <row r="4719">
          <cell r="A4719">
            <v>1749448</v>
          </cell>
          <cell r="B4719" t="str">
            <v>Plstc Dvdrs Monthly 3Hole Pnch</v>
          </cell>
          <cell r="C4719" t="str">
            <v>11331</v>
          </cell>
          <cell r="D4719" t="str">
            <v xml:space="preserve">ST    </v>
          </cell>
          <cell r="E4719">
            <v>5</v>
          </cell>
          <cell r="F4719">
            <v>7.99</v>
          </cell>
          <cell r="G4719">
            <v>39.950000000000003</v>
          </cell>
          <cell r="H4719">
            <v>0</v>
          </cell>
        </row>
        <row r="4720">
          <cell r="A4720">
            <v>1850932</v>
          </cell>
          <cell r="B4720" t="str">
            <v>Serta Exect B&amp;T Chr Brn</v>
          </cell>
          <cell r="C4720" t="str">
            <v>43506</v>
          </cell>
          <cell r="D4720" t="str">
            <v xml:space="preserve">EA    </v>
          </cell>
          <cell r="E4720">
            <v>1</v>
          </cell>
          <cell r="F4720">
            <v>279.99</v>
          </cell>
          <cell r="G4720">
            <v>279.99</v>
          </cell>
          <cell r="H4720">
            <v>0</v>
          </cell>
        </row>
        <row r="4721">
          <cell r="A4721">
            <v>1857511</v>
          </cell>
          <cell r="B4721" t="str">
            <v>Floor Lectern - Mahogany</v>
          </cell>
          <cell r="C4721" t="str">
            <v>27508</v>
          </cell>
          <cell r="D4721" t="str">
            <v xml:space="preserve">EA    </v>
          </cell>
          <cell r="E4721">
            <v>1</v>
          </cell>
          <cell r="F4721">
            <v>328.99</v>
          </cell>
          <cell r="G4721">
            <v>328.99</v>
          </cell>
          <cell r="H4721">
            <v>0</v>
          </cell>
        </row>
        <row r="4722">
          <cell r="A4722">
            <v>1882504</v>
          </cell>
          <cell r="B4722" t="str">
            <v>SafeTPower Jug</v>
          </cell>
          <cell r="C4722" t="str">
            <v>7877</v>
          </cell>
          <cell r="D4722" t="str">
            <v xml:space="preserve">EA    </v>
          </cell>
          <cell r="E4722">
            <v>8</v>
          </cell>
          <cell r="F4722">
            <v>7.99</v>
          </cell>
          <cell r="G4722">
            <v>63.92</v>
          </cell>
          <cell r="H4722">
            <v>0</v>
          </cell>
        </row>
        <row r="4723">
          <cell r="A4723">
            <v>2325964</v>
          </cell>
          <cell r="B4723" t="str">
            <v>KEYBOARD CALENDAR</v>
          </cell>
          <cell r="C4723" t="str">
            <v>612845147713</v>
          </cell>
          <cell r="D4723" t="str">
            <v xml:space="preserve">EA    </v>
          </cell>
          <cell r="E4723">
            <v>300</v>
          </cell>
          <cell r="F4723">
            <v>0.85</v>
          </cell>
          <cell r="G4723">
            <v>255</v>
          </cell>
          <cell r="H4723">
            <v>0</v>
          </cell>
        </row>
        <row r="4724">
          <cell r="A4724">
            <v>2325992</v>
          </cell>
          <cell r="B4724" t="str">
            <v>FREIGHT CHARGE</v>
          </cell>
          <cell r="C4724" t="str">
            <v>FREIGHT845147713</v>
          </cell>
          <cell r="D4724" t="str">
            <v xml:space="preserve">EA    </v>
          </cell>
          <cell r="E4724">
            <v>1</v>
          </cell>
          <cell r="F4724">
            <v>17.989999999999998</v>
          </cell>
          <cell r="G4724">
            <v>17.989999999999998</v>
          </cell>
          <cell r="H4724">
            <v>0</v>
          </cell>
        </row>
        <row r="4725">
          <cell r="A4725">
            <v>2480274</v>
          </cell>
          <cell r="B4725" t="str">
            <v>Blunt Scissors 5 Inch 2 Pack</v>
          </cell>
          <cell r="C4725" t="str">
            <v>13168</v>
          </cell>
          <cell r="D4725" t="str">
            <v xml:space="preserve">EA    </v>
          </cell>
          <cell r="E4725">
            <v>7</v>
          </cell>
          <cell r="F4725">
            <v>0.75</v>
          </cell>
          <cell r="G4725">
            <v>5.25</v>
          </cell>
          <cell r="H4725">
            <v>0</v>
          </cell>
        </row>
        <row r="4726">
          <cell r="A4726">
            <v>3228749</v>
          </cell>
          <cell r="B4726" t="str">
            <v>NON GLAIR FILM ROLL</v>
          </cell>
          <cell r="C4726" t="str">
            <v>3228749</v>
          </cell>
          <cell r="D4726" t="str">
            <v xml:space="preserve">EA    </v>
          </cell>
          <cell r="E4726">
            <v>1</v>
          </cell>
          <cell r="F4726">
            <v>296.23</v>
          </cell>
          <cell r="G4726">
            <v>296.23</v>
          </cell>
          <cell r="H4726">
            <v>9813534</v>
          </cell>
        </row>
        <row r="4727">
          <cell r="A4727">
            <v>3273139</v>
          </cell>
          <cell r="B4727" t="str">
            <v>10PK 8CM DVD-RW SPINDLE SKIN P</v>
          </cell>
          <cell r="C4727" t="str">
            <v>2796530</v>
          </cell>
          <cell r="D4727" t="str">
            <v xml:space="preserve">EA    </v>
          </cell>
          <cell r="E4727">
            <v>1</v>
          </cell>
          <cell r="F4727">
            <v>19.989999999999998</v>
          </cell>
          <cell r="G4727">
            <v>19.989999999999998</v>
          </cell>
          <cell r="H4727">
            <v>0</v>
          </cell>
        </row>
        <row r="4728">
          <cell r="A4728">
            <v>3273139</v>
          </cell>
          <cell r="B4728" t="str">
            <v>10PK 8CM DVD-RW SPINDLE SKIN P</v>
          </cell>
          <cell r="C4728" t="str">
            <v>2796530</v>
          </cell>
          <cell r="D4728" t="str">
            <v xml:space="preserve">EA    </v>
          </cell>
          <cell r="E4728">
            <v>0</v>
          </cell>
          <cell r="F4728" t="str">
            <v>(blank)</v>
          </cell>
          <cell r="G4728">
            <v>-19.989999999999998</v>
          </cell>
          <cell r="H4728">
            <v>0</v>
          </cell>
        </row>
        <row r="4729">
          <cell r="A4729">
            <v>3428911</v>
          </cell>
          <cell r="B4729" t="str">
            <v>WRIST REST BLACK GEL MOUSE PAD</v>
          </cell>
          <cell r="C4729" t="str">
            <v>3744561</v>
          </cell>
          <cell r="D4729" t="str">
            <v xml:space="preserve">EA    </v>
          </cell>
          <cell r="E4729">
            <v>5</v>
          </cell>
          <cell r="F4729">
            <v>6.99</v>
          </cell>
          <cell r="G4729">
            <v>34.950000000000003</v>
          </cell>
          <cell r="H4729">
            <v>0</v>
          </cell>
        </row>
        <row r="4730">
          <cell r="A4730">
            <v>4012776</v>
          </cell>
          <cell r="B4730" t="str">
            <v>8GB PII MSPD BL NL</v>
          </cell>
          <cell r="C4730" t="str">
            <v>VS2004</v>
          </cell>
          <cell r="D4730" t="str">
            <v xml:space="preserve">EA    </v>
          </cell>
          <cell r="E4730">
            <v>2</v>
          </cell>
          <cell r="F4730">
            <v>35.99</v>
          </cell>
          <cell r="G4730">
            <v>71.98</v>
          </cell>
          <cell r="H4730">
            <v>0</v>
          </cell>
        </row>
        <row r="4731">
          <cell r="A4731">
            <v>4425786</v>
          </cell>
          <cell r="B4731" t="str">
            <v>Vision Elite Rball Blu-8 12pk</v>
          </cell>
          <cell r="C4731" t="str">
            <v>69024</v>
          </cell>
          <cell r="D4731" t="str">
            <v xml:space="preserve">BX    </v>
          </cell>
          <cell r="E4731">
            <v>3</v>
          </cell>
          <cell r="F4731">
            <v>25.99</v>
          </cell>
          <cell r="G4731">
            <v>77.97</v>
          </cell>
          <cell r="H4731">
            <v>0</v>
          </cell>
        </row>
        <row r="4732">
          <cell r="A4732">
            <v>4681186</v>
          </cell>
          <cell r="B4732" t="str">
            <v>KEYBOARD CALENDAR</v>
          </cell>
          <cell r="C4732" t="str">
            <v>612858428404</v>
          </cell>
          <cell r="D4732" t="str">
            <v xml:space="preserve">EA    </v>
          </cell>
          <cell r="E4732">
            <v>300</v>
          </cell>
          <cell r="F4732">
            <v>0.75</v>
          </cell>
          <cell r="G4732">
            <v>225</v>
          </cell>
          <cell r="H4732">
            <v>0</v>
          </cell>
        </row>
        <row r="4733">
          <cell r="A4733">
            <v>4681232</v>
          </cell>
          <cell r="B4733" t="str">
            <v>FREIGHT CHARGE</v>
          </cell>
          <cell r="C4733" t="str">
            <v>FREIGHT858428404</v>
          </cell>
          <cell r="D4733" t="str">
            <v xml:space="preserve">EA    </v>
          </cell>
          <cell r="E4733">
            <v>1</v>
          </cell>
          <cell r="F4733">
            <v>18.329999999999998</v>
          </cell>
          <cell r="G4733">
            <v>18.329999999999998</v>
          </cell>
          <cell r="H4733">
            <v>0</v>
          </cell>
        </row>
        <row r="4734">
          <cell r="A4734">
            <v>6775885</v>
          </cell>
          <cell r="B4734" t="str">
            <v>Dry Erase Marker Fine Point BK</v>
          </cell>
          <cell r="C4734" t="str">
            <v>86001</v>
          </cell>
          <cell r="D4734" t="str">
            <v xml:space="preserve">DZ    </v>
          </cell>
          <cell r="E4734">
            <v>1</v>
          </cell>
          <cell r="F4734">
            <v>9.26</v>
          </cell>
          <cell r="G4734">
            <v>9.26</v>
          </cell>
          <cell r="H4734">
            <v>7200000</v>
          </cell>
        </row>
        <row r="4735">
          <cell r="A4735">
            <v>6776857</v>
          </cell>
          <cell r="B4735" t="str">
            <v>Slit Score Pjct Brd WHT 28x40</v>
          </cell>
          <cell r="C4735" t="str">
            <v>27136</v>
          </cell>
          <cell r="D4735" t="str">
            <v xml:space="preserve">EA    </v>
          </cell>
          <cell r="E4735">
            <v>11</v>
          </cell>
          <cell r="F4735">
            <v>7.29</v>
          </cell>
          <cell r="G4735">
            <v>80.19</v>
          </cell>
          <cell r="H4735">
            <v>0</v>
          </cell>
        </row>
        <row r="4736">
          <cell r="A4736">
            <v>6831235</v>
          </cell>
          <cell r="B4736" t="str">
            <v>Hanging File Frames Ltr 2 pk.</v>
          </cell>
          <cell r="C4736" t="str">
            <v>767881OD</v>
          </cell>
          <cell r="D4736" t="str">
            <v xml:space="preserve">BX    </v>
          </cell>
          <cell r="E4736">
            <v>3</v>
          </cell>
          <cell r="F4736">
            <v>8.33</v>
          </cell>
          <cell r="G4736">
            <v>24.990000000000002</v>
          </cell>
          <cell r="H4736">
            <v>7200000</v>
          </cell>
        </row>
        <row r="4737">
          <cell r="A4737">
            <v>6836392</v>
          </cell>
          <cell r="B4737" t="str">
            <v>Staple Remover Blade-Style</v>
          </cell>
          <cell r="C4737" t="str">
            <v>OM97111</v>
          </cell>
          <cell r="D4737" t="str">
            <v xml:space="preserve">EA    </v>
          </cell>
          <cell r="E4737">
            <v>2</v>
          </cell>
          <cell r="F4737">
            <v>1.69</v>
          </cell>
          <cell r="G4737">
            <v>3.38</v>
          </cell>
          <cell r="H4737">
            <v>0</v>
          </cell>
        </row>
        <row r="4738">
          <cell r="A4738">
            <v>6841153</v>
          </cell>
          <cell r="B4738" t="str">
            <v>GP Cert Metallic Green 25ct</v>
          </cell>
          <cell r="C4738" t="str">
            <v>934225</v>
          </cell>
          <cell r="D4738" t="str">
            <v xml:space="preserve">PK    </v>
          </cell>
          <cell r="E4738">
            <v>6</v>
          </cell>
          <cell r="F4738">
            <v>4.99</v>
          </cell>
          <cell r="G4738">
            <v>29.939999999999998</v>
          </cell>
          <cell r="H4738">
            <v>0</v>
          </cell>
        </row>
        <row r="4739">
          <cell r="A4739">
            <v>6842116</v>
          </cell>
          <cell r="B4739" t="str">
            <v>Z-Grip Gel Stick Black Dozen</v>
          </cell>
          <cell r="C4739" t="str">
            <v>42510</v>
          </cell>
          <cell r="D4739" t="str">
            <v xml:space="preserve">DZ    </v>
          </cell>
          <cell r="E4739">
            <v>3</v>
          </cell>
          <cell r="F4739">
            <v>4.2699999999999996</v>
          </cell>
          <cell r="G4739">
            <v>12.809999999999999</v>
          </cell>
          <cell r="H4739">
            <v>7200000</v>
          </cell>
        </row>
        <row r="4740">
          <cell r="A4740">
            <v>6842152</v>
          </cell>
          <cell r="B4740" t="str">
            <v>FOLDER,2PK,TEAL,25PK</v>
          </cell>
          <cell r="C4740" t="str">
            <v>21923162</v>
          </cell>
          <cell r="D4740" t="str">
            <v xml:space="preserve">PK    </v>
          </cell>
          <cell r="E4740">
            <v>1</v>
          </cell>
          <cell r="F4740">
            <v>9.99</v>
          </cell>
          <cell r="G4740">
            <v>9.99</v>
          </cell>
          <cell r="H4740">
            <v>0</v>
          </cell>
        </row>
        <row r="4741">
          <cell r="A4741">
            <v>6842269</v>
          </cell>
          <cell r="B4741" t="str">
            <v>FOLDER,2PK,YELLOW,25PK</v>
          </cell>
          <cell r="C4741" t="str">
            <v>21923144</v>
          </cell>
          <cell r="D4741" t="str">
            <v xml:space="preserve">EA    </v>
          </cell>
          <cell r="E4741">
            <v>1</v>
          </cell>
          <cell r="F4741">
            <v>9.99</v>
          </cell>
          <cell r="G4741">
            <v>9.99</v>
          </cell>
          <cell r="H4741">
            <v>0</v>
          </cell>
        </row>
        <row r="4742">
          <cell r="A4742">
            <v>6842278</v>
          </cell>
          <cell r="B4742" t="str">
            <v>FOLDER,2PK,3PRONG,RED,25PK</v>
          </cell>
          <cell r="C4742" t="str">
            <v>21922831</v>
          </cell>
          <cell r="D4742" t="str">
            <v xml:space="preserve">PK    </v>
          </cell>
          <cell r="E4742">
            <v>3</v>
          </cell>
          <cell r="F4742">
            <v>16.79</v>
          </cell>
          <cell r="G4742">
            <v>50.37</v>
          </cell>
          <cell r="H4742">
            <v>0</v>
          </cell>
        </row>
        <row r="4743">
          <cell r="A4743">
            <v>6842278</v>
          </cell>
          <cell r="B4743" t="str">
            <v>FOLDER,2PK,3PRONG,RED,25PK</v>
          </cell>
          <cell r="C4743" t="str">
            <v>21922831</v>
          </cell>
          <cell r="D4743" t="str">
            <v xml:space="preserve">PK    </v>
          </cell>
          <cell r="E4743">
            <v>1</v>
          </cell>
          <cell r="F4743">
            <v>17.690000000000001</v>
          </cell>
          <cell r="G4743">
            <v>17.690000000000001</v>
          </cell>
          <cell r="H4743">
            <v>0</v>
          </cell>
        </row>
        <row r="4744">
          <cell r="A4744">
            <v>6842296</v>
          </cell>
          <cell r="B4744" t="str">
            <v>FOLDER,2PK,3PRONG,LTBLU,25PK</v>
          </cell>
          <cell r="C4744" t="str">
            <v>21922813</v>
          </cell>
          <cell r="D4744" t="str">
            <v xml:space="preserve">PK    </v>
          </cell>
          <cell r="E4744">
            <v>20</v>
          </cell>
          <cell r="F4744">
            <v>16.989999999999998</v>
          </cell>
          <cell r="G4744">
            <v>339.8</v>
          </cell>
          <cell r="H4744">
            <v>0</v>
          </cell>
        </row>
        <row r="4745">
          <cell r="A4745">
            <v>6843115</v>
          </cell>
          <cell r="B4745" t="str">
            <v>OMX Folder 2pkt 3P Asst 24pk</v>
          </cell>
          <cell r="C4745" t="str">
            <v>21922742</v>
          </cell>
          <cell r="D4745" t="str">
            <v xml:space="preserve">PK    </v>
          </cell>
          <cell r="E4745">
            <v>1</v>
          </cell>
          <cell r="F4745">
            <v>16.989999999999998</v>
          </cell>
          <cell r="G4745">
            <v>16.989999999999998</v>
          </cell>
          <cell r="H4745">
            <v>0</v>
          </cell>
        </row>
        <row r="4746">
          <cell r="A4746">
            <v>6843142</v>
          </cell>
          <cell r="B4746" t="str">
            <v>FOLDER,2PK,BLACK,25PK</v>
          </cell>
          <cell r="C4746" t="str">
            <v>21922225</v>
          </cell>
          <cell r="D4746" t="str">
            <v xml:space="preserve">EA    </v>
          </cell>
          <cell r="E4746">
            <v>10</v>
          </cell>
          <cell r="F4746">
            <v>9.99</v>
          </cell>
          <cell r="G4746">
            <v>99.9</v>
          </cell>
          <cell r="H4746">
            <v>0</v>
          </cell>
        </row>
        <row r="4747">
          <cell r="A4747">
            <v>6843151</v>
          </cell>
          <cell r="B4747" t="str">
            <v>FOLDER,2PK,GREEN,25PK</v>
          </cell>
          <cell r="C4747" t="str">
            <v>21922234</v>
          </cell>
          <cell r="D4747" t="str">
            <v xml:space="preserve">PK    </v>
          </cell>
          <cell r="E4747">
            <v>1</v>
          </cell>
          <cell r="F4747">
            <v>9.99</v>
          </cell>
          <cell r="G4747">
            <v>9.99</v>
          </cell>
          <cell r="H4747">
            <v>0</v>
          </cell>
        </row>
        <row r="4748">
          <cell r="A4748">
            <v>6843160</v>
          </cell>
          <cell r="B4748" t="str">
            <v>FOLDER,2PK,LIGHT BLUE,25PK</v>
          </cell>
          <cell r="C4748" t="str">
            <v>21922207</v>
          </cell>
          <cell r="D4748" t="str">
            <v xml:space="preserve">PK    </v>
          </cell>
          <cell r="E4748">
            <v>1</v>
          </cell>
          <cell r="F4748">
            <v>9.99</v>
          </cell>
          <cell r="G4748">
            <v>9.99</v>
          </cell>
          <cell r="H4748">
            <v>0</v>
          </cell>
        </row>
        <row r="4749">
          <cell r="A4749">
            <v>7881526</v>
          </cell>
          <cell r="B4749" t="str">
            <v>Folder Ltr1/3 100 Bx</v>
          </cell>
          <cell r="C4749" t="str">
            <v>MF116253</v>
          </cell>
          <cell r="D4749" t="str">
            <v xml:space="preserve">BX    </v>
          </cell>
          <cell r="E4749">
            <v>13</v>
          </cell>
          <cell r="F4749">
            <v>17.39</v>
          </cell>
          <cell r="G4749">
            <v>226.06999999999994</v>
          </cell>
          <cell r="H4749">
            <v>7200000</v>
          </cell>
        </row>
        <row r="4750">
          <cell r="A4750">
            <v>8999987</v>
          </cell>
          <cell r="B4750" t="str">
            <v>LAMINATE FILM NON-GLAIR 25' X</v>
          </cell>
          <cell r="C4750" t="str">
            <v>DL1051PGLAIR</v>
          </cell>
          <cell r="D4750" t="str">
            <v xml:space="preserve">EA    </v>
          </cell>
          <cell r="E4750">
            <v>2</v>
          </cell>
          <cell r="F4750">
            <v>296.23</v>
          </cell>
          <cell r="G4750">
            <v>592.46</v>
          </cell>
          <cell r="H4750">
            <v>0</v>
          </cell>
        </row>
        <row r="4751">
          <cell r="A4751">
            <v>9506251</v>
          </cell>
          <cell r="B4751" t="str">
            <v>3V Lithium Coin Cell 2032 4/Pk</v>
          </cell>
          <cell r="C4751" t="str">
            <v>DL2032B4PK</v>
          </cell>
          <cell r="D4751" t="str">
            <v xml:space="preserve">PK    </v>
          </cell>
          <cell r="E4751">
            <v>25</v>
          </cell>
          <cell r="F4751">
            <v>4.1900000000000004</v>
          </cell>
          <cell r="G4751">
            <v>104.75</v>
          </cell>
          <cell r="H4751">
            <v>0</v>
          </cell>
        </row>
        <row r="4752">
          <cell r="A4752">
            <v>9559233</v>
          </cell>
          <cell r="B4752" t="str">
            <v>CARTRIDGE,INK,CANON CL-246</v>
          </cell>
          <cell r="C4752" t="str">
            <v>8281B001</v>
          </cell>
          <cell r="D4752" t="str">
            <v xml:space="preserve">EA    </v>
          </cell>
          <cell r="E4752">
            <v>4</v>
          </cell>
          <cell r="F4752">
            <v>22.99</v>
          </cell>
          <cell r="G4752">
            <v>91.96</v>
          </cell>
          <cell r="H4752">
            <v>0</v>
          </cell>
        </row>
        <row r="4753">
          <cell r="A4753">
            <v>0</v>
          </cell>
          <cell r="B4753" t="str">
            <v>NON SKU ITEM</v>
          </cell>
          <cell r="C4753" t="str">
            <v>0</v>
          </cell>
          <cell r="D4753" t="str">
            <v xml:space="preserve">0     </v>
          </cell>
          <cell r="E4753">
            <v>-1</v>
          </cell>
          <cell r="F4753">
            <v>1.64</v>
          </cell>
          <cell r="G4753">
            <v>-1.64</v>
          </cell>
          <cell r="H4753">
            <v>0</v>
          </cell>
        </row>
        <row r="4754">
          <cell r="A4754">
            <v>0</v>
          </cell>
          <cell r="B4754" t="str">
            <v>NON SKU ITEM</v>
          </cell>
          <cell r="C4754" t="str">
            <v>0</v>
          </cell>
          <cell r="D4754" t="str">
            <v xml:space="preserve">0     </v>
          </cell>
          <cell r="E4754">
            <v>-1</v>
          </cell>
          <cell r="F4754">
            <v>1.76</v>
          </cell>
          <cell r="G4754">
            <v>-1.76</v>
          </cell>
          <cell r="H4754">
            <v>0</v>
          </cell>
        </row>
        <row r="4755">
          <cell r="A4755">
            <v>0</v>
          </cell>
          <cell r="B4755" t="str">
            <v>NON SKU ITEM</v>
          </cell>
          <cell r="C4755" t="str">
            <v>0</v>
          </cell>
          <cell r="D4755" t="str">
            <v xml:space="preserve">0     </v>
          </cell>
          <cell r="E4755">
            <v>-1</v>
          </cell>
          <cell r="F4755">
            <v>2</v>
          </cell>
          <cell r="G4755">
            <v>-2</v>
          </cell>
          <cell r="H4755">
            <v>0</v>
          </cell>
        </row>
        <row r="4756">
          <cell r="A4756">
            <v>0</v>
          </cell>
          <cell r="B4756" t="str">
            <v>NON SKU ITEM</v>
          </cell>
          <cell r="C4756" t="str">
            <v>0</v>
          </cell>
          <cell r="D4756" t="str">
            <v xml:space="preserve">0     </v>
          </cell>
          <cell r="E4756">
            <v>13</v>
          </cell>
          <cell r="F4756">
            <v>5.95</v>
          </cell>
          <cell r="G4756">
            <v>77.350000000000009</v>
          </cell>
          <cell r="H4756">
            <v>0</v>
          </cell>
        </row>
        <row r="4757">
          <cell r="A4757">
            <v>0</v>
          </cell>
          <cell r="B4757" t="str">
            <v>NON SKU ITEM</v>
          </cell>
          <cell r="C4757" t="str">
            <v>0</v>
          </cell>
          <cell r="D4757" t="str">
            <v xml:space="preserve">0     </v>
          </cell>
          <cell r="E4757">
            <v>22</v>
          </cell>
          <cell r="F4757">
            <v>7.95</v>
          </cell>
          <cell r="G4757">
            <v>174.89999999999998</v>
          </cell>
          <cell r="H4757">
            <v>0</v>
          </cell>
        </row>
        <row r="4758">
          <cell r="A4758">
            <v>0</v>
          </cell>
          <cell r="B4758" t="str">
            <v>NON SKU ITEM</v>
          </cell>
          <cell r="C4758" t="str">
            <v>0</v>
          </cell>
          <cell r="D4758" t="str">
            <v xml:space="preserve">0     </v>
          </cell>
          <cell r="E4758">
            <v>26</v>
          </cell>
          <cell r="F4758">
            <v>9.9499999999999993</v>
          </cell>
          <cell r="G4758">
            <v>258.69999999999993</v>
          </cell>
          <cell r="H4758">
            <v>0</v>
          </cell>
        </row>
        <row r="4759">
          <cell r="A4759">
            <v>0</v>
          </cell>
          <cell r="B4759" t="str">
            <v>NON SKU ITEM</v>
          </cell>
          <cell r="C4759" t="str">
            <v>0</v>
          </cell>
          <cell r="D4759" t="str">
            <v xml:space="preserve">0     </v>
          </cell>
          <cell r="E4759">
            <v>1</v>
          </cell>
          <cell r="F4759">
            <v>10.31</v>
          </cell>
          <cell r="G4759">
            <v>10.31</v>
          </cell>
          <cell r="H4759">
            <v>0</v>
          </cell>
        </row>
        <row r="4760">
          <cell r="A4760">
            <v>0</v>
          </cell>
          <cell r="B4760" t="str">
            <v>NON SKU ITEM</v>
          </cell>
          <cell r="C4760" t="str">
            <v>0</v>
          </cell>
          <cell r="D4760" t="str">
            <v xml:space="preserve">0     </v>
          </cell>
          <cell r="E4760">
            <v>-1</v>
          </cell>
          <cell r="F4760">
            <v>11.62</v>
          </cell>
          <cell r="G4760">
            <v>-11.62</v>
          </cell>
          <cell r="H4760">
            <v>0</v>
          </cell>
        </row>
        <row r="4761">
          <cell r="A4761">
            <v>0</v>
          </cell>
          <cell r="B4761" t="str">
            <v>NON SKU ITEM</v>
          </cell>
          <cell r="C4761" t="str">
            <v>0</v>
          </cell>
          <cell r="D4761" t="str">
            <v xml:space="preserve">0     </v>
          </cell>
          <cell r="E4761">
            <v>1</v>
          </cell>
          <cell r="F4761">
            <v>26.71</v>
          </cell>
          <cell r="G4761">
            <v>26.71</v>
          </cell>
          <cell r="H4761">
            <v>0</v>
          </cell>
        </row>
        <row r="4762">
          <cell r="A4762">
            <v>0</v>
          </cell>
          <cell r="B4762" t="str">
            <v>NON SKU ITEM</v>
          </cell>
          <cell r="C4762" t="str">
            <v>0</v>
          </cell>
          <cell r="D4762" t="str">
            <v xml:space="preserve">0     </v>
          </cell>
          <cell r="E4762">
            <v>0</v>
          </cell>
          <cell r="F4762">
            <v>29.95</v>
          </cell>
          <cell r="G4762">
            <v>0</v>
          </cell>
          <cell r="H4762">
            <v>0</v>
          </cell>
        </row>
        <row r="4763">
          <cell r="A4763">
            <v>0</v>
          </cell>
          <cell r="B4763" t="str">
            <v>NON SKU ITEM</v>
          </cell>
          <cell r="C4763" t="str">
            <v>0</v>
          </cell>
          <cell r="D4763" t="str">
            <v xml:space="preserve">0     </v>
          </cell>
          <cell r="E4763">
            <v>4</v>
          </cell>
          <cell r="F4763">
            <v>29.99</v>
          </cell>
          <cell r="G4763">
            <v>119.96</v>
          </cell>
          <cell r="H4763">
            <v>0</v>
          </cell>
        </row>
        <row r="4764">
          <cell r="A4764">
            <v>0</v>
          </cell>
          <cell r="B4764" t="str">
            <v>NON SKU ITEM</v>
          </cell>
          <cell r="C4764" t="str">
            <v>0</v>
          </cell>
          <cell r="D4764" t="str">
            <v xml:space="preserve">0     </v>
          </cell>
          <cell r="E4764">
            <v>0</v>
          </cell>
          <cell r="F4764">
            <v>36.92</v>
          </cell>
          <cell r="G4764">
            <v>0</v>
          </cell>
          <cell r="H4764">
            <v>0</v>
          </cell>
        </row>
        <row r="4765">
          <cell r="A4765">
            <v>0</v>
          </cell>
          <cell r="B4765" t="str">
            <v>NON SKU ITEM</v>
          </cell>
          <cell r="C4765" t="str">
            <v>0</v>
          </cell>
          <cell r="D4765" t="str">
            <v xml:space="preserve">0     </v>
          </cell>
          <cell r="E4765">
            <v>4</v>
          </cell>
          <cell r="F4765">
            <v>39.99</v>
          </cell>
          <cell r="G4765">
            <v>159.96</v>
          </cell>
          <cell r="H4765">
            <v>0</v>
          </cell>
        </row>
        <row r="4766">
          <cell r="A4766">
            <v>0</v>
          </cell>
          <cell r="B4766" t="str">
            <v>NON SKU ITEM</v>
          </cell>
          <cell r="C4766" t="str">
            <v>0</v>
          </cell>
          <cell r="D4766" t="str">
            <v xml:space="preserve">0     </v>
          </cell>
          <cell r="E4766">
            <v>-1</v>
          </cell>
          <cell r="F4766">
            <v>46</v>
          </cell>
          <cell r="G4766">
            <v>-46</v>
          </cell>
          <cell r="H4766">
            <v>0</v>
          </cell>
        </row>
        <row r="4767">
          <cell r="A4767">
            <v>0</v>
          </cell>
          <cell r="B4767" t="str">
            <v>NON SKU ITEM</v>
          </cell>
          <cell r="C4767" t="str">
            <v>0</v>
          </cell>
          <cell r="D4767" t="str">
            <v xml:space="preserve">0     </v>
          </cell>
          <cell r="E4767">
            <v>1</v>
          </cell>
          <cell r="F4767">
            <v>49.99</v>
          </cell>
          <cell r="G4767">
            <v>49.99</v>
          </cell>
          <cell r="H4767">
            <v>0</v>
          </cell>
        </row>
        <row r="4768">
          <cell r="A4768">
            <v>0</v>
          </cell>
          <cell r="B4768" t="str">
            <v>NON SKU ITEM</v>
          </cell>
          <cell r="C4768" t="str">
            <v>0</v>
          </cell>
          <cell r="D4768" t="str">
            <v xml:space="preserve">0     </v>
          </cell>
          <cell r="E4768">
            <v>-1</v>
          </cell>
          <cell r="F4768">
            <v>50</v>
          </cell>
          <cell r="G4768">
            <v>-50</v>
          </cell>
          <cell r="H4768">
            <v>0</v>
          </cell>
        </row>
        <row r="4769">
          <cell r="A4769">
            <v>0</v>
          </cell>
          <cell r="B4769" t="str">
            <v>NON SKU ITEM</v>
          </cell>
          <cell r="C4769" t="str">
            <v>0</v>
          </cell>
          <cell r="D4769" t="str">
            <v xml:space="preserve">0     </v>
          </cell>
          <cell r="E4769">
            <v>1</v>
          </cell>
          <cell r="F4769">
            <v>69.989999999999995</v>
          </cell>
          <cell r="G4769">
            <v>69.989999999999995</v>
          </cell>
          <cell r="H4769">
            <v>0</v>
          </cell>
        </row>
        <row r="4770">
          <cell r="A4770">
            <v>0</v>
          </cell>
          <cell r="B4770" t="str">
            <v>NON SKU ITEM</v>
          </cell>
          <cell r="C4770" t="str">
            <v>0</v>
          </cell>
          <cell r="D4770" t="str">
            <v xml:space="preserve">0     </v>
          </cell>
          <cell r="E4770">
            <v>5</v>
          </cell>
          <cell r="F4770">
            <v>79.989999999999995</v>
          </cell>
          <cell r="G4770">
            <v>399.95</v>
          </cell>
          <cell r="H4770">
            <v>0</v>
          </cell>
        </row>
        <row r="4771">
          <cell r="A4771">
            <v>0</v>
          </cell>
          <cell r="B4771" t="str">
            <v>NON SKU ITEM</v>
          </cell>
          <cell r="C4771" t="str">
            <v>0</v>
          </cell>
          <cell r="D4771" t="str">
            <v xml:space="preserve">0     </v>
          </cell>
          <cell r="E4771">
            <v>-1</v>
          </cell>
          <cell r="F4771">
            <v>514.99</v>
          </cell>
          <cell r="G4771">
            <v>-514.99</v>
          </cell>
          <cell r="H4771">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 1 Name"/>
    </sheetNames>
    <sheetDataSet>
      <sheetData sheetId="0">
        <row r="1">
          <cell r="A1" t="str">
            <v>ITEM_ID</v>
          </cell>
          <cell r="B1" t="str">
            <v>PRODUCT_DESCRIPTION</v>
          </cell>
          <cell r="C1" t="str">
            <v>QTY</v>
          </cell>
          <cell r="D1" t="str">
            <v>SALES</v>
          </cell>
        </row>
        <row r="2">
          <cell r="A2" t="str">
            <v>160-1456</v>
          </cell>
          <cell r="B2" t="str">
            <v>PENCIL CRAYOLA COLORED FULL SIZE PK/12</v>
          </cell>
          <cell r="C2">
            <v>2452</v>
          </cell>
          <cell r="D2">
            <v>2668.72</v>
          </cell>
        </row>
        <row r="3">
          <cell r="A3" t="str">
            <v>1487815</v>
          </cell>
          <cell r="B3" t="str">
            <v>SCISSORS MINI EASY GRIP</v>
          </cell>
          <cell r="C3">
            <v>31</v>
          </cell>
          <cell r="D3">
            <v>178.6</v>
          </cell>
        </row>
        <row r="4">
          <cell r="A4" t="str">
            <v>1485753</v>
          </cell>
          <cell r="B4" t="str">
            <v>BOARD RAILROAD 22X28 GREEN SCHOOL SMART 6PLY PACK OF 25</v>
          </cell>
          <cell r="C4">
            <v>12</v>
          </cell>
          <cell r="D4">
            <v>83.88</v>
          </cell>
        </row>
        <row r="5">
          <cell r="A5" t="str">
            <v>1485751</v>
          </cell>
          <cell r="B5" t="str">
            <v>BOARD RAILROAD 22X28 MAGENTA SCHOOL SMART 6PLY PACK OF 25</v>
          </cell>
          <cell r="C5">
            <v>5</v>
          </cell>
          <cell r="D5">
            <v>34.950000000000003</v>
          </cell>
        </row>
        <row r="6">
          <cell r="A6" t="str">
            <v>1485750</v>
          </cell>
          <cell r="B6" t="str">
            <v>BOARD RAILROAD 22X28 LT BLUE SCHOOL SMART 6PLY PACK OF 25</v>
          </cell>
          <cell r="C6">
            <v>10</v>
          </cell>
          <cell r="D6">
            <v>75.98</v>
          </cell>
        </row>
        <row r="7">
          <cell r="A7" t="str">
            <v>1485749</v>
          </cell>
          <cell r="B7" t="str">
            <v>BOARD RAILROAD 22X28 DK BLUE SCHOOL SMART 6PLY PACK OF 25</v>
          </cell>
          <cell r="C7">
            <v>17</v>
          </cell>
          <cell r="D7">
            <v>130.22999999999999</v>
          </cell>
        </row>
        <row r="8">
          <cell r="A8" t="str">
            <v>1485747</v>
          </cell>
          <cell r="B8" t="str">
            <v>BOARD RAILROAD 22X28 ORANGE SCHOOL SMART 6PLY PACK OF 25</v>
          </cell>
          <cell r="C8">
            <v>7</v>
          </cell>
          <cell r="D8">
            <v>54.25</v>
          </cell>
        </row>
        <row r="9">
          <cell r="A9" t="str">
            <v>1485745</v>
          </cell>
          <cell r="B9" t="str">
            <v>BOARD RAILROAD 22X28 RED SCHOOL SMART 6PLY PACK OF 25</v>
          </cell>
          <cell r="C9">
            <v>8</v>
          </cell>
          <cell r="D9">
            <v>62</v>
          </cell>
        </row>
        <row r="10">
          <cell r="A10" t="str">
            <v>1485744</v>
          </cell>
          <cell r="B10" t="str">
            <v>BOARD RAILROAD 22X28 BLACK SCHOOL SMART 6PLY PACK OF 25</v>
          </cell>
          <cell r="C10">
            <v>187</v>
          </cell>
          <cell r="D10">
            <v>1445.42</v>
          </cell>
        </row>
        <row r="11">
          <cell r="A11" t="str">
            <v>1485743</v>
          </cell>
          <cell r="B11" t="str">
            <v>BOARD RAILROAD 22X28 LEMON YELLOW SCHOOL SMART 6PLY PACK OF 25</v>
          </cell>
          <cell r="C11">
            <v>8</v>
          </cell>
          <cell r="D11">
            <v>62</v>
          </cell>
        </row>
        <row r="12">
          <cell r="A12" t="str">
            <v>1485742</v>
          </cell>
          <cell r="B12" t="str">
            <v>BOARD RAILROAD 22X28 WHITE SCHOOL SMART 6PLY PACK OF 25</v>
          </cell>
          <cell r="C12">
            <v>542</v>
          </cell>
          <cell r="D12">
            <v>3246.58</v>
          </cell>
        </row>
        <row r="13">
          <cell r="A13" t="str">
            <v>1473651</v>
          </cell>
          <cell r="B13" t="str">
            <v>BOOK SECURITY LOG/ADHES BADGE VISITOR 200/BK  P 8 1/2X11    2040 NCR</v>
          </cell>
          <cell r="C13">
            <v>214</v>
          </cell>
          <cell r="D13">
            <v>1054.04</v>
          </cell>
        </row>
        <row r="14">
          <cell r="A14" t="str">
            <v>1473616</v>
          </cell>
          <cell r="B14" t="str">
            <v>BOOK RCD KPG RECEIPT PRE#D 240/BK  MT 8 1/2X11 W/P CBLS 2PT 1244</v>
          </cell>
          <cell r="C14">
            <v>52</v>
          </cell>
          <cell r="D14">
            <v>292.24</v>
          </cell>
        </row>
        <row r="15">
          <cell r="A15" t="str">
            <v>1473614</v>
          </cell>
          <cell r="B15" t="str">
            <v>RULER PLASTIC 12'' ASSORTED COLORS PK/6 SCHOOL SMART</v>
          </cell>
          <cell r="C15">
            <v>442</v>
          </cell>
          <cell r="D15">
            <v>242.85</v>
          </cell>
        </row>
        <row r="16">
          <cell r="A16" t="str">
            <v>1466991</v>
          </cell>
          <cell r="B16" t="str">
            <v>CORRECTION TAPE WITE-OUT EZ CORRECT PACK OF 4</v>
          </cell>
          <cell r="C16">
            <v>712</v>
          </cell>
          <cell r="D16">
            <v>3218.16</v>
          </cell>
        </row>
        <row r="17">
          <cell r="A17" t="str">
            <v>1464550</v>
          </cell>
          <cell r="B17" t="str">
            <v>DUCT TAPE MICKY MOUSE 1.88 IN X 10 YARDS</v>
          </cell>
          <cell r="C17">
            <v>8</v>
          </cell>
          <cell r="D17">
            <v>21.12</v>
          </cell>
        </row>
        <row r="18">
          <cell r="A18" t="str">
            <v>1464549</v>
          </cell>
          <cell r="B18" t="str">
            <v>DUCT TAPE AVENGERS 1.88 IN X 10 YARDS</v>
          </cell>
          <cell r="C18">
            <v>1</v>
          </cell>
          <cell r="D18">
            <v>2.64</v>
          </cell>
        </row>
        <row r="19">
          <cell r="A19" t="str">
            <v>1464546</v>
          </cell>
          <cell r="B19" t="str">
            <v>DUCT TAPE MY DESIGN OWLS 1.88 IN X 10 YARDS</v>
          </cell>
          <cell r="C19">
            <v>22</v>
          </cell>
          <cell r="D19">
            <v>58.08</v>
          </cell>
        </row>
        <row r="20">
          <cell r="A20" t="str">
            <v>1464543</v>
          </cell>
          <cell r="B20" t="str">
            <v>DUCT TAPE BLUE LEOPARD 1.88 IN X 10 YARDS</v>
          </cell>
          <cell r="C20">
            <v>26</v>
          </cell>
          <cell r="D20">
            <v>68.64</v>
          </cell>
        </row>
        <row r="21">
          <cell r="A21" t="str">
            <v>1464541</v>
          </cell>
          <cell r="B21" t="str">
            <v>DUCT TAPE RAINBOW 1.88 IN X 10 YARDS</v>
          </cell>
          <cell r="C21">
            <v>43</v>
          </cell>
          <cell r="D21">
            <v>113.52</v>
          </cell>
        </row>
        <row r="22">
          <cell r="A22" t="str">
            <v>1463995</v>
          </cell>
          <cell r="B22" t="str">
            <v>BINDER CLIPS IN COFFEE CUP STORAGE PACK OF 20</v>
          </cell>
          <cell r="C22">
            <v>114</v>
          </cell>
          <cell r="D22">
            <v>394.09</v>
          </cell>
        </row>
        <row r="23">
          <cell r="A23" t="str">
            <v>1462974</v>
          </cell>
          <cell r="B23" t="str">
            <v>ERASERS SMALL VINYL FISHBOWL PACK OF 100</v>
          </cell>
          <cell r="C23">
            <v>23</v>
          </cell>
          <cell r="D23">
            <v>758.54</v>
          </cell>
        </row>
        <row r="24">
          <cell r="A24" t="str">
            <v>1457944</v>
          </cell>
          <cell r="B24" t="str">
            <v>TAPE SCOTCH ADHESIVE TRANSFER .5IN X 36YD</v>
          </cell>
          <cell r="C24">
            <v>48</v>
          </cell>
          <cell r="D24">
            <v>210.67</v>
          </cell>
        </row>
        <row r="25">
          <cell r="A25" t="str">
            <v>1452579</v>
          </cell>
          <cell r="B25" t="str">
            <v>PADS BIG 22X22 ELECTRIC BLUE MMMBP22B</v>
          </cell>
          <cell r="C25">
            <v>51</v>
          </cell>
          <cell r="D25">
            <v>569.98</v>
          </cell>
        </row>
        <row r="26">
          <cell r="A26" t="str">
            <v>1451294</v>
          </cell>
          <cell r="B26" t="str">
            <v>GLITTER GREEN 16 OZ  SCHOOL SMART</v>
          </cell>
          <cell r="C26">
            <v>46</v>
          </cell>
          <cell r="D26">
            <v>166.64</v>
          </cell>
        </row>
        <row r="27">
          <cell r="A27" t="str">
            <v>1451293</v>
          </cell>
          <cell r="B27" t="str">
            <v>GLITTER GOLD 16 OZ  SCHOOL SMART</v>
          </cell>
          <cell r="C27">
            <v>113</v>
          </cell>
          <cell r="D27">
            <v>405.16</v>
          </cell>
        </row>
        <row r="28">
          <cell r="A28" t="str">
            <v>1451292</v>
          </cell>
          <cell r="B28" t="str">
            <v>GLITTER BLUE 16 OZ  SCHOOL SMART</v>
          </cell>
          <cell r="C28">
            <v>66</v>
          </cell>
          <cell r="D28">
            <v>149.24</v>
          </cell>
        </row>
        <row r="29">
          <cell r="A29" t="str">
            <v>1451290</v>
          </cell>
          <cell r="B29" t="str">
            <v>GLITTER SILVER 16 OZ  SCHOOL SMART</v>
          </cell>
          <cell r="C29">
            <v>146</v>
          </cell>
          <cell r="D29">
            <v>519.4</v>
          </cell>
        </row>
        <row r="30">
          <cell r="A30" t="str">
            <v>1451289</v>
          </cell>
          <cell r="B30" t="str">
            <v>GLITTER RED 16 OZ  SCHOOL SMART</v>
          </cell>
          <cell r="C30">
            <v>89</v>
          </cell>
          <cell r="D30">
            <v>316.48</v>
          </cell>
        </row>
        <row r="31">
          <cell r="A31" t="str">
            <v>1446291</v>
          </cell>
          <cell r="B31" t="str">
            <v>CLIPS BINDER GOLD 30-PK  -OIC31022</v>
          </cell>
          <cell r="C31">
            <v>16</v>
          </cell>
          <cell r="D31">
            <v>49.12</v>
          </cell>
        </row>
        <row r="32">
          <cell r="A32" t="str">
            <v>1440038</v>
          </cell>
          <cell r="B32" t="str">
            <v>INDEX CARDS LASER/INKJET UNCOATED 3-UP WHITE 50-SHT PK/150</v>
          </cell>
          <cell r="C32">
            <v>9</v>
          </cell>
          <cell r="D32">
            <v>98.46</v>
          </cell>
        </row>
        <row r="33">
          <cell r="A33" t="str">
            <v>1439239</v>
          </cell>
          <cell r="B33" t="str">
            <v>PAINT GALLONS SET OF 4 WASHABLE TEMPERA SCHOOL SMART</v>
          </cell>
          <cell r="C33">
            <v>6</v>
          </cell>
          <cell r="D33">
            <v>127.26</v>
          </cell>
        </row>
        <row r="34">
          <cell r="A34" t="str">
            <v>1439199</v>
          </cell>
          <cell r="B34" t="str">
            <v>PAINT TEMPERA RED GALLON SCHOOL SMART</v>
          </cell>
          <cell r="C34">
            <v>29</v>
          </cell>
          <cell r="D34">
            <v>158.05000000000001</v>
          </cell>
        </row>
        <row r="35">
          <cell r="A35" t="str">
            <v>1439198</v>
          </cell>
          <cell r="B35" t="str">
            <v>PAINT TEMPERA BLACK GALLON SCHOOL SMART</v>
          </cell>
          <cell r="C35">
            <v>35</v>
          </cell>
          <cell r="D35">
            <v>190.75</v>
          </cell>
        </row>
        <row r="36">
          <cell r="A36" t="str">
            <v>1439197</v>
          </cell>
          <cell r="B36" t="str">
            <v>PAINT TEMPERA WHITE GALLON SCHOOL SMART</v>
          </cell>
          <cell r="C36">
            <v>60</v>
          </cell>
          <cell r="D36">
            <v>327</v>
          </cell>
        </row>
        <row r="37">
          <cell r="A37" t="str">
            <v>1439196</v>
          </cell>
          <cell r="B37" t="str">
            <v>PAINT TEMPERA GREEN GALLON SCHOOL SMART</v>
          </cell>
          <cell r="C37">
            <v>26</v>
          </cell>
          <cell r="D37">
            <v>141.69999999999999</v>
          </cell>
        </row>
        <row r="38">
          <cell r="A38" t="str">
            <v>1439193</v>
          </cell>
          <cell r="B38" t="str">
            <v>PAINT TEMPERA YELLOW GALLON SCHOOL SMART</v>
          </cell>
          <cell r="C38">
            <v>26</v>
          </cell>
          <cell r="D38">
            <v>141.69999999999999</v>
          </cell>
        </row>
        <row r="39">
          <cell r="A39" t="str">
            <v>1439191</v>
          </cell>
          <cell r="B39" t="str">
            <v>PAINT TEMPERA PURPLE GALLON SCHOOL SMART</v>
          </cell>
          <cell r="C39">
            <v>14</v>
          </cell>
          <cell r="D39">
            <v>76.3</v>
          </cell>
        </row>
        <row r="40">
          <cell r="A40" t="str">
            <v>1439189</v>
          </cell>
          <cell r="B40" t="str">
            <v>PAINT TEMPERA ORANGE GALLON SCHOOL SMART</v>
          </cell>
          <cell r="C40">
            <v>23</v>
          </cell>
          <cell r="D40">
            <v>125.35</v>
          </cell>
        </row>
        <row r="41">
          <cell r="A41" t="str">
            <v>1439188</v>
          </cell>
          <cell r="B41" t="str">
            <v>PAINT TEMPERA BLUE GALLON SCHOOL SMART</v>
          </cell>
          <cell r="C41">
            <v>25</v>
          </cell>
          <cell r="D41">
            <v>136.25</v>
          </cell>
        </row>
        <row r="42">
          <cell r="A42" t="str">
            <v>1438928</v>
          </cell>
          <cell r="B42" t="str">
            <v>PADDLES DRY-ERASE LINED RECTANGULAR CLASS SET OF 32 W/32 MARKERS</v>
          </cell>
          <cell r="C42">
            <v>5</v>
          </cell>
          <cell r="D42">
            <v>655.8</v>
          </cell>
        </row>
        <row r="43">
          <cell r="A43" t="str">
            <v>1438927</v>
          </cell>
          <cell r="B43" t="str">
            <v>PADDLES DRY-ERASE LINED RECTANGULAR CLASS SET OF 10 W/10 MARKERS</v>
          </cell>
          <cell r="C43">
            <v>1</v>
          </cell>
          <cell r="D43">
            <v>44.76</v>
          </cell>
        </row>
        <row r="44">
          <cell r="A44" t="str">
            <v>1438497</v>
          </cell>
          <cell r="B44" t="str">
            <v>BUSINESS CARDS LASER CLEAN-EDGE 2-SIDED WHITE 2IN X 3.5IN PK/400</v>
          </cell>
          <cell r="C44">
            <v>25</v>
          </cell>
          <cell r="D44">
            <v>391</v>
          </cell>
        </row>
        <row r="45">
          <cell r="A45" t="str">
            <v>1437857</v>
          </cell>
          <cell r="B45" t="str">
            <v>INDEX CARD RULED 3X5 ASST PACK OF 100</v>
          </cell>
          <cell r="C45">
            <v>314</v>
          </cell>
          <cell r="D45">
            <v>400.75</v>
          </cell>
        </row>
        <row r="46">
          <cell r="A46" t="str">
            <v>1437856</v>
          </cell>
          <cell r="B46" t="str">
            <v>INDEX CARDS 3X5 RULED ASST GLOW COLORS PACK OF 100</v>
          </cell>
          <cell r="C46">
            <v>617</v>
          </cell>
          <cell r="D46">
            <v>949.43</v>
          </cell>
        </row>
        <row r="47">
          <cell r="A47" t="str">
            <v>1436350</v>
          </cell>
          <cell r="B47" t="str">
            <v>STAPLER ASCEND RECYCLED BOSB210</v>
          </cell>
          <cell r="C47">
            <v>596</v>
          </cell>
          <cell r="D47">
            <v>1358.42</v>
          </cell>
        </row>
        <row r="48">
          <cell r="A48" t="str">
            <v>1436324</v>
          </cell>
          <cell r="B48" t="str">
            <v>DUCT TAPE MUSTACHES 1.88 IN X 10 YARDS</v>
          </cell>
          <cell r="C48">
            <v>27</v>
          </cell>
          <cell r="D48">
            <v>71.28</v>
          </cell>
        </row>
        <row r="49">
          <cell r="A49" t="str">
            <v>1436318</v>
          </cell>
          <cell r="B49" t="str">
            <v>DUCT TAPE CHECKER 1.88 IN X 10 YARDS</v>
          </cell>
          <cell r="C49">
            <v>32</v>
          </cell>
          <cell r="D49">
            <v>84.48</v>
          </cell>
        </row>
        <row r="50">
          <cell r="A50" t="str">
            <v>1436316</v>
          </cell>
          <cell r="B50" t="str">
            <v>DUCT TAPE ZIG ZAG COLORS 1.88 IN X 10 YARDS</v>
          </cell>
          <cell r="C50">
            <v>44</v>
          </cell>
          <cell r="D50">
            <v>116.16</v>
          </cell>
        </row>
        <row r="51">
          <cell r="A51" t="str">
            <v>1436315</v>
          </cell>
          <cell r="B51" t="str">
            <v>DUCT TAPE PAINT SPLATTER 1.88 IN X 10 YARDS</v>
          </cell>
          <cell r="C51">
            <v>50</v>
          </cell>
          <cell r="D51">
            <v>132</v>
          </cell>
        </row>
        <row r="52">
          <cell r="A52" t="str">
            <v>1436313</v>
          </cell>
          <cell r="B52" t="str">
            <v>DUCT TAPE METALLIC GOLD 1.88 IN X 10 YARDS</v>
          </cell>
          <cell r="C52">
            <v>72</v>
          </cell>
          <cell r="D52">
            <v>190.08</v>
          </cell>
        </row>
        <row r="53">
          <cell r="A53" t="str">
            <v>1436260</v>
          </cell>
          <cell r="B53" t="str">
            <v>YARN CARON 1 LB SCARLET</v>
          </cell>
          <cell r="C53">
            <v>14</v>
          </cell>
          <cell r="D53">
            <v>65.66</v>
          </cell>
        </row>
        <row r="54">
          <cell r="A54" t="str">
            <v>1436259</v>
          </cell>
          <cell r="B54" t="str">
            <v>YARN CARON 1 LB SOFT PINK</v>
          </cell>
          <cell r="C54">
            <v>15</v>
          </cell>
          <cell r="D54">
            <v>70.349999999999994</v>
          </cell>
        </row>
        <row r="55">
          <cell r="A55" t="str">
            <v>1436258</v>
          </cell>
          <cell r="B55" t="str">
            <v>YARN CARON 1 LB KELLY GREEN</v>
          </cell>
          <cell r="C55">
            <v>12</v>
          </cell>
          <cell r="D55">
            <v>56.28</v>
          </cell>
        </row>
        <row r="56">
          <cell r="A56" t="str">
            <v>1436257</v>
          </cell>
          <cell r="B56" t="str">
            <v>YARN CARON 1 LB SKY BLUE</v>
          </cell>
          <cell r="C56">
            <v>15</v>
          </cell>
          <cell r="D56">
            <v>70.349999999999994</v>
          </cell>
        </row>
        <row r="57">
          <cell r="A57" t="str">
            <v>1436256</v>
          </cell>
          <cell r="B57" t="str">
            <v>YARN CARON 1 LB PEACH</v>
          </cell>
          <cell r="C57">
            <v>15</v>
          </cell>
          <cell r="D57">
            <v>70.349999999999994</v>
          </cell>
        </row>
        <row r="58">
          <cell r="A58" t="str">
            <v>1436255</v>
          </cell>
          <cell r="B58" t="str">
            <v>YARN CARON 1 LB BLACK</v>
          </cell>
          <cell r="C58">
            <v>28</v>
          </cell>
          <cell r="D58">
            <v>131.32</v>
          </cell>
        </row>
        <row r="59">
          <cell r="A59" t="str">
            <v>1436253</v>
          </cell>
          <cell r="B59" t="str">
            <v>YARN CARON 1 LB WHITE</v>
          </cell>
          <cell r="C59">
            <v>24</v>
          </cell>
          <cell r="D59">
            <v>112.56</v>
          </cell>
        </row>
        <row r="60">
          <cell r="A60" t="str">
            <v>1436148</v>
          </cell>
          <cell r="B60" t="str">
            <v>MARKERS EXTREME ULTRA-BRIGHT ASST CYO588175 SET OF 8</v>
          </cell>
          <cell r="C60">
            <v>335</v>
          </cell>
          <cell r="D60">
            <v>856.67</v>
          </cell>
        </row>
        <row r="61">
          <cell r="A61" t="str">
            <v>1434827</v>
          </cell>
          <cell r="B61" t="str">
            <v>TABS FILE HANGING ANGLED PRIMARY MMM686AALYR PACK OF 24</v>
          </cell>
          <cell r="C61">
            <v>54</v>
          </cell>
          <cell r="D61">
            <v>111.78</v>
          </cell>
        </row>
        <row r="62">
          <cell r="A62" t="str">
            <v>1415213</v>
          </cell>
          <cell r="B62" t="str">
            <v>SHREDDER STACK SHRED 80X BLACK SWI1757574</v>
          </cell>
          <cell r="C62">
            <v>2</v>
          </cell>
          <cell r="D62">
            <v>401.82</v>
          </cell>
        </row>
        <row r="63">
          <cell r="A63" t="str">
            <v>1410382</v>
          </cell>
          <cell r="B63" t="str">
            <v>DISPENSER TAPE 1/2'' OR 3/4'' WIDTH 1'' CORE UP TO 1296'' LENGTH</v>
          </cell>
          <cell r="C63">
            <v>61</v>
          </cell>
          <cell r="D63">
            <v>47.58</v>
          </cell>
        </row>
        <row r="64">
          <cell r="A64" t="str">
            <v>1410033</v>
          </cell>
          <cell r="B64" t="str">
            <v>SENSORY BAR DESK BUDDY</v>
          </cell>
          <cell r="C64">
            <v>35</v>
          </cell>
          <cell r="D64">
            <v>289.10000000000002</v>
          </cell>
        </row>
        <row r="65">
          <cell r="A65" t="str">
            <v>1404747</v>
          </cell>
          <cell r="B65" t="str">
            <v>CLEANER POWER DUSTER GREEN GLOW 7OZ CCS24313</v>
          </cell>
          <cell r="C65">
            <v>65</v>
          </cell>
          <cell r="D65">
            <v>199.55</v>
          </cell>
        </row>
        <row r="66">
          <cell r="A66" t="str">
            <v>1403117</v>
          </cell>
          <cell r="B66" t="str">
            <v>TAPE DUCT 55 YARDS</v>
          </cell>
          <cell r="C66">
            <v>259</v>
          </cell>
          <cell r="D66">
            <v>828.62</v>
          </cell>
        </row>
        <row r="67">
          <cell r="A67" t="str">
            <v>1400770</v>
          </cell>
          <cell r="B67" t="str">
            <v>PEN GEL ROLLER RETRACTBLE MED BLUE NEW STYLE PACK OF 12</v>
          </cell>
          <cell r="C67">
            <v>143</v>
          </cell>
          <cell r="D67">
            <v>344.39</v>
          </cell>
        </row>
        <row r="68">
          <cell r="A68" t="str">
            <v>1400764</v>
          </cell>
          <cell r="B68" t="str">
            <v>PENS GEL ROLLER BLACK NON RETRACTABLE MED NEW STYLE PACK OF 12</v>
          </cell>
          <cell r="C68">
            <v>221</v>
          </cell>
          <cell r="D68">
            <v>311.47000000000003</v>
          </cell>
        </row>
        <row r="69">
          <cell r="A69" t="str">
            <v>1400753</v>
          </cell>
          <cell r="B69" t="str">
            <v>MARKERS DRY ERASE NEW STYLE RED CHISEL PACK OF 12</v>
          </cell>
          <cell r="C69">
            <v>197</v>
          </cell>
          <cell r="D69">
            <v>624.91</v>
          </cell>
        </row>
        <row r="70">
          <cell r="A70" t="str">
            <v>1400750</v>
          </cell>
          <cell r="B70" t="str">
            <v>MARKERS DRY ERASE NEW STYLE 4CLR CSL S/4</v>
          </cell>
          <cell r="C70">
            <v>969</v>
          </cell>
          <cell r="D70">
            <v>1055.44</v>
          </cell>
        </row>
        <row r="71">
          <cell r="A71" t="str">
            <v>1400738</v>
          </cell>
          <cell r="B71" t="str">
            <v>CRAYOLA MY FIRST TRIANGULAR CRAYONS SET OF 8</v>
          </cell>
          <cell r="C71">
            <v>333</v>
          </cell>
          <cell r="D71">
            <v>1268.73</v>
          </cell>
        </row>
        <row r="72">
          <cell r="A72" t="str">
            <v>1397106</v>
          </cell>
          <cell r="B72" t="str">
            <v>TAPE SILVER COIN DUCT 1.88 IN X 10 YARDS</v>
          </cell>
          <cell r="C72">
            <v>107</v>
          </cell>
          <cell r="D72">
            <v>279.83999999999997</v>
          </cell>
        </row>
        <row r="73">
          <cell r="A73" t="str">
            <v>1397104</v>
          </cell>
          <cell r="B73" t="str">
            <v>TAPE SPOTTED LEOPARD DUCT 1.88 IN X 10 YARDS</v>
          </cell>
          <cell r="C73">
            <v>11</v>
          </cell>
          <cell r="D73">
            <v>29.04</v>
          </cell>
        </row>
        <row r="74">
          <cell r="A74" t="str">
            <v>1397103</v>
          </cell>
          <cell r="B74" t="str">
            <v>TAPE PINK ZEBRA DUCT 1.88 IN X 10 YARDS</v>
          </cell>
          <cell r="C74">
            <v>18</v>
          </cell>
          <cell r="D74">
            <v>47.52</v>
          </cell>
        </row>
        <row r="75">
          <cell r="A75" t="str">
            <v>1397102</v>
          </cell>
          <cell r="B75" t="str">
            <v>TAPE ZIG-ZAG ZEBRA DUCT 1.88 IN X 10 YARDS</v>
          </cell>
          <cell r="C75">
            <v>25</v>
          </cell>
          <cell r="D75">
            <v>66</v>
          </cell>
        </row>
        <row r="76">
          <cell r="A76" t="str">
            <v>1384131</v>
          </cell>
          <cell r="B76" t="str">
            <v>GESSO SAX TRUE FLOW QUART</v>
          </cell>
          <cell r="C76">
            <v>35</v>
          </cell>
          <cell r="D76">
            <v>241.85</v>
          </cell>
        </row>
        <row r="77">
          <cell r="A77" t="str">
            <v>1380620</v>
          </cell>
          <cell r="B77" t="str">
            <v>LABEL BADGE BLUE HELLO NAME PACK OF 100</v>
          </cell>
          <cell r="C77">
            <v>135</v>
          </cell>
          <cell r="D77">
            <v>225.11</v>
          </cell>
        </row>
        <row r="78">
          <cell r="A78" t="str">
            <v>1371571</v>
          </cell>
          <cell r="B78" t="str">
            <v>DRY ERASE CRAYOLA CRAYONS LARGE BRIGHTS SET OF 8</v>
          </cell>
          <cell r="C78">
            <v>27</v>
          </cell>
          <cell r="D78">
            <v>82.62</v>
          </cell>
        </row>
        <row r="79">
          <cell r="A79" t="str">
            <v>1369772</v>
          </cell>
          <cell r="B79" t="str">
            <v>PAPER DWG ARTAGAIN 400 SERIES 19X25 60 LB IVORY-25-PK</v>
          </cell>
          <cell r="C79">
            <v>8</v>
          </cell>
          <cell r="D79">
            <v>160.56</v>
          </cell>
        </row>
        <row r="80">
          <cell r="A80" t="str">
            <v>1368982</v>
          </cell>
          <cell r="B80" t="str">
            <v>RECYCLED CLIPBOARD - BLACK</v>
          </cell>
          <cell r="C80">
            <v>48</v>
          </cell>
          <cell r="D80">
            <v>149.03</v>
          </cell>
        </row>
        <row r="81">
          <cell r="A81" t="str">
            <v>1368981</v>
          </cell>
          <cell r="B81" t="str">
            <v>RECYCLED CLIPBOARD - BLUE</v>
          </cell>
          <cell r="C81">
            <v>99</v>
          </cell>
          <cell r="D81">
            <v>311.85000000000002</v>
          </cell>
        </row>
        <row r="82">
          <cell r="A82" t="str">
            <v>1368980</v>
          </cell>
          <cell r="B82" t="str">
            <v>RECYCLED CLIPBOARD - RED</v>
          </cell>
          <cell r="C82">
            <v>87</v>
          </cell>
          <cell r="D82">
            <v>274.05</v>
          </cell>
        </row>
        <row r="83">
          <cell r="A83" t="str">
            <v>1368020</v>
          </cell>
          <cell r="B83" t="str">
            <v>BEADS PONY YELLOW PACK OF 1000</v>
          </cell>
          <cell r="C83">
            <v>17</v>
          </cell>
          <cell r="D83">
            <v>39.270000000000003</v>
          </cell>
        </row>
        <row r="84">
          <cell r="A84" t="str">
            <v>1368019</v>
          </cell>
          <cell r="B84" t="str">
            <v>BEADS PONY WHITE PACK OF 1000</v>
          </cell>
          <cell r="C84">
            <v>48</v>
          </cell>
          <cell r="D84">
            <v>110.88</v>
          </cell>
        </row>
        <row r="85">
          <cell r="A85" t="str">
            <v>1368018</v>
          </cell>
          <cell r="B85" t="str">
            <v>BEADS PONY RED PACK OF 1000</v>
          </cell>
          <cell r="C85">
            <v>36</v>
          </cell>
          <cell r="D85">
            <v>83.16</v>
          </cell>
        </row>
        <row r="86">
          <cell r="A86" t="str">
            <v>1368017</v>
          </cell>
          <cell r="B86" t="str">
            <v>BEADS PONY GREEN PACK OF 1000</v>
          </cell>
          <cell r="C86">
            <v>25</v>
          </cell>
          <cell r="D86">
            <v>57.75</v>
          </cell>
        </row>
        <row r="87">
          <cell r="A87" t="str">
            <v>1368016</v>
          </cell>
          <cell r="B87" t="str">
            <v>BEADS PONY BLUE PACK OF 1000</v>
          </cell>
          <cell r="C87">
            <v>24</v>
          </cell>
          <cell r="D87">
            <v>55.44</v>
          </cell>
        </row>
        <row r="88">
          <cell r="A88" t="str">
            <v>1368015</v>
          </cell>
          <cell r="B88" t="str">
            <v>BEADS PONY BLACK PACK OF 1000</v>
          </cell>
          <cell r="C88">
            <v>33</v>
          </cell>
          <cell r="D88">
            <v>76.23</v>
          </cell>
        </row>
        <row r="89">
          <cell r="A89" t="str">
            <v>1367596</v>
          </cell>
          <cell r="B89" t="str">
            <v>FILE FOLDER RECL MANILA 11PT LETTER STRAIGHT CUT PACK OF 100</v>
          </cell>
          <cell r="C89">
            <v>37</v>
          </cell>
          <cell r="D89">
            <v>303.62</v>
          </cell>
        </row>
        <row r="90">
          <cell r="A90" t="str">
            <v>1366803</v>
          </cell>
          <cell r="B90" t="str">
            <v>WOOD GLUE 16 OZ. ELMER'S CARPENTER'S</v>
          </cell>
          <cell r="C90">
            <v>78</v>
          </cell>
          <cell r="D90">
            <v>241.02</v>
          </cell>
        </row>
        <row r="91">
          <cell r="A91" t="str">
            <v>1356643</v>
          </cell>
          <cell r="B91" t="str">
            <v>USB FLASH DRIVE 4 GB</v>
          </cell>
          <cell r="C91">
            <v>296</v>
          </cell>
          <cell r="D91">
            <v>2086.8000000000002</v>
          </cell>
        </row>
        <row r="92">
          <cell r="A92" t="str">
            <v>1354253</v>
          </cell>
          <cell r="B92" t="str">
            <v>MARKER SCHOOL SMART DRY ERASE BLACK CHISEL PACK OF 12</v>
          </cell>
          <cell r="C92">
            <v>2196</v>
          </cell>
          <cell r="D92">
            <v>6656.82</v>
          </cell>
        </row>
        <row r="93">
          <cell r="A93" t="str">
            <v>1337118</v>
          </cell>
          <cell r="B93" t="str">
            <v>GLUE ALL NOW STRONGER FORMULA ELMERS GALLON</v>
          </cell>
          <cell r="C93">
            <v>185</v>
          </cell>
          <cell r="D93">
            <v>1382.25</v>
          </cell>
        </row>
        <row r="94">
          <cell r="A94" t="str">
            <v>1337117</v>
          </cell>
          <cell r="B94" t="str">
            <v>GLUE ALL NOW STRONGER FORMULA ELMERS 7.625 OZ</v>
          </cell>
          <cell r="C94">
            <v>1252</v>
          </cell>
          <cell r="D94">
            <v>1560.14</v>
          </cell>
        </row>
        <row r="95">
          <cell r="A95" t="str">
            <v>1337116</v>
          </cell>
          <cell r="B95" t="str">
            <v>GLUE ALL NOW STRONGER FORMULA ELMERS 4 OZ</v>
          </cell>
          <cell r="C95">
            <v>1991</v>
          </cell>
          <cell r="D95">
            <v>1433.52</v>
          </cell>
        </row>
        <row r="96">
          <cell r="A96" t="str">
            <v>1334811</v>
          </cell>
          <cell r="B96" t="str">
            <v>DRY ERASE CRAYOLA CRAYONS WASHABLE SET OF 8</v>
          </cell>
          <cell r="C96">
            <v>12</v>
          </cell>
          <cell r="D96">
            <v>40.950000000000003</v>
          </cell>
        </row>
        <row r="97">
          <cell r="A97" t="str">
            <v>1334692</v>
          </cell>
          <cell r="B97" t="str">
            <v>FLAG US 5X8 NYLON GLO - DROP SHIP</v>
          </cell>
          <cell r="C97">
            <v>22</v>
          </cell>
          <cell r="D97">
            <v>966.02</v>
          </cell>
        </row>
        <row r="98">
          <cell r="A98" t="str">
            <v>1334627</v>
          </cell>
          <cell r="B98" t="str">
            <v>CLAY CRAYOLA AIR DRY TERRA COTTA 2.5 LB</v>
          </cell>
          <cell r="C98">
            <v>9</v>
          </cell>
          <cell r="D98">
            <v>43.2</v>
          </cell>
        </row>
        <row r="99">
          <cell r="A99" t="str">
            <v>1333747</v>
          </cell>
          <cell r="B99" t="str">
            <v>MARKER EXPO DRY ERASE LOW ODOR GREEN CHISEL PACK OF 12</v>
          </cell>
          <cell r="C99">
            <v>270</v>
          </cell>
          <cell r="D99">
            <v>2085.17</v>
          </cell>
        </row>
        <row r="100">
          <cell r="A100" t="str">
            <v>1333746</v>
          </cell>
          <cell r="B100" t="str">
            <v>MARKER EXPO DRY ERASE LOW ODOR BLUE CHISEL PACK OF 12</v>
          </cell>
          <cell r="C100">
            <v>436</v>
          </cell>
          <cell r="D100">
            <v>3364.89</v>
          </cell>
        </row>
        <row r="101">
          <cell r="A101" t="str">
            <v>1333745</v>
          </cell>
          <cell r="B101" t="str">
            <v>MARKER EXPO DRY ERASE LOW ODOR RED CHISEL PACK OF 12</v>
          </cell>
          <cell r="C101">
            <v>282</v>
          </cell>
          <cell r="D101">
            <v>2179.86</v>
          </cell>
        </row>
        <row r="102">
          <cell r="A102" t="str">
            <v>1333744</v>
          </cell>
          <cell r="B102" t="str">
            <v>MARKER EXPO DRY ERASE LOW ODOR BLACK CHISEL PACK OF 12</v>
          </cell>
          <cell r="C102">
            <v>1442</v>
          </cell>
          <cell r="D102">
            <v>13364.2</v>
          </cell>
        </row>
        <row r="103">
          <cell r="A103" t="str">
            <v>1330064</v>
          </cell>
          <cell r="B103" t="str">
            <v>FELT 8 1/2 X 12 SHEETS PASTELS PACK OF 25</v>
          </cell>
          <cell r="C103">
            <v>38</v>
          </cell>
          <cell r="D103">
            <v>134.52000000000001</v>
          </cell>
        </row>
        <row r="104">
          <cell r="A104" t="str">
            <v>1330062</v>
          </cell>
          <cell r="B104" t="str">
            <v>FELT 8 1/2 X 12 ASST PACK OF 25</v>
          </cell>
          <cell r="C104">
            <v>76</v>
          </cell>
          <cell r="D104">
            <v>269.04000000000002</v>
          </cell>
        </row>
        <row r="105">
          <cell r="A105" t="str">
            <v>1329913</v>
          </cell>
          <cell r="B105" t="str">
            <v>PAINT ART TIME WASHABLE FINGER PAINT BLACK PINT</v>
          </cell>
          <cell r="C105">
            <v>6</v>
          </cell>
          <cell r="D105">
            <v>8.1</v>
          </cell>
        </row>
        <row r="106">
          <cell r="A106" t="str">
            <v>1329912</v>
          </cell>
          <cell r="B106" t="str">
            <v>PAINT ART TIME WASHABLE FINGER PAINT BROWN PINT</v>
          </cell>
          <cell r="C106">
            <v>11</v>
          </cell>
          <cell r="D106">
            <v>14.85</v>
          </cell>
        </row>
        <row r="107">
          <cell r="A107" t="str">
            <v>1329911</v>
          </cell>
          <cell r="B107" t="str">
            <v>PAINT ART TIME WASHABLE FINGER PAINT VIOLET PINT</v>
          </cell>
          <cell r="C107">
            <v>8</v>
          </cell>
          <cell r="D107">
            <v>10.8</v>
          </cell>
        </row>
        <row r="108">
          <cell r="A108" t="str">
            <v>1329910</v>
          </cell>
          <cell r="B108" t="str">
            <v>PAINT ART TIME WASHABLE FINGER PAINT BLUE PINT</v>
          </cell>
          <cell r="C108">
            <v>34</v>
          </cell>
          <cell r="D108">
            <v>45.9</v>
          </cell>
        </row>
        <row r="109">
          <cell r="A109" t="str">
            <v>1329909</v>
          </cell>
          <cell r="B109" t="str">
            <v>PAINT ART TIME WASHABLE FINGER PAINT GREEN PINT</v>
          </cell>
          <cell r="C109">
            <v>15</v>
          </cell>
          <cell r="D109">
            <v>20.25</v>
          </cell>
        </row>
        <row r="110">
          <cell r="A110" t="str">
            <v>1329908</v>
          </cell>
          <cell r="B110" t="str">
            <v>PAINT ART TIME WASHABLE FINGER PAINT YELLOW PINT</v>
          </cell>
          <cell r="C110">
            <v>31</v>
          </cell>
          <cell r="D110">
            <v>41.85</v>
          </cell>
        </row>
        <row r="111">
          <cell r="A111" t="str">
            <v>1329907</v>
          </cell>
          <cell r="B111" t="str">
            <v>PAINT ART TIME WASHABLE FINGER PAINT ORANGE PINT</v>
          </cell>
          <cell r="C111">
            <v>11</v>
          </cell>
          <cell r="D111">
            <v>14.85</v>
          </cell>
        </row>
        <row r="112">
          <cell r="A112" t="str">
            <v>1329906</v>
          </cell>
          <cell r="B112" t="str">
            <v>PAINT ART TIME WASHABLE FINGER PAINT RED PINT</v>
          </cell>
          <cell r="C112">
            <v>30</v>
          </cell>
          <cell r="D112">
            <v>40.5</v>
          </cell>
        </row>
        <row r="113">
          <cell r="A113" t="str">
            <v>1328067</v>
          </cell>
          <cell r="B113" t="str">
            <v>COUNTERS WILD ANIMAL - SCHOOL SMART SET OF 120</v>
          </cell>
          <cell r="C113">
            <v>13</v>
          </cell>
          <cell r="D113">
            <v>220.35</v>
          </cell>
        </row>
        <row r="114">
          <cell r="A114" t="str">
            <v>1326649</v>
          </cell>
          <cell r="B114" t="str">
            <v>RULER DUO READING SET OF 10</v>
          </cell>
          <cell r="C114">
            <v>17</v>
          </cell>
          <cell r="D114">
            <v>309.06</v>
          </cell>
        </row>
        <row r="115">
          <cell r="A115" t="str">
            <v>1325120</v>
          </cell>
          <cell r="B115" t="str">
            <v>STUDENT BOARD DRY ERASE PLAIN 9X12 SCHOOL SMART PACK OF 10</v>
          </cell>
          <cell r="C115">
            <v>588</v>
          </cell>
          <cell r="D115">
            <v>2936.5</v>
          </cell>
        </row>
        <row r="116">
          <cell r="A116" t="str">
            <v>1314070</v>
          </cell>
          <cell r="B116" t="str">
            <v>TRANSPARENT PLASTIC CLIPBOARD 9''X12 1/2'' RED</v>
          </cell>
          <cell r="C116">
            <v>7</v>
          </cell>
          <cell r="D116">
            <v>28.7</v>
          </cell>
        </row>
        <row r="117">
          <cell r="A117" t="str">
            <v>1314069</v>
          </cell>
          <cell r="B117" t="str">
            <v>TRANSPARENT PLASTIC CLIPBOARD 9''X12 1/2'' BLUE</v>
          </cell>
          <cell r="C117">
            <v>7</v>
          </cell>
          <cell r="D117">
            <v>27.51</v>
          </cell>
        </row>
        <row r="118">
          <cell r="A118" t="str">
            <v>1314066</v>
          </cell>
          <cell r="B118" t="str">
            <v>TRANSPARENT PLASTIC CLIPBOARD 9''X12 1/2'' CLEAR</v>
          </cell>
          <cell r="C118">
            <v>14</v>
          </cell>
          <cell r="D118">
            <v>69.72</v>
          </cell>
        </row>
        <row r="119">
          <cell r="A119" t="str">
            <v>1312886</v>
          </cell>
          <cell r="B119" t="str">
            <v>LOG BOOK FOR VISITORS 1000 ENTRIES 50 PAGES 11''X8 1/2'' WHITE</v>
          </cell>
          <cell r="C119">
            <v>11</v>
          </cell>
          <cell r="D119">
            <v>97.35</v>
          </cell>
        </row>
        <row r="120">
          <cell r="A120" t="str">
            <v>1310139</v>
          </cell>
          <cell r="B120" t="str">
            <v>BATTERY ALKA LANTERN 6V ENGR EVE529</v>
          </cell>
          <cell r="C120">
            <v>2</v>
          </cell>
          <cell r="D120">
            <v>25.62</v>
          </cell>
        </row>
        <row r="121">
          <cell r="A121" t="str">
            <v>1308257</v>
          </cell>
          <cell r="B121" t="str">
            <v>LABEL NAME BADGE 1.33X3.375 WHITE AVE45395 PACK OF 400</v>
          </cell>
          <cell r="C121">
            <v>5</v>
          </cell>
          <cell r="D121">
            <v>145.9</v>
          </cell>
        </row>
        <row r="122">
          <cell r="A122" t="str">
            <v>1308021</v>
          </cell>
          <cell r="B122" t="str">
            <v>RUBBERBANDS BIG 7X.125 RED ALL00700 PACK OF 12</v>
          </cell>
          <cell r="C122">
            <v>76</v>
          </cell>
          <cell r="D122">
            <v>102.6</v>
          </cell>
        </row>
        <row r="123">
          <cell r="A123" t="str">
            <v>1301247</v>
          </cell>
          <cell r="B123" t="str">
            <v>TAPE SCOTCH 810 MAGIC 3/4IN X 2592IN W/3IN CORE PACK/2</v>
          </cell>
          <cell r="C123">
            <v>26</v>
          </cell>
          <cell r="D123">
            <v>191.4</v>
          </cell>
        </row>
        <row r="124">
          <cell r="A124" t="str">
            <v>1301245</v>
          </cell>
          <cell r="B124" t="str">
            <v>TAPE SCOTCH 600 TRANSPARENT 1/2IN X 2592IN W/3IN CORE PACK OF 2</v>
          </cell>
          <cell r="C124">
            <v>9</v>
          </cell>
          <cell r="D124">
            <v>59.85</v>
          </cell>
        </row>
        <row r="125">
          <cell r="A125" t="str">
            <v>1299453</v>
          </cell>
          <cell r="B125" t="str">
            <v>PAD WATERCOLOR 9x12 TAPE BOUND 35 PAGES 90#</v>
          </cell>
          <cell r="C125">
            <v>51</v>
          </cell>
          <cell r="D125">
            <v>151.47</v>
          </cell>
        </row>
        <row r="126">
          <cell r="A126" t="str">
            <v>1298549</v>
          </cell>
          <cell r="B126" t="str">
            <v>HIGHLIGHTER ORANGE PEN SCHOOL SMART PACK OF 12</v>
          </cell>
          <cell r="C126">
            <v>517</v>
          </cell>
          <cell r="D126">
            <v>863.05</v>
          </cell>
        </row>
        <row r="127">
          <cell r="A127" t="str">
            <v>1298547</v>
          </cell>
          <cell r="B127" t="str">
            <v>HIGHLIGHTER BLUE PEN SCHOOL SMART PACK OF 12</v>
          </cell>
          <cell r="C127">
            <v>473</v>
          </cell>
          <cell r="D127">
            <v>799.03</v>
          </cell>
        </row>
        <row r="128">
          <cell r="A128" t="str">
            <v>1298546</v>
          </cell>
          <cell r="B128" t="str">
            <v>HIGHLIGHTER PINK PEN SCHOOL SMART PACK OF 12</v>
          </cell>
          <cell r="C128">
            <v>506</v>
          </cell>
          <cell r="D128">
            <v>844.51</v>
          </cell>
        </row>
        <row r="129">
          <cell r="A129" t="str">
            <v>1298146</v>
          </cell>
          <cell r="B129" t="str">
            <v>HIGHLIGHTER YELLOW PEN P/12 SCHOOL SMART</v>
          </cell>
          <cell r="C129">
            <v>1052</v>
          </cell>
          <cell r="D129">
            <v>1682.88</v>
          </cell>
        </row>
        <row r="130">
          <cell r="A130" t="str">
            <v>1296232</v>
          </cell>
          <cell r="B130" t="str">
            <v>CORRECTION FLUID PEN LIQUID PAPER</v>
          </cell>
          <cell r="C130">
            <v>140</v>
          </cell>
          <cell r="D130">
            <v>226.8</v>
          </cell>
        </row>
        <row r="131">
          <cell r="A131" t="str">
            <v>1295561</v>
          </cell>
          <cell r="B131" t="str">
            <v>SHARPENER ELECTRIC PENCIL X-ACTO TEACHERPRO</v>
          </cell>
          <cell r="C131">
            <v>243</v>
          </cell>
          <cell r="D131">
            <v>8795.7000000000007</v>
          </cell>
        </row>
        <row r="132">
          <cell r="A132" t="str">
            <v>1293617</v>
          </cell>
          <cell r="B132" t="str">
            <v>BALL PG 10 INCH - YELLOW - SPORTIME</v>
          </cell>
          <cell r="C132">
            <v>5</v>
          </cell>
          <cell r="D132">
            <v>23.55</v>
          </cell>
        </row>
        <row r="133">
          <cell r="A133" t="str">
            <v>1293616</v>
          </cell>
          <cell r="B133" t="str">
            <v>BALL PG 10 INCH - RED - SPORTIME</v>
          </cell>
          <cell r="C133">
            <v>20</v>
          </cell>
          <cell r="D133">
            <v>94.2</v>
          </cell>
        </row>
        <row r="134">
          <cell r="A134" t="str">
            <v>1293615</v>
          </cell>
          <cell r="B134" t="str">
            <v>BALL PG 8.5 INCH - SET OF 6 - SPORTIME</v>
          </cell>
          <cell r="C134">
            <v>33</v>
          </cell>
          <cell r="D134">
            <v>708.84</v>
          </cell>
        </row>
        <row r="135">
          <cell r="A135" t="str">
            <v>1293614</v>
          </cell>
          <cell r="B135" t="str">
            <v>BALL PG 8.5 INCH - ORANGE - SPORTIME</v>
          </cell>
          <cell r="C135">
            <v>5</v>
          </cell>
          <cell r="D135">
            <v>20.6</v>
          </cell>
        </row>
        <row r="136">
          <cell r="A136" t="str">
            <v>1293613</v>
          </cell>
          <cell r="B136" t="str">
            <v>BALL PG 8.5 INCH - VIOLET - SPORTIME</v>
          </cell>
          <cell r="C136">
            <v>5</v>
          </cell>
          <cell r="D136">
            <v>20.6</v>
          </cell>
        </row>
        <row r="137">
          <cell r="A137" t="str">
            <v>1293611</v>
          </cell>
          <cell r="B137" t="str">
            <v>BALL PG 8.5 INCH - BLUE - SPORTIME</v>
          </cell>
          <cell r="C137">
            <v>3</v>
          </cell>
          <cell r="D137">
            <v>12.36</v>
          </cell>
        </row>
        <row r="138">
          <cell r="A138" t="str">
            <v>1293610</v>
          </cell>
          <cell r="B138" t="str">
            <v>BALL PG 8.5 INCH - YELLOW - SPORTIME</v>
          </cell>
          <cell r="C138">
            <v>3</v>
          </cell>
          <cell r="D138">
            <v>12.36</v>
          </cell>
        </row>
        <row r="139">
          <cell r="A139" t="str">
            <v>1293609</v>
          </cell>
          <cell r="B139" t="str">
            <v>BALL PG 8.5 INCH -RED -SPORTIME</v>
          </cell>
          <cell r="C139">
            <v>4</v>
          </cell>
          <cell r="D139">
            <v>16.48</v>
          </cell>
        </row>
        <row r="140">
          <cell r="A140" t="str">
            <v>1293608</v>
          </cell>
          <cell r="B140" t="str">
            <v>BALL PG 7 INCH - YELLOW SPORTIME</v>
          </cell>
          <cell r="C140">
            <v>10</v>
          </cell>
          <cell r="D140">
            <v>36.299999999999997</v>
          </cell>
        </row>
        <row r="141">
          <cell r="A141" t="str">
            <v>1293607</v>
          </cell>
          <cell r="B141" t="str">
            <v>BALL PG 7 INCH - RED - SPORTIME</v>
          </cell>
          <cell r="C141">
            <v>9</v>
          </cell>
          <cell r="D141">
            <v>32.67</v>
          </cell>
        </row>
        <row r="142">
          <cell r="A142" t="str">
            <v>1293605</v>
          </cell>
          <cell r="B142" t="str">
            <v>BALL PG 6 INCH - RED - SPORTIME</v>
          </cell>
          <cell r="C142">
            <v>4</v>
          </cell>
          <cell r="D142">
            <v>13.52</v>
          </cell>
        </row>
        <row r="143">
          <cell r="A143" t="str">
            <v>1293604</v>
          </cell>
          <cell r="B143" t="str">
            <v>BALL PG 5 INCH -YELLOW - SPORTIME</v>
          </cell>
          <cell r="C143">
            <v>3</v>
          </cell>
          <cell r="D143">
            <v>9.15</v>
          </cell>
        </row>
        <row r="144">
          <cell r="A144" t="str">
            <v>1293603</v>
          </cell>
          <cell r="B144" t="str">
            <v>BALL PG 5 INCH - RED -  SPORTIME</v>
          </cell>
          <cell r="C144">
            <v>1</v>
          </cell>
          <cell r="D144">
            <v>3.05</v>
          </cell>
        </row>
        <row r="145">
          <cell r="A145" t="str">
            <v>1290868</v>
          </cell>
          <cell r="B145" t="str">
            <v>CUSHION SIT 8'' BITTY BOTTOMS PVC BALLS BLUE SWIRL</v>
          </cell>
          <cell r="C145">
            <v>25</v>
          </cell>
          <cell r="D145">
            <v>420.44</v>
          </cell>
        </row>
        <row r="146">
          <cell r="A146" t="str">
            <v>1290867</v>
          </cell>
          <cell r="B146" t="str">
            <v>CUSHION SIT 8'' PURPLE BITTY BOTTOMS CRUNCH</v>
          </cell>
          <cell r="C146">
            <v>37</v>
          </cell>
          <cell r="D146">
            <v>612.67999999999995</v>
          </cell>
        </row>
        <row r="147">
          <cell r="A147" t="str">
            <v>1290583</v>
          </cell>
          <cell r="B147" t="str">
            <v>PENCILS CRAYOLA COLOR STICKS SET OF 24</v>
          </cell>
          <cell r="C147">
            <v>56</v>
          </cell>
          <cell r="D147">
            <v>745.36</v>
          </cell>
        </row>
        <row r="148">
          <cell r="A148" t="str">
            <v>1290582</v>
          </cell>
          <cell r="B148" t="str">
            <v>PENCILS CRAYOLA COLOR STICKS SET OF 12</v>
          </cell>
          <cell r="C148">
            <v>34</v>
          </cell>
          <cell r="D148">
            <v>234.26</v>
          </cell>
        </row>
        <row r="149">
          <cell r="A149" t="str">
            <v>1290464</v>
          </cell>
          <cell r="B149" t="str">
            <v>CRAYONS TRIANGULAR SET OF 8</v>
          </cell>
          <cell r="C149">
            <v>491</v>
          </cell>
          <cell r="D149">
            <v>613.75</v>
          </cell>
        </row>
        <row r="150">
          <cell r="A150" t="str">
            <v>1285349</v>
          </cell>
          <cell r="B150" t="str">
            <v>FIDGET FINGER SQUASH IT 2'' SET OF 6</v>
          </cell>
          <cell r="C150">
            <v>26</v>
          </cell>
          <cell r="D150">
            <v>343.72</v>
          </cell>
        </row>
        <row r="151">
          <cell r="A151" t="str">
            <v>1282643</v>
          </cell>
          <cell r="B151" t="str">
            <v>SCOOTER CONNECT-A-SCOOTER 16'' BLUE</v>
          </cell>
          <cell r="C151">
            <v>2</v>
          </cell>
          <cell r="D151">
            <v>47.92</v>
          </cell>
        </row>
        <row r="152">
          <cell r="A152" t="str">
            <v>1282642</v>
          </cell>
          <cell r="B152" t="str">
            <v>SCOOTER CONNECT-A-SCOOTER 16'' YELLOW</v>
          </cell>
          <cell r="C152">
            <v>1</v>
          </cell>
          <cell r="D152">
            <v>23.96</v>
          </cell>
        </row>
        <row r="153">
          <cell r="A153" t="str">
            <v>1282641</v>
          </cell>
          <cell r="B153" t="str">
            <v>SCOOTER CONNECT-A-SCOOTER 16'' SET OF 6</v>
          </cell>
          <cell r="C153">
            <v>4</v>
          </cell>
          <cell r="D153">
            <v>529.04</v>
          </cell>
        </row>
        <row r="154">
          <cell r="A154" t="str">
            <v>1282639</v>
          </cell>
          <cell r="B154" t="str">
            <v>SCOOTER CONNECT-A-SCOOTER 12'' YELLOW</v>
          </cell>
          <cell r="C154">
            <v>2</v>
          </cell>
          <cell r="D154">
            <v>31.4</v>
          </cell>
        </row>
        <row r="155">
          <cell r="A155" t="str">
            <v>1282638</v>
          </cell>
          <cell r="B155" t="str">
            <v>SCOOTER CONNECT-A-SCOOTER 12'' SET OF 6</v>
          </cell>
          <cell r="C155">
            <v>12</v>
          </cell>
          <cell r="D155">
            <v>1091.04</v>
          </cell>
        </row>
        <row r="156">
          <cell r="A156" t="str">
            <v>1282509</v>
          </cell>
          <cell r="B156" t="str">
            <v>HIGHLIGHTER CRAYOLA ERASABLE PACK OF 12</v>
          </cell>
          <cell r="C156">
            <v>18</v>
          </cell>
          <cell r="D156">
            <v>298.98</v>
          </cell>
        </row>
        <row r="157">
          <cell r="A157" t="str">
            <v>1280534</v>
          </cell>
          <cell r="B157" t="str">
            <v>CLAY AIR-DRY 5 LB BUCKET</v>
          </cell>
          <cell r="C157">
            <v>45</v>
          </cell>
          <cell r="D157">
            <v>418.5</v>
          </cell>
        </row>
        <row r="158">
          <cell r="A158" t="str">
            <v>1272481</v>
          </cell>
          <cell r="B158" t="str">
            <v>CLIPBOARD MASONITE LEGAL - SCHOOL SMART</v>
          </cell>
          <cell r="C158">
            <v>619</v>
          </cell>
          <cell r="D158">
            <v>452.39</v>
          </cell>
        </row>
        <row r="159">
          <cell r="A159" t="str">
            <v>1272480</v>
          </cell>
          <cell r="B159" t="str">
            <v>CLIPBOARD MASONITE LETTER - SCHOOL SMART</v>
          </cell>
          <cell r="C159">
            <v>2059</v>
          </cell>
          <cell r="D159">
            <v>1333.49</v>
          </cell>
        </row>
        <row r="160">
          <cell r="A160" t="str">
            <v>1268877</v>
          </cell>
          <cell r="B160" t="str">
            <v>T STOOL ROUND 1 LEG</v>
          </cell>
          <cell r="C160">
            <v>10</v>
          </cell>
          <cell r="D160">
            <v>909.2</v>
          </cell>
        </row>
        <row r="161">
          <cell r="A161" t="str">
            <v>1122128</v>
          </cell>
          <cell r="B161" t="str">
            <v>CD-RW 650MB 74MIN VER95156 PACK OF 10</v>
          </cell>
          <cell r="C161">
            <v>12</v>
          </cell>
          <cell r="D161">
            <v>64.2</v>
          </cell>
        </row>
        <row r="162">
          <cell r="A162" t="str">
            <v>1106219</v>
          </cell>
          <cell r="B162" t="str">
            <v>FLAGS/ARROWS POST-IT ASSORTED MMM683VAD1 PACK OF 328</v>
          </cell>
          <cell r="C162">
            <v>14</v>
          </cell>
          <cell r="D162">
            <v>123.9</v>
          </cell>
        </row>
        <row r="163">
          <cell r="A163" t="str">
            <v>1089963</v>
          </cell>
          <cell r="B163" t="str">
            <v>PUNCH 50 SHT HEAVY-DUTY BLACK SWI74440</v>
          </cell>
          <cell r="C163">
            <v>15</v>
          </cell>
          <cell r="D163">
            <v>550.5</v>
          </cell>
        </row>
        <row r="164">
          <cell r="A164" t="str">
            <v>1087139</v>
          </cell>
          <cell r="B164" t="str">
            <v>BATTERY ALKA ENGZR 9V EVE522BP2 PACK OF 2</v>
          </cell>
          <cell r="C164">
            <v>44</v>
          </cell>
          <cell r="D164">
            <v>388.52</v>
          </cell>
        </row>
        <row r="165">
          <cell r="A165" t="str">
            <v>1076857</v>
          </cell>
          <cell r="B165" t="str">
            <v>PAD NOTES POST-IT LINED 4X4 CANARY MMM675YL</v>
          </cell>
          <cell r="C165">
            <v>229</v>
          </cell>
          <cell r="D165">
            <v>1243.47</v>
          </cell>
        </row>
        <row r="166">
          <cell r="A166" t="str">
            <v>1074394</v>
          </cell>
          <cell r="B166" t="str">
            <v>MARKER PERMANENT CHISEL POINT RED AVE08887</v>
          </cell>
          <cell r="C166">
            <v>10</v>
          </cell>
          <cell r="D166">
            <v>59.7</v>
          </cell>
        </row>
        <row r="167">
          <cell r="A167" t="str">
            <v>1074393</v>
          </cell>
          <cell r="B167" t="str">
            <v>MARKER PERMANENT CHISEL POINT BLUE AVE08886</v>
          </cell>
          <cell r="C167">
            <v>1</v>
          </cell>
          <cell r="D167">
            <v>5.97</v>
          </cell>
        </row>
        <row r="168">
          <cell r="A168" t="str">
            <v>1071173</v>
          </cell>
          <cell r="B168" t="str">
            <v>FILE FOLDER HANGING LETTER 2 EX GREEN SPRSP52X215 PACK OF 25</v>
          </cell>
          <cell r="C168">
            <v>24</v>
          </cell>
          <cell r="D168">
            <v>286.8</v>
          </cell>
        </row>
        <row r="169">
          <cell r="A169" t="str">
            <v>1071172</v>
          </cell>
          <cell r="B169" t="str">
            <v>FILE FOLDER HANGING LETTER 1 EX GREEN SPRSP52X115 PACK OF 25</v>
          </cell>
          <cell r="C169">
            <v>8</v>
          </cell>
          <cell r="D169">
            <v>101.92</v>
          </cell>
        </row>
        <row r="170">
          <cell r="A170" t="str">
            <v>1070981</v>
          </cell>
          <cell r="B170" t="str">
            <v>RUBBERBANDS SIZE 12 1LB</v>
          </cell>
          <cell r="C170">
            <v>8</v>
          </cell>
          <cell r="D170">
            <v>38.880000000000003</v>
          </cell>
        </row>
        <row r="171">
          <cell r="A171" t="str">
            <v>1068609</v>
          </cell>
          <cell r="B171" t="str">
            <v>FOLDER FILE LETTER 11PT 1/3 WHITE SMD12834 PACK OF 100</v>
          </cell>
          <cell r="C171">
            <v>5</v>
          </cell>
          <cell r="D171">
            <v>125</v>
          </cell>
        </row>
        <row r="172">
          <cell r="A172" t="str">
            <v>1058826</v>
          </cell>
          <cell r="B172" t="str">
            <v>CARD INDEX RULED 4X6 ASST ESS34610 PACK OF 100</v>
          </cell>
          <cell r="C172">
            <v>84</v>
          </cell>
          <cell r="D172">
            <v>231.84</v>
          </cell>
        </row>
        <row r="173">
          <cell r="A173" t="str">
            <v>1054566</v>
          </cell>
          <cell r="B173" t="str">
            <v>LABEL MAILING LASER .5X1.75 WHITE AVE5167 PACK OF 8000</v>
          </cell>
          <cell r="C173">
            <v>3</v>
          </cell>
          <cell r="D173">
            <v>103.53</v>
          </cell>
        </row>
        <row r="174">
          <cell r="A174" t="str">
            <v>1054330</v>
          </cell>
          <cell r="B174" t="str">
            <v>INKER STAMP PAD 2 OZ BOTTLE NON-TOXIC BLACK AVE21448</v>
          </cell>
          <cell r="C174">
            <v>26</v>
          </cell>
          <cell r="D174">
            <v>42.9</v>
          </cell>
        </row>
        <row r="175">
          <cell r="A175" t="str">
            <v>1054122</v>
          </cell>
          <cell r="B175" t="str">
            <v>LABEL FILING .688X3.188 DARK BLUE AVE05200 PACK OF 252</v>
          </cell>
          <cell r="C175">
            <v>10</v>
          </cell>
          <cell r="D175">
            <v>14.2</v>
          </cell>
        </row>
        <row r="176">
          <cell r="A176" t="str">
            <v>1053962</v>
          </cell>
          <cell r="B176" t="str">
            <v>POINTER EXTENDABLE TO 24.5IN CHROME APO18001</v>
          </cell>
          <cell r="C176">
            <v>6</v>
          </cell>
          <cell r="D176">
            <v>27.96</v>
          </cell>
        </row>
        <row r="177">
          <cell r="A177" t="str">
            <v>1006331</v>
          </cell>
          <cell r="B177" t="str">
            <v>PLASTER OF PARIS 4.5 LB EA</v>
          </cell>
          <cell r="C177">
            <v>25</v>
          </cell>
          <cell r="D177">
            <v>43.75</v>
          </cell>
        </row>
        <row r="178">
          <cell r="A178" t="str">
            <v>1006232</v>
          </cell>
          <cell r="B178" t="str">
            <v>PIPE CLEANERS GREEN PACK OF 100</v>
          </cell>
          <cell r="C178">
            <v>28</v>
          </cell>
          <cell r="D178">
            <v>20.16</v>
          </cell>
        </row>
        <row r="179">
          <cell r="A179" t="str">
            <v>1004680</v>
          </cell>
          <cell r="B179" t="str">
            <v>JUMP ROPE 16 FOOT PLASTIC LINK - SPORTIME</v>
          </cell>
          <cell r="C179">
            <v>36</v>
          </cell>
          <cell r="D179">
            <v>109.8</v>
          </cell>
        </row>
        <row r="180">
          <cell r="A180" t="str">
            <v>1004677</v>
          </cell>
          <cell r="B180" t="str">
            <v>JUMPROPE VINYL G/S 8 FOOT  YELLOW HANDLE SPORTIME - SET OF 6</v>
          </cell>
          <cell r="C180">
            <v>5</v>
          </cell>
          <cell r="D180">
            <v>47.1</v>
          </cell>
        </row>
        <row r="181">
          <cell r="A181" t="str">
            <v>1004676</v>
          </cell>
          <cell r="B181" t="str">
            <v>JUMPROPE VINYL G/S 7 FOOT  SPORTIME -  SET OF 6</v>
          </cell>
          <cell r="C181">
            <v>9</v>
          </cell>
          <cell r="D181">
            <v>76.59</v>
          </cell>
        </row>
        <row r="182">
          <cell r="A182" t="str">
            <v>1004675</v>
          </cell>
          <cell r="B182" t="str">
            <v>JUMPROPE VINYL G/S 9 FOOT -  SPORTIME- ST OF 6</v>
          </cell>
          <cell r="C182">
            <v>6</v>
          </cell>
          <cell r="D182">
            <v>66.900000000000006</v>
          </cell>
        </row>
        <row r="183">
          <cell r="A183" t="str">
            <v>886011</v>
          </cell>
          <cell r="B183" t="str">
            <v>CONST PPR 18X24 DK BLUE RIVERSIDE 50 PER PACK</v>
          </cell>
          <cell r="C183">
            <v>29</v>
          </cell>
          <cell r="D183">
            <v>95.41</v>
          </cell>
        </row>
        <row r="184">
          <cell r="A184" t="str">
            <v>801337</v>
          </cell>
          <cell r="B184" t="str">
            <v>CONST PPR 18X24 GRAY TRURAY 50 PER PACK</v>
          </cell>
          <cell r="C184">
            <v>18</v>
          </cell>
          <cell r="D184">
            <v>54</v>
          </cell>
        </row>
        <row r="185">
          <cell r="A185" t="str">
            <v>801319</v>
          </cell>
          <cell r="B185" t="str">
            <v>CONST PPR 18X24 LILAC TRURAY 50 PER PACK</v>
          </cell>
          <cell r="C185">
            <v>10</v>
          </cell>
          <cell r="D185">
            <v>30</v>
          </cell>
        </row>
        <row r="186">
          <cell r="A186" t="str">
            <v>801292</v>
          </cell>
          <cell r="B186" t="str">
            <v>CONST PPR 18X24 VIOLET TRURAY 50 PER PACK</v>
          </cell>
          <cell r="C186">
            <v>13</v>
          </cell>
          <cell r="D186">
            <v>44.2</v>
          </cell>
        </row>
        <row r="187">
          <cell r="A187" t="str">
            <v>801271</v>
          </cell>
          <cell r="B187" t="str">
            <v>CONST PPR 18X24 MAGENTA TRURAY 50 PER PACK</v>
          </cell>
          <cell r="C187">
            <v>25</v>
          </cell>
          <cell r="D187">
            <v>86.02</v>
          </cell>
        </row>
        <row r="188">
          <cell r="A188" t="str">
            <v>800882</v>
          </cell>
          <cell r="B188" t="str">
            <v>PEN FLAIR ULTRA FINE RED</v>
          </cell>
          <cell r="C188">
            <v>69</v>
          </cell>
          <cell r="D188">
            <v>57.96</v>
          </cell>
        </row>
        <row r="189">
          <cell r="A189" t="str">
            <v>800879</v>
          </cell>
          <cell r="B189" t="str">
            <v>PEN FLAIR ULTRA FINE BLUE</v>
          </cell>
          <cell r="C189">
            <v>55</v>
          </cell>
          <cell r="D189">
            <v>46.2</v>
          </cell>
        </row>
        <row r="190">
          <cell r="A190" t="str">
            <v>800876</v>
          </cell>
          <cell r="B190" t="str">
            <v>PEN FLAIR ULTRA FINE BLACK</v>
          </cell>
          <cell r="C190">
            <v>111</v>
          </cell>
          <cell r="D190">
            <v>93.24</v>
          </cell>
        </row>
        <row r="191">
          <cell r="A191" t="str">
            <v>800846</v>
          </cell>
          <cell r="B191" t="str">
            <v>SCISSORS CLSS PACK BLNT TIP 5IN ASST FSK95017197J SET OF 12</v>
          </cell>
          <cell r="C191">
            <v>111</v>
          </cell>
          <cell r="D191">
            <v>1665.33</v>
          </cell>
        </row>
        <row r="192">
          <cell r="A192" t="str">
            <v>800510</v>
          </cell>
          <cell r="B192" t="str">
            <v>GEL MEDIUM LIQUITEX QUART WIDEMOUTH JAR</v>
          </cell>
          <cell r="C192">
            <v>9</v>
          </cell>
          <cell r="D192">
            <v>135.63</v>
          </cell>
        </row>
        <row r="193">
          <cell r="A193" t="str">
            <v>793728</v>
          </cell>
          <cell r="B193" t="str">
            <v>BRAYER HARD POP-IN PLASTIC FRAME 4</v>
          </cell>
          <cell r="C193">
            <v>44</v>
          </cell>
          <cell r="D193">
            <v>182.6</v>
          </cell>
        </row>
        <row r="194">
          <cell r="A194" t="str">
            <v>716167</v>
          </cell>
          <cell r="B194" t="str">
            <v>VINYL SAFETY CONE 12''</v>
          </cell>
          <cell r="C194">
            <v>27</v>
          </cell>
          <cell r="D194">
            <v>178.2</v>
          </cell>
        </row>
        <row r="195">
          <cell r="A195" t="str">
            <v>669692</v>
          </cell>
          <cell r="B195" t="str">
            <v>LAMINATING FILM 25''X500' 1''CORE EACH</v>
          </cell>
          <cell r="C195">
            <v>663</v>
          </cell>
          <cell r="D195">
            <v>14157.82</v>
          </cell>
        </row>
        <row r="196">
          <cell r="A196" t="str">
            <v>669689</v>
          </cell>
          <cell r="B196" t="str">
            <v>LAMINATION ROLL 1 INCH CORE 18 IN x 500 FT</v>
          </cell>
          <cell r="C196">
            <v>10</v>
          </cell>
          <cell r="D196">
            <v>213.2</v>
          </cell>
        </row>
        <row r="197">
          <cell r="A197" t="str">
            <v>650546</v>
          </cell>
          <cell r="B197" t="str">
            <v>CORD EXTENSION HVY DTY IN/OUT 25FT ORANGE FEL99597</v>
          </cell>
          <cell r="C197">
            <v>1</v>
          </cell>
          <cell r="D197">
            <v>24.19</v>
          </cell>
        </row>
        <row r="198">
          <cell r="A198" t="str">
            <v>631839</v>
          </cell>
          <cell r="B198" t="str">
            <v>FILM WRITE-ON CLR MED WT PACK OF 100 - SCHOOL SMART</v>
          </cell>
          <cell r="C198">
            <v>34</v>
          </cell>
          <cell r="D198">
            <v>188.36</v>
          </cell>
        </row>
        <row r="199">
          <cell r="A199" t="str">
            <v>471270</v>
          </cell>
          <cell r="B199" t="str">
            <v>KNIFE PREMIUM UTILITY KNIFE</v>
          </cell>
          <cell r="C199">
            <v>16</v>
          </cell>
          <cell r="D199">
            <v>45</v>
          </cell>
        </row>
        <row r="200">
          <cell r="A200" t="str">
            <v>468764</v>
          </cell>
          <cell r="B200" t="str">
            <v>BLADES REPLACEMENT FOR RETRACTABLE KNIFE</v>
          </cell>
          <cell r="C200">
            <v>7</v>
          </cell>
          <cell r="D200">
            <v>6.72</v>
          </cell>
        </row>
        <row r="201">
          <cell r="A201" t="str">
            <v>466277</v>
          </cell>
          <cell r="B201" t="str">
            <v>PENHOLDER</v>
          </cell>
          <cell r="C201">
            <v>159</v>
          </cell>
          <cell r="D201">
            <v>140.97</v>
          </cell>
        </row>
        <row r="202">
          <cell r="A202" t="str">
            <v>461096</v>
          </cell>
          <cell r="B202" t="str">
            <v>BEADS PONY GOLD SILVER COPPER PACK OF 500 - SCHOOL SMART</v>
          </cell>
          <cell r="C202">
            <v>55</v>
          </cell>
          <cell r="D202">
            <v>174.35</v>
          </cell>
        </row>
        <row r="203">
          <cell r="A203" t="str">
            <v>455999</v>
          </cell>
          <cell r="B203" t="str">
            <v>KNIFE REPLACEMENT BLADES NO. 11 PACK OF 12</v>
          </cell>
          <cell r="C203">
            <v>17</v>
          </cell>
          <cell r="D203">
            <v>29.41</v>
          </cell>
        </row>
        <row r="204">
          <cell r="A204" t="str">
            <v>454118</v>
          </cell>
          <cell r="B204" t="str">
            <v>PAPER CHART 24X36 1IN RLD SW 100 SHEET PAD</v>
          </cell>
          <cell r="C204">
            <v>495</v>
          </cell>
          <cell r="D204">
            <v>2717.55</v>
          </cell>
        </row>
        <row r="205">
          <cell r="A205" t="str">
            <v>446432</v>
          </cell>
          <cell r="B205" t="str">
            <v>CLAY ART WHITE 50 POUNDS</v>
          </cell>
          <cell r="C205">
            <v>287</v>
          </cell>
          <cell r="D205">
            <v>3131.17</v>
          </cell>
        </row>
        <row r="206">
          <cell r="A206" t="str">
            <v>446129</v>
          </cell>
          <cell r="B206" t="str">
            <v>ERASER GRAPHITE VINYL PACK OF 24</v>
          </cell>
          <cell r="C206">
            <v>74</v>
          </cell>
          <cell r="D206">
            <v>537.24</v>
          </cell>
        </row>
        <row r="207">
          <cell r="A207" t="str">
            <v>446093</v>
          </cell>
          <cell r="B207" t="str">
            <v>PENCIL CHARCOAL SCHOOL GRADE 2B HARD PACK OF 12</v>
          </cell>
          <cell r="C207">
            <v>35</v>
          </cell>
          <cell r="D207">
            <v>149.80000000000001</v>
          </cell>
        </row>
        <row r="208">
          <cell r="A208" t="str">
            <v>445076</v>
          </cell>
          <cell r="B208" t="str">
            <v>BRUSH DYNASTY 5800 WC CAMEL HAIR SZ 10 PACK OF 12</v>
          </cell>
          <cell r="C208">
            <v>42</v>
          </cell>
          <cell r="D208">
            <v>270.89999999999998</v>
          </cell>
        </row>
        <row r="209">
          <cell r="A209" t="str">
            <v>445073</v>
          </cell>
          <cell r="B209" t="str">
            <v>BRUSH DYNASTY 5800 WC CAMEL HAIR SZ 8 PACK OF 12</v>
          </cell>
          <cell r="C209">
            <v>20</v>
          </cell>
          <cell r="D209">
            <v>98.6</v>
          </cell>
        </row>
        <row r="210">
          <cell r="A210" t="str">
            <v>445070</v>
          </cell>
          <cell r="B210" t="str">
            <v>BRUSH DYNASTY 5800 WC CAMEL HAIR SZ 7 PACK OF 12</v>
          </cell>
          <cell r="C210">
            <v>38</v>
          </cell>
          <cell r="D210">
            <v>166.82</v>
          </cell>
        </row>
        <row r="211">
          <cell r="A211" t="str">
            <v>445064</v>
          </cell>
          <cell r="B211" t="str">
            <v>BRUSH DYNASTY 5800 WC CAMEL HAIR SZ 5 PACK OF 12</v>
          </cell>
          <cell r="C211">
            <v>35</v>
          </cell>
          <cell r="D211">
            <v>137.55000000000001</v>
          </cell>
        </row>
        <row r="212">
          <cell r="A212" t="str">
            <v>445058</v>
          </cell>
          <cell r="B212" t="str">
            <v>BRUSH DYNASTY 5800 WC CAMEL HAIR SZ 3 PACK OF 12</v>
          </cell>
          <cell r="C212">
            <v>50</v>
          </cell>
          <cell r="D212">
            <v>177.5</v>
          </cell>
        </row>
        <row r="213">
          <cell r="A213" t="str">
            <v>445019</v>
          </cell>
          <cell r="B213" t="str">
            <v>BRUSH TF BRISTILINA WHT KONEX FLAT SZ 6</v>
          </cell>
          <cell r="C213">
            <v>94</v>
          </cell>
          <cell r="D213">
            <v>171.08</v>
          </cell>
        </row>
        <row r="214">
          <cell r="A214" t="str">
            <v>445010</v>
          </cell>
          <cell r="B214" t="str">
            <v>BRUSH TF BRISTILINA WHT KONEX FLAT SZ 2</v>
          </cell>
          <cell r="C214">
            <v>91</v>
          </cell>
          <cell r="D214">
            <v>116.48</v>
          </cell>
        </row>
        <row r="215">
          <cell r="A215" t="str">
            <v>442139</v>
          </cell>
          <cell r="B215" t="str">
            <v>MEDIUM ACRYLIC TRUE FLOW QUART MATTE</v>
          </cell>
          <cell r="C215">
            <v>15</v>
          </cell>
          <cell r="D215">
            <v>86.7</v>
          </cell>
        </row>
        <row r="216">
          <cell r="A216" t="str">
            <v>439265</v>
          </cell>
          <cell r="B216" t="str">
            <v>PAINT ACRYLIC TITANIUM WHITE TRUE FLOW PINT</v>
          </cell>
          <cell r="C216">
            <v>128</v>
          </cell>
          <cell r="D216">
            <v>225.28</v>
          </cell>
        </row>
        <row r="217">
          <cell r="A217" t="str">
            <v>439262</v>
          </cell>
          <cell r="B217" t="str">
            <v>PAINT ACRYLIC MARS BLACK TRUE FLOW PINT</v>
          </cell>
          <cell r="C217">
            <v>104</v>
          </cell>
          <cell r="D217">
            <v>183.04</v>
          </cell>
        </row>
        <row r="218">
          <cell r="A218" t="str">
            <v>439259</v>
          </cell>
          <cell r="B218" t="str">
            <v>PAINT ACRYLIC BURNT UMBER TRUE FLOW PINT</v>
          </cell>
          <cell r="C218">
            <v>15</v>
          </cell>
          <cell r="D218">
            <v>31.05</v>
          </cell>
        </row>
        <row r="219">
          <cell r="A219" t="str">
            <v>439256</v>
          </cell>
          <cell r="B219" t="str">
            <v>PAINT ACRYLIC VIOLET TRUE FLOW PINT</v>
          </cell>
          <cell r="C219">
            <v>90</v>
          </cell>
          <cell r="D219">
            <v>186.3</v>
          </cell>
        </row>
        <row r="220">
          <cell r="A220" t="str">
            <v>439253</v>
          </cell>
          <cell r="B220" t="str">
            <v>PAINT ACRYLIC EMERALD GREEN TRUE FLOW PINT</v>
          </cell>
          <cell r="C220">
            <v>65</v>
          </cell>
          <cell r="D220">
            <v>134.55000000000001</v>
          </cell>
        </row>
        <row r="221">
          <cell r="A221" t="str">
            <v>439250</v>
          </cell>
          <cell r="B221" t="str">
            <v>PAINT ACRYLIC CHROME ORANGE TRUE FLOW PINT</v>
          </cell>
          <cell r="C221">
            <v>62</v>
          </cell>
          <cell r="D221">
            <v>128.34</v>
          </cell>
        </row>
        <row r="222">
          <cell r="A222" t="str">
            <v>439247</v>
          </cell>
          <cell r="B222" t="str">
            <v>PAINT ACRYLIC PHTHALO BLUE TRUE FLOW PINT</v>
          </cell>
          <cell r="C222">
            <v>34</v>
          </cell>
          <cell r="D222">
            <v>70.38</v>
          </cell>
        </row>
        <row r="223">
          <cell r="A223" t="str">
            <v>439244</v>
          </cell>
          <cell r="B223" t="str">
            <v>PAINT ACRYLIC ULTRAMARINE BLUE TRUE FLOW PINT</v>
          </cell>
          <cell r="C223">
            <v>7</v>
          </cell>
          <cell r="D223">
            <v>14.49</v>
          </cell>
        </row>
        <row r="224">
          <cell r="A224" t="str">
            <v>439241</v>
          </cell>
          <cell r="B224" t="str">
            <v>PAINT ACRYLIC CHROME YELLOW TRUE FLOW PINT</v>
          </cell>
          <cell r="C224">
            <v>77</v>
          </cell>
          <cell r="D224">
            <v>135.52000000000001</v>
          </cell>
        </row>
        <row r="225">
          <cell r="A225" t="str">
            <v>439238</v>
          </cell>
          <cell r="B225" t="str">
            <v>PAINT ACRYLIC GOLDEN YELLOW TRUE FLOW PINT</v>
          </cell>
          <cell r="C225">
            <v>39</v>
          </cell>
          <cell r="D225">
            <v>80.73</v>
          </cell>
        </row>
        <row r="226">
          <cell r="A226" t="str">
            <v>439235</v>
          </cell>
          <cell r="B226" t="str">
            <v>PAINT ACRYLIC BRIGHT RED TRUE FLOW PINT</v>
          </cell>
          <cell r="C226">
            <v>73</v>
          </cell>
          <cell r="D226">
            <v>128.47999999999999</v>
          </cell>
        </row>
        <row r="227">
          <cell r="A227" t="str">
            <v>439232</v>
          </cell>
          <cell r="B227" t="str">
            <v>PAINT ACRYLIC FIRE RED TRUE FLOW PINT</v>
          </cell>
          <cell r="C227">
            <v>46</v>
          </cell>
          <cell r="D227">
            <v>95.22</v>
          </cell>
        </row>
        <row r="228">
          <cell r="A228" t="str">
            <v>437543</v>
          </cell>
          <cell r="B228" t="str">
            <v>DOUGH CRAYOLA MODEL MAGIC ASST CLRS 8 OZ SET OF 4</v>
          </cell>
          <cell r="C228">
            <v>37</v>
          </cell>
          <cell r="D228">
            <v>591.26</v>
          </cell>
        </row>
        <row r="229">
          <cell r="A229" t="str">
            <v>434501</v>
          </cell>
          <cell r="B229" t="str">
            <v>ERASER KNEADED 1-3/4X1.25 PACK OF 12</v>
          </cell>
          <cell r="C229">
            <v>108</v>
          </cell>
          <cell r="D229">
            <v>389.88</v>
          </cell>
        </row>
        <row r="230">
          <cell r="A230" t="str">
            <v>423482</v>
          </cell>
          <cell r="B230" t="str">
            <v>GLAZE GLOSS LG-51 LILAC PINT</v>
          </cell>
          <cell r="C230">
            <v>25</v>
          </cell>
          <cell r="D230">
            <v>252.5</v>
          </cell>
        </row>
        <row r="231">
          <cell r="A231" t="str">
            <v>423343</v>
          </cell>
          <cell r="B231" t="str">
            <v>PENCIL CRAYOLA COLORED WRITE START SET OF 8</v>
          </cell>
          <cell r="C231">
            <v>26</v>
          </cell>
          <cell r="D231">
            <v>80.86</v>
          </cell>
        </row>
        <row r="232">
          <cell r="A232" t="str">
            <v>420016</v>
          </cell>
          <cell r="B232" t="str">
            <v>RAFFIA NATURAL 1LB</v>
          </cell>
          <cell r="C232">
            <v>21</v>
          </cell>
          <cell r="D232">
            <v>91.98</v>
          </cell>
        </row>
        <row r="233">
          <cell r="A233" t="str">
            <v>416164</v>
          </cell>
          <cell r="B233" t="str">
            <v>FIXATIVE KRYLON WORKABLE 11 OUNCE</v>
          </cell>
          <cell r="C233">
            <v>122</v>
          </cell>
          <cell r="D233">
            <v>495.32</v>
          </cell>
        </row>
        <row r="234">
          <cell r="A234" t="str">
            <v>412529</v>
          </cell>
          <cell r="B234" t="str">
            <v>CANVAS PANELS SAX SIZE 18X24</v>
          </cell>
          <cell r="C234">
            <v>760</v>
          </cell>
          <cell r="D234">
            <v>1550.4</v>
          </cell>
        </row>
        <row r="235">
          <cell r="A235" t="str">
            <v>412526</v>
          </cell>
          <cell r="B235" t="str">
            <v>CANVAS PANELS SAX SIZE 16X20</v>
          </cell>
          <cell r="C235">
            <v>774</v>
          </cell>
          <cell r="D235">
            <v>1153.26</v>
          </cell>
        </row>
        <row r="236">
          <cell r="A236" t="str">
            <v>412514</v>
          </cell>
          <cell r="B236" t="str">
            <v>CANVAS PANELS SAX SIZE 12X16</v>
          </cell>
          <cell r="C236">
            <v>1226</v>
          </cell>
          <cell r="D236">
            <v>1164.7</v>
          </cell>
        </row>
        <row r="237">
          <cell r="A237" t="str">
            <v>412508</v>
          </cell>
          <cell r="B237" t="str">
            <v>CANVAS PANEL 10X14</v>
          </cell>
          <cell r="C237">
            <v>485</v>
          </cell>
          <cell r="D237">
            <v>339.5</v>
          </cell>
        </row>
        <row r="238">
          <cell r="A238" t="str">
            <v>412505</v>
          </cell>
          <cell r="B238" t="str">
            <v>CANVAS PANELS SAX SIZE 9X12</v>
          </cell>
          <cell r="C238">
            <v>1418</v>
          </cell>
          <cell r="D238">
            <v>794.08</v>
          </cell>
        </row>
        <row r="239">
          <cell r="A239" t="str">
            <v>412499</v>
          </cell>
          <cell r="B239" t="str">
            <v>CANVAS PANELS SAX SIZE 8X10</v>
          </cell>
          <cell r="C239">
            <v>1234</v>
          </cell>
          <cell r="D239">
            <v>579.98</v>
          </cell>
        </row>
        <row r="240">
          <cell r="A240" t="str">
            <v>411467</v>
          </cell>
          <cell r="B240" t="str">
            <v>CHALK SIDEWALK SET OF 52 - SCHOOL SMART</v>
          </cell>
          <cell r="C240">
            <v>236</v>
          </cell>
          <cell r="D240">
            <v>411.3</v>
          </cell>
        </row>
        <row r="241">
          <cell r="A241" t="str">
            <v>411437</v>
          </cell>
          <cell r="B241" t="str">
            <v>PAINT WHITE WATERCOLOR OVAL REFILLS PACK OF 6</v>
          </cell>
          <cell r="C241">
            <v>39</v>
          </cell>
          <cell r="D241">
            <v>118.56</v>
          </cell>
        </row>
        <row r="242">
          <cell r="A242" t="str">
            <v>411435</v>
          </cell>
          <cell r="B242" t="str">
            <v>PAINT TURQUOISE BLUE WATERCOLOR OVAL REFILLS PACK OF 6</v>
          </cell>
          <cell r="C242">
            <v>169</v>
          </cell>
          <cell r="D242">
            <v>513.16</v>
          </cell>
        </row>
        <row r="243">
          <cell r="A243" t="str">
            <v>411174</v>
          </cell>
          <cell r="B243" t="str">
            <v>WOODSIES JUMBO CRAFT STICKS PACK OF 100</v>
          </cell>
          <cell r="C243">
            <v>68</v>
          </cell>
          <cell r="D243">
            <v>289.32</v>
          </cell>
        </row>
        <row r="244">
          <cell r="A244" t="str">
            <v>410558</v>
          </cell>
          <cell r="B244" t="str">
            <v>PENCIL COLORED ERASABLE SET OF 12</v>
          </cell>
          <cell r="C244">
            <v>54</v>
          </cell>
          <cell r="D244">
            <v>206.82</v>
          </cell>
        </row>
        <row r="245">
          <cell r="A245" t="str">
            <v>410375</v>
          </cell>
          <cell r="B245" t="str">
            <v>PRINTING PLATE FOAM 4X6 PACK OF 100</v>
          </cell>
          <cell r="C245">
            <v>75</v>
          </cell>
          <cell r="D245">
            <v>396.44</v>
          </cell>
        </row>
        <row r="246">
          <cell r="A246" t="str">
            <v>410362</v>
          </cell>
          <cell r="B246" t="str">
            <v>CHALK SIDEWALK ASSORTED PACK OF 30</v>
          </cell>
          <cell r="C246">
            <v>41</v>
          </cell>
          <cell r="D246">
            <v>113.57</v>
          </cell>
        </row>
        <row r="247">
          <cell r="A247" t="str">
            <v>409847</v>
          </cell>
          <cell r="B247" t="str">
            <v>PAINT ACRYLIC FIRE RED TRUE FLOW QUART</v>
          </cell>
          <cell r="C247">
            <v>48</v>
          </cell>
          <cell r="D247">
            <v>185.76</v>
          </cell>
        </row>
        <row r="248">
          <cell r="A248" t="str">
            <v>409809</v>
          </cell>
          <cell r="B248" t="str">
            <v>PAINT ACRYLIC COBALT BLUE TRUE FLOW QUART</v>
          </cell>
          <cell r="C248">
            <v>59</v>
          </cell>
          <cell r="D248">
            <v>228.33</v>
          </cell>
        </row>
        <row r="249">
          <cell r="A249" t="str">
            <v>409806</v>
          </cell>
          <cell r="B249" t="str">
            <v>PAINT ACRYLIC PHTHALO GREEN TRUE FLOW QUART</v>
          </cell>
          <cell r="C249">
            <v>32</v>
          </cell>
          <cell r="D249">
            <v>123.84</v>
          </cell>
        </row>
        <row r="250">
          <cell r="A250" t="str">
            <v>409801</v>
          </cell>
          <cell r="B250" t="str">
            <v>PAINT ACRYLIC BURNT SIENNA TRUE FLOW QUART</v>
          </cell>
          <cell r="C250">
            <v>36</v>
          </cell>
          <cell r="D250">
            <v>139.32</v>
          </cell>
        </row>
        <row r="251">
          <cell r="A251" t="str">
            <v>409799</v>
          </cell>
          <cell r="B251" t="str">
            <v>PAINT ACRYLIC TITANIUM WHITE TRUE FLOW QUART</v>
          </cell>
          <cell r="C251">
            <v>222</v>
          </cell>
          <cell r="D251">
            <v>859.14</v>
          </cell>
        </row>
        <row r="252">
          <cell r="A252" t="str">
            <v>409797</v>
          </cell>
          <cell r="B252" t="str">
            <v>PAINT ACRYLIC MARS BLACK TRUE FLOW QUART</v>
          </cell>
          <cell r="C252">
            <v>134</v>
          </cell>
          <cell r="D252">
            <v>518.58000000000004</v>
          </cell>
        </row>
        <row r="253">
          <cell r="A253" t="str">
            <v>409796</v>
          </cell>
          <cell r="B253" t="str">
            <v>PAINT ACRYLIC BURNT UMBER TRUE FLOW QUART</v>
          </cell>
          <cell r="C253">
            <v>22</v>
          </cell>
          <cell r="D253">
            <v>85.14</v>
          </cell>
        </row>
        <row r="254">
          <cell r="A254" t="str">
            <v>409794</v>
          </cell>
          <cell r="B254" t="str">
            <v>PAINT ACRYLIC VIOLET TRUE FLOW QUART</v>
          </cell>
          <cell r="C254">
            <v>69</v>
          </cell>
          <cell r="D254">
            <v>267.02999999999997</v>
          </cell>
        </row>
        <row r="255">
          <cell r="A255" t="str">
            <v>409791</v>
          </cell>
          <cell r="B255" t="str">
            <v>PAINT ACRYLIC CHROME ORANGE TRUE FLOW QUART</v>
          </cell>
          <cell r="C255">
            <v>72</v>
          </cell>
          <cell r="D255">
            <v>278.64</v>
          </cell>
        </row>
        <row r="256">
          <cell r="A256" t="str">
            <v>409790</v>
          </cell>
          <cell r="B256" t="str">
            <v>PAINT ACRYLIC PHTHALO BLUE TRUE FLOW QUART</v>
          </cell>
          <cell r="C256">
            <v>67</v>
          </cell>
          <cell r="D256">
            <v>259.29000000000002</v>
          </cell>
        </row>
        <row r="257">
          <cell r="A257" t="str">
            <v>409788</v>
          </cell>
          <cell r="B257" t="str">
            <v>PAINT ACRYLIC ULTRAMARINE BLUE TRUE FLOW QUART</v>
          </cell>
          <cell r="C257">
            <v>43</v>
          </cell>
          <cell r="D257">
            <v>166.41</v>
          </cell>
        </row>
        <row r="258">
          <cell r="A258" t="str">
            <v>409787</v>
          </cell>
          <cell r="B258" t="str">
            <v>PAINT ACRYLIC CHROME YELLOW TRUE FLOW QUART</v>
          </cell>
          <cell r="C258">
            <v>113</v>
          </cell>
          <cell r="D258">
            <v>437.31</v>
          </cell>
        </row>
        <row r="259">
          <cell r="A259" t="str">
            <v>409784</v>
          </cell>
          <cell r="B259" t="str">
            <v>PAINT ACRYLIC BRIGHT RED TRUE FLOW QUART</v>
          </cell>
          <cell r="C259">
            <v>105</v>
          </cell>
          <cell r="D259">
            <v>406.35</v>
          </cell>
        </row>
        <row r="260">
          <cell r="A260" t="str">
            <v>409649</v>
          </cell>
          <cell r="B260" t="str">
            <v>PENCIL PRISMACOLOR COLORED SET OF 132</v>
          </cell>
          <cell r="C260">
            <v>18</v>
          </cell>
          <cell r="D260">
            <v>1834.75</v>
          </cell>
        </row>
        <row r="261">
          <cell r="A261" t="str">
            <v>409454</v>
          </cell>
          <cell r="B261" t="str">
            <v>PAINT CRAYOLA MIXING MEDIUM SET OF 3</v>
          </cell>
          <cell r="C261">
            <v>30</v>
          </cell>
          <cell r="D261">
            <v>253.85</v>
          </cell>
        </row>
        <row r="262">
          <cell r="A262" t="str">
            <v>408987</v>
          </cell>
          <cell r="B262" t="str">
            <v>PENCIL CRAYOLA COLORED TWISTABLES 18CT</v>
          </cell>
          <cell r="C262">
            <v>54</v>
          </cell>
          <cell r="D262">
            <v>322.92</v>
          </cell>
        </row>
        <row r="263">
          <cell r="A263" t="str">
            <v>408625</v>
          </cell>
          <cell r="B263" t="str">
            <v>MODELING COMPOUND CLASSIC COLLECTION SET OF 10</v>
          </cell>
          <cell r="C263">
            <v>46</v>
          </cell>
          <cell r="D263">
            <v>400.3</v>
          </cell>
        </row>
        <row r="264">
          <cell r="A264" t="str">
            <v>408500</v>
          </cell>
          <cell r="B264" t="str">
            <v>PAINT ACRYLIC PHTHALO RED TRUE FLOW PINT</v>
          </cell>
          <cell r="C264">
            <v>16</v>
          </cell>
          <cell r="D264">
            <v>33.119999999999997</v>
          </cell>
        </row>
        <row r="265">
          <cell r="A265" t="str">
            <v>408498</v>
          </cell>
          <cell r="B265" t="str">
            <v>PAINT ACRYLIC COBALT BLUE TRUE FLOW PINT</v>
          </cell>
          <cell r="C265">
            <v>77</v>
          </cell>
          <cell r="D265">
            <v>135.52000000000001</v>
          </cell>
        </row>
        <row r="266">
          <cell r="A266" t="str">
            <v>408497</v>
          </cell>
          <cell r="B266" t="str">
            <v>PAINT ACRYLIC CHROME OXIDE GREEN TRUE FLOW PINT</v>
          </cell>
          <cell r="C266">
            <v>29</v>
          </cell>
          <cell r="D266">
            <v>60.03</v>
          </cell>
        </row>
        <row r="267">
          <cell r="A267" t="str">
            <v>408495</v>
          </cell>
          <cell r="B267" t="str">
            <v>PAINT ACRYLIC MAGENTA TRUE FLOW PINT</v>
          </cell>
          <cell r="C267">
            <v>74</v>
          </cell>
          <cell r="D267">
            <v>153.18</v>
          </cell>
        </row>
        <row r="268">
          <cell r="A268" t="str">
            <v>408494</v>
          </cell>
          <cell r="B268" t="str">
            <v>PAINT ACRYLIC PHTHALO GREEN TRUE FLOW PINT</v>
          </cell>
          <cell r="C268">
            <v>24</v>
          </cell>
          <cell r="D268">
            <v>49.68</v>
          </cell>
        </row>
        <row r="269">
          <cell r="A269" t="str">
            <v>408492</v>
          </cell>
          <cell r="B269" t="str">
            <v>PAINT ACRYLIC YELLOW OCHRE TRUE FLOW PINT</v>
          </cell>
          <cell r="C269">
            <v>32</v>
          </cell>
          <cell r="D269">
            <v>66.239999999999995</v>
          </cell>
        </row>
        <row r="270">
          <cell r="A270" t="str">
            <v>408490</v>
          </cell>
          <cell r="B270" t="str">
            <v>PAINT ACRYLIC RAW SIENNA TRUE FLOW PINT</v>
          </cell>
          <cell r="C270">
            <v>37</v>
          </cell>
          <cell r="D270">
            <v>76.59</v>
          </cell>
        </row>
        <row r="271">
          <cell r="A271" t="str">
            <v>408489</v>
          </cell>
          <cell r="B271" t="str">
            <v>PAINT ACRYLIC BURNT SIENNA TRUE FLOW PINT</v>
          </cell>
          <cell r="C271">
            <v>17</v>
          </cell>
          <cell r="D271">
            <v>35.19</v>
          </cell>
        </row>
        <row r="272">
          <cell r="A272" t="str">
            <v>408383</v>
          </cell>
          <cell r="B272" t="str">
            <v>PENCIL DRAWING 6H PACK OF 12</v>
          </cell>
          <cell r="C272">
            <v>34</v>
          </cell>
          <cell r="D272">
            <v>81.94</v>
          </cell>
        </row>
        <row r="273">
          <cell r="A273" t="str">
            <v>408381</v>
          </cell>
          <cell r="B273" t="str">
            <v>PENCIL DRAWING 3H PACK OF 12</v>
          </cell>
          <cell r="C273">
            <v>29</v>
          </cell>
          <cell r="D273">
            <v>66.12</v>
          </cell>
        </row>
        <row r="274">
          <cell r="A274" t="str">
            <v>408108</v>
          </cell>
          <cell r="B274" t="str">
            <v>BOARD PRINTING PLATES 9X12 PACK OF 48</v>
          </cell>
          <cell r="C274">
            <v>71</v>
          </cell>
          <cell r="D274">
            <v>728.46</v>
          </cell>
        </row>
        <row r="275">
          <cell r="A275" t="str">
            <v>408107</v>
          </cell>
          <cell r="B275" t="str">
            <v>BOARD PRINTING PLATES 12X18 PACK OF 12</v>
          </cell>
          <cell r="C275">
            <v>35</v>
          </cell>
          <cell r="D275">
            <v>262.14999999999998</v>
          </cell>
        </row>
        <row r="276">
          <cell r="A276" t="str">
            <v>408106</v>
          </cell>
          <cell r="B276" t="str">
            <v>BOARD PRINTING PLATES 6X9 PACK OF 30</v>
          </cell>
          <cell r="C276">
            <v>60</v>
          </cell>
          <cell r="D276">
            <v>273.60000000000002</v>
          </cell>
        </row>
        <row r="277">
          <cell r="A277" t="str">
            <v>407554</v>
          </cell>
          <cell r="B277" t="str">
            <v>LINOLEUM CUTTER NO. 5 LARGE GOUGE PACK OF 12</v>
          </cell>
          <cell r="C277">
            <v>14</v>
          </cell>
          <cell r="D277">
            <v>107.8</v>
          </cell>
        </row>
        <row r="278">
          <cell r="A278" t="str">
            <v>407551</v>
          </cell>
          <cell r="B278" t="str">
            <v>LINOLEUM CUTTER NO. 4 SQUARE SHAPED GOUGE PACK OF 12</v>
          </cell>
          <cell r="C278">
            <v>6</v>
          </cell>
          <cell r="D278">
            <v>46.2</v>
          </cell>
        </row>
        <row r="279">
          <cell r="A279" t="str">
            <v>407548</v>
          </cell>
          <cell r="B279" t="str">
            <v>LINOLEUM CUTTER NO. 3 LARGE LINER PACK OF 12</v>
          </cell>
          <cell r="C279">
            <v>12</v>
          </cell>
          <cell r="D279">
            <v>92.4</v>
          </cell>
        </row>
        <row r="280">
          <cell r="A280" t="str">
            <v>407545</v>
          </cell>
          <cell r="B280" t="str">
            <v>LINOLEUM CUTTER NO. 2 V-SHAPED GOUGE PACK OF 12</v>
          </cell>
          <cell r="C280">
            <v>20</v>
          </cell>
          <cell r="D280">
            <v>154</v>
          </cell>
        </row>
        <row r="281">
          <cell r="A281" t="str">
            <v>407542</v>
          </cell>
          <cell r="B281" t="str">
            <v>LINOLEUM CUTTER NO. 1 LINER PACK OF 12</v>
          </cell>
          <cell r="C281">
            <v>19</v>
          </cell>
          <cell r="D281">
            <v>145.53</v>
          </cell>
        </row>
        <row r="282">
          <cell r="A282" t="str">
            <v>407494</v>
          </cell>
          <cell r="B282" t="str">
            <v>INDIA INK SUPER BLACK 2 OZ</v>
          </cell>
          <cell r="C282">
            <v>73</v>
          </cell>
          <cell r="D282">
            <v>166.44</v>
          </cell>
        </row>
        <row r="283">
          <cell r="A283" t="str">
            <v>406958</v>
          </cell>
          <cell r="B283" t="str">
            <v>GLAZE GLOSS LG-68 VIVID ORANGE</v>
          </cell>
          <cell r="C283">
            <v>44</v>
          </cell>
          <cell r="D283">
            <v>508.64</v>
          </cell>
        </row>
        <row r="284">
          <cell r="A284" t="str">
            <v>406956</v>
          </cell>
          <cell r="B284" t="str">
            <v>GLAZE GLOSS LG-67 FIRE ORANGE PINT</v>
          </cell>
          <cell r="C284">
            <v>26</v>
          </cell>
          <cell r="D284">
            <v>298.24</v>
          </cell>
        </row>
        <row r="285">
          <cell r="A285" t="str">
            <v>406955</v>
          </cell>
          <cell r="B285" t="str">
            <v>GLAZE GLOSS LG-63 BRILLIANT YELLOW PINT</v>
          </cell>
          <cell r="C285">
            <v>29</v>
          </cell>
          <cell r="D285">
            <v>235.29</v>
          </cell>
        </row>
        <row r="286">
          <cell r="A286" t="str">
            <v>406953</v>
          </cell>
          <cell r="B286" t="str">
            <v>GLAZE GLOSS LG-59 HOT RED PINT</v>
          </cell>
          <cell r="C286">
            <v>23</v>
          </cell>
          <cell r="D286">
            <v>265.88</v>
          </cell>
        </row>
        <row r="287">
          <cell r="A287" t="str">
            <v>406952</v>
          </cell>
          <cell r="B287" t="str">
            <v>GLAZE CERAMIC LG-58 GLOSS BRILLIANT RED</v>
          </cell>
          <cell r="C287">
            <v>59</v>
          </cell>
          <cell r="D287">
            <v>695.61</v>
          </cell>
        </row>
        <row r="288">
          <cell r="A288" t="str">
            <v>406950</v>
          </cell>
          <cell r="B288" t="str">
            <v>GLAZES INTENSE RED LG-57 PINT</v>
          </cell>
          <cell r="C288">
            <v>28</v>
          </cell>
          <cell r="D288">
            <v>331.24</v>
          </cell>
        </row>
        <row r="289">
          <cell r="A289" t="str">
            <v>406862</v>
          </cell>
          <cell r="B289" t="str">
            <v>CRAYONS CRAYOLA TWISTABLE 24CT MINI</v>
          </cell>
          <cell r="C289">
            <v>189</v>
          </cell>
          <cell r="D289">
            <v>899.64</v>
          </cell>
        </row>
        <row r="290">
          <cell r="A290" t="str">
            <v>406861</v>
          </cell>
          <cell r="B290" t="str">
            <v>CRAYON CRAYOLA SLICK STICK TWISTABLE SET OF 5</v>
          </cell>
          <cell r="C290">
            <v>25</v>
          </cell>
          <cell r="D290">
            <v>88.25</v>
          </cell>
        </row>
        <row r="291">
          <cell r="A291" t="str">
            <v>406801</v>
          </cell>
          <cell r="B291" t="str">
            <v>PENCIL LAYOUT GENERALS PACK OF 12</v>
          </cell>
          <cell r="C291">
            <v>151</v>
          </cell>
          <cell r="D291">
            <v>618.02</v>
          </cell>
        </row>
        <row r="292">
          <cell r="A292" t="str">
            <v>406541</v>
          </cell>
          <cell r="B292" t="str">
            <v>SCRATCH FOAM PRINTING PLATES 9X12 PACK OF 12</v>
          </cell>
          <cell r="C292">
            <v>45</v>
          </cell>
          <cell r="D292">
            <v>124.65</v>
          </cell>
        </row>
        <row r="293">
          <cell r="A293" t="str">
            <v>405842</v>
          </cell>
          <cell r="B293" t="str">
            <v>FOIL COPPER 36 GAUGE 10 FEET</v>
          </cell>
          <cell r="C293">
            <v>11</v>
          </cell>
          <cell r="D293">
            <v>307.45</v>
          </cell>
        </row>
        <row r="294">
          <cell r="A294" t="str">
            <v>405830</v>
          </cell>
          <cell r="B294" t="str">
            <v>FOIL ALUMINUM 36 GAUGE 10 FEET</v>
          </cell>
          <cell r="C294">
            <v>127</v>
          </cell>
          <cell r="D294">
            <v>495.3</v>
          </cell>
        </row>
        <row r="295">
          <cell r="A295" t="str">
            <v>405577</v>
          </cell>
          <cell r="B295" t="str">
            <v>PAINT PRANG WTRCLR METALLIC PAN W/BRSH</v>
          </cell>
          <cell r="C295">
            <v>315</v>
          </cell>
          <cell r="D295">
            <v>507.15</v>
          </cell>
        </row>
        <row r="296">
          <cell r="A296" t="str">
            <v>405576</v>
          </cell>
          <cell r="B296" t="str">
            <v>PAINT PRANG WTRCLR GLITTER PAN W/BRSH</v>
          </cell>
          <cell r="C296">
            <v>185</v>
          </cell>
          <cell r="D296">
            <v>297.85000000000002</v>
          </cell>
        </row>
        <row r="297">
          <cell r="A297" t="str">
            <v>405387</v>
          </cell>
          <cell r="B297" t="str">
            <v>BRUSH DYNASTY C-400 ROUNDS CYLINDER SET OF 72</v>
          </cell>
          <cell r="C297">
            <v>27</v>
          </cell>
          <cell r="D297">
            <v>1167.48</v>
          </cell>
        </row>
        <row r="298">
          <cell r="A298" t="str">
            <v>405241</v>
          </cell>
          <cell r="B298" t="str">
            <v>BOARD MAT 32X40 ANTIQUE WHITE PACK OF 10</v>
          </cell>
          <cell r="C298">
            <v>8</v>
          </cell>
          <cell r="D298">
            <v>299.60000000000002</v>
          </cell>
        </row>
        <row r="299">
          <cell r="A299" t="str">
            <v>405223</v>
          </cell>
          <cell r="B299" t="str">
            <v>BOARD MAT 20X32 WHITE PACK OF 10</v>
          </cell>
          <cell r="C299">
            <v>17</v>
          </cell>
          <cell r="D299">
            <v>357.17</v>
          </cell>
        </row>
        <row r="300">
          <cell r="A300" t="str">
            <v>405105</v>
          </cell>
          <cell r="B300" t="str">
            <v>BOARD ILLUSTRATION NO. 99 20X30 PACK OF 10</v>
          </cell>
          <cell r="C300">
            <v>64</v>
          </cell>
          <cell r="D300">
            <v>1272.08</v>
          </cell>
        </row>
        <row r="301">
          <cell r="A301" t="str">
            <v>404670</v>
          </cell>
          <cell r="B301" t="str">
            <v>BRUSH TF OPTIMUM WHT TKLN LH FLT SZ 12</v>
          </cell>
          <cell r="C301">
            <v>97</v>
          </cell>
          <cell r="D301">
            <v>124.16</v>
          </cell>
        </row>
        <row r="302">
          <cell r="A302" t="str">
            <v>404669</v>
          </cell>
          <cell r="B302" t="str">
            <v>BRUSH TF OPTIMUM WHT TKLN LH FLT SZ 10</v>
          </cell>
          <cell r="C302">
            <v>151</v>
          </cell>
          <cell r="D302">
            <v>143.44999999999999</v>
          </cell>
        </row>
        <row r="303">
          <cell r="A303" t="str">
            <v>404532</v>
          </cell>
          <cell r="B303" t="str">
            <v>DOUGH CRAYOLA MODEL MAGIC ASST CLRS CLASSPK OF 75-1 OZ PKGS</v>
          </cell>
          <cell r="C303">
            <v>65</v>
          </cell>
          <cell r="D303">
            <v>2531.75</v>
          </cell>
        </row>
        <row r="304">
          <cell r="A304" t="str">
            <v>404531</v>
          </cell>
          <cell r="B304" t="str">
            <v>DOUGH CRAYOLA MODEL MAGIC WHITE CLASSPACK OF 75-1 OZ PKGS</v>
          </cell>
          <cell r="C304">
            <v>76</v>
          </cell>
          <cell r="D304">
            <v>2781.04</v>
          </cell>
        </row>
        <row r="305">
          <cell r="A305" t="str">
            <v>402599</v>
          </cell>
          <cell r="B305" t="str">
            <v>PAINT ACRYLIC BLOCKOUT WHITE TRUE FLOW PINT</v>
          </cell>
          <cell r="C305">
            <v>99</v>
          </cell>
          <cell r="D305">
            <v>250.47</v>
          </cell>
        </row>
        <row r="306">
          <cell r="A306" t="str">
            <v>401564</v>
          </cell>
          <cell r="B306" t="str">
            <v>SHRINK FILM WHITE 50 SHTS 8.5X11 IN</v>
          </cell>
          <cell r="C306">
            <v>7</v>
          </cell>
          <cell r="D306">
            <v>86.45</v>
          </cell>
        </row>
        <row r="307">
          <cell r="A307" t="str">
            <v>401562</v>
          </cell>
          <cell r="B307" t="str">
            <v>SHRINK FILM MATTE 50 SHTS 8.5X11 IN</v>
          </cell>
          <cell r="C307">
            <v>2</v>
          </cell>
          <cell r="D307">
            <v>24.7</v>
          </cell>
        </row>
        <row r="308">
          <cell r="A308" t="str">
            <v>401561</v>
          </cell>
          <cell r="B308" t="str">
            <v>SHRINK FILM CLEAR 50 SHTS 8.5X11 IN</v>
          </cell>
          <cell r="C308">
            <v>30</v>
          </cell>
          <cell r="D308">
            <v>370.5</v>
          </cell>
        </row>
        <row r="309">
          <cell r="A309" t="str">
            <v>401111</v>
          </cell>
          <cell r="B309" t="str">
            <v>KNIFE ARTIST + UTILITY NO. 24 MEDIUM DUTY</v>
          </cell>
          <cell r="C309">
            <v>84</v>
          </cell>
          <cell r="D309">
            <v>110.04</v>
          </cell>
        </row>
        <row r="310">
          <cell r="A310" t="str">
            <v>400261</v>
          </cell>
          <cell r="B310" t="str">
            <v>CLAY HI-FIRE STONEWARE WHITE 38-M 50 POUNDS</v>
          </cell>
          <cell r="C310">
            <v>133</v>
          </cell>
          <cell r="D310">
            <v>1440.13</v>
          </cell>
        </row>
        <row r="311">
          <cell r="A311" t="str">
            <v>400237</v>
          </cell>
          <cell r="B311" t="str">
            <v>CLAY LOW FIRE EARTHENWARE RED 50 POUNDS</v>
          </cell>
          <cell r="C311">
            <v>118</v>
          </cell>
          <cell r="D311">
            <v>1287.3800000000001</v>
          </cell>
        </row>
        <row r="312">
          <cell r="A312" t="str">
            <v>400157</v>
          </cell>
          <cell r="B312" t="str">
            <v>MODELING COMPOUND SCULPEY 30 COLOR SAMPLER SET OF 30</v>
          </cell>
          <cell r="C312">
            <v>36</v>
          </cell>
          <cell r="D312">
            <v>454.68</v>
          </cell>
        </row>
        <row r="313">
          <cell r="A313" t="str">
            <v>398108</v>
          </cell>
          <cell r="B313" t="str">
            <v>CONES JUNIOR 06 BOX 50</v>
          </cell>
          <cell r="C313">
            <v>14</v>
          </cell>
          <cell r="D313">
            <v>92.02</v>
          </cell>
        </row>
        <row r="314">
          <cell r="A314" t="str">
            <v>398105</v>
          </cell>
          <cell r="B314" t="str">
            <v>CONES JUNIOR 05 BOX 50</v>
          </cell>
          <cell r="C314">
            <v>11</v>
          </cell>
          <cell r="D314">
            <v>72.16</v>
          </cell>
        </row>
        <row r="315">
          <cell r="A315" t="str">
            <v>394466</v>
          </cell>
          <cell r="B315" t="str">
            <v>WHISTLE METAL AND LANYARD - PK OF 12</v>
          </cell>
          <cell r="C315">
            <v>6</v>
          </cell>
          <cell r="D315">
            <v>148.32</v>
          </cell>
        </row>
        <row r="316">
          <cell r="A316" t="str">
            <v>392303</v>
          </cell>
          <cell r="B316" t="str">
            <v>GLITTER CRAYOLA GLUE WASHABLE SET-9</v>
          </cell>
          <cell r="C316">
            <v>102</v>
          </cell>
          <cell r="D316">
            <v>491.33</v>
          </cell>
        </row>
        <row r="317">
          <cell r="A317" t="str">
            <v>391967</v>
          </cell>
          <cell r="B317" t="str">
            <v>TISSUE SPECTRA 20X30 SKY BLUE QUIRE OF 24 SHTS POLY BAGGED</v>
          </cell>
          <cell r="C317">
            <v>38</v>
          </cell>
          <cell r="D317">
            <v>85.5</v>
          </cell>
        </row>
        <row r="318">
          <cell r="A318" t="str">
            <v>391130</v>
          </cell>
          <cell r="B318" t="str">
            <v>MODEL MAGIC EA/2 LB 57-4400 EA</v>
          </cell>
          <cell r="C318">
            <v>36</v>
          </cell>
          <cell r="D318">
            <v>575.28</v>
          </cell>
        </row>
        <row r="319">
          <cell r="A319" t="str">
            <v>391106</v>
          </cell>
          <cell r="B319" t="str">
            <v>CRAYONS CRAYOLA REFILLS GRAY LARGE SIZE PACK OF 12</v>
          </cell>
          <cell r="C319">
            <v>51</v>
          </cell>
          <cell r="D319">
            <v>66.3</v>
          </cell>
        </row>
        <row r="320">
          <cell r="A320" t="str">
            <v>380969</v>
          </cell>
          <cell r="B320" t="str">
            <v>CUTTER HANDLE</v>
          </cell>
          <cell r="C320">
            <v>64</v>
          </cell>
          <cell r="D320">
            <v>126.72</v>
          </cell>
        </row>
        <row r="321">
          <cell r="A321" t="str">
            <v>380705</v>
          </cell>
          <cell r="B321" t="str">
            <v>INK WATERBASE BLOCK PRINTING 2.5 OZ SILVER</v>
          </cell>
          <cell r="C321">
            <v>133</v>
          </cell>
          <cell r="D321">
            <v>349.79</v>
          </cell>
        </row>
        <row r="322">
          <cell r="A322" t="str">
            <v>380702</v>
          </cell>
          <cell r="B322" t="str">
            <v>INK WATERBASE BLOCK PRINTING 2.5 OZ GOLD</v>
          </cell>
          <cell r="C322">
            <v>107</v>
          </cell>
          <cell r="D322">
            <v>281.41000000000003</v>
          </cell>
        </row>
        <row r="323">
          <cell r="A323" t="str">
            <v>380693</v>
          </cell>
          <cell r="B323" t="str">
            <v>INK WATERBASE BLOCK PRINTING 2.5 OZ MAGENTA</v>
          </cell>
          <cell r="C323">
            <v>183</v>
          </cell>
          <cell r="D323">
            <v>481.29</v>
          </cell>
        </row>
        <row r="324">
          <cell r="A324" t="str">
            <v>380690</v>
          </cell>
          <cell r="B324" t="str">
            <v>INK WATERBASE BLOCK PRINTING 2.5 OZ TURQUOISE</v>
          </cell>
          <cell r="C324">
            <v>155</v>
          </cell>
          <cell r="D324">
            <v>407.65</v>
          </cell>
        </row>
        <row r="325">
          <cell r="A325" t="str">
            <v>380687</v>
          </cell>
          <cell r="B325" t="str">
            <v>INK WATERBASE BLOCK PRINTING 2.5 OZ VIOLET</v>
          </cell>
          <cell r="C325">
            <v>127</v>
          </cell>
          <cell r="D325">
            <v>334.01</v>
          </cell>
        </row>
        <row r="326">
          <cell r="A326" t="str">
            <v>380684</v>
          </cell>
          <cell r="B326" t="str">
            <v>INK WATERBASE BLOCK PRINTING 2.5 OZ ORANGE</v>
          </cell>
          <cell r="C326">
            <v>128</v>
          </cell>
          <cell r="D326">
            <v>336.64</v>
          </cell>
        </row>
        <row r="327">
          <cell r="A327" t="str">
            <v>380681</v>
          </cell>
          <cell r="B327" t="str">
            <v>INK WATERBASE BLOCK PRINTING 2.5 OZ BROWN</v>
          </cell>
          <cell r="C327">
            <v>69</v>
          </cell>
          <cell r="D327">
            <v>181.47</v>
          </cell>
        </row>
        <row r="328">
          <cell r="A328" t="str">
            <v>380678</v>
          </cell>
          <cell r="B328" t="str">
            <v>INK WATERBASE BLOCK PRINTING 2.5 OZ YELLOW</v>
          </cell>
          <cell r="C328">
            <v>129</v>
          </cell>
          <cell r="D328">
            <v>339.27</v>
          </cell>
        </row>
        <row r="329">
          <cell r="A329" t="str">
            <v>380675</v>
          </cell>
          <cell r="B329" t="str">
            <v>INK WATERBASE BLOCK PRINTING 2.5 OZ GREEN</v>
          </cell>
          <cell r="C329">
            <v>144</v>
          </cell>
          <cell r="D329">
            <v>378.72</v>
          </cell>
        </row>
        <row r="330">
          <cell r="A330" t="str">
            <v>380672</v>
          </cell>
          <cell r="B330" t="str">
            <v>INK WATERBASE BLOCK PRINTING 2.5 OZ WHITE</v>
          </cell>
          <cell r="C330">
            <v>203</v>
          </cell>
          <cell r="D330">
            <v>533.89</v>
          </cell>
        </row>
        <row r="331">
          <cell r="A331" t="str">
            <v>380669</v>
          </cell>
          <cell r="B331" t="str">
            <v>INK WATERBASE BLOCK PRINTING 2.5 OZ BLUE</v>
          </cell>
          <cell r="C331">
            <v>204</v>
          </cell>
          <cell r="D331">
            <v>536.52</v>
          </cell>
        </row>
        <row r="332">
          <cell r="A332" t="str">
            <v>380666</v>
          </cell>
          <cell r="B332" t="str">
            <v>INK WATERBASE BLOCK PRINTING 2.5 OZ RED</v>
          </cell>
          <cell r="C332">
            <v>203</v>
          </cell>
          <cell r="D332">
            <v>533.89</v>
          </cell>
        </row>
        <row r="333">
          <cell r="A333" t="str">
            <v>380663</v>
          </cell>
          <cell r="B333" t="str">
            <v>INK WATERBASE BLOCK PRINTING 2.5 OZ BLACK</v>
          </cell>
          <cell r="C333">
            <v>342</v>
          </cell>
          <cell r="D333">
            <v>899.46</v>
          </cell>
        </row>
        <row r="334">
          <cell r="A334" t="str">
            <v>380147</v>
          </cell>
          <cell r="B334" t="str">
            <v>SHARPENER PENCIL MODLE L STD CHROME/BLK EPI1041</v>
          </cell>
          <cell r="C334">
            <v>121</v>
          </cell>
          <cell r="D334">
            <v>964.37</v>
          </cell>
        </row>
        <row r="335">
          <cell r="A335" t="str">
            <v>380135</v>
          </cell>
          <cell r="B335" t="str">
            <v>SHARPENER PENCIL WALL MOUNT BLK/CHROME EPI1001</v>
          </cell>
          <cell r="C335">
            <v>53</v>
          </cell>
          <cell r="D335">
            <v>857.54</v>
          </cell>
        </row>
        <row r="336">
          <cell r="A336" t="str">
            <v>362432</v>
          </cell>
          <cell r="B336" t="str">
            <v>FELT 8 1/2 X 12 SHEETS ASSORTED COLORS PACK OF 100</v>
          </cell>
          <cell r="C336">
            <v>38</v>
          </cell>
          <cell r="D336">
            <v>476.14</v>
          </cell>
        </row>
        <row r="337">
          <cell r="A337" t="str">
            <v>359294</v>
          </cell>
          <cell r="B337" t="str">
            <v>PLASTER OF PARIS 25#</v>
          </cell>
          <cell r="C337">
            <v>50</v>
          </cell>
          <cell r="D337">
            <v>348.5</v>
          </cell>
        </row>
        <row r="338">
          <cell r="A338" t="str">
            <v>358445</v>
          </cell>
          <cell r="B338" t="str">
            <v>PAPER WATERCOLOR 140LB 18X24 PACK OF 100</v>
          </cell>
          <cell r="C338">
            <v>63</v>
          </cell>
          <cell r="D338">
            <v>2888.55</v>
          </cell>
        </row>
        <row r="339">
          <cell r="A339" t="str">
            <v>357044</v>
          </cell>
          <cell r="B339" t="str">
            <v>COILING 1/4'' CORD 180 FT ROLL</v>
          </cell>
          <cell r="C339">
            <v>63</v>
          </cell>
          <cell r="D339">
            <v>527.94000000000005</v>
          </cell>
        </row>
        <row r="340">
          <cell r="A340" t="str">
            <v>352829</v>
          </cell>
          <cell r="B340" t="str">
            <v>PAPIER MACHE CLAYCRETE INSTANT 5LB</v>
          </cell>
          <cell r="C340">
            <v>14</v>
          </cell>
          <cell r="D340">
            <v>184.18</v>
          </cell>
        </row>
        <row r="341">
          <cell r="A341" t="str">
            <v>352721</v>
          </cell>
          <cell r="B341" t="str">
            <v>CREA-STONE NATURAL</v>
          </cell>
          <cell r="C341">
            <v>12</v>
          </cell>
          <cell r="D341">
            <v>368.16</v>
          </cell>
        </row>
        <row r="342">
          <cell r="A342" t="str">
            <v>351872</v>
          </cell>
          <cell r="B342" t="str">
            <v>GLAZE GLOSS LG-65 AMBER PINT</v>
          </cell>
          <cell r="C342">
            <v>23</v>
          </cell>
          <cell r="D342">
            <v>227.01</v>
          </cell>
        </row>
        <row r="343">
          <cell r="A343" t="str">
            <v>351866</v>
          </cell>
          <cell r="B343" t="str">
            <v>GLAZE GLOSS LG-61 CANARY YELLOW PINT</v>
          </cell>
          <cell r="C343">
            <v>31</v>
          </cell>
          <cell r="D343">
            <v>253.27</v>
          </cell>
        </row>
        <row r="344">
          <cell r="A344" t="str">
            <v>351863</v>
          </cell>
          <cell r="B344" t="str">
            <v>GLAZE GLOSS LG-60 DARK YELLOW</v>
          </cell>
          <cell r="C344">
            <v>14</v>
          </cell>
          <cell r="D344">
            <v>114.38</v>
          </cell>
        </row>
        <row r="345">
          <cell r="A345" t="str">
            <v>351857</v>
          </cell>
          <cell r="B345" t="str">
            <v>GLAZE GLOSS LG-55 PURPLE</v>
          </cell>
          <cell r="C345">
            <v>22</v>
          </cell>
          <cell r="D345">
            <v>284.24</v>
          </cell>
        </row>
        <row r="346">
          <cell r="A346" t="str">
            <v>351854</v>
          </cell>
          <cell r="B346" t="str">
            <v>GLAZE GLOSS LG-54 MULBERRY RED PINT</v>
          </cell>
          <cell r="C346">
            <v>10</v>
          </cell>
          <cell r="D346">
            <v>107.2</v>
          </cell>
        </row>
        <row r="347">
          <cell r="A347" t="str">
            <v>351848</v>
          </cell>
          <cell r="B347" t="str">
            <v>GLAZE GLOSS LG-52 PETAL PINK PINT</v>
          </cell>
          <cell r="C347">
            <v>29</v>
          </cell>
          <cell r="D347">
            <v>244.21</v>
          </cell>
        </row>
        <row r="348">
          <cell r="A348" t="str">
            <v>351842</v>
          </cell>
          <cell r="B348" t="str">
            <v>GLAZE GLOSS LG-50 MAROON PINT</v>
          </cell>
          <cell r="C348">
            <v>13</v>
          </cell>
          <cell r="D348">
            <v>159.12</v>
          </cell>
        </row>
        <row r="349">
          <cell r="A349" t="str">
            <v>351839</v>
          </cell>
          <cell r="B349" t="str">
            <v>GLAZE GLOSS LG-48 CHROME GREEN PINT</v>
          </cell>
          <cell r="C349">
            <v>49</v>
          </cell>
          <cell r="D349">
            <v>417.97</v>
          </cell>
        </row>
        <row r="350">
          <cell r="A350" t="str">
            <v>351836</v>
          </cell>
          <cell r="B350" t="str">
            <v>GLAZE GLOSS LG-46 LEAF GREEN PINT</v>
          </cell>
          <cell r="C350">
            <v>22</v>
          </cell>
          <cell r="D350">
            <v>179.74</v>
          </cell>
        </row>
        <row r="351">
          <cell r="A351" t="str">
            <v>351833</v>
          </cell>
          <cell r="B351" t="str">
            <v>GLAZE GLOSS LG-45 EMERALD GREEN PINT</v>
          </cell>
          <cell r="C351">
            <v>16</v>
          </cell>
          <cell r="D351">
            <v>130.72</v>
          </cell>
        </row>
        <row r="352">
          <cell r="A352" t="str">
            <v>351827</v>
          </cell>
          <cell r="B352" t="str">
            <v>GLAZE GLOSS LG-42 LIGHT GREEN PINT</v>
          </cell>
          <cell r="C352">
            <v>25</v>
          </cell>
          <cell r="D352">
            <v>201.97</v>
          </cell>
        </row>
        <row r="353">
          <cell r="A353" t="str">
            <v>351824</v>
          </cell>
          <cell r="B353" t="str">
            <v>GLAZE GLOSS LG-40 DARK GREEN PINT</v>
          </cell>
          <cell r="C353">
            <v>22</v>
          </cell>
          <cell r="D353">
            <v>180.62</v>
          </cell>
        </row>
        <row r="354">
          <cell r="A354" t="str">
            <v>351821</v>
          </cell>
          <cell r="B354" t="str">
            <v>GLAZE GLOSS LG-36 FRECKLED BROWN PINT</v>
          </cell>
          <cell r="C354">
            <v>28</v>
          </cell>
          <cell r="D354">
            <v>284.48</v>
          </cell>
        </row>
        <row r="355">
          <cell r="A355" t="str">
            <v>351818</v>
          </cell>
          <cell r="B355" t="str">
            <v>GLAZE GLOSS LG-34 RED BROWN PINT</v>
          </cell>
          <cell r="C355">
            <v>11</v>
          </cell>
          <cell r="D355">
            <v>116.74</v>
          </cell>
        </row>
        <row r="356">
          <cell r="A356" t="str">
            <v>351815</v>
          </cell>
          <cell r="B356" t="str">
            <v>GLAZE GLOSS LG-32 METALLIC BROWN PINT</v>
          </cell>
          <cell r="C356">
            <v>26</v>
          </cell>
          <cell r="D356">
            <v>235.87</v>
          </cell>
        </row>
        <row r="357">
          <cell r="A357" t="str">
            <v>351812</v>
          </cell>
          <cell r="B357" t="str">
            <v>GLAZE GLOSS LG-30 CHOCOLATE BROWN PINT</v>
          </cell>
          <cell r="C357">
            <v>29</v>
          </cell>
          <cell r="D357">
            <v>267.38</v>
          </cell>
        </row>
        <row r="358">
          <cell r="A358" t="str">
            <v>351809</v>
          </cell>
          <cell r="B358" t="str">
            <v>GLAZE GLOSS LG-27 SPEC. TURQ. CRACKLE PINT</v>
          </cell>
          <cell r="C358">
            <v>14</v>
          </cell>
          <cell r="D358">
            <v>114.38</v>
          </cell>
        </row>
        <row r="359">
          <cell r="A359" t="str">
            <v>351806</v>
          </cell>
          <cell r="B359" t="str">
            <v>GLAZE GLOSS LG-26 TURQUOISE PINT</v>
          </cell>
          <cell r="C359">
            <v>27</v>
          </cell>
          <cell r="D359">
            <v>216.49</v>
          </cell>
        </row>
        <row r="360">
          <cell r="A360" t="str">
            <v>351803</v>
          </cell>
          <cell r="B360" t="str">
            <v>GLAZE GLOSS LG-25 TURQUOISE GREEN PINT</v>
          </cell>
          <cell r="C360">
            <v>14</v>
          </cell>
          <cell r="D360">
            <v>114.38</v>
          </cell>
        </row>
        <row r="361">
          <cell r="A361" t="str">
            <v>351800</v>
          </cell>
          <cell r="B361" t="str">
            <v>GLAZE GLOSS LG-24 LIGHT BLUE PINT</v>
          </cell>
          <cell r="C361">
            <v>47</v>
          </cell>
          <cell r="D361">
            <v>391.1</v>
          </cell>
        </row>
        <row r="362">
          <cell r="A362" t="str">
            <v>351797</v>
          </cell>
          <cell r="B362" t="str">
            <v>GLAZE GLOSS LG-23 ROBIN'S EGG PINT</v>
          </cell>
          <cell r="C362">
            <v>38</v>
          </cell>
          <cell r="D362">
            <v>329.73</v>
          </cell>
        </row>
        <row r="363">
          <cell r="A363" t="str">
            <v>351794</v>
          </cell>
          <cell r="B363" t="str">
            <v>GLAZE GLOSS LG-21 DARK BLUE PINT</v>
          </cell>
          <cell r="C363">
            <v>59</v>
          </cell>
          <cell r="D363">
            <v>595.9</v>
          </cell>
        </row>
        <row r="364">
          <cell r="A364" t="str">
            <v>351791</v>
          </cell>
          <cell r="B364" t="str">
            <v>GLAZE GLOSS LG-20 MEDIUM BLUE PINT</v>
          </cell>
          <cell r="C364">
            <v>39</v>
          </cell>
          <cell r="D364">
            <v>319.41000000000003</v>
          </cell>
        </row>
        <row r="365">
          <cell r="A365" t="str">
            <v>351788</v>
          </cell>
          <cell r="B365" t="str">
            <v>GLAZE GLOSS LG-14 GRAY PINT</v>
          </cell>
          <cell r="C365">
            <v>39</v>
          </cell>
          <cell r="D365">
            <v>331.83</v>
          </cell>
        </row>
        <row r="366">
          <cell r="A366" t="str">
            <v>351785</v>
          </cell>
          <cell r="B366" t="str">
            <v>GLAZE GLOSS LG-11 OPAQUE WHITE PINT</v>
          </cell>
          <cell r="C366">
            <v>52</v>
          </cell>
          <cell r="D366">
            <v>383.24</v>
          </cell>
        </row>
        <row r="367">
          <cell r="A367" t="str">
            <v>351779</v>
          </cell>
          <cell r="B367" t="str">
            <v>GLAZE GLOSS LG-10 CLEAR TRANSPARENT PINT</v>
          </cell>
          <cell r="C367">
            <v>56</v>
          </cell>
          <cell r="D367">
            <v>377.44</v>
          </cell>
        </row>
        <row r="368">
          <cell r="A368" t="str">
            <v>351776</v>
          </cell>
          <cell r="B368" t="str">
            <v>GLAZE GLOSS LG-2 BLACK LUSTER PINT</v>
          </cell>
          <cell r="C368">
            <v>19</v>
          </cell>
          <cell r="D368">
            <v>170.48</v>
          </cell>
        </row>
        <row r="369">
          <cell r="A369" t="str">
            <v>351773</v>
          </cell>
          <cell r="B369" t="str">
            <v>GLAZE GLOSS LG-1 TRUE BLACK PINT</v>
          </cell>
          <cell r="C369">
            <v>69</v>
          </cell>
          <cell r="D369">
            <v>613.21</v>
          </cell>
        </row>
        <row r="370">
          <cell r="A370" t="str">
            <v>351482</v>
          </cell>
          <cell r="B370" t="str">
            <v>CLAY LOW FIRE STONEWARE TERRA COTTA 77 50 POUNDS</v>
          </cell>
          <cell r="C370">
            <v>46</v>
          </cell>
          <cell r="D370">
            <v>585.58000000000004</v>
          </cell>
        </row>
        <row r="371">
          <cell r="A371" t="str">
            <v>351452</v>
          </cell>
          <cell r="B371" t="str">
            <v>CLAY LOW FIRE EARTHENWARE WHITE ART 25 MOIST 50 POUNDS</v>
          </cell>
          <cell r="C371">
            <v>449</v>
          </cell>
          <cell r="D371">
            <v>5441.88</v>
          </cell>
        </row>
        <row r="372">
          <cell r="A372" t="str">
            <v>336737</v>
          </cell>
          <cell r="B372" t="str">
            <v>POST IT NOTE 3X3 JAIPUR PACK OF 14</v>
          </cell>
          <cell r="C372">
            <v>116</v>
          </cell>
          <cell r="D372">
            <v>1438.32</v>
          </cell>
        </row>
        <row r="373">
          <cell r="A373" t="str">
            <v>332674</v>
          </cell>
          <cell r="B373" t="str">
            <v>CRAYONS CRAYOLA TWISTABLES 8CT STD COLORS</v>
          </cell>
          <cell r="C373">
            <v>202</v>
          </cell>
          <cell r="D373">
            <v>381.78</v>
          </cell>
        </row>
        <row r="374">
          <cell r="A374" t="str">
            <v>281266</v>
          </cell>
          <cell r="B374" t="str">
            <v>PAINT TEMPERA 1# POWDER YELLOW</v>
          </cell>
          <cell r="C374">
            <v>33</v>
          </cell>
          <cell r="D374">
            <v>51.15</v>
          </cell>
        </row>
        <row r="375">
          <cell r="A375" t="str">
            <v>281263</v>
          </cell>
          <cell r="B375" t="str">
            <v>PAINT TEMPERA 1# POWDER WHITE</v>
          </cell>
          <cell r="C375">
            <v>1</v>
          </cell>
          <cell r="D375">
            <v>1.55</v>
          </cell>
        </row>
        <row r="376">
          <cell r="A376" t="str">
            <v>281260</v>
          </cell>
          <cell r="B376" t="str">
            <v>PAINT TEMPERA 1# POWDER VIOLET</v>
          </cell>
          <cell r="C376">
            <v>31</v>
          </cell>
          <cell r="D376">
            <v>48.05</v>
          </cell>
        </row>
        <row r="377">
          <cell r="A377" t="str">
            <v>281257</v>
          </cell>
          <cell r="B377" t="str">
            <v>PAINT TEMPERA 1# POWDER RED</v>
          </cell>
          <cell r="C377">
            <v>31</v>
          </cell>
          <cell r="D377">
            <v>48.05</v>
          </cell>
        </row>
        <row r="378">
          <cell r="A378" t="str">
            <v>281251</v>
          </cell>
          <cell r="B378" t="str">
            <v>PAINT TEMPERA 1# POWDER ORANGE</v>
          </cell>
          <cell r="C378">
            <v>31</v>
          </cell>
          <cell r="D378">
            <v>48.05</v>
          </cell>
        </row>
        <row r="379">
          <cell r="A379" t="str">
            <v>281248</v>
          </cell>
          <cell r="B379" t="str">
            <v>PAINT TEMPERA 1# POWDER GREEN</v>
          </cell>
          <cell r="C379">
            <v>1</v>
          </cell>
          <cell r="D379">
            <v>1.55</v>
          </cell>
        </row>
        <row r="380">
          <cell r="A380" t="str">
            <v>281245</v>
          </cell>
          <cell r="B380" t="str">
            <v>PAINT TEMPERA 1# POWDER BROWN</v>
          </cell>
          <cell r="C380">
            <v>2</v>
          </cell>
          <cell r="D380">
            <v>3.1</v>
          </cell>
        </row>
        <row r="381">
          <cell r="A381" t="str">
            <v>281242</v>
          </cell>
          <cell r="B381" t="str">
            <v>PAINT TEMPERA 1# POWDER ULTRA BLUE</v>
          </cell>
          <cell r="C381">
            <v>31</v>
          </cell>
          <cell r="D381">
            <v>48.05</v>
          </cell>
        </row>
        <row r="382">
          <cell r="A382" t="str">
            <v>281239</v>
          </cell>
          <cell r="B382" t="str">
            <v>PAINT TEMPERA 1# POWDER BLACK</v>
          </cell>
          <cell r="C382">
            <v>31</v>
          </cell>
          <cell r="D382">
            <v>48.05</v>
          </cell>
        </row>
        <row r="383">
          <cell r="A383" t="str">
            <v>269409</v>
          </cell>
          <cell r="B383" t="str">
            <v>TAPE MAVALUS REMOVABLE POSTER GREEN</v>
          </cell>
          <cell r="C383">
            <v>29</v>
          </cell>
          <cell r="D383">
            <v>69.31</v>
          </cell>
        </row>
        <row r="384">
          <cell r="A384" t="str">
            <v>269408</v>
          </cell>
          <cell r="B384" t="str">
            <v>TAPE MAVALUS REMOVABLE POSTER BLUE</v>
          </cell>
          <cell r="C384">
            <v>178</v>
          </cell>
          <cell r="D384">
            <v>425.42</v>
          </cell>
        </row>
        <row r="385">
          <cell r="A385" t="str">
            <v>269407</v>
          </cell>
          <cell r="B385" t="str">
            <v>TAPE MAVALUS REMOVABLE POSTER YELLOW</v>
          </cell>
          <cell r="C385">
            <v>148</v>
          </cell>
          <cell r="D385">
            <v>353.72</v>
          </cell>
        </row>
        <row r="386">
          <cell r="A386" t="str">
            <v>269406</v>
          </cell>
          <cell r="B386" t="str">
            <v>TAPE MAVALUS REMOVABLE POSTER RED</v>
          </cell>
          <cell r="C386">
            <v>71</v>
          </cell>
          <cell r="D386">
            <v>169.69</v>
          </cell>
        </row>
        <row r="387">
          <cell r="A387" t="str">
            <v>269405</v>
          </cell>
          <cell r="B387" t="str">
            <v>TAPE MAVALUS REMOVABLE POSTER WHITE</v>
          </cell>
          <cell r="C387">
            <v>594</v>
          </cell>
          <cell r="D387">
            <v>1416.3</v>
          </cell>
        </row>
        <row r="388">
          <cell r="A388" t="str">
            <v>248953</v>
          </cell>
          <cell r="B388" t="str">
            <v>KNIFE ARTIST + UTILITY NO. 11 LIGHT DUTY</v>
          </cell>
          <cell r="C388">
            <v>269</v>
          </cell>
          <cell r="D388">
            <v>306.11</v>
          </cell>
        </row>
        <row r="389">
          <cell r="A389" t="str">
            <v>248880</v>
          </cell>
          <cell r="B389" t="str">
            <v>CRAYONS CRAYOLA METALLIC FX 16CT STD SIZE</v>
          </cell>
          <cell r="C389">
            <v>548</v>
          </cell>
          <cell r="D389">
            <v>1174</v>
          </cell>
        </row>
        <row r="390">
          <cell r="A390" t="str">
            <v>248670</v>
          </cell>
          <cell r="B390" t="str">
            <v>CONST PPR 18X24 WHITE RIVERSIDE 50 PER PACK</v>
          </cell>
          <cell r="C390">
            <v>55</v>
          </cell>
          <cell r="D390">
            <v>206.8</v>
          </cell>
        </row>
        <row r="391">
          <cell r="A391" t="str">
            <v>248668</v>
          </cell>
          <cell r="B391" t="str">
            <v>CONST PPR 18X24 ORANGE RIVERSIDE 50 PER PACK</v>
          </cell>
          <cell r="C391">
            <v>32</v>
          </cell>
          <cell r="D391">
            <v>107.2</v>
          </cell>
        </row>
        <row r="392">
          <cell r="A392" t="str">
            <v>248667</v>
          </cell>
          <cell r="B392" t="str">
            <v>CONST PPR 18X24 ASST RIVERSIDE 50 PER PACK</v>
          </cell>
          <cell r="C392">
            <v>57</v>
          </cell>
          <cell r="D392">
            <v>201.78</v>
          </cell>
        </row>
        <row r="393">
          <cell r="A393" t="str">
            <v>248666</v>
          </cell>
          <cell r="B393" t="str">
            <v>CONST PPR 18X24 BROWN RIVERSIDE 50 PER PACK</v>
          </cell>
          <cell r="C393">
            <v>15</v>
          </cell>
          <cell r="D393">
            <v>45</v>
          </cell>
        </row>
        <row r="394">
          <cell r="A394" t="str">
            <v>248665</v>
          </cell>
          <cell r="B394" t="str">
            <v>CONST PPR 18X24 BLACK RIVERSIDE 50 PER PACK</v>
          </cell>
          <cell r="C394">
            <v>159</v>
          </cell>
          <cell r="D394">
            <v>523.11</v>
          </cell>
        </row>
        <row r="395">
          <cell r="A395" t="str">
            <v>248664</v>
          </cell>
          <cell r="B395" t="str">
            <v>CONST PPR 18X24 YELLOW RIVERSIDE 50 PER PACK</v>
          </cell>
          <cell r="C395">
            <v>27</v>
          </cell>
          <cell r="D395">
            <v>84.51</v>
          </cell>
        </row>
        <row r="396">
          <cell r="A396" t="str">
            <v>248663</v>
          </cell>
          <cell r="B396" t="str">
            <v>CONST PPR 18X24 LT BLUE RIVERSIDE 50 PER PACK</v>
          </cell>
          <cell r="C396">
            <v>31</v>
          </cell>
          <cell r="D396">
            <v>93</v>
          </cell>
        </row>
        <row r="397">
          <cell r="A397" t="str">
            <v>248661</v>
          </cell>
          <cell r="B397" t="str">
            <v>CONST PPR 18X24 PINK RIVERSIDE 50 PER PACK</v>
          </cell>
          <cell r="C397">
            <v>13</v>
          </cell>
          <cell r="D397">
            <v>39</v>
          </cell>
        </row>
        <row r="398">
          <cell r="A398" t="str">
            <v>248659</v>
          </cell>
          <cell r="B398" t="str">
            <v>CONST PPR 12X18 WHITE RIVERSIDE 50 PER PACK</v>
          </cell>
          <cell r="C398">
            <v>1970</v>
          </cell>
          <cell r="D398">
            <v>3378.96</v>
          </cell>
        </row>
        <row r="399">
          <cell r="A399" t="str">
            <v>248657</v>
          </cell>
          <cell r="B399" t="str">
            <v>CONST PPR 12X18 RED RIVERSIDE 50 PER PACK</v>
          </cell>
          <cell r="C399">
            <v>1068</v>
          </cell>
          <cell r="D399">
            <v>1788.97</v>
          </cell>
        </row>
        <row r="400">
          <cell r="A400" t="str">
            <v>248656</v>
          </cell>
          <cell r="B400" t="str">
            <v>CONST PPR 12X18 DK BROWN RIVERSIDE 50 PER PACK</v>
          </cell>
          <cell r="C400">
            <v>240</v>
          </cell>
          <cell r="D400">
            <v>391.2</v>
          </cell>
        </row>
        <row r="401">
          <cell r="A401" t="str">
            <v>248655</v>
          </cell>
          <cell r="B401" t="str">
            <v>CONST PPR 12X18 ORANGE RIVERSIDE 50 PER PACK</v>
          </cell>
          <cell r="C401">
            <v>726</v>
          </cell>
          <cell r="D401">
            <v>1110.78</v>
          </cell>
        </row>
        <row r="402">
          <cell r="A402" t="str">
            <v>248654</v>
          </cell>
          <cell r="B402" t="str">
            <v>CONST PPR 12X18 ASST RIVERSIDE 50 PER PACK</v>
          </cell>
          <cell r="C402">
            <v>192</v>
          </cell>
          <cell r="D402">
            <v>378.24</v>
          </cell>
        </row>
        <row r="403">
          <cell r="A403" t="str">
            <v>248645</v>
          </cell>
          <cell r="B403" t="str">
            <v>CONST PPR 9X12 LT BROWN RIVERSIDE 50 PER PACK</v>
          </cell>
          <cell r="C403">
            <v>487</v>
          </cell>
          <cell r="D403">
            <v>389.6</v>
          </cell>
        </row>
        <row r="404">
          <cell r="A404" t="str">
            <v>248642</v>
          </cell>
          <cell r="B404" t="str">
            <v>CONST PPR 9X12 BLACK RIVERSIDE 50 PER PACK</v>
          </cell>
          <cell r="C404">
            <v>1908</v>
          </cell>
          <cell r="D404">
            <v>1590.84</v>
          </cell>
        </row>
        <row r="405">
          <cell r="A405" t="str">
            <v>248641</v>
          </cell>
          <cell r="B405" t="str">
            <v>CONST PPR 9X12 GREEN RIVERSIDE 50 PER PACK</v>
          </cell>
          <cell r="C405">
            <v>866</v>
          </cell>
          <cell r="D405">
            <v>684.06</v>
          </cell>
        </row>
        <row r="406">
          <cell r="A406" t="str">
            <v>248640</v>
          </cell>
          <cell r="B406" t="str">
            <v>CONST PPR 9X12 GRAY RIVERSIDE 50 PER PACK</v>
          </cell>
          <cell r="C406">
            <v>547</v>
          </cell>
          <cell r="D406">
            <v>639.99</v>
          </cell>
        </row>
        <row r="407">
          <cell r="A407" t="str">
            <v>248639</v>
          </cell>
          <cell r="B407" t="str">
            <v>CONST PPR 9X12 SALMON RIVERSIDE 50 PER PACK</v>
          </cell>
          <cell r="C407">
            <v>364</v>
          </cell>
          <cell r="D407">
            <v>276.64</v>
          </cell>
        </row>
        <row r="408">
          <cell r="A408" t="str">
            <v>248638</v>
          </cell>
          <cell r="B408" t="str">
            <v>CONST PPR 9X12 YELLOW RIVERSIDE 50 PER PACK</v>
          </cell>
          <cell r="C408">
            <v>1880</v>
          </cell>
          <cell r="D408">
            <v>1492.56</v>
          </cell>
        </row>
        <row r="409">
          <cell r="A409" t="str">
            <v>248636</v>
          </cell>
          <cell r="B409" t="str">
            <v>CONST PPR 9X12 LT GREEN RIVERSIDE 50 PER PACK</v>
          </cell>
          <cell r="C409">
            <v>444</v>
          </cell>
          <cell r="D409">
            <v>341.8</v>
          </cell>
        </row>
        <row r="410">
          <cell r="A410" t="str">
            <v>248633</v>
          </cell>
          <cell r="B410" t="str">
            <v>CONST PPR 9X12 LT BLUE RIVERSIDE 50 PER PACK</v>
          </cell>
          <cell r="C410">
            <v>812</v>
          </cell>
          <cell r="D410">
            <v>609</v>
          </cell>
        </row>
        <row r="411">
          <cell r="A411" t="str">
            <v>248632</v>
          </cell>
          <cell r="B411" t="str">
            <v>CONST PPR 9X12 BLUE RIVERSIDE 50 PER PACK</v>
          </cell>
          <cell r="C411">
            <v>1364</v>
          </cell>
          <cell r="D411">
            <v>1023</v>
          </cell>
        </row>
        <row r="412">
          <cell r="A412" t="str">
            <v>248631</v>
          </cell>
          <cell r="B412" t="str">
            <v>CONST PPR 9X12 VIOLET RIVERSIDE 50 PER PACK</v>
          </cell>
          <cell r="C412">
            <v>421</v>
          </cell>
          <cell r="D412">
            <v>324.08999999999997</v>
          </cell>
        </row>
        <row r="413">
          <cell r="A413" t="str">
            <v>248630</v>
          </cell>
          <cell r="B413" t="str">
            <v>CONST PPR 9X12 LILAC RIVERSIDE 50 PER PACK</v>
          </cell>
          <cell r="C413">
            <v>284</v>
          </cell>
          <cell r="D413">
            <v>213</v>
          </cell>
        </row>
        <row r="414">
          <cell r="A414" t="str">
            <v>248629</v>
          </cell>
          <cell r="B414" t="str">
            <v>CONST PPR 9X12 PINK RIVERSIDE 50 PER PACK</v>
          </cell>
          <cell r="C414">
            <v>787</v>
          </cell>
          <cell r="D414">
            <v>598.82000000000005</v>
          </cell>
        </row>
        <row r="415">
          <cell r="A415" t="str">
            <v>248627</v>
          </cell>
          <cell r="B415" t="str">
            <v>CONST PPR 12X18 DK BLUE RIVERSIDE 50 PER PACK</v>
          </cell>
          <cell r="C415">
            <v>437</v>
          </cell>
          <cell r="D415">
            <v>686.09</v>
          </cell>
        </row>
        <row r="416">
          <cell r="A416" t="str">
            <v>248626</v>
          </cell>
          <cell r="B416" t="str">
            <v>CONST PPR 12X18 LT BROWN RIVERSIDE 50 PER PACK</v>
          </cell>
          <cell r="C416">
            <v>276</v>
          </cell>
          <cell r="D416">
            <v>389.2</v>
          </cell>
        </row>
        <row r="417">
          <cell r="A417" t="str">
            <v>248625</v>
          </cell>
          <cell r="B417" t="str">
            <v>CONST PPR 12X18 BROWN RIVERSIDE 50 PER PACK</v>
          </cell>
          <cell r="C417">
            <v>356</v>
          </cell>
          <cell r="D417">
            <v>534</v>
          </cell>
        </row>
        <row r="418">
          <cell r="A418" t="str">
            <v>248624</v>
          </cell>
          <cell r="B418" t="str">
            <v>CONST PPR 12X18 MAGENTA RIVERSIDE 50 PER PACK</v>
          </cell>
          <cell r="C418">
            <v>281</v>
          </cell>
          <cell r="D418">
            <v>432.74</v>
          </cell>
        </row>
        <row r="419">
          <cell r="A419" t="str">
            <v>248623</v>
          </cell>
          <cell r="B419" t="str">
            <v>CONST PPR 12X18 BLACK RIVERSIDE 50 PER PACK</v>
          </cell>
          <cell r="C419">
            <v>1774</v>
          </cell>
          <cell r="D419">
            <v>2802.6</v>
          </cell>
        </row>
        <row r="420">
          <cell r="A420" t="str">
            <v>248622</v>
          </cell>
          <cell r="B420" t="str">
            <v>CONST PPR 12X18 GREEN RIVERSIDE 50 PER PACK</v>
          </cell>
          <cell r="C420">
            <v>776</v>
          </cell>
          <cell r="D420">
            <v>1148.33</v>
          </cell>
        </row>
        <row r="421">
          <cell r="A421" t="str">
            <v>248620</v>
          </cell>
          <cell r="B421" t="str">
            <v>CONST PPR 12X18 GRAY RIVERSIDE 50 PER PACK</v>
          </cell>
          <cell r="C421">
            <v>249</v>
          </cell>
          <cell r="D421">
            <v>360.91</v>
          </cell>
        </row>
        <row r="422">
          <cell r="A422" t="str">
            <v>248619</v>
          </cell>
          <cell r="B422" t="str">
            <v>CONST PPR 12X18 SALMON RIVERSIDE 50 PER PACK</v>
          </cell>
          <cell r="C422">
            <v>186</v>
          </cell>
          <cell r="D422">
            <v>238.08</v>
          </cell>
        </row>
        <row r="423">
          <cell r="A423" t="str">
            <v>248618</v>
          </cell>
          <cell r="B423" t="str">
            <v>CONST PPR 12X18 YELLOW RIVERSIDE 50 PER PACK</v>
          </cell>
          <cell r="C423">
            <v>1076</v>
          </cell>
          <cell r="D423">
            <v>1575.34</v>
          </cell>
        </row>
        <row r="424">
          <cell r="A424" t="str">
            <v>248616</v>
          </cell>
          <cell r="B424" t="str">
            <v>CONST PPR 12X18 LT GREEN RIVERSIDE 50 PER PACK</v>
          </cell>
          <cell r="C424">
            <v>275</v>
          </cell>
          <cell r="D424">
            <v>402.96</v>
          </cell>
        </row>
        <row r="425">
          <cell r="A425" t="str">
            <v>248612</v>
          </cell>
          <cell r="B425" t="str">
            <v>CONST PPR 12X18 VIOLET RIVERSIDE 50 PER PACK</v>
          </cell>
          <cell r="C425">
            <v>265</v>
          </cell>
          <cell r="D425">
            <v>386.9</v>
          </cell>
        </row>
        <row r="426">
          <cell r="A426" t="str">
            <v>248611</v>
          </cell>
          <cell r="B426" t="str">
            <v>CONST PPR 12X18 LILAC RIVERSIDE 50 PER PACK</v>
          </cell>
          <cell r="C426">
            <v>219</v>
          </cell>
          <cell r="D426">
            <v>320.45</v>
          </cell>
        </row>
        <row r="427">
          <cell r="A427" t="str">
            <v>248610</v>
          </cell>
          <cell r="B427" t="str">
            <v>CONST PPR 12X18 PINK RIVERSIDE 50 PER PACK</v>
          </cell>
          <cell r="C427">
            <v>405</v>
          </cell>
          <cell r="D427">
            <v>587.25</v>
          </cell>
        </row>
        <row r="428">
          <cell r="A428" t="str">
            <v>248608</v>
          </cell>
          <cell r="B428" t="str">
            <v>CONST PPR 9X12 WHITE RIVERSIDE 50 PER PACK</v>
          </cell>
          <cell r="C428">
            <v>2616</v>
          </cell>
          <cell r="D428">
            <v>2275.92</v>
          </cell>
        </row>
        <row r="429">
          <cell r="A429" t="str">
            <v>248606</v>
          </cell>
          <cell r="B429" t="str">
            <v>CONST PPR 9X12 RED RIVERSIDE 50 PER PACK</v>
          </cell>
          <cell r="C429">
            <v>1448</v>
          </cell>
          <cell r="D429">
            <v>1208.96</v>
          </cell>
        </row>
        <row r="430">
          <cell r="A430" t="str">
            <v>248605</v>
          </cell>
          <cell r="B430" t="str">
            <v>CONST PPR 9X12 DK BROWN RIVERSIDE 50 PER PACK</v>
          </cell>
          <cell r="C430">
            <v>537</v>
          </cell>
          <cell r="D430">
            <v>451.08</v>
          </cell>
        </row>
        <row r="431">
          <cell r="A431" t="str">
            <v>248604</v>
          </cell>
          <cell r="B431" t="str">
            <v>CONST PPR 9X12 ORANGE RIVERSIDE 50 PER PACK</v>
          </cell>
          <cell r="C431">
            <v>1233</v>
          </cell>
          <cell r="D431">
            <v>1042.44</v>
          </cell>
        </row>
        <row r="432">
          <cell r="A432" t="str">
            <v>248603</v>
          </cell>
          <cell r="B432" t="str">
            <v>CONST PPR 9X12 ASST RIVERSIDE 50 PER PACK</v>
          </cell>
          <cell r="C432">
            <v>498</v>
          </cell>
          <cell r="D432">
            <v>490.52</v>
          </cell>
        </row>
        <row r="433">
          <cell r="A433" t="str">
            <v>248601</v>
          </cell>
          <cell r="B433" t="str">
            <v>CONST PPR 24X36 WHITE RIVERSIDE 50 PER PACK</v>
          </cell>
          <cell r="C433">
            <v>17</v>
          </cell>
          <cell r="D433">
            <v>135.32</v>
          </cell>
        </row>
        <row r="434">
          <cell r="A434" t="str">
            <v>248600</v>
          </cell>
          <cell r="B434" t="str">
            <v>CONST PPR 24X36 BLACK RIVERSIDE 50 PER PACK</v>
          </cell>
          <cell r="C434">
            <v>18</v>
          </cell>
          <cell r="D434">
            <v>119.7</v>
          </cell>
        </row>
        <row r="435">
          <cell r="A435" t="str">
            <v>248599</v>
          </cell>
          <cell r="B435" t="str">
            <v>CONST PPR 18X24 GREEN RIVERSIDE 50 PER PACK</v>
          </cell>
          <cell r="C435">
            <v>37</v>
          </cell>
          <cell r="D435">
            <v>115.81</v>
          </cell>
        </row>
        <row r="436">
          <cell r="A436" t="str">
            <v>248598</v>
          </cell>
          <cell r="B436" t="str">
            <v>CONST PPR 18X24 RED RIVERSIDE 50 PER PACK</v>
          </cell>
          <cell r="C436">
            <v>50</v>
          </cell>
          <cell r="D436">
            <v>167.5</v>
          </cell>
        </row>
        <row r="437">
          <cell r="A437" t="str">
            <v>248369</v>
          </cell>
          <cell r="B437" t="str">
            <v>PASTELS SQUARE STD SIZE SET OF 12 - SCHOOL SMART</v>
          </cell>
          <cell r="C437">
            <v>109</v>
          </cell>
          <cell r="D437">
            <v>454.77</v>
          </cell>
        </row>
        <row r="438">
          <cell r="A438" t="str">
            <v>248365</v>
          </cell>
          <cell r="B438" t="str">
            <v>PASTEL OIL SET OF 25 - SCHOOL SMART</v>
          </cell>
          <cell r="C438">
            <v>268</v>
          </cell>
          <cell r="D438">
            <v>429.88</v>
          </cell>
        </row>
        <row r="439">
          <cell r="A439" t="str">
            <v>248363</v>
          </cell>
          <cell r="B439" t="str">
            <v>PASTELS OIL STD SIZE ST/12 SCHOOL SMART</v>
          </cell>
          <cell r="C439">
            <v>46</v>
          </cell>
          <cell r="D439">
            <v>37.26</v>
          </cell>
        </row>
        <row r="440">
          <cell r="A440" t="str">
            <v>248019</v>
          </cell>
          <cell r="B440" t="str">
            <v>PENCIL CRAYOLA WATERCOLOR ASSORTED SET OF 240</v>
          </cell>
          <cell r="C440">
            <v>34</v>
          </cell>
          <cell r="D440">
            <v>1872.98</v>
          </cell>
        </row>
        <row r="441">
          <cell r="A441" t="str">
            <v>247815</v>
          </cell>
          <cell r="B441" t="str">
            <v>ART KRAFT RL 36X1000 SKYBL</v>
          </cell>
          <cell r="C441">
            <v>27</v>
          </cell>
          <cell r="D441">
            <v>1245.74</v>
          </cell>
        </row>
        <row r="442">
          <cell r="A442" t="str">
            <v>247584</v>
          </cell>
          <cell r="B442" t="str">
            <v>CRAYONS CRAYOLA 16CT WASHABLE STD SIZE</v>
          </cell>
          <cell r="C442">
            <v>12</v>
          </cell>
          <cell r="D442">
            <v>26.16</v>
          </cell>
        </row>
        <row r="443">
          <cell r="A443" t="str">
            <v>246185</v>
          </cell>
          <cell r="B443" t="str">
            <v>CANVAS PANELS SAX SIZE 22X28</v>
          </cell>
          <cell r="C443">
            <v>129</v>
          </cell>
          <cell r="D443">
            <v>403.77</v>
          </cell>
        </row>
        <row r="444">
          <cell r="A444" t="str">
            <v>245791</v>
          </cell>
          <cell r="B444" t="str">
            <v>PENCIL CRAYOLA COLORED METALLIC SET OF 8</v>
          </cell>
          <cell r="C444">
            <v>381</v>
          </cell>
          <cell r="D444">
            <v>1184.9100000000001</v>
          </cell>
        </row>
        <row r="445">
          <cell r="A445" t="str">
            <v>245790</v>
          </cell>
          <cell r="B445" t="str">
            <v>PENCIL CRAYOLA WATERCOLOR SET OF 24</v>
          </cell>
          <cell r="C445">
            <v>139</v>
          </cell>
          <cell r="D445">
            <v>561.70000000000005</v>
          </cell>
        </row>
        <row r="446">
          <cell r="A446" t="str">
            <v>245779</v>
          </cell>
          <cell r="B446" t="str">
            <v>PASTELS CRAYOLA OIL LARGE SIZE SET OF 16</v>
          </cell>
          <cell r="C446">
            <v>167</v>
          </cell>
          <cell r="D446">
            <v>377.42</v>
          </cell>
        </row>
        <row r="447">
          <cell r="A447" t="str">
            <v>245778</v>
          </cell>
          <cell r="B447" t="str">
            <v>PASTELS CRAYOLA OIL LARGE SIZE SET OF 28</v>
          </cell>
          <cell r="C447">
            <v>326</v>
          </cell>
          <cell r="D447">
            <v>1215.98</v>
          </cell>
        </row>
        <row r="448">
          <cell r="A448" t="str">
            <v>239943</v>
          </cell>
          <cell r="B448" t="str">
            <v>KNIFE PALETTE 3 BLADE</v>
          </cell>
          <cell r="C448">
            <v>70</v>
          </cell>
          <cell r="D448">
            <v>127.4</v>
          </cell>
        </row>
        <row r="449">
          <cell r="A449" t="str">
            <v>238107</v>
          </cell>
          <cell r="B449" t="str">
            <v>WIRE GALVANIZED ANNEALED STOVEPIPE 1 LB 18 GA</v>
          </cell>
          <cell r="C449">
            <v>40</v>
          </cell>
          <cell r="D449">
            <v>159.19999999999999</v>
          </cell>
        </row>
        <row r="450">
          <cell r="A450" t="str">
            <v>234459</v>
          </cell>
          <cell r="B450" t="str">
            <v>PAD WATERCOLOR 400 SERIES 18X24 140 LB 12 SHT</v>
          </cell>
          <cell r="C450">
            <v>33</v>
          </cell>
          <cell r="D450">
            <v>342.21</v>
          </cell>
        </row>
        <row r="451">
          <cell r="A451" t="str">
            <v>233295</v>
          </cell>
          <cell r="B451" t="str">
            <v>PENCIL PRISMACOLOR BLACK 935</v>
          </cell>
          <cell r="C451">
            <v>490</v>
          </cell>
          <cell r="D451">
            <v>385.5</v>
          </cell>
        </row>
        <row r="452">
          <cell r="A452" t="str">
            <v>233268</v>
          </cell>
          <cell r="B452" t="str">
            <v>PENCIL PRISMACOLOR CARMINE RED 926</v>
          </cell>
          <cell r="C452">
            <v>218</v>
          </cell>
          <cell r="D452">
            <v>172.22</v>
          </cell>
        </row>
        <row r="453">
          <cell r="A453" t="str">
            <v>233208</v>
          </cell>
          <cell r="B453" t="str">
            <v>PENCIL PRISMACOLOR TRUE BLUE 903</v>
          </cell>
          <cell r="C453">
            <v>156</v>
          </cell>
          <cell r="D453">
            <v>126.36</v>
          </cell>
        </row>
        <row r="454">
          <cell r="A454" t="str">
            <v>227027</v>
          </cell>
          <cell r="B454" t="str">
            <v>PENCIL DRAWING 4H PACK OF 12</v>
          </cell>
          <cell r="C454">
            <v>59</v>
          </cell>
          <cell r="D454">
            <v>134.52000000000001</v>
          </cell>
        </row>
        <row r="455">
          <cell r="A455" t="str">
            <v>227021</v>
          </cell>
          <cell r="B455" t="str">
            <v>PENCIL DRAWING 2H PACK OF 12</v>
          </cell>
          <cell r="C455">
            <v>176</v>
          </cell>
          <cell r="D455">
            <v>401.28</v>
          </cell>
        </row>
        <row r="456">
          <cell r="A456" t="str">
            <v>227018</v>
          </cell>
          <cell r="B456" t="str">
            <v>PENCIL DRAWING HB PACK OF 12</v>
          </cell>
          <cell r="C456">
            <v>233</v>
          </cell>
          <cell r="D456">
            <v>531.24</v>
          </cell>
        </row>
        <row r="457">
          <cell r="A457" t="str">
            <v>227012</v>
          </cell>
          <cell r="B457" t="str">
            <v>PENCIL DRAWING 2B PACK OF 12</v>
          </cell>
          <cell r="C457">
            <v>185</v>
          </cell>
          <cell r="D457">
            <v>421.8</v>
          </cell>
        </row>
        <row r="458">
          <cell r="A458" t="str">
            <v>227009</v>
          </cell>
          <cell r="B458" t="str">
            <v>PENCIL DRAWING 4B PACK OF 12</v>
          </cell>
          <cell r="C458">
            <v>152</v>
          </cell>
          <cell r="D458">
            <v>390.64</v>
          </cell>
        </row>
        <row r="459">
          <cell r="A459" t="str">
            <v>226809</v>
          </cell>
          <cell r="B459" t="str">
            <v>MODELING COMPOUND NATURALS SET OF 10</v>
          </cell>
          <cell r="C459">
            <v>13</v>
          </cell>
          <cell r="D459">
            <v>113.62</v>
          </cell>
        </row>
        <row r="460">
          <cell r="A460" t="str">
            <v>225048</v>
          </cell>
          <cell r="B460" t="str">
            <v>TURPENOID NATURAL GALLON</v>
          </cell>
          <cell r="C460">
            <v>4</v>
          </cell>
          <cell r="D460">
            <v>131.08000000000001</v>
          </cell>
        </row>
        <row r="461">
          <cell r="A461" t="str">
            <v>224211</v>
          </cell>
          <cell r="B461" t="str">
            <v>BRUSH WATERCOLOR CLASSROOM ASSORTMENT PACK OF 36</v>
          </cell>
          <cell r="C461">
            <v>14</v>
          </cell>
          <cell r="D461">
            <v>195.72</v>
          </cell>
        </row>
        <row r="462">
          <cell r="A462" t="str">
            <v>223029</v>
          </cell>
          <cell r="B462" t="str">
            <v>PAD PALETTE PAPER 300 SERIES 12X16 40 SHT</v>
          </cell>
          <cell r="C462">
            <v>15</v>
          </cell>
          <cell r="D462">
            <v>68.7</v>
          </cell>
        </row>
        <row r="463">
          <cell r="A463" t="str">
            <v>221532</v>
          </cell>
          <cell r="B463" t="str">
            <v>CLAY MODEL ASST</v>
          </cell>
          <cell r="C463">
            <v>276</v>
          </cell>
          <cell r="D463">
            <v>419.52</v>
          </cell>
        </row>
        <row r="464">
          <cell r="A464" t="str">
            <v>216655</v>
          </cell>
          <cell r="B464" t="str">
            <v>PAINT CRAYOLA PORTFOLIO ACRYLIC TITAN WHITE PINT</v>
          </cell>
          <cell r="C464">
            <v>62</v>
          </cell>
          <cell r="D464">
            <v>478.23</v>
          </cell>
        </row>
        <row r="465">
          <cell r="A465" t="str">
            <v>216652</v>
          </cell>
          <cell r="B465" t="str">
            <v>PAINT CRAYOLA PORTFOLIO ACRYLIC PHTHALO GREEN PINT</v>
          </cell>
          <cell r="C465">
            <v>30</v>
          </cell>
          <cell r="D465">
            <v>233.63</v>
          </cell>
        </row>
        <row r="466">
          <cell r="A466" t="str">
            <v>216650</v>
          </cell>
          <cell r="B466" t="str">
            <v>PAINT CRAYOLA PORTFOLIO ACRYLIC PHTHALO BLUE PINT</v>
          </cell>
          <cell r="C466">
            <v>27</v>
          </cell>
          <cell r="D466">
            <v>211.68</v>
          </cell>
        </row>
        <row r="467">
          <cell r="A467" t="str">
            <v>216643</v>
          </cell>
          <cell r="B467" t="str">
            <v>PAINT CRAYOLA PORTFOLIO ACRYLIC IVORY BLACK PINT</v>
          </cell>
          <cell r="C467">
            <v>73</v>
          </cell>
          <cell r="D467">
            <v>572.32000000000005</v>
          </cell>
        </row>
        <row r="468">
          <cell r="A468" t="str">
            <v>216641</v>
          </cell>
          <cell r="B468" t="str">
            <v>PAINT CRAYOLA PORTFOLIO ACRYLIC DEEP RED PINT</v>
          </cell>
          <cell r="C468">
            <v>56</v>
          </cell>
          <cell r="D468">
            <v>439.04</v>
          </cell>
        </row>
        <row r="469">
          <cell r="A469" t="str">
            <v>216640</v>
          </cell>
          <cell r="B469" t="str">
            <v>PAINT CRAYOLA ACRYLIC DEEP MAGENTA</v>
          </cell>
          <cell r="C469">
            <v>32</v>
          </cell>
          <cell r="D469">
            <v>250.88</v>
          </cell>
        </row>
        <row r="470">
          <cell r="A470" t="str">
            <v>216639</v>
          </cell>
          <cell r="B470" t="str">
            <v>PAINT CRAYOLA PORTFOLIO ACRYLIC BURNT UMBER PINT</v>
          </cell>
          <cell r="C470">
            <v>29</v>
          </cell>
          <cell r="D470">
            <v>227.36</v>
          </cell>
        </row>
        <row r="471">
          <cell r="A471" t="str">
            <v>216636</v>
          </cell>
          <cell r="B471" t="str">
            <v>PAINT CRAYOLA PORTFOLIO ACRYLIC BRLNT YELLOW PINT</v>
          </cell>
          <cell r="C471">
            <v>60</v>
          </cell>
          <cell r="D471">
            <v>467.26</v>
          </cell>
        </row>
        <row r="472">
          <cell r="A472" t="str">
            <v>216632</v>
          </cell>
          <cell r="B472" t="str">
            <v>PAINT CRAYOLA PORTFOLIO ACRYLIC BRLNT BL/PRP PINT</v>
          </cell>
          <cell r="C472">
            <v>34</v>
          </cell>
          <cell r="D472">
            <v>266.56</v>
          </cell>
        </row>
        <row r="473">
          <cell r="A473" t="str">
            <v>216036</v>
          </cell>
          <cell r="B473" t="str">
            <v>MODELING COMPOUND BRIGHT IDEAS SET OF 10</v>
          </cell>
          <cell r="C473">
            <v>48</v>
          </cell>
          <cell r="D473">
            <v>417.78</v>
          </cell>
        </row>
        <row r="474">
          <cell r="A474" t="str">
            <v>214971</v>
          </cell>
          <cell r="B474" t="str">
            <v>TISSUE SPECTRA 12X18 BLACK PACK OF 50</v>
          </cell>
          <cell r="C474">
            <v>14</v>
          </cell>
          <cell r="D474">
            <v>34.72</v>
          </cell>
        </row>
        <row r="475">
          <cell r="A475" t="str">
            <v>214845</v>
          </cell>
          <cell r="B475" t="str">
            <v>TISSUE SPECTRA 12X18 SCARLET</v>
          </cell>
          <cell r="C475">
            <v>50</v>
          </cell>
          <cell r="D475">
            <v>124</v>
          </cell>
        </row>
        <row r="476">
          <cell r="A476" t="str">
            <v>214836</v>
          </cell>
          <cell r="B476" t="str">
            <v>TISSUE SPECTRA 12X18 CANARY PACK OF 50 SHTS</v>
          </cell>
          <cell r="C476">
            <v>39</v>
          </cell>
          <cell r="D476">
            <v>96.72</v>
          </cell>
        </row>
        <row r="477">
          <cell r="A477" t="str">
            <v>214833</v>
          </cell>
          <cell r="B477" t="str">
            <v>TISSUE SPECTRA 12X18 WHITE PACK OF 50</v>
          </cell>
          <cell r="C477">
            <v>58</v>
          </cell>
          <cell r="D477">
            <v>142.1</v>
          </cell>
        </row>
        <row r="478">
          <cell r="A478" t="str">
            <v>214005</v>
          </cell>
          <cell r="B478" t="str">
            <v>PENCIL CRAYOLA COLORED CLASSPACK SET OF 240</v>
          </cell>
          <cell r="C478">
            <v>141</v>
          </cell>
          <cell r="D478">
            <v>4129.29</v>
          </cell>
        </row>
        <row r="479">
          <cell r="A479" t="str">
            <v>207192</v>
          </cell>
          <cell r="B479" t="str">
            <v>MARKER CRAYOLA BROAD LINE ORIGINAL CLASSPACK SET OF 256</v>
          </cell>
          <cell r="C479">
            <v>204</v>
          </cell>
          <cell r="D479">
            <v>12077.88</v>
          </cell>
        </row>
        <row r="480">
          <cell r="A480" t="str">
            <v>206336</v>
          </cell>
          <cell r="B480" t="str">
            <v>PAPER DRAWING GRAY BOGUS 80 POUND 12X18 PACK OF 250</v>
          </cell>
          <cell r="C480">
            <v>26</v>
          </cell>
          <cell r="D480">
            <v>336.7</v>
          </cell>
        </row>
        <row r="481">
          <cell r="A481" t="str">
            <v>205787</v>
          </cell>
          <cell r="B481" t="str">
            <v>CONST PPR 18X24 BLU GREEN RIVERSIDE 50 PER PACK</v>
          </cell>
          <cell r="C481">
            <v>14</v>
          </cell>
          <cell r="D481">
            <v>42</v>
          </cell>
        </row>
        <row r="482">
          <cell r="A482" t="str">
            <v>205469</v>
          </cell>
          <cell r="B482" t="str">
            <v>PAPER WATERCOLOR HALIFAX 90 LB 22X30 PK 100</v>
          </cell>
          <cell r="C482">
            <v>33</v>
          </cell>
          <cell r="D482">
            <v>1342.11</v>
          </cell>
        </row>
        <row r="483">
          <cell r="A483" t="str">
            <v>201232</v>
          </cell>
          <cell r="B483" t="str">
            <v>CONST PPR 9X12 TURQUIOISE SUNWORKS PACK OF  50</v>
          </cell>
          <cell r="C483">
            <v>622</v>
          </cell>
          <cell r="D483">
            <v>354.54</v>
          </cell>
        </row>
        <row r="484">
          <cell r="A484" t="str">
            <v>201229</v>
          </cell>
          <cell r="B484" t="str">
            <v>CONST PPR 9X12 MAGENTA SUNWORKS PACK OF  50</v>
          </cell>
          <cell r="C484">
            <v>450</v>
          </cell>
          <cell r="D484">
            <v>271.79000000000002</v>
          </cell>
        </row>
        <row r="485">
          <cell r="A485" t="str">
            <v>201217</v>
          </cell>
          <cell r="B485" t="str">
            <v>CONST PPR 12X18 BLUE SUNWORKS PACK OF  50</v>
          </cell>
          <cell r="C485">
            <v>772</v>
          </cell>
          <cell r="D485">
            <v>802.68</v>
          </cell>
        </row>
        <row r="486">
          <cell r="A486" t="str">
            <v>201216</v>
          </cell>
          <cell r="B486" t="str">
            <v>CONST PPR 12X18 TURQUOISE SUNWORKS PACK OF  50</v>
          </cell>
          <cell r="C486">
            <v>396</v>
          </cell>
          <cell r="D486">
            <v>411.84</v>
          </cell>
        </row>
        <row r="487">
          <cell r="A487" t="str">
            <v>201198</v>
          </cell>
          <cell r="B487" t="str">
            <v>CONST PPR 12X18 SKY BLUE SUNWORKS PACK OF  50</v>
          </cell>
          <cell r="C487">
            <v>717</v>
          </cell>
          <cell r="D487">
            <v>745.68</v>
          </cell>
        </row>
        <row r="488">
          <cell r="A488" t="str">
            <v>201193</v>
          </cell>
          <cell r="B488" t="str">
            <v>CONST PPR 12X18 DARK GREEN SUNWORKS PACK OF  50</v>
          </cell>
          <cell r="C488">
            <v>150</v>
          </cell>
          <cell r="D488">
            <v>193.5</v>
          </cell>
        </row>
        <row r="489">
          <cell r="A489" t="str">
            <v>201175</v>
          </cell>
          <cell r="B489" t="str">
            <v>CONST PPR 9X12 DARK GREEN SUNWORKS PACK OF  50</v>
          </cell>
          <cell r="C489">
            <v>255</v>
          </cell>
          <cell r="D489">
            <v>168.16</v>
          </cell>
        </row>
        <row r="490">
          <cell r="A490" t="str">
            <v>175139</v>
          </cell>
          <cell r="B490" t="str">
            <v>MARKER DRY ERASE LOW ODOR 4-CLR SET FINE SET OF 4</v>
          </cell>
          <cell r="C490">
            <v>3878</v>
          </cell>
          <cell r="D490">
            <v>8336.02</v>
          </cell>
        </row>
        <row r="491">
          <cell r="A491" t="str">
            <v>175136</v>
          </cell>
          <cell r="B491" t="str">
            <v>MARKER DRY ERASE LOW ODOR 4-CLR CHSL S/4</v>
          </cell>
          <cell r="C491">
            <v>3050</v>
          </cell>
          <cell r="D491">
            <v>9419.23</v>
          </cell>
        </row>
        <row r="492">
          <cell r="A492" t="str">
            <v>092076</v>
          </cell>
          <cell r="B492" t="str">
            <v>E92BP4 ENERGIZER MAX PACK OF 4</v>
          </cell>
          <cell r="C492">
            <v>137</v>
          </cell>
          <cell r="D492">
            <v>546.63</v>
          </cell>
        </row>
        <row r="493">
          <cell r="A493" t="str">
            <v>091345</v>
          </cell>
          <cell r="B493" t="str">
            <v>CORRECTION FLUID FAST DRY - SCHOOL SMART</v>
          </cell>
          <cell r="C493">
            <v>103</v>
          </cell>
          <cell r="D493">
            <v>53.46</v>
          </cell>
        </row>
        <row r="494">
          <cell r="A494" t="str">
            <v>090545</v>
          </cell>
          <cell r="B494" t="str">
            <v>PUZZLE FUN TO KNOW EASY WORDS - SET OF 20</v>
          </cell>
          <cell r="C494">
            <v>16</v>
          </cell>
          <cell r="D494">
            <v>127.84</v>
          </cell>
        </row>
        <row r="495">
          <cell r="A495" t="str">
            <v>090260</v>
          </cell>
          <cell r="B495" t="str">
            <v>BATTERY CHARGER ENERGIZER</v>
          </cell>
          <cell r="C495">
            <v>2</v>
          </cell>
          <cell r="D495">
            <v>49.06</v>
          </cell>
        </row>
        <row r="496">
          <cell r="A496" t="str">
            <v>090256</v>
          </cell>
          <cell r="B496" t="str">
            <v>BATTERY RECHARGEABLE AA 4 PACK</v>
          </cell>
          <cell r="C496">
            <v>53</v>
          </cell>
          <cell r="D496">
            <v>466.93</v>
          </cell>
        </row>
        <row r="497">
          <cell r="A497" t="str">
            <v>090255</v>
          </cell>
          <cell r="B497" t="str">
            <v>BATTERY RECHARGEABLE AAA 4 PK</v>
          </cell>
          <cell r="C497">
            <v>38</v>
          </cell>
          <cell r="D497">
            <v>334.78</v>
          </cell>
        </row>
        <row r="498">
          <cell r="A498" t="str">
            <v>090169</v>
          </cell>
          <cell r="B498" t="str">
            <v>BATTERY ENERGIZER MAX D 2 PACK</v>
          </cell>
          <cell r="C498">
            <v>142</v>
          </cell>
          <cell r="D498">
            <v>427.74</v>
          </cell>
        </row>
        <row r="499">
          <cell r="A499" t="str">
            <v>090168</v>
          </cell>
          <cell r="B499" t="str">
            <v>BATTERY ENERGIZER MAX C 2 PACK</v>
          </cell>
          <cell r="C499">
            <v>102</v>
          </cell>
          <cell r="D499">
            <v>369.24</v>
          </cell>
        </row>
        <row r="500">
          <cell r="A500" t="str">
            <v>090167</v>
          </cell>
          <cell r="B500" t="str">
            <v>BATTERY ENERGIZER MAX AA 24 PK</v>
          </cell>
          <cell r="C500">
            <v>134</v>
          </cell>
          <cell r="D500">
            <v>2500.02</v>
          </cell>
        </row>
        <row r="501">
          <cell r="A501" t="str">
            <v>090166</v>
          </cell>
          <cell r="B501" t="str">
            <v>BATTERY ENERGIZER MAX AA 4 PK</v>
          </cell>
          <cell r="C501">
            <v>204</v>
          </cell>
          <cell r="D501">
            <v>646.67999999999995</v>
          </cell>
        </row>
        <row r="502">
          <cell r="A502" t="str">
            <v>088714</v>
          </cell>
          <cell r="B502" t="str">
            <v>INDEX CARD 5X8 PLAIN WHITE PACK OF 100 - SCHOOL SMART</v>
          </cell>
          <cell r="C502">
            <v>461</v>
          </cell>
          <cell r="D502">
            <v>331.92</v>
          </cell>
        </row>
        <row r="503">
          <cell r="A503" t="str">
            <v>088713</v>
          </cell>
          <cell r="B503" t="str">
            <v>INDEX CARD 5X8 NARROW RULE WHT PACK OF 100 - SCHOOL SMART</v>
          </cell>
          <cell r="C503">
            <v>636</v>
          </cell>
          <cell r="D503">
            <v>457.85</v>
          </cell>
        </row>
        <row r="504">
          <cell r="A504" t="str">
            <v>088712</v>
          </cell>
          <cell r="B504" t="str">
            <v>INDEX CARD 4X6 PLAIN WHITE PACK OF 100 - SCHOOL SMART</v>
          </cell>
          <cell r="C504">
            <v>600</v>
          </cell>
          <cell r="D504">
            <v>306</v>
          </cell>
        </row>
        <row r="505">
          <cell r="A505" t="str">
            <v>088710</v>
          </cell>
          <cell r="B505" t="str">
            <v>INDEX CARD 4X6 NARROW RULE WHT PACK OF 100 - SCHOOL SMART</v>
          </cell>
          <cell r="C505">
            <v>1760</v>
          </cell>
          <cell r="D505">
            <v>897.55</v>
          </cell>
        </row>
        <row r="506">
          <cell r="A506" t="str">
            <v>088708</v>
          </cell>
          <cell r="B506" t="str">
            <v>INDEX CARD 3X5 PLAIN WHITE PK/100 - SCHOOL SMART</v>
          </cell>
          <cell r="C506">
            <v>2362</v>
          </cell>
          <cell r="D506">
            <v>613.49</v>
          </cell>
        </row>
        <row r="507">
          <cell r="A507" t="str">
            <v>088706</v>
          </cell>
          <cell r="B507" t="str">
            <v>INDEX CARDS 3X5 NARROW RULE WHITE PK/100 - SCHOOL SMART</v>
          </cell>
          <cell r="C507">
            <v>8341</v>
          </cell>
          <cell r="D507">
            <v>2163.08</v>
          </cell>
        </row>
        <row r="508">
          <cell r="A508" t="str">
            <v>088213</v>
          </cell>
          <cell r="B508" t="str">
            <v>CLAY MEXICAN POTTERY X-119 PK</v>
          </cell>
          <cell r="C508">
            <v>12</v>
          </cell>
          <cell r="D508">
            <v>68.88</v>
          </cell>
        </row>
        <row r="509">
          <cell r="A509" t="str">
            <v>087231</v>
          </cell>
          <cell r="B509" t="str">
            <v>MARKERS DRY-ERASE CHISEL TIP ASST S/8</v>
          </cell>
          <cell r="C509">
            <v>5</v>
          </cell>
          <cell r="D509">
            <v>21.3</v>
          </cell>
        </row>
        <row r="510">
          <cell r="A510" t="str">
            <v>086452</v>
          </cell>
          <cell r="B510" t="str">
            <v>TIMER BIG DIGITAL  - SCHOOL SMART</v>
          </cell>
          <cell r="C510">
            <v>35</v>
          </cell>
          <cell r="D510">
            <v>396.88</v>
          </cell>
        </row>
        <row r="511">
          <cell r="A511" t="str">
            <v>086407</v>
          </cell>
          <cell r="B511" t="str">
            <v>MARKER ART CHISEL TIP PURPLE SCHOOL SMART SET OF 12</v>
          </cell>
          <cell r="C511">
            <v>23</v>
          </cell>
          <cell r="D511">
            <v>25.99</v>
          </cell>
        </row>
        <row r="512">
          <cell r="A512" t="str">
            <v>086406</v>
          </cell>
          <cell r="B512" t="str">
            <v>MARKER ART CHISEL TIP YELLOW SCHOOL SMART SET OF 12</v>
          </cell>
          <cell r="C512">
            <v>22</v>
          </cell>
          <cell r="D512">
            <v>24.86</v>
          </cell>
        </row>
        <row r="513">
          <cell r="A513" t="str">
            <v>086405</v>
          </cell>
          <cell r="B513" t="str">
            <v>MARKER ART CHISEL TIP RED SCHOOL SMART SET OF 12</v>
          </cell>
          <cell r="C513">
            <v>29</v>
          </cell>
          <cell r="D513">
            <v>32.770000000000003</v>
          </cell>
        </row>
        <row r="514">
          <cell r="A514" t="str">
            <v>086404</v>
          </cell>
          <cell r="B514" t="str">
            <v>MARKER ART CHISEL TIP ORANGE SCHOOL SMART SET OF 12</v>
          </cell>
          <cell r="C514">
            <v>32</v>
          </cell>
          <cell r="D514">
            <v>36.159999999999997</v>
          </cell>
        </row>
        <row r="515">
          <cell r="A515" t="str">
            <v>086403</v>
          </cell>
          <cell r="B515" t="str">
            <v>MARKER ART CHISEL TIP GREEN SCHOOL SMART SET OF 12</v>
          </cell>
          <cell r="C515">
            <v>23</v>
          </cell>
          <cell r="D515">
            <v>25.99</v>
          </cell>
        </row>
        <row r="516">
          <cell r="A516" t="str">
            <v>086402</v>
          </cell>
          <cell r="B516" t="str">
            <v>MARKER ART CHISEL TIP BROWN SCHOOL SMART SET OF 12</v>
          </cell>
          <cell r="C516">
            <v>20</v>
          </cell>
          <cell r="D516">
            <v>22.6</v>
          </cell>
        </row>
        <row r="517">
          <cell r="A517" t="str">
            <v>086401</v>
          </cell>
          <cell r="B517" t="str">
            <v>MARKER ART CHISEL TIP BLUE SCHOOL SMART SET OF 12</v>
          </cell>
          <cell r="C517">
            <v>31</v>
          </cell>
          <cell r="D517">
            <v>35.03</v>
          </cell>
        </row>
        <row r="518">
          <cell r="A518" t="str">
            <v>086400</v>
          </cell>
          <cell r="B518" t="str">
            <v>MARKER ART CHISEL TIP BLACK SCHOOL SMART SET OF 12</v>
          </cell>
          <cell r="C518">
            <v>59</v>
          </cell>
          <cell r="D518">
            <v>66.67</v>
          </cell>
        </row>
        <row r="519">
          <cell r="A519" t="str">
            <v>086398</v>
          </cell>
          <cell r="B519" t="str">
            <v>BINDER VIEW 3'' BLACK - SCHOOL SMART</v>
          </cell>
          <cell r="C519">
            <v>324</v>
          </cell>
          <cell r="D519">
            <v>651.24</v>
          </cell>
        </row>
        <row r="520">
          <cell r="A520" t="str">
            <v>086395</v>
          </cell>
          <cell r="B520" t="str">
            <v>BINDER VIEW 2'' BLACK - SCHOOL SMART</v>
          </cell>
          <cell r="C520">
            <v>1086</v>
          </cell>
          <cell r="D520">
            <v>1552.98</v>
          </cell>
        </row>
        <row r="521">
          <cell r="A521" t="str">
            <v>086392</v>
          </cell>
          <cell r="B521" t="str">
            <v>BINDER VIEW 1.5'' BLACK - SCHOOL SMART</v>
          </cell>
          <cell r="C521">
            <v>1748</v>
          </cell>
          <cell r="D521">
            <v>2080.12</v>
          </cell>
        </row>
        <row r="522">
          <cell r="A522" t="str">
            <v>086389</v>
          </cell>
          <cell r="B522" t="str">
            <v>BINDER VIEW BLACK 1  - SCHOOL SMART</v>
          </cell>
          <cell r="C522">
            <v>2656</v>
          </cell>
          <cell r="D522">
            <v>2762.24</v>
          </cell>
        </row>
        <row r="523">
          <cell r="A523" t="str">
            <v>086386</v>
          </cell>
          <cell r="B523" t="str">
            <v>BINDER VIEW 1/2'' BLACK - SCHOOL SMART</v>
          </cell>
          <cell r="C523">
            <v>1261</v>
          </cell>
          <cell r="D523">
            <v>1097.07</v>
          </cell>
        </row>
        <row r="524">
          <cell r="A524" t="str">
            <v>086378</v>
          </cell>
          <cell r="B524" t="str">
            <v>BINDER POLYPROPYLENE 3 IN BLACK SCHOOL SMART</v>
          </cell>
          <cell r="C524">
            <v>169</v>
          </cell>
          <cell r="D524">
            <v>349.83</v>
          </cell>
        </row>
        <row r="525">
          <cell r="A525" t="str">
            <v>086376</v>
          </cell>
          <cell r="B525" t="str">
            <v>BINDER POLYPROPYLENE 2 IN WHITE SCHOOL SMART</v>
          </cell>
          <cell r="C525">
            <v>605</v>
          </cell>
          <cell r="D525">
            <v>713.9</v>
          </cell>
        </row>
        <row r="526">
          <cell r="A526" t="str">
            <v>086373</v>
          </cell>
          <cell r="B526" t="str">
            <v>BINDER POLYPROPYLENE 2 IN BLUE SCHOOL SMART</v>
          </cell>
          <cell r="C526">
            <v>246</v>
          </cell>
          <cell r="D526">
            <v>351.78</v>
          </cell>
        </row>
        <row r="527">
          <cell r="A527" t="str">
            <v>086372</v>
          </cell>
          <cell r="B527" t="str">
            <v>BINDER POLYPROPYLENE 2 IN RED SCHOOL SMART</v>
          </cell>
          <cell r="C527">
            <v>208</v>
          </cell>
          <cell r="D527">
            <v>409.76</v>
          </cell>
        </row>
        <row r="528">
          <cell r="A528" t="str">
            <v>086371</v>
          </cell>
          <cell r="B528" t="str">
            <v>BINDER POLYPROPYLENE 2 IN BLACK SCHOOL SMART</v>
          </cell>
          <cell r="C528">
            <v>374</v>
          </cell>
          <cell r="D528">
            <v>534.82000000000005</v>
          </cell>
        </row>
        <row r="529">
          <cell r="A529" t="str">
            <v>086363</v>
          </cell>
          <cell r="B529" t="str">
            <v>BINDER POLYPROPYLENE 1 IN WHITE SCHOOL SMART</v>
          </cell>
          <cell r="C529">
            <v>1436</v>
          </cell>
          <cell r="D529">
            <v>1421.64</v>
          </cell>
        </row>
        <row r="530">
          <cell r="A530" t="str">
            <v>086360</v>
          </cell>
          <cell r="B530" t="str">
            <v>BINDER POLYPROPYLENE 1 IN BLUE SCHOOL SMART</v>
          </cell>
          <cell r="C530">
            <v>1630</v>
          </cell>
          <cell r="D530">
            <v>1465.56</v>
          </cell>
        </row>
        <row r="531">
          <cell r="A531" t="str">
            <v>086359</v>
          </cell>
          <cell r="B531" t="str">
            <v>BINDER POLYPROPYLENE 1 IN RED SCHOOL SMART</v>
          </cell>
          <cell r="C531">
            <v>2189</v>
          </cell>
          <cell r="D531">
            <v>2121.73</v>
          </cell>
        </row>
        <row r="532">
          <cell r="A532" t="str">
            <v>086358</v>
          </cell>
          <cell r="B532" t="str">
            <v>BINDER POLYPROPYLENE 1 IN BLACK SCHOOL SMART</v>
          </cell>
          <cell r="C532">
            <v>4072</v>
          </cell>
          <cell r="D532">
            <v>3664.8</v>
          </cell>
        </row>
        <row r="533">
          <cell r="A533" t="str">
            <v>086337</v>
          </cell>
          <cell r="B533" t="str">
            <v>SCISSORS KIDS 5IN POINTED SCHOOL SMART PACK OF 12</v>
          </cell>
          <cell r="C533">
            <v>227</v>
          </cell>
          <cell r="D533">
            <v>1263.22</v>
          </cell>
        </row>
        <row r="534">
          <cell r="A534" t="str">
            <v>086318</v>
          </cell>
          <cell r="B534" t="str">
            <v>BALL SENSORY 4'' SET OF 4</v>
          </cell>
          <cell r="C534">
            <v>5</v>
          </cell>
          <cell r="D534">
            <v>66.099999999999994</v>
          </cell>
        </row>
        <row r="535">
          <cell r="A535" t="str">
            <v>085961</v>
          </cell>
          <cell r="B535" t="str">
            <v>STICKS JUMBO NATURAL PACK OF 500</v>
          </cell>
          <cell r="C535">
            <v>189</v>
          </cell>
          <cell r="D535">
            <v>876.5</v>
          </cell>
        </row>
        <row r="536">
          <cell r="A536" t="str">
            <v>085958</v>
          </cell>
          <cell r="B536" t="str">
            <v>STICK ECONOMY CRAFT PACK OF 1000</v>
          </cell>
          <cell r="C536">
            <v>82</v>
          </cell>
          <cell r="D536">
            <v>303.02999999999997</v>
          </cell>
        </row>
        <row r="537">
          <cell r="A537" t="str">
            <v>085957</v>
          </cell>
          <cell r="B537" t="str">
            <v>STICK NATURAL PACK OF 1000</v>
          </cell>
          <cell r="C537">
            <v>120</v>
          </cell>
          <cell r="D537">
            <v>338.4</v>
          </cell>
        </row>
        <row r="538">
          <cell r="A538" t="str">
            <v>085902</v>
          </cell>
          <cell r="B538" t="str">
            <v>PIPE CLEANERS 12 SPARKLE ASST PACK OF 100</v>
          </cell>
          <cell r="C538">
            <v>141</v>
          </cell>
          <cell r="D538">
            <v>203.04</v>
          </cell>
        </row>
        <row r="539">
          <cell r="A539" t="str">
            <v>085873</v>
          </cell>
          <cell r="B539" t="str">
            <v>PIPE CLEANERS 12 JUMBO ASST CLRS PACK OF 100</v>
          </cell>
          <cell r="C539">
            <v>635</v>
          </cell>
          <cell r="D539">
            <v>387.35</v>
          </cell>
        </row>
        <row r="540">
          <cell r="A540" t="str">
            <v>085870</v>
          </cell>
          <cell r="B540" t="str">
            <v>PIPE CLEANERS 12 ORANGE PACK OF 100</v>
          </cell>
          <cell r="C540">
            <v>40</v>
          </cell>
          <cell r="D540">
            <v>27.6</v>
          </cell>
        </row>
        <row r="541">
          <cell r="A541" t="str">
            <v>085865</v>
          </cell>
          <cell r="B541" t="str">
            <v>PIPE CLEANERS 12 RED PACK OF 100</v>
          </cell>
          <cell r="C541">
            <v>74</v>
          </cell>
          <cell r="D541">
            <v>51.06</v>
          </cell>
        </row>
        <row r="542">
          <cell r="A542" t="str">
            <v>085862</v>
          </cell>
          <cell r="B542" t="str">
            <v>WIGGLE EYES JUMBO ASST COLORS PACK OF 100</v>
          </cell>
          <cell r="C542">
            <v>34</v>
          </cell>
          <cell r="D542">
            <v>169.66</v>
          </cell>
        </row>
        <row r="543">
          <cell r="A543" t="str">
            <v>085855</v>
          </cell>
          <cell r="B543" t="str">
            <v>PAINT TRAY PLASTIC 6 WELLS PK/12 - SCHOOL SMART</v>
          </cell>
          <cell r="C543">
            <v>59</v>
          </cell>
          <cell r="D543">
            <v>108.38</v>
          </cell>
        </row>
        <row r="544">
          <cell r="A544" t="str">
            <v>085845</v>
          </cell>
          <cell r="B544" t="str">
            <v>SPONGE MEDIUM 6 X 3.5 X 1 -3/8</v>
          </cell>
          <cell r="C544">
            <v>547</v>
          </cell>
          <cell r="D544">
            <v>607.16999999999996</v>
          </cell>
        </row>
        <row r="545">
          <cell r="A545" t="str">
            <v>085843</v>
          </cell>
          <cell r="B545" t="str">
            <v>WIGGLE EYES ROUND ASST SIZE BLK PACK OF 100</v>
          </cell>
          <cell r="C545">
            <v>387</v>
          </cell>
          <cell r="D545">
            <v>278.64</v>
          </cell>
        </row>
        <row r="546">
          <cell r="A546" t="str">
            <v>085822</v>
          </cell>
          <cell r="B546" t="str">
            <v>PIPE CLEANERS 12 DARK GREEN PACK OF 100</v>
          </cell>
          <cell r="C546">
            <v>65</v>
          </cell>
          <cell r="D546">
            <v>44.85</v>
          </cell>
        </row>
        <row r="547">
          <cell r="A547" t="str">
            <v>085821</v>
          </cell>
          <cell r="B547" t="str">
            <v>PIPE CLEANERS12 YELLOW PACK OF 100</v>
          </cell>
          <cell r="C547">
            <v>37</v>
          </cell>
          <cell r="D547">
            <v>25.53</v>
          </cell>
        </row>
        <row r="548">
          <cell r="A548" t="str">
            <v>085820</v>
          </cell>
          <cell r="B548" t="str">
            <v>PIPE CLEANERS 12 BLACK PACK OF 100</v>
          </cell>
          <cell r="C548">
            <v>125</v>
          </cell>
          <cell r="D548">
            <v>86.25</v>
          </cell>
        </row>
        <row r="549">
          <cell r="A549" t="str">
            <v>085667</v>
          </cell>
          <cell r="B549" t="str">
            <v>BRUSH WEDGE FOAM 1'' SET OF 10 - SCHOOL SMART</v>
          </cell>
          <cell r="C549">
            <v>82</v>
          </cell>
          <cell r="D549">
            <v>129.4</v>
          </cell>
        </row>
        <row r="550">
          <cell r="A550" t="str">
            <v>085599</v>
          </cell>
          <cell r="B550" t="str">
            <v>PAPER NEWSPRINT WHITE 30 PLB 24X36 REAM</v>
          </cell>
          <cell r="C550">
            <v>7</v>
          </cell>
          <cell r="D550">
            <v>119.92</v>
          </cell>
        </row>
        <row r="551">
          <cell r="A551" t="str">
            <v>085598</v>
          </cell>
          <cell r="B551" t="str">
            <v>PAPER NEWSPRINT WHITE 30 LB 18X24 REAM</v>
          </cell>
          <cell r="C551">
            <v>42</v>
          </cell>
          <cell r="D551">
            <v>335.58</v>
          </cell>
        </row>
        <row r="552">
          <cell r="A552" t="str">
            <v>085597</v>
          </cell>
          <cell r="B552" t="str">
            <v>PAPER NEWSPRINT WHITE 30 LB 12X18 REAM</v>
          </cell>
          <cell r="C552">
            <v>119</v>
          </cell>
          <cell r="D552">
            <v>474.81</v>
          </cell>
        </row>
        <row r="553">
          <cell r="A553" t="str">
            <v>085596</v>
          </cell>
          <cell r="B553" t="str">
            <v>PAPER NEWSPRINT WHITE 30 LB 9X12 REAM</v>
          </cell>
          <cell r="C553">
            <v>219</v>
          </cell>
          <cell r="D553">
            <v>433.62</v>
          </cell>
        </row>
        <row r="554">
          <cell r="A554" t="str">
            <v>085577</v>
          </cell>
          <cell r="B554" t="str">
            <v>PAPER DRAWING MANILA 60# 18X24</v>
          </cell>
          <cell r="C554">
            <v>18</v>
          </cell>
          <cell r="D554">
            <v>290.7</v>
          </cell>
        </row>
        <row r="555">
          <cell r="A555" t="str">
            <v>085574</v>
          </cell>
          <cell r="B555" t="str">
            <v>PAPER SAX DRAWING 12X18 MANILA 60# REAM</v>
          </cell>
          <cell r="C555">
            <v>101</v>
          </cell>
          <cell r="D555">
            <v>929.2</v>
          </cell>
        </row>
        <row r="556">
          <cell r="A556" t="str">
            <v>085570</v>
          </cell>
          <cell r="B556" t="str">
            <v>PAPER SAX DRAWING 9X12 MANILA 60# REAM</v>
          </cell>
          <cell r="C556">
            <v>183</v>
          </cell>
          <cell r="D556">
            <v>860.1</v>
          </cell>
        </row>
        <row r="557">
          <cell r="A557" t="str">
            <v>085498</v>
          </cell>
          <cell r="B557" t="str">
            <v>TAGBOARD 18X24 150# WHITE 100-PK</v>
          </cell>
          <cell r="C557">
            <v>305</v>
          </cell>
          <cell r="D557">
            <v>2505.92</v>
          </cell>
        </row>
        <row r="558">
          <cell r="A558" t="str">
            <v>085497</v>
          </cell>
          <cell r="B558" t="str">
            <v>TAGBOARD 12X18 150# WHITE 100-PK</v>
          </cell>
          <cell r="C558">
            <v>545</v>
          </cell>
          <cell r="D558">
            <v>2146.98</v>
          </cell>
        </row>
        <row r="559">
          <cell r="A559" t="str">
            <v>085496</v>
          </cell>
          <cell r="B559" t="str">
            <v>TAGBOARD 9X12 150# WHITE 100-PK</v>
          </cell>
          <cell r="C559">
            <v>827</v>
          </cell>
          <cell r="D559">
            <v>1743.92</v>
          </cell>
        </row>
        <row r="560">
          <cell r="A560" t="str">
            <v>085485</v>
          </cell>
          <cell r="B560" t="str">
            <v>PAPER KRFT RL 36X1000 40# WHITE - SCHOOL SMART</v>
          </cell>
          <cell r="C560">
            <v>43</v>
          </cell>
          <cell r="D560">
            <v>1081.02</v>
          </cell>
        </row>
        <row r="561">
          <cell r="A561" t="str">
            <v>085483</v>
          </cell>
          <cell r="B561" t="str">
            <v>TAGBOARD 9X12 125# WHITE PK-100</v>
          </cell>
          <cell r="C561">
            <v>1678</v>
          </cell>
          <cell r="D561">
            <v>3235.75</v>
          </cell>
        </row>
        <row r="562">
          <cell r="A562" t="str">
            <v>085481</v>
          </cell>
          <cell r="B562" t="str">
            <v>PAPER 1/RULE GRAPH 9X12 MANILA SCHOOL SMART REAM</v>
          </cell>
          <cell r="C562">
            <v>28</v>
          </cell>
          <cell r="D562">
            <v>118.16</v>
          </cell>
        </row>
        <row r="563">
          <cell r="A563" t="str">
            <v>085478</v>
          </cell>
          <cell r="B563" t="str">
            <v>PAPER 1/2/RULE GRAPH 9X12 MANILA SCHOOL SMART REAM</v>
          </cell>
          <cell r="C563">
            <v>75</v>
          </cell>
          <cell r="D563">
            <v>316.5</v>
          </cell>
        </row>
        <row r="564">
          <cell r="A564" t="str">
            <v>085477</v>
          </cell>
          <cell r="B564" t="str">
            <v>PAPER 1/4/RULE GRAPH 9X12 MANILA SCHOOL SMART REAM</v>
          </cell>
          <cell r="C564">
            <v>69</v>
          </cell>
          <cell r="D564">
            <v>294.33</v>
          </cell>
        </row>
        <row r="565">
          <cell r="A565" t="str">
            <v>085445</v>
          </cell>
          <cell r="B565" t="str">
            <v>PAPER KRAFT RL 36X1000 40LB BROWN - SCHOOL SMART</v>
          </cell>
          <cell r="C565">
            <v>8</v>
          </cell>
          <cell r="D565">
            <v>190.96</v>
          </cell>
        </row>
        <row r="566">
          <cell r="A566" t="str">
            <v>085376</v>
          </cell>
          <cell r="B566" t="str">
            <v>PAPER 60# FINGERPAINT 16X22 WHT - SCHOOL SMART</v>
          </cell>
          <cell r="C566">
            <v>43</v>
          </cell>
          <cell r="D566">
            <v>98.9</v>
          </cell>
        </row>
        <row r="567">
          <cell r="A567" t="str">
            <v>085355</v>
          </cell>
          <cell r="B567" t="str">
            <v>PAPER MNSCRPT 11X8.5 ALT 1LWRUL SCHOOL SMART REAM</v>
          </cell>
          <cell r="C567">
            <v>23</v>
          </cell>
          <cell r="D567">
            <v>50.83</v>
          </cell>
        </row>
        <row r="568">
          <cell r="A568" t="str">
            <v>085337</v>
          </cell>
          <cell r="B568" t="str">
            <v>PAPER CHRT 24X16 1.5/SKP-LN 25TBLT - SCHOOL SMART</v>
          </cell>
          <cell r="C568">
            <v>727</v>
          </cell>
          <cell r="D568">
            <v>834.07</v>
          </cell>
        </row>
        <row r="569">
          <cell r="A569" t="str">
            <v>085326</v>
          </cell>
          <cell r="B569" t="str">
            <v>PAPER STORYBOOK R+B GR3 SW SCHOOL SMART REAM</v>
          </cell>
          <cell r="C569">
            <v>30</v>
          </cell>
          <cell r="D569">
            <v>73.8</v>
          </cell>
        </row>
        <row r="570">
          <cell r="A570" t="str">
            <v>085290</v>
          </cell>
          <cell r="B570" t="str">
            <v>PAPER STENO NOTEBOOK 6 '' X 9'' GREGG/RLD WHT 80SHT - SCHOOL SMART</v>
          </cell>
          <cell r="C570">
            <v>895</v>
          </cell>
          <cell r="D570">
            <v>661.25</v>
          </cell>
        </row>
        <row r="571">
          <cell r="A571" t="str">
            <v>085289</v>
          </cell>
          <cell r="B571" t="str">
            <v>PAPER FILLER 8.5X11 RLD 9/32 W3-HP P/200 SCHOOL SMART</v>
          </cell>
          <cell r="C571">
            <v>1078</v>
          </cell>
          <cell r="D571">
            <v>851.62</v>
          </cell>
        </row>
        <row r="572">
          <cell r="A572" t="str">
            <v>085285</v>
          </cell>
          <cell r="B572" t="str">
            <v>PAPER FILLER 8X10.5 16# 3/8 RULE  - SCHOOL SMART</v>
          </cell>
          <cell r="C572">
            <v>1082</v>
          </cell>
          <cell r="D572">
            <v>1155.8699999999999</v>
          </cell>
        </row>
        <row r="573">
          <cell r="A573" t="str">
            <v>085283</v>
          </cell>
          <cell r="B573" t="str">
            <v>PAPER FILLER 8X10.5 15 LB WITH MARGIN 3/8 RULE -REAM - SCHOOL SMART</v>
          </cell>
          <cell r="C573">
            <v>164</v>
          </cell>
          <cell r="D573">
            <v>385.4</v>
          </cell>
        </row>
        <row r="574">
          <cell r="A574" t="str">
            <v>085278</v>
          </cell>
          <cell r="B574" t="str">
            <v>PAPER 3/8RLD 8.5X11 CANARY 50 SHT/PD PACK OF 12 - SCHOOL SMART</v>
          </cell>
          <cell r="C574">
            <v>17</v>
          </cell>
          <cell r="D574">
            <v>95.54</v>
          </cell>
        </row>
        <row r="575">
          <cell r="A575" t="str">
            <v>085271</v>
          </cell>
          <cell r="B575" t="str">
            <v>PAPER 3/8 RLD 8.5''X11'' WHT 50 SHT/PD - PK OF 12 - SCHOOL SMART</v>
          </cell>
          <cell r="C575">
            <v>30</v>
          </cell>
          <cell r="D575">
            <v>173.4</v>
          </cell>
        </row>
        <row r="576">
          <cell r="A576" t="str">
            <v>085216</v>
          </cell>
          <cell r="B576" t="str">
            <v>PAPER SKP/LINE 12X9 GR-1 LW/RULE SCHOOL SMART REAM</v>
          </cell>
          <cell r="C576">
            <v>16</v>
          </cell>
          <cell r="D576">
            <v>32.799999999999997</v>
          </cell>
        </row>
        <row r="577">
          <cell r="A577" t="str">
            <v>085215</v>
          </cell>
          <cell r="B577" t="str">
            <v>PAPER SKP/LNE 12X9 GR-K-1 LW/RUL SCHOOL SMART REAM</v>
          </cell>
          <cell r="C577">
            <v>55</v>
          </cell>
          <cell r="D577">
            <v>112.75</v>
          </cell>
        </row>
        <row r="578">
          <cell r="A578" t="str">
            <v>085106</v>
          </cell>
          <cell r="B578" t="str">
            <v>FILE FOLDER LTR ORANGE PACK OF 100 - SCHOOL SMART</v>
          </cell>
          <cell r="C578">
            <v>130</v>
          </cell>
          <cell r="D578">
            <v>985.4</v>
          </cell>
        </row>
        <row r="579">
          <cell r="A579" t="str">
            <v>085065</v>
          </cell>
          <cell r="B579" t="str">
            <v>ENVELOPE COIN 3-1/8X5.5 BOX OF 500 - SCHOOL SMART</v>
          </cell>
          <cell r="C579">
            <v>14</v>
          </cell>
          <cell r="D579">
            <v>169.12</v>
          </cell>
        </row>
        <row r="580">
          <cell r="A580" t="str">
            <v>085059</v>
          </cell>
          <cell r="B580" t="str">
            <v>ENVELOPE REPORT CARD 28# BOX OF 100 - SCHOOL SMART</v>
          </cell>
          <cell r="C580">
            <v>85</v>
          </cell>
          <cell r="D580">
            <v>853.1</v>
          </cell>
        </row>
        <row r="581">
          <cell r="A581" t="str">
            <v>085057</v>
          </cell>
          <cell r="B581" t="str">
            <v>ENVELOPE INTERDEPARTMENT 10/13 BOX OF 100 - SCHOOL SMART</v>
          </cell>
          <cell r="C581">
            <v>38</v>
          </cell>
          <cell r="D581">
            <v>422.18</v>
          </cell>
        </row>
        <row r="582">
          <cell r="A582" t="str">
            <v>085056</v>
          </cell>
          <cell r="B582" t="str">
            <v>ENVELOPE KRAFT W/CLASP 12X15.5 BOX/100 - SCHOOL SMART</v>
          </cell>
          <cell r="C582">
            <v>36</v>
          </cell>
          <cell r="D582">
            <v>325.08</v>
          </cell>
        </row>
        <row r="583">
          <cell r="A583" t="str">
            <v>085040</v>
          </cell>
          <cell r="B583" t="str">
            <v>ENVELOPE KRAFT W/CLASP 6.5X9.5 BOX OF 100 - SCHOOL SMART</v>
          </cell>
          <cell r="C583">
            <v>139</v>
          </cell>
          <cell r="D583">
            <v>699.17</v>
          </cell>
        </row>
        <row r="584">
          <cell r="A584" t="str">
            <v>085036</v>
          </cell>
          <cell r="B584" t="str">
            <v>ENVELOPE KRAFT NO CLASP 10X13 BOX OF 250 - SCHOOL SMART</v>
          </cell>
          <cell r="C584">
            <v>49</v>
          </cell>
          <cell r="D584">
            <v>969.16</v>
          </cell>
        </row>
        <row r="585">
          <cell r="A585" t="str">
            <v>085033</v>
          </cell>
          <cell r="B585" t="str">
            <v>ENVELOPE KRAFT NO CLASP 9X12 BX/250 - SCHOOL SMART</v>
          </cell>
          <cell r="C585">
            <v>107</v>
          </cell>
          <cell r="D585">
            <v>1446.55</v>
          </cell>
        </row>
        <row r="586">
          <cell r="A586" t="str">
            <v>085029</v>
          </cell>
          <cell r="B586" t="str">
            <v>ENVELOPE KRAFT NO CLASP 6X9 PACK OF 500 - SCHOOL SMART</v>
          </cell>
          <cell r="C586">
            <v>119</v>
          </cell>
          <cell r="D586">
            <v>1748.46</v>
          </cell>
        </row>
        <row r="587">
          <cell r="A587" t="str">
            <v>085027</v>
          </cell>
          <cell r="B587" t="str">
            <v>ENVELOPE WHITE WINDOW #10 PACK OF 500 - SCHOOL SMART</v>
          </cell>
          <cell r="C587">
            <v>125</v>
          </cell>
          <cell r="D587">
            <v>1150</v>
          </cell>
        </row>
        <row r="588">
          <cell r="A588" t="str">
            <v>085022</v>
          </cell>
          <cell r="B588" t="str">
            <v>ENVELOPE WHITE 4 1/8X9 1/2 BX/500 - SCHOOL SMART</v>
          </cell>
          <cell r="C588">
            <v>366</v>
          </cell>
          <cell r="D588">
            <v>2708.36</v>
          </cell>
        </row>
        <row r="589">
          <cell r="A589" t="str">
            <v>085021</v>
          </cell>
          <cell r="B589" t="str">
            <v>ENVELOPE WHITE 3 7/8 X 8 7/8 PACK OF 500 -  SCHOOL SMART</v>
          </cell>
          <cell r="C589">
            <v>18</v>
          </cell>
          <cell r="D589">
            <v>123.48</v>
          </cell>
        </row>
        <row r="590">
          <cell r="A590" t="str">
            <v>085020</v>
          </cell>
          <cell r="B590" t="str">
            <v>ENVELOPE WHITE 3 5/8X6 1/2 BOX OF 500 - SCHOOL SMART</v>
          </cell>
          <cell r="C590">
            <v>69</v>
          </cell>
          <cell r="D590">
            <v>466.28</v>
          </cell>
        </row>
        <row r="591">
          <cell r="A591" t="str">
            <v>085008</v>
          </cell>
          <cell r="B591" t="str">
            <v>STNLSS STL ECONO SHEARS 8''BENT - SCHOOL SMART</v>
          </cell>
          <cell r="C591">
            <v>1235</v>
          </cell>
          <cell r="D591">
            <v>728.65</v>
          </cell>
        </row>
        <row r="592">
          <cell r="A592" t="str">
            <v>085007</v>
          </cell>
          <cell r="B592" t="str">
            <v>SSTL ECONO SHEARS 8'' STRAIGHT - SCHOOL SMART</v>
          </cell>
          <cell r="C592">
            <v>1197</v>
          </cell>
          <cell r="D592">
            <v>550.62</v>
          </cell>
        </row>
        <row r="593">
          <cell r="A593" t="str">
            <v>084909</v>
          </cell>
          <cell r="B593" t="str">
            <v>STAMP PAD 3 X 4 RED - SCHOOL SMART</v>
          </cell>
          <cell r="C593">
            <v>253</v>
          </cell>
          <cell r="D593">
            <v>113.81</v>
          </cell>
        </row>
        <row r="594">
          <cell r="A594" t="str">
            <v>084908</v>
          </cell>
          <cell r="B594" t="str">
            <v>STAMP PAD 3 X 4 GREEN - SCHOOL SMART</v>
          </cell>
          <cell r="C594">
            <v>204</v>
          </cell>
          <cell r="D594">
            <v>91.8</v>
          </cell>
        </row>
        <row r="595">
          <cell r="A595" t="str">
            <v>084907</v>
          </cell>
          <cell r="B595" t="str">
            <v>STAMP PAD 3 X 4 BLUE - SCHOOL SMART</v>
          </cell>
          <cell r="C595">
            <v>228</v>
          </cell>
          <cell r="D595">
            <v>102.56</v>
          </cell>
        </row>
        <row r="596">
          <cell r="A596" t="str">
            <v>084906</v>
          </cell>
          <cell r="B596" t="str">
            <v>STAMP PAD 3 X 4 BLACK - SCHOOL SMART</v>
          </cell>
          <cell r="C596">
            <v>395</v>
          </cell>
          <cell r="D596">
            <v>177.55</v>
          </cell>
        </row>
        <row r="597">
          <cell r="A597" t="str">
            <v>084902</v>
          </cell>
          <cell r="B597" t="str">
            <v>FOLDER 2PKT W/FASTNRS DK BLUE PACK OF 25 - SCHOOL SMART</v>
          </cell>
          <cell r="C597">
            <v>121</v>
          </cell>
          <cell r="D597">
            <v>410.23</v>
          </cell>
        </row>
        <row r="598">
          <cell r="A598" t="str">
            <v>084901</v>
          </cell>
          <cell r="B598" t="str">
            <v>FOLDER 2PKT W/FASTNRS ASST PK/25 - SCHOOL SMART</v>
          </cell>
          <cell r="C598">
            <v>1329</v>
          </cell>
          <cell r="D598">
            <v>4583.7700000000004</v>
          </cell>
        </row>
        <row r="599">
          <cell r="A599" t="str">
            <v>084892</v>
          </cell>
          <cell r="B599" t="str">
            <v>FOLDER 2PKT W/FASTNRS YELLOW PACK OF 25 - SCHOOL SMART</v>
          </cell>
          <cell r="C599">
            <v>76</v>
          </cell>
          <cell r="D599">
            <v>258.82</v>
          </cell>
        </row>
        <row r="600">
          <cell r="A600" t="str">
            <v>084891</v>
          </cell>
          <cell r="B600" t="str">
            <v>FOLDER 2PKT W/FASTNRS WHITE PACK OF 25 - SCHOOL SMART</v>
          </cell>
          <cell r="C600">
            <v>18</v>
          </cell>
          <cell r="D600">
            <v>61.27</v>
          </cell>
        </row>
        <row r="601">
          <cell r="A601" t="str">
            <v>084890</v>
          </cell>
          <cell r="B601" t="str">
            <v>FOLDER 2PKT W/FASTNRS RED PACK OF 25 - SCHOOL SMART</v>
          </cell>
          <cell r="C601">
            <v>101</v>
          </cell>
          <cell r="D601">
            <v>342.03</v>
          </cell>
        </row>
        <row r="602">
          <cell r="A602" t="str">
            <v>084889</v>
          </cell>
          <cell r="B602" t="str">
            <v>FOLDER 2PKT W/FASTNRS GREEN SCHOOL SMART PACK OF 25</v>
          </cell>
          <cell r="C602">
            <v>86</v>
          </cell>
          <cell r="D602">
            <v>292.58</v>
          </cell>
        </row>
        <row r="603">
          <cell r="A603" t="str">
            <v>084888</v>
          </cell>
          <cell r="B603" t="str">
            <v>FOLDER 2PKT W/FASTNRS BLACK PACK OF 25 - SCHOOL SMART</v>
          </cell>
          <cell r="C603">
            <v>22</v>
          </cell>
          <cell r="D603">
            <v>73.319999999999993</v>
          </cell>
        </row>
        <row r="604">
          <cell r="A604" t="str">
            <v>084887</v>
          </cell>
          <cell r="B604" t="str">
            <v>FOLDER 2PKT W/FASTNRS BLUE PACK OF 25 - SCHOOL SMART</v>
          </cell>
          <cell r="C604">
            <v>33</v>
          </cell>
          <cell r="D604">
            <v>112.53</v>
          </cell>
        </row>
        <row r="605">
          <cell r="A605" t="str">
            <v>084886</v>
          </cell>
          <cell r="B605" t="str">
            <v>FOLDER 2PKT 9X12 ASST PACK OF 25 - SCHOOL SMART</v>
          </cell>
          <cell r="C605">
            <v>320</v>
          </cell>
          <cell r="D605">
            <v>914.05</v>
          </cell>
        </row>
        <row r="606">
          <cell r="A606" t="str">
            <v>084837</v>
          </cell>
          <cell r="B606" t="str">
            <v>SCISSOR KIDS 5'' BLUNT - SCHOOL SMART</v>
          </cell>
          <cell r="C606">
            <v>714</v>
          </cell>
          <cell r="D606">
            <v>299.88</v>
          </cell>
        </row>
        <row r="607">
          <cell r="A607" t="str">
            <v>084475</v>
          </cell>
          <cell r="B607" t="str">
            <v>PAPERCLIPS SMOOTH 2'' P/100 - SCHOOL SMART</v>
          </cell>
          <cell r="C607">
            <v>5772</v>
          </cell>
          <cell r="D607">
            <v>2250.16</v>
          </cell>
        </row>
        <row r="608">
          <cell r="A608" t="str">
            <v>084472</v>
          </cell>
          <cell r="B608" t="str">
            <v>PAPERCLIPS SMOOTH 1.25'' P/100 - SCHOOL SMART</v>
          </cell>
          <cell r="C608">
            <v>4191</v>
          </cell>
          <cell r="D608">
            <v>544.69000000000005</v>
          </cell>
        </row>
        <row r="609">
          <cell r="A609" t="str">
            <v>084452</v>
          </cell>
          <cell r="B609" t="str">
            <v>PENCIL GRADING RED W/ERASER PACK OF 12 - SCHOOL SMART</v>
          </cell>
          <cell r="C609">
            <v>129</v>
          </cell>
          <cell r="D609">
            <v>75.930000000000007</v>
          </cell>
        </row>
        <row r="610">
          <cell r="A610" t="str">
            <v>084385</v>
          </cell>
          <cell r="B610" t="str">
            <v>BINDING COMB SPINES 3/4 BLACK PACK OF 100 - SCHOOL SMART</v>
          </cell>
          <cell r="C610">
            <v>63</v>
          </cell>
          <cell r="D610">
            <v>300.38</v>
          </cell>
        </row>
        <row r="611">
          <cell r="A611" t="str">
            <v>084383</v>
          </cell>
          <cell r="B611" t="str">
            <v>BINDING COMB SPINES 5/8 BLACK PACK OF 100 - SCHOOL SMART</v>
          </cell>
          <cell r="C611">
            <v>12</v>
          </cell>
          <cell r="D611">
            <v>47.64</v>
          </cell>
        </row>
        <row r="612">
          <cell r="A612" t="str">
            <v>084380</v>
          </cell>
          <cell r="B612" t="str">
            <v>BINDING COMB SPINES 1/2 BLACK PACK OF 100 - SCHOOL SMART</v>
          </cell>
          <cell r="C612">
            <v>163</v>
          </cell>
          <cell r="D612">
            <v>421.92</v>
          </cell>
        </row>
        <row r="613">
          <cell r="A613" t="str">
            <v>084377</v>
          </cell>
          <cell r="B613" t="str">
            <v>BINDING COMB SPINES 3/8 BLACK PACK OF 100 - SCHOOL SMART</v>
          </cell>
          <cell r="C613">
            <v>139</v>
          </cell>
          <cell r="D613">
            <v>246.03</v>
          </cell>
        </row>
        <row r="614">
          <cell r="A614" t="str">
            <v>084375</v>
          </cell>
          <cell r="B614" t="str">
            <v>BINDING COMB SPINES 5/16 BLACK PACK OF 100 - SCHOOL SMART</v>
          </cell>
          <cell r="C614">
            <v>16</v>
          </cell>
          <cell r="D614">
            <v>24.16</v>
          </cell>
        </row>
        <row r="615">
          <cell r="A615" t="str">
            <v>084373</v>
          </cell>
          <cell r="B615" t="str">
            <v>BINDING COMB SPINES 1/4 BLACK PACK OF 100 - SCHOOL SMART</v>
          </cell>
          <cell r="C615">
            <v>40</v>
          </cell>
          <cell r="D615">
            <v>49.5</v>
          </cell>
        </row>
        <row r="616">
          <cell r="A616" t="str">
            <v>082288</v>
          </cell>
          <cell r="B616" t="str">
            <v>ART KRAFT RL 36X1000' ROYAL BLUE</v>
          </cell>
          <cell r="C616">
            <v>25</v>
          </cell>
          <cell r="D616">
            <v>1159.75</v>
          </cell>
        </row>
        <row r="617">
          <cell r="A617" t="str">
            <v>081933</v>
          </cell>
          <cell r="B617" t="str">
            <v>TAB INDEX INSERT 11X8.5 8-TAB SCHOOL SMART</v>
          </cell>
          <cell r="C617">
            <v>6309</v>
          </cell>
          <cell r="D617">
            <v>2334.33</v>
          </cell>
        </row>
        <row r="618">
          <cell r="A618" t="str">
            <v>081902</v>
          </cell>
          <cell r="B618" t="str">
            <v>METERSTICK METAL END - SCHOOL SMART</v>
          </cell>
          <cell r="C618">
            <v>204</v>
          </cell>
          <cell r="D618">
            <v>229.92</v>
          </cell>
        </row>
        <row r="619">
          <cell r="A619" t="str">
            <v>081899</v>
          </cell>
          <cell r="B619" t="str">
            <v>YARDSTICK WOOD PLAIN END  - SCHOOL SMART</v>
          </cell>
          <cell r="C619">
            <v>230</v>
          </cell>
          <cell r="D619">
            <v>135.63999999999999</v>
          </cell>
        </row>
        <row r="620">
          <cell r="A620" t="str">
            <v>081892</v>
          </cell>
          <cell r="B620" t="str">
            <v>RULER WOOD METAL EDGE 18''  - SCHOOL SMART</v>
          </cell>
          <cell r="C620">
            <v>310</v>
          </cell>
          <cell r="D620">
            <v>176.7</v>
          </cell>
        </row>
        <row r="621">
          <cell r="A621" t="str">
            <v>081885</v>
          </cell>
          <cell r="B621" t="str">
            <v>COMPASS LONG POINT PACK OF 12 - SCHOOL SMART</v>
          </cell>
          <cell r="C621">
            <v>37</v>
          </cell>
          <cell r="D621">
            <v>86.43</v>
          </cell>
        </row>
        <row r="622">
          <cell r="A622" t="str">
            <v>081859</v>
          </cell>
          <cell r="B622" t="str">
            <v>PENCIL SHARPENER ANTIMICROBIAL</v>
          </cell>
          <cell r="C622">
            <v>248</v>
          </cell>
          <cell r="D622">
            <v>2234.48</v>
          </cell>
        </row>
        <row r="623">
          <cell r="A623" t="str">
            <v>080312</v>
          </cell>
          <cell r="B623" t="str">
            <v>SHARPENER 1 HOLE ALUM PACK OF 12 - SCHOOL SMART</v>
          </cell>
          <cell r="C623">
            <v>292</v>
          </cell>
          <cell r="D623">
            <v>180.74</v>
          </cell>
        </row>
        <row r="624">
          <cell r="A624" t="str">
            <v>079890</v>
          </cell>
          <cell r="B624" t="str">
            <v>PEN WET-ERASE VIS-A-VIS FINE GREEN PK/12 SAN16004</v>
          </cell>
          <cell r="C624">
            <v>10</v>
          </cell>
          <cell r="D624">
            <v>89.5</v>
          </cell>
        </row>
        <row r="625">
          <cell r="A625" t="str">
            <v>079889</v>
          </cell>
          <cell r="B625" t="str">
            <v>PEN WET-ERASE VIS-A-VIS FINE BLUE PK/12 SAN16003</v>
          </cell>
          <cell r="C625">
            <v>20</v>
          </cell>
          <cell r="D625">
            <v>179</v>
          </cell>
        </row>
        <row r="626">
          <cell r="A626" t="str">
            <v>079888</v>
          </cell>
          <cell r="B626" t="str">
            <v>PEN WET-ERASE VIS-A-VIS FINE RED PK/12 SAN16002</v>
          </cell>
          <cell r="C626">
            <v>10</v>
          </cell>
          <cell r="D626">
            <v>89.5</v>
          </cell>
        </row>
        <row r="627">
          <cell r="A627" t="str">
            <v>079887</v>
          </cell>
          <cell r="B627" t="str">
            <v>PEN WET-ERASE VIS-A-VIS FINE BLACK PK/12 SAN16001</v>
          </cell>
          <cell r="C627">
            <v>25</v>
          </cell>
          <cell r="D627">
            <v>223.75</v>
          </cell>
        </row>
        <row r="628">
          <cell r="A628" t="str">
            <v>079880</v>
          </cell>
          <cell r="B628" t="str">
            <v>TRANSPARENCY FILM COPIER W/O STRIP PACK OF 100 - SCHOOL SMART</v>
          </cell>
          <cell r="C628">
            <v>118</v>
          </cell>
          <cell r="D628">
            <v>903.11</v>
          </cell>
        </row>
        <row r="629">
          <cell r="A629" t="str">
            <v>079489</v>
          </cell>
          <cell r="B629" t="str">
            <v>MARKER FLAIR POINT GUARD GREEN PACK OF 12</v>
          </cell>
          <cell r="C629">
            <v>52</v>
          </cell>
          <cell r="D629">
            <v>550.16</v>
          </cell>
        </row>
        <row r="630">
          <cell r="A630" t="str">
            <v>079488</v>
          </cell>
          <cell r="B630" t="str">
            <v>PEN FLAIR BLUE PACK OF 12</v>
          </cell>
          <cell r="C630">
            <v>75</v>
          </cell>
          <cell r="D630">
            <v>795</v>
          </cell>
        </row>
        <row r="631">
          <cell r="A631" t="str">
            <v>079487</v>
          </cell>
          <cell r="B631" t="str">
            <v>PEN FLAIR RED PACK OF 12</v>
          </cell>
          <cell r="C631">
            <v>51</v>
          </cell>
          <cell r="D631">
            <v>540.6</v>
          </cell>
        </row>
        <row r="632">
          <cell r="A632" t="str">
            <v>079486</v>
          </cell>
          <cell r="B632" t="str">
            <v>PEN FLAIR BLACK PACK OF 12</v>
          </cell>
          <cell r="C632">
            <v>169</v>
          </cell>
          <cell r="D632">
            <v>1790.34</v>
          </cell>
        </row>
        <row r="633">
          <cell r="A633" t="str">
            <v>078662</v>
          </cell>
          <cell r="B633" t="str">
            <v>PENCIL TICONDEROGA MY 1ST TRI-WRITE W/O ERASER PACK OF 36</v>
          </cell>
          <cell r="C633">
            <v>87</v>
          </cell>
          <cell r="D633">
            <v>763.86</v>
          </cell>
        </row>
        <row r="634">
          <cell r="A634" t="str">
            <v>078640</v>
          </cell>
          <cell r="B634" t="str">
            <v>CRAYONS CRAYOLA CONST PAPER CLASSPACK SET OF 400</v>
          </cell>
          <cell r="C634">
            <v>57</v>
          </cell>
          <cell r="D634">
            <v>1519.97</v>
          </cell>
        </row>
        <row r="635">
          <cell r="A635" t="str">
            <v>078467</v>
          </cell>
          <cell r="B635" t="str">
            <v>SHARPENER 2 HOLE ALUM PACK OF 12 - SCHOOL SMART</v>
          </cell>
          <cell r="C635">
            <v>158</v>
          </cell>
          <cell r="D635">
            <v>208.56</v>
          </cell>
        </row>
        <row r="636">
          <cell r="A636" t="str">
            <v>077417</v>
          </cell>
          <cell r="B636" t="str">
            <v>MARKER SHARPIE BLUE ULTRA FINE PACK OF 12</v>
          </cell>
          <cell r="C636">
            <v>14</v>
          </cell>
          <cell r="D636">
            <v>97.86</v>
          </cell>
        </row>
        <row r="637">
          <cell r="A637" t="str">
            <v>077416</v>
          </cell>
          <cell r="B637" t="str">
            <v>MARKER SHARPIE RED ULTRA FINE PACK OF 12</v>
          </cell>
          <cell r="C637">
            <v>16</v>
          </cell>
          <cell r="D637">
            <v>111.84</v>
          </cell>
        </row>
        <row r="638">
          <cell r="A638" t="str">
            <v>077415</v>
          </cell>
          <cell r="B638" t="str">
            <v>MARKER SHARPIE BLACK ULTRA FINE PACK/12</v>
          </cell>
          <cell r="C638">
            <v>1288</v>
          </cell>
          <cell r="D638">
            <v>7071.35</v>
          </cell>
        </row>
        <row r="639">
          <cell r="A639" t="str">
            <v>077404</v>
          </cell>
          <cell r="B639" t="str">
            <v>MARKER SHARPIE PURPLE FINE PACK OF 12</v>
          </cell>
          <cell r="C639">
            <v>58</v>
          </cell>
          <cell r="D639">
            <v>389.76</v>
          </cell>
        </row>
        <row r="640">
          <cell r="A640" t="str">
            <v>077402</v>
          </cell>
          <cell r="B640" t="str">
            <v>MARKER SHARPIE GREEN FINE PACK OF 12</v>
          </cell>
          <cell r="C640">
            <v>44</v>
          </cell>
          <cell r="D640">
            <v>307.56</v>
          </cell>
        </row>
        <row r="641">
          <cell r="A641" t="str">
            <v>077401</v>
          </cell>
          <cell r="B641" t="str">
            <v>MARKER SHARPIE BLUE FINE PACK OF 12</v>
          </cell>
          <cell r="C641">
            <v>46</v>
          </cell>
          <cell r="D641">
            <v>321.54000000000002</v>
          </cell>
        </row>
        <row r="642">
          <cell r="A642" t="str">
            <v>077400</v>
          </cell>
          <cell r="B642" t="str">
            <v>MARKER RED FINE SHARPIE PACK OF 12</v>
          </cell>
          <cell r="C642">
            <v>57</v>
          </cell>
          <cell r="D642">
            <v>387.95</v>
          </cell>
        </row>
        <row r="643">
          <cell r="A643" t="str">
            <v>077399</v>
          </cell>
          <cell r="B643" t="str">
            <v>MARKER BLACK FINE SHARPIE PACK OF 12</v>
          </cell>
          <cell r="C643">
            <v>1461</v>
          </cell>
          <cell r="D643">
            <v>10194.74</v>
          </cell>
        </row>
        <row r="644">
          <cell r="A644" t="str">
            <v>077385</v>
          </cell>
          <cell r="B644" t="str">
            <v>CONST PPR 9X12 HOLIDAY GREEN RIVERSIDE 50 PER PACK</v>
          </cell>
          <cell r="C644">
            <v>1008</v>
          </cell>
          <cell r="D644">
            <v>774.16</v>
          </cell>
        </row>
        <row r="645">
          <cell r="A645" t="str">
            <v>077368</v>
          </cell>
          <cell r="B645" t="str">
            <v>PEN BALLPOINT RSVP FINE 0.7MM RED PACK OF 12</v>
          </cell>
          <cell r="C645">
            <v>40</v>
          </cell>
          <cell r="D645">
            <v>208.4</v>
          </cell>
        </row>
        <row r="646">
          <cell r="A646" t="str">
            <v>077367</v>
          </cell>
          <cell r="B646" t="str">
            <v>PEN BALLPOINT R.S.V.P BLACK FINE PK OF12</v>
          </cell>
          <cell r="C646">
            <v>54</v>
          </cell>
          <cell r="D646">
            <v>280.82</v>
          </cell>
        </row>
        <row r="647">
          <cell r="A647" t="str">
            <v>077365</v>
          </cell>
          <cell r="B647" t="str">
            <v>PEN BALLPOINT RSVP MEDIUM 1.0MM BLUE PACK OF12</v>
          </cell>
          <cell r="C647">
            <v>46</v>
          </cell>
          <cell r="D647">
            <v>237.58</v>
          </cell>
        </row>
        <row r="648">
          <cell r="A648" t="str">
            <v>077364</v>
          </cell>
          <cell r="B648" t="str">
            <v>PEN BALLPOINT RSVP MEDIUM 1.0MM RED PACK OF 12</v>
          </cell>
          <cell r="C648">
            <v>44</v>
          </cell>
          <cell r="D648">
            <v>229.24</v>
          </cell>
        </row>
        <row r="649">
          <cell r="A649" t="str">
            <v>077363</v>
          </cell>
          <cell r="B649" t="str">
            <v>PEN BALLPOINT RSVP MEDIUM 1.0MM BLACK PACK OF 12</v>
          </cell>
          <cell r="C649">
            <v>47</v>
          </cell>
          <cell r="D649">
            <v>244.87</v>
          </cell>
        </row>
        <row r="650">
          <cell r="A650" t="str">
            <v>077355</v>
          </cell>
          <cell r="B650" t="str">
            <v>ERASER PINK BEVELED MEDIUM SCHOOL SMART PACK OF 12</v>
          </cell>
          <cell r="C650">
            <v>2226</v>
          </cell>
          <cell r="D650">
            <v>1646.33</v>
          </cell>
        </row>
        <row r="651">
          <cell r="A651" t="str">
            <v>077320</v>
          </cell>
          <cell r="B651" t="str">
            <v>PAPER NOTE PAD SELF STICK YELLOW HIGHLAND 3X3 PACK OF 12</v>
          </cell>
          <cell r="C651">
            <v>683</v>
          </cell>
          <cell r="D651">
            <v>1762.14</v>
          </cell>
        </row>
        <row r="652">
          <cell r="A652" t="str">
            <v>077267</v>
          </cell>
          <cell r="B652" t="str">
            <v>MARKER MARKS-A-LOT BLACK LARGE PACK OF 12</v>
          </cell>
          <cell r="C652">
            <v>77</v>
          </cell>
          <cell r="D652">
            <v>459.69</v>
          </cell>
        </row>
        <row r="653">
          <cell r="A653" t="str">
            <v>076878</v>
          </cell>
          <cell r="B653" t="str">
            <v>ERASER DRY-ERASE CHARCOAL SAN81505</v>
          </cell>
          <cell r="C653">
            <v>1767</v>
          </cell>
          <cell r="D653">
            <v>2240.58</v>
          </cell>
        </row>
        <row r="654">
          <cell r="A654" t="str">
            <v>076046</v>
          </cell>
          <cell r="B654" t="str">
            <v>INDEX CARD OXFORD 5X8 A-Z FILE 1/5TAB POLYGUIDES 25 CRDS/SET</v>
          </cell>
          <cell r="C654">
            <v>11</v>
          </cell>
          <cell r="D654">
            <v>37.950000000000003</v>
          </cell>
        </row>
        <row r="655">
          <cell r="A655" t="str">
            <v>075639</v>
          </cell>
          <cell r="B655" t="str">
            <v>LABEL MAIL LASER 3.33X4 WHT AV5164 P/600</v>
          </cell>
          <cell r="C655">
            <v>43</v>
          </cell>
          <cell r="D655">
            <v>994.16</v>
          </cell>
        </row>
        <row r="656">
          <cell r="A656" t="str">
            <v>075209</v>
          </cell>
          <cell r="B656" t="str">
            <v>CLIP BINDER NICKEL ASST PACK OF 30 - SCHOOL SMART</v>
          </cell>
          <cell r="C656">
            <v>240</v>
          </cell>
          <cell r="D656">
            <v>205.15</v>
          </cell>
        </row>
        <row r="657">
          <cell r="A657" t="str">
            <v>073386</v>
          </cell>
          <cell r="B657" t="str">
            <v>TISSUE FACIAL BOX 100 SHEETS</v>
          </cell>
          <cell r="C657">
            <v>4823</v>
          </cell>
          <cell r="D657">
            <v>2748.51</v>
          </cell>
        </row>
        <row r="658">
          <cell r="A658" t="str">
            <v>070614</v>
          </cell>
          <cell r="B658" t="str">
            <v>MAGNETS JUMBO LOWERCASE MULTI COLOR SET OF 42</v>
          </cell>
          <cell r="C658">
            <v>12</v>
          </cell>
          <cell r="D658">
            <v>153.47999999999999</v>
          </cell>
        </row>
        <row r="659">
          <cell r="A659" t="str">
            <v>070320</v>
          </cell>
          <cell r="B659" t="str">
            <v>FOLDERS HANGING LGL 1/3 CUT SCHOOL SMART PACK OF 25</v>
          </cell>
          <cell r="C659">
            <v>22</v>
          </cell>
          <cell r="D659">
            <v>217.55</v>
          </cell>
        </row>
        <row r="660">
          <cell r="A660" t="str">
            <v>070317</v>
          </cell>
          <cell r="B660" t="str">
            <v>FOLDERS HANGING LGL 1/5 PACK OF 25 - SCHOOL SMART</v>
          </cell>
          <cell r="C660">
            <v>46</v>
          </cell>
          <cell r="D660">
            <v>253.46</v>
          </cell>
        </row>
        <row r="661">
          <cell r="A661" t="str">
            <v>070314</v>
          </cell>
          <cell r="B661" t="str">
            <v>FOLDERS HANGING LTR 1/3 P25 - SCHOOL SMART</v>
          </cell>
          <cell r="C661">
            <v>610</v>
          </cell>
          <cell r="D661">
            <v>1892.45</v>
          </cell>
        </row>
        <row r="662">
          <cell r="A662" t="str">
            <v>070311</v>
          </cell>
          <cell r="B662" t="str">
            <v>FOLDERS HANGING LRT 1/5 P25 - SCHOOL SMART</v>
          </cell>
          <cell r="C662">
            <v>480</v>
          </cell>
          <cell r="D662">
            <v>1362.92</v>
          </cell>
        </row>
        <row r="663">
          <cell r="A663" t="str">
            <v>067676</v>
          </cell>
          <cell r="B663" t="str">
            <v>LABEL LASER #5163 WHITE 2 X 4 PACK OF 1000</v>
          </cell>
          <cell r="C663">
            <v>84</v>
          </cell>
          <cell r="D663">
            <v>1942.08</v>
          </cell>
        </row>
        <row r="664">
          <cell r="A664" t="str">
            <v>067674</v>
          </cell>
          <cell r="B664" t="str">
            <v>LABEL LASER #5161 WHITE 1 X 4 PACK OF 2000</v>
          </cell>
          <cell r="C664">
            <v>21</v>
          </cell>
          <cell r="D664">
            <v>469.21</v>
          </cell>
        </row>
        <row r="665">
          <cell r="A665" t="str">
            <v>067673</v>
          </cell>
          <cell r="B665" t="str">
            <v>LABEL LASER #5160 WHITE 1 X 2-5/8 PACK OF 3000</v>
          </cell>
          <cell r="C665">
            <v>359</v>
          </cell>
          <cell r="D665">
            <v>8047.5</v>
          </cell>
        </row>
        <row r="666">
          <cell r="A666" t="str">
            <v>067506</v>
          </cell>
          <cell r="B666" t="str">
            <v>SHEET PROTECTOR HD TOP LOAD CLEAR PACK OF 100 - SCHOOL SMART</v>
          </cell>
          <cell r="C666">
            <v>1772</v>
          </cell>
          <cell r="D666">
            <v>4777.38</v>
          </cell>
        </row>
        <row r="667">
          <cell r="A667" t="str">
            <v>067504</v>
          </cell>
          <cell r="B667" t="str">
            <v>FOLDER 2PKT W/O FASTNRS ASST PACK OF 25 - SCHOOL SMART</v>
          </cell>
          <cell r="C667">
            <v>734</v>
          </cell>
          <cell r="D667">
            <v>2986.15</v>
          </cell>
        </row>
        <row r="668">
          <cell r="A668" t="str">
            <v>061350</v>
          </cell>
          <cell r="B668" t="str">
            <v>SAFE-T COMPASS EA</v>
          </cell>
          <cell r="C668">
            <v>362</v>
          </cell>
          <cell r="D668">
            <v>162.9</v>
          </cell>
        </row>
        <row r="669">
          <cell r="A669" t="str">
            <v>061188</v>
          </cell>
          <cell r="B669" t="str">
            <v>STAPLER FULL STRIP 444 COMMERCIAL BLACK</v>
          </cell>
          <cell r="C669">
            <v>291</v>
          </cell>
          <cell r="D669">
            <v>858.36</v>
          </cell>
        </row>
        <row r="670">
          <cell r="A670" t="str">
            <v>061149</v>
          </cell>
          <cell r="B670" t="str">
            <v>STAPLER FULL STRIP 747 CLASSIC BLACK</v>
          </cell>
          <cell r="C670">
            <v>233</v>
          </cell>
          <cell r="D670">
            <v>2359.59</v>
          </cell>
        </row>
        <row r="671">
          <cell r="A671" t="str">
            <v>061059</v>
          </cell>
          <cell r="B671" t="str">
            <v>STAPLES STANDARD 210/STRIP PK/5000 SCHOOL SMART</v>
          </cell>
          <cell r="C671">
            <v>4277</v>
          </cell>
          <cell r="D671">
            <v>1623.34</v>
          </cell>
        </row>
        <row r="672">
          <cell r="A672" t="str">
            <v>060915</v>
          </cell>
          <cell r="B672" t="str">
            <v>ADHESIVE CLIPS E-Z UP STIKKI STANDARD WHITE PK/20</v>
          </cell>
          <cell r="C672">
            <v>1154</v>
          </cell>
          <cell r="D672">
            <v>2584.96</v>
          </cell>
        </row>
        <row r="673">
          <cell r="A673" t="str">
            <v>059952</v>
          </cell>
          <cell r="B673" t="str">
            <v>FASTENER #4 1'' BX/100 - SCHOOL SMART</v>
          </cell>
          <cell r="C673">
            <v>223</v>
          </cell>
          <cell r="D673">
            <v>131.22</v>
          </cell>
        </row>
        <row r="674">
          <cell r="A674" t="str">
            <v>059949</v>
          </cell>
          <cell r="B674" t="str">
            <v>FASTENER #3 3/4'' BX/100 - SCHOOL SMART</v>
          </cell>
          <cell r="C674">
            <v>348</v>
          </cell>
          <cell r="D674">
            <v>173.95</v>
          </cell>
        </row>
        <row r="675">
          <cell r="A675" t="str">
            <v>059946</v>
          </cell>
          <cell r="B675" t="str">
            <v>FASTENER #2 1/2'' BX/100 - SCHOOL SMART</v>
          </cell>
          <cell r="C675">
            <v>330</v>
          </cell>
          <cell r="D675">
            <v>154.5</v>
          </cell>
        </row>
        <row r="676">
          <cell r="A676" t="str">
            <v>059745</v>
          </cell>
          <cell r="B676" t="str">
            <v>MARKER EXPO DRY ERASE 4-CLR BULLET SET/4</v>
          </cell>
          <cell r="C676">
            <v>362</v>
          </cell>
          <cell r="D676">
            <v>922.94</v>
          </cell>
        </row>
        <row r="677">
          <cell r="A677" t="str">
            <v>059637</v>
          </cell>
          <cell r="B677" t="str">
            <v>CLEANER BOARD EXPO GALLON SAN81800</v>
          </cell>
          <cell r="C677">
            <v>127</v>
          </cell>
          <cell r="D677">
            <v>1621.78</v>
          </cell>
        </row>
        <row r="678">
          <cell r="A678" t="str">
            <v>059634</v>
          </cell>
          <cell r="B678" t="str">
            <v>CLEANER MARKER BOARD EXPO 8OZ PUMP SPRAY SAN81803</v>
          </cell>
          <cell r="C678">
            <v>2466</v>
          </cell>
          <cell r="D678">
            <v>3722.91</v>
          </cell>
        </row>
        <row r="679">
          <cell r="A679" t="str">
            <v>059190</v>
          </cell>
          <cell r="B679" t="str">
            <v>PASTEL OIL CRAY-PAS JUNIOR ARTIST SET OF 16</v>
          </cell>
          <cell r="C679">
            <v>1178</v>
          </cell>
          <cell r="D679">
            <v>1634.34</v>
          </cell>
        </row>
        <row r="680">
          <cell r="A680" t="str">
            <v>059178</v>
          </cell>
          <cell r="B680" t="str">
            <v>PEN WET-ERASE VIS-A-VIS FINE ASSTD SET/4 SAN16074</v>
          </cell>
          <cell r="C680">
            <v>149</v>
          </cell>
          <cell r="D680">
            <v>357.12</v>
          </cell>
        </row>
        <row r="681">
          <cell r="A681" t="str">
            <v>056307</v>
          </cell>
          <cell r="B681" t="str">
            <v>TAPE TARTAN 3710 PACKAGING 1.88IN X 54.6YD</v>
          </cell>
          <cell r="C681">
            <v>532</v>
          </cell>
          <cell r="D681">
            <v>500.08</v>
          </cell>
        </row>
        <row r="682">
          <cell r="A682" t="str">
            <v>055989</v>
          </cell>
          <cell r="B682" t="str">
            <v>GLUE STICK ROSS .70 OUNCE</v>
          </cell>
          <cell r="C682">
            <v>6959</v>
          </cell>
          <cell r="D682">
            <v>4105.8100000000004</v>
          </cell>
        </row>
        <row r="683">
          <cell r="A683" t="str">
            <v>055986</v>
          </cell>
          <cell r="B683" t="str">
            <v>GLUE STICK ROSS .30 OUNCE</v>
          </cell>
          <cell r="C683">
            <v>4560</v>
          </cell>
          <cell r="D683">
            <v>1822</v>
          </cell>
        </row>
        <row r="684">
          <cell r="A684" t="str">
            <v>055965</v>
          </cell>
          <cell r="B684" t="str">
            <v>CEMENT RUBBER PHOTO SAFE 32OZ CLR EPI233</v>
          </cell>
          <cell r="C684">
            <v>108</v>
          </cell>
          <cell r="D684">
            <v>502.2</v>
          </cell>
        </row>
        <row r="685">
          <cell r="A685" t="str">
            <v>055935</v>
          </cell>
          <cell r="B685" t="str">
            <v>CEMENT RUBBER 4OZ</v>
          </cell>
          <cell r="C685">
            <v>468</v>
          </cell>
          <cell r="D685">
            <v>504.87</v>
          </cell>
        </row>
        <row r="686">
          <cell r="A686" t="str">
            <v>055248</v>
          </cell>
          <cell r="B686" t="str">
            <v>CONST PPR 18X24 DK BROWN TRURAY 50 PER PACK</v>
          </cell>
          <cell r="C686">
            <v>9</v>
          </cell>
          <cell r="D686">
            <v>30.15</v>
          </cell>
        </row>
        <row r="687">
          <cell r="A687" t="str">
            <v>054762</v>
          </cell>
          <cell r="B687" t="str">
            <v>CONST PPR 12X18 SL GRAY RIVERSIDE 50 PER PACK</v>
          </cell>
          <cell r="C687">
            <v>154</v>
          </cell>
          <cell r="D687">
            <v>238.7</v>
          </cell>
        </row>
        <row r="688">
          <cell r="A688" t="str">
            <v>054750</v>
          </cell>
          <cell r="B688" t="str">
            <v>CONST PPR 9X12 SL GRAY RIVERSIDE 50 PER PACK</v>
          </cell>
          <cell r="C688">
            <v>357</v>
          </cell>
          <cell r="D688">
            <v>282.02999999999997</v>
          </cell>
        </row>
        <row r="689">
          <cell r="A689" t="str">
            <v>054414</v>
          </cell>
          <cell r="B689" t="str">
            <v>CONST PPR 12X18 PURPLE TRURAY 50 PER PACK</v>
          </cell>
          <cell r="C689">
            <v>548</v>
          </cell>
          <cell r="D689">
            <v>1079.3599999999999</v>
          </cell>
        </row>
        <row r="690">
          <cell r="A690" t="str">
            <v>054411</v>
          </cell>
          <cell r="B690" t="str">
            <v>CONST PPR 9X12 PURPLE TRURAY 50 PER PACK</v>
          </cell>
          <cell r="C690">
            <v>735</v>
          </cell>
          <cell r="D690">
            <v>726.85</v>
          </cell>
        </row>
        <row r="691">
          <cell r="A691" t="str">
            <v>053949</v>
          </cell>
          <cell r="B691" t="str">
            <v>PAPER DRAWING 18X24 80# REAM</v>
          </cell>
          <cell r="C691">
            <v>126</v>
          </cell>
          <cell r="D691">
            <v>3265.6</v>
          </cell>
        </row>
        <row r="692">
          <cell r="A692" t="str">
            <v>053946</v>
          </cell>
          <cell r="B692" t="str">
            <v>PAPER DRAWING 12X18 80# WHITE REAM</v>
          </cell>
          <cell r="C692">
            <v>298</v>
          </cell>
          <cell r="D692">
            <v>4495.1099999999997</v>
          </cell>
        </row>
        <row r="693">
          <cell r="A693" t="str">
            <v>053943</v>
          </cell>
          <cell r="B693" t="str">
            <v>PAPER DRAWING 9X12 80# WHITE REAM</v>
          </cell>
          <cell r="C693">
            <v>415</v>
          </cell>
          <cell r="D693">
            <v>2685.55</v>
          </cell>
        </row>
        <row r="694">
          <cell r="A694" t="str">
            <v>053934</v>
          </cell>
          <cell r="B694" t="str">
            <v>PAPER DRAWING 12X18 60# WHITE REAM</v>
          </cell>
          <cell r="C694">
            <v>264</v>
          </cell>
          <cell r="D694">
            <v>2376.7199999999998</v>
          </cell>
        </row>
        <row r="695">
          <cell r="A695" t="str">
            <v>053931</v>
          </cell>
          <cell r="B695" t="str">
            <v>PAPER DRAWING 9X12 60# WHITE REAM</v>
          </cell>
          <cell r="C695">
            <v>383</v>
          </cell>
          <cell r="D695">
            <v>1667.24</v>
          </cell>
        </row>
        <row r="696">
          <cell r="A696" t="str">
            <v>053859</v>
          </cell>
          <cell r="B696" t="str">
            <v>TAPE CALCULATOR 2 1/4''X 150'</v>
          </cell>
          <cell r="C696">
            <v>66</v>
          </cell>
          <cell r="D696">
            <v>21.78</v>
          </cell>
        </row>
        <row r="697">
          <cell r="A697" t="str">
            <v>043388</v>
          </cell>
          <cell r="B697" t="str">
            <v>SHARPENER PENCIL ELEC 4X8.25X6 BLK EPI1799</v>
          </cell>
          <cell r="C697">
            <v>132</v>
          </cell>
          <cell r="D697">
            <v>2859.59</v>
          </cell>
        </row>
        <row r="698">
          <cell r="A698" t="str">
            <v>042195</v>
          </cell>
          <cell r="B698" t="str">
            <v>POST-IT NOTE HIGHLAND YELLOW 1-1/2X2 PACK OF 12</v>
          </cell>
          <cell r="C698">
            <v>733</v>
          </cell>
          <cell r="D698">
            <v>938.24</v>
          </cell>
        </row>
        <row r="699">
          <cell r="A699" t="str">
            <v>042048</v>
          </cell>
          <cell r="B699" t="str">
            <v>TABS WALL MOUNTING REMOVABLE BLACK MMM7221 PACK OF 144</v>
          </cell>
          <cell r="C699">
            <v>379</v>
          </cell>
          <cell r="D699">
            <v>1428.83</v>
          </cell>
        </row>
        <row r="700">
          <cell r="A700" t="str">
            <v>042024</v>
          </cell>
          <cell r="B700" t="str">
            <v>POST-IT NOTE POP-UP REFILL 3X3 CANARY YELLOW</v>
          </cell>
          <cell r="C700">
            <v>361</v>
          </cell>
          <cell r="D700">
            <v>339.16</v>
          </cell>
        </row>
        <row r="701">
          <cell r="A701" t="str">
            <v>040725</v>
          </cell>
          <cell r="B701" t="str">
            <v>TAPE HIGHLAND 6200 PERMANENT MENDING 3/4IN X36YD - EACH</v>
          </cell>
          <cell r="C701">
            <v>3075</v>
          </cell>
          <cell r="D701">
            <v>2367.75</v>
          </cell>
        </row>
        <row r="702">
          <cell r="A702" t="str">
            <v>040722</v>
          </cell>
          <cell r="B702" t="str">
            <v>TAPE HIGHLAND 6200 PERMANENT MENDING 1/2IN X 36YD</v>
          </cell>
          <cell r="C702">
            <v>806</v>
          </cell>
          <cell r="D702">
            <v>467.48</v>
          </cell>
        </row>
        <row r="703">
          <cell r="A703" t="str">
            <v>040716</v>
          </cell>
          <cell r="B703" t="str">
            <v>TAPE SCOTCH 893 PREM HEAVY-DUTY STRAPPING 1IN X 60YD</v>
          </cell>
          <cell r="C703">
            <v>9</v>
          </cell>
          <cell r="D703">
            <v>59.94</v>
          </cell>
        </row>
        <row r="704">
          <cell r="A704" t="str">
            <v>040623</v>
          </cell>
          <cell r="B704" t="str">
            <v>ADHESIVE SPRAY MOUNT ADHESIVE 10-1/4 OUNCE</v>
          </cell>
          <cell r="C704">
            <v>9</v>
          </cell>
          <cell r="D704">
            <v>80.91</v>
          </cell>
        </row>
        <row r="705">
          <cell r="A705" t="str">
            <v>040617</v>
          </cell>
          <cell r="B705" t="str">
            <v>TAPE DISPENSER BLACK 1'' NONSKID - SCHOOL SMART</v>
          </cell>
          <cell r="C705">
            <v>573</v>
          </cell>
          <cell r="D705">
            <v>509.61</v>
          </cell>
        </row>
        <row r="706">
          <cell r="A706" t="str">
            <v>040599</v>
          </cell>
          <cell r="B706" t="str">
            <v>TAPE HIGHLAND 5910 TRANSPARENT 1/2IN X 36YD</v>
          </cell>
          <cell r="C706">
            <v>2537</v>
          </cell>
          <cell r="D706">
            <v>1192.3900000000001</v>
          </cell>
        </row>
        <row r="707">
          <cell r="A707" t="str">
            <v>040596</v>
          </cell>
          <cell r="B707" t="str">
            <v>TAPE HIGHLAND 2600 MASKING 2IN X 60YD</v>
          </cell>
          <cell r="C707">
            <v>728</v>
          </cell>
          <cell r="D707">
            <v>1441.24</v>
          </cell>
        </row>
        <row r="708">
          <cell r="A708" t="str">
            <v>040590</v>
          </cell>
          <cell r="B708" t="str">
            <v>TAPE HIGHLAND 2600 MASKING 1IN X 60YD</v>
          </cell>
          <cell r="C708">
            <v>2352</v>
          </cell>
          <cell r="D708">
            <v>2367.12</v>
          </cell>
        </row>
        <row r="709">
          <cell r="A709" t="str">
            <v>040587</v>
          </cell>
          <cell r="B709" t="str">
            <v>TAPE HIGHLAND 2600 MASKING 3/4IN X 60YD</v>
          </cell>
          <cell r="C709">
            <v>2196</v>
          </cell>
          <cell r="D709">
            <v>1974.42</v>
          </cell>
        </row>
        <row r="710">
          <cell r="A710" t="str">
            <v>040584</v>
          </cell>
          <cell r="B710" t="str">
            <v>TAPE HIGHLAND 2600 MASKING 1/2IN X 60YD</v>
          </cell>
          <cell r="C710">
            <v>875</v>
          </cell>
          <cell r="D710">
            <v>577.5</v>
          </cell>
        </row>
        <row r="711">
          <cell r="A711" t="str">
            <v>040578</v>
          </cell>
          <cell r="B711" t="str">
            <v>TAPE SCOTCH 845 BOOK 3IN X 15YD</v>
          </cell>
          <cell r="C711">
            <v>741</v>
          </cell>
          <cell r="D711">
            <v>3813.6</v>
          </cell>
        </row>
        <row r="712">
          <cell r="A712" t="str">
            <v>040575</v>
          </cell>
          <cell r="B712" t="str">
            <v>TAPE SCOTCH 845 BOOK 2IN X 15YD</v>
          </cell>
          <cell r="C712">
            <v>559</v>
          </cell>
          <cell r="D712">
            <v>2398.9699999999998</v>
          </cell>
        </row>
        <row r="713">
          <cell r="A713" t="str">
            <v>040572</v>
          </cell>
          <cell r="B713" t="str">
            <v>TAPE SCOTCH 845 BOOK 1.5IN X 15YD</v>
          </cell>
          <cell r="C713">
            <v>324</v>
          </cell>
          <cell r="D713">
            <v>1072.1099999999999</v>
          </cell>
        </row>
        <row r="714">
          <cell r="A714" t="str">
            <v>039423</v>
          </cell>
          <cell r="B714" t="str">
            <v>HAND PUNCH PAPER 1-HOLE NICKEL PLATED - SCHOOL SMART</v>
          </cell>
          <cell r="C714">
            <v>551</v>
          </cell>
          <cell r="D714">
            <v>275.45</v>
          </cell>
        </row>
        <row r="715">
          <cell r="A715" t="str">
            <v>039269</v>
          </cell>
          <cell r="B715" t="str">
            <v>TRANSPARENCY FILM WITH REMOVABLE STRIP</v>
          </cell>
          <cell r="C715">
            <v>2</v>
          </cell>
          <cell r="D715">
            <v>37.42</v>
          </cell>
        </row>
        <row r="716">
          <cell r="A716" t="str">
            <v>038842</v>
          </cell>
          <cell r="B716" t="str">
            <v>CORRECTION FLUID WATERBASE .74 FL OZ EACH - SCHOOL SMART</v>
          </cell>
          <cell r="C716">
            <v>307</v>
          </cell>
          <cell r="D716">
            <v>128.69999999999999</v>
          </cell>
        </row>
        <row r="717">
          <cell r="A717" t="str">
            <v>038342</v>
          </cell>
          <cell r="B717" t="str">
            <v>SHARPENER PENCIL ELEC 4.5X7X6.5 BLUE/GY EPI1670</v>
          </cell>
          <cell r="C717">
            <v>342</v>
          </cell>
          <cell r="D717">
            <v>7635.82</v>
          </cell>
        </row>
        <row r="718">
          <cell r="A718" t="str">
            <v>038221</v>
          </cell>
          <cell r="B718" t="str">
            <v>CLIP BINDER MINI 9/16 BLK PACK OF 12 - SCHOOL SMART</v>
          </cell>
          <cell r="C718">
            <v>483</v>
          </cell>
          <cell r="D718">
            <v>72.42</v>
          </cell>
        </row>
        <row r="719">
          <cell r="A719" t="str">
            <v>038174</v>
          </cell>
          <cell r="B719" t="str">
            <v>3-HOLE PUNCH HEAVY DUTY  - SCHOOL SMART</v>
          </cell>
          <cell r="C719">
            <v>59</v>
          </cell>
          <cell r="D719">
            <v>1130.55</v>
          </cell>
        </row>
        <row r="720">
          <cell r="A720" t="str">
            <v>036975</v>
          </cell>
          <cell r="B720" t="str">
            <v>RING BOOK NCKL 1'' PACK OF 100 - SCHOOL SMART</v>
          </cell>
          <cell r="C720">
            <v>452</v>
          </cell>
          <cell r="D720">
            <v>1580.39</v>
          </cell>
        </row>
        <row r="721">
          <cell r="A721" t="str">
            <v>036413</v>
          </cell>
          <cell r="B721" t="str">
            <v>LAMINATION ROLL 1 INCH CORE 27 IN X 500 FT</v>
          </cell>
          <cell r="C721">
            <v>57</v>
          </cell>
          <cell r="D721">
            <v>1909.5</v>
          </cell>
        </row>
        <row r="722">
          <cell r="A722" t="str">
            <v>034313</v>
          </cell>
          <cell r="B722" t="str">
            <v>CHALK DUSTLESS ASST SET OF 12</v>
          </cell>
          <cell r="C722">
            <v>53</v>
          </cell>
          <cell r="D722">
            <v>22.26</v>
          </cell>
        </row>
        <row r="723">
          <cell r="A723" t="str">
            <v>034265</v>
          </cell>
          <cell r="B723" t="str">
            <v>CHALK HYGIEIA YLLW BX12</v>
          </cell>
          <cell r="C723">
            <v>40</v>
          </cell>
          <cell r="D723">
            <v>10.4</v>
          </cell>
        </row>
        <row r="724">
          <cell r="A724" t="str">
            <v>032403</v>
          </cell>
          <cell r="B724" t="str">
            <v>CLIP BINDER 2'' BLACK BOX OF 12 - SCHOOL SMART</v>
          </cell>
          <cell r="C724">
            <v>1611</v>
          </cell>
          <cell r="D724">
            <v>1545.66</v>
          </cell>
        </row>
        <row r="725">
          <cell r="A725" t="str">
            <v>032400</v>
          </cell>
          <cell r="B725" t="str">
            <v>CLIP BINDER MED 1 1/4'' BLACK PACK OF 12 - SCHOOL SMART</v>
          </cell>
          <cell r="C725">
            <v>2191</v>
          </cell>
          <cell r="D725">
            <v>899.37</v>
          </cell>
        </row>
        <row r="726">
          <cell r="A726" t="str">
            <v>032397</v>
          </cell>
          <cell r="B726" t="str">
            <v>CLIP BINDER SMALL 3/4'' PACK OF 12 - SCHOOL SMART</v>
          </cell>
          <cell r="C726">
            <v>1518</v>
          </cell>
          <cell r="D726">
            <v>272.36</v>
          </cell>
        </row>
        <row r="727">
          <cell r="A727" t="str">
            <v>030181</v>
          </cell>
          <cell r="B727" t="str">
            <v>KIT BADMINTON SCHOOL SET</v>
          </cell>
          <cell r="C727">
            <v>5</v>
          </cell>
          <cell r="D727">
            <v>438.1</v>
          </cell>
        </row>
        <row r="728">
          <cell r="A728" t="str">
            <v>027632</v>
          </cell>
          <cell r="B728" t="str">
            <v>PEN GEL UNI-BALL RED MEDIUM</v>
          </cell>
          <cell r="C728">
            <v>170</v>
          </cell>
          <cell r="D728">
            <v>142.80000000000001</v>
          </cell>
        </row>
        <row r="729">
          <cell r="A729" t="str">
            <v>027470</v>
          </cell>
          <cell r="B729" t="str">
            <v>PEN BALLPOINT ROUND STIC BLUE FINE 0.8MM PACK OF 12</v>
          </cell>
          <cell r="C729">
            <v>315</v>
          </cell>
          <cell r="D729">
            <v>292.95</v>
          </cell>
        </row>
        <row r="730">
          <cell r="A730" t="str">
            <v>027469</v>
          </cell>
          <cell r="B730" t="str">
            <v>PEN BALLPNT RND STIC BLUE MED 1.0MM P/12</v>
          </cell>
          <cell r="C730">
            <v>712</v>
          </cell>
          <cell r="D730">
            <v>661.21</v>
          </cell>
        </row>
        <row r="731">
          <cell r="A731" t="str">
            <v>027468</v>
          </cell>
          <cell r="B731" t="str">
            <v>PEN BLACK BALLPOINT ROUND STIC FINE 0.8MM PACK OF 12</v>
          </cell>
          <cell r="C731">
            <v>246</v>
          </cell>
          <cell r="D731">
            <v>228.78</v>
          </cell>
        </row>
        <row r="732">
          <cell r="A732" t="str">
            <v>027466</v>
          </cell>
          <cell r="B732" t="str">
            <v>PEN BALLPNT RND STIC RED MED 1.0MM P/12</v>
          </cell>
          <cell r="C732">
            <v>685</v>
          </cell>
          <cell r="D732">
            <v>636.78</v>
          </cell>
        </row>
        <row r="733">
          <cell r="A733" t="str">
            <v>027465</v>
          </cell>
          <cell r="B733" t="str">
            <v>PEN BLK BALLPNT RND STICK MED 1.0MM P/12</v>
          </cell>
          <cell r="C733">
            <v>386</v>
          </cell>
          <cell r="D733">
            <v>358.39</v>
          </cell>
        </row>
        <row r="734">
          <cell r="A734" t="str">
            <v>027442</v>
          </cell>
          <cell r="B734" t="str">
            <v>PAPER LEGAL PADS 8.5X14 WHT 50-SHT/PD PACK OF 12 - SCHOOL SMART</v>
          </cell>
          <cell r="C734">
            <v>24</v>
          </cell>
          <cell r="D734">
            <v>152.88</v>
          </cell>
        </row>
        <row r="735">
          <cell r="A735" t="str">
            <v>027439</v>
          </cell>
          <cell r="B735" t="str">
            <v>PAPER LEGAL PADS 5X8 YLW 50-SHT/PD PACK OF 12 - SCHOOL SMART</v>
          </cell>
          <cell r="C735">
            <v>279</v>
          </cell>
          <cell r="D735">
            <v>638.70000000000005</v>
          </cell>
        </row>
        <row r="736">
          <cell r="A736" t="str">
            <v>027433</v>
          </cell>
          <cell r="B736" t="str">
            <v>PAPER LEGAL PADS 8.5X11.75 WHT 50-SHT/PD PACK OF 12 - SCHOOL SMART</v>
          </cell>
          <cell r="C736">
            <v>185</v>
          </cell>
          <cell r="D736">
            <v>569.79</v>
          </cell>
        </row>
        <row r="737">
          <cell r="A737" t="str">
            <v>027430</v>
          </cell>
          <cell r="B737" t="str">
            <v>PAPER LEGAL PADS 8.5X11.75 YLW 50-SHT/PD PACK OF 12 - SCHOOL SMART</v>
          </cell>
          <cell r="C737">
            <v>90</v>
          </cell>
          <cell r="D737">
            <v>373.5</v>
          </cell>
        </row>
        <row r="738">
          <cell r="A738" t="str">
            <v>027427</v>
          </cell>
          <cell r="B738" t="str">
            <v>PAPER LEGAL PADS 8.5X14 YLW 50-SHT/PD PACK OF 12 - SCHOOL SMART</v>
          </cell>
          <cell r="C738">
            <v>51</v>
          </cell>
          <cell r="D738">
            <v>247.35</v>
          </cell>
        </row>
        <row r="739">
          <cell r="A739" t="str">
            <v>027349</v>
          </cell>
          <cell r="B739" t="str">
            <v>PEN RED BALLPOINT WRITE BROS. STICK FINE PACK OF 12</v>
          </cell>
          <cell r="C739">
            <v>196</v>
          </cell>
          <cell r="D739">
            <v>184.24</v>
          </cell>
        </row>
        <row r="740">
          <cell r="A740" t="str">
            <v>027294</v>
          </cell>
          <cell r="B740" t="str">
            <v>PAPER RNBW DUO KRAFT RLL 40# 36X1000 ORANGE</v>
          </cell>
          <cell r="C740">
            <v>37</v>
          </cell>
          <cell r="D740">
            <v>1482.22</v>
          </cell>
        </row>
        <row r="741">
          <cell r="A741" t="str">
            <v>027291</v>
          </cell>
          <cell r="B741" t="str">
            <v>PAPER RNBW DUO KRAFT RLL YELLOW 40# 36X1000</v>
          </cell>
          <cell r="C741">
            <v>64</v>
          </cell>
          <cell r="D741">
            <v>2437.15</v>
          </cell>
        </row>
        <row r="742">
          <cell r="A742" t="str">
            <v>027288</v>
          </cell>
          <cell r="B742" t="str">
            <v>KRAFT PAPER WHITE 40# DUO ART 1000' ROLL</v>
          </cell>
          <cell r="C742">
            <v>87</v>
          </cell>
          <cell r="D742">
            <v>2544.66</v>
          </cell>
        </row>
        <row r="743">
          <cell r="A743" t="str">
            <v>027285</v>
          </cell>
          <cell r="B743" t="str">
            <v>PAPER RNBW DUO KRAFT RLL 40# 36X1000 BROWN</v>
          </cell>
          <cell r="C743">
            <v>30</v>
          </cell>
          <cell r="D743">
            <v>918.83</v>
          </cell>
        </row>
        <row r="744">
          <cell r="A744" t="str">
            <v>027282</v>
          </cell>
          <cell r="B744" t="str">
            <v>PAPER RNBW DUO KRAFT RLL 40# 36X1000 BLACK</v>
          </cell>
          <cell r="C744">
            <v>77</v>
          </cell>
          <cell r="D744">
            <v>2638.09</v>
          </cell>
        </row>
        <row r="745">
          <cell r="A745" t="str">
            <v>026869</v>
          </cell>
          <cell r="B745" t="str">
            <v>BOOK POCKET SELF STICK MANILA KRAFT</v>
          </cell>
          <cell r="C745">
            <v>9</v>
          </cell>
          <cell r="D745">
            <v>197.1</v>
          </cell>
        </row>
        <row r="746">
          <cell r="A746" t="str">
            <v>025983</v>
          </cell>
          <cell r="B746" t="str">
            <v>PUNCH 3-HOLE PAPER ADJ BLACK - SCHOOL SMART</v>
          </cell>
          <cell r="C746">
            <v>144</v>
          </cell>
          <cell r="D746">
            <v>419.9</v>
          </cell>
        </row>
        <row r="747">
          <cell r="A747" t="str">
            <v>025507</v>
          </cell>
          <cell r="B747" t="str">
            <v>HAND SANITIZER 8OZ PUMP PURELL GOJ9652</v>
          </cell>
          <cell r="C747">
            <v>302</v>
          </cell>
          <cell r="D747">
            <v>724.8</v>
          </cell>
        </row>
        <row r="748">
          <cell r="A748" t="str">
            <v>023158</v>
          </cell>
          <cell r="B748" t="str">
            <v>CORRECTION TAPE 1/6 X 394 WHITE</v>
          </cell>
          <cell r="C748">
            <v>288</v>
          </cell>
          <cell r="D748">
            <v>478.08</v>
          </cell>
        </row>
        <row r="749">
          <cell r="A749" t="str">
            <v>023146</v>
          </cell>
          <cell r="B749" t="str">
            <v>FILE HANGING FRAME PENDAFLEX SNAP TOGETHER LETTER/LEGAL PLASTIC</v>
          </cell>
          <cell r="C749">
            <v>33</v>
          </cell>
          <cell r="D749">
            <v>165.33</v>
          </cell>
        </row>
        <row r="750">
          <cell r="A750" t="str">
            <v>023064</v>
          </cell>
          <cell r="B750" t="str">
            <v>GRIP HAND ADAPTED GRIP SET OF 12</v>
          </cell>
          <cell r="C750">
            <v>3</v>
          </cell>
          <cell r="D750">
            <v>32.22</v>
          </cell>
        </row>
        <row r="751">
          <cell r="A751" t="str">
            <v>023059</v>
          </cell>
          <cell r="B751" t="str">
            <v>CUSHION AIR FILLED BALANCE BAGEL (SMALL)</v>
          </cell>
          <cell r="C751">
            <v>8</v>
          </cell>
          <cell r="D751">
            <v>231.36</v>
          </cell>
        </row>
        <row r="752">
          <cell r="A752" t="str">
            <v>022161</v>
          </cell>
          <cell r="B752" t="str">
            <v>JUMP ROPE 9 FOOT PLASTIC LINK -SPORTIME</v>
          </cell>
          <cell r="C752">
            <v>6</v>
          </cell>
          <cell r="D752">
            <v>13.38</v>
          </cell>
        </row>
        <row r="753">
          <cell r="A753" t="str">
            <v>022159</v>
          </cell>
          <cell r="B753" t="str">
            <v>JUMP ROPE 8 FOOT PLASTIC LINK - SPORTIME</v>
          </cell>
          <cell r="C753">
            <v>103</v>
          </cell>
          <cell r="D753">
            <v>194.67</v>
          </cell>
        </row>
        <row r="754">
          <cell r="A754" t="str">
            <v>022158</v>
          </cell>
          <cell r="B754" t="str">
            <v>JUMP ROPE 7 FOOT PLASTIC LINK -SPORTIME</v>
          </cell>
          <cell r="C754">
            <v>48</v>
          </cell>
          <cell r="D754">
            <v>83.04</v>
          </cell>
        </row>
        <row r="755">
          <cell r="A755" t="str">
            <v>020874</v>
          </cell>
          <cell r="B755" t="str">
            <v>RUBBER BAND SIZE NO. 54 1/4LB-PACK</v>
          </cell>
          <cell r="C755">
            <v>188</v>
          </cell>
          <cell r="D755">
            <v>132.16</v>
          </cell>
        </row>
        <row r="756">
          <cell r="A756" t="str">
            <v>020868</v>
          </cell>
          <cell r="B756" t="str">
            <v>RUBBER BAND SIZE NO. 32 1/4LB-PACK</v>
          </cell>
          <cell r="C756">
            <v>136</v>
          </cell>
          <cell r="D756">
            <v>101.45</v>
          </cell>
        </row>
        <row r="757">
          <cell r="A757" t="str">
            <v>020862</v>
          </cell>
          <cell r="B757" t="str">
            <v>RUBBER BAND SIZE NO. 18 1/4LB-PACK</v>
          </cell>
          <cell r="C757">
            <v>114</v>
          </cell>
          <cell r="D757">
            <v>84.36</v>
          </cell>
        </row>
        <row r="758">
          <cell r="A758" t="str">
            <v>020814</v>
          </cell>
          <cell r="B758" t="str">
            <v>PENCIL SKETCHING EBONY SAN14420 PACK/12</v>
          </cell>
          <cell r="C758">
            <v>396</v>
          </cell>
          <cell r="D758">
            <v>1515.92</v>
          </cell>
        </row>
        <row r="759">
          <cell r="A759" t="str">
            <v>020754</v>
          </cell>
          <cell r="B759" t="str">
            <v>ERASER CAPS SCHOOL SMART PINK PK/144</v>
          </cell>
          <cell r="C759">
            <v>1282</v>
          </cell>
          <cell r="D759">
            <v>1160.77</v>
          </cell>
        </row>
        <row r="760">
          <cell r="A760" t="str">
            <v>018676</v>
          </cell>
          <cell r="B760" t="str">
            <v>TOPPER PENCIL CHEWEZE SET OF 3</v>
          </cell>
          <cell r="C760">
            <v>26</v>
          </cell>
          <cell r="D760">
            <v>168.96</v>
          </cell>
        </row>
        <row r="761">
          <cell r="A761" t="str">
            <v>017673</v>
          </cell>
          <cell r="B761" t="str">
            <v>PENCIL BEGINNERS NO. 2 SOFT RND YELLOW DIX13308 PACK OF 12</v>
          </cell>
          <cell r="C761">
            <v>455</v>
          </cell>
          <cell r="D761">
            <v>1295.3499999999999</v>
          </cell>
        </row>
        <row r="762">
          <cell r="A762" t="str">
            <v>017670</v>
          </cell>
          <cell r="B762" t="str">
            <v>PENCIL LADDIE W/ERASER NO.2 SOFT YELLOW DIX13304 PACK OF 12</v>
          </cell>
          <cell r="C762">
            <v>496</v>
          </cell>
          <cell r="D762">
            <v>1220.1600000000001</v>
          </cell>
        </row>
        <row r="763">
          <cell r="A763" t="str">
            <v>017664</v>
          </cell>
          <cell r="B763" t="str">
            <v>PENCIL LADDIE NO ERASER NO. 2 YELLOW DIX13040 PACK OF 12</v>
          </cell>
          <cell r="C763">
            <v>122</v>
          </cell>
          <cell r="D763">
            <v>245.22</v>
          </cell>
        </row>
        <row r="764">
          <cell r="A764" t="str">
            <v>017652</v>
          </cell>
          <cell r="B764" t="str">
            <v>PENCIL TICONDEROGA #2.5 PACK OF 12</v>
          </cell>
          <cell r="C764">
            <v>3991</v>
          </cell>
          <cell r="D764">
            <v>4709.38</v>
          </cell>
        </row>
        <row r="765">
          <cell r="A765" t="str">
            <v>017639</v>
          </cell>
          <cell r="B765" t="str">
            <v>NECKLACE CHEWLERY ASST SET OF 7</v>
          </cell>
          <cell r="C765">
            <v>7</v>
          </cell>
          <cell r="D765">
            <v>190.89</v>
          </cell>
        </row>
        <row r="766">
          <cell r="A766" t="str">
            <v>017211</v>
          </cell>
          <cell r="B766" t="str">
            <v>FLAG OHIO 3X5 NYLON</v>
          </cell>
          <cell r="C766">
            <v>13</v>
          </cell>
          <cell r="D766">
            <v>275.08</v>
          </cell>
        </row>
        <row r="767">
          <cell r="A767" t="str">
            <v>016575</v>
          </cell>
          <cell r="B767" t="str">
            <v>SHEET REINFORCEMENTS BINDER WHITE POLY</v>
          </cell>
          <cell r="C767">
            <v>230</v>
          </cell>
          <cell r="D767">
            <v>96.6</v>
          </cell>
        </row>
        <row r="768">
          <cell r="A768" t="str">
            <v>016149</v>
          </cell>
          <cell r="B768" t="str">
            <v>NAME BADGE HOLDER PLASTIC W/CLIP PK OF 50</v>
          </cell>
          <cell r="C768">
            <v>4</v>
          </cell>
          <cell r="D768">
            <v>69.16</v>
          </cell>
        </row>
        <row r="769">
          <cell r="A769" t="str">
            <v>015798</v>
          </cell>
          <cell r="B769" t="str">
            <v>FOLDER FILE LTR 1/3 GRN PACK OF 100 - SCHOOL SMART</v>
          </cell>
          <cell r="C769">
            <v>201</v>
          </cell>
          <cell r="D769">
            <v>1383.51</v>
          </cell>
        </row>
        <row r="770">
          <cell r="A770" t="str">
            <v>015795</v>
          </cell>
          <cell r="B770" t="str">
            <v>FOLDER FILE LTR 1/3 YELLOW PACK OF 100 - SCHOOL SMART</v>
          </cell>
          <cell r="C770">
            <v>192</v>
          </cell>
          <cell r="D770">
            <v>1234.56</v>
          </cell>
        </row>
        <row r="771">
          <cell r="A771" t="str">
            <v>015792</v>
          </cell>
          <cell r="B771" t="str">
            <v>FOLDER FILE LTR 1/3 RED PACK OF 100 - SCHOOL SMART</v>
          </cell>
          <cell r="C771">
            <v>238</v>
          </cell>
          <cell r="D771">
            <v>1529.7</v>
          </cell>
        </row>
        <row r="772">
          <cell r="A772" t="str">
            <v>015789</v>
          </cell>
          <cell r="B772" t="str">
            <v>FOLDER FILE LTR 1/3 BLUE PACK OF 100 - SCHOOL SMART</v>
          </cell>
          <cell r="C772">
            <v>219</v>
          </cell>
          <cell r="D772">
            <v>1407.53</v>
          </cell>
        </row>
        <row r="773">
          <cell r="A773" t="str">
            <v>015765</v>
          </cell>
          <cell r="B773" t="str">
            <v>FOLDER FILE LGL 1/3-CUT TAB PACK OF 100 - SCHOOL SMART</v>
          </cell>
          <cell r="C773">
            <v>116</v>
          </cell>
          <cell r="D773">
            <v>606.52</v>
          </cell>
        </row>
        <row r="774">
          <cell r="A774" t="str">
            <v>015741</v>
          </cell>
          <cell r="B774" t="str">
            <v>FOLDER FILE LTR 1/3-CUT TAB PACK OF 100 - SCHOOL SMART</v>
          </cell>
          <cell r="C774">
            <v>2579</v>
          </cell>
          <cell r="D774">
            <v>9404.7099999999991</v>
          </cell>
        </row>
        <row r="775">
          <cell r="A775" t="str">
            <v>015738</v>
          </cell>
          <cell r="B775" t="str">
            <v>FOLDER FILE LTR 1/2-CUT TAB PACK OF 100 - SCHOOL SMART</v>
          </cell>
          <cell r="C775">
            <v>107</v>
          </cell>
          <cell r="D775">
            <v>637.54</v>
          </cell>
        </row>
        <row r="776">
          <cell r="A776" t="str">
            <v>015735</v>
          </cell>
          <cell r="B776" t="str">
            <v>FOLDER FILE LTR ST TAB PACK OF 100 - SCHOOL SMART</v>
          </cell>
          <cell r="C776">
            <v>89</v>
          </cell>
          <cell r="D776">
            <v>366.68</v>
          </cell>
        </row>
        <row r="777">
          <cell r="A777" t="str">
            <v>015351</v>
          </cell>
          <cell r="B777" t="str">
            <v>RULER 12'' WOOD SINGLE BEVEL EA - SCHOOL SMART</v>
          </cell>
          <cell r="C777">
            <v>622</v>
          </cell>
          <cell r="D777">
            <v>87.08</v>
          </cell>
        </row>
        <row r="778">
          <cell r="A778" t="str">
            <v>012825</v>
          </cell>
          <cell r="B778" t="str">
            <v>STAMPER LINE DATER #1.5 BAND 12-YEAR</v>
          </cell>
          <cell r="C778">
            <v>28</v>
          </cell>
          <cell r="D778">
            <v>48.72</v>
          </cell>
        </row>
        <row r="779">
          <cell r="A779" t="str">
            <v>011175</v>
          </cell>
          <cell r="B779" t="str">
            <v>PAPER CONSTRUCTION 18X24 PURPLE 50 SHTS</v>
          </cell>
          <cell r="C779">
            <v>24</v>
          </cell>
          <cell r="D779">
            <v>124.32</v>
          </cell>
        </row>
        <row r="780">
          <cell r="A780" t="str">
            <v>010525</v>
          </cell>
          <cell r="B780" t="str">
            <v>BALL INFLATABLE THERAPY AND EXERCISE 75CM</v>
          </cell>
          <cell r="C780">
            <v>6</v>
          </cell>
          <cell r="D780">
            <v>142.80000000000001</v>
          </cell>
        </row>
        <row r="781">
          <cell r="A781" t="str">
            <v>010522</v>
          </cell>
          <cell r="B781" t="str">
            <v>BALL INFLATABLE THERAPY AND EXERCISE 55CM</v>
          </cell>
          <cell r="C781">
            <v>20</v>
          </cell>
          <cell r="D781">
            <v>330.4</v>
          </cell>
        </row>
        <row r="782">
          <cell r="A782" t="str">
            <v>009952</v>
          </cell>
          <cell r="B782" t="str">
            <v>FASTENER #1 3/8'' BX/100 BOX - SCHOOL SMART</v>
          </cell>
          <cell r="C782">
            <v>282</v>
          </cell>
          <cell r="D782">
            <v>114.98</v>
          </cell>
        </row>
        <row r="783">
          <cell r="A783" t="str">
            <v>009586</v>
          </cell>
          <cell r="B783" t="str">
            <v>BALL POLY PG 7'' ASST COLORS - SET OF 6</v>
          </cell>
          <cell r="C783">
            <v>14</v>
          </cell>
          <cell r="D783">
            <v>381.78</v>
          </cell>
        </row>
        <row r="784">
          <cell r="A784" t="str">
            <v>009219</v>
          </cell>
          <cell r="B784" t="str">
            <v>ERASER FELT 5X2X1 - SCHOOL SMART</v>
          </cell>
          <cell r="C784">
            <v>393</v>
          </cell>
          <cell r="D784">
            <v>168.99</v>
          </cell>
        </row>
        <row r="785">
          <cell r="A785" t="str">
            <v>008979</v>
          </cell>
          <cell r="B785" t="str">
            <v>GLUE ELMER'S SCHOOL GALLON</v>
          </cell>
          <cell r="C785">
            <v>193</v>
          </cell>
          <cell r="D785">
            <v>1331.01</v>
          </cell>
        </row>
        <row r="786">
          <cell r="A786" t="str">
            <v>008973</v>
          </cell>
          <cell r="B786" t="str">
            <v>GLUE ELMER'S SCHOOL 8 OZ</v>
          </cell>
          <cell r="C786">
            <v>1291</v>
          </cell>
          <cell r="D786">
            <v>1031.8399999999999</v>
          </cell>
        </row>
        <row r="787">
          <cell r="A787" t="str">
            <v>008970</v>
          </cell>
          <cell r="B787" t="str">
            <v>GLUE ELMER'S SCHOOL 4OZ</v>
          </cell>
          <cell r="C787">
            <v>2989</v>
          </cell>
          <cell r="D787">
            <v>1464.11</v>
          </cell>
        </row>
        <row r="788">
          <cell r="A788" t="str">
            <v>008717</v>
          </cell>
          <cell r="B788" t="str">
            <v>CRAYONS CRAYOLA MULTICULTURAL 8CT LARGE SIZE SET OF 8</v>
          </cell>
          <cell r="C788">
            <v>155</v>
          </cell>
          <cell r="D788">
            <v>125.55</v>
          </cell>
        </row>
        <row r="789">
          <cell r="A789" t="str">
            <v>008716</v>
          </cell>
          <cell r="B789" t="str">
            <v>CRAYONS CRAYOLA MULTICULTURAL STD SIZE SET OF 8</v>
          </cell>
          <cell r="C789">
            <v>927</v>
          </cell>
          <cell r="D789">
            <v>333.72</v>
          </cell>
        </row>
        <row r="790">
          <cell r="A790" t="str">
            <v>008580</v>
          </cell>
          <cell r="B790" t="str">
            <v>PAINT TEMPERA TURQUOISE CRAYOLA ARTISTA II PINT</v>
          </cell>
          <cell r="C790">
            <v>101</v>
          </cell>
          <cell r="D790">
            <v>152.21</v>
          </cell>
        </row>
        <row r="791">
          <cell r="A791" t="str">
            <v>008559</v>
          </cell>
          <cell r="B791" t="str">
            <v>PENCIL CRAYOLA WATERCOLOR SET OF 12</v>
          </cell>
          <cell r="C791">
            <v>83</v>
          </cell>
          <cell r="D791">
            <v>181.77</v>
          </cell>
        </row>
        <row r="792">
          <cell r="A792" t="str">
            <v>008547</v>
          </cell>
          <cell r="B792" t="str">
            <v>MARKER CRAYOLA WASHABLE FINE BOLD SET OF 8</v>
          </cell>
          <cell r="C792">
            <v>301</v>
          </cell>
          <cell r="D792">
            <v>748.49</v>
          </cell>
        </row>
        <row r="793">
          <cell r="A793" t="str">
            <v>008544</v>
          </cell>
          <cell r="B793" t="str">
            <v>MARKER CRAYOLA WASHABLE CONICAL BOLD SET OF 8</v>
          </cell>
          <cell r="C793">
            <v>155</v>
          </cell>
          <cell r="D793">
            <v>385.95</v>
          </cell>
        </row>
        <row r="794">
          <cell r="A794" t="str">
            <v>008538</v>
          </cell>
          <cell r="B794" t="str">
            <v>MARKER CRAYOLA WASHABLE FINE CLASSIC SET OF 8</v>
          </cell>
          <cell r="C794">
            <v>604</v>
          </cell>
          <cell r="D794">
            <v>1436.32</v>
          </cell>
        </row>
        <row r="795">
          <cell r="A795" t="str">
            <v>008532</v>
          </cell>
          <cell r="B795" t="str">
            <v>MARKER CRAYOLA CONICAL FLUORESCENT SET OF 6</v>
          </cell>
          <cell r="C795">
            <v>504</v>
          </cell>
          <cell r="D795">
            <v>975</v>
          </cell>
        </row>
        <row r="796">
          <cell r="A796" t="str">
            <v>008523</v>
          </cell>
          <cell r="B796" t="str">
            <v>PAINT CRAYOLA PREMIER TEMPERA SILVER PINT</v>
          </cell>
          <cell r="C796">
            <v>96</v>
          </cell>
          <cell r="D796">
            <v>389.76</v>
          </cell>
        </row>
        <row r="797">
          <cell r="A797" t="str">
            <v>008220</v>
          </cell>
          <cell r="B797" t="str">
            <v>PENCIL CRAYOLA COLORED FULL SIZE SET OF 24</v>
          </cell>
          <cell r="C797">
            <v>2017</v>
          </cell>
          <cell r="D797">
            <v>4101.6099999999997</v>
          </cell>
        </row>
        <row r="798">
          <cell r="A798" t="str">
            <v>008199</v>
          </cell>
          <cell r="B798" t="str">
            <v>MARKER CRAYOLA WASHABLE TROPICAL 8CT</v>
          </cell>
          <cell r="C798">
            <v>396</v>
          </cell>
          <cell r="D798">
            <v>1595.07</v>
          </cell>
        </row>
        <row r="799">
          <cell r="A799" t="str">
            <v>008196</v>
          </cell>
          <cell r="B799" t="str">
            <v>MARKER WASH CLASSIC ASST ST/8 ST</v>
          </cell>
          <cell r="C799">
            <v>1499</v>
          </cell>
          <cell r="D799">
            <v>3347.67</v>
          </cell>
        </row>
        <row r="800">
          <cell r="A800" t="str">
            <v>008172</v>
          </cell>
          <cell r="B800" t="str">
            <v>MARKER CRAYOLA CLASSIC FINESET OF 8</v>
          </cell>
          <cell r="C800">
            <v>977</v>
          </cell>
          <cell r="D800">
            <v>1786.25</v>
          </cell>
        </row>
        <row r="801">
          <cell r="A801" t="str">
            <v>008163</v>
          </cell>
          <cell r="B801" t="str">
            <v>PAINT VIOLET WATERCOLOR OVAL REFILL PK/6</v>
          </cell>
          <cell r="C801">
            <v>223</v>
          </cell>
          <cell r="D801">
            <v>677.32</v>
          </cell>
        </row>
        <row r="802">
          <cell r="A802" t="str">
            <v>008160</v>
          </cell>
          <cell r="B802" t="str">
            <v>PAINT ORANGE WATERCOLOR OVAL REFILL PK/6</v>
          </cell>
          <cell r="C802">
            <v>245</v>
          </cell>
          <cell r="D802">
            <v>744.2</v>
          </cell>
        </row>
        <row r="803">
          <cell r="A803" t="str">
            <v>008157</v>
          </cell>
          <cell r="B803" t="str">
            <v>PAINT GREEN WATERCOLOR OVAL REFILLS PK/6</v>
          </cell>
          <cell r="C803">
            <v>230</v>
          </cell>
          <cell r="D803">
            <v>698.6</v>
          </cell>
        </row>
        <row r="804">
          <cell r="A804" t="str">
            <v>008151</v>
          </cell>
          <cell r="B804" t="str">
            <v>PAINT TEMPERA BLACK CRAYOLA ARTISTA II PINT</v>
          </cell>
          <cell r="C804">
            <v>163</v>
          </cell>
          <cell r="D804">
            <v>245.83</v>
          </cell>
        </row>
        <row r="805">
          <cell r="A805" t="str">
            <v>008148</v>
          </cell>
          <cell r="B805" t="str">
            <v>MARKER CRAYOLA CLASSIC CONICAL 8 CT</v>
          </cell>
          <cell r="C805">
            <v>889</v>
          </cell>
          <cell r="D805">
            <v>2211.11</v>
          </cell>
        </row>
        <row r="806">
          <cell r="A806" t="str">
            <v>007911</v>
          </cell>
          <cell r="B806" t="str">
            <v>PAINT TEMPERA YELLOW CRAYOLA PREMIER QUART</v>
          </cell>
          <cell r="C806">
            <v>255</v>
          </cell>
          <cell r="D806">
            <v>1077.8</v>
          </cell>
        </row>
        <row r="807">
          <cell r="A807" t="str">
            <v>007908</v>
          </cell>
          <cell r="B807" t="str">
            <v>PAINT TEMPERA WHITE CRAYOLA PREMIER QUART</v>
          </cell>
          <cell r="C807">
            <v>588</v>
          </cell>
          <cell r="D807">
            <v>2450.44</v>
          </cell>
        </row>
        <row r="808">
          <cell r="A808" t="str">
            <v>007905</v>
          </cell>
          <cell r="B808" t="str">
            <v>PAINT TEMPERA VIOLET CRAYOLA PREMIER QUART</v>
          </cell>
          <cell r="C808">
            <v>144</v>
          </cell>
          <cell r="D808">
            <v>609.45000000000005</v>
          </cell>
        </row>
        <row r="809">
          <cell r="A809" t="str">
            <v>007902</v>
          </cell>
          <cell r="B809" t="str">
            <v>PAINT TEMPERA TURQUOISE CRAYOLA PREMIER QUART</v>
          </cell>
          <cell r="C809">
            <v>157</v>
          </cell>
          <cell r="D809">
            <v>663</v>
          </cell>
        </row>
        <row r="810">
          <cell r="A810" t="str">
            <v>007899</v>
          </cell>
          <cell r="B810" t="str">
            <v>PAINT TEMPERA RED CRAYOLA PREMIER QUART</v>
          </cell>
          <cell r="C810">
            <v>310</v>
          </cell>
          <cell r="D810">
            <v>1280.1500000000001</v>
          </cell>
        </row>
        <row r="811">
          <cell r="A811" t="str">
            <v>007896</v>
          </cell>
          <cell r="B811" t="str">
            <v>PAINT TEMPERA PEACH CRAYOLA PREMIER QUART</v>
          </cell>
          <cell r="C811">
            <v>65</v>
          </cell>
          <cell r="D811">
            <v>274.55</v>
          </cell>
        </row>
        <row r="812">
          <cell r="A812" t="str">
            <v>007893</v>
          </cell>
          <cell r="B812" t="str">
            <v>PAINT TEMPERA ORANGE CRAYOLA PREMIER QUART</v>
          </cell>
          <cell r="C812">
            <v>157</v>
          </cell>
          <cell r="D812">
            <v>662.15</v>
          </cell>
        </row>
        <row r="813">
          <cell r="A813" t="str">
            <v>007890</v>
          </cell>
          <cell r="B813" t="str">
            <v>PAINT TEMPERA MAGENTA CRAYOLA PREMIER QUART</v>
          </cell>
          <cell r="C813">
            <v>91</v>
          </cell>
          <cell r="D813">
            <v>385.05</v>
          </cell>
        </row>
        <row r="814">
          <cell r="A814" t="str">
            <v>007887</v>
          </cell>
          <cell r="B814" t="str">
            <v>PAINT TEMPERA GREEN CRAYOLA PREMIER QUART</v>
          </cell>
          <cell r="C814">
            <v>260</v>
          </cell>
          <cell r="D814">
            <v>1100.75</v>
          </cell>
        </row>
        <row r="815">
          <cell r="A815" t="str">
            <v>007881</v>
          </cell>
          <cell r="B815" t="str">
            <v>PAINT TEMPERA BROWN CRAYOLA PREMIER QUART</v>
          </cell>
          <cell r="C815">
            <v>134</v>
          </cell>
          <cell r="D815">
            <v>568.65</v>
          </cell>
        </row>
        <row r="816">
          <cell r="A816" t="str">
            <v>007878</v>
          </cell>
          <cell r="B816" t="str">
            <v>PAINT TEMPERA BLUE CRAYOLA PREMIER QUART</v>
          </cell>
          <cell r="C816">
            <v>206</v>
          </cell>
          <cell r="D816">
            <v>873.8</v>
          </cell>
        </row>
        <row r="817">
          <cell r="A817" t="str">
            <v>007875</v>
          </cell>
          <cell r="B817" t="str">
            <v>PAINT TEMPERA BLACK CRAYOLA PREMIER QUART</v>
          </cell>
          <cell r="C817">
            <v>263</v>
          </cell>
          <cell r="D817">
            <v>1116.05</v>
          </cell>
        </row>
        <row r="818">
          <cell r="A818" t="str">
            <v>007872</v>
          </cell>
          <cell r="B818" t="str">
            <v>PAINT CRAYOLA PREMIER TEMPERA GOLD PINT</v>
          </cell>
          <cell r="C818">
            <v>135</v>
          </cell>
          <cell r="D818">
            <v>548.1</v>
          </cell>
        </row>
        <row r="819">
          <cell r="A819" t="str">
            <v>007869</v>
          </cell>
          <cell r="B819" t="str">
            <v>PAINT TEMPERA YELLOW CRAYOLA PREMIER PINT</v>
          </cell>
          <cell r="C819">
            <v>146</v>
          </cell>
          <cell r="D819">
            <v>310.55</v>
          </cell>
        </row>
        <row r="820">
          <cell r="A820" t="str">
            <v>007866</v>
          </cell>
          <cell r="B820" t="str">
            <v>PAINT TEMPERA WHITE CRAYOLA PREMIER PINT</v>
          </cell>
          <cell r="C820">
            <v>248</v>
          </cell>
          <cell r="D820">
            <v>530.37</v>
          </cell>
        </row>
        <row r="821">
          <cell r="A821" t="str">
            <v>007863</v>
          </cell>
          <cell r="B821" t="str">
            <v>PAINT TEMPERA VIOLET CRAYOLA PREMIER PINT</v>
          </cell>
          <cell r="C821">
            <v>53</v>
          </cell>
          <cell r="D821">
            <v>112.89</v>
          </cell>
        </row>
        <row r="822">
          <cell r="A822" t="str">
            <v>007860</v>
          </cell>
          <cell r="B822" t="str">
            <v>PAINT TEMPERA TURQUOISE CRAYOLA PREMIER PINT</v>
          </cell>
          <cell r="C822">
            <v>59</v>
          </cell>
          <cell r="D822">
            <v>127.8</v>
          </cell>
        </row>
        <row r="823">
          <cell r="A823" t="str">
            <v>007857</v>
          </cell>
          <cell r="B823" t="str">
            <v>PAINT TEMPERA RED CRAYOLA PREMIER PINT</v>
          </cell>
          <cell r="C823">
            <v>168</v>
          </cell>
          <cell r="D823">
            <v>357.41</v>
          </cell>
        </row>
        <row r="824">
          <cell r="A824" t="str">
            <v>007854</v>
          </cell>
          <cell r="B824" t="str">
            <v>PAINT TEMPERA PEACH CRAYOLA PREMIER PINT</v>
          </cell>
          <cell r="C824">
            <v>59</v>
          </cell>
          <cell r="D824">
            <v>125.24</v>
          </cell>
        </row>
        <row r="825">
          <cell r="A825" t="str">
            <v>007851</v>
          </cell>
          <cell r="B825" t="str">
            <v>PAINT TEMPERA ORANGE CRAYOLA PREMIER PINT</v>
          </cell>
          <cell r="C825">
            <v>94</v>
          </cell>
          <cell r="D825">
            <v>199.79</v>
          </cell>
        </row>
        <row r="826">
          <cell r="A826" t="str">
            <v>007848</v>
          </cell>
          <cell r="B826" t="str">
            <v>PAINT TEMPERA MAGENTA CRAYOLA PREMIER PINT</v>
          </cell>
          <cell r="C826">
            <v>48</v>
          </cell>
          <cell r="D826">
            <v>102.24</v>
          </cell>
        </row>
        <row r="827">
          <cell r="A827" t="str">
            <v>007842</v>
          </cell>
          <cell r="B827" t="str">
            <v>PAINT TEMPERA GREEN CRAYOLA PREMIER PINT</v>
          </cell>
          <cell r="C827">
            <v>130</v>
          </cell>
          <cell r="D827">
            <v>276.47000000000003</v>
          </cell>
        </row>
        <row r="828">
          <cell r="A828" t="str">
            <v>007836</v>
          </cell>
          <cell r="B828" t="str">
            <v>PAINT TEMPERA BROWN CRAYOLA PREMIER PINT</v>
          </cell>
          <cell r="C828">
            <v>63</v>
          </cell>
          <cell r="D828">
            <v>133.76</v>
          </cell>
        </row>
        <row r="829">
          <cell r="A829" t="str">
            <v>007833</v>
          </cell>
          <cell r="B829" t="str">
            <v>PAINT TEMPERA BLUE CRAYOLA PREMIER PINT</v>
          </cell>
          <cell r="C829">
            <v>115</v>
          </cell>
          <cell r="D829">
            <v>246.65</v>
          </cell>
        </row>
        <row r="830">
          <cell r="A830" t="str">
            <v>007830</v>
          </cell>
          <cell r="B830" t="str">
            <v>PAINT TEMPERA BLACK CRAYOLA PREMIER PINT</v>
          </cell>
          <cell r="C830">
            <v>177</v>
          </cell>
          <cell r="D830">
            <v>376.58</v>
          </cell>
        </row>
        <row r="831">
          <cell r="A831" t="str">
            <v>007701</v>
          </cell>
          <cell r="B831" t="str">
            <v>PAINT TEMPERA YELLOW CRAYOLA ARTISTA II PINT</v>
          </cell>
          <cell r="C831">
            <v>242</v>
          </cell>
          <cell r="D831">
            <v>366.63</v>
          </cell>
        </row>
        <row r="832">
          <cell r="A832" t="str">
            <v>007698</v>
          </cell>
          <cell r="B832" t="str">
            <v>PAINT TEMPERA WHITE CRAYOLA ARTISTA II PINT</v>
          </cell>
          <cell r="C832">
            <v>307</v>
          </cell>
          <cell r="D832">
            <v>462.97</v>
          </cell>
        </row>
        <row r="833">
          <cell r="A833" t="str">
            <v>007695</v>
          </cell>
          <cell r="B833" t="str">
            <v>PAINT TEMPERA VIOLET CRAYOLA ARTISTA II PINT</v>
          </cell>
          <cell r="C833">
            <v>135</v>
          </cell>
          <cell r="D833">
            <v>203.25</v>
          </cell>
        </row>
        <row r="834">
          <cell r="A834" t="str">
            <v>007692</v>
          </cell>
          <cell r="B834" t="str">
            <v>PAINT TEMPERA RED CRAYOLA ARTISTA II PINT</v>
          </cell>
          <cell r="C834">
            <v>234</v>
          </cell>
          <cell r="D834">
            <v>352.74</v>
          </cell>
        </row>
        <row r="835">
          <cell r="A835" t="str">
            <v>007689</v>
          </cell>
          <cell r="B835" t="str">
            <v>PAINT TEMPERA ORANGE CRAYOLA ARTISTA II PINT</v>
          </cell>
          <cell r="C835">
            <v>180</v>
          </cell>
          <cell r="D835">
            <v>270.89999999999998</v>
          </cell>
        </row>
        <row r="836">
          <cell r="A836" t="str">
            <v>007686</v>
          </cell>
          <cell r="B836" t="str">
            <v>PAINT TEMPERA MAGENTA CRAYOLA ARTISTA II PINT</v>
          </cell>
          <cell r="C836">
            <v>101</v>
          </cell>
          <cell r="D836">
            <v>151.91</v>
          </cell>
        </row>
        <row r="837">
          <cell r="A837" t="str">
            <v>007683</v>
          </cell>
          <cell r="B837" t="str">
            <v>PAINT TEMPERA GREEN CRAYOLA ARTISTA II PINT</v>
          </cell>
          <cell r="C837">
            <v>239</v>
          </cell>
          <cell r="D837">
            <v>360.27</v>
          </cell>
        </row>
        <row r="838">
          <cell r="A838" t="str">
            <v>007680</v>
          </cell>
          <cell r="B838" t="str">
            <v>PAINT TEMPERA BROWN CRAYOLA ARTISTA II PINT</v>
          </cell>
          <cell r="C838">
            <v>173</v>
          </cell>
          <cell r="D838">
            <v>260.33</v>
          </cell>
        </row>
        <row r="839">
          <cell r="A839" t="str">
            <v>007677</v>
          </cell>
          <cell r="B839" t="str">
            <v>PAINT TEMPERA BLUE CRAYOLA ARTISTA II PINT</v>
          </cell>
          <cell r="C839">
            <v>196</v>
          </cell>
          <cell r="D839">
            <v>295.36</v>
          </cell>
        </row>
        <row r="840">
          <cell r="A840" t="str">
            <v>007617</v>
          </cell>
          <cell r="B840" t="str">
            <v>PAINT YELLOW WATERCOLOR OVAL REFILL ST/6</v>
          </cell>
          <cell r="C840">
            <v>279</v>
          </cell>
          <cell r="D840">
            <v>845.11</v>
          </cell>
        </row>
        <row r="841">
          <cell r="A841" t="str">
            <v>007614</v>
          </cell>
          <cell r="B841" t="str">
            <v>PAINT RED WATERCOLOR OVAL REFILLS PK/6</v>
          </cell>
          <cell r="C841">
            <v>225</v>
          </cell>
          <cell r="D841">
            <v>680.95</v>
          </cell>
        </row>
        <row r="842">
          <cell r="A842" t="str">
            <v>007611</v>
          </cell>
          <cell r="B842" t="str">
            <v>PAINT BROWN WATERCOLOR OVAL REFILLS PK/6</v>
          </cell>
          <cell r="C842">
            <v>70</v>
          </cell>
          <cell r="D842">
            <v>212.8</v>
          </cell>
        </row>
        <row r="843">
          <cell r="A843" t="str">
            <v>007608</v>
          </cell>
          <cell r="B843" t="str">
            <v>PAINT BLUE WATERCOLOR OVAL REFILLS PK/6</v>
          </cell>
          <cell r="C843">
            <v>274</v>
          </cell>
          <cell r="D843">
            <v>829.31</v>
          </cell>
        </row>
        <row r="844">
          <cell r="A844" t="str">
            <v>007605</v>
          </cell>
          <cell r="B844" t="str">
            <v>PAINT BLACK WATERCOLOR OVAL REFILLS PK/6</v>
          </cell>
          <cell r="C844">
            <v>113</v>
          </cell>
          <cell r="D844">
            <v>343.52</v>
          </cell>
        </row>
        <row r="845">
          <cell r="A845" t="str">
            <v>007596</v>
          </cell>
          <cell r="B845" t="str">
            <v>CRAYONS CRAYOLA REFILLS YELLOW LARGE SIZE PACK OF 12</v>
          </cell>
          <cell r="C845">
            <v>38</v>
          </cell>
          <cell r="D845">
            <v>49.4</v>
          </cell>
        </row>
        <row r="846">
          <cell r="A846" t="str">
            <v>007593</v>
          </cell>
          <cell r="B846" t="str">
            <v>CRAYONS CRAYOLA REFILLS WHITE LARGE SIZE PACK OF 12</v>
          </cell>
          <cell r="C846">
            <v>92</v>
          </cell>
          <cell r="D846">
            <v>119.08</v>
          </cell>
        </row>
        <row r="847">
          <cell r="A847" t="str">
            <v>007590</v>
          </cell>
          <cell r="B847" t="str">
            <v>CRAYONS CRAYOLA REFILLS VIOLET LARGE SIZE PACK OF 12</v>
          </cell>
          <cell r="C847">
            <v>34</v>
          </cell>
          <cell r="D847">
            <v>44.2</v>
          </cell>
        </row>
        <row r="848">
          <cell r="A848" t="str">
            <v>007584</v>
          </cell>
          <cell r="B848" t="str">
            <v>CRAYONS CRAYOLA REFILLS RED LARGE SIZE PACK OF 12</v>
          </cell>
          <cell r="C848">
            <v>95</v>
          </cell>
          <cell r="D848">
            <v>123.5</v>
          </cell>
        </row>
        <row r="849">
          <cell r="A849" t="str">
            <v>007578</v>
          </cell>
          <cell r="B849" t="str">
            <v>CRAYONS CRAYOLA REFILLS ORANGE LARGE SIZE PACK OF 12</v>
          </cell>
          <cell r="C849">
            <v>33</v>
          </cell>
          <cell r="D849">
            <v>42.9</v>
          </cell>
        </row>
        <row r="850">
          <cell r="A850" t="str">
            <v>007575</v>
          </cell>
          <cell r="B850" t="str">
            <v>CRAYONS CRAYOLA REFILLS GREEN LARGE SIZE PACK OF 12</v>
          </cell>
          <cell r="C850">
            <v>99</v>
          </cell>
          <cell r="D850">
            <v>128.69999999999999</v>
          </cell>
        </row>
        <row r="851">
          <cell r="A851" t="str">
            <v>007572</v>
          </cell>
          <cell r="B851" t="str">
            <v>CRAYONS CRAYOLA REFILLS PINK LARGE SIZE PACK OF 12</v>
          </cell>
          <cell r="C851">
            <v>53</v>
          </cell>
          <cell r="D851">
            <v>68.900000000000006</v>
          </cell>
        </row>
        <row r="852">
          <cell r="A852" t="str">
            <v>007569</v>
          </cell>
          <cell r="B852" t="str">
            <v>CRAYONS CRAYOLA REFILLS BROWN LARGE SIZE PACK OF 12</v>
          </cell>
          <cell r="C852">
            <v>35</v>
          </cell>
          <cell r="D852">
            <v>45.5</v>
          </cell>
        </row>
        <row r="853">
          <cell r="A853" t="str">
            <v>007566</v>
          </cell>
          <cell r="B853" t="str">
            <v>CRAYONS CRAYOLA REFILLS BLUE LARGE SIZE PACK OF 12</v>
          </cell>
          <cell r="C853">
            <v>48</v>
          </cell>
          <cell r="D853">
            <v>62.4</v>
          </cell>
        </row>
        <row r="854">
          <cell r="A854" t="str">
            <v>007563</v>
          </cell>
          <cell r="B854" t="str">
            <v>CRAYONS CRAYOLA REFILLS BLACK LARGE SIZE PACK OF 12</v>
          </cell>
          <cell r="C854">
            <v>152</v>
          </cell>
          <cell r="D854">
            <v>197.6</v>
          </cell>
        </row>
        <row r="855">
          <cell r="A855" t="str">
            <v>007560</v>
          </cell>
          <cell r="B855" t="str">
            <v>PAINT CRAYOLA WATERCOLORS OVAL PAN</v>
          </cell>
          <cell r="C855">
            <v>1073</v>
          </cell>
          <cell r="D855">
            <v>3573.09</v>
          </cell>
        </row>
        <row r="856">
          <cell r="A856" t="str">
            <v>007551</v>
          </cell>
          <cell r="B856" t="str">
            <v>CRAYONS CRAYOLA LIFT LID LARGE SIZE SET OF 16</v>
          </cell>
          <cell r="C856">
            <v>228</v>
          </cell>
          <cell r="D856">
            <v>367.08</v>
          </cell>
        </row>
        <row r="857">
          <cell r="A857" t="str">
            <v>007521</v>
          </cell>
          <cell r="B857" t="str">
            <v>CRAYONS CRAYOLA TUCK STD SIZE SET OF 24</v>
          </cell>
          <cell r="C857">
            <v>5474</v>
          </cell>
          <cell r="D857">
            <v>4375.3599999999997</v>
          </cell>
        </row>
        <row r="858">
          <cell r="A858" t="str">
            <v>007512</v>
          </cell>
          <cell r="B858" t="str">
            <v>CRAYONS CRAYOLA TUCK STD SIZE SET OF 16</v>
          </cell>
          <cell r="C858">
            <v>4687</v>
          </cell>
          <cell r="D858">
            <v>2108.88</v>
          </cell>
        </row>
        <row r="859">
          <cell r="A859" t="str">
            <v>007503</v>
          </cell>
          <cell r="B859" t="str">
            <v>CRAYONS CRAYOLA TUCK STD SIZE SET OF 8</v>
          </cell>
          <cell r="C859">
            <v>5055</v>
          </cell>
          <cell r="D859">
            <v>1402.56</v>
          </cell>
        </row>
        <row r="860">
          <cell r="A860" t="str">
            <v>006546</v>
          </cell>
          <cell r="B860" t="str">
            <v>ART KRAFT RL 36X1000' SCARLET</v>
          </cell>
          <cell r="C860">
            <v>34</v>
          </cell>
          <cell r="D860">
            <v>1555.16</v>
          </cell>
        </row>
        <row r="861">
          <cell r="A861" t="str">
            <v>006459</v>
          </cell>
          <cell r="B861" t="str">
            <v>ART KRAFT RL 36X1000' PINK</v>
          </cell>
          <cell r="C861">
            <v>18</v>
          </cell>
          <cell r="D861">
            <v>773.1</v>
          </cell>
        </row>
        <row r="862">
          <cell r="A862" t="str">
            <v>006261</v>
          </cell>
          <cell r="B862" t="str">
            <v>ART KRAFT RL 36X1000' BLACK</v>
          </cell>
          <cell r="C862">
            <v>57</v>
          </cell>
          <cell r="D862">
            <v>2331.5300000000002</v>
          </cell>
        </row>
        <row r="863">
          <cell r="A863" t="str">
            <v>006258</v>
          </cell>
          <cell r="B863" t="str">
            <v>ART KRAFT RL 36X1000' DK BLUE</v>
          </cell>
          <cell r="C863">
            <v>13</v>
          </cell>
          <cell r="D863">
            <v>486.07</v>
          </cell>
        </row>
        <row r="864">
          <cell r="A864" t="str">
            <v>006255</v>
          </cell>
          <cell r="B864" t="str">
            <v>ART KRAFT RL 36X1000' EMERALD</v>
          </cell>
          <cell r="C864">
            <v>29</v>
          </cell>
          <cell r="D864">
            <v>1242.3599999999999</v>
          </cell>
        </row>
        <row r="865">
          <cell r="A865" t="str">
            <v>006252</v>
          </cell>
          <cell r="B865" t="str">
            <v>ART KRAFT RL 36X1000' ORANGE</v>
          </cell>
          <cell r="C865">
            <v>26</v>
          </cell>
          <cell r="D865">
            <v>1153.99</v>
          </cell>
        </row>
        <row r="866">
          <cell r="A866" t="str">
            <v>006249</v>
          </cell>
          <cell r="B866" t="str">
            <v>ART KRAFT RL 36X1000' CANARY</v>
          </cell>
          <cell r="C866">
            <v>29</v>
          </cell>
          <cell r="D866">
            <v>1251.93</v>
          </cell>
        </row>
        <row r="867">
          <cell r="A867" t="str">
            <v>006243</v>
          </cell>
          <cell r="B867" t="str">
            <v>ART KRAFT RL 36X1000' BROWN</v>
          </cell>
          <cell r="C867">
            <v>21</v>
          </cell>
          <cell r="D867">
            <v>793.69</v>
          </cell>
        </row>
        <row r="868">
          <cell r="A868" t="str">
            <v>006240</v>
          </cell>
          <cell r="B868" t="str">
            <v>ART KRAFT RL 36X1000' WHITE</v>
          </cell>
          <cell r="C868">
            <v>59</v>
          </cell>
          <cell r="D868">
            <v>2082.6999999999998</v>
          </cell>
        </row>
        <row r="869">
          <cell r="A869" t="str">
            <v>006237</v>
          </cell>
          <cell r="B869" t="str">
            <v>TISSUE SPECTRA 20X30 NATIONAL BLUE QUIRE OF 24 SHTS</v>
          </cell>
          <cell r="C869">
            <v>38</v>
          </cell>
          <cell r="D869">
            <v>58.14</v>
          </cell>
        </row>
        <row r="870">
          <cell r="A870" t="str">
            <v>006228</v>
          </cell>
          <cell r="B870" t="str">
            <v>TISSUE SPECTRA 20X30 SEAL BROWN QUIRE OF 24 SHTS</v>
          </cell>
          <cell r="C870">
            <v>31</v>
          </cell>
          <cell r="D870">
            <v>47.43</v>
          </cell>
        </row>
        <row r="871">
          <cell r="A871" t="str">
            <v>006222</v>
          </cell>
          <cell r="B871" t="str">
            <v>TISSUE SPECTRA 20X30 ORANGE QUIRE OF 24 SHTS</v>
          </cell>
          <cell r="C871">
            <v>49</v>
          </cell>
          <cell r="D871">
            <v>74.97</v>
          </cell>
        </row>
        <row r="872">
          <cell r="A872" t="str">
            <v>006219</v>
          </cell>
          <cell r="B872" t="str">
            <v>TISSUE SPECTRA 20X30 BLACK QUIRE OF 24 SHTS</v>
          </cell>
          <cell r="C872">
            <v>31</v>
          </cell>
          <cell r="D872">
            <v>47.43</v>
          </cell>
        </row>
        <row r="873">
          <cell r="A873" t="str">
            <v>006207</v>
          </cell>
          <cell r="B873" t="str">
            <v>TISSUE SPECTRA 20X30 AZURE QUIRE OF 24 SHTS</v>
          </cell>
          <cell r="C873">
            <v>43</v>
          </cell>
          <cell r="D873">
            <v>65.790000000000006</v>
          </cell>
        </row>
        <row r="874">
          <cell r="A874" t="str">
            <v>006198</v>
          </cell>
          <cell r="B874" t="str">
            <v>TISSUE SPECTRA 20X30 BABY PINK QUIRE OF 24 SHTS</v>
          </cell>
          <cell r="C874">
            <v>50</v>
          </cell>
          <cell r="D874">
            <v>76.5</v>
          </cell>
        </row>
        <row r="875">
          <cell r="A875" t="str">
            <v>006177</v>
          </cell>
          <cell r="B875" t="str">
            <v>TISSUE SPECTRA 20X30 STD CLRS 20-PK</v>
          </cell>
          <cell r="C875">
            <v>862</v>
          </cell>
          <cell r="D875">
            <v>1344.72</v>
          </cell>
        </row>
        <row r="876">
          <cell r="A876" t="str">
            <v>006006</v>
          </cell>
          <cell r="B876" t="str">
            <v>RULER NON SKID STAINLESS STEEL 18IN ACM10417</v>
          </cell>
          <cell r="C876">
            <v>167</v>
          </cell>
          <cell r="D876">
            <v>349.03</v>
          </cell>
        </row>
        <row r="877">
          <cell r="A877" t="str">
            <v>006000</v>
          </cell>
          <cell r="B877" t="str">
            <v>RULER NON SKID STAINLESS STEEL 12IN ACM10415</v>
          </cell>
          <cell r="C877">
            <v>186</v>
          </cell>
          <cell r="D877">
            <v>316.2</v>
          </cell>
        </row>
        <row r="878">
          <cell r="A878" t="str">
            <v>005841</v>
          </cell>
          <cell r="B878" t="str">
            <v>BEADS PONY NEON PACK OF 1000</v>
          </cell>
          <cell r="C878">
            <v>56</v>
          </cell>
          <cell r="D878">
            <v>252</v>
          </cell>
        </row>
        <row r="879">
          <cell r="A879" t="str">
            <v>005838</v>
          </cell>
          <cell r="B879" t="str">
            <v>BEADS PONY BRIGHT HUES PACK OF 1000</v>
          </cell>
          <cell r="C879">
            <v>92</v>
          </cell>
          <cell r="D879">
            <v>368.92</v>
          </cell>
        </row>
        <row r="880">
          <cell r="A880" t="str">
            <v>005049</v>
          </cell>
          <cell r="B880" t="str">
            <v>PAD NOTES POST-IT 3X3 ASSORTED PASTEL MMM654AST PACK OF 12</v>
          </cell>
          <cell r="C880">
            <v>71</v>
          </cell>
          <cell r="D880">
            <v>795.5</v>
          </cell>
        </row>
        <row r="881">
          <cell r="A881" t="str">
            <v>005046</v>
          </cell>
          <cell r="B881" t="str">
            <v>POST-IT NOTE 3X3 JAIPUR PACK OF 5</v>
          </cell>
          <cell r="C881">
            <v>228</v>
          </cell>
          <cell r="D881">
            <v>1207.6300000000001</v>
          </cell>
        </row>
        <row r="882">
          <cell r="A882" t="str">
            <v>003466</v>
          </cell>
          <cell r="B882" t="str">
            <v>PIN SAFTEY PIN 1.5'' #2 PACK OF 144 - SCHOOL SMART</v>
          </cell>
          <cell r="C882">
            <v>80</v>
          </cell>
          <cell r="D882">
            <v>36.799999999999997</v>
          </cell>
        </row>
        <row r="883">
          <cell r="A883" t="str">
            <v>003354</v>
          </cell>
          <cell r="B883" t="str">
            <v>PUSH PIN CLEAR 3/8''L PACK OF 100 - SCHOOL SMART</v>
          </cell>
          <cell r="C883">
            <v>193</v>
          </cell>
          <cell r="D883">
            <v>78.69</v>
          </cell>
        </row>
        <row r="884">
          <cell r="A884" t="str">
            <v>003351</v>
          </cell>
          <cell r="B884" t="str">
            <v>PUSH PIN 3/8''L ASST CLR BX/100 BX - SCHOOL SMART</v>
          </cell>
          <cell r="C884">
            <v>100</v>
          </cell>
          <cell r="D884">
            <v>41.88</v>
          </cell>
        </row>
        <row r="885">
          <cell r="A885" t="str">
            <v>002454</v>
          </cell>
          <cell r="B885" t="str">
            <v>PENCIL PRISMACOLOR CLRD SET OF 48</v>
          </cell>
          <cell r="C885">
            <v>90</v>
          </cell>
          <cell r="D885">
            <v>3300.3</v>
          </cell>
        </row>
        <row r="886">
          <cell r="A886" t="str">
            <v>002133</v>
          </cell>
          <cell r="B886" t="str">
            <v>MARKER PERM FINE ASSTD SAN30078 SET/8</v>
          </cell>
          <cell r="C886">
            <v>815</v>
          </cell>
          <cell r="D886">
            <v>2941.43</v>
          </cell>
        </row>
        <row r="887">
          <cell r="A887" t="str">
            <v>001572</v>
          </cell>
          <cell r="B887" t="str">
            <v>STAPLES FULL STRIP B8C PACK OF 5000</v>
          </cell>
          <cell r="C887">
            <v>105</v>
          </cell>
          <cell r="D887">
            <v>163.63999999999999</v>
          </cell>
        </row>
        <row r="888">
          <cell r="A888" t="str">
            <v>001308</v>
          </cell>
          <cell r="B888" t="str">
            <v>CRAYONS WATERCOLOR PRANG PAYONS SET OF 8</v>
          </cell>
          <cell r="C888">
            <v>87</v>
          </cell>
          <cell r="D888">
            <v>375.84</v>
          </cell>
        </row>
        <row r="889">
          <cell r="A889" t="str">
            <v>000189</v>
          </cell>
          <cell r="B889" t="str">
            <v>REMOVER STAPLE - SCHOOL SMART</v>
          </cell>
          <cell r="C889">
            <v>378</v>
          </cell>
          <cell r="D889">
            <v>75.48</v>
          </cell>
        </row>
        <row r="890">
          <cell r="A890" t="str">
            <v>000069</v>
          </cell>
          <cell r="B890" t="str">
            <v>BUTTERFLY CLIPS 1.625 IN SMALL PACK OF 50</v>
          </cell>
          <cell r="C890">
            <v>256</v>
          </cell>
          <cell r="D890">
            <v>184.94</v>
          </cell>
        </row>
        <row r="891">
          <cell r="A891" t="str">
            <v>000066</v>
          </cell>
          <cell r="B891" t="str">
            <v>BUTTERFLY CLIPS 2.375 IN LARGE PACK OF 12</v>
          </cell>
          <cell r="C891">
            <v>195</v>
          </cell>
          <cell r="D891">
            <v>99.45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 1 Name"/>
    </sheetNames>
    <sheetDataSet>
      <sheetData sheetId="0" refreshError="1">
        <row r="1">
          <cell r="A1" t="str">
            <v>ITEM_ID</v>
          </cell>
          <cell r="B1" t="str">
            <v>PRODUCT_DESCRIPTION</v>
          </cell>
          <cell r="C1" t="str">
            <v>QTY</v>
          </cell>
          <cell r="D1" t="str">
            <v>SALES</v>
          </cell>
        </row>
        <row r="2">
          <cell r="A2" t="str">
            <v>000066</v>
          </cell>
          <cell r="B2" t="str">
            <v>BUTTERFLY CLIPS 2.375 IN LARGE PACK OF 12</v>
          </cell>
          <cell r="C2">
            <v>195</v>
          </cell>
          <cell r="D2">
            <v>99.45</v>
          </cell>
        </row>
        <row r="3">
          <cell r="A3" t="str">
            <v>000069</v>
          </cell>
          <cell r="B3" t="str">
            <v>BUTTERFLY CLIPS 1.625 IN SMALL PACK OF 50</v>
          </cell>
          <cell r="C3">
            <v>256</v>
          </cell>
          <cell r="D3">
            <v>184.94</v>
          </cell>
        </row>
        <row r="4">
          <cell r="A4" t="str">
            <v>000189</v>
          </cell>
          <cell r="B4" t="str">
            <v>REMOVER STAPLE - SCHOOL SMART</v>
          </cell>
          <cell r="C4">
            <v>378</v>
          </cell>
          <cell r="D4">
            <v>75.48</v>
          </cell>
        </row>
        <row r="5">
          <cell r="A5" t="str">
            <v>001308</v>
          </cell>
          <cell r="B5" t="str">
            <v>CRAYONS WATERCOLOR PRANG PAYONS SET OF 8</v>
          </cell>
          <cell r="C5">
            <v>87</v>
          </cell>
          <cell r="D5">
            <v>375.84</v>
          </cell>
        </row>
        <row r="6">
          <cell r="A6" t="str">
            <v>001572</v>
          </cell>
          <cell r="B6" t="str">
            <v>STAPLES FULL STRIP B8C PACK OF 5000</v>
          </cell>
          <cell r="C6">
            <v>105</v>
          </cell>
          <cell r="D6">
            <v>163.63999999999999</v>
          </cell>
        </row>
        <row r="7">
          <cell r="A7" t="str">
            <v>002133</v>
          </cell>
          <cell r="B7" t="str">
            <v>MARKER PERM FINE ASSTD SAN30078 SET/8</v>
          </cell>
          <cell r="C7">
            <v>815</v>
          </cell>
          <cell r="D7">
            <v>2941.43</v>
          </cell>
        </row>
        <row r="8">
          <cell r="A8" t="str">
            <v>002454</v>
          </cell>
          <cell r="B8" t="str">
            <v>PENCIL PRISMACOLOR CLRD SET OF 48</v>
          </cell>
          <cell r="C8">
            <v>90</v>
          </cell>
          <cell r="D8">
            <v>3300.3</v>
          </cell>
        </row>
        <row r="9">
          <cell r="A9" t="str">
            <v>003351</v>
          </cell>
          <cell r="B9" t="str">
            <v>PUSH PIN 3/8''L ASST CLR BX/100 BX - SCHOOL SMART</v>
          </cell>
          <cell r="C9">
            <v>100</v>
          </cell>
          <cell r="D9">
            <v>41.88</v>
          </cell>
        </row>
        <row r="10">
          <cell r="A10" t="str">
            <v>003354</v>
          </cell>
          <cell r="B10" t="str">
            <v>PUSH PIN CLEAR 3/8''L PACK OF 100 - SCHOOL SMART</v>
          </cell>
          <cell r="C10">
            <v>193</v>
          </cell>
          <cell r="D10">
            <v>78.69</v>
          </cell>
        </row>
        <row r="11">
          <cell r="A11" t="str">
            <v>003466</v>
          </cell>
          <cell r="B11" t="str">
            <v>PIN SAFTEY PIN 1.5'' #2 PACK OF 144 - SCHOOL SMART</v>
          </cell>
          <cell r="C11">
            <v>80</v>
          </cell>
          <cell r="D11">
            <v>36.799999999999997</v>
          </cell>
        </row>
        <row r="12">
          <cell r="A12" t="str">
            <v>005046</v>
          </cell>
          <cell r="B12" t="str">
            <v>POST-IT NOTE 3X3 JAIPUR PACK OF 5</v>
          </cell>
          <cell r="C12">
            <v>228</v>
          </cell>
          <cell r="D12">
            <v>1207.6300000000001</v>
          </cell>
        </row>
        <row r="13">
          <cell r="A13" t="str">
            <v>005049</v>
          </cell>
          <cell r="B13" t="str">
            <v>PAD NOTES POST-IT 3X3 ASSORTED PASTEL MMM654AST PACK OF 12</v>
          </cell>
          <cell r="C13">
            <v>71</v>
          </cell>
          <cell r="D13">
            <v>795.5</v>
          </cell>
        </row>
        <row r="14">
          <cell r="A14" t="str">
            <v>005838</v>
          </cell>
          <cell r="B14" t="str">
            <v>BEADS PONY BRIGHT HUES PACK OF 1000</v>
          </cell>
          <cell r="C14">
            <v>92</v>
          </cell>
          <cell r="D14">
            <v>368.92</v>
          </cell>
        </row>
        <row r="15">
          <cell r="A15" t="str">
            <v>005841</v>
          </cell>
          <cell r="B15" t="str">
            <v>BEADS PONY NEON PACK OF 1000</v>
          </cell>
          <cell r="C15">
            <v>56</v>
          </cell>
          <cell r="D15">
            <v>252</v>
          </cell>
        </row>
        <row r="16">
          <cell r="A16" t="str">
            <v>006000</v>
          </cell>
          <cell r="B16" t="str">
            <v>RULER NON SKID STAINLESS STEEL 12IN ACM10415</v>
          </cell>
          <cell r="C16">
            <v>186</v>
          </cell>
          <cell r="D16">
            <v>316.2</v>
          </cell>
        </row>
        <row r="17">
          <cell r="A17" t="str">
            <v>006006</v>
          </cell>
          <cell r="B17" t="str">
            <v>RULER NON SKID STAINLESS STEEL 18IN ACM10417</v>
          </cell>
          <cell r="C17">
            <v>167</v>
          </cell>
          <cell r="D17">
            <v>349.03</v>
          </cell>
        </row>
        <row r="18">
          <cell r="A18" t="str">
            <v>006177</v>
          </cell>
          <cell r="B18" t="str">
            <v>TISSUE SPECTRA 20X30 STD CLRS 20-PK</v>
          </cell>
          <cell r="C18">
            <v>862</v>
          </cell>
          <cell r="D18">
            <v>1344.72</v>
          </cell>
        </row>
        <row r="19">
          <cell r="A19" t="str">
            <v>006198</v>
          </cell>
          <cell r="B19" t="str">
            <v>TISSUE SPECTRA 20X30 BABY PINK QUIRE OF 24 SHTS</v>
          </cell>
          <cell r="C19">
            <v>50</v>
          </cell>
          <cell r="D19">
            <v>76.5</v>
          </cell>
        </row>
        <row r="20">
          <cell r="A20" t="str">
            <v>006207</v>
          </cell>
          <cell r="B20" t="str">
            <v>TISSUE SPECTRA 20X30 AZURE QUIRE OF 24 SHTS</v>
          </cell>
          <cell r="C20">
            <v>43</v>
          </cell>
          <cell r="D20">
            <v>65.790000000000006</v>
          </cell>
        </row>
        <row r="21">
          <cell r="A21" t="str">
            <v>006219</v>
          </cell>
          <cell r="B21" t="str">
            <v>TISSUE SPECTRA 20X30 BLACK QUIRE OF 24 SHTS</v>
          </cell>
          <cell r="C21">
            <v>31</v>
          </cell>
          <cell r="D21">
            <v>47.43</v>
          </cell>
        </row>
        <row r="22">
          <cell r="A22" t="str">
            <v>006222</v>
          </cell>
          <cell r="B22" t="str">
            <v>TISSUE SPECTRA 20X30 ORANGE QUIRE OF 24 SHTS</v>
          </cell>
          <cell r="C22">
            <v>49</v>
          </cell>
          <cell r="D22">
            <v>74.97</v>
          </cell>
        </row>
        <row r="23">
          <cell r="A23" t="str">
            <v>006228</v>
          </cell>
          <cell r="B23" t="str">
            <v>TISSUE SPECTRA 20X30 SEAL BROWN QUIRE OF 24 SHTS</v>
          </cell>
          <cell r="C23">
            <v>31</v>
          </cell>
          <cell r="D23">
            <v>47.43</v>
          </cell>
        </row>
        <row r="24">
          <cell r="A24" t="str">
            <v>006237</v>
          </cell>
          <cell r="B24" t="str">
            <v>TISSUE SPECTRA 20X30 NATIONAL BLUE QUIRE OF 24 SHTS</v>
          </cell>
          <cell r="C24">
            <v>38</v>
          </cell>
          <cell r="D24">
            <v>58.14</v>
          </cell>
        </row>
        <row r="25">
          <cell r="A25" t="str">
            <v>006240</v>
          </cell>
          <cell r="B25" t="str">
            <v>ART KRAFT RL 36X1000' WHITE</v>
          </cell>
          <cell r="C25">
            <v>59</v>
          </cell>
          <cell r="D25">
            <v>2082.6999999999998</v>
          </cell>
        </row>
        <row r="26">
          <cell r="A26" t="str">
            <v>006243</v>
          </cell>
          <cell r="B26" t="str">
            <v>ART KRAFT RL 36X1000' BROWN</v>
          </cell>
          <cell r="C26">
            <v>21</v>
          </cell>
          <cell r="D26">
            <v>793.69</v>
          </cell>
        </row>
        <row r="27">
          <cell r="A27" t="str">
            <v>006249</v>
          </cell>
          <cell r="B27" t="str">
            <v>ART KRAFT RL 36X1000' CANARY</v>
          </cell>
          <cell r="C27">
            <v>29</v>
          </cell>
          <cell r="D27">
            <v>1251.93</v>
          </cell>
        </row>
        <row r="28">
          <cell r="A28" t="str">
            <v>006252</v>
          </cell>
          <cell r="B28" t="str">
            <v>ART KRAFT RL 36X1000' ORANGE</v>
          </cell>
          <cell r="C28">
            <v>26</v>
          </cell>
          <cell r="D28">
            <v>1153.99</v>
          </cell>
        </row>
        <row r="29">
          <cell r="A29" t="str">
            <v>006255</v>
          </cell>
          <cell r="B29" t="str">
            <v>ART KRAFT RL 36X1000' EMERALD</v>
          </cell>
          <cell r="C29">
            <v>29</v>
          </cell>
          <cell r="D29">
            <v>1242.3599999999999</v>
          </cell>
        </row>
        <row r="30">
          <cell r="A30" t="str">
            <v>006258</v>
          </cell>
          <cell r="B30" t="str">
            <v>ART KRAFT RL 36X1000' DK BLUE</v>
          </cell>
          <cell r="C30">
            <v>13</v>
          </cell>
          <cell r="D30">
            <v>486.07</v>
          </cell>
        </row>
        <row r="31">
          <cell r="A31" t="str">
            <v>006261</v>
          </cell>
          <cell r="B31" t="str">
            <v>ART KRAFT RL 36X1000' BLACK</v>
          </cell>
          <cell r="C31">
            <v>57</v>
          </cell>
          <cell r="D31">
            <v>2331.5300000000002</v>
          </cell>
        </row>
        <row r="32">
          <cell r="A32" t="str">
            <v>006459</v>
          </cell>
          <cell r="B32" t="str">
            <v>ART KRAFT RL 36X1000' PINK</v>
          </cell>
          <cell r="C32">
            <v>18</v>
          </cell>
          <cell r="D32">
            <v>773.1</v>
          </cell>
        </row>
        <row r="33">
          <cell r="A33" t="str">
            <v>006546</v>
          </cell>
          <cell r="B33" t="str">
            <v>ART KRAFT RL 36X1000' SCARLET</v>
          </cell>
          <cell r="C33">
            <v>34</v>
          </cell>
          <cell r="D33">
            <v>1555.16</v>
          </cell>
        </row>
        <row r="34">
          <cell r="A34" t="str">
            <v>007503</v>
          </cell>
          <cell r="B34" t="str">
            <v>CRAYONS CRAYOLA TUCK STD SIZE SET OF 8</v>
          </cell>
          <cell r="C34">
            <v>5055</v>
          </cell>
          <cell r="D34">
            <v>1402.56</v>
          </cell>
        </row>
        <row r="35">
          <cell r="A35" t="str">
            <v>007512</v>
          </cell>
          <cell r="B35" t="str">
            <v>CRAYONS CRAYOLA TUCK STD SIZE SET OF 16</v>
          </cell>
          <cell r="C35">
            <v>4687</v>
          </cell>
          <cell r="D35">
            <v>2108.88</v>
          </cell>
        </row>
        <row r="36">
          <cell r="A36" t="str">
            <v>007521</v>
          </cell>
          <cell r="B36" t="str">
            <v>CRAYONS CRAYOLA TUCK STD SIZE SET OF 24</v>
          </cell>
          <cell r="C36">
            <v>5474</v>
          </cell>
          <cell r="D36">
            <v>4375.3599999999997</v>
          </cell>
        </row>
        <row r="37">
          <cell r="A37" t="str">
            <v>007551</v>
          </cell>
          <cell r="B37" t="str">
            <v>CRAYONS CRAYOLA LIFT LID LARGE SIZE SET OF 16</v>
          </cell>
          <cell r="C37">
            <v>228</v>
          </cell>
          <cell r="D37">
            <v>367.08</v>
          </cell>
        </row>
        <row r="38">
          <cell r="A38" t="str">
            <v>007560</v>
          </cell>
          <cell r="B38" t="str">
            <v>PAINT CRAYOLA WATERCOLORS OVAL PAN</v>
          </cell>
          <cell r="C38">
            <v>1073</v>
          </cell>
          <cell r="D38">
            <v>3573.09</v>
          </cell>
        </row>
        <row r="39">
          <cell r="A39" t="str">
            <v>007563</v>
          </cell>
          <cell r="B39" t="str">
            <v>CRAYONS CRAYOLA REFILLS BLACK LARGE SIZE PACK OF 12</v>
          </cell>
          <cell r="C39">
            <v>152</v>
          </cell>
          <cell r="D39">
            <v>197.6</v>
          </cell>
        </row>
        <row r="40">
          <cell r="A40" t="str">
            <v>007566</v>
          </cell>
          <cell r="B40" t="str">
            <v>CRAYONS CRAYOLA REFILLS BLUE LARGE SIZE PACK OF 12</v>
          </cell>
          <cell r="C40">
            <v>48</v>
          </cell>
          <cell r="D40">
            <v>62.4</v>
          </cell>
        </row>
        <row r="41">
          <cell r="A41" t="str">
            <v>007569</v>
          </cell>
          <cell r="B41" t="str">
            <v>CRAYONS CRAYOLA REFILLS BROWN LARGE SIZE PACK OF 12</v>
          </cell>
          <cell r="C41">
            <v>35</v>
          </cell>
          <cell r="D41">
            <v>45.5</v>
          </cell>
        </row>
        <row r="42">
          <cell r="A42" t="str">
            <v>007572</v>
          </cell>
          <cell r="B42" t="str">
            <v>CRAYONS CRAYOLA REFILLS PINK LARGE SIZE PACK OF 12</v>
          </cell>
          <cell r="C42">
            <v>53</v>
          </cell>
          <cell r="D42">
            <v>68.900000000000006</v>
          </cell>
        </row>
        <row r="43">
          <cell r="A43" t="str">
            <v>007575</v>
          </cell>
          <cell r="B43" t="str">
            <v>CRAYONS CRAYOLA REFILLS GREEN LARGE SIZE PACK OF 12</v>
          </cell>
          <cell r="C43">
            <v>99</v>
          </cell>
          <cell r="D43">
            <v>128.69999999999999</v>
          </cell>
        </row>
        <row r="44">
          <cell r="A44" t="str">
            <v>007578</v>
          </cell>
          <cell r="B44" t="str">
            <v>CRAYONS CRAYOLA REFILLS ORANGE LARGE SIZE PACK OF 12</v>
          </cell>
          <cell r="C44">
            <v>33</v>
          </cell>
          <cell r="D44">
            <v>42.9</v>
          </cell>
        </row>
        <row r="45">
          <cell r="A45" t="str">
            <v>007584</v>
          </cell>
          <cell r="B45" t="str">
            <v>CRAYONS CRAYOLA REFILLS RED LARGE SIZE PACK OF 12</v>
          </cell>
          <cell r="C45">
            <v>95</v>
          </cell>
          <cell r="D45">
            <v>123.5</v>
          </cell>
        </row>
        <row r="46">
          <cell r="A46" t="str">
            <v>007590</v>
          </cell>
          <cell r="B46" t="str">
            <v>CRAYONS CRAYOLA REFILLS VIOLET LARGE SIZE PACK OF 12</v>
          </cell>
          <cell r="C46">
            <v>34</v>
          </cell>
          <cell r="D46">
            <v>44.2</v>
          </cell>
        </row>
        <row r="47">
          <cell r="A47" t="str">
            <v>007593</v>
          </cell>
          <cell r="B47" t="str">
            <v>CRAYONS CRAYOLA REFILLS WHITE LARGE SIZE PACK OF 12</v>
          </cell>
          <cell r="C47">
            <v>92</v>
          </cell>
          <cell r="D47">
            <v>119.08</v>
          </cell>
        </row>
        <row r="48">
          <cell r="A48" t="str">
            <v>007596</v>
          </cell>
          <cell r="B48" t="str">
            <v>CRAYONS CRAYOLA REFILLS YELLOW LARGE SIZE PACK OF 12</v>
          </cell>
          <cell r="C48">
            <v>38</v>
          </cell>
          <cell r="D48">
            <v>49.4</v>
          </cell>
        </row>
        <row r="49">
          <cell r="A49" t="str">
            <v>007605</v>
          </cell>
          <cell r="B49" t="str">
            <v>PAINT BLACK WATERCOLOR OVAL REFILLS PK/6</v>
          </cell>
          <cell r="C49">
            <v>113</v>
          </cell>
          <cell r="D49">
            <v>343.52</v>
          </cell>
        </row>
        <row r="50">
          <cell r="A50" t="str">
            <v>007608</v>
          </cell>
          <cell r="B50" t="str">
            <v>PAINT BLUE WATERCOLOR OVAL REFILLS PK/6</v>
          </cell>
          <cell r="C50">
            <v>274</v>
          </cell>
          <cell r="D50">
            <v>829.31</v>
          </cell>
        </row>
        <row r="51">
          <cell r="A51" t="str">
            <v>007611</v>
          </cell>
          <cell r="B51" t="str">
            <v>PAINT BROWN WATERCOLOR OVAL REFILLS PK/6</v>
          </cell>
          <cell r="C51">
            <v>70</v>
          </cell>
          <cell r="D51">
            <v>212.8</v>
          </cell>
        </row>
        <row r="52">
          <cell r="A52" t="str">
            <v>007614</v>
          </cell>
          <cell r="B52" t="str">
            <v>PAINT RED WATERCOLOR OVAL REFILLS PK/6</v>
          </cell>
          <cell r="C52">
            <v>225</v>
          </cell>
          <cell r="D52">
            <v>680.95</v>
          </cell>
        </row>
        <row r="53">
          <cell r="A53" t="str">
            <v>007617</v>
          </cell>
          <cell r="B53" t="str">
            <v>PAINT YELLOW WATERCOLOR OVAL REFILL ST/6</v>
          </cell>
          <cell r="C53">
            <v>279</v>
          </cell>
          <cell r="D53">
            <v>845.11</v>
          </cell>
        </row>
        <row r="54">
          <cell r="A54" t="str">
            <v>007677</v>
          </cell>
          <cell r="B54" t="str">
            <v>PAINT TEMPERA BLUE CRAYOLA ARTISTA II PINT</v>
          </cell>
          <cell r="C54">
            <v>196</v>
          </cell>
          <cell r="D54">
            <v>295.36</v>
          </cell>
        </row>
        <row r="55">
          <cell r="A55" t="str">
            <v>007680</v>
          </cell>
          <cell r="B55" t="str">
            <v>PAINT TEMPERA BROWN CRAYOLA ARTISTA II PINT</v>
          </cell>
          <cell r="C55">
            <v>173</v>
          </cell>
          <cell r="D55">
            <v>260.33</v>
          </cell>
        </row>
        <row r="56">
          <cell r="A56" t="str">
            <v>007683</v>
          </cell>
          <cell r="B56" t="str">
            <v>PAINT TEMPERA GREEN CRAYOLA ARTISTA II PINT</v>
          </cell>
          <cell r="C56">
            <v>239</v>
          </cell>
          <cell r="D56">
            <v>360.27</v>
          </cell>
        </row>
        <row r="57">
          <cell r="A57" t="str">
            <v>007686</v>
          </cell>
          <cell r="B57" t="str">
            <v>PAINT TEMPERA MAGENTA CRAYOLA ARTISTA II PINT</v>
          </cell>
          <cell r="C57">
            <v>101</v>
          </cell>
          <cell r="D57">
            <v>151.91</v>
          </cell>
        </row>
        <row r="58">
          <cell r="A58" t="str">
            <v>007689</v>
          </cell>
          <cell r="B58" t="str">
            <v>PAINT TEMPERA ORANGE CRAYOLA ARTISTA II PINT</v>
          </cell>
          <cell r="C58">
            <v>180</v>
          </cell>
          <cell r="D58">
            <v>270.89999999999998</v>
          </cell>
        </row>
        <row r="59">
          <cell r="A59" t="str">
            <v>007692</v>
          </cell>
          <cell r="B59" t="str">
            <v>PAINT TEMPERA RED CRAYOLA ARTISTA II PINT</v>
          </cell>
          <cell r="C59">
            <v>234</v>
          </cell>
          <cell r="D59">
            <v>352.74</v>
          </cell>
        </row>
        <row r="60">
          <cell r="A60" t="str">
            <v>007695</v>
          </cell>
          <cell r="B60" t="str">
            <v>PAINT TEMPERA VIOLET CRAYOLA ARTISTA II PINT</v>
          </cell>
          <cell r="C60">
            <v>135</v>
          </cell>
          <cell r="D60">
            <v>203.25</v>
          </cell>
        </row>
        <row r="61">
          <cell r="A61" t="str">
            <v>007698</v>
          </cell>
          <cell r="B61" t="str">
            <v>PAINT TEMPERA WHITE CRAYOLA ARTISTA II PINT</v>
          </cell>
          <cell r="C61">
            <v>307</v>
          </cell>
          <cell r="D61">
            <v>462.97</v>
          </cell>
        </row>
        <row r="62">
          <cell r="A62" t="str">
            <v>007701</v>
          </cell>
          <cell r="B62" t="str">
            <v>PAINT TEMPERA YELLOW CRAYOLA ARTISTA II PINT</v>
          </cell>
          <cell r="C62">
            <v>242</v>
          </cell>
          <cell r="D62">
            <v>366.63</v>
          </cell>
        </row>
        <row r="63">
          <cell r="A63" t="str">
            <v>007830</v>
          </cell>
          <cell r="B63" t="str">
            <v>PAINT TEMPERA BLACK CRAYOLA PREMIER PINT</v>
          </cell>
          <cell r="C63">
            <v>177</v>
          </cell>
          <cell r="D63">
            <v>376.58</v>
          </cell>
        </row>
        <row r="64">
          <cell r="A64" t="str">
            <v>007833</v>
          </cell>
          <cell r="B64" t="str">
            <v>PAINT TEMPERA BLUE CRAYOLA PREMIER PINT</v>
          </cell>
          <cell r="C64">
            <v>115</v>
          </cell>
          <cell r="D64">
            <v>246.65</v>
          </cell>
        </row>
        <row r="65">
          <cell r="A65" t="str">
            <v>007836</v>
          </cell>
          <cell r="B65" t="str">
            <v>PAINT TEMPERA BROWN CRAYOLA PREMIER PINT</v>
          </cell>
          <cell r="C65">
            <v>63</v>
          </cell>
          <cell r="D65">
            <v>133.76</v>
          </cell>
        </row>
        <row r="66">
          <cell r="A66" t="str">
            <v>007842</v>
          </cell>
          <cell r="B66" t="str">
            <v>PAINT TEMPERA GREEN CRAYOLA PREMIER PINT</v>
          </cell>
          <cell r="C66">
            <v>130</v>
          </cell>
          <cell r="D66">
            <v>276.47000000000003</v>
          </cell>
        </row>
        <row r="67">
          <cell r="A67" t="str">
            <v>007848</v>
          </cell>
          <cell r="B67" t="str">
            <v>PAINT TEMPERA MAGENTA CRAYOLA PREMIER PINT</v>
          </cell>
          <cell r="C67">
            <v>48</v>
          </cell>
          <cell r="D67">
            <v>102.24</v>
          </cell>
        </row>
        <row r="68">
          <cell r="A68" t="str">
            <v>007851</v>
          </cell>
          <cell r="B68" t="str">
            <v>PAINT TEMPERA ORANGE CRAYOLA PREMIER PINT</v>
          </cell>
          <cell r="C68">
            <v>94</v>
          </cell>
          <cell r="D68">
            <v>199.79</v>
          </cell>
        </row>
        <row r="69">
          <cell r="A69" t="str">
            <v>007854</v>
          </cell>
          <cell r="B69" t="str">
            <v>PAINT TEMPERA PEACH CRAYOLA PREMIER PINT</v>
          </cell>
          <cell r="C69">
            <v>59</v>
          </cell>
          <cell r="D69">
            <v>125.24</v>
          </cell>
        </row>
        <row r="70">
          <cell r="A70" t="str">
            <v>007857</v>
          </cell>
          <cell r="B70" t="str">
            <v>PAINT TEMPERA RED CRAYOLA PREMIER PINT</v>
          </cell>
          <cell r="C70">
            <v>168</v>
          </cell>
          <cell r="D70">
            <v>357.41</v>
          </cell>
        </row>
        <row r="71">
          <cell r="A71" t="str">
            <v>007860</v>
          </cell>
          <cell r="B71" t="str">
            <v>PAINT TEMPERA TURQUOISE CRAYOLA PREMIER PINT</v>
          </cell>
          <cell r="C71">
            <v>59</v>
          </cell>
          <cell r="D71">
            <v>127.8</v>
          </cell>
        </row>
        <row r="72">
          <cell r="A72" t="str">
            <v>007863</v>
          </cell>
          <cell r="B72" t="str">
            <v>PAINT TEMPERA VIOLET CRAYOLA PREMIER PINT</v>
          </cell>
          <cell r="C72">
            <v>53</v>
          </cell>
          <cell r="D72">
            <v>112.89</v>
          </cell>
        </row>
        <row r="73">
          <cell r="A73" t="str">
            <v>007866</v>
          </cell>
          <cell r="B73" t="str">
            <v>PAINT TEMPERA WHITE CRAYOLA PREMIER PINT</v>
          </cell>
          <cell r="C73">
            <v>248</v>
          </cell>
          <cell r="D73">
            <v>530.37</v>
          </cell>
        </row>
        <row r="74">
          <cell r="A74" t="str">
            <v>007869</v>
          </cell>
          <cell r="B74" t="str">
            <v>PAINT TEMPERA YELLOW CRAYOLA PREMIER PINT</v>
          </cell>
          <cell r="C74">
            <v>146</v>
          </cell>
          <cell r="D74">
            <v>310.55</v>
          </cell>
        </row>
        <row r="75">
          <cell r="A75" t="str">
            <v>007872</v>
          </cell>
          <cell r="B75" t="str">
            <v>PAINT CRAYOLA PREMIER TEMPERA GOLD PINT</v>
          </cell>
          <cell r="C75">
            <v>135</v>
          </cell>
          <cell r="D75">
            <v>548.1</v>
          </cell>
        </row>
        <row r="76">
          <cell r="A76" t="str">
            <v>007875</v>
          </cell>
          <cell r="B76" t="str">
            <v>PAINT TEMPERA BLACK CRAYOLA PREMIER QUART</v>
          </cell>
          <cell r="C76">
            <v>263</v>
          </cell>
          <cell r="D76">
            <v>1116.05</v>
          </cell>
        </row>
        <row r="77">
          <cell r="A77" t="str">
            <v>007878</v>
          </cell>
          <cell r="B77" t="str">
            <v>PAINT TEMPERA BLUE CRAYOLA PREMIER QUART</v>
          </cell>
          <cell r="C77">
            <v>206</v>
          </cell>
          <cell r="D77">
            <v>873.8</v>
          </cell>
        </row>
        <row r="78">
          <cell r="A78" t="str">
            <v>007881</v>
          </cell>
          <cell r="B78" t="str">
            <v>PAINT TEMPERA BROWN CRAYOLA PREMIER QUART</v>
          </cell>
          <cell r="C78">
            <v>134</v>
          </cell>
          <cell r="D78">
            <v>568.65</v>
          </cell>
        </row>
        <row r="79">
          <cell r="A79" t="str">
            <v>007887</v>
          </cell>
          <cell r="B79" t="str">
            <v>PAINT TEMPERA GREEN CRAYOLA PREMIER QUART</v>
          </cell>
          <cell r="C79">
            <v>260</v>
          </cell>
          <cell r="D79">
            <v>1100.75</v>
          </cell>
        </row>
        <row r="80">
          <cell r="A80" t="str">
            <v>007890</v>
          </cell>
          <cell r="B80" t="str">
            <v>PAINT TEMPERA MAGENTA CRAYOLA PREMIER QUART</v>
          </cell>
          <cell r="C80">
            <v>91</v>
          </cell>
          <cell r="D80">
            <v>385.05</v>
          </cell>
        </row>
        <row r="81">
          <cell r="A81" t="str">
            <v>007893</v>
          </cell>
          <cell r="B81" t="str">
            <v>PAINT TEMPERA ORANGE CRAYOLA PREMIER QUART</v>
          </cell>
          <cell r="C81">
            <v>157</v>
          </cell>
          <cell r="D81">
            <v>662.15</v>
          </cell>
        </row>
        <row r="82">
          <cell r="A82" t="str">
            <v>007896</v>
          </cell>
          <cell r="B82" t="str">
            <v>PAINT TEMPERA PEACH CRAYOLA PREMIER QUART</v>
          </cell>
          <cell r="C82">
            <v>65</v>
          </cell>
          <cell r="D82">
            <v>274.55</v>
          </cell>
        </row>
        <row r="83">
          <cell r="A83" t="str">
            <v>007899</v>
          </cell>
          <cell r="B83" t="str">
            <v>PAINT TEMPERA RED CRAYOLA PREMIER QUART</v>
          </cell>
          <cell r="C83">
            <v>310</v>
          </cell>
          <cell r="D83">
            <v>1280.1500000000001</v>
          </cell>
        </row>
        <row r="84">
          <cell r="A84" t="str">
            <v>007902</v>
          </cell>
          <cell r="B84" t="str">
            <v>PAINT TEMPERA TURQUOISE CRAYOLA PREMIER QUART</v>
          </cell>
          <cell r="C84">
            <v>157</v>
          </cell>
          <cell r="D84">
            <v>663</v>
          </cell>
        </row>
        <row r="85">
          <cell r="A85" t="str">
            <v>007905</v>
          </cell>
          <cell r="B85" t="str">
            <v>PAINT TEMPERA VIOLET CRAYOLA PREMIER QUART</v>
          </cell>
          <cell r="C85">
            <v>144</v>
          </cell>
          <cell r="D85">
            <v>609.45000000000005</v>
          </cell>
        </row>
        <row r="86">
          <cell r="A86" t="str">
            <v>007908</v>
          </cell>
          <cell r="B86" t="str">
            <v>PAINT TEMPERA WHITE CRAYOLA PREMIER QUART</v>
          </cell>
          <cell r="C86">
            <v>588</v>
          </cell>
          <cell r="D86">
            <v>2450.44</v>
          </cell>
        </row>
        <row r="87">
          <cell r="A87" t="str">
            <v>007911</v>
          </cell>
          <cell r="B87" t="str">
            <v>PAINT TEMPERA YELLOW CRAYOLA PREMIER QUART</v>
          </cell>
          <cell r="C87">
            <v>255</v>
          </cell>
          <cell r="D87">
            <v>1077.8</v>
          </cell>
        </row>
        <row r="88">
          <cell r="A88" t="str">
            <v>008148</v>
          </cell>
          <cell r="B88" t="str">
            <v>MARKER CRAYOLA CLASSIC CONICAL 8 CT</v>
          </cell>
          <cell r="C88">
            <v>889</v>
          </cell>
          <cell r="D88">
            <v>2211.11</v>
          </cell>
        </row>
        <row r="89">
          <cell r="A89" t="str">
            <v>008151</v>
          </cell>
          <cell r="B89" t="str">
            <v>PAINT TEMPERA BLACK CRAYOLA ARTISTA II PINT</v>
          </cell>
          <cell r="C89">
            <v>163</v>
          </cell>
          <cell r="D89">
            <v>245.83</v>
          </cell>
        </row>
        <row r="90">
          <cell r="A90" t="str">
            <v>008157</v>
          </cell>
          <cell r="B90" t="str">
            <v>PAINT GREEN WATERCOLOR OVAL REFILLS PK/6</v>
          </cell>
          <cell r="C90">
            <v>230</v>
          </cell>
          <cell r="D90">
            <v>698.6</v>
          </cell>
        </row>
        <row r="91">
          <cell r="A91" t="str">
            <v>008160</v>
          </cell>
          <cell r="B91" t="str">
            <v>PAINT ORANGE WATERCOLOR OVAL REFILL PK/6</v>
          </cell>
          <cell r="C91">
            <v>245</v>
          </cell>
          <cell r="D91">
            <v>744.2</v>
          </cell>
        </row>
        <row r="92">
          <cell r="A92" t="str">
            <v>008163</v>
          </cell>
          <cell r="B92" t="str">
            <v>PAINT VIOLET WATERCOLOR OVAL REFILL PK/6</v>
          </cell>
          <cell r="C92">
            <v>223</v>
          </cell>
          <cell r="D92">
            <v>677.32</v>
          </cell>
        </row>
        <row r="93">
          <cell r="A93" t="str">
            <v>008172</v>
          </cell>
          <cell r="B93" t="str">
            <v>MARKER CRAYOLA CLASSIC FINESET OF 8</v>
          </cell>
          <cell r="C93">
            <v>977</v>
          </cell>
          <cell r="D93">
            <v>1786.25</v>
          </cell>
        </row>
        <row r="94">
          <cell r="A94" t="str">
            <v>008196</v>
          </cell>
          <cell r="B94" t="str">
            <v>MARKER WASH CLASSIC ASST ST/8 ST</v>
          </cell>
          <cell r="C94">
            <v>1499</v>
          </cell>
          <cell r="D94">
            <v>3347.67</v>
          </cell>
        </row>
        <row r="95">
          <cell r="A95" t="str">
            <v>008199</v>
          </cell>
          <cell r="B95" t="str">
            <v>MARKER CRAYOLA WASHABLE TROPICAL 8CT</v>
          </cell>
          <cell r="C95">
            <v>396</v>
          </cell>
          <cell r="D95">
            <v>1595.07</v>
          </cell>
        </row>
        <row r="96">
          <cell r="A96" t="str">
            <v>008220</v>
          </cell>
          <cell r="B96" t="str">
            <v>PENCIL CRAYOLA COLORED FULL SIZE SET OF 24</v>
          </cell>
          <cell r="C96">
            <v>2017</v>
          </cell>
          <cell r="D96">
            <v>4101.6099999999997</v>
          </cell>
        </row>
        <row r="97">
          <cell r="A97" t="str">
            <v>008523</v>
          </cell>
          <cell r="B97" t="str">
            <v>PAINT CRAYOLA PREMIER TEMPERA SILVER PINT</v>
          </cell>
          <cell r="C97">
            <v>96</v>
          </cell>
          <cell r="D97">
            <v>389.76</v>
          </cell>
        </row>
        <row r="98">
          <cell r="A98" t="str">
            <v>008532</v>
          </cell>
          <cell r="B98" t="str">
            <v>MARKER CRAYOLA CONICAL FLUORESCENT SET OF 6</v>
          </cell>
          <cell r="C98">
            <v>504</v>
          </cell>
          <cell r="D98">
            <v>975</v>
          </cell>
        </row>
        <row r="99">
          <cell r="A99" t="str">
            <v>008538</v>
          </cell>
          <cell r="B99" t="str">
            <v>MARKER CRAYOLA WASHABLE FINE CLASSIC SET OF 8</v>
          </cell>
          <cell r="C99">
            <v>604</v>
          </cell>
          <cell r="D99">
            <v>1436.32</v>
          </cell>
        </row>
        <row r="100">
          <cell r="A100" t="str">
            <v>008544</v>
          </cell>
          <cell r="B100" t="str">
            <v>MARKER CRAYOLA WASHABLE CONICAL BOLD SET OF 8</v>
          </cell>
          <cell r="C100">
            <v>155</v>
          </cell>
          <cell r="D100">
            <v>385.95</v>
          </cell>
        </row>
        <row r="101">
          <cell r="A101" t="str">
            <v>008547</v>
          </cell>
          <cell r="B101" t="str">
            <v>MARKER CRAYOLA WASHABLE FINE BOLD SET OF 8</v>
          </cell>
          <cell r="C101">
            <v>301</v>
          </cell>
          <cell r="D101">
            <v>748.49</v>
          </cell>
        </row>
        <row r="102">
          <cell r="A102" t="str">
            <v>008559</v>
          </cell>
          <cell r="B102" t="str">
            <v>PENCIL CRAYOLA WATERCOLOR SET OF 12</v>
          </cell>
          <cell r="C102">
            <v>83</v>
          </cell>
          <cell r="D102">
            <v>181.77</v>
          </cell>
        </row>
        <row r="103">
          <cell r="A103" t="str">
            <v>008580</v>
          </cell>
          <cell r="B103" t="str">
            <v>PAINT TEMPERA TURQUOISE CRAYOLA ARTISTA II PINT</v>
          </cell>
          <cell r="C103">
            <v>101</v>
          </cell>
          <cell r="D103">
            <v>152.21</v>
          </cell>
        </row>
        <row r="104">
          <cell r="A104" t="str">
            <v>008716</v>
          </cell>
          <cell r="B104" t="str">
            <v>CRAYONS CRAYOLA MULTICULTURAL STD SIZE SET OF 8</v>
          </cell>
          <cell r="C104">
            <v>927</v>
          </cell>
          <cell r="D104">
            <v>333.72</v>
          </cell>
        </row>
        <row r="105">
          <cell r="A105" t="str">
            <v>008717</v>
          </cell>
          <cell r="B105" t="str">
            <v>CRAYONS CRAYOLA MULTICULTURAL 8CT LARGE SIZE SET OF 8</v>
          </cell>
          <cell r="C105">
            <v>155</v>
          </cell>
          <cell r="D105">
            <v>125.55</v>
          </cell>
        </row>
        <row r="106">
          <cell r="A106" t="str">
            <v>008970</v>
          </cell>
          <cell r="B106" t="str">
            <v>GLUE ELMER'S SCHOOL 4OZ</v>
          </cell>
          <cell r="C106">
            <v>2989</v>
          </cell>
          <cell r="D106">
            <v>1464.11</v>
          </cell>
        </row>
        <row r="107">
          <cell r="A107" t="str">
            <v>008973</v>
          </cell>
          <cell r="B107" t="str">
            <v>GLUE ELMER'S SCHOOL 8 OZ</v>
          </cell>
          <cell r="C107">
            <v>1291</v>
          </cell>
          <cell r="D107">
            <v>1031.8399999999999</v>
          </cell>
        </row>
        <row r="108">
          <cell r="A108" t="str">
            <v>008979</v>
          </cell>
          <cell r="B108" t="str">
            <v>GLUE ELMER'S SCHOOL GALLON</v>
          </cell>
          <cell r="C108">
            <v>193</v>
          </cell>
          <cell r="D108">
            <v>1331.01</v>
          </cell>
        </row>
        <row r="109">
          <cell r="A109" t="str">
            <v>009219</v>
          </cell>
          <cell r="B109" t="str">
            <v>ERASER FELT 5X2X1 - SCHOOL SMART</v>
          </cell>
          <cell r="C109">
            <v>393</v>
          </cell>
          <cell r="D109">
            <v>168.99</v>
          </cell>
        </row>
        <row r="110">
          <cell r="A110" t="str">
            <v>009586</v>
          </cell>
          <cell r="B110" t="str">
            <v>BALL POLY PG 7'' ASST COLORS - SET OF 6</v>
          </cell>
          <cell r="C110">
            <v>14</v>
          </cell>
          <cell r="D110">
            <v>381.78</v>
          </cell>
        </row>
        <row r="111">
          <cell r="A111" t="str">
            <v>009952</v>
          </cell>
          <cell r="B111" t="str">
            <v>FASTENER #1 3/8'' BX/100 BOX - SCHOOL SMART</v>
          </cell>
          <cell r="C111">
            <v>282</v>
          </cell>
          <cell r="D111">
            <v>114.98</v>
          </cell>
        </row>
        <row r="112">
          <cell r="A112" t="str">
            <v>010522</v>
          </cell>
          <cell r="B112" t="str">
            <v>BALL INFLATABLE THERAPY AND EXERCISE 55CM</v>
          </cell>
          <cell r="C112">
            <v>20</v>
          </cell>
          <cell r="D112">
            <v>330.4</v>
          </cell>
        </row>
        <row r="113">
          <cell r="A113" t="str">
            <v>010525</v>
          </cell>
          <cell r="B113" t="str">
            <v>BALL INFLATABLE THERAPY AND EXERCISE 75CM</v>
          </cell>
          <cell r="C113">
            <v>6</v>
          </cell>
          <cell r="D113">
            <v>142.80000000000001</v>
          </cell>
        </row>
        <row r="114">
          <cell r="A114" t="str">
            <v>011175</v>
          </cell>
          <cell r="B114" t="str">
            <v>PAPER CONSTRUCTION 18X24 PURPLE 50 SHTS</v>
          </cell>
          <cell r="C114">
            <v>24</v>
          </cell>
          <cell r="D114">
            <v>124.32</v>
          </cell>
        </row>
        <row r="115">
          <cell r="A115" t="str">
            <v>012825</v>
          </cell>
          <cell r="B115" t="str">
            <v>STAMPER LINE DATER #1.5 BAND 12-YEAR</v>
          </cell>
          <cell r="C115">
            <v>28</v>
          </cell>
          <cell r="D115">
            <v>48.72</v>
          </cell>
        </row>
        <row r="116">
          <cell r="A116" t="str">
            <v>015351</v>
          </cell>
          <cell r="B116" t="str">
            <v>RULER 12'' WOOD SINGLE BEVEL EA - SCHOOL SMART</v>
          </cell>
          <cell r="C116">
            <v>622</v>
          </cell>
          <cell r="D116">
            <v>87.08</v>
          </cell>
        </row>
        <row r="117">
          <cell r="A117" t="str">
            <v>015735</v>
          </cell>
          <cell r="B117" t="str">
            <v>FOLDER FILE LTR ST TAB PACK OF 100 - SCHOOL SMART</v>
          </cell>
          <cell r="C117">
            <v>89</v>
          </cell>
          <cell r="D117">
            <v>366.68</v>
          </cell>
        </row>
        <row r="118">
          <cell r="A118" t="str">
            <v>015738</v>
          </cell>
          <cell r="B118" t="str">
            <v>FOLDER FILE LTR 1/2-CUT TAB PACK OF 100 - SCHOOL SMART</v>
          </cell>
          <cell r="C118">
            <v>107</v>
          </cell>
          <cell r="D118">
            <v>637.54</v>
          </cell>
        </row>
        <row r="119">
          <cell r="A119" t="str">
            <v>015741</v>
          </cell>
          <cell r="B119" t="str">
            <v>FOLDER FILE LTR 1/3-CUT TAB PACK OF 100 - SCHOOL SMART</v>
          </cell>
          <cell r="C119">
            <v>2579</v>
          </cell>
          <cell r="D119">
            <v>9404.7099999999991</v>
          </cell>
        </row>
        <row r="120">
          <cell r="A120" t="str">
            <v>015765</v>
          </cell>
          <cell r="B120" t="str">
            <v>FOLDER FILE LGL 1/3-CUT TAB PACK OF 100 - SCHOOL SMART</v>
          </cell>
          <cell r="C120">
            <v>116</v>
          </cell>
          <cell r="D120">
            <v>606.52</v>
          </cell>
        </row>
        <row r="121">
          <cell r="A121" t="str">
            <v>015789</v>
          </cell>
          <cell r="B121" t="str">
            <v>FOLDER FILE LTR 1/3 BLUE PACK OF 100 - SCHOOL SMART</v>
          </cell>
          <cell r="C121">
            <v>219</v>
          </cell>
          <cell r="D121">
            <v>1407.53</v>
          </cell>
        </row>
        <row r="122">
          <cell r="A122" t="str">
            <v>015792</v>
          </cell>
          <cell r="B122" t="str">
            <v>FOLDER FILE LTR 1/3 RED PACK OF 100 - SCHOOL SMART</v>
          </cell>
          <cell r="C122">
            <v>238</v>
          </cell>
          <cell r="D122">
            <v>1529.7</v>
          </cell>
        </row>
        <row r="123">
          <cell r="A123" t="str">
            <v>015795</v>
          </cell>
          <cell r="B123" t="str">
            <v>FOLDER FILE LTR 1/3 YELLOW PACK OF 100 - SCHOOL SMART</v>
          </cell>
          <cell r="C123">
            <v>192</v>
          </cell>
          <cell r="D123">
            <v>1234.56</v>
          </cell>
        </row>
        <row r="124">
          <cell r="A124" t="str">
            <v>015798</v>
          </cell>
          <cell r="B124" t="str">
            <v>FOLDER FILE LTR 1/3 GRN PACK OF 100 - SCHOOL SMART</v>
          </cell>
          <cell r="C124">
            <v>201</v>
          </cell>
          <cell r="D124">
            <v>1383.51</v>
          </cell>
        </row>
        <row r="125">
          <cell r="A125" t="str">
            <v>016149</v>
          </cell>
          <cell r="B125" t="str">
            <v>NAME BADGE HOLDER PLASTIC W/CLIP PK OF 50</v>
          </cell>
          <cell r="C125">
            <v>4</v>
          </cell>
          <cell r="D125">
            <v>69.16</v>
          </cell>
        </row>
        <row r="126">
          <cell r="A126" t="str">
            <v>016575</v>
          </cell>
          <cell r="B126" t="str">
            <v>SHEET REINFORCEMENTS BINDER WHITE POLY</v>
          </cell>
          <cell r="C126">
            <v>230</v>
          </cell>
          <cell r="D126">
            <v>96.6</v>
          </cell>
        </row>
        <row r="127">
          <cell r="A127" t="str">
            <v>017211</v>
          </cell>
          <cell r="B127" t="str">
            <v>FLAG OHIO 3X5 NYLON</v>
          </cell>
          <cell r="C127">
            <v>13</v>
          </cell>
          <cell r="D127">
            <v>275.08</v>
          </cell>
        </row>
        <row r="128">
          <cell r="A128" t="str">
            <v>017639</v>
          </cell>
          <cell r="B128" t="str">
            <v>NECKLACE CHEWLERY ASST SET OF 7</v>
          </cell>
          <cell r="C128">
            <v>7</v>
          </cell>
          <cell r="D128">
            <v>190.89</v>
          </cell>
        </row>
        <row r="129">
          <cell r="A129" t="str">
            <v>017652</v>
          </cell>
          <cell r="B129" t="str">
            <v>PENCIL TICONDEROGA #2.5 PACK OF 12</v>
          </cell>
          <cell r="C129">
            <v>3991</v>
          </cell>
          <cell r="D129">
            <v>4709.38</v>
          </cell>
        </row>
        <row r="130">
          <cell r="A130" t="str">
            <v>017664</v>
          </cell>
          <cell r="B130" t="str">
            <v>PENCIL LADDIE NO ERASER NO. 2 YELLOW DIX13040 PACK OF 12</v>
          </cell>
          <cell r="C130">
            <v>122</v>
          </cell>
          <cell r="D130">
            <v>245.22</v>
          </cell>
        </row>
        <row r="131">
          <cell r="A131" t="str">
            <v>017670</v>
          </cell>
          <cell r="B131" t="str">
            <v>PENCIL LADDIE W/ERASER NO.2 SOFT YELLOW DIX13304 PACK OF 12</v>
          </cell>
          <cell r="C131">
            <v>496</v>
          </cell>
          <cell r="D131">
            <v>1220.1600000000001</v>
          </cell>
        </row>
        <row r="132">
          <cell r="A132" t="str">
            <v>017673</v>
          </cell>
          <cell r="B132" t="str">
            <v>PENCIL BEGINNERS NO. 2 SOFT RND YELLOW DIX13308 PACK OF 12</v>
          </cell>
          <cell r="C132">
            <v>455</v>
          </cell>
          <cell r="D132">
            <v>1295.3499999999999</v>
          </cell>
        </row>
        <row r="133">
          <cell r="A133" t="str">
            <v>018676</v>
          </cell>
          <cell r="B133" t="str">
            <v>TOPPER PENCIL CHEWEZE SET OF 3</v>
          </cell>
          <cell r="C133">
            <v>26</v>
          </cell>
          <cell r="D133">
            <v>168.96</v>
          </cell>
        </row>
        <row r="134">
          <cell r="A134" t="str">
            <v>020754</v>
          </cell>
          <cell r="B134" t="str">
            <v>ERASER CAPS SCHOOL SMART PINK PK/144</v>
          </cell>
          <cell r="C134">
            <v>1282</v>
          </cell>
          <cell r="D134">
            <v>1160.77</v>
          </cell>
        </row>
        <row r="135">
          <cell r="A135" t="str">
            <v>020814</v>
          </cell>
          <cell r="B135" t="str">
            <v>PENCIL SKETCHING EBONY SAN14420 PACK/12</v>
          </cell>
          <cell r="C135">
            <v>396</v>
          </cell>
          <cell r="D135">
            <v>1515.92</v>
          </cell>
        </row>
        <row r="136">
          <cell r="A136" t="str">
            <v>020862</v>
          </cell>
          <cell r="B136" t="str">
            <v>RUBBER BAND SIZE NO. 18 1/4LB-PACK</v>
          </cell>
          <cell r="C136">
            <v>114</v>
          </cell>
          <cell r="D136">
            <v>84.36</v>
          </cell>
        </row>
        <row r="137">
          <cell r="A137" t="str">
            <v>020868</v>
          </cell>
          <cell r="B137" t="str">
            <v>RUBBER BAND SIZE NO. 32 1/4LB-PACK</v>
          </cell>
          <cell r="C137">
            <v>136</v>
          </cell>
          <cell r="D137">
            <v>101.45</v>
          </cell>
        </row>
        <row r="138">
          <cell r="A138" t="str">
            <v>020874</v>
          </cell>
          <cell r="B138" t="str">
            <v>RUBBER BAND SIZE NO. 54 1/4LB-PACK</v>
          </cell>
          <cell r="C138">
            <v>188</v>
          </cell>
          <cell r="D138">
            <v>132.16</v>
          </cell>
        </row>
        <row r="139">
          <cell r="A139" t="str">
            <v>022158</v>
          </cell>
          <cell r="B139" t="str">
            <v>JUMP ROPE 7 FOOT PLASTIC LINK -SPORTIME</v>
          </cell>
          <cell r="C139">
            <v>48</v>
          </cell>
          <cell r="D139">
            <v>83.04</v>
          </cell>
        </row>
        <row r="140">
          <cell r="A140" t="str">
            <v>022159</v>
          </cell>
          <cell r="B140" t="str">
            <v>JUMP ROPE 8 FOOT PLASTIC LINK - SPORTIME</v>
          </cell>
          <cell r="C140">
            <v>103</v>
          </cell>
          <cell r="D140">
            <v>194.67</v>
          </cell>
        </row>
        <row r="141">
          <cell r="A141" t="str">
            <v>022161</v>
          </cell>
          <cell r="B141" t="str">
            <v>JUMP ROPE 9 FOOT PLASTIC LINK -SPORTIME</v>
          </cell>
          <cell r="C141">
            <v>6</v>
          </cell>
          <cell r="D141">
            <v>13.38</v>
          </cell>
        </row>
        <row r="142">
          <cell r="A142" t="str">
            <v>023059</v>
          </cell>
          <cell r="B142" t="str">
            <v>CUSHION AIR FILLED BALANCE BAGEL (SMALL)</v>
          </cell>
          <cell r="C142">
            <v>8</v>
          </cell>
          <cell r="D142">
            <v>231.36</v>
          </cell>
        </row>
        <row r="143">
          <cell r="A143" t="str">
            <v>023064</v>
          </cell>
          <cell r="B143" t="str">
            <v>GRIP HAND ADAPTED GRIP SET OF 12</v>
          </cell>
          <cell r="C143">
            <v>3</v>
          </cell>
          <cell r="D143">
            <v>32.22</v>
          </cell>
        </row>
        <row r="144">
          <cell r="A144" t="str">
            <v>023146</v>
          </cell>
          <cell r="B144" t="str">
            <v>FILE HANGING FRAME PENDAFLEX SNAP TOGETHER LETTER/LEGAL PLASTIC</v>
          </cell>
          <cell r="C144">
            <v>33</v>
          </cell>
          <cell r="D144">
            <v>165.33</v>
          </cell>
        </row>
        <row r="145">
          <cell r="A145" t="str">
            <v>023158</v>
          </cell>
          <cell r="B145" t="str">
            <v>CORRECTION TAPE 1/6 X 394 WHITE</v>
          </cell>
          <cell r="C145">
            <v>288</v>
          </cell>
          <cell r="D145">
            <v>478.08</v>
          </cell>
        </row>
        <row r="146">
          <cell r="A146" t="str">
            <v>025507</v>
          </cell>
          <cell r="B146" t="str">
            <v>HAND SANITIZER 8OZ PUMP PURELL GOJ9652</v>
          </cell>
          <cell r="C146">
            <v>302</v>
          </cell>
          <cell r="D146">
            <v>724.8</v>
          </cell>
        </row>
        <row r="147">
          <cell r="A147" t="str">
            <v>025983</v>
          </cell>
          <cell r="B147" t="str">
            <v>PUNCH 3-HOLE PAPER ADJ BLACK - SCHOOL SMART</v>
          </cell>
          <cell r="C147">
            <v>144</v>
          </cell>
          <cell r="D147">
            <v>419.9</v>
          </cell>
        </row>
        <row r="148">
          <cell r="A148" t="str">
            <v>026869</v>
          </cell>
          <cell r="B148" t="str">
            <v>BOOK POCKET SELF STICK MANILA KRAFT</v>
          </cell>
          <cell r="C148">
            <v>9</v>
          </cell>
          <cell r="D148">
            <v>197.1</v>
          </cell>
        </row>
        <row r="149">
          <cell r="A149" t="str">
            <v>027282</v>
          </cell>
          <cell r="B149" t="str">
            <v>PAPER RNBW DUO KRAFT RLL 40# 36X1000 BLACK</v>
          </cell>
          <cell r="C149">
            <v>77</v>
          </cell>
          <cell r="D149">
            <v>2638.09</v>
          </cell>
        </row>
        <row r="150">
          <cell r="A150" t="str">
            <v>027285</v>
          </cell>
          <cell r="B150" t="str">
            <v>PAPER RNBW DUO KRAFT RLL 40# 36X1000 BROWN</v>
          </cell>
          <cell r="C150">
            <v>30</v>
          </cell>
          <cell r="D150">
            <v>918.83</v>
          </cell>
        </row>
        <row r="151">
          <cell r="A151" t="str">
            <v>027288</v>
          </cell>
          <cell r="B151" t="str">
            <v>KRAFT PAPER WHITE 40# DUO ART 1000' ROLL</v>
          </cell>
          <cell r="C151">
            <v>87</v>
          </cell>
          <cell r="D151">
            <v>2544.66</v>
          </cell>
        </row>
        <row r="152">
          <cell r="A152" t="str">
            <v>027291</v>
          </cell>
          <cell r="B152" t="str">
            <v>PAPER RNBW DUO KRAFT RLL YELLOW 40# 36X1000</v>
          </cell>
          <cell r="C152">
            <v>64</v>
          </cell>
          <cell r="D152">
            <v>2437.15</v>
          </cell>
        </row>
        <row r="153">
          <cell r="A153" t="str">
            <v>027294</v>
          </cell>
          <cell r="B153" t="str">
            <v>PAPER RNBW DUO KRAFT RLL 40# 36X1000 ORANGE</v>
          </cell>
          <cell r="C153">
            <v>37</v>
          </cell>
          <cell r="D153">
            <v>1482.22</v>
          </cell>
        </row>
        <row r="154">
          <cell r="A154" t="str">
            <v>027349</v>
          </cell>
          <cell r="B154" t="str">
            <v>PEN RED BALLPOINT WRITE BROS. STICK FINE PACK OF 12</v>
          </cell>
          <cell r="C154">
            <v>196</v>
          </cell>
          <cell r="D154">
            <v>184.24</v>
          </cell>
        </row>
        <row r="155">
          <cell r="A155" t="str">
            <v>027427</v>
          </cell>
          <cell r="B155" t="str">
            <v>PAPER LEGAL PADS 8.5X14 YLW 50-SHT/PD PACK OF 12 - SCHOOL SMART</v>
          </cell>
          <cell r="C155">
            <v>51</v>
          </cell>
          <cell r="D155">
            <v>247.35</v>
          </cell>
        </row>
        <row r="156">
          <cell r="A156" t="str">
            <v>027430</v>
          </cell>
          <cell r="B156" t="str">
            <v>PAPER LEGAL PADS 8.5X11.75 YLW 50-SHT/PD PACK OF 12 - SCHOOL SMART</v>
          </cell>
          <cell r="C156">
            <v>90</v>
          </cell>
          <cell r="D156">
            <v>373.5</v>
          </cell>
        </row>
        <row r="157">
          <cell r="A157" t="str">
            <v>027433</v>
          </cell>
          <cell r="B157" t="str">
            <v>PAPER LEGAL PADS 8.5X11.75 WHT 50-SHT/PD PACK OF 12 - SCHOOL SMART</v>
          </cell>
          <cell r="C157">
            <v>185</v>
          </cell>
          <cell r="D157">
            <v>569.79</v>
          </cell>
        </row>
        <row r="158">
          <cell r="A158" t="str">
            <v>027439</v>
          </cell>
          <cell r="B158" t="str">
            <v>PAPER LEGAL PADS 5X8 YLW 50-SHT/PD PACK OF 12 - SCHOOL SMART</v>
          </cell>
          <cell r="C158">
            <v>279</v>
          </cell>
          <cell r="D158">
            <v>638.70000000000005</v>
          </cell>
        </row>
        <row r="159">
          <cell r="A159" t="str">
            <v>027442</v>
          </cell>
          <cell r="B159" t="str">
            <v>PAPER LEGAL PADS 8.5X14 WHT 50-SHT/PD PACK OF 12 - SCHOOL SMART</v>
          </cell>
          <cell r="C159">
            <v>24</v>
          </cell>
          <cell r="D159">
            <v>152.88</v>
          </cell>
        </row>
        <row r="160">
          <cell r="A160" t="str">
            <v>027465</v>
          </cell>
          <cell r="B160" t="str">
            <v>PEN BLK BALLPNT RND STICK MED 1.0MM P/12</v>
          </cell>
          <cell r="C160">
            <v>386</v>
          </cell>
          <cell r="D160">
            <v>358.39</v>
          </cell>
        </row>
        <row r="161">
          <cell r="A161" t="str">
            <v>027466</v>
          </cell>
          <cell r="B161" t="str">
            <v>PEN BALLPNT RND STIC RED MED 1.0MM P/12</v>
          </cell>
          <cell r="C161">
            <v>685</v>
          </cell>
          <cell r="D161">
            <v>636.78</v>
          </cell>
        </row>
        <row r="162">
          <cell r="A162" t="str">
            <v>027468</v>
          </cell>
          <cell r="B162" t="str">
            <v>PEN BLACK BALLPOINT ROUND STIC FINE 0.8MM PACK OF 12</v>
          </cell>
          <cell r="C162">
            <v>246</v>
          </cell>
          <cell r="D162">
            <v>228.78</v>
          </cell>
        </row>
        <row r="163">
          <cell r="A163" t="str">
            <v>027469</v>
          </cell>
          <cell r="B163" t="str">
            <v>PEN BALLPNT RND STIC BLUE MED 1.0MM P/12</v>
          </cell>
          <cell r="C163">
            <v>712</v>
          </cell>
          <cell r="D163">
            <v>661.21</v>
          </cell>
        </row>
        <row r="164">
          <cell r="A164" t="str">
            <v>027470</v>
          </cell>
          <cell r="B164" t="str">
            <v>PEN BALLPOINT ROUND STIC BLUE FINE 0.8MM PACK OF 12</v>
          </cell>
          <cell r="C164">
            <v>315</v>
          </cell>
          <cell r="D164">
            <v>292.95</v>
          </cell>
        </row>
        <row r="165">
          <cell r="A165" t="str">
            <v>027632</v>
          </cell>
          <cell r="B165" t="str">
            <v>PEN GEL UNI-BALL RED MEDIUM</v>
          </cell>
          <cell r="C165">
            <v>170</v>
          </cell>
          <cell r="D165">
            <v>142.80000000000001</v>
          </cell>
        </row>
        <row r="166">
          <cell r="A166" t="str">
            <v>030181</v>
          </cell>
          <cell r="B166" t="str">
            <v>KIT BADMINTON SCHOOL SET</v>
          </cell>
          <cell r="C166">
            <v>5</v>
          </cell>
          <cell r="D166">
            <v>438.1</v>
          </cell>
        </row>
        <row r="167">
          <cell r="A167" t="str">
            <v>032397</v>
          </cell>
          <cell r="B167" t="str">
            <v>CLIP BINDER SMALL 3/4'' PACK OF 12 - SCHOOL SMART</v>
          </cell>
          <cell r="C167">
            <v>1518</v>
          </cell>
          <cell r="D167">
            <v>272.36</v>
          </cell>
        </row>
        <row r="168">
          <cell r="A168" t="str">
            <v>032400</v>
          </cell>
          <cell r="B168" t="str">
            <v>CLIP BINDER MED 1 1/4'' BLACK PACK OF 12 - SCHOOL SMART</v>
          </cell>
          <cell r="C168">
            <v>2191</v>
          </cell>
          <cell r="D168">
            <v>899.37</v>
          </cell>
        </row>
        <row r="169">
          <cell r="A169" t="str">
            <v>032403</v>
          </cell>
          <cell r="B169" t="str">
            <v>CLIP BINDER 2'' BLACK BOX OF 12 - SCHOOL SMART</v>
          </cell>
          <cell r="C169">
            <v>1611</v>
          </cell>
          <cell r="D169">
            <v>1545.66</v>
          </cell>
        </row>
        <row r="170">
          <cell r="A170" t="str">
            <v>034265</v>
          </cell>
          <cell r="B170" t="str">
            <v>CHALK HYGIEIA YLLW BX12</v>
          </cell>
          <cell r="C170">
            <v>40</v>
          </cell>
          <cell r="D170">
            <v>10.4</v>
          </cell>
        </row>
        <row r="171">
          <cell r="A171" t="str">
            <v>034313</v>
          </cell>
          <cell r="B171" t="str">
            <v>CHALK DUSTLESS ASST SET OF 12</v>
          </cell>
          <cell r="C171">
            <v>53</v>
          </cell>
          <cell r="D171">
            <v>22.26</v>
          </cell>
        </row>
        <row r="172">
          <cell r="A172" t="str">
            <v>036413</v>
          </cell>
          <cell r="B172" t="str">
            <v>LAMINATION ROLL 1 INCH CORE 27 IN X 500 FT</v>
          </cell>
          <cell r="C172">
            <v>57</v>
          </cell>
          <cell r="D172">
            <v>1909.5</v>
          </cell>
        </row>
        <row r="173">
          <cell r="A173" t="str">
            <v>036975</v>
          </cell>
          <cell r="B173" t="str">
            <v>RING BOOK NCKL 1'' PACK OF 100 - SCHOOL SMART</v>
          </cell>
          <cell r="C173">
            <v>452</v>
          </cell>
          <cell r="D173">
            <v>1580.39</v>
          </cell>
        </row>
        <row r="174">
          <cell r="A174" t="str">
            <v>038174</v>
          </cell>
          <cell r="B174" t="str">
            <v>3-HOLE PUNCH HEAVY DUTY  - SCHOOL SMART</v>
          </cell>
          <cell r="C174">
            <v>59</v>
          </cell>
          <cell r="D174">
            <v>1130.55</v>
          </cell>
        </row>
        <row r="175">
          <cell r="A175" t="str">
            <v>038221</v>
          </cell>
          <cell r="B175" t="str">
            <v>CLIP BINDER MINI 9/16 BLK PACK OF 12 - SCHOOL SMART</v>
          </cell>
          <cell r="C175">
            <v>483</v>
          </cell>
          <cell r="D175">
            <v>72.42</v>
          </cell>
        </row>
        <row r="176">
          <cell r="A176" t="str">
            <v>038342</v>
          </cell>
          <cell r="B176" t="str">
            <v>SHARPENER PENCIL ELEC 4.5X7X6.5 BLUE/GY EPI1670</v>
          </cell>
          <cell r="C176">
            <v>342</v>
          </cell>
          <cell r="D176">
            <v>7635.82</v>
          </cell>
        </row>
        <row r="177">
          <cell r="A177" t="str">
            <v>038842</v>
          </cell>
          <cell r="B177" t="str">
            <v>CORRECTION FLUID WATERBASE .74 FL OZ EACH - SCHOOL SMART</v>
          </cell>
          <cell r="C177">
            <v>307</v>
          </cell>
          <cell r="D177">
            <v>128.69999999999999</v>
          </cell>
        </row>
        <row r="178">
          <cell r="A178" t="str">
            <v>039269</v>
          </cell>
          <cell r="B178" t="str">
            <v>TRANSPARENCY FILM WITH REMOVABLE STRIP</v>
          </cell>
          <cell r="C178">
            <v>2</v>
          </cell>
          <cell r="D178">
            <v>37.42</v>
          </cell>
        </row>
        <row r="179">
          <cell r="A179" t="str">
            <v>039423</v>
          </cell>
          <cell r="B179" t="str">
            <v>HAND PUNCH PAPER 1-HOLE NICKEL PLATED - SCHOOL SMART</v>
          </cell>
          <cell r="C179">
            <v>551</v>
          </cell>
          <cell r="D179">
            <v>275.45</v>
          </cell>
        </row>
        <row r="180">
          <cell r="A180" t="str">
            <v>040572</v>
          </cell>
          <cell r="B180" t="str">
            <v>TAPE SCOTCH 845 BOOK 1.5IN X 15YD</v>
          </cell>
          <cell r="C180">
            <v>324</v>
          </cell>
          <cell r="D180">
            <v>1072.1099999999999</v>
          </cell>
        </row>
        <row r="181">
          <cell r="A181" t="str">
            <v>040575</v>
          </cell>
          <cell r="B181" t="str">
            <v>TAPE SCOTCH 845 BOOK 2IN X 15YD</v>
          </cell>
          <cell r="C181">
            <v>559</v>
          </cell>
          <cell r="D181">
            <v>2398.9699999999998</v>
          </cell>
        </row>
        <row r="182">
          <cell r="A182" t="str">
            <v>040578</v>
          </cell>
          <cell r="B182" t="str">
            <v>TAPE SCOTCH 845 BOOK 3IN X 15YD</v>
          </cell>
          <cell r="C182">
            <v>741</v>
          </cell>
          <cell r="D182">
            <v>3813.6</v>
          </cell>
        </row>
        <row r="183">
          <cell r="A183" t="str">
            <v>040584</v>
          </cell>
          <cell r="B183" t="str">
            <v>TAPE HIGHLAND 2600 MASKING 1/2IN X 60YD</v>
          </cell>
          <cell r="C183">
            <v>875</v>
          </cell>
          <cell r="D183">
            <v>577.5</v>
          </cell>
        </row>
        <row r="184">
          <cell r="A184" t="str">
            <v>040587</v>
          </cell>
          <cell r="B184" t="str">
            <v>TAPE HIGHLAND 2600 MASKING 3/4IN X 60YD</v>
          </cell>
          <cell r="C184">
            <v>2196</v>
          </cell>
          <cell r="D184">
            <v>1974.42</v>
          </cell>
        </row>
        <row r="185">
          <cell r="A185" t="str">
            <v>040590</v>
          </cell>
          <cell r="B185" t="str">
            <v>TAPE HIGHLAND 2600 MASKING 1IN X 60YD</v>
          </cell>
          <cell r="C185">
            <v>2352</v>
          </cell>
          <cell r="D185">
            <v>2367.12</v>
          </cell>
        </row>
        <row r="186">
          <cell r="A186" t="str">
            <v>040596</v>
          </cell>
          <cell r="B186" t="str">
            <v>TAPE HIGHLAND 2600 MASKING 2IN X 60YD</v>
          </cell>
          <cell r="C186">
            <v>728</v>
          </cell>
          <cell r="D186">
            <v>1441.24</v>
          </cell>
        </row>
        <row r="187">
          <cell r="A187" t="str">
            <v>040599</v>
          </cell>
          <cell r="B187" t="str">
            <v>TAPE HIGHLAND 5910 TRANSPARENT 1/2IN X 36YD</v>
          </cell>
          <cell r="C187">
            <v>2537</v>
          </cell>
          <cell r="D187">
            <v>1192.3900000000001</v>
          </cell>
        </row>
        <row r="188">
          <cell r="A188" t="str">
            <v>040617</v>
          </cell>
          <cell r="B188" t="str">
            <v>TAPE DISPENSER BLACK 1'' NONSKID - SCHOOL SMART</v>
          </cell>
          <cell r="C188">
            <v>573</v>
          </cell>
          <cell r="D188">
            <v>509.61</v>
          </cell>
        </row>
        <row r="189">
          <cell r="A189" t="str">
            <v>040623</v>
          </cell>
          <cell r="B189" t="str">
            <v>ADHESIVE SPRAY MOUNT ADHESIVE 10-1/4 OUNCE</v>
          </cell>
          <cell r="C189">
            <v>9</v>
          </cell>
          <cell r="D189">
            <v>80.91</v>
          </cell>
        </row>
        <row r="190">
          <cell r="A190" t="str">
            <v>040716</v>
          </cell>
          <cell r="B190" t="str">
            <v>TAPE SCOTCH 893 PREM HEAVY-DUTY STRAPPING 1IN X 60YD</v>
          </cell>
          <cell r="C190">
            <v>9</v>
          </cell>
          <cell r="D190">
            <v>59.94</v>
          </cell>
        </row>
        <row r="191">
          <cell r="A191" t="str">
            <v>040722</v>
          </cell>
          <cell r="B191" t="str">
            <v>TAPE HIGHLAND 6200 PERMANENT MENDING 1/2IN X 36YD</v>
          </cell>
          <cell r="C191">
            <v>806</v>
          </cell>
          <cell r="D191">
            <v>467.48</v>
          </cell>
        </row>
        <row r="192">
          <cell r="A192" t="str">
            <v>040725</v>
          </cell>
          <cell r="B192" t="str">
            <v>TAPE HIGHLAND 6200 PERMANENT MENDING 3/4IN X36YD - EACH</v>
          </cell>
          <cell r="C192">
            <v>3075</v>
          </cell>
          <cell r="D192">
            <v>2367.75</v>
          </cell>
        </row>
        <row r="193">
          <cell r="A193" t="str">
            <v>042024</v>
          </cell>
          <cell r="B193" t="str">
            <v>POST-IT NOTE POP-UP REFILL 3X3 CANARY YELLOW</v>
          </cell>
          <cell r="C193">
            <v>361</v>
          </cell>
          <cell r="D193">
            <v>339.16</v>
          </cell>
        </row>
        <row r="194">
          <cell r="A194" t="str">
            <v>042048</v>
          </cell>
          <cell r="B194" t="str">
            <v>TABS WALL MOUNTING REMOVABLE BLACK MMM7221 PACK OF 144</v>
          </cell>
          <cell r="C194">
            <v>379</v>
          </cell>
          <cell r="D194">
            <v>1428.83</v>
          </cell>
        </row>
        <row r="195">
          <cell r="A195" t="str">
            <v>042195</v>
          </cell>
          <cell r="B195" t="str">
            <v>POST-IT NOTE HIGHLAND YELLOW 1-1/2X2 PACK OF 12</v>
          </cell>
          <cell r="C195">
            <v>733</v>
          </cell>
          <cell r="D195">
            <v>938.24</v>
          </cell>
        </row>
        <row r="196">
          <cell r="A196" t="str">
            <v>043388</v>
          </cell>
          <cell r="B196" t="str">
            <v>SHARPENER PENCIL ELEC 4X8.25X6 BLK EPI1799</v>
          </cell>
          <cell r="C196">
            <v>132</v>
          </cell>
          <cell r="D196">
            <v>2859.59</v>
          </cell>
        </row>
        <row r="197">
          <cell r="A197" t="str">
            <v>053859</v>
          </cell>
          <cell r="B197" t="str">
            <v>TAPE CALCULATOR 2 1/4''X 150'</v>
          </cell>
          <cell r="C197">
            <v>66</v>
          </cell>
          <cell r="D197">
            <v>21.78</v>
          </cell>
        </row>
        <row r="198">
          <cell r="A198" t="str">
            <v>053931</v>
          </cell>
          <cell r="B198" t="str">
            <v>PAPER DRAWING 9X12 60# WHITE REAM</v>
          </cell>
          <cell r="C198">
            <v>383</v>
          </cell>
          <cell r="D198">
            <v>1667.24</v>
          </cell>
        </row>
        <row r="199">
          <cell r="A199" t="str">
            <v>053934</v>
          </cell>
          <cell r="B199" t="str">
            <v>PAPER DRAWING 12X18 60# WHITE REAM</v>
          </cell>
          <cell r="C199">
            <v>264</v>
          </cell>
          <cell r="D199">
            <v>2376.7199999999998</v>
          </cell>
        </row>
        <row r="200">
          <cell r="A200" t="str">
            <v>053943</v>
          </cell>
          <cell r="B200" t="str">
            <v>PAPER DRAWING 9X12 80# WHITE REAM</v>
          </cell>
          <cell r="C200">
            <v>415</v>
          </cell>
          <cell r="D200">
            <v>2685.55</v>
          </cell>
        </row>
        <row r="201">
          <cell r="A201" t="str">
            <v>053946</v>
          </cell>
          <cell r="B201" t="str">
            <v>PAPER DRAWING 12X18 80# WHITE REAM</v>
          </cell>
          <cell r="C201">
            <v>298</v>
          </cell>
          <cell r="D201">
            <v>4495.1099999999997</v>
          </cell>
        </row>
        <row r="202">
          <cell r="A202" t="str">
            <v>053949</v>
          </cell>
          <cell r="B202" t="str">
            <v>PAPER DRAWING 18X24 80# REAM</v>
          </cell>
          <cell r="C202">
            <v>126</v>
          </cell>
          <cell r="D202">
            <v>3265.6</v>
          </cell>
        </row>
        <row r="203">
          <cell r="A203" t="str">
            <v>054411</v>
          </cell>
          <cell r="B203" t="str">
            <v>CONST PPR 9X12 PURPLE TRURAY 50 PER PACK</v>
          </cell>
          <cell r="C203">
            <v>735</v>
          </cell>
          <cell r="D203">
            <v>726.85</v>
          </cell>
        </row>
        <row r="204">
          <cell r="A204" t="str">
            <v>054414</v>
          </cell>
          <cell r="B204" t="str">
            <v>CONST PPR 12X18 PURPLE TRURAY 50 PER PACK</v>
          </cell>
          <cell r="C204">
            <v>548</v>
          </cell>
          <cell r="D204">
            <v>1079.3599999999999</v>
          </cell>
        </row>
        <row r="205">
          <cell r="A205" t="str">
            <v>054750</v>
          </cell>
          <cell r="B205" t="str">
            <v>CONST PPR 9X12 SL GRAY RIVERSIDE 50 PER PACK</v>
          </cell>
          <cell r="C205">
            <v>357</v>
          </cell>
          <cell r="D205">
            <v>282.02999999999997</v>
          </cell>
        </row>
        <row r="206">
          <cell r="A206" t="str">
            <v>054762</v>
          </cell>
          <cell r="B206" t="str">
            <v>CONST PPR 12X18 SL GRAY RIVERSIDE 50 PER PACK</v>
          </cell>
          <cell r="C206">
            <v>154</v>
          </cell>
          <cell r="D206">
            <v>238.7</v>
          </cell>
        </row>
        <row r="207">
          <cell r="A207" t="str">
            <v>055248</v>
          </cell>
          <cell r="B207" t="str">
            <v>CONST PPR 18X24 DK BROWN TRURAY 50 PER PACK</v>
          </cell>
          <cell r="C207">
            <v>9</v>
          </cell>
          <cell r="D207">
            <v>30.15</v>
          </cell>
        </row>
        <row r="208">
          <cell r="A208" t="str">
            <v>055935</v>
          </cell>
          <cell r="B208" t="str">
            <v>CEMENT RUBBER 4OZ</v>
          </cell>
          <cell r="C208">
            <v>468</v>
          </cell>
          <cell r="D208">
            <v>504.87</v>
          </cell>
        </row>
        <row r="209">
          <cell r="A209" t="str">
            <v>055965</v>
          </cell>
          <cell r="B209" t="str">
            <v>CEMENT RUBBER PHOTO SAFE 32OZ CLR EPI233</v>
          </cell>
          <cell r="C209">
            <v>108</v>
          </cell>
          <cell r="D209">
            <v>502.2</v>
          </cell>
        </row>
        <row r="210">
          <cell r="A210" t="str">
            <v>055986</v>
          </cell>
          <cell r="B210" t="str">
            <v>GLUE STICK ROSS .30 OUNCE</v>
          </cell>
          <cell r="C210">
            <v>4560</v>
          </cell>
          <cell r="D210">
            <v>1822</v>
          </cell>
        </row>
        <row r="211">
          <cell r="A211" t="str">
            <v>055989</v>
          </cell>
          <cell r="B211" t="str">
            <v>GLUE STICK ROSS .70 OUNCE</v>
          </cell>
          <cell r="C211">
            <v>6959</v>
          </cell>
          <cell r="D211">
            <v>4105.8100000000004</v>
          </cell>
        </row>
        <row r="212">
          <cell r="A212" t="str">
            <v>056307</v>
          </cell>
          <cell r="B212" t="str">
            <v>TAPE TARTAN 3710 PACKAGING 1.88IN X 54.6YD</v>
          </cell>
          <cell r="C212">
            <v>532</v>
          </cell>
          <cell r="D212">
            <v>500.08</v>
          </cell>
        </row>
        <row r="213">
          <cell r="A213" t="str">
            <v>059178</v>
          </cell>
          <cell r="B213" t="str">
            <v>PEN WET-ERASE VIS-A-VIS FINE ASSTD SET/4 SAN16074</v>
          </cell>
          <cell r="C213">
            <v>149</v>
          </cell>
          <cell r="D213">
            <v>357.12</v>
          </cell>
        </row>
        <row r="214">
          <cell r="A214" t="str">
            <v>059190</v>
          </cell>
          <cell r="B214" t="str">
            <v>PASTEL OIL CRAY-PAS JUNIOR ARTIST SET OF 16</v>
          </cell>
          <cell r="C214">
            <v>1178</v>
          </cell>
          <cell r="D214">
            <v>1634.34</v>
          </cell>
        </row>
        <row r="215">
          <cell r="A215" t="str">
            <v>059634</v>
          </cell>
          <cell r="B215" t="str">
            <v>CLEANER MARKER BOARD EXPO 8OZ PUMP SPRAY SAN81803</v>
          </cell>
          <cell r="C215">
            <v>2466</v>
          </cell>
          <cell r="D215">
            <v>3722.91</v>
          </cell>
        </row>
        <row r="216">
          <cell r="A216" t="str">
            <v>059637</v>
          </cell>
          <cell r="B216" t="str">
            <v>CLEANER BOARD EXPO GALLON SAN81800</v>
          </cell>
          <cell r="C216">
            <v>127</v>
          </cell>
          <cell r="D216">
            <v>1621.78</v>
          </cell>
        </row>
        <row r="217">
          <cell r="A217" t="str">
            <v>059745</v>
          </cell>
          <cell r="B217" t="str">
            <v>MARKER EXPO DRY ERASE 4-CLR BULLET SET/4</v>
          </cell>
          <cell r="C217">
            <v>362</v>
          </cell>
          <cell r="D217">
            <v>922.94</v>
          </cell>
        </row>
        <row r="218">
          <cell r="A218" t="str">
            <v>059946</v>
          </cell>
          <cell r="B218" t="str">
            <v>FASTENER #2 1/2'' BX/100 - SCHOOL SMART</v>
          </cell>
          <cell r="C218">
            <v>330</v>
          </cell>
          <cell r="D218">
            <v>154.5</v>
          </cell>
        </row>
        <row r="219">
          <cell r="A219" t="str">
            <v>059949</v>
          </cell>
          <cell r="B219" t="str">
            <v>FASTENER #3 3/4'' BX/100 - SCHOOL SMART</v>
          </cell>
          <cell r="C219">
            <v>348</v>
          </cell>
          <cell r="D219">
            <v>173.95</v>
          </cell>
        </row>
        <row r="220">
          <cell r="A220" t="str">
            <v>059952</v>
          </cell>
          <cell r="B220" t="str">
            <v>FASTENER #4 1'' BX/100 - SCHOOL SMART</v>
          </cell>
          <cell r="C220">
            <v>223</v>
          </cell>
          <cell r="D220">
            <v>131.22</v>
          </cell>
        </row>
        <row r="221">
          <cell r="A221" t="str">
            <v>060915</v>
          </cell>
          <cell r="B221" t="str">
            <v>ADHESIVE CLIPS E-Z UP STIKKI STANDARD WHITE PK/20</v>
          </cell>
          <cell r="C221">
            <v>1154</v>
          </cell>
          <cell r="D221">
            <v>2584.96</v>
          </cell>
        </row>
        <row r="222">
          <cell r="A222" t="str">
            <v>061059</v>
          </cell>
          <cell r="B222" t="str">
            <v>STAPLES STANDARD 210/STRIP PK/5000 SCHOOL SMART</v>
          </cell>
          <cell r="C222">
            <v>4277</v>
          </cell>
          <cell r="D222">
            <v>1623.34</v>
          </cell>
        </row>
        <row r="223">
          <cell r="A223" t="str">
            <v>061149</v>
          </cell>
          <cell r="B223" t="str">
            <v>STAPLER FULL STRIP 747 CLASSIC BLACK</v>
          </cell>
          <cell r="C223">
            <v>233</v>
          </cell>
          <cell r="D223">
            <v>2359.59</v>
          </cell>
        </row>
        <row r="224">
          <cell r="A224" t="str">
            <v>061188</v>
          </cell>
          <cell r="B224" t="str">
            <v>STAPLER FULL STRIP 444 COMMERCIAL BLACK</v>
          </cell>
          <cell r="C224">
            <v>291</v>
          </cell>
          <cell r="D224">
            <v>858.36</v>
          </cell>
        </row>
        <row r="225">
          <cell r="A225" t="str">
            <v>061350</v>
          </cell>
          <cell r="B225" t="str">
            <v>SAFE-T COMPASS EA</v>
          </cell>
          <cell r="C225">
            <v>362</v>
          </cell>
          <cell r="D225">
            <v>162.9</v>
          </cell>
        </row>
        <row r="226">
          <cell r="A226" t="str">
            <v>067504</v>
          </cell>
          <cell r="B226" t="str">
            <v>FOLDER 2PKT W/O FASTNRS ASST PACK OF 25 - SCHOOL SMART</v>
          </cell>
          <cell r="C226">
            <v>734</v>
          </cell>
          <cell r="D226">
            <v>2986.15</v>
          </cell>
        </row>
        <row r="227">
          <cell r="A227" t="str">
            <v>067506</v>
          </cell>
          <cell r="B227" t="str">
            <v>SHEET PROTECTOR HD TOP LOAD CLEAR PACK OF 100 - SCHOOL SMART</v>
          </cell>
          <cell r="C227">
            <v>1772</v>
          </cell>
          <cell r="D227">
            <v>4777.38</v>
          </cell>
        </row>
        <row r="228">
          <cell r="A228" t="str">
            <v>067673</v>
          </cell>
          <cell r="B228" t="str">
            <v>LABEL LASER #5160 WHITE 1 X 2-5/8 PACK OF 3000</v>
          </cell>
          <cell r="C228">
            <v>359</v>
          </cell>
          <cell r="D228">
            <v>8047.5</v>
          </cell>
        </row>
        <row r="229">
          <cell r="A229" t="str">
            <v>067674</v>
          </cell>
          <cell r="B229" t="str">
            <v>LABEL LASER #5161 WHITE 1 X 4 PACK OF 2000</v>
          </cell>
          <cell r="C229">
            <v>21</v>
          </cell>
          <cell r="D229">
            <v>469.21</v>
          </cell>
        </row>
        <row r="230">
          <cell r="A230" t="str">
            <v>067676</v>
          </cell>
          <cell r="B230" t="str">
            <v>LABEL LASER #5163 WHITE 2 X 4 PACK OF 1000</v>
          </cell>
          <cell r="C230">
            <v>84</v>
          </cell>
          <cell r="D230">
            <v>1942.08</v>
          </cell>
        </row>
        <row r="231">
          <cell r="A231" t="str">
            <v>070311</v>
          </cell>
          <cell r="B231" t="str">
            <v>FOLDERS HANGING LRT 1/5 P25 - SCHOOL SMART</v>
          </cell>
          <cell r="C231">
            <v>480</v>
          </cell>
          <cell r="D231">
            <v>1362.92</v>
          </cell>
        </row>
        <row r="232">
          <cell r="A232" t="str">
            <v>070314</v>
          </cell>
          <cell r="B232" t="str">
            <v>FOLDERS HANGING LTR 1/3 P25 - SCHOOL SMART</v>
          </cell>
          <cell r="C232">
            <v>610</v>
          </cell>
          <cell r="D232">
            <v>1892.45</v>
          </cell>
        </row>
        <row r="233">
          <cell r="A233" t="str">
            <v>070317</v>
          </cell>
          <cell r="B233" t="str">
            <v>FOLDERS HANGING LGL 1/5 PACK OF 25 - SCHOOL SMART</v>
          </cell>
          <cell r="C233">
            <v>46</v>
          </cell>
          <cell r="D233">
            <v>253.46</v>
          </cell>
        </row>
        <row r="234">
          <cell r="A234" t="str">
            <v>070320</v>
          </cell>
          <cell r="B234" t="str">
            <v>FOLDERS HANGING LGL 1/3 CUT SCHOOL SMART PACK OF 25</v>
          </cell>
          <cell r="C234">
            <v>22</v>
          </cell>
          <cell r="D234">
            <v>217.55</v>
          </cell>
        </row>
        <row r="235">
          <cell r="A235" t="str">
            <v>070614</v>
          </cell>
          <cell r="B235" t="str">
            <v>MAGNETS JUMBO LOWERCASE MULTI COLOR SET OF 42</v>
          </cell>
          <cell r="C235">
            <v>12</v>
          </cell>
          <cell r="D235">
            <v>153.47999999999999</v>
          </cell>
        </row>
        <row r="236">
          <cell r="A236" t="str">
            <v>073386</v>
          </cell>
          <cell r="B236" t="str">
            <v>TISSUE FACIAL BOX 100 SHEETS</v>
          </cell>
          <cell r="C236">
            <v>4823</v>
          </cell>
          <cell r="D236">
            <v>2748.51</v>
          </cell>
        </row>
        <row r="237">
          <cell r="A237" t="str">
            <v>075209</v>
          </cell>
          <cell r="B237" t="str">
            <v>CLIP BINDER NICKEL ASST PACK OF 30 - SCHOOL SMART</v>
          </cell>
          <cell r="C237">
            <v>240</v>
          </cell>
          <cell r="D237">
            <v>205.15</v>
          </cell>
        </row>
        <row r="238">
          <cell r="A238" t="str">
            <v>075639</v>
          </cell>
          <cell r="B238" t="str">
            <v>LABEL MAIL LASER 3.33X4 WHT AV5164 P/600</v>
          </cell>
          <cell r="C238">
            <v>43</v>
          </cell>
          <cell r="D238">
            <v>994.16</v>
          </cell>
        </row>
        <row r="239">
          <cell r="A239" t="str">
            <v>076046</v>
          </cell>
          <cell r="B239" t="str">
            <v>INDEX CARD OXFORD 5X8 A-Z FILE 1/5TAB POLYGUIDES 25 CRDS/SET</v>
          </cell>
          <cell r="C239">
            <v>11</v>
          </cell>
          <cell r="D239">
            <v>37.950000000000003</v>
          </cell>
        </row>
        <row r="240">
          <cell r="A240" t="str">
            <v>076878</v>
          </cell>
          <cell r="B240" t="str">
            <v>ERASER DRY-ERASE CHARCOAL SAN81505</v>
          </cell>
          <cell r="C240">
            <v>1767</v>
          </cell>
          <cell r="D240">
            <v>2240.58</v>
          </cell>
        </row>
        <row r="241">
          <cell r="A241" t="str">
            <v>077267</v>
          </cell>
          <cell r="B241" t="str">
            <v>MARKER MARKS-A-LOT BLACK LARGE PACK OF 12</v>
          </cell>
          <cell r="C241">
            <v>77</v>
          </cell>
          <cell r="D241">
            <v>459.69</v>
          </cell>
        </row>
        <row r="242">
          <cell r="A242" t="str">
            <v>077320</v>
          </cell>
          <cell r="B242" t="str">
            <v>PAPER NOTE PAD SELF STICK YELLOW HIGHLAND 3X3 PACK OF 12</v>
          </cell>
          <cell r="C242">
            <v>683</v>
          </cell>
          <cell r="D242">
            <v>1762.14</v>
          </cell>
        </row>
        <row r="243">
          <cell r="A243" t="str">
            <v>077355</v>
          </cell>
          <cell r="B243" t="str">
            <v>ERASER PINK BEVELED MEDIUM SCHOOL SMART PACK OF 12</v>
          </cell>
          <cell r="C243">
            <v>2226</v>
          </cell>
          <cell r="D243">
            <v>1646.33</v>
          </cell>
        </row>
        <row r="244">
          <cell r="A244" t="str">
            <v>077363</v>
          </cell>
          <cell r="B244" t="str">
            <v>PEN BALLPOINT RSVP MEDIUM 1.0MM BLACK PACK OF 12</v>
          </cell>
          <cell r="C244">
            <v>47</v>
          </cell>
          <cell r="D244">
            <v>244.87</v>
          </cell>
        </row>
        <row r="245">
          <cell r="A245" t="str">
            <v>077364</v>
          </cell>
          <cell r="B245" t="str">
            <v>PEN BALLPOINT RSVP MEDIUM 1.0MM RED PACK OF 12</v>
          </cell>
          <cell r="C245">
            <v>44</v>
          </cell>
          <cell r="D245">
            <v>229.24</v>
          </cell>
        </row>
        <row r="246">
          <cell r="A246" t="str">
            <v>077365</v>
          </cell>
          <cell r="B246" t="str">
            <v>PEN BALLPOINT RSVP MEDIUM 1.0MM BLUE PACK OF12</v>
          </cell>
          <cell r="C246">
            <v>46</v>
          </cell>
          <cell r="D246">
            <v>237.58</v>
          </cell>
        </row>
        <row r="247">
          <cell r="A247" t="str">
            <v>077367</v>
          </cell>
          <cell r="B247" t="str">
            <v>PEN BALLPOINT R.S.V.P BLACK FINE PK OF12</v>
          </cell>
          <cell r="C247">
            <v>54</v>
          </cell>
          <cell r="D247">
            <v>280.82</v>
          </cell>
        </row>
        <row r="248">
          <cell r="A248" t="str">
            <v>077368</v>
          </cell>
          <cell r="B248" t="str">
            <v>PEN BALLPOINT RSVP FINE 0.7MM RED PACK OF 12</v>
          </cell>
          <cell r="C248">
            <v>40</v>
          </cell>
          <cell r="D248">
            <v>208.4</v>
          </cell>
        </row>
        <row r="249">
          <cell r="A249" t="str">
            <v>077385</v>
          </cell>
          <cell r="B249" t="str">
            <v>CONST PPR 9X12 HOLIDAY GREEN RIVERSIDE 50 PER PACK</v>
          </cell>
          <cell r="C249">
            <v>1008</v>
          </cell>
          <cell r="D249">
            <v>774.16</v>
          </cell>
        </row>
        <row r="250">
          <cell r="A250" t="str">
            <v>077399</v>
          </cell>
          <cell r="B250" t="str">
            <v>MARKER BLACK FINE SHARPIE PACK OF 12</v>
          </cell>
          <cell r="C250">
            <v>1461</v>
          </cell>
          <cell r="D250">
            <v>10194.74</v>
          </cell>
        </row>
        <row r="251">
          <cell r="A251" t="str">
            <v>077400</v>
          </cell>
          <cell r="B251" t="str">
            <v>MARKER RED FINE SHARPIE PACK OF 12</v>
          </cell>
          <cell r="C251">
            <v>57</v>
          </cell>
          <cell r="D251">
            <v>387.95</v>
          </cell>
        </row>
        <row r="252">
          <cell r="A252" t="str">
            <v>077401</v>
          </cell>
          <cell r="B252" t="str">
            <v>MARKER SHARPIE BLUE FINE PACK OF 12</v>
          </cell>
          <cell r="C252">
            <v>46</v>
          </cell>
          <cell r="D252">
            <v>321.54000000000002</v>
          </cell>
        </row>
        <row r="253">
          <cell r="A253" t="str">
            <v>077402</v>
          </cell>
          <cell r="B253" t="str">
            <v>MARKER SHARPIE GREEN FINE PACK OF 12</v>
          </cell>
          <cell r="C253">
            <v>44</v>
          </cell>
          <cell r="D253">
            <v>307.56</v>
          </cell>
        </row>
        <row r="254">
          <cell r="A254" t="str">
            <v>077404</v>
          </cell>
          <cell r="B254" t="str">
            <v>MARKER SHARPIE PURPLE FINE PACK OF 12</v>
          </cell>
          <cell r="C254">
            <v>58</v>
          </cell>
          <cell r="D254">
            <v>389.76</v>
          </cell>
        </row>
        <row r="255">
          <cell r="A255" t="str">
            <v>077415</v>
          </cell>
          <cell r="B255" t="str">
            <v>MARKER SHARPIE BLACK ULTRA FINE PACK/12</v>
          </cell>
          <cell r="C255">
            <v>1288</v>
          </cell>
          <cell r="D255">
            <v>7071.35</v>
          </cell>
        </row>
        <row r="256">
          <cell r="A256" t="str">
            <v>077416</v>
          </cell>
          <cell r="B256" t="str">
            <v>MARKER SHARPIE RED ULTRA FINE PACK OF 12</v>
          </cell>
          <cell r="C256">
            <v>16</v>
          </cell>
          <cell r="D256">
            <v>111.84</v>
          </cell>
        </row>
        <row r="257">
          <cell r="A257" t="str">
            <v>077417</v>
          </cell>
          <cell r="B257" t="str">
            <v>MARKER SHARPIE BLUE ULTRA FINE PACK OF 12</v>
          </cell>
          <cell r="C257">
            <v>14</v>
          </cell>
          <cell r="D257">
            <v>97.86</v>
          </cell>
        </row>
        <row r="258">
          <cell r="A258" t="str">
            <v>078467</v>
          </cell>
          <cell r="B258" t="str">
            <v>SHARPENER 2 HOLE ALUM PACK OF 12 - SCHOOL SMART</v>
          </cell>
          <cell r="C258">
            <v>158</v>
          </cell>
          <cell r="D258">
            <v>208.56</v>
          </cell>
        </row>
        <row r="259">
          <cell r="A259" t="str">
            <v>078640</v>
          </cell>
          <cell r="B259" t="str">
            <v>CRAYONS CRAYOLA CONST PAPER CLASSPACK SET OF 400</v>
          </cell>
          <cell r="C259">
            <v>57</v>
          </cell>
          <cell r="D259">
            <v>1519.97</v>
          </cell>
        </row>
        <row r="260">
          <cell r="A260" t="str">
            <v>078662</v>
          </cell>
          <cell r="B260" t="str">
            <v>PENCIL TICONDEROGA MY 1ST TRI-WRITE W/O ERASER PACK OF 36</v>
          </cell>
          <cell r="C260">
            <v>87</v>
          </cell>
          <cell r="D260">
            <v>763.86</v>
          </cell>
        </row>
        <row r="261">
          <cell r="A261" t="str">
            <v>079486</v>
          </cell>
          <cell r="B261" t="str">
            <v>PEN FLAIR BLACK PACK OF 12</v>
          </cell>
          <cell r="C261">
            <v>169</v>
          </cell>
          <cell r="D261">
            <v>1790.34</v>
          </cell>
        </row>
        <row r="262">
          <cell r="A262" t="str">
            <v>079487</v>
          </cell>
          <cell r="B262" t="str">
            <v>PEN FLAIR RED PACK OF 12</v>
          </cell>
          <cell r="C262">
            <v>51</v>
          </cell>
          <cell r="D262">
            <v>540.6</v>
          </cell>
        </row>
        <row r="263">
          <cell r="A263" t="str">
            <v>079488</v>
          </cell>
          <cell r="B263" t="str">
            <v>PEN FLAIR BLUE PACK OF 12</v>
          </cell>
          <cell r="C263">
            <v>75</v>
          </cell>
          <cell r="D263">
            <v>795</v>
          </cell>
        </row>
        <row r="264">
          <cell r="A264" t="str">
            <v>079489</v>
          </cell>
          <cell r="B264" t="str">
            <v>MARKER FLAIR POINT GUARD GREEN PACK OF 12</v>
          </cell>
          <cell r="C264">
            <v>52</v>
          </cell>
          <cell r="D264">
            <v>550.16</v>
          </cell>
        </row>
        <row r="265">
          <cell r="A265" t="str">
            <v>079880</v>
          </cell>
          <cell r="B265" t="str">
            <v>TRANSPARENCY FILM COPIER W/O STRIP PACK OF 100 - SCHOOL SMART</v>
          </cell>
          <cell r="C265">
            <v>118</v>
          </cell>
          <cell r="D265">
            <v>903.11</v>
          </cell>
        </row>
        <row r="266">
          <cell r="A266" t="str">
            <v>079887</v>
          </cell>
          <cell r="B266" t="str">
            <v>PEN WET-ERASE VIS-A-VIS FINE BLACK PK/12 SAN16001</v>
          </cell>
          <cell r="C266">
            <v>25</v>
          </cell>
          <cell r="D266">
            <v>223.75</v>
          </cell>
        </row>
        <row r="267">
          <cell r="A267" t="str">
            <v>079888</v>
          </cell>
          <cell r="B267" t="str">
            <v>PEN WET-ERASE VIS-A-VIS FINE RED PK/12 SAN16002</v>
          </cell>
          <cell r="C267">
            <v>10</v>
          </cell>
          <cell r="D267">
            <v>89.5</v>
          </cell>
        </row>
        <row r="268">
          <cell r="A268" t="str">
            <v>079889</v>
          </cell>
          <cell r="B268" t="str">
            <v>PEN WET-ERASE VIS-A-VIS FINE BLUE PK/12 SAN16003</v>
          </cell>
          <cell r="C268">
            <v>20</v>
          </cell>
          <cell r="D268">
            <v>179</v>
          </cell>
        </row>
        <row r="269">
          <cell r="A269" t="str">
            <v>079890</v>
          </cell>
          <cell r="B269" t="str">
            <v>PEN WET-ERASE VIS-A-VIS FINE GREEN PK/12 SAN16004</v>
          </cell>
          <cell r="C269">
            <v>10</v>
          </cell>
          <cell r="D269">
            <v>89.5</v>
          </cell>
        </row>
        <row r="270">
          <cell r="A270" t="str">
            <v>080312</v>
          </cell>
          <cell r="B270" t="str">
            <v>SHARPENER 1 HOLE ALUM PACK OF 12 - SCHOOL SMART</v>
          </cell>
          <cell r="C270">
            <v>292</v>
          </cell>
          <cell r="D270">
            <v>180.74</v>
          </cell>
        </row>
        <row r="271">
          <cell r="A271" t="str">
            <v>081859</v>
          </cell>
          <cell r="B271" t="str">
            <v>PENCIL SHARPENER ANTIMICROBIAL</v>
          </cell>
          <cell r="C271">
            <v>248</v>
          </cell>
          <cell r="D271">
            <v>2234.48</v>
          </cell>
        </row>
        <row r="272">
          <cell r="A272" t="str">
            <v>081885</v>
          </cell>
          <cell r="B272" t="str">
            <v>COMPASS LONG POINT PACK OF 12 - SCHOOL SMART</v>
          </cell>
          <cell r="C272">
            <v>37</v>
          </cell>
          <cell r="D272">
            <v>86.43</v>
          </cell>
        </row>
        <row r="273">
          <cell r="A273" t="str">
            <v>081892</v>
          </cell>
          <cell r="B273" t="str">
            <v>RULER WOOD METAL EDGE 18''  - SCHOOL SMART</v>
          </cell>
          <cell r="C273">
            <v>310</v>
          </cell>
          <cell r="D273">
            <v>176.7</v>
          </cell>
        </row>
        <row r="274">
          <cell r="A274" t="str">
            <v>081899</v>
          </cell>
          <cell r="B274" t="str">
            <v>YARDSTICK WOOD PLAIN END  - SCHOOL SMART</v>
          </cell>
          <cell r="C274">
            <v>230</v>
          </cell>
          <cell r="D274">
            <v>135.63999999999999</v>
          </cell>
        </row>
        <row r="275">
          <cell r="A275" t="str">
            <v>081902</v>
          </cell>
          <cell r="B275" t="str">
            <v>METERSTICK METAL END - SCHOOL SMART</v>
          </cell>
          <cell r="C275">
            <v>204</v>
          </cell>
          <cell r="D275">
            <v>229.92</v>
          </cell>
        </row>
        <row r="276">
          <cell r="A276" t="str">
            <v>081933</v>
          </cell>
          <cell r="B276" t="str">
            <v>TAB INDEX INSERT 11X8.5 8-TAB SCHOOL SMART</v>
          </cell>
          <cell r="C276">
            <v>6309</v>
          </cell>
          <cell r="D276">
            <v>2334.33</v>
          </cell>
        </row>
        <row r="277">
          <cell r="A277" t="str">
            <v>082288</v>
          </cell>
          <cell r="B277" t="str">
            <v>ART KRAFT RL 36X1000' ROYAL BLUE</v>
          </cell>
          <cell r="C277">
            <v>25</v>
          </cell>
          <cell r="D277">
            <v>1159.75</v>
          </cell>
        </row>
        <row r="278">
          <cell r="A278" t="str">
            <v>084373</v>
          </cell>
          <cell r="B278" t="str">
            <v>BINDING COMB SPINES 1/4 BLACK PACK OF 100 - SCHOOL SMART</v>
          </cell>
          <cell r="C278">
            <v>40</v>
          </cell>
          <cell r="D278">
            <v>49.5</v>
          </cell>
        </row>
        <row r="279">
          <cell r="A279" t="str">
            <v>084375</v>
          </cell>
          <cell r="B279" t="str">
            <v>BINDING COMB SPINES 5/16 BLACK PACK OF 100 - SCHOOL SMART</v>
          </cell>
          <cell r="C279">
            <v>16</v>
          </cell>
          <cell r="D279">
            <v>24.16</v>
          </cell>
        </row>
        <row r="280">
          <cell r="A280" t="str">
            <v>084377</v>
          </cell>
          <cell r="B280" t="str">
            <v>BINDING COMB SPINES 3/8 BLACK PACK OF 100 - SCHOOL SMART</v>
          </cell>
          <cell r="C280">
            <v>139</v>
          </cell>
          <cell r="D280">
            <v>246.03</v>
          </cell>
        </row>
        <row r="281">
          <cell r="A281" t="str">
            <v>084380</v>
          </cell>
          <cell r="B281" t="str">
            <v>BINDING COMB SPINES 1/2 BLACK PACK OF 100 - SCHOOL SMART</v>
          </cell>
          <cell r="C281">
            <v>163</v>
          </cell>
          <cell r="D281">
            <v>421.92</v>
          </cell>
        </row>
        <row r="282">
          <cell r="A282" t="str">
            <v>084383</v>
          </cell>
          <cell r="B282" t="str">
            <v>BINDING COMB SPINES 5/8 BLACK PACK OF 100 - SCHOOL SMART</v>
          </cell>
          <cell r="C282">
            <v>12</v>
          </cell>
          <cell r="D282">
            <v>47.64</v>
          </cell>
        </row>
        <row r="283">
          <cell r="A283" t="str">
            <v>084385</v>
          </cell>
          <cell r="B283" t="str">
            <v>BINDING COMB SPINES 3/4 BLACK PACK OF 100 - SCHOOL SMART</v>
          </cell>
          <cell r="C283">
            <v>63</v>
          </cell>
          <cell r="D283">
            <v>300.38</v>
          </cell>
        </row>
        <row r="284">
          <cell r="A284" t="str">
            <v>084452</v>
          </cell>
          <cell r="B284" t="str">
            <v>PENCIL GRADING RED W/ERASER PACK OF 12 - SCHOOL SMART</v>
          </cell>
          <cell r="C284">
            <v>129</v>
          </cell>
          <cell r="D284">
            <v>75.930000000000007</v>
          </cell>
        </row>
        <row r="285">
          <cell r="A285" t="str">
            <v>084472</v>
          </cell>
          <cell r="B285" t="str">
            <v>PAPERCLIPS SMOOTH 1.25'' P/100 - SCHOOL SMART</v>
          </cell>
          <cell r="C285">
            <v>4191</v>
          </cell>
          <cell r="D285">
            <v>544.69000000000005</v>
          </cell>
        </row>
        <row r="286">
          <cell r="A286" t="str">
            <v>084475</v>
          </cell>
          <cell r="B286" t="str">
            <v>PAPERCLIPS SMOOTH 2'' P/100 - SCHOOL SMART</v>
          </cell>
          <cell r="C286">
            <v>5772</v>
          </cell>
          <cell r="D286">
            <v>2250.16</v>
          </cell>
        </row>
        <row r="287">
          <cell r="A287" t="str">
            <v>084837</v>
          </cell>
          <cell r="B287" t="str">
            <v>SCISSOR KIDS 5'' BLUNT - SCHOOL SMART</v>
          </cell>
          <cell r="C287">
            <v>714</v>
          </cell>
          <cell r="D287">
            <v>299.88</v>
          </cell>
        </row>
        <row r="288">
          <cell r="A288" t="str">
            <v>084886</v>
          </cell>
          <cell r="B288" t="str">
            <v>FOLDER 2PKT 9X12 ASST PACK OF 25 - SCHOOL SMART</v>
          </cell>
          <cell r="C288">
            <v>320</v>
          </cell>
          <cell r="D288">
            <v>914.05</v>
          </cell>
        </row>
        <row r="289">
          <cell r="A289" t="str">
            <v>084887</v>
          </cell>
          <cell r="B289" t="str">
            <v>FOLDER 2PKT W/FASTNRS BLUE PACK OF 25 - SCHOOL SMART</v>
          </cell>
          <cell r="C289">
            <v>33</v>
          </cell>
          <cell r="D289">
            <v>112.53</v>
          </cell>
        </row>
        <row r="290">
          <cell r="A290" t="str">
            <v>084888</v>
          </cell>
          <cell r="B290" t="str">
            <v>FOLDER 2PKT W/FASTNRS BLACK PACK OF 25 - SCHOOL SMART</v>
          </cell>
          <cell r="C290">
            <v>22</v>
          </cell>
          <cell r="D290">
            <v>73.319999999999993</v>
          </cell>
        </row>
        <row r="291">
          <cell r="A291" t="str">
            <v>084889</v>
          </cell>
          <cell r="B291" t="str">
            <v>FOLDER 2PKT W/FASTNRS GREEN SCHOOL SMART PACK OF 25</v>
          </cell>
          <cell r="C291">
            <v>86</v>
          </cell>
          <cell r="D291">
            <v>292.58</v>
          </cell>
        </row>
        <row r="292">
          <cell r="A292" t="str">
            <v>084890</v>
          </cell>
          <cell r="B292" t="str">
            <v>FOLDER 2PKT W/FASTNRS RED PACK OF 25 - SCHOOL SMART</v>
          </cell>
          <cell r="C292">
            <v>101</v>
          </cell>
          <cell r="D292">
            <v>342.03</v>
          </cell>
        </row>
        <row r="293">
          <cell r="A293" t="str">
            <v>084891</v>
          </cell>
          <cell r="B293" t="str">
            <v>FOLDER 2PKT W/FASTNRS WHITE PACK OF 25 - SCHOOL SMART</v>
          </cell>
          <cell r="C293">
            <v>18</v>
          </cell>
          <cell r="D293">
            <v>61.27</v>
          </cell>
        </row>
        <row r="294">
          <cell r="A294" t="str">
            <v>084892</v>
          </cell>
          <cell r="B294" t="str">
            <v>FOLDER 2PKT W/FASTNRS YELLOW PACK OF 25 - SCHOOL SMART</v>
          </cell>
          <cell r="C294">
            <v>76</v>
          </cell>
          <cell r="D294">
            <v>258.82</v>
          </cell>
        </row>
        <row r="295">
          <cell r="A295" t="str">
            <v>084901</v>
          </cell>
          <cell r="B295" t="str">
            <v>FOLDER 2PKT W/FASTNRS ASST PK/25 - SCHOOL SMART</v>
          </cell>
          <cell r="C295">
            <v>1329</v>
          </cell>
          <cell r="D295">
            <v>4583.7700000000004</v>
          </cell>
        </row>
        <row r="296">
          <cell r="A296" t="str">
            <v>084902</v>
          </cell>
          <cell r="B296" t="str">
            <v>FOLDER 2PKT W/FASTNRS DK BLUE PACK OF 25 - SCHOOL SMART</v>
          </cell>
          <cell r="C296">
            <v>121</v>
          </cell>
          <cell r="D296">
            <v>410.23</v>
          </cell>
        </row>
        <row r="297">
          <cell r="A297" t="str">
            <v>084906</v>
          </cell>
          <cell r="B297" t="str">
            <v>STAMP PAD 3 X 4 BLACK - SCHOOL SMART</v>
          </cell>
          <cell r="C297">
            <v>395</v>
          </cell>
          <cell r="D297">
            <v>177.55</v>
          </cell>
        </row>
        <row r="298">
          <cell r="A298" t="str">
            <v>084907</v>
          </cell>
          <cell r="B298" t="str">
            <v>STAMP PAD 3 X 4 BLUE - SCHOOL SMART</v>
          </cell>
          <cell r="C298">
            <v>228</v>
          </cell>
          <cell r="D298">
            <v>102.56</v>
          </cell>
        </row>
        <row r="299">
          <cell r="A299" t="str">
            <v>084908</v>
          </cell>
          <cell r="B299" t="str">
            <v>STAMP PAD 3 X 4 GREEN - SCHOOL SMART</v>
          </cell>
          <cell r="C299">
            <v>204</v>
          </cell>
          <cell r="D299">
            <v>91.8</v>
          </cell>
        </row>
        <row r="300">
          <cell r="A300" t="str">
            <v>084909</v>
          </cell>
          <cell r="B300" t="str">
            <v>STAMP PAD 3 X 4 RED - SCHOOL SMART</v>
          </cell>
          <cell r="C300">
            <v>253</v>
          </cell>
          <cell r="D300">
            <v>113.81</v>
          </cell>
        </row>
        <row r="301">
          <cell r="A301" t="str">
            <v>085007</v>
          </cell>
          <cell r="B301" t="str">
            <v>SSTL ECONO SHEARS 8'' STRAIGHT - SCHOOL SMART</v>
          </cell>
          <cell r="C301">
            <v>1197</v>
          </cell>
          <cell r="D301">
            <v>550.62</v>
          </cell>
        </row>
        <row r="302">
          <cell r="A302" t="str">
            <v>085008</v>
          </cell>
          <cell r="B302" t="str">
            <v>STNLSS STL ECONO SHEARS 8''BENT - SCHOOL SMART</v>
          </cell>
          <cell r="C302">
            <v>1235</v>
          </cell>
          <cell r="D302">
            <v>728.65</v>
          </cell>
        </row>
        <row r="303">
          <cell r="A303" t="str">
            <v>085020</v>
          </cell>
          <cell r="B303" t="str">
            <v>ENVELOPE WHITE 3 5/8X6 1/2 BOX OF 500 - SCHOOL SMART</v>
          </cell>
          <cell r="C303">
            <v>69</v>
          </cell>
          <cell r="D303">
            <v>466.28</v>
          </cell>
        </row>
        <row r="304">
          <cell r="A304" t="str">
            <v>085021</v>
          </cell>
          <cell r="B304" t="str">
            <v>ENVELOPE WHITE 3 7/8 X 8 7/8 PACK OF 500 -  SCHOOL SMART</v>
          </cell>
          <cell r="C304">
            <v>18</v>
          </cell>
          <cell r="D304">
            <v>123.48</v>
          </cell>
        </row>
        <row r="305">
          <cell r="A305" t="str">
            <v>085022</v>
          </cell>
          <cell r="B305" t="str">
            <v>ENVELOPE WHITE 4 1/8X9 1/2 BX/500 - SCHOOL SMART</v>
          </cell>
          <cell r="C305">
            <v>366</v>
          </cell>
          <cell r="D305">
            <v>2708.36</v>
          </cell>
        </row>
        <row r="306">
          <cell r="A306" t="str">
            <v>085027</v>
          </cell>
          <cell r="B306" t="str">
            <v>ENVELOPE WHITE WINDOW #10 PACK OF 500 - SCHOOL SMART</v>
          </cell>
          <cell r="C306">
            <v>125</v>
          </cell>
          <cell r="D306">
            <v>1150</v>
          </cell>
        </row>
        <row r="307">
          <cell r="A307" t="str">
            <v>085029</v>
          </cell>
          <cell r="B307" t="str">
            <v>ENVELOPE KRAFT NO CLASP 6X9 PACK OF 500 - SCHOOL SMART</v>
          </cell>
          <cell r="C307">
            <v>119</v>
          </cell>
          <cell r="D307">
            <v>1748.46</v>
          </cell>
        </row>
        <row r="308">
          <cell r="A308" t="str">
            <v>085033</v>
          </cell>
          <cell r="B308" t="str">
            <v>ENVELOPE KRAFT NO CLASP 9X12 BX/250 - SCHOOL SMART</v>
          </cell>
          <cell r="C308">
            <v>107</v>
          </cell>
          <cell r="D308">
            <v>1446.55</v>
          </cell>
        </row>
        <row r="309">
          <cell r="A309" t="str">
            <v>085036</v>
          </cell>
          <cell r="B309" t="str">
            <v>ENVELOPE KRAFT NO CLASP 10X13 BOX OF 250 - SCHOOL SMART</v>
          </cell>
          <cell r="C309">
            <v>49</v>
          </cell>
          <cell r="D309">
            <v>969.16</v>
          </cell>
        </row>
        <row r="310">
          <cell r="A310" t="str">
            <v>085040</v>
          </cell>
          <cell r="B310" t="str">
            <v>ENVELOPE KRAFT W/CLASP 6.5X9.5 BOX OF 100 - SCHOOL SMART</v>
          </cell>
          <cell r="C310">
            <v>139</v>
          </cell>
          <cell r="D310">
            <v>699.17</v>
          </cell>
        </row>
        <row r="311">
          <cell r="A311" t="str">
            <v>085056</v>
          </cell>
          <cell r="B311" t="str">
            <v>ENVELOPE KRAFT W/CLASP 12X15.5 BOX/100 - SCHOOL SMART</v>
          </cell>
          <cell r="C311">
            <v>36</v>
          </cell>
          <cell r="D311">
            <v>325.08</v>
          </cell>
        </row>
        <row r="312">
          <cell r="A312" t="str">
            <v>085057</v>
          </cell>
          <cell r="B312" t="str">
            <v>ENVELOPE INTERDEPARTMENT 10/13 BOX OF 100 - SCHOOL SMART</v>
          </cell>
          <cell r="C312">
            <v>38</v>
          </cell>
          <cell r="D312">
            <v>422.18</v>
          </cell>
        </row>
        <row r="313">
          <cell r="A313" t="str">
            <v>085059</v>
          </cell>
          <cell r="B313" t="str">
            <v>ENVELOPE REPORT CARD 28# BOX OF 100 - SCHOOL SMART</v>
          </cell>
          <cell r="C313">
            <v>85</v>
          </cell>
          <cell r="D313">
            <v>853.1</v>
          </cell>
        </row>
        <row r="314">
          <cell r="A314" t="str">
            <v>085065</v>
          </cell>
          <cell r="B314" t="str">
            <v>ENVELOPE COIN 3-1/8X5.5 BOX OF 500 - SCHOOL SMART</v>
          </cell>
          <cell r="C314">
            <v>14</v>
          </cell>
          <cell r="D314">
            <v>169.12</v>
          </cell>
        </row>
        <row r="315">
          <cell r="A315" t="str">
            <v>085106</v>
          </cell>
          <cell r="B315" t="str">
            <v>FILE FOLDER LTR ORANGE PACK OF 100 - SCHOOL SMART</v>
          </cell>
          <cell r="C315">
            <v>130</v>
          </cell>
          <cell r="D315">
            <v>985.4</v>
          </cell>
        </row>
        <row r="316">
          <cell r="A316" t="str">
            <v>085215</v>
          </cell>
          <cell r="B316" t="str">
            <v>PAPER SKP/LNE 12X9 GR-K-1 LW/RUL SCHOOL SMART REAM</v>
          </cell>
          <cell r="C316">
            <v>55</v>
          </cell>
          <cell r="D316">
            <v>112.75</v>
          </cell>
        </row>
        <row r="317">
          <cell r="A317" t="str">
            <v>085216</v>
          </cell>
          <cell r="B317" t="str">
            <v>PAPER SKP/LINE 12X9 GR-1 LW/RULE SCHOOL SMART REAM</v>
          </cell>
          <cell r="C317">
            <v>16</v>
          </cell>
          <cell r="D317">
            <v>32.799999999999997</v>
          </cell>
        </row>
        <row r="318">
          <cell r="A318" t="str">
            <v>085271</v>
          </cell>
          <cell r="B318" t="str">
            <v>PAPER 3/8 RLD 8.5''X11'' WHT 50 SHT/PD - PK OF 12 - SCHOOL SMART</v>
          </cell>
          <cell r="C318">
            <v>30</v>
          </cell>
          <cell r="D318">
            <v>173.4</v>
          </cell>
        </row>
        <row r="319">
          <cell r="A319" t="str">
            <v>085278</v>
          </cell>
          <cell r="B319" t="str">
            <v>PAPER 3/8RLD 8.5X11 CANARY 50 SHT/PD PACK OF 12 - SCHOOL SMART</v>
          </cell>
          <cell r="C319">
            <v>17</v>
          </cell>
          <cell r="D319">
            <v>95.54</v>
          </cell>
        </row>
        <row r="320">
          <cell r="A320" t="str">
            <v>085283</v>
          </cell>
          <cell r="B320" t="str">
            <v>PAPER FILLER 8X10.5 15 LB WITH MARGIN 3/8 RULE -REAM - SCHOOL SMART</v>
          </cell>
          <cell r="C320">
            <v>164</v>
          </cell>
          <cell r="D320">
            <v>385.4</v>
          </cell>
        </row>
        <row r="321">
          <cell r="A321" t="str">
            <v>085285</v>
          </cell>
          <cell r="B321" t="str">
            <v>PAPER FILLER 8X10.5 16# 3/8 RULE  - SCHOOL SMART</v>
          </cell>
          <cell r="C321">
            <v>1082</v>
          </cell>
          <cell r="D321">
            <v>1155.8699999999999</v>
          </cell>
        </row>
        <row r="322">
          <cell r="A322" t="str">
            <v>085289</v>
          </cell>
          <cell r="B322" t="str">
            <v>PAPER FILLER 8.5X11 RLD 9/32 W3-HP P/200 SCHOOL SMART</v>
          </cell>
          <cell r="C322">
            <v>1078</v>
          </cell>
          <cell r="D322">
            <v>851.62</v>
          </cell>
        </row>
        <row r="323">
          <cell r="A323" t="str">
            <v>085290</v>
          </cell>
          <cell r="B323" t="str">
            <v>PAPER STENO NOTEBOOK 6 '' X 9'' GREGG/RLD WHT 80SHT - SCHOOL SMART</v>
          </cell>
          <cell r="C323">
            <v>895</v>
          </cell>
          <cell r="D323">
            <v>661.25</v>
          </cell>
        </row>
        <row r="324">
          <cell r="A324" t="str">
            <v>085326</v>
          </cell>
          <cell r="B324" t="str">
            <v>PAPER STORYBOOK R+B GR3 SW SCHOOL SMART REAM</v>
          </cell>
          <cell r="C324">
            <v>30</v>
          </cell>
          <cell r="D324">
            <v>73.8</v>
          </cell>
        </row>
        <row r="325">
          <cell r="A325" t="str">
            <v>085337</v>
          </cell>
          <cell r="B325" t="str">
            <v>PAPER CHRT 24X16 1.5/SKP-LN 25TBLT - SCHOOL SMART</v>
          </cell>
          <cell r="C325">
            <v>727</v>
          </cell>
          <cell r="D325">
            <v>834.07</v>
          </cell>
        </row>
        <row r="326">
          <cell r="A326" t="str">
            <v>085355</v>
          </cell>
          <cell r="B326" t="str">
            <v>PAPER MNSCRPT 11X8.5 ALT 1LWRUL SCHOOL SMART REAM</v>
          </cell>
          <cell r="C326">
            <v>23</v>
          </cell>
          <cell r="D326">
            <v>50.83</v>
          </cell>
        </row>
        <row r="327">
          <cell r="A327" t="str">
            <v>085376</v>
          </cell>
          <cell r="B327" t="str">
            <v>PAPER 60# FINGERPAINT 16X22 WHT - SCHOOL SMART</v>
          </cell>
          <cell r="C327">
            <v>43</v>
          </cell>
          <cell r="D327">
            <v>98.9</v>
          </cell>
        </row>
        <row r="328">
          <cell r="A328" t="str">
            <v>085445</v>
          </cell>
          <cell r="B328" t="str">
            <v>PAPER KRAFT RL 36X1000 40LB BROWN - SCHOOL SMART</v>
          </cell>
          <cell r="C328">
            <v>8</v>
          </cell>
          <cell r="D328">
            <v>190.96</v>
          </cell>
        </row>
        <row r="329">
          <cell r="A329" t="str">
            <v>085477</v>
          </cell>
          <cell r="B329" t="str">
            <v>PAPER 1/4/RULE GRAPH 9X12 MANILA SCHOOL SMART REAM</v>
          </cell>
          <cell r="C329">
            <v>69</v>
          </cell>
          <cell r="D329">
            <v>294.33</v>
          </cell>
        </row>
        <row r="330">
          <cell r="A330" t="str">
            <v>085478</v>
          </cell>
          <cell r="B330" t="str">
            <v>PAPER 1/2/RULE GRAPH 9X12 MANILA SCHOOL SMART REAM</v>
          </cell>
          <cell r="C330">
            <v>75</v>
          </cell>
          <cell r="D330">
            <v>316.5</v>
          </cell>
        </row>
        <row r="331">
          <cell r="A331" t="str">
            <v>085481</v>
          </cell>
          <cell r="B331" t="str">
            <v>PAPER 1/RULE GRAPH 9X12 MANILA SCHOOL SMART REAM</v>
          </cell>
          <cell r="C331">
            <v>28</v>
          </cell>
          <cell r="D331">
            <v>118.16</v>
          </cell>
        </row>
        <row r="332">
          <cell r="A332" t="str">
            <v>085483</v>
          </cell>
          <cell r="B332" t="str">
            <v>TAGBOARD 9X12 125# WHITE PK-100</v>
          </cell>
          <cell r="C332">
            <v>1678</v>
          </cell>
          <cell r="D332">
            <v>3235.75</v>
          </cell>
        </row>
        <row r="333">
          <cell r="A333" t="str">
            <v>085485</v>
          </cell>
          <cell r="B333" t="str">
            <v>PAPER KRFT RL 36X1000 40# WHITE - SCHOOL SMART</v>
          </cell>
          <cell r="C333">
            <v>43</v>
          </cell>
          <cell r="D333">
            <v>1081.02</v>
          </cell>
        </row>
        <row r="334">
          <cell r="A334" t="str">
            <v>085496</v>
          </cell>
          <cell r="B334" t="str">
            <v>TAGBOARD 9X12 150# WHITE 100-PK</v>
          </cell>
          <cell r="C334">
            <v>827</v>
          </cell>
          <cell r="D334">
            <v>1743.92</v>
          </cell>
        </row>
        <row r="335">
          <cell r="A335" t="str">
            <v>085497</v>
          </cell>
          <cell r="B335" t="str">
            <v>TAGBOARD 12X18 150# WHITE 100-PK</v>
          </cell>
          <cell r="C335">
            <v>545</v>
          </cell>
          <cell r="D335">
            <v>2146.98</v>
          </cell>
        </row>
        <row r="336">
          <cell r="A336" t="str">
            <v>085498</v>
          </cell>
          <cell r="B336" t="str">
            <v>TAGBOARD 18X24 150# WHITE 100-PK</v>
          </cell>
          <cell r="C336">
            <v>305</v>
          </cell>
          <cell r="D336">
            <v>2505.92</v>
          </cell>
        </row>
        <row r="337">
          <cell r="A337" t="str">
            <v>085570</v>
          </cell>
          <cell r="B337" t="str">
            <v>PAPER SAX DRAWING 9X12 MANILA 60# REAM</v>
          </cell>
          <cell r="C337">
            <v>183</v>
          </cell>
          <cell r="D337">
            <v>860.1</v>
          </cell>
        </row>
        <row r="338">
          <cell r="A338" t="str">
            <v>085574</v>
          </cell>
          <cell r="B338" t="str">
            <v>PAPER SAX DRAWING 12X18 MANILA 60# REAM</v>
          </cell>
          <cell r="C338">
            <v>101</v>
          </cell>
          <cell r="D338">
            <v>929.2</v>
          </cell>
        </row>
        <row r="339">
          <cell r="A339" t="str">
            <v>085577</v>
          </cell>
          <cell r="B339" t="str">
            <v>PAPER DRAWING MANILA 60# 18X24</v>
          </cell>
          <cell r="C339">
            <v>18</v>
          </cell>
          <cell r="D339">
            <v>290.7</v>
          </cell>
        </row>
        <row r="340">
          <cell r="A340" t="str">
            <v>085596</v>
          </cell>
          <cell r="B340" t="str">
            <v>PAPER NEWSPRINT WHITE 30 LB 9X12 REAM</v>
          </cell>
          <cell r="C340">
            <v>219</v>
          </cell>
          <cell r="D340">
            <v>433.62</v>
          </cell>
        </row>
        <row r="341">
          <cell r="A341" t="str">
            <v>085597</v>
          </cell>
          <cell r="B341" t="str">
            <v>PAPER NEWSPRINT WHITE 30 LB 12X18 REAM</v>
          </cell>
          <cell r="C341">
            <v>119</v>
          </cell>
          <cell r="D341">
            <v>474.81</v>
          </cell>
        </row>
        <row r="342">
          <cell r="A342" t="str">
            <v>085598</v>
          </cell>
          <cell r="B342" t="str">
            <v>PAPER NEWSPRINT WHITE 30 LB 18X24 REAM</v>
          </cell>
          <cell r="C342">
            <v>42</v>
          </cell>
          <cell r="D342">
            <v>335.58</v>
          </cell>
        </row>
        <row r="343">
          <cell r="A343" t="str">
            <v>085599</v>
          </cell>
          <cell r="B343" t="str">
            <v>PAPER NEWSPRINT WHITE 30 PLB 24X36 REAM</v>
          </cell>
          <cell r="C343">
            <v>7</v>
          </cell>
          <cell r="D343">
            <v>119.92</v>
          </cell>
        </row>
        <row r="344">
          <cell r="A344" t="str">
            <v>085667</v>
          </cell>
          <cell r="B344" t="str">
            <v>BRUSH WEDGE FOAM 1'' SET OF 10 - SCHOOL SMART</v>
          </cell>
          <cell r="C344">
            <v>82</v>
          </cell>
          <cell r="D344">
            <v>129.4</v>
          </cell>
        </row>
        <row r="345">
          <cell r="A345" t="str">
            <v>085820</v>
          </cell>
          <cell r="B345" t="str">
            <v>PIPE CLEANERS 12 BLACK PACK OF 100</v>
          </cell>
          <cell r="C345">
            <v>125</v>
          </cell>
          <cell r="D345">
            <v>86.25</v>
          </cell>
        </row>
        <row r="346">
          <cell r="A346" t="str">
            <v>085821</v>
          </cell>
          <cell r="B346" t="str">
            <v>PIPE CLEANERS12 YELLOW PACK OF 100</v>
          </cell>
          <cell r="C346">
            <v>37</v>
          </cell>
          <cell r="D346">
            <v>25.53</v>
          </cell>
        </row>
        <row r="347">
          <cell r="A347" t="str">
            <v>085822</v>
          </cell>
          <cell r="B347" t="str">
            <v>PIPE CLEANERS 12 DARK GREEN PACK OF 100</v>
          </cell>
          <cell r="C347">
            <v>65</v>
          </cell>
          <cell r="D347">
            <v>44.85</v>
          </cell>
        </row>
        <row r="348">
          <cell r="A348" t="str">
            <v>085843</v>
          </cell>
          <cell r="B348" t="str">
            <v>WIGGLE EYES ROUND ASST SIZE BLK PACK OF 100</v>
          </cell>
          <cell r="C348">
            <v>387</v>
          </cell>
          <cell r="D348">
            <v>278.64</v>
          </cell>
        </row>
        <row r="349">
          <cell r="A349" t="str">
            <v>085845</v>
          </cell>
          <cell r="B349" t="str">
            <v>SPONGE MEDIUM 6 X 3.5 X 1 -3/8</v>
          </cell>
          <cell r="C349">
            <v>547</v>
          </cell>
          <cell r="D349">
            <v>607.16999999999996</v>
          </cell>
        </row>
        <row r="350">
          <cell r="A350" t="str">
            <v>085855</v>
          </cell>
          <cell r="B350" t="str">
            <v>PAINT TRAY PLASTIC 6 WELLS PK/12 - SCHOOL SMART</v>
          </cell>
          <cell r="C350">
            <v>59</v>
          </cell>
          <cell r="D350">
            <v>108.38</v>
          </cell>
        </row>
        <row r="351">
          <cell r="A351" t="str">
            <v>085862</v>
          </cell>
          <cell r="B351" t="str">
            <v>WIGGLE EYES JUMBO ASST COLORS PACK OF 100</v>
          </cell>
          <cell r="C351">
            <v>34</v>
          </cell>
          <cell r="D351">
            <v>169.66</v>
          </cell>
        </row>
        <row r="352">
          <cell r="A352" t="str">
            <v>085865</v>
          </cell>
          <cell r="B352" t="str">
            <v>PIPE CLEANERS 12 RED PACK OF 100</v>
          </cell>
          <cell r="C352">
            <v>74</v>
          </cell>
          <cell r="D352">
            <v>51.06</v>
          </cell>
        </row>
        <row r="353">
          <cell r="A353" t="str">
            <v>085870</v>
          </cell>
          <cell r="B353" t="str">
            <v>PIPE CLEANERS 12 ORANGE PACK OF 100</v>
          </cell>
          <cell r="C353">
            <v>40</v>
          </cell>
          <cell r="D353">
            <v>27.6</v>
          </cell>
        </row>
        <row r="354">
          <cell r="A354" t="str">
            <v>085873</v>
          </cell>
          <cell r="B354" t="str">
            <v>PIPE CLEANERS 12 JUMBO ASST CLRS PACK OF 100</v>
          </cell>
          <cell r="C354">
            <v>635</v>
          </cell>
          <cell r="D354">
            <v>387.35</v>
          </cell>
        </row>
        <row r="355">
          <cell r="A355" t="str">
            <v>085902</v>
          </cell>
          <cell r="B355" t="str">
            <v>PIPE CLEANERS 12 SPARKLE ASST PACK OF 100</v>
          </cell>
          <cell r="C355">
            <v>141</v>
          </cell>
          <cell r="D355">
            <v>203.04</v>
          </cell>
        </row>
        <row r="356">
          <cell r="A356" t="str">
            <v>085957</v>
          </cell>
          <cell r="B356" t="str">
            <v>STICK NATURAL PACK OF 1000</v>
          </cell>
          <cell r="C356">
            <v>120</v>
          </cell>
          <cell r="D356">
            <v>338.4</v>
          </cell>
        </row>
        <row r="357">
          <cell r="A357" t="str">
            <v>085958</v>
          </cell>
          <cell r="B357" t="str">
            <v>STICK ECONOMY CRAFT PACK OF 1000</v>
          </cell>
          <cell r="C357">
            <v>82</v>
          </cell>
          <cell r="D357">
            <v>303.02999999999997</v>
          </cell>
        </row>
        <row r="358">
          <cell r="A358" t="str">
            <v>085961</v>
          </cell>
          <cell r="B358" t="str">
            <v>STICKS JUMBO NATURAL PACK OF 500</v>
          </cell>
          <cell r="C358">
            <v>189</v>
          </cell>
          <cell r="D358">
            <v>876.5</v>
          </cell>
        </row>
        <row r="359">
          <cell r="A359" t="str">
            <v>086318</v>
          </cell>
          <cell r="B359" t="str">
            <v>BALL SENSORY 4'' SET OF 4</v>
          </cell>
          <cell r="C359">
            <v>5</v>
          </cell>
          <cell r="D359">
            <v>66.099999999999994</v>
          </cell>
        </row>
        <row r="360">
          <cell r="A360" t="str">
            <v>086337</v>
          </cell>
          <cell r="B360" t="str">
            <v>SCISSORS KIDS 5IN POINTED SCHOOL SMART PACK OF 12</v>
          </cell>
          <cell r="C360">
            <v>227</v>
          </cell>
          <cell r="D360">
            <v>1263.22</v>
          </cell>
        </row>
        <row r="361">
          <cell r="A361" t="str">
            <v>086358</v>
          </cell>
          <cell r="B361" t="str">
            <v>BINDER POLYPROPYLENE 1 IN BLACK SCHOOL SMART</v>
          </cell>
          <cell r="C361">
            <v>4072</v>
          </cell>
          <cell r="D361">
            <v>3664.8</v>
          </cell>
        </row>
        <row r="362">
          <cell r="A362" t="str">
            <v>086359</v>
          </cell>
          <cell r="B362" t="str">
            <v>BINDER POLYPROPYLENE 1 IN RED SCHOOL SMART</v>
          </cell>
          <cell r="C362">
            <v>2189</v>
          </cell>
          <cell r="D362">
            <v>2121.73</v>
          </cell>
        </row>
        <row r="363">
          <cell r="A363" t="str">
            <v>086360</v>
          </cell>
          <cell r="B363" t="str">
            <v>BINDER POLYPROPYLENE 1 IN BLUE SCHOOL SMART</v>
          </cell>
          <cell r="C363">
            <v>1630</v>
          </cell>
          <cell r="D363">
            <v>1465.56</v>
          </cell>
        </row>
        <row r="364">
          <cell r="A364" t="str">
            <v>086363</v>
          </cell>
          <cell r="B364" t="str">
            <v>BINDER POLYPROPYLENE 1 IN WHITE SCHOOL SMART</v>
          </cell>
          <cell r="C364">
            <v>1436</v>
          </cell>
          <cell r="D364">
            <v>1421.64</v>
          </cell>
        </row>
        <row r="365">
          <cell r="A365" t="str">
            <v>086371</v>
          </cell>
          <cell r="B365" t="str">
            <v>BINDER POLYPROPYLENE 2 IN BLACK SCHOOL SMART</v>
          </cell>
          <cell r="C365">
            <v>374</v>
          </cell>
          <cell r="D365">
            <v>534.82000000000005</v>
          </cell>
        </row>
        <row r="366">
          <cell r="A366" t="str">
            <v>086372</v>
          </cell>
          <cell r="B366" t="str">
            <v>BINDER POLYPROPYLENE 2 IN RED SCHOOL SMART</v>
          </cell>
          <cell r="C366">
            <v>208</v>
          </cell>
          <cell r="D366">
            <v>409.76</v>
          </cell>
        </row>
        <row r="367">
          <cell r="A367" t="str">
            <v>086373</v>
          </cell>
          <cell r="B367" t="str">
            <v>BINDER POLYPROPYLENE 2 IN BLUE SCHOOL SMART</v>
          </cell>
          <cell r="C367">
            <v>246</v>
          </cell>
          <cell r="D367">
            <v>351.78</v>
          </cell>
        </row>
        <row r="368">
          <cell r="A368" t="str">
            <v>086376</v>
          </cell>
          <cell r="B368" t="str">
            <v>BINDER POLYPROPYLENE 2 IN WHITE SCHOOL SMART</v>
          </cell>
          <cell r="C368">
            <v>605</v>
          </cell>
          <cell r="D368">
            <v>713.9</v>
          </cell>
        </row>
        <row r="369">
          <cell r="A369" t="str">
            <v>086378</v>
          </cell>
          <cell r="B369" t="str">
            <v>BINDER POLYPROPYLENE 3 IN BLACK SCHOOL SMART</v>
          </cell>
          <cell r="C369">
            <v>169</v>
          </cell>
          <cell r="D369">
            <v>349.83</v>
          </cell>
        </row>
        <row r="370">
          <cell r="A370" t="str">
            <v>086386</v>
          </cell>
          <cell r="B370" t="str">
            <v>BINDER VIEW 1/2'' BLACK - SCHOOL SMART</v>
          </cell>
          <cell r="C370">
            <v>1261</v>
          </cell>
          <cell r="D370">
            <v>1097.07</v>
          </cell>
        </row>
        <row r="371">
          <cell r="A371" t="str">
            <v>086389</v>
          </cell>
          <cell r="B371" t="str">
            <v>BINDER VIEW BLACK 1  - SCHOOL SMART</v>
          </cell>
          <cell r="C371">
            <v>2656</v>
          </cell>
          <cell r="D371">
            <v>2762.24</v>
          </cell>
        </row>
        <row r="372">
          <cell r="A372" t="str">
            <v>086392</v>
          </cell>
          <cell r="B372" t="str">
            <v>BINDER VIEW 1.5'' BLACK - SCHOOL SMART</v>
          </cell>
          <cell r="C372">
            <v>1748</v>
          </cell>
          <cell r="D372">
            <v>2080.12</v>
          </cell>
        </row>
        <row r="373">
          <cell r="A373" t="str">
            <v>086395</v>
          </cell>
          <cell r="B373" t="str">
            <v>BINDER VIEW 2'' BLACK - SCHOOL SMART</v>
          </cell>
          <cell r="C373">
            <v>1086</v>
          </cell>
          <cell r="D373">
            <v>1552.98</v>
          </cell>
        </row>
        <row r="374">
          <cell r="A374" t="str">
            <v>086398</v>
          </cell>
          <cell r="B374" t="str">
            <v>BINDER VIEW 3'' BLACK - SCHOOL SMART</v>
          </cell>
          <cell r="C374">
            <v>324</v>
          </cell>
          <cell r="D374">
            <v>651.24</v>
          </cell>
        </row>
        <row r="375">
          <cell r="A375" t="str">
            <v>086400</v>
          </cell>
          <cell r="B375" t="str">
            <v>MARKER ART CHISEL TIP BLACK SCHOOL SMART SET OF 12</v>
          </cell>
          <cell r="C375">
            <v>59</v>
          </cell>
          <cell r="D375">
            <v>66.67</v>
          </cell>
        </row>
        <row r="376">
          <cell r="A376" t="str">
            <v>086401</v>
          </cell>
          <cell r="B376" t="str">
            <v>MARKER ART CHISEL TIP BLUE SCHOOL SMART SET OF 12</v>
          </cell>
          <cell r="C376">
            <v>31</v>
          </cell>
          <cell r="D376">
            <v>35.03</v>
          </cell>
        </row>
        <row r="377">
          <cell r="A377" t="str">
            <v>086402</v>
          </cell>
          <cell r="B377" t="str">
            <v>MARKER ART CHISEL TIP BROWN SCHOOL SMART SET OF 12</v>
          </cell>
          <cell r="C377">
            <v>20</v>
          </cell>
          <cell r="D377">
            <v>22.6</v>
          </cell>
        </row>
        <row r="378">
          <cell r="A378" t="str">
            <v>086403</v>
          </cell>
          <cell r="B378" t="str">
            <v>MARKER ART CHISEL TIP GREEN SCHOOL SMART SET OF 12</v>
          </cell>
          <cell r="C378">
            <v>23</v>
          </cell>
          <cell r="D378">
            <v>25.99</v>
          </cell>
        </row>
        <row r="379">
          <cell r="A379" t="str">
            <v>086404</v>
          </cell>
          <cell r="B379" t="str">
            <v>MARKER ART CHISEL TIP ORANGE SCHOOL SMART SET OF 12</v>
          </cell>
          <cell r="C379">
            <v>32</v>
          </cell>
          <cell r="D379">
            <v>36.159999999999997</v>
          </cell>
        </row>
        <row r="380">
          <cell r="A380" t="str">
            <v>086405</v>
          </cell>
          <cell r="B380" t="str">
            <v>MARKER ART CHISEL TIP RED SCHOOL SMART SET OF 12</v>
          </cell>
          <cell r="C380">
            <v>29</v>
          </cell>
          <cell r="D380">
            <v>32.770000000000003</v>
          </cell>
        </row>
        <row r="381">
          <cell r="A381" t="str">
            <v>086406</v>
          </cell>
          <cell r="B381" t="str">
            <v>MARKER ART CHISEL TIP YELLOW SCHOOL SMART SET OF 12</v>
          </cell>
          <cell r="C381">
            <v>22</v>
          </cell>
          <cell r="D381">
            <v>24.86</v>
          </cell>
        </row>
        <row r="382">
          <cell r="A382" t="str">
            <v>086407</v>
          </cell>
          <cell r="B382" t="str">
            <v>MARKER ART CHISEL TIP PURPLE SCHOOL SMART SET OF 12</v>
          </cell>
          <cell r="C382">
            <v>23</v>
          </cell>
          <cell r="D382">
            <v>25.99</v>
          </cell>
        </row>
        <row r="383">
          <cell r="A383" t="str">
            <v>086452</v>
          </cell>
          <cell r="B383" t="str">
            <v>TIMER BIG DIGITAL  - SCHOOL SMART</v>
          </cell>
          <cell r="C383">
            <v>35</v>
          </cell>
          <cell r="D383">
            <v>396.88</v>
          </cell>
        </row>
        <row r="384">
          <cell r="A384" t="str">
            <v>087231</v>
          </cell>
          <cell r="B384" t="str">
            <v>MARKERS DRY-ERASE CHISEL TIP ASST S/8</v>
          </cell>
          <cell r="C384">
            <v>5</v>
          </cell>
          <cell r="D384">
            <v>21.3</v>
          </cell>
        </row>
        <row r="385">
          <cell r="A385" t="str">
            <v>088213</v>
          </cell>
          <cell r="B385" t="str">
            <v>CLAY MEXICAN POTTERY X-119 PK</v>
          </cell>
          <cell r="C385">
            <v>12</v>
          </cell>
          <cell r="D385">
            <v>68.88</v>
          </cell>
        </row>
        <row r="386">
          <cell r="A386" t="str">
            <v>088706</v>
          </cell>
          <cell r="B386" t="str">
            <v>INDEX CARDS 3X5 NARROW RULE WHITE PK/100 - SCHOOL SMART</v>
          </cell>
          <cell r="C386">
            <v>8341</v>
          </cell>
          <cell r="D386">
            <v>2163.08</v>
          </cell>
        </row>
        <row r="387">
          <cell r="A387" t="str">
            <v>088708</v>
          </cell>
          <cell r="B387" t="str">
            <v>INDEX CARD 3X5 PLAIN WHITE PK/100 - SCHOOL SMART</v>
          </cell>
          <cell r="C387">
            <v>2362</v>
          </cell>
          <cell r="D387">
            <v>613.49</v>
          </cell>
        </row>
        <row r="388">
          <cell r="A388" t="str">
            <v>088710</v>
          </cell>
          <cell r="B388" t="str">
            <v>INDEX CARD 4X6 NARROW RULE WHT PACK OF 100 - SCHOOL SMART</v>
          </cell>
          <cell r="C388">
            <v>1760</v>
          </cell>
          <cell r="D388">
            <v>897.55</v>
          </cell>
        </row>
        <row r="389">
          <cell r="A389" t="str">
            <v>088712</v>
          </cell>
          <cell r="B389" t="str">
            <v>INDEX CARD 4X6 PLAIN WHITE PACK OF 100 - SCHOOL SMART</v>
          </cell>
          <cell r="C389">
            <v>600</v>
          </cell>
          <cell r="D389">
            <v>306</v>
          </cell>
        </row>
        <row r="390">
          <cell r="A390" t="str">
            <v>088713</v>
          </cell>
          <cell r="B390" t="str">
            <v>INDEX CARD 5X8 NARROW RULE WHT PACK OF 100 - SCHOOL SMART</v>
          </cell>
          <cell r="C390">
            <v>636</v>
          </cell>
          <cell r="D390">
            <v>457.85</v>
          </cell>
        </row>
        <row r="391">
          <cell r="A391" t="str">
            <v>088714</v>
          </cell>
          <cell r="B391" t="str">
            <v>INDEX CARD 5X8 PLAIN WHITE PACK OF 100 - SCHOOL SMART</v>
          </cell>
          <cell r="C391">
            <v>461</v>
          </cell>
          <cell r="D391">
            <v>331.92</v>
          </cell>
        </row>
        <row r="392">
          <cell r="A392" t="str">
            <v>090166</v>
          </cell>
          <cell r="B392" t="str">
            <v>BATTERY ENERGIZER MAX AA 4 PK</v>
          </cell>
          <cell r="C392">
            <v>204</v>
          </cell>
          <cell r="D392">
            <v>646.67999999999995</v>
          </cell>
        </row>
        <row r="393">
          <cell r="A393" t="str">
            <v>090167</v>
          </cell>
          <cell r="B393" t="str">
            <v>BATTERY ENERGIZER MAX AA 24 PK</v>
          </cell>
          <cell r="C393">
            <v>134</v>
          </cell>
          <cell r="D393">
            <v>2500.02</v>
          </cell>
        </row>
        <row r="394">
          <cell r="A394" t="str">
            <v>090168</v>
          </cell>
          <cell r="B394" t="str">
            <v>BATTERY ENERGIZER MAX C 2 PACK</v>
          </cell>
          <cell r="C394">
            <v>102</v>
          </cell>
          <cell r="D394">
            <v>369.24</v>
          </cell>
        </row>
        <row r="395">
          <cell r="A395" t="str">
            <v>090169</v>
          </cell>
          <cell r="B395" t="str">
            <v>BATTERY ENERGIZER MAX D 2 PACK</v>
          </cell>
          <cell r="C395">
            <v>142</v>
          </cell>
          <cell r="D395">
            <v>427.74</v>
          </cell>
        </row>
        <row r="396">
          <cell r="A396" t="str">
            <v>090255</v>
          </cell>
          <cell r="B396" t="str">
            <v>BATTERY RECHARGEABLE AAA 4 PK</v>
          </cell>
          <cell r="C396">
            <v>38</v>
          </cell>
          <cell r="D396">
            <v>334.78</v>
          </cell>
        </row>
        <row r="397">
          <cell r="A397" t="str">
            <v>090256</v>
          </cell>
          <cell r="B397" t="str">
            <v>BATTERY RECHARGEABLE AA 4 PACK</v>
          </cell>
          <cell r="C397">
            <v>53</v>
          </cell>
          <cell r="D397">
            <v>466.93</v>
          </cell>
        </row>
        <row r="398">
          <cell r="A398" t="str">
            <v>090260</v>
          </cell>
          <cell r="B398" t="str">
            <v>BATTERY CHARGER ENERGIZER</v>
          </cell>
          <cell r="C398">
            <v>2</v>
          </cell>
          <cell r="D398">
            <v>49.06</v>
          </cell>
        </row>
        <row r="399">
          <cell r="A399" t="str">
            <v>090545</v>
          </cell>
          <cell r="B399" t="str">
            <v>PUZZLE FUN TO KNOW EASY WORDS - SET OF 20</v>
          </cell>
          <cell r="C399">
            <v>16</v>
          </cell>
          <cell r="D399">
            <v>127.84</v>
          </cell>
        </row>
        <row r="400">
          <cell r="A400" t="str">
            <v>091345</v>
          </cell>
          <cell r="B400" t="str">
            <v>CORRECTION FLUID FAST DRY - SCHOOL SMART</v>
          </cell>
          <cell r="C400">
            <v>103</v>
          </cell>
          <cell r="D400">
            <v>53.46</v>
          </cell>
        </row>
        <row r="401">
          <cell r="A401" t="str">
            <v>092076</v>
          </cell>
          <cell r="B401" t="str">
            <v>E92BP4 ENERGIZER MAX PACK OF 4</v>
          </cell>
          <cell r="C401">
            <v>137</v>
          </cell>
          <cell r="D401">
            <v>546.63</v>
          </cell>
        </row>
        <row r="402">
          <cell r="A402" t="str">
            <v>175136</v>
          </cell>
          <cell r="B402" t="str">
            <v>MARKER DRY ERASE LOW ODOR 4-CLR CHSL S/4</v>
          </cell>
          <cell r="C402">
            <v>3050</v>
          </cell>
          <cell r="D402">
            <v>9419.23</v>
          </cell>
        </row>
        <row r="403">
          <cell r="A403" t="str">
            <v>175139</v>
          </cell>
          <cell r="B403" t="str">
            <v>MARKER DRY ERASE LOW ODOR 4-CLR SET FINE SET OF 4</v>
          </cell>
          <cell r="C403">
            <v>3878</v>
          </cell>
          <cell r="D403">
            <v>8336.02</v>
          </cell>
        </row>
        <row r="404">
          <cell r="A404" t="str">
            <v>201175</v>
          </cell>
          <cell r="B404" t="str">
            <v>CONST PPR 9X12 DARK GREEN SUNWORKS PACK OF  50</v>
          </cell>
          <cell r="C404">
            <v>255</v>
          </cell>
          <cell r="D404">
            <v>168.16</v>
          </cell>
        </row>
        <row r="405">
          <cell r="A405" t="str">
            <v>201193</v>
          </cell>
          <cell r="B405" t="str">
            <v>CONST PPR 12X18 DARK GREEN SUNWORKS PACK OF  50</v>
          </cell>
          <cell r="C405">
            <v>150</v>
          </cell>
          <cell r="D405">
            <v>193.5</v>
          </cell>
        </row>
        <row r="406">
          <cell r="A406" t="str">
            <v>201198</v>
          </cell>
          <cell r="B406" t="str">
            <v>CONST PPR 12X18 SKY BLUE SUNWORKS PACK OF  50</v>
          </cell>
          <cell r="C406">
            <v>717</v>
          </cell>
          <cell r="D406">
            <v>745.68</v>
          </cell>
        </row>
        <row r="407">
          <cell r="A407" t="str">
            <v>201216</v>
          </cell>
          <cell r="B407" t="str">
            <v>CONST PPR 12X18 TURQUOISE SUNWORKS PACK OF  50</v>
          </cell>
          <cell r="C407">
            <v>396</v>
          </cell>
          <cell r="D407">
            <v>411.84</v>
          </cell>
        </row>
        <row r="408">
          <cell r="A408" t="str">
            <v>201217</v>
          </cell>
          <cell r="B408" t="str">
            <v>CONST PPR 12X18 BLUE SUNWORKS PACK OF  50</v>
          </cell>
          <cell r="C408">
            <v>772</v>
          </cell>
          <cell r="D408">
            <v>802.68</v>
          </cell>
        </row>
        <row r="409">
          <cell r="A409" t="str">
            <v>201229</v>
          </cell>
          <cell r="B409" t="str">
            <v>CONST PPR 9X12 MAGENTA SUNWORKS PACK OF  50</v>
          </cell>
          <cell r="C409">
            <v>450</v>
          </cell>
          <cell r="D409">
            <v>271.79000000000002</v>
          </cell>
        </row>
        <row r="410">
          <cell r="A410" t="str">
            <v>201232</v>
          </cell>
          <cell r="B410" t="str">
            <v>CONST PPR 9X12 TURQUIOISE SUNWORKS PACK OF  50</v>
          </cell>
          <cell r="C410">
            <v>622</v>
          </cell>
          <cell r="D410">
            <v>354.54</v>
          </cell>
        </row>
        <row r="411">
          <cell r="A411" t="str">
            <v>205469</v>
          </cell>
          <cell r="B411" t="str">
            <v>PAPER WATERCOLOR HALIFAX 90 LB 22X30 PK 100</v>
          </cell>
          <cell r="C411">
            <v>33</v>
          </cell>
          <cell r="D411">
            <v>1342.11</v>
          </cell>
        </row>
        <row r="412">
          <cell r="A412" t="str">
            <v>205787</v>
          </cell>
          <cell r="B412" t="str">
            <v>CONST PPR 18X24 BLU GREEN RIVERSIDE 50 PER PACK</v>
          </cell>
          <cell r="C412">
            <v>14</v>
          </cell>
          <cell r="D412">
            <v>42</v>
          </cell>
        </row>
        <row r="413">
          <cell r="A413" t="str">
            <v>206336</v>
          </cell>
          <cell r="B413" t="str">
            <v>PAPER DRAWING GRAY BOGUS 80 POUND 12X18 PACK OF 250</v>
          </cell>
          <cell r="C413">
            <v>26</v>
          </cell>
          <cell r="D413">
            <v>336.7</v>
          </cell>
        </row>
        <row r="414">
          <cell r="A414" t="str">
            <v>207192</v>
          </cell>
          <cell r="B414" t="str">
            <v>MARKER CRAYOLA BROAD LINE ORIGINAL CLASSPACK SET OF 256</v>
          </cell>
          <cell r="C414">
            <v>204</v>
          </cell>
          <cell r="D414">
            <v>12077.88</v>
          </cell>
        </row>
        <row r="415">
          <cell r="A415" t="str">
            <v>214005</v>
          </cell>
          <cell r="B415" t="str">
            <v>PENCIL CRAYOLA COLORED CLASSPACK SET OF 240</v>
          </cell>
          <cell r="C415">
            <v>141</v>
          </cell>
          <cell r="D415">
            <v>4129.29</v>
          </cell>
        </row>
        <row r="416">
          <cell r="A416" t="str">
            <v>214833</v>
          </cell>
          <cell r="B416" t="str">
            <v>TISSUE SPECTRA 12X18 WHITE PACK OF 50</v>
          </cell>
          <cell r="C416">
            <v>58</v>
          </cell>
          <cell r="D416">
            <v>142.1</v>
          </cell>
        </row>
        <row r="417">
          <cell r="A417" t="str">
            <v>214836</v>
          </cell>
          <cell r="B417" t="str">
            <v>TISSUE SPECTRA 12X18 CANARY PACK OF 50 SHTS</v>
          </cell>
          <cell r="C417">
            <v>39</v>
          </cell>
          <cell r="D417">
            <v>96.72</v>
          </cell>
        </row>
        <row r="418">
          <cell r="A418" t="str">
            <v>214845</v>
          </cell>
          <cell r="B418" t="str">
            <v>TISSUE SPECTRA 12X18 SCARLET</v>
          </cell>
          <cell r="C418">
            <v>50</v>
          </cell>
          <cell r="D418">
            <v>124</v>
          </cell>
        </row>
        <row r="419">
          <cell r="A419" t="str">
            <v>214971</v>
          </cell>
          <cell r="B419" t="str">
            <v>TISSUE SPECTRA 12X18 BLACK PACK OF 50</v>
          </cell>
          <cell r="C419">
            <v>14</v>
          </cell>
          <cell r="D419">
            <v>34.72</v>
          </cell>
        </row>
        <row r="420">
          <cell r="A420" t="str">
            <v>216036</v>
          </cell>
          <cell r="B420" t="str">
            <v>MODELING COMPOUND BRIGHT IDEAS SET OF 10</v>
          </cell>
          <cell r="C420">
            <v>48</v>
          </cell>
          <cell r="D420">
            <v>417.78</v>
          </cell>
        </row>
        <row r="421">
          <cell r="A421" t="str">
            <v>216632</v>
          </cell>
          <cell r="B421" t="str">
            <v>PAINT CRAYOLA PORTFOLIO ACRYLIC BRLNT BL/PRP PINT</v>
          </cell>
          <cell r="C421">
            <v>34</v>
          </cell>
          <cell r="D421">
            <v>266.56</v>
          </cell>
        </row>
        <row r="422">
          <cell r="A422" t="str">
            <v>216636</v>
          </cell>
          <cell r="B422" t="str">
            <v>PAINT CRAYOLA PORTFOLIO ACRYLIC BRLNT YELLOW PINT</v>
          </cell>
          <cell r="C422">
            <v>60</v>
          </cell>
          <cell r="D422">
            <v>467.26</v>
          </cell>
        </row>
        <row r="423">
          <cell r="A423" t="str">
            <v>216639</v>
          </cell>
          <cell r="B423" t="str">
            <v>PAINT CRAYOLA PORTFOLIO ACRYLIC BURNT UMBER PINT</v>
          </cell>
          <cell r="C423">
            <v>29</v>
          </cell>
          <cell r="D423">
            <v>227.36</v>
          </cell>
        </row>
        <row r="424">
          <cell r="A424" t="str">
            <v>216640</v>
          </cell>
          <cell r="B424" t="str">
            <v>PAINT CRAYOLA ACRYLIC DEEP MAGENTA</v>
          </cell>
          <cell r="C424">
            <v>32</v>
          </cell>
          <cell r="D424">
            <v>250.88</v>
          </cell>
        </row>
        <row r="425">
          <cell r="A425" t="str">
            <v>216641</v>
          </cell>
          <cell r="B425" t="str">
            <v>PAINT CRAYOLA PORTFOLIO ACRYLIC DEEP RED PINT</v>
          </cell>
          <cell r="C425">
            <v>56</v>
          </cell>
          <cell r="D425">
            <v>439.04</v>
          </cell>
        </row>
        <row r="426">
          <cell r="A426" t="str">
            <v>216643</v>
          </cell>
          <cell r="B426" t="str">
            <v>PAINT CRAYOLA PORTFOLIO ACRYLIC IVORY BLACK PINT</v>
          </cell>
          <cell r="C426">
            <v>73</v>
          </cell>
          <cell r="D426">
            <v>572.32000000000005</v>
          </cell>
        </row>
        <row r="427">
          <cell r="A427" t="str">
            <v>216650</v>
          </cell>
          <cell r="B427" t="str">
            <v>PAINT CRAYOLA PORTFOLIO ACRYLIC PHTHALO BLUE PINT</v>
          </cell>
          <cell r="C427">
            <v>27</v>
          </cell>
          <cell r="D427">
            <v>211.68</v>
          </cell>
        </row>
        <row r="428">
          <cell r="A428" t="str">
            <v>216652</v>
          </cell>
          <cell r="B428" t="str">
            <v>PAINT CRAYOLA PORTFOLIO ACRYLIC PHTHALO GREEN PINT</v>
          </cell>
          <cell r="C428">
            <v>30</v>
          </cell>
          <cell r="D428">
            <v>233.63</v>
          </cell>
        </row>
        <row r="429">
          <cell r="A429" t="str">
            <v>216655</v>
          </cell>
          <cell r="B429" t="str">
            <v>PAINT CRAYOLA PORTFOLIO ACRYLIC TITAN WHITE PINT</v>
          </cell>
          <cell r="C429">
            <v>62</v>
          </cell>
          <cell r="D429">
            <v>478.23</v>
          </cell>
        </row>
        <row r="430">
          <cell r="A430" t="str">
            <v>221532</v>
          </cell>
          <cell r="B430" t="str">
            <v>CLAY MODEL ASST</v>
          </cell>
          <cell r="C430">
            <v>276</v>
          </cell>
          <cell r="D430">
            <v>419.52</v>
          </cell>
        </row>
        <row r="431">
          <cell r="A431" t="str">
            <v>223029</v>
          </cell>
          <cell r="B431" t="str">
            <v>PAD PALETTE PAPER 300 SERIES 12X16 40 SHT</v>
          </cell>
          <cell r="C431">
            <v>15</v>
          </cell>
          <cell r="D431">
            <v>68.7</v>
          </cell>
        </row>
        <row r="432">
          <cell r="A432" t="str">
            <v>224211</v>
          </cell>
          <cell r="B432" t="str">
            <v>BRUSH WATERCOLOR CLASSROOM ASSORTMENT PACK OF 36</v>
          </cell>
          <cell r="C432">
            <v>14</v>
          </cell>
          <cell r="D432">
            <v>195.72</v>
          </cell>
        </row>
        <row r="433">
          <cell r="A433" t="str">
            <v>225048</v>
          </cell>
          <cell r="B433" t="str">
            <v>TURPENOID NATURAL GALLON</v>
          </cell>
          <cell r="C433">
            <v>4</v>
          </cell>
          <cell r="D433">
            <v>131.08000000000001</v>
          </cell>
        </row>
        <row r="434">
          <cell r="A434" t="str">
            <v>226809</v>
          </cell>
          <cell r="B434" t="str">
            <v>MODELING COMPOUND NATURALS SET OF 10</v>
          </cell>
          <cell r="C434">
            <v>13</v>
          </cell>
          <cell r="D434">
            <v>113.62</v>
          </cell>
        </row>
        <row r="435">
          <cell r="A435" t="str">
            <v>227009</v>
          </cell>
          <cell r="B435" t="str">
            <v>PENCIL DRAWING 4B PACK OF 12</v>
          </cell>
          <cell r="C435">
            <v>152</v>
          </cell>
          <cell r="D435">
            <v>390.64</v>
          </cell>
        </row>
        <row r="436">
          <cell r="A436" t="str">
            <v>227012</v>
          </cell>
          <cell r="B436" t="str">
            <v>PENCIL DRAWING 2B PACK OF 12</v>
          </cell>
          <cell r="C436">
            <v>185</v>
          </cell>
          <cell r="D436">
            <v>421.8</v>
          </cell>
        </row>
        <row r="437">
          <cell r="A437" t="str">
            <v>227018</v>
          </cell>
          <cell r="B437" t="str">
            <v>PENCIL DRAWING HB PACK OF 12</v>
          </cell>
          <cell r="C437">
            <v>233</v>
          </cell>
          <cell r="D437">
            <v>531.24</v>
          </cell>
        </row>
        <row r="438">
          <cell r="A438" t="str">
            <v>227021</v>
          </cell>
          <cell r="B438" t="str">
            <v>PENCIL DRAWING 2H PACK OF 12</v>
          </cell>
          <cell r="C438">
            <v>176</v>
          </cell>
          <cell r="D438">
            <v>401.28</v>
          </cell>
        </row>
        <row r="439">
          <cell r="A439" t="str">
            <v>227027</v>
          </cell>
          <cell r="B439" t="str">
            <v>PENCIL DRAWING 4H PACK OF 12</v>
          </cell>
          <cell r="C439">
            <v>59</v>
          </cell>
          <cell r="D439">
            <v>134.52000000000001</v>
          </cell>
        </row>
        <row r="440">
          <cell r="A440" t="str">
            <v>233208</v>
          </cell>
          <cell r="B440" t="str">
            <v>PENCIL PRISMACOLOR TRUE BLUE 903</v>
          </cell>
          <cell r="C440">
            <v>156</v>
          </cell>
          <cell r="D440">
            <v>126.36</v>
          </cell>
        </row>
        <row r="441">
          <cell r="A441" t="str">
            <v>233268</v>
          </cell>
          <cell r="B441" t="str">
            <v>PENCIL PRISMACOLOR CARMINE RED 926</v>
          </cell>
          <cell r="C441">
            <v>218</v>
          </cell>
          <cell r="D441">
            <v>172.22</v>
          </cell>
        </row>
        <row r="442">
          <cell r="A442" t="str">
            <v>233295</v>
          </cell>
          <cell r="B442" t="str">
            <v>PENCIL PRISMACOLOR BLACK 935</v>
          </cell>
          <cell r="C442">
            <v>490</v>
          </cell>
          <cell r="D442">
            <v>385.5</v>
          </cell>
        </row>
        <row r="443">
          <cell r="A443" t="str">
            <v>234459</v>
          </cell>
          <cell r="B443" t="str">
            <v>PAD WATERCOLOR 400 SERIES 18X24 140 LB 12 SHT</v>
          </cell>
          <cell r="C443">
            <v>33</v>
          </cell>
          <cell r="D443">
            <v>342.21</v>
          </cell>
        </row>
        <row r="444">
          <cell r="A444" t="str">
            <v>238107</v>
          </cell>
          <cell r="B444" t="str">
            <v>WIRE GALVANIZED ANNEALED STOVEPIPE 1 LB 18 GA</v>
          </cell>
          <cell r="C444">
            <v>40</v>
          </cell>
          <cell r="D444">
            <v>159.19999999999999</v>
          </cell>
        </row>
        <row r="445">
          <cell r="A445" t="str">
            <v>239943</v>
          </cell>
          <cell r="B445" t="str">
            <v>KNIFE PALETTE 3 BLADE</v>
          </cell>
          <cell r="C445">
            <v>70</v>
          </cell>
          <cell r="D445">
            <v>127.4</v>
          </cell>
        </row>
        <row r="446">
          <cell r="A446" t="str">
            <v>245778</v>
          </cell>
          <cell r="B446" t="str">
            <v>PASTELS CRAYOLA OIL LARGE SIZE SET OF 28</v>
          </cell>
          <cell r="C446">
            <v>326</v>
          </cell>
          <cell r="D446">
            <v>1215.98</v>
          </cell>
        </row>
        <row r="447">
          <cell r="A447" t="str">
            <v>245779</v>
          </cell>
          <cell r="B447" t="str">
            <v>PASTELS CRAYOLA OIL LARGE SIZE SET OF 16</v>
          </cell>
          <cell r="C447">
            <v>167</v>
          </cell>
          <cell r="D447">
            <v>377.42</v>
          </cell>
        </row>
        <row r="448">
          <cell r="A448" t="str">
            <v>245790</v>
          </cell>
          <cell r="B448" t="str">
            <v>PENCIL CRAYOLA WATERCOLOR SET OF 24</v>
          </cell>
          <cell r="C448">
            <v>139</v>
          </cell>
          <cell r="D448">
            <v>561.70000000000005</v>
          </cell>
        </row>
        <row r="449">
          <cell r="A449" t="str">
            <v>245791</v>
          </cell>
          <cell r="B449" t="str">
            <v>PENCIL CRAYOLA COLORED METALLIC SET OF 8</v>
          </cell>
          <cell r="C449">
            <v>381</v>
          </cell>
          <cell r="D449">
            <v>1184.9100000000001</v>
          </cell>
        </row>
        <row r="450">
          <cell r="A450" t="str">
            <v>246185</v>
          </cell>
          <cell r="B450" t="str">
            <v>CANVAS PANELS SAX SIZE 22X28</v>
          </cell>
          <cell r="C450">
            <v>129</v>
          </cell>
          <cell r="D450">
            <v>403.77</v>
          </cell>
        </row>
        <row r="451">
          <cell r="A451" t="str">
            <v>247584</v>
          </cell>
          <cell r="B451" t="str">
            <v>CRAYONS CRAYOLA 16CT WASHABLE STD SIZE</v>
          </cell>
          <cell r="C451">
            <v>12</v>
          </cell>
          <cell r="D451">
            <v>26.16</v>
          </cell>
        </row>
        <row r="452">
          <cell r="A452" t="str">
            <v>247815</v>
          </cell>
          <cell r="B452" t="str">
            <v>ART KRAFT RL 36X1000 SKYBL</v>
          </cell>
          <cell r="C452">
            <v>27</v>
          </cell>
          <cell r="D452">
            <v>1245.74</v>
          </cell>
        </row>
        <row r="453">
          <cell r="A453" t="str">
            <v>248019</v>
          </cell>
          <cell r="B453" t="str">
            <v>PENCIL CRAYOLA WATERCOLOR ASSORTED SET OF 240</v>
          </cell>
          <cell r="C453">
            <v>34</v>
          </cell>
          <cell r="D453">
            <v>1872.98</v>
          </cell>
        </row>
        <row r="454">
          <cell r="A454" t="str">
            <v>248363</v>
          </cell>
          <cell r="B454" t="str">
            <v>PASTELS OIL STD SIZE ST/12 SCHOOL SMART</v>
          </cell>
          <cell r="C454">
            <v>46</v>
          </cell>
          <cell r="D454">
            <v>37.26</v>
          </cell>
        </row>
        <row r="455">
          <cell r="A455" t="str">
            <v>248365</v>
          </cell>
          <cell r="B455" t="str">
            <v>PASTEL OIL SET OF 25 - SCHOOL SMART</v>
          </cell>
          <cell r="C455">
            <v>268</v>
          </cell>
          <cell r="D455">
            <v>429.88</v>
          </cell>
        </row>
        <row r="456">
          <cell r="A456" t="str">
            <v>248369</v>
          </cell>
          <cell r="B456" t="str">
            <v>PASTELS SQUARE STD SIZE SET OF 12 - SCHOOL SMART</v>
          </cell>
          <cell r="C456">
            <v>109</v>
          </cell>
          <cell r="D456">
            <v>454.77</v>
          </cell>
        </row>
        <row r="457">
          <cell r="A457" t="str">
            <v>248598</v>
          </cell>
          <cell r="B457" t="str">
            <v>CONST PPR 18X24 RED RIVERSIDE 50 PER PACK</v>
          </cell>
          <cell r="C457">
            <v>50</v>
          </cell>
          <cell r="D457">
            <v>167.5</v>
          </cell>
        </row>
        <row r="458">
          <cell r="A458" t="str">
            <v>248599</v>
          </cell>
          <cell r="B458" t="str">
            <v>CONST PPR 18X24 GREEN RIVERSIDE 50 PER PACK</v>
          </cell>
          <cell r="C458">
            <v>37</v>
          </cell>
          <cell r="D458">
            <v>115.81</v>
          </cell>
        </row>
        <row r="459">
          <cell r="A459" t="str">
            <v>248600</v>
          </cell>
          <cell r="B459" t="str">
            <v>CONST PPR 24X36 BLACK RIVERSIDE 50 PER PACK</v>
          </cell>
          <cell r="C459">
            <v>18</v>
          </cell>
          <cell r="D459">
            <v>119.7</v>
          </cell>
        </row>
        <row r="460">
          <cell r="A460" t="str">
            <v>248601</v>
          </cell>
          <cell r="B460" t="str">
            <v>CONST PPR 24X36 WHITE RIVERSIDE 50 PER PACK</v>
          </cell>
          <cell r="C460">
            <v>17</v>
          </cell>
          <cell r="D460">
            <v>135.32</v>
          </cell>
        </row>
        <row r="461">
          <cell r="A461" t="str">
            <v>248603</v>
          </cell>
          <cell r="B461" t="str">
            <v>CONST PPR 9X12 ASST RIVERSIDE 50 PER PACK</v>
          </cell>
          <cell r="C461">
            <v>498</v>
          </cell>
          <cell r="D461">
            <v>490.52</v>
          </cell>
        </row>
        <row r="462">
          <cell r="A462" t="str">
            <v>248604</v>
          </cell>
          <cell r="B462" t="str">
            <v>CONST PPR 9X12 ORANGE RIVERSIDE 50 PER PACK</v>
          </cell>
          <cell r="C462">
            <v>1233</v>
          </cell>
          <cell r="D462">
            <v>1042.44</v>
          </cell>
        </row>
        <row r="463">
          <cell r="A463" t="str">
            <v>248605</v>
          </cell>
          <cell r="B463" t="str">
            <v>CONST PPR 9X12 DK BROWN RIVERSIDE 50 PER PACK</v>
          </cell>
          <cell r="C463">
            <v>537</v>
          </cell>
          <cell r="D463">
            <v>451.08</v>
          </cell>
        </row>
        <row r="464">
          <cell r="A464" t="str">
            <v>248606</v>
          </cell>
          <cell r="B464" t="str">
            <v>CONST PPR 9X12 RED RIVERSIDE 50 PER PACK</v>
          </cell>
          <cell r="C464">
            <v>1448</v>
          </cell>
          <cell r="D464">
            <v>1208.96</v>
          </cell>
        </row>
        <row r="465">
          <cell r="A465" t="str">
            <v>248608</v>
          </cell>
          <cell r="B465" t="str">
            <v>CONST PPR 9X12 WHITE RIVERSIDE 50 PER PACK</v>
          </cell>
          <cell r="C465">
            <v>2616</v>
          </cell>
          <cell r="D465">
            <v>2275.92</v>
          </cell>
        </row>
        <row r="466">
          <cell r="A466" t="str">
            <v>248610</v>
          </cell>
          <cell r="B466" t="str">
            <v>CONST PPR 12X18 PINK RIVERSIDE 50 PER PACK</v>
          </cell>
          <cell r="C466">
            <v>405</v>
          </cell>
          <cell r="D466">
            <v>587.25</v>
          </cell>
        </row>
        <row r="467">
          <cell r="A467" t="str">
            <v>248611</v>
          </cell>
          <cell r="B467" t="str">
            <v>CONST PPR 12X18 LILAC RIVERSIDE 50 PER PACK</v>
          </cell>
          <cell r="C467">
            <v>219</v>
          </cell>
          <cell r="D467">
            <v>320.45</v>
          </cell>
        </row>
        <row r="468">
          <cell r="A468" t="str">
            <v>248612</v>
          </cell>
          <cell r="B468" t="str">
            <v>CONST PPR 12X18 VIOLET RIVERSIDE 50 PER PACK</v>
          </cell>
          <cell r="C468">
            <v>265</v>
          </cell>
          <cell r="D468">
            <v>386.9</v>
          </cell>
        </row>
        <row r="469">
          <cell r="A469" t="str">
            <v>248616</v>
          </cell>
          <cell r="B469" t="str">
            <v>CONST PPR 12X18 LT GREEN RIVERSIDE 50 PER PACK</v>
          </cell>
          <cell r="C469">
            <v>275</v>
          </cell>
          <cell r="D469">
            <v>402.96</v>
          </cell>
        </row>
        <row r="470">
          <cell r="A470" t="str">
            <v>248618</v>
          </cell>
          <cell r="B470" t="str">
            <v>CONST PPR 12X18 YELLOW RIVERSIDE 50 PER PACK</v>
          </cell>
          <cell r="C470">
            <v>1076</v>
          </cell>
          <cell r="D470">
            <v>1575.34</v>
          </cell>
        </row>
        <row r="471">
          <cell r="A471" t="str">
            <v>248619</v>
          </cell>
          <cell r="B471" t="str">
            <v>CONST PPR 12X18 SALMON RIVERSIDE 50 PER PACK</v>
          </cell>
          <cell r="C471">
            <v>186</v>
          </cell>
          <cell r="D471">
            <v>238.08</v>
          </cell>
        </row>
        <row r="472">
          <cell r="A472" t="str">
            <v>248620</v>
          </cell>
          <cell r="B472" t="str">
            <v>CONST PPR 12X18 GRAY RIVERSIDE 50 PER PACK</v>
          </cell>
          <cell r="C472">
            <v>249</v>
          </cell>
          <cell r="D472">
            <v>360.91</v>
          </cell>
        </row>
        <row r="473">
          <cell r="A473" t="str">
            <v>248622</v>
          </cell>
          <cell r="B473" t="str">
            <v>CONST PPR 12X18 GREEN RIVERSIDE 50 PER PACK</v>
          </cell>
          <cell r="C473">
            <v>776</v>
          </cell>
          <cell r="D473">
            <v>1148.33</v>
          </cell>
        </row>
        <row r="474">
          <cell r="A474" t="str">
            <v>248623</v>
          </cell>
          <cell r="B474" t="str">
            <v>CONST PPR 12X18 BLACK RIVERSIDE 50 PER PACK</v>
          </cell>
          <cell r="C474">
            <v>1774</v>
          </cell>
          <cell r="D474">
            <v>2802.6</v>
          </cell>
        </row>
        <row r="475">
          <cell r="A475" t="str">
            <v>248624</v>
          </cell>
          <cell r="B475" t="str">
            <v>CONST PPR 12X18 MAGENTA RIVERSIDE 50 PER PACK</v>
          </cell>
          <cell r="C475">
            <v>281</v>
          </cell>
          <cell r="D475">
            <v>432.74</v>
          </cell>
        </row>
        <row r="476">
          <cell r="A476" t="str">
            <v>248625</v>
          </cell>
          <cell r="B476" t="str">
            <v>CONST PPR 12X18 BROWN RIVERSIDE 50 PER PACK</v>
          </cell>
          <cell r="C476">
            <v>356</v>
          </cell>
          <cell r="D476">
            <v>534</v>
          </cell>
        </row>
        <row r="477">
          <cell r="A477" t="str">
            <v>248626</v>
          </cell>
          <cell r="B477" t="str">
            <v>CONST PPR 12X18 LT BROWN RIVERSIDE 50 PER PACK</v>
          </cell>
          <cell r="C477">
            <v>276</v>
          </cell>
          <cell r="D477">
            <v>389.2</v>
          </cell>
        </row>
        <row r="478">
          <cell r="A478" t="str">
            <v>248627</v>
          </cell>
          <cell r="B478" t="str">
            <v>CONST PPR 12X18 DK BLUE RIVERSIDE 50 PER PACK</v>
          </cell>
          <cell r="C478">
            <v>437</v>
          </cell>
          <cell r="D478">
            <v>686.09</v>
          </cell>
        </row>
        <row r="479">
          <cell r="A479" t="str">
            <v>248629</v>
          </cell>
          <cell r="B479" t="str">
            <v>CONST PPR 9X12 PINK RIVERSIDE 50 PER PACK</v>
          </cell>
          <cell r="C479">
            <v>787</v>
          </cell>
          <cell r="D479">
            <v>598.82000000000005</v>
          </cell>
        </row>
        <row r="480">
          <cell r="A480" t="str">
            <v>248630</v>
          </cell>
          <cell r="B480" t="str">
            <v>CONST PPR 9X12 LILAC RIVERSIDE 50 PER PACK</v>
          </cell>
          <cell r="C480">
            <v>284</v>
          </cell>
          <cell r="D480">
            <v>213</v>
          </cell>
        </row>
        <row r="481">
          <cell r="A481" t="str">
            <v>248631</v>
          </cell>
          <cell r="B481" t="str">
            <v>CONST PPR 9X12 VIOLET RIVERSIDE 50 PER PACK</v>
          </cell>
          <cell r="C481">
            <v>421</v>
          </cell>
          <cell r="D481">
            <v>324.08999999999997</v>
          </cell>
        </row>
        <row r="482">
          <cell r="A482" t="str">
            <v>248632</v>
          </cell>
          <cell r="B482" t="str">
            <v>CONST PPR 9X12 BLUE RIVERSIDE 50 PER PACK</v>
          </cell>
          <cell r="C482">
            <v>1364</v>
          </cell>
          <cell r="D482">
            <v>1023</v>
          </cell>
        </row>
        <row r="483">
          <cell r="A483" t="str">
            <v>248633</v>
          </cell>
          <cell r="B483" t="str">
            <v>CONST PPR 9X12 LT BLUE RIVERSIDE 50 PER PACK</v>
          </cell>
          <cell r="C483">
            <v>812</v>
          </cell>
          <cell r="D483">
            <v>609</v>
          </cell>
        </row>
        <row r="484">
          <cell r="A484" t="str">
            <v>248636</v>
          </cell>
          <cell r="B484" t="str">
            <v>CONST PPR 9X12 LT GREEN RIVERSIDE 50 PER PACK</v>
          </cell>
          <cell r="C484">
            <v>444</v>
          </cell>
          <cell r="D484">
            <v>341.8</v>
          </cell>
        </row>
        <row r="485">
          <cell r="A485" t="str">
            <v>248638</v>
          </cell>
          <cell r="B485" t="str">
            <v>CONST PPR 9X12 YELLOW RIVERSIDE 50 PER PACK</v>
          </cell>
          <cell r="C485">
            <v>1880</v>
          </cell>
          <cell r="D485">
            <v>1492.56</v>
          </cell>
        </row>
        <row r="486">
          <cell r="A486" t="str">
            <v>248639</v>
          </cell>
          <cell r="B486" t="str">
            <v>CONST PPR 9X12 SALMON RIVERSIDE 50 PER PACK</v>
          </cell>
          <cell r="C486">
            <v>364</v>
          </cell>
          <cell r="D486">
            <v>276.64</v>
          </cell>
        </row>
        <row r="487">
          <cell r="A487" t="str">
            <v>248640</v>
          </cell>
          <cell r="B487" t="str">
            <v>CONST PPR 9X12 GRAY RIVERSIDE 50 PER PACK</v>
          </cell>
          <cell r="C487">
            <v>547</v>
          </cell>
          <cell r="D487">
            <v>639.99</v>
          </cell>
        </row>
        <row r="488">
          <cell r="A488" t="str">
            <v>248641</v>
          </cell>
          <cell r="B488" t="str">
            <v>CONST PPR 9X12 GREEN RIVERSIDE 50 PER PACK</v>
          </cell>
          <cell r="C488">
            <v>866</v>
          </cell>
          <cell r="D488">
            <v>684.06</v>
          </cell>
        </row>
        <row r="489">
          <cell r="A489" t="str">
            <v>248642</v>
          </cell>
          <cell r="B489" t="str">
            <v>CONST PPR 9X12 BLACK RIVERSIDE 50 PER PACK</v>
          </cell>
          <cell r="C489">
            <v>1908</v>
          </cell>
          <cell r="D489">
            <v>1590.84</v>
          </cell>
        </row>
        <row r="490">
          <cell r="A490" t="str">
            <v>248645</v>
          </cell>
          <cell r="B490" t="str">
            <v>CONST PPR 9X12 LT BROWN RIVERSIDE 50 PER PACK</v>
          </cell>
          <cell r="C490">
            <v>487</v>
          </cell>
          <cell r="D490">
            <v>389.6</v>
          </cell>
        </row>
        <row r="491">
          <cell r="A491" t="str">
            <v>248654</v>
          </cell>
          <cell r="B491" t="str">
            <v>CONST PPR 12X18 ASST RIVERSIDE 50 PER PACK</v>
          </cell>
          <cell r="C491">
            <v>192</v>
          </cell>
          <cell r="D491">
            <v>378.24</v>
          </cell>
        </row>
        <row r="492">
          <cell r="A492" t="str">
            <v>248655</v>
          </cell>
          <cell r="B492" t="str">
            <v>CONST PPR 12X18 ORANGE RIVERSIDE 50 PER PACK</v>
          </cell>
          <cell r="C492">
            <v>726</v>
          </cell>
          <cell r="D492">
            <v>1110.78</v>
          </cell>
        </row>
        <row r="493">
          <cell r="A493" t="str">
            <v>248656</v>
          </cell>
          <cell r="B493" t="str">
            <v>CONST PPR 12X18 DK BROWN RIVERSIDE 50 PER PACK</v>
          </cell>
          <cell r="C493">
            <v>240</v>
          </cell>
          <cell r="D493">
            <v>391.2</v>
          </cell>
        </row>
        <row r="494">
          <cell r="A494" t="str">
            <v>248657</v>
          </cell>
          <cell r="B494" t="str">
            <v>CONST PPR 12X18 RED RIVERSIDE 50 PER PACK</v>
          </cell>
          <cell r="C494">
            <v>1068</v>
          </cell>
          <cell r="D494">
            <v>1788.97</v>
          </cell>
        </row>
        <row r="495">
          <cell r="A495" t="str">
            <v>248659</v>
          </cell>
          <cell r="B495" t="str">
            <v>CONST PPR 12X18 WHITE RIVERSIDE 50 PER PACK</v>
          </cell>
          <cell r="C495">
            <v>1970</v>
          </cell>
          <cell r="D495">
            <v>3378.96</v>
          </cell>
        </row>
        <row r="496">
          <cell r="A496" t="str">
            <v>248661</v>
          </cell>
          <cell r="B496" t="str">
            <v>CONST PPR 18X24 PINK RIVERSIDE 50 PER PACK</v>
          </cell>
          <cell r="C496">
            <v>13</v>
          </cell>
          <cell r="D496">
            <v>39</v>
          </cell>
        </row>
        <row r="497">
          <cell r="A497" t="str">
            <v>248663</v>
          </cell>
          <cell r="B497" t="str">
            <v>CONST PPR 18X24 LT BLUE RIVERSIDE 50 PER PACK</v>
          </cell>
          <cell r="C497">
            <v>31</v>
          </cell>
          <cell r="D497">
            <v>93</v>
          </cell>
        </row>
        <row r="498">
          <cell r="A498" t="str">
            <v>248664</v>
          </cell>
          <cell r="B498" t="str">
            <v>CONST PPR 18X24 YELLOW RIVERSIDE 50 PER PACK</v>
          </cell>
          <cell r="C498">
            <v>27</v>
          </cell>
          <cell r="D498">
            <v>84.51</v>
          </cell>
        </row>
        <row r="499">
          <cell r="A499" t="str">
            <v>248665</v>
          </cell>
          <cell r="B499" t="str">
            <v>CONST PPR 18X24 BLACK RIVERSIDE 50 PER PACK</v>
          </cell>
          <cell r="C499">
            <v>159</v>
          </cell>
          <cell r="D499">
            <v>523.11</v>
          </cell>
        </row>
        <row r="500">
          <cell r="A500" t="str">
            <v>248666</v>
          </cell>
          <cell r="B500" t="str">
            <v>CONST PPR 18X24 BROWN RIVERSIDE 50 PER PACK</v>
          </cell>
          <cell r="C500">
            <v>15</v>
          </cell>
          <cell r="D500">
            <v>45</v>
          </cell>
        </row>
        <row r="501">
          <cell r="A501" t="str">
            <v>248667</v>
          </cell>
          <cell r="B501" t="str">
            <v>CONST PPR 18X24 ASST RIVERSIDE 50 PER PACK</v>
          </cell>
          <cell r="C501">
            <v>57</v>
          </cell>
          <cell r="D501">
            <v>201.78</v>
          </cell>
        </row>
        <row r="502">
          <cell r="A502" t="str">
            <v>248668</v>
          </cell>
          <cell r="B502" t="str">
            <v>CONST PPR 18X24 ORANGE RIVERSIDE 50 PER PACK</v>
          </cell>
          <cell r="C502">
            <v>32</v>
          </cell>
          <cell r="D502">
            <v>107.2</v>
          </cell>
        </row>
        <row r="503">
          <cell r="A503" t="str">
            <v>248670</v>
          </cell>
          <cell r="B503" t="str">
            <v>CONST PPR 18X24 WHITE RIVERSIDE 50 PER PACK</v>
          </cell>
          <cell r="C503">
            <v>55</v>
          </cell>
          <cell r="D503">
            <v>206.8</v>
          </cell>
        </row>
        <row r="504">
          <cell r="A504" t="str">
            <v>248880</v>
          </cell>
          <cell r="B504" t="str">
            <v>CRAYONS CRAYOLA METALLIC FX 16CT STD SIZE</v>
          </cell>
          <cell r="C504">
            <v>548</v>
          </cell>
          <cell r="D504">
            <v>1174</v>
          </cell>
        </row>
        <row r="505">
          <cell r="A505" t="str">
            <v>248953</v>
          </cell>
          <cell r="B505" t="str">
            <v>KNIFE ARTIST + UTILITY NO. 11 LIGHT DUTY</v>
          </cell>
          <cell r="C505">
            <v>269</v>
          </cell>
          <cell r="D505">
            <v>306.11</v>
          </cell>
        </row>
        <row r="506">
          <cell r="A506" t="str">
            <v>269405</v>
          </cell>
          <cell r="B506" t="str">
            <v>TAPE MAVALUS REMOVABLE POSTER WHITE</v>
          </cell>
          <cell r="C506">
            <v>594</v>
          </cell>
          <cell r="D506">
            <v>1416.3</v>
          </cell>
        </row>
        <row r="507">
          <cell r="A507" t="str">
            <v>269406</v>
          </cell>
          <cell r="B507" t="str">
            <v>TAPE MAVALUS REMOVABLE POSTER RED</v>
          </cell>
          <cell r="C507">
            <v>71</v>
          </cell>
          <cell r="D507">
            <v>169.69</v>
          </cell>
        </row>
        <row r="508">
          <cell r="A508" t="str">
            <v>269407</v>
          </cell>
          <cell r="B508" t="str">
            <v>TAPE MAVALUS REMOVABLE POSTER YELLOW</v>
          </cell>
          <cell r="C508">
            <v>148</v>
          </cell>
          <cell r="D508">
            <v>353.72</v>
          </cell>
        </row>
        <row r="509">
          <cell r="A509" t="str">
            <v>269408</v>
          </cell>
          <cell r="B509" t="str">
            <v>TAPE MAVALUS REMOVABLE POSTER BLUE</v>
          </cell>
          <cell r="C509">
            <v>178</v>
          </cell>
          <cell r="D509">
            <v>425.42</v>
          </cell>
        </row>
        <row r="510">
          <cell r="A510" t="str">
            <v>269409</v>
          </cell>
          <cell r="B510" t="str">
            <v>TAPE MAVALUS REMOVABLE POSTER GREEN</v>
          </cell>
          <cell r="C510">
            <v>29</v>
          </cell>
          <cell r="D510">
            <v>69.31</v>
          </cell>
        </row>
        <row r="511">
          <cell r="A511" t="str">
            <v>281239</v>
          </cell>
          <cell r="B511" t="str">
            <v>PAINT TEMPERA 1# POWDER BLACK</v>
          </cell>
          <cell r="C511">
            <v>31</v>
          </cell>
          <cell r="D511">
            <v>48.05</v>
          </cell>
        </row>
        <row r="512">
          <cell r="A512" t="str">
            <v>281242</v>
          </cell>
          <cell r="B512" t="str">
            <v>PAINT TEMPERA 1# POWDER ULTRA BLUE</v>
          </cell>
          <cell r="C512">
            <v>31</v>
          </cell>
          <cell r="D512">
            <v>48.05</v>
          </cell>
        </row>
        <row r="513">
          <cell r="A513" t="str">
            <v>281245</v>
          </cell>
          <cell r="B513" t="str">
            <v>PAINT TEMPERA 1# POWDER BROWN</v>
          </cell>
          <cell r="C513">
            <v>2</v>
          </cell>
          <cell r="D513">
            <v>3.1</v>
          </cell>
        </row>
        <row r="514">
          <cell r="A514" t="str">
            <v>281248</v>
          </cell>
          <cell r="B514" t="str">
            <v>PAINT TEMPERA 1# POWDER GREEN</v>
          </cell>
          <cell r="C514">
            <v>1</v>
          </cell>
          <cell r="D514">
            <v>1.55</v>
          </cell>
        </row>
        <row r="515">
          <cell r="A515" t="str">
            <v>281251</v>
          </cell>
          <cell r="B515" t="str">
            <v>PAINT TEMPERA 1# POWDER ORANGE</v>
          </cell>
          <cell r="C515">
            <v>31</v>
          </cell>
          <cell r="D515">
            <v>48.05</v>
          </cell>
        </row>
        <row r="516">
          <cell r="A516" t="str">
            <v>281257</v>
          </cell>
          <cell r="B516" t="str">
            <v>PAINT TEMPERA 1# POWDER RED</v>
          </cell>
          <cell r="C516">
            <v>31</v>
          </cell>
          <cell r="D516">
            <v>48.05</v>
          </cell>
        </row>
        <row r="517">
          <cell r="A517" t="str">
            <v>281260</v>
          </cell>
          <cell r="B517" t="str">
            <v>PAINT TEMPERA 1# POWDER VIOLET</v>
          </cell>
          <cell r="C517">
            <v>31</v>
          </cell>
          <cell r="D517">
            <v>48.05</v>
          </cell>
        </row>
        <row r="518">
          <cell r="A518" t="str">
            <v>281263</v>
          </cell>
          <cell r="B518" t="str">
            <v>PAINT TEMPERA 1# POWDER WHITE</v>
          </cell>
          <cell r="C518">
            <v>1</v>
          </cell>
          <cell r="D518">
            <v>1.55</v>
          </cell>
        </row>
        <row r="519">
          <cell r="A519" t="str">
            <v>281266</v>
          </cell>
          <cell r="B519" t="str">
            <v>PAINT TEMPERA 1# POWDER YELLOW</v>
          </cell>
          <cell r="C519">
            <v>33</v>
          </cell>
          <cell r="D519">
            <v>51.15</v>
          </cell>
        </row>
        <row r="520">
          <cell r="A520" t="str">
            <v>332674</v>
          </cell>
          <cell r="B520" t="str">
            <v>CRAYONS CRAYOLA TWISTABLES 8CT STD COLORS</v>
          </cell>
          <cell r="C520">
            <v>202</v>
          </cell>
          <cell r="D520">
            <v>381.78</v>
          </cell>
        </row>
        <row r="521">
          <cell r="A521" t="str">
            <v>336737</v>
          </cell>
          <cell r="B521" t="str">
            <v>POST IT NOTE 3X3 JAIPUR PACK OF 14</v>
          </cell>
          <cell r="C521">
            <v>116</v>
          </cell>
          <cell r="D521">
            <v>1438.32</v>
          </cell>
        </row>
        <row r="522">
          <cell r="A522" t="str">
            <v>351452</v>
          </cell>
          <cell r="B522" t="str">
            <v>CLAY LOW FIRE EARTHENWARE WHITE ART 25 MOIST 50 POUNDS</v>
          </cell>
          <cell r="C522">
            <v>449</v>
          </cell>
          <cell r="D522">
            <v>5441.88</v>
          </cell>
        </row>
        <row r="523">
          <cell r="A523" t="str">
            <v>351482</v>
          </cell>
          <cell r="B523" t="str">
            <v>CLAY LOW FIRE STONEWARE TERRA COTTA 77 50 POUNDS</v>
          </cell>
          <cell r="C523">
            <v>46</v>
          </cell>
          <cell r="D523">
            <v>585.58000000000004</v>
          </cell>
        </row>
        <row r="524">
          <cell r="A524" t="str">
            <v>351773</v>
          </cell>
          <cell r="B524" t="str">
            <v>GLAZE GLOSS LG-1 TRUE BLACK PINT</v>
          </cell>
          <cell r="C524">
            <v>69</v>
          </cell>
          <cell r="D524">
            <v>613.21</v>
          </cell>
        </row>
        <row r="525">
          <cell r="A525" t="str">
            <v>351776</v>
          </cell>
          <cell r="B525" t="str">
            <v>GLAZE GLOSS LG-2 BLACK LUSTER PINT</v>
          </cell>
          <cell r="C525">
            <v>19</v>
          </cell>
          <cell r="D525">
            <v>170.48</v>
          </cell>
        </row>
        <row r="526">
          <cell r="A526" t="str">
            <v>351779</v>
          </cell>
          <cell r="B526" t="str">
            <v>GLAZE GLOSS LG-10 CLEAR TRANSPARENT PINT</v>
          </cell>
          <cell r="C526">
            <v>56</v>
          </cell>
          <cell r="D526">
            <v>377.44</v>
          </cell>
        </row>
        <row r="527">
          <cell r="A527" t="str">
            <v>351785</v>
          </cell>
          <cell r="B527" t="str">
            <v>GLAZE GLOSS LG-11 OPAQUE WHITE PINT</v>
          </cell>
          <cell r="C527">
            <v>52</v>
          </cell>
          <cell r="D527">
            <v>383.24</v>
          </cell>
        </row>
        <row r="528">
          <cell r="A528" t="str">
            <v>351788</v>
          </cell>
          <cell r="B528" t="str">
            <v>GLAZE GLOSS LG-14 GRAY PINT</v>
          </cell>
          <cell r="C528">
            <v>39</v>
          </cell>
          <cell r="D528">
            <v>331.83</v>
          </cell>
        </row>
        <row r="529">
          <cell r="A529" t="str">
            <v>351791</v>
          </cell>
          <cell r="B529" t="str">
            <v>GLAZE GLOSS LG-20 MEDIUM BLUE PINT</v>
          </cell>
          <cell r="C529">
            <v>39</v>
          </cell>
          <cell r="D529">
            <v>319.41000000000003</v>
          </cell>
        </row>
        <row r="530">
          <cell r="A530" t="str">
            <v>351794</v>
          </cell>
          <cell r="B530" t="str">
            <v>GLAZE GLOSS LG-21 DARK BLUE PINT</v>
          </cell>
          <cell r="C530">
            <v>59</v>
          </cell>
          <cell r="D530">
            <v>595.9</v>
          </cell>
        </row>
        <row r="531">
          <cell r="A531" t="str">
            <v>351797</v>
          </cell>
          <cell r="B531" t="str">
            <v>GLAZE GLOSS LG-23 ROBIN'S EGG PINT</v>
          </cell>
          <cell r="C531">
            <v>38</v>
          </cell>
          <cell r="D531">
            <v>329.73</v>
          </cell>
        </row>
        <row r="532">
          <cell r="A532" t="str">
            <v>351800</v>
          </cell>
          <cell r="B532" t="str">
            <v>GLAZE GLOSS LG-24 LIGHT BLUE PINT</v>
          </cell>
          <cell r="C532">
            <v>47</v>
          </cell>
          <cell r="D532">
            <v>391.1</v>
          </cell>
        </row>
        <row r="533">
          <cell r="A533" t="str">
            <v>351803</v>
          </cell>
          <cell r="B533" t="str">
            <v>GLAZE GLOSS LG-25 TURQUOISE GREEN PINT</v>
          </cell>
          <cell r="C533">
            <v>14</v>
          </cell>
          <cell r="D533">
            <v>114.38</v>
          </cell>
        </row>
        <row r="534">
          <cell r="A534" t="str">
            <v>351806</v>
          </cell>
          <cell r="B534" t="str">
            <v>GLAZE GLOSS LG-26 TURQUOISE PINT</v>
          </cell>
          <cell r="C534">
            <v>27</v>
          </cell>
          <cell r="D534">
            <v>216.49</v>
          </cell>
        </row>
        <row r="535">
          <cell r="A535" t="str">
            <v>351809</v>
          </cell>
          <cell r="B535" t="str">
            <v>GLAZE GLOSS LG-27 SPEC. TURQ. CRACKLE PINT</v>
          </cell>
          <cell r="C535">
            <v>14</v>
          </cell>
          <cell r="D535">
            <v>114.38</v>
          </cell>
        </row>
        <row r="536">
          <cell r="A536" t="str">
            <v>351812</v>
          </cell>
          <cell r="B536" t="str">
            <v>GLAZE GLOSS LG-30 CHOCOLATE BROWN PINT</v>
          </cell>
          <cell r="C536">
            <v>29</v>
          </cell>
          <cell r="D536">
            <v>267.38</v>
          </cell>
        </row>
        <row r="537">
          <cell r="A537" t="str">
            <v>351815</v>
          </cell>
          <cell r="B537" t="str">
            <v>GLAZE GLOSS LG-32 METALLIC BROWN PINT</v>
          </cell>
          <cell r="C537">
            <v>26</v>
          </cell>
          <cell r="D537">
            <v>235.87</v>
          </cell>
        </row>
        <row r="538">
          <cell r="A538" t="str">
            <v>351818</v>
          </cell>
          <cell r="B538" t="str">
            <v>GLAZE GLOSS LG-34 RED BROWN PINT</v>
          </cell>
          <cell r="C538">
            <v>11</v>
          </cell>
          <cell r="D538">
            <v>116.74</v>
          </cell>
        </row>
        <row r="539">
          <cell r="A539" t="str">
            <v>351821</v>
          </cell>
          <cell r="B539" t="str">
            <v>GLAZE GLOSS LG-36 FRECKLED BROWN PINT</v>
          </cell>
          <cell r="C539">
            <v>28</v>
          </cell>
          <cell r="D539">
            <v>284.48</v>
          </cell>
        </row>
        <row r="540">
          <cell r="A540" t="str">
            <v>351824</v>
          </cell>
          <cell r="B540" t="str">
            <v>GLAZE GLOSS LG-40 DARK GREEN PINT</v>
          </cell>
          <cell r="C540">
            <v>22</v>
          </cell>
          <cell r="D540">
            <v>180.62</v>
          </cell>
        </row>
        <row r="541">
          <cell r="A541" t="str">
            <v>351827</v>
          </cell>
          <cell r="B541" t="str">
            <v>GLAZE GLOSS LG-42 LIGHT GREEN PINT</v>
          </cell>
          <cell r="C541">
            <v>25</v>
          </cell>
          <cell r="D541">
            <v>201.97</v>
          </cell>
        </row>
        <row r="542">
          <cell r="A542" t="str">
            <v>351833</v>
          </cell>
          <cell r="B542" t="str">
            <v>GLAZE GLOSS LG-45 EMERALD GREEN PINT</v>
          </cell>
          <cell r="C542">
            <v>16</v>
          </cell>
          <cell r="D542">
            <v>130.72</v>
          </cell>
        </row>
        <row r="543">
          <cell r="A543" t="str">
            <v>351836</v>
          </cell>
          <cell r="B543" t="str">
            <v>GLAZE GLOSS LG-46 LEAF GREEN PINT</v>
          </cell>
          <cell r="C543">
            <v>22</v>
          </cell>
          <cell r="D543">
            <v>179.74</v>
          </cell>
        </row>
        <row r="544">
          <cell r="A544" t="str">
            <v>351839</v>
          </cell>
          <cell r="B544" t="str">
            <v>GLAZE GLOSS LG-48 CHROME GREEN PINT</v>
          </cell>
          <cell r="C544">
            <v>49</v>
          </cell>
          <cell r="D544">
            <v>417.97</v>
          </cell>
        </row>
        <row r="545">
          <cell r="A545" t="str">
            <v>351842</v>
          </cell>
          <cell r="B545" t="str">
            <v>GLAZE GLOSS LG-50 MAROON PINT</v>
          </cell>
          <cell r="C545">
            <v>13</v>
          </cell>
          <cell r="D545">
            <v>159.12</v>
          </cell>
        </row>
        <row r="546">
          <cell r="A546" t="str">
            <v>351848</v>
          </cell>
          <cell r="B546" t="str">
            <v>GLAZE GLOSS LG-52 PETAL PINK PINT</v>
          </cell>
          <cell r="C546">
            <v>29</v>
          </cell>
          <cell r="D546">
            <v>244.21</v>
          </cell>
        </row>
        <row r="547">
          <cell r="A547" t="str">
            <v>351854</v>
          </cell>
          <cell r="B547" t="str">
            <v>GLAZE GLOSS LG-54 MULBERRY RED PINT</v>
          </cell>
          <cell r="C547">
            <v>10</v>
          </cell>
          <cell r="D547">
            <v>107.2</v>
          </cell>
        </row>
        <row r="548">
          <cell r="A548" t="str">
            <v>351857</v>
          </cell>
          <cell r="B548" t="str">
            <v>GLAZE GLOSS LG-55 PURPLE</v>
          </cell>
          <cell r="C548">
            <v>22</v>
          </cell>
          <cell r="D548">
            <v>284.24</v>
          </cell>
        </row>
        <row r="549">
          <cell r="A549" t="str">
            <v>351863</v>
          </cell>
          <cell r="B549" t="str">
            <v>GLAZE GLOSS LG-60 DARK YELLOW</v>
          </cell>
          <cell r="C549">
            <v>14</v>
          </cell>
          <cell r="D549">
            <v>114.38</v>
          </cell>
        </row>
        <row r="550">
          <cell r="A550" t="str">
            <v>351866</v>
          </cell>
          <cell r="B550" t="str">
            <v>GLAZE GLOSS LG-61 CANARY YELLOW PINT</v>
          </cell>
          <cell r="C550">
            <v>31</v>
          </cell>
          <cell r="D550">
            <v>253.27</v>
          </cell>
        </row>
        <row r="551">
          <cell r="A551" t="str">
            <v>351872</v>
          </cell>
          <cell r="B551" t="str">
            <v>GLAZE GLOSS LG-65 AMBER PINT</v>
          </cell>
          <cell r="C551">
            <v>23</v>
          </cell>
          <cell r="D551">
            <v>227.01</v>
          </cell>
        </row>
        <row r="552">
          <cell r="A552" t="str">
            <v>352721</v>
          </cell>
          <cell r="B552" t="str">
            <v>CREA-STONE NATURAL</v>
          </cell>
          <cell r="C552">
            <v>12</v>
          </cell>
          <cell r="D552">
            <v>368.16</v>
          </cell>
        </row>
        <row r="553">
          <cell r="A553" t="str">
            <v>352829</v>
          </cell>
          <cell r="B553" t="str">
            <v>PAPIER MACHE CLAYCRETE INSTANT 5LB</v>
          </cell>
          <cell r="C553">
            <v>14</v>
          </cell>
          <cell r="D553">
            <v>184.18</v>
          </cell>
        </row>
        <row r="554">
          <cell r="A554" t="str">
            <v>357044</v>
          </cell>
          <cell r="B554" t="str">
            <v>COILING 1/4'' CORD 180 FT ROLL</v>
          </cell>
          <cell r="C554">
            <v>63</v>
          </cell>
          <cell r="D554">
            <v>527.94000000000005</v>
          </cell>
        </row>
        <row r="555">
          <cell r="A555" t="str">
            <v>358445</v>
          </cell>
          <cell r="B555" t="str">
            <v>PAPER WATERCOLOR 140LB 18X24 PACK OF 100</v>
          </cell>
          <cell r="C555">
            <v>63</v>
          </cell>
          <cell r="D555">
            <v>2888.55</v>
          </cell>
        </row>
        <row r="556">
          <cell r="A556" t="str">
            <v>359294</v>
          </cell>
          <cell r="B556" t="str">
            <v>PLASTER OF PARIS 25#</v>
          </cell>
          <cell r="C556">
            <v>50</v>
          </cell>
          <cell r="D556">
            <v>348.5</v>
          </cell>
        </row>
        <row r="557">
          <cell r="A557" t="str">
            <v>362432</v>
          </cell>
          <cell r="B557" t="str">
            <v>FELT 8 1/2 X 12 SHEETS ASSORTED COLORS PACK OF 100</v>
          </cell>
          <cell r="C557">
            <v>38</v>
          </cell>
          <cell r="D557">
            <v>476.14</v>
          </cell>
        </row>
        <row r="558">
          <cell r="A558" t="str">
            <v>380135</v>
          </cell>
          <cell r="B558" t="str">
            <v>SHARPENER PENCIL WALL MOUNT BLK/CHROME EPI1001</v>
          </cell>
          <cell r="C558">
            <v>53</v>
          </cell>
          <cell r="D558">
            <v>857.54</v>
          </cell>
        </row>
        <row r="559">
          <cell r="A559" t="str">
            <v>380147</v>
          </cell>
          <cell r="B559" t="str">
            <v>SHARPENER PENCIL MODLE L STD CHROME/BLK EPI1041</v>
          </cell>
          <cell r="C559">
            <v>121</v>
          </cell>
          <cell r="D559">
            <v>964.37</v>
          </cell>
        </row>
        <row r="560">
          <cell r="A560" t="str">
            <v>380663</v>
          </cell>
          <cell r="B560" t="str">
            <v>INK WATERBASE BLOCK PRINTING 2.5 OZ BLACK</v>
          </cell>
          <cell r="C560">
            <v>342</v>
          </cell>
          <cell r="D560">
            <v>899.46</v>
          </cell>
        </row>
        <row r="561">
          <cell r="A561" t="str">
            <v>380666</v>
          </cell>
          <cell r="B561" t="str">
            <v>INK WATERBASE BLOCK PRINTING 2.5 OZ RED</v>
          </cell>
          <cell r="C561">
            <v>203</v>
          </cell>
          <cell r="D561">
            <v>533.89</v>
          </cell>
        </row>
        <row r="562">
          <cell r="A562" t="str">
            <v>380669</v>
          </cell>
          <cell r="B562" t="str">
            <v>INK WATERBASE BLOCK PRINTING 2.5 OZ BLUE</v>
          </cell>
          <cell r="C562">
            <v>204</v>
          </cell>
          <cell r="D562">
            <v>536.52</v>
          </cell>
        </row>
        <row r="563">
          <cell r="A563" t="str">
            <v>380672</v>
          </cell>
          <cell r="B563" t="str">
            <v>INK WATERBASE BLOCK PRINTING 2.5 OZ WHITE</v>
          </cell>
          <cell r="C563">
            <v>203</v>
          </cell>
          <cell r="D563">
            <v>533.89</v>
          </cell>
        </row>
        <row r="564">
          <cell r="A564" t="str">
            <v>380675</v>
          </cell>
          <cell r="B564" t="str">
            <v>INK WATERBASE BLOCK PRINTING 2.5 OZ GREEN</v>
          </cell>
          <cell r="C564">
            <v>144</v>
          </cell>
          <cell r="D564">
            <v>378.72</v>
          </cell>
        </row>
        <row r="565">
          <cell r="A565" t="str">
            <v>380678</v>
          </cell>
          <cell r="B565" t="str">
            <v>INK WATERBASE BLOCK PRINTING 2.5 OZ YELLOW</v>
          </cell>
          <cell r="C565">
            <v>129</v>
          </cell>
          <cell r="D565">
            <v>339.27</v>
          </cell>
        </row>
        <row r="566">
          <cell r="A566" t="str">
            <v>380681</v>
          </cell>
          <cell r="B566" t="str">
            <v>INK WATERBASE BLOCK PRINTING 2.5 OZ BROWN</v>
          </cell>
          <cell r="C566">
            <v>69</v>
          </cell>
          <cell r="D566">
            <v>181.47</v>
          </cell>
        </row>
        <row r="567">
          <cell r="A567" t="str">
            <v>380684</v>
          </cell>
          <cell r="B567" t="str">
            <v>INK WATERBASE BLOCK PRINTING 2.5 OZ ORANGE</v>
          </cell>
          <cell r="C567">
            <v>128</v>
          </cell>
          <cell r="D567">
            <v>336.64</v>
          </cell>
        </row>
        <row r="568">
          <cell r="A568" t="str">
            <v>380687</v>
          </cell>
          <cell r="B568" t="str">
            <v>INK WATERBASE BLOCK PRINTING 2.5 OZ VIOLET</v>
          </cell>
          <cell r="C568">
            <v>127</v>
          </cell>
          <cell r="D568">
            <v>334.01</v>
          </cell>
        </row>
        <row r="569">
          <cell r="A569" t="str">
            <v>380690</v>
          </cell>
          <cell r="B569" t="str">
            <v>INK WATERBASE BLOCK PRINTING 2.5 OZ TURQUOISE</v>
          </cell>
          <cell r="C569">
            <v>155</v>
          </cell>
          <cell r="D569">
            <v>407.65</v>
          </cell>
        </row>
        <row r="570">
          <cell r="A570" t="str">
            <v>380693</v>
          </cell>
          <cell r="B570" t="str">
            <v>INK WATERBASE BLOCK PRINTING 2.5 OZ MAGENTA</v>
          </cell>
          <cell r="C570">
            <v>183</v>
          </cell>
          <cell r="D570">
            <v>481.29</v>
          </cell>
        </row>
        <row r="571">
          <cell r="A571" t="str">
            <v>380702</v>
          </cell>
          <cell r="B571" t="str">
            <v>INK WATERBASE BLOCK PRINTING 2.5 OZ GOLD</v>
          </cell>
          <cell r="C571">
            <v>107</v>
          </cell>
          <cell r="D571">
            <v>281.41000000000003</v>
          </cell>
        </row>
        <row r="572">
          <cell r="A572" t="str">
            <v>380705</v>
          </cell>
          <cell r="B572" t="str">
            <v>INK WATERBASE BLOCK PRINTING 2.5 OZ SILVER</v>
          </cell>
          <cell r="C572">
            <v>133</v>
          </cell>
          <cell r="D572">
            <v>349.79</v>
          </cell>
        </row>
        <row r="573">
          <cell r="A573" t="str">
            <v>380969</v>
          </cell>
          <cell r="B573" t="str">
            <v>CUTTER HANDLE</v>
          </cell>
          <cell r="C573">
            <v>64</v>
          </cell>
          <cell r="D573">
            <v>126.72</v>
          </cell>
        </row>
        <row r="574">
          <cell r="A574" t="str">
            <v>391106</v>
          </cell>
          <cell r="B574" t="str">
            <v>CRAYONS CRAYOLA REFILLS GRAY LARGE SIZE PACK OF 12</v>
          </cell>
          <cell r="C574">
            <v>51</v>
          </cell>
          <cell r="D574">
            <v>66.3</v>
          </cell>
        </row>
        <row r="575">
          <cell r="A575" t="str">
            <v>391130</v>
          </cell>
          <cell r="B575" t="str">
            <v>MODEL MAGIC EA/2 LB 57-4400 EA</v>
          </cell>
          <cell r="C575">
            <v>36</v>
          </cell>
          <cell r="D575">
            <v>575.28</v>
          </cell>
        </row>
        <row r="576">
          <cell r="A576" t="str">
            <v>391967</v>
          </cell>
          <cell r="B576" t="str">
            <v>TISSUE SPECTRA 20X30 SKY BLUE QUIRE OF 24 SHTS POLY BAGGED</v>
          </cell>
          <cell r="C576">
            <v>38</v>
          </cell>
          <cell r="D576">
            <v>85.5</v>
          </cell>
        </row>
        <row r="577">
          <cell r="A577" t="str">
            <v>392303</v>
          </cell>
          <cell r="B577" t="str">
            <v>GLITTER CRAYOLA GLUE WASHABLE SET-9</v>
          </cell>
          <cell r="C577">
            <v>102</v>
          </cell>
          <cell r="D577">
            <v>491.33</v>
          </cell>
        </row>
        <row r="578">
          <cell r="A578" t="str">
            <v>394466</v>
          </cell>
          <cell r="B578" t="str">
            <v>WHISTLE METAL AND LANYARD - PK OF 12</v>
          </cell>
          <cell r="C578">
            <v>6</v>
          </cell>
          <cell r="D578">
            <v>148.32</v>
          </cell>
        </row>
        <row r="579">
          <cell r="A579" t="str">
            <v>398105</v>
          </cell>
          <cell r="B579" t="str">
            <v>CONES JUNIOR 05 BOX 50</v>
          </cell>
          <cell r="C579">
            <v>11</v>
          </cell>
          <cell r="D579">
            <v>72.16</v>
          </cell>
        </row>
        <row r="580">
          <cell r="A580" t="str">
            <v>398108</v>
          </cell>
          <cell r="B580" t="str">
            <v>CONES JUNIOR 06 BOX 50</v>
          </cell>
          <cell r="C580">
            <v>14</v>
          </cell>
          <cell r="D580">
            <v>92.02</v>
          </cell>
        </row>
        <row r="581">
          <cell r="A581" t="str">
            <v>400157</v>
          </cell>
          <cell r="B581" t="str">
            <v>MODELING COMPOUND SCULPEY 30 COLOR SAMPLER SET OF 30</v>
          </cell>
          <cell r="C581">
            <v>36</v>
          </cell>
          <cell r="D581">
            <v>454.68</v>
          </cell>
        </row>
        <row r="582">
          <cell r="A582" t="str">
            <v>400237</v>
          </cell>
          <cell r="B582" t="str">
            <v>CLAY LOW FIRE EARTHENWARE RED 50 POUNDS</v>
          </cell>
          <cell r="C582">
            <v>118</v>
          </cell>
          <cell r="D582">
            <v>1287.3800000000001</v>
          </cell>
        </row>
        <row r="583">
          <cell r="A583" t="str">
            <v>400261</v>
          </cell>
          <cell r="B583" t="str">
            <v>CLAY HI-FIRE STONEWARE WHITE 38-M 50 POUNDS</v>
          </cell>
          <cell r="C583">
            <v>133</v>
          </cell>
          <cell r="D583">
            <v>1440.13</v>
          </cell>
        </row>
        <row r="584">
          <cell r="A584" t="str">
            <v>401111</v>
          </cell>
          <cell r="B584" t="str">
            <v>KNIFE ARTIST + UTILITY NO. 24 MEDIUM DUTY</v>
          </cell>
          <cell r="C584">
            <v>84</v>
          </cell>
          <cell r="D584">
            <v>110.04</v>
          </cell>
        </row>
        <row r="585">
          <cell r="A585" t="str">
            <v>401561</v>
          </cell>
          <cell r="B585" t="str">
            <v>SHRINK FILM CLEAR 50 SHTS 8.5X11 IN</v>
          </cell>
          <cell r="C585">
            <v>30</v>
          </cell>
          <cell r="D585">
            <v>370.5</v>
          </cell>
        </row>
        <row r="586">
          <cell r="A586" t="str">
            <v>401562</v>
          </cell>
          <cell r="B586" t="str">
            <v>SHRINK FILM MATTE 50 SHTS 8.5X11 IN</v>
          </cell>
          <cell r="C586">
            <v>2</v>
          </cell>
          <cell r="D586">
            <v>24.7</v>
          </cell>
        </row>
        <row r="587">
          <cell r="A587" t="str">
            <v>401564</v>
          </cell>
          <cell r="B587" t="str">
            <v>SHRINK FILM WHITE 50 SHTS 8.5X11 IN</v>
          </cell>
          <cell r="C587">
            <v>7</v>
          </cell>
          <cell r="D587">
            <v>86.45</v>
          </cell>
        </row>
        <row r="588">
          <cell r="A588" t="str">
            <v>402599</v>
          </cell>
          <cell r="B588" t="str">
            <v>PAINT ACRYLIC BLOCKOUT WHITE TRUE FLOW PINT</v>
          </cell>
          <cell r="C588">
            <v>99</v>
          </cell>
          <cell r="D588">
            <v>250.47</v>
          </cell>
        </row>
        <row r="589">
          <cell r="A589" t="str">
            <v>404531</v>
          </cell>
          <cell r="B589" t="str">
            <v>DOUGH CRAYOLA MODEL MAGIC WHITE CLASSPACK OF 75-1 OZ PKGS</v>
          </cell>
          <cell r="C589">
            <v>76</v>
          </cell>
          <cell r="D589">
            <v>2781.04</v>
          </cell>
        </row>
        <row r="590">
          <cell r="A590" t="str">
            <v>404532</v>
          </cell>
          <cell r="B590" t="str">
            <v>DOUGH CRAYOLA MODEL MAGIC ASST CLRS CLASSPK OF 75-1 OZ PKGS</v>
          </cell>
          <cell r="C590">
            <v>65</v>
          </cell>
          <cell r="D590">
            <v>2531.75</v>
          </cell>
        </row>
        <row r="591">
          <cell r="A591" t="str">
            <v>404669</v>
          </cell>
          <cell r="B591" t="str">
            <v>BRUSH TF OPTIMUM WHT TKLN LH FLT SZ 10</v>
          </cell>
          <cell r="C591">
            <v>151</v>
          </cell>
          <cell r="D591">
            <v>143.44999999999999</v>
          </cell>
        </row>
        <row r="592">
          <cell r="A592" t="str">
            <v>404670</v>
          </cell>
          <cell r="B592" t="str">
            <v>BRUSH TF OPTIMUM WHT TKLN LH FLT SZ 12</v>
          </cell>
          <cell r="C592">
            <v>97</v>
          </cell>
          <cell r="D592">
            <v>124.16</v>
          </cell>
        </row>
        <row r="593">
          <cell r="A593" t="str">
            <v>405105</v>
          </cell>
          <cell r="B593" t="str">
            <v>BOARD ILLUSTRATION NO. 99 20X30 PACK OF 10</v>
          </cell>
          <cell r="C593">
            <v>64</v>
          </cell>
          <cell r="D593">
            <v>1272.08</v>
          </cell>
        </row>
        <row r="594">
          <cell r="A594" t="str">
            <v>405223</v>
          </cell>
          <cell r="B594" t="str">
            <v>BOARD MAT 20X32 WHITE PACK OF 10</v>
          </cell>
          <cell r="C594">
            <v>17</v>
          </cell>
          <cell r="D594">
            <v>357.17</v>
          </cell>
        </row>
        <row r="595">
          <cell r="A595" t="str">
            <v>405241</v>
          </cell>
          <cell r="B595" t="str">
            <v>BOARD MAT 32X40 ANTIQUE WHITE PACK OF 10</v>
          </cell>
          <cell r="C595">
            <v>8</v>
          </cell>
          <cell r="D595">
            <v>299.60000000000002</v>
          </cell>
        </row>
        <row r="596">
          <cell r="A596" t="str">
            <v>405387</v>
          </cell>
          <cell r="B596" t="str">
            <v>BRUSH DYNASTY C-400 ROUNDS CYLINDER SET OF 72</v>
          </cell>
          <cell r="C596">
            <v>27</v>
          </cell>
          <cell r="D596">
            <v>1167.48</v>
          </cell>
        </row>
        <row r="597">
          <cell r="A597" t="str">
            <v>405576</v>
          </cell>
          <cell r="B597" t="str">
            <v>PAINT PRANG WTRCLR GLITTER PAN W/BRSH</v>
          </cell>
          <cell r="C597">
            <v>185</v>
          </cell>
          <cell r="D597">
            <v>297.85000000000002</v>
          </cell>
        </row>
        <row r="598">
          <cell r="A598" t="str">
            <v>405577</v>
          </cell>
          <cell r="B598" t="str">
            <v>PAINT PRANG WTRCLR METALLIC PAN W/BRSH</v>
          </cell>
          <cell r="C598">
            <v>315</v>
          </cell>
          <cell r="D598">
            <v>507.15</v>
          </cell>
        </row>
        <row r="599">
          <cell r="A599" t="str">
            <v>405830</v>
          </cell>
          <cell r="B599" t="str">
            <v>FOIL ALUMINUM 36 GAUGE 10 FEET</v>
          </cell>
          <cell r="C599">
            <v>127</v>
          </cell>
          <cell r="D599">
            <v>495.3</v>
          </cell>
        </row>
        <row r="600">
          <cell r="A600" t="str">
            <v>405842</v>
          </cell>
          <cell r="B600" t="str">
            <v>FOIL COPPER 36 GAUGE 10 FEET</v>
          </cell>
          <cell r="C600">
            <v>11</v>
          </cell>
          <cell r="D600">
            <v>307.45</v>
          </cell>
        </row>
        <row r="601">
          <cell r="A601" t="str">
            <v>406541</v>
          </cell>
          <cell r="B601" t="str">
            <v>SCRATCH FOAM PRINTING PLATES 9X12 PACK OF 12</v>
          </cell>
          <cell r="C601">
            <v>45</v>
          </cell>
          <cell r="D601">
            <v>124.65</v>
          </cell>
        </row>
        <row r="602">
          <cell r="A602" t="str">
            <v>406801</v>
          </cell>
          <cell r="B602" t="str">
            <v>PENCIL LAYOUT GENERALS PACK OF 12</v>
          </cell>
          <cell r="C602">
            <v>151</v>
          </cell>
          <cell r="D602">
            <v>618.02</v>
          </cell>
        </row>
        <row r="603">
          <cell r="A603" t="str">
            <v>406861</v>
          </cell>
          <cell r="B603" t="str">
            <v>CRAYON CRAYOLA SLICK STICK TWISTABLE SET OF 5</v>
          </cell>
          <cell r="C603">
            <v>25</v>
          </cell>
          <cell r="D603">
            <v>88.25</v>
          </cell>
        </row>
        <row r="604">
          <cell r="A604" t="str">
            <v>406862</v>
          </cell>
          <cell r="B604" t="str">
            <v>CRAYONS CRAYOLA TWISTABLE 24CT MINI</v>
          </cell>
          <cell r="C604">
            <v>189</v>
          </cell>
          <cell r="D604">
            <v>899.64</v>
          </cell>
        </row>
        <row r="605">
          <cell r="A605" t="str">
            <v>406950</v>
          </cell>
          <cell r="B605" t="str">
            <v>GLAZES INTENSE RED LG-57 PINT</v>
          </cell>
          <cell r="C605">
            <v>28</v>
          </cell>
          <cell r="D605">
            <v>331.24</v>
          </cell>
        </row>
        <row r="606">
          <cell r="A606" t="str">
            <v>406952</v>
          </cell>
          <cell r="B606" t="str">
            <v>GLAZE CERAMIC LG-58 GLOSS BRILLIANT RED</v>
          </cell>
          <cell r="C606">
            <v>59</v>
          </cell>
          <cell r="D606">
            <v>695.61</v>
          </cell>
        </row>
        <row r="607">
          <cell r="A607" t="str">
            <v>406953</v>
          </cell>
          <cell r="B607" t="str">
            <v>GLAZE GLOSS LG-59 HOT RED PINT</v>
          </cell>
          <cell r="C607">
            <v>23</v>
          </cell>
          <cell r="D607">
            <v>265.88</v>
          </cell>
        </row>
        <row r="608">
          <cell r="A608" t="str">
            <v>406955</v>
          </cell>
          <cell r="B608" t="str">
            <v>GLAZE GLOSS LG-63 BRILLIANT YELLOW PINT</v>
          </cell>
          <cell r="C608">
            <v>29</v>
          </cell>
          <cell r="D608">
            <v>235.29</v>
          </cell>
        </row>
        <row r="609">
          <cell r="A609" t="str">
            <v>406956</v>
          </cell>
          <cell r="B609" t="str">
            <v>GLAZE GLOSS LG-67 FIRE ORANGE PINT</v>
          </cell>
          <cell r="C609">
            <v>26</v>
          </cell>
          <cell r="D609">
            <v>298.24</v>
          </cell>
        </row>
        <row r="610">
          <cell r="A610" t="str">
            <v>406958</v>
          </cell>
          <cell r="B610" t="str">
            <v>GLAZE GLOSS LG-68 VIVID ORANGE</v>
          </cell>
          <cell r="C610">
            <v>44</v>
          </cell>
          <cell r="D610">
            <v>508.64</v>
          </cell>
        </row>
        <row r="611">
          <cell r="A611" t="str">
            <v>407494</v>
          </cell>
          <cell r="B611" t="str">
            <v>INDIA INK SUPER BLACK 2 OZ</v>
          </cell>
          <cell r="C611">
            <v>73</v>
          </cell>
          <cell r="D611">
            <v>166.44</v>
          </cell>
        </row>
        <row r="612">
          <cell r="A612" t="str">
            <v>407542</v>
          </cell>
          <cell r="B612" t="str">
            <v>LINOLEUM CUTTER NO. 1 LINER PACK OF 12</v>
          </cell>
          <cell r="C612">
            <v>19</v>
          </cell>
          <cell r="D612">
            <v>145.53</v>
          </cell>
        </row>
        <row r="613">
          <cell r="A613" t="str">
            <v>407545</v>
          </cell>
          <cell r="B613" t="str">
            <v>LINOLEUM CUTTER NO. 2 V-SHAPED GOUGE PACK OF 12</v>
          </cell>
          <cell r="C613">
            <v>20</v>
          </cell>
          <cell r="D613">
            <v>154</v>
          </cell>
        </row>
        <row r="614">
          <cell r="A614" t="str">
            <v>407548</v>
          </cell>
          <cell r="B614" t="str">
            <v>LINOLEUM CUTTER NO. 3 LARGE LINER PACK OF 12</v>
          </cell>
          <cell r="C614">
            <v>12</v>
          </cell>
          <cell r="D614">
            <v>92.4</v>
          </cell>
        </row>
        <row r="615">
          <cell r="A615" t="str">
            <v>407551</v>
          </cell>
          <cell r="B615" t="str">
            <v>LINOLEUM CUTTER NO. 4 SQUARE SHAPED GOUGE PACK OF 12</v>
          </cell>
          <cell r="C615">
            <v>6</v>
          </cell>
          <cell r="D615">
            <v>46.2</v>
          </cell>
        </row>
        <row r="616">
          <cell r="A616" t="str">
            <v>407554</v>
          </cell>
          <cell r="B616" t="str">
            <v>LINOLEUM CUTTER NO. 5 LARGE GOUGE PACK OF 12</v>
          </cell>
          <cell r="C616">
            <v>14</v>
          </cell>
          <cell r="D616">
            <v>107.8</v>
          </cell>
        </row>
        <row r="617">
          <cell r="A617" t="str">
            <v>408106</v>
          </cell>
          <cell r="B617" t="str">
            <v>BOARD PRINTING PLATES 6X9 PACK OF 30</v>
          </cell>
          <cell r="C617">
            <v>60</v>
          </cell>
          <cell r="D617">
            <v>273.60000000000002</v>
          </cell>
        </row>
        <row r="618">
          <cell r="A618" t="str">
            <v>408107</v>
          </cell>
          <cell r="B618" t="str">
            <v>BOARD PRINTING PLATES 12X18 PACK OF 12</v>
          </cell>
          <cell r="C618">
            <v>35</v>
          </cell>
          <cell r="D618">
            <v>262.14999999999998</v>
          </cell>
        </row>
        <row r="619">
          <cell r="A619" t="str">
            <v>408108</v>
          </cell>
          <cell r="B619" t="str">
            <v>BOARD PRINTING PLATES 9X12 PACK OF 48</v>
          </cell>
          <cell r="C619">
            <v>71</v>
          </cell>
          <cell r="D619">
            <v>728.46</v>
          </cell>
        </row>
        <row r="620">
          <cell r="A620" t="str">
            <v>408381</v>
          </cell>
          <cell r="B620" t="str">
            <v>PENCIL DRAWING 3H PACK OF 12</v>
          </cell>
          <cell r="C620">
            <v>29</v>
          </cell>
          <cell r="D620">
            <v>66.12</v>
          </cell>
        </row>
        <row r="621">
          <cell r="A621" t="str">
            <v>408383</v>
          </cell>
          <cell r="B621" t="str">
            <v>PENCIL DRAWING 6H PACK OF 12</v>
          </cell>
          <cell r="C621">
            <v>34</v>
          </cell>
          <cell r="D621">
            <v>81.94</v>
          </cell>
        </row>
        <row r="622">
          <cell r="A622" t="str">
            <v>408489</v>
          </cell>
          <cell r="B622" t="str">
            <v>PAINT ACRYLIC BURNT SIENNA TRUE FLOW PINT</v>
          </cell>
          <cell r="C622">
            <v>17</v>
          </cell>
          <cell r="D622">
            <v>35.19</v>
          </cell>
        </row>
        <row r="623">
          <cell r="A623" t="str">
            <v>408490</v>
          </cell>
          <cell r="B623" t="str">
            <v>PAINT ACRYLIC RAW SIENNA TRUE FLOW PINT</v>
          </cell>
          <cell r="C623">
            <v>37</v>
          </cell>
          <cell r="D623">
            <v>76.59</v>
          </cell>
        </row>
        <row r="624">
          <cell r="A624" t="str">
            <v>408492</v>
          </cell>
          <cell r="B624" t="str">
            <v>PAINT ACRYLIC YELLOW OCHRE TRUE FLOW PINT</v>
          </cell>
          <cell r="C624">
            <v>32</v>
          </cell>
          <cell r="D624">
            <v>66.239999999999995</v>
          </cell>
        </row>
        <row r="625">
          <cell r="A625" t="str">
            <v>408494</v>
          </cell>
          <cell r="B625" t="str">
            <v>PAINT ACRYLIC PHTHALO GREEN TRUE FLOW PINT</v>
          </cell>
          <cell r="C625">
            <v>24</v>
          </cell>
          <cell r="D625">
            <v>49.68</v>
          </cell>
        </row>
        <row r="626">
          <cell r="A626" t="str">
            <v>408495</v>
          </cell>
          <cell r="B626" t="str">
            <v>PAINT ACRYLIC MAGENTA TRUE FLOW PINT</v>
          </cell>
          <cell r="C626">
            <v>74</v>
          </cell>
          <cell r="D626">
            <v>153.18</v>
          </cell>
        </row>
        <row r="627">
          <cell r="A627" t="str">
            <v>408497</v>
          </cell>
          <cell r="B627" t="str">
            <v>PAINT ACRYLIC CHROME OXIDE GREEN TRUE FLOW PINT</v>
          </cell>
          <cell r="C627">
            <v>29</v>
          </cell>
          <cell r="D627">
            <v>60.03</v>
          </cell>
        </row>
        <row r="628">
          <cell r="A628" t="str">
            <v>408498</v>
          </cell>
          <cell r="B628" t="str">
            <v>PAINT ACRYLIC COBALT BLUE TRUE FLOW PINT</v>
          </cell>
          <cell r="C628">
            <v>77</v>
          </cell>
          <cell r="D628">
            <v>135.52000000000001</v>
          </cell>
        </row>
        <row r="629">
          <cell r="A629" t="str">
            <v>408500</v>
          </cell>
          <cell r="B629" t="str">
            <v>PAINT ACRYLIC PHTHALO RED TRUE FLOW PINT</v>
          </cell>
          <cell r="C629">
            <v>16</v>
          </cell>
          <cell r="D629">
            <v>33.119999999999997</v>
          </cell>
        </row>
        <row r="630">
          <cell r="A630" t="str">
            <v>408625</v>
          </cell>
          <cell r="B630" t="str">
            <v>MODELING COMPOUND CLASSIC COLLECTION SET OF 10</v>
          </cell>
          <cell r="C630">
            <v>46</v>
          </cell>
          <cell r="D630">
            <v>400.3</v>
          </cell>
        </row>
        <row r="631">
          <cell r="A631" t="str">
            <v>408987</v>
          </cell>
          <cell r="B631" t="str">
            <v>PENCIL CRAYOLA COLORED TWISTABLES 18CT</v>
          </cell>
          <cell r="C631">
            <v>54</v>
          </cell>
          <cell r="D631">
            <v>322.92</v>
          </cell>
        </row>
        <row r="632">
          <cell r="A632" t="str">
            <v>409454</v>
          </cell>
          <cell r="B632" t="str">
            <v>PAINT CRAYOLA MIXING MEDIUM SET OF 3</v>
          </cell>
          <cell r="C632">
            <v>30</v>
          </cell>
          <cell r="D632">
            <v>253.85</v>
          </cell>
        </row>
        <row r="633">
          <cell r="A633" t="str">
            <v>409649</v>
          </cell>
          <cell r="B633" t="str">
            <v>PENCIL PRISMACOLOR COLORED SET OF 132</v>
          </cell>
          <cell r="C633">
            <v>18</v>
          </cell>
          <cell r="D633">
            <v>1834.75</v>
          </cell>
        </row>
        <row r="634">
          <cell r="A634" t="str">
            <v>409784</v>
          </cell>
          <cell r="B634" t="str">
            <v>PAINT ACRYLIC BRIGHT RED TRUE FLOW QUART</v>
          </cell>
          <cell r="C634">
            <v>105</v>
          </cell>
          <cell r="D634">
            <v>406.35</v>
          </cell>
        </row>
        <row r="635">
          <cell r="A635" t="str">
            <v>409787</v>
          </cell>
          <cell r="B635" t="str">
            <v>PAINT ACRYLIC CHROME YELLOW TRUE FLOW QUART</v>
          </cell>
          <cell r="C635">
            <v>113</v>
          </cell>
          <cell r="D635">
            <v>437.31</v>
          </cell>
        </row>
        <row r="636">
          <cell r="A636" t="str">
            <v>409788</v>
          </cell>
          <cell r="B636" t="str">
            <v>PAINT ACRYLIC ULTRAMARINE BLUE TRUE FLOW QUART</v>
          </cell>
          <cell r="C636">
            <v>43</v>
          </cell>
          <cell r="D636">
            <v>166.41</v>
          </cell>
        </row>
        <row r="637">
          <cell r="A637" t="str">
            <v>409790</v>
          </cell>
          <cell r="B637" t="str">
            <v>PAINT ACRYLIC PHTHALO BLUE TRUE FLOW QUART</v>
          </cell>
          <cell r="C637">
            <v>67</v>
          </cell>
          <cell r="D637">
            <v>259.29000000000002</v>
          </cell>
        </row>
        <row r="638">
          <cell r="A638" t="str">
            <v>409791</v>
          </cell>
          <cell r="B638" t="str">
            <v>PAINT ACRYLIC CHROME ORANGE TRUE FLOW QUART</v>
          </cell>
          <cell r="C638">
            <v>72</v>
          </cell>
          <cell r="D638">
            <v>278.64</v>
          </cell>
        </row>
        <row r="639">
          <cell r="A639" t="str">
            <v>409794</v>
          </cell>
          <cell r="B639" t="str">
            <v>PAINT ACRYLIC VIOLET TRUE FLOW QUART</v>
          </cell>
          <cell r="C639">
            <v>69</v>
          </cell>
          <cell r="D639">
            <v>267.02999999999997</v>
          </cell>
        </row>
        <row r="640">
          <cell r="A640" t="str">
            <v>409796</v>
          </cell>
          <cell r="B640" t="str">
            <v>PAINT ACRYLIC BURNT UMBER TRUE FLOW QUART</v>
          </cell>
          <cell r="C640">
            <v>22</v>
          </cell>
          <cell r="D640">
            <v>85.14</v>
          </cell>
        </row>
        <row r="641">
          <cell r="A641" t="str">
            <v>409797</v>
          </cell>
          <cell r="B641" t="str">
            <v>PAINT ACRYLIC MARS BLACK TRUE FLOW QUART</v>
          </cell>
          <cell r="C641">
            <v>134</v>
          </cell>
          <cell r="D641">
            <v>518.58000000000004</v>
          </cell>
        </row>
        <row r="642">
          <cell r="A642" t="str">
            <v>409799</v>
          </cell>
          <cell r="B642" t="str">
            <v>PAINT ACRYLIC TITANIUM WHITE TRUE FLOW QUART</v>
          </cell>
          <cell r="C642">
            <v>222</v>
          </cell>
          <cell r="D642">
            <v>859.14</v>
          </cell>
        </row>
        <row r="643">
          <cell r="A643" t="str">
            <v>409801</v>
          </cell>
          <cell r="B643" t="str">
            <v>PAINT ACRYLIC BURNT SIENNA TRUE FLOW QUART</v>
          </cell>
          <cell r="C643">
            <v>36</v>
          </cell>
          <cell r="D643">
            <v>139.32</v>
          </cell>
        </row>
        <row r="644">
          <cell r="A644" t="str">
            <v>409806</v>
          </cell>
          <cell r="B644" t="str">
            <v>PAINT ACRYLIC PHTHALO GREEN TRUE FLOW QUART</v>
          </cell>
          <cell r="C644">
            <v>32</v>
          </cell>
          <cell r="D644">
            <v>123.84</v>
          </cell>
        </row>
        <row r="645">
          <cell r="A645" t="str">
            <v>409809</v>
          </cell>
          <cell r="B645" t="str">
            <v>PAINT ACRYLIC COBALT BLUE TRUE FLOW QUART</v>
          </cell>
          <cell r="C645">
            <v>59</v>
          </cell>
          <cell r="D645">
            <v>228.33</v>
          </cell>
        </row>
        <row r="646">
          <cell r="A646" t="str">
            <v>409847</v>
          </cell>
          <cell r="B646" t="str">
            <v>PAINT ACRYLIC FIRE RED TRUE FLOW QUART</v>
          </cell>
          <cell r="C646">
            <v>48</v>
          </cell>
          <cell r="D646">
            <v>185.76</v>
          </cell>
        </row>
        <row r="647">
          <cell r="A647" t="str">
            <v>410362</v>
          </cell>
          <cell r="B647" t="str">
            <v>CHALK SIDEWALK ASSORTED PACK OF 30</v>
          </cell>
          <cell r="C647">
            <v>41</v>
          </cell>
          <cell r="D647">
            <v>113.57</v>
          </cell>
        </row>
        <row r="648">
          <cell r="A648" t="str">
            <v>410375</v>
          </cell>
          <cell r="B648" t="str">
            <v>PRINTING PLATE FOAM 4X6 PACK OF 100</v>
          </cell>
          <cell r="C648">
            <v>75</v>
          </cell>
          <cell r="D648">
            <v>396.44</v>
          </cell>
        </row>
        <row r="649">
          <cell r="A649" t="str">
            <v>410558</v>
          </cell>
          <cell r="B649" t="str">
            <v>PENCIL COLORED ERASABLE SET OF 12</v>
          </cell>
          <cell r="C649">
            <v>54</v>
          </cell>
          <cell r="D649">
            <v>206.82</v>
          </cell>
        </row>
        <row r="650">
          <cell r="A650" t="str">
            <v>411174</v>
          </cell>
          <cell r="B650" t="str">
            <v>WOODSIES JUMBO CRAFT STICKS PACK OF 100</v>
          </cell>
          <cell r="C650">
            <v>68</v>
          </cell>
          <cell r="D650">
            <v>289.32</v>
          </cell>
        </row>
        <row r="651">
          <cell r="A651" t="str">
            <v>411435</v>
          </cell>
          <cell r="B651" t="str">
            <v>PAINT TURQUOISE BLUE WATERCOLOR OVAL REFILLS PACK OF 6</v>
          </cell>
          <cell r="C651">
            <v>169</v>
          </cell>
          <cell r="D651">
            <v>513.16</v>
          </cell>
        </row>
        <row r="652">
          <cell r="A652" t="str">
            <v>411437</v>
          </cell>
          <cell r="B652" t="str">
            <v>PAINT WHITE WATERCOLOR OVAL REFILLS PACK OF 6</v>
          </cell>
          <cell r="C652">
            <v>39</v>
          </cell>
          <cell r="D652">
            <v>118.56</v>
          </cell>
        </row>
        <row r="653">
          <cell r="A653" t="str">
            <v>411467</v>
          </cell>
          <cell r="B653" t="str">
            <v>CHALK SIDEWALK SET OF 52 - SCHOOL SMART</v>
          </cell>
          <cell r="C653">
            <v>236</v>
          </cell>
          <cell r="D653">
            <v>411.3</v>
          </cell>
        </row>
        <row r="654">
          <cell r="A654" t="str">
            <v>412499</v>
          </cell>
          <cell r="B654" t="str">
            <v>CANVAS PANELS SAX SIZE 8X10</v>
          </cell>
          <cell r="C654">
            <v>1234</v>
          </cell>
          <cell r="D654">
            <v>579.98</v>
          </cell>
        </row>
        <row r="655">
          <cell r="A655" t="str">
            <v>412505</v>
          </cell>
          <cell r="B655" t="str">
            <v>CANVAS PANELS SAX SIZE 9X12</v>
          </cell>
          <cell r="C655">
            <v>1418</v>
          </cell>
          <cell r="D655">
            <v>794.08</v>
          </cell>
        </row>
        <row r="656">
          <cell r="A656" t="str">
            <v>412508</v>
          </cell>
          <cell r="B656" t="str">
            <v>CANVAS PANEL 10X14</v>
          </cell>
          <cell r="C656">
            <v>485</v>
          </cell>
          <cell r="D656">
            <v>339.5</v>
          </cell>
        </row>
        <row r="657">
          <cell r="A657" t="str">
            <v>412514</v>
          </cell>
          <cell r="B657" t="str">
            <v>CANVAS PANELS SAX SIZE 12X16</v>
          </cell>
          <cell r="C657">
            <v>1226</v>
          </cell>
          <cell r="D657">
            <v>1164.7</v>
          </cell>
        </row>
        <row r="658">
          <cell r="A658" t="str">
            <v>412526</v>
          </cell>
          <cell r="B658" t="str">
            <v>CANVAS PANELS SAX SIZE 16X20</v>
          </cell>
          <cell r="C658">
            <v>774</v>
          </cell>
          <cell r="D658">
            <v>1153.26</v>
          </cell>
        </row>
        <row r="659">
          <cell r="A659" t="str">
            <v>412529</v>
          </cell>
          <cell r="B659" t="str">
            <v>CANVAS PANELS SAX SIZE 18X24</v>
          </cell>
          <cell r="C659">
            <v>760</v>
          </cell>
          <cell r="D659">
            <v>1550.4</v>
          </cell>
        </row>
        <row r="660">
          <cell r="A660" t="str">
            <v>416164</v>
          </cell>
          <cell r="B660" t="str">
            <v>FIXATIVE KRYLON WORKABLE 11 OUNCE</v>
          </cell>
          <cell r="C660">
            <v>122</v>
          </cell>
          <cell r="D660">
            <v>495.32</v>
          </cell>
        </row>
        <row r="661">
          <cell r="A661" t="str">
            <v>420016</v>
          </cell>
          <cell r="B661" t="str">
            <v>RAFFIA NATURAL 1LB</v>
          </cell>
          <cell r="C661">
            <v>21</v>
          </cell>
          <cell r="D661">
            <v>91.98</v>
          </cell>
        </row>
        <row r="662">
          <cell r="A662" t="str">
            <v>423343</v>
          </cell>
          <cell r="B662" t="str">
            <v>PENCIL CRAYOLA COLORED WRITE START SET OF 8</v>
          </cell>
          <cell r="C662">
            <v>26</v>
          </cell>
          <cell r="D662">
            <v>80.86</v>
          </cell>
        </row>
        <row r="663">
          <cell r="A663" t="str">
            <v>423482</v>
          </cell>
          <cell r="B663" t="str">
            <v>GLAZE GLOSS LG-51 LILAC PINT</v>
          </cell>
          <cell r="C663">
            <v>25</v>
          </cell>
          <cell r="D663">
            <v>252.5</v>
          </cell>
        </row>
        <row r="664">
          <cell r="A664" t="str">
            <v>434501</v>
          </cell>
          <cell r="B664" t="str">
            <v>ERASER KNEADED 1-3/4X1.25 PACK OF 12</v>
          </cell>
          <cell r="C664">
            <v>108</v>
          </cell>
          <cell r="D664">
            <v>389.88</v>
          </cell>
        </row>
        <row r="665">
          <cell r="A665" t="str">
            <v>437543</v>
          </cell>
          <cell r="B665" t="str">
            <v>DOUGH CRAYOLA MODEL MAGIC ASST CLRS 8 OZ SET OF 4</v>
          </cell>
          <cell r="C665">
            <v>37</v>
          </cell>
          <cell r="D665">
            <v>591.26</v>
          </cell>
        </row>
        <row r="666">
          <cell r="A666" t="str">
            <v>439232</v>
          </cell>
          <cell r="B666" t="str">
            <v>PAINT ACRYLIC FIRE RED TRUE FLOW PINT</v>
          </cell>
          <cell r="C666">
            <v>46</v>
          </cell>
          <cell r="D666">
            <v>95.22</v>
          </cell>
        </row>
        <row r="667">
          <cell r="A667" t="str">
            <v>439235</v>
          </cell>
          <cell r="B667" t="str">
            <v>PAINT ACRYLIC BRIGHT RED TRUE FLOW PINT</v>
          </cell>
          <cell r="C667">
            <v>73</v>
          </cell>
          <cell r="D667">
            <v>128.47999999999999</v>
          </cell>
        </row>
        <row r="668">
          <cell r="A668" t="str">
            <v>439238</v>
          </cell>
          <cell r="B668" t="str">
            <v>PAINT ACRYLIC GOLDEN YELLOW TRUE FLOW PINT</v>
          </cell>
          <cell r="C668">
            <v>39</v>
          </cell>
          <cell r="D668">
            <v>80.73</v>
          </cell>
        </row>
        <row r="669">
          <cell r="A669" t="str">
            <v>439241</v>
          </cell>
          <cell r="B669" t="str">
            <v>PAINT ACRYLIC CHROME YELLOW TRUE FLOW PINT</v>
          </cell>
          <cell r="C669">
            <v>77</v>
          </cell>
          <cell r="D669">
            <v>135.52000000000001</v>
          </cell>
        </row>
        <row r="670">
          <cell r="A670" t="str">
            <v>439244</v>
          </cell>
          <cell r="B670" t="str">
            <v>PAINT ACRYLIC ULTRAMARINE BLUE TRUE FLOW PINT</v>
          </cell>
          <cell r="C670">
            <v>7</v>
          </cell>
          <cell r="D670">
            <v>14.49</v>
          </cell>
        </row>
        <row r="671">
          <cell r="A671" t="str">
            <v>439247</v>
          </cell>
          <cell r="B671" t="str">
            <v>PAINT ACRYLIC PHTHALO BLUE TRUE FLOW PINT</v>
          </cell>
          <cell r="C671">
            <v>34</v>
          </cell>
          <cell r="D671">
            <v>70.38</v>
          </cell>
        </row>
        <row r="672">
          <cell r="A672" t="str">
            <v>439250</v>
          </cell>
          <cell r="B672" t="str">
            <v>PAINT ACRYLIC CHROME ORANGE TRUE FLOW PINT</v>
          </cell>
          <cell r="C672">
            <v>62</v>
          </cell>
          <cell r="D672">
            <v>128.34</v>
          </cell>
        </row>
        <row r="673">
          <cell r="A673" t="str">
            <v>439253</v>
          </cell>
          <cell r="B673" t="str">
            <v>PAINT ACRYLIC EMERALD GREEN TRUE FLOW PINT</v>
          </cell>
          <cell r="C673">
            <v>65</v>
          </cell>
          <cell r="D673">
            <v>134.55000000000001</v>
          </cell>
        </row>
        <row r="674">
          <cell r="A674" t="str">
            <v>439256</v>
          </cell>
          <cell r="B674" t="str">
            <v>PAINT ACRYLIC VIOLET TRUE FLOW PINT</v>
          </cell>
          <cell r="C674">
            <v>90</v>
          </cell>
          <cell r="D674">
            <v>186.3</v>
          </cell>
        </row>
        <row r="675">
          <cell r="A675" t="str">
            <v>439259</v>
          </cell>
          <cell r="B675" t="str">
            <v>PAINT ACRYLIC BURNT UMBER TRUE FLOW PINT</v>
          </cell>
          <cell r="C675">
            <v>15</v>
          </cell>
          <cell r="D675">
            <v>31.05</v>
          </cell>
        </row>
        <row r="676">
          <cell r="A676" t="str">
            <v>439262</v>
          </cell>
          <cell r="B676" t="str">
            <v>PAINT ACRYLIC MARS BLACK TRUE FLOW PINT</v>
          </cell>
          <cell r="C676">
            <v>104</v>
          </cell>
          <cell r="D676">
            <v>183.04</v>
          </cell>
        </row>
        <row r="677">
          <cell r="A677" t="str">
            <v>439265</v>
          </cell>
          <cell r="B677" t="str">
            <v>PAINT ACRYLIC TITANIUM WHITE TRUE FLOW PINT</v>
          </cell>
          <cell r="C677">
            <v>128</v>
          </cell>
          <cell r="D677">
            <v>225.28</v>
          </cell>
        </row>
        <row r="678">
          <cell r="A678" t="str">
            <v>442139</v>
          </cell>
          <cell r="B678" t="str">
            <v>MEDIUM ACRYLIC TRUE FLOW QUART MATTE</v>
          </cell>
          <cell r="C678">
            <v>15</v>
          </cell>
          <cell r="D678">
            <v>86.7</v>
          </cell>
        </row>
        <row r="679">
          <cell r="A679" t="str">
            <v>445010</v>
          </cell>
          <cell r="B679" t="str">
            <v>BRUSH TF BRISTILINA WHT KONEX FLAT SZ 2</v>
          </cell>
          <cell r="C679">
            <v>91</v>
          </cell>
          <cell r="D679">
            <v>116.48</v>
          </cell>
        </row>
        <row r="680">
          <cell r="A680" t="str">
            <v>445019</v>
          </cell>
          <cell r="B680" t="str">
            <v>BRUSH TF BRISTILINA WHT KONEX FLAT SZ 6</v>
          </cell>
          <cell r="C680">
            <v>94</v>
          </cell>
          <cell r="D680">
            <v>171.08</v>
          </cell>
        </row>
        <row r="681">
          <cell r="A681" t="str">
            <v>445058</v>
          </cell>
          <cell r="B681" t="str">
            <v>BRUSH DYNASTY 5800 WC CAMEL HAIR SZ 3 PACK OF 12</v>
          </cell>
          <cell r="C681">
            <v>50</v>
          </cell>
          <cell r="D681">
            <v>177.5</v>
          </cell>
        </row>
        <row r="682">
          <cell r="A682" t="str">
            <v>445064</v>
          </cell>
          <cell r="B682" t="str">
            <v>BRUSH DYNASTY 5800 WC CAMEL HAIR SZ 5 PACK OF 12</v>
          </cell>
          <cell r="C682">
            <v>35</v>
          </cell>
          <cell r="D682">
            <v>137.55000000000001</v>
          </cell>
        </row>
        <row r="683">
          <cell r="A683" t="str">
            <v>445070</v>
          </cell>
          <cell r="B683" t="str">
            <v>BRUSH DYNASTY 5800 WC CAMEL HAIR SZ 7 PACK OF 12</v>
          </cell>
          <cell r="C683">
            <v>38</v>
          </cell>
          <cell r="D683">
            <v>166.82</v>
          </cell>
        </row>
        <row r="684">
          <cell r="A684" t="str">
            <v>445073</v>
          </cell>
          <cell r="B684" t="str">
            <v>BRUSH DYNASTY 5800 WC CAMEL HAIR SZ 8 PACK OF 12</v>
          </cell>
          <cell r="C684">
            <v>20</v>
          </cell>
          <cell r="D684">
            <v>98.6</v>
          </cell>
        </row>
        <row r="685">
          <cell r="A685" t="str">
            <v>445076</v>
          </cell>
          <cell r="B685" t="str">
            <v>BRUSH DYNASTY 5800 WC CAMEL HAIR SZ 10 PACK OF 12</v>
          </cell>
          <cell r="C685">
            <v>42</v>
          </cell>
          <cell r="D685">
            <v>270.89999999999998</v>
          </cell>
        </row>
        <row r="686">
          <cell r="A686" t="str">
            <v>446093</v>
          </cell>
          <cell r="B686" t="str">
            <v>PENCIL CHARCOAL SCHOOL GRADE 2B HARD PACK OF 12</v>
          </cell>
          <cell r="C686">
            <v>35</v>
          </cell>
          <cell r="D686">
            <v>149.80000000000001</v>
          </cell>
        </row>
        <row r="687">
          <cell r="A687" t="str">
            <v>446129</v>
          </cell>
          <cell r="B687" t="str">
            <v>ERASER GRAPHITE VINYL PACK OF 24</v>
          </cell>
          <cell r="C687">
            <v>74</v>
          </cell>
          <cell r="D687">
            <v>537.24</v>
          </cell>
        </row>
        <row r="688">
          <cell r="A688" t="str">
            <v>446432</v>
          </cell>
          <cell r="B688" t="str">
            <v>CLAY ART WHITE 50 POUNDS</v>
          </cell>
          <cell r="C688">
            <v>287</v>
          </cell>
          <cell r="D688">
            <v>3131.17</v>
          </cell>
        </row>
        <row r="689">
          <cell r="A689" t="str">
            <v>454118</v>
          </cell>
          <cell r="B689" t="str">
            <v>PAPER CHART 24X36 1IN RLD SW 100 SHEET PAD</v>
          </cell>
          <cell r="C689">
            <v>495</v>
          </cell>
          <cell r="D689">
            <v>2717.55</v>
          </cell>
        </row>
        <row r="690">
          <cell r="A690" t="str">
            <v>455999</v>
          </cell>
          <cell r="B690" t="str">
            <v>KNIFE REPLACEMENT BLADES NO. 11 PACK OF 12</v>
          </cell>
          <cell r="C690">
            <v>17</v>
          </cell>
          <cell r="D690">
            <v>29.41</v>
          </cell>
        </row>
        <row r="691">
          <cell r="A691" t="str">
            <v>461096</v>
          </cell>
          <cell r="B691" t="str">
            <v>BEADS PONY GOLD SILVER COPPER PACK OF 500 - SCHOOL SMART</v>
          </cell>
          <cell r="C691">
            <v>55</v>
          </cell>
          <cell r="D691">
            <v>174.35</v>
          </cell>
        </row>
        <row r="692">
          <cell r="A692" t="str">
            <v>466277</v>
          </cell>
          <cell r="B692" t="str">
            <v>PENHOLDER</v>
          </cell>
          <cell r="C692">
            <v>159</v>
          </cell>
          <cell r="D692">
            <v>140.97</v>
          </cell>
        </row>
        <row r="693">
          <cell r="A693" t="str">
            <v>468764</v>
          </cell>
          <cell r="B693" t="str">
            <v>BLADES REPLACEMENT FOR RETRACTABLE KNIFE</v>
          </cell>
          <cell r="C693">
            <v>7</v>
          </cell>
          <cell r="D693">
            <v>6.72</v>
          </cell>
        </row>
        <row r="694">
          <cell r="A694" t="str">
            <v>471270</v>
          </cell>
          <cell r="B694" t="str">
            <v>KNIFE PREMIUM UTILITY KNIFE</v>
          </cell>
          <cell r="C694">
            <v>16</v>
          </cell>
          <cell r="D694">
            <v>45</v>
          </cell>
        </row>
        <row r="695">
          <cell r="A695" t="str">
            <v>631839</v>
          </cell>
          <cell r="B695" t="str">
            <v>FILM WRITE-ON CLR MED WT PACK OF 100 - SCHOOL SMART</v>
          </cell>
          <cell r="C695">
            <v>34</v>
          </cell>
          <cell r="D695">
            <v>188.36</v>
          </cell>
        </row>
        <row r="696">
          <cell r="A696" t="str">
            <v>650546</v>
          </cell>
          <cell r="B696" t="str">
            <v>CORD EXTENSION HVY DTY IN/OUT 25FT ORANGE FEL99597</v>
          </cell>
          <cell r="C696">
            <v>1</v>
          </cell>
          <cell r="D696">
            <v>24.19</v>
          </cell>
        </row>
        <row r="697">
          <cell r="A697" t="str">
            <v>669689</v>
          </cell>
          <cell r="B697" t="str">
            <v>LAMINATION ROLL 1 INCH CORE 18 IN x 500 FT</v>
          </cell>
          <cell r="C697">
            <v>10</v>
          </cell>
          <cell r="D697">
            <v>213.2</v>
          </cell>
        </row>
        <row r="698">
          <cell r="A698" t="str">
            <v>669692</v>
          </cell>
          <cell r="B698" t="str">
            <v>LAMINATING FILM 25''X500' 1''CORE EACH</v>
          </cell>
          <cell r="C698">
            <v>663</v>
          </cell>
          <cell r="D698">
            <v>14157.82</v>
          </cell>
        </row>
        <row r="699">
          <cell r="A699" t="str">
            <v>716167</v>
          </cell>
          <cell r="B699" t="str">
            <v>VINYL SAFETY CONE 12''</v>
          </cell>
          <cell r="C699">
            <v>27</v>
          </cell>
          <cell r="D699">
            <v>178.2</v>
          </cell>
        </row>
        <row r="700">
          <cell r="A700" t="str">
            <v>793728</v>
          </cell>
          <cell r="B700" t="str">
            <v>BRAYER HARD POP-IN PLASTIC FRAME 4</v>
          </cell>
          <cell r="C700">
            <v>44</v>
          </cell>
          <cell r="D700">
            <v>182.6</v>
          </cell>
        </row>
        <row r="701">
          <cell r="A701" t="str">
            <v>800510</v>
          </cell>
          <cell r="B701" t="str">
            <v>GEL MEDIUM LIQUITEX QUART WIDEMOUTH JAR</v>
          </cell>
          <cell r="C701">
            <v>9</v>
          </cell>
          <cell r="D701">
            <v>135.63</v>
          </cell>
        </row>
        <row r="702">
          <cell r="A702" t="str">
            <v>800846</v>
          </cell>
          <cell r="B702" t="str">
            <v>SCISSORS CLSS PACK BLNT TIP 5IN ASST FSK95017197J SET OF 12</v>
          </cell>
          <cell r="C702">
            <v>111</v>
          </cell>
          <cell r="D702">
            <v>1665.33</v>
          </cell>
        </row>
        <row r="703">
          <cell r="A703" t="str">
            <v>800876</v>
          </cell>
          <cell r="B703" t="str">
            <v>PEN FLAIR ULTRA FINE BLACK</v>
          </cell>
          <cell r="C703">
            <v>111</v>
          </cell>
          <cell r="D703">
            <v>93.24</v>
          </cell>
        </row>
        <row r="704">
          <cell r="A704" t="str">
            <v>800879</v>
          </cell>
          <cell r="B704" t="str">
            <v>PEN FLAIR ULTRA FINE BLUE</v>
          </cell>
          <cell r="C704">
            <v>55</v>
          </cell>
          <cell r="D704">
            <v>46.2</v>
          </cell>
        </row>
        <row r="705">
          <cell r="A705" t="str">
            <v>800882</v>
          </cell>
          <cell r="B705" t="str">
            <v>PEN FLAIR ULTRA FINE RED</v>
          </cell>
          <cell r="C705">
            <v>69</v>
          </cell>
          <cell r="D705">
            <v>57.96</v>
          </cell>
        </row>
        <row r="706">
          <cell r="A706" t="str">
            <v>801271</v>
          </cell>
          <cell r="B706" t="str">
            <v>CONST PPR 18X24 MAGENTA TRURAY 50 PER PACK</v>
          </cell>
          <cell r="C706">
            <v>25</v>
          </cell>
          <cell r="D706">
            <v>86.02</v>
          </cell>
        </row>
        <row r="707">
          <cell r="A707" t="str">
            <v>801292</v>
          </cell>
          <cell r="B707" t="str">
            <v>CONST PPR 18X24 VIOLET TRURAY 50 PER PACK</v>
          </cell>
          <cell r="C707">
            <v>13</v>
          </cell>
          <cell r="D707">
            <v>44.2</v>
          </cell>
        </row>
        <row r="708">
          <cell r="A708" t="str">
            <v>801319</v>
          </cell>
          <cell r="B708" t="str">
            <v>CONST PPR 18X24 LILAC TRURAY 50 PER PACK</v>
          </cell>
          <cell r="C708">
            <v>10</v>
          </cell>
          <cell r="D708">
            <v>30</v>
          </cell>
        </row>
        <row r="709">
          <cell r="A709" t="str">
            <v>801337</v>
          </cell>
          <cell r="B709" t="str">
            <v>CONST PPR 18X24 GRAY TRURAY 50 PER PACK</v>
          </cell>
          <cell r="C709">
            <v>18</v>
          </cell>
          <cell r="D709">
            <v>54</v>
          </cell>
        </row>
        <row r="710">
          <cell r="A710" t="str">
            <v>886011</v>
          </cell>
          <cell r="B710" t="str">
            <v>CONST PPR 18X24 DK BLUE RIVERSIDE 50 PER PACK</v>
          </cell>
          <cell r="C710">
            <v>29</v>
          </cell>
          <cell r="D710">
            <v>95.41</v>
          </cell>
        </row>
        <row r="711">
          <cell r="A711" t="str">
            <v>1004675</v>
          </cell>
          <cell r="B711" t="str">
            <v>JUMPROPE VINYL G/S 9 FOOT -  SPORTIME- ST OF 6</v>
          </cell>
          <cell r="C711">
            <v>6</v>
          </cell>
          <cell r="D711">
            <v>66.900000000000006</v>
          </cell>
        </row>
        <row r="712">
          <cell r="A712" t="str">
            <v>1004676</v>
          </cell>
          <cell r="B712" t="str">
            <v>JUMPROPE VINYL G/S 7 FOOT  SPORTIME -  SET OF 6</v>
          </cell>
          <cell r="C712">
            <v>9</v>
          </cell>
          <cell r="D712">
            <v>76.59</v>
          </cell>
        </row>
        <row r="713">
          <cell r="A713" t="str">
            <v>1004677</v>
          </cell>
          <cell r="B713" t="str">
            <v>JUMPROPE VINYL G/S 8 FOOT  YELLOW HANDLE SPORTIME - SET OF 6</v>
          </cell>
          <cell r="C713">
            <v>5</v>
          </cell>
          <cell r="D713">
            <v>47.1</v>
          </cell>
        </row>
        <row r="714">
          <cell r="A714" t="str">
            <v>1004680</v>
          </cell>
          <cell r="B714" t="str">
            <v>JUMP ROPE 16 FOOT PLASTIC LINK - SPORTIME</v>
          </cell>
          <cell r="C714">
            <v>36</v>
          </cell>
          <cell r="D714">
            <v>109.8</v>
          </cell>
        </row>
        <row r="715">
          <cell r="A715" t="str">
            <v>1006232</v>
          </cell>
          <cell r="B715" t="str">
            <v>PIPE CLEANERS GREEN PACK OF 100</v>
          </cell>
          <cell r="C715">
            <v>28</v>
          </cell>
          <cell r="D715">
            <v>20.16</v>
          </cell>
        </row>
        <row r="716">
          <cell r="A716" t="str">
            <v>1006331</v>
          </cell>
          <cell r="B716" t="str">
            <v>PLASTER OF PARIS 4.5 LB EA</v>
          </cell>
          <cell r="C716">
            <v>25</v>
          </cell>
          <cell r="D716">
            <v>43.75</v>
          </cell>
        </row>
        <row r="717">
          <cell r="A717" t="str">
            <v>1053962</v>
          </cell>
          <cell r="B717" t="str">
            <v>POINTER EXTENDABLE TO 24.5IN CHROME APO18001</v>
          </cell>
          <cell r="C717">
            <v>6</v>
          </cell>
          <cell r="D717">
            <v>27.96</v>
          </cell>
        </row>
        <row r="718">
          <cell r="A718" t="str">
            <v>1054122</v>
          </cell>
          <cell r="B718" t="str">
            <v>LABEL FILING .688X3.188 DARK BLUE AVE05200 PACK OF 252</v>
          </cell>
          <cell r="C718">
            <v>10</v>
          </cell>
          <cell r="D718">
            <v>14.2</v>
          </cell>
        </row>
        <row r="719">
          <cell r="A719" t="str">
            <v>1054330</v>
          </cell>
          <cell r="B719" t="str">
            <v>INKER STAMP PAD 2 OZ BOTTLE NON-TOXIC BLACK AVE21448</v>
          </cell>
          <cell r="C719">
            <v>26</v>
          </cell>
          <cell r="D719">
            <v>42.9</v>
          </cell>
        </row>
        <row r="720">
          <cell r="A720" t="str">
            <v>1054566</v>
          </cell>
          <cell r="B720" t="str">
            <v>LABEL MAILING LASER .5X1.75 WHITE AVE5167 PACK OF 8000</v>
          </cell>
          <cell r="C720">
            <v>3</v>
          </cell>
          <cell r="D720">
            <v>103.53</v>
          </cell>
        </row>
        <row r="721">
          <cell r="A721" t="str">
            <v>1058826</v>
          </cell>
          <cell r="B721" t="str">
            <v>CARD INDEX RULED 4X6 ASST ESS34610 PACK OF 100</v>
          </cell>
          <cell r="C721">
            <v>84</v>
          </cell>
          <cell r="D721">
            <v>231.84</v>
          </cell>
        </row>
        <row r="722">
          <cell r="A722" t="str">
            <v>1068609</v>
          </cell>
          <cell r="B722" t="str">
            <v>FOLDER FILE LETTER 11PT 1/3 WHITE SMD12834 PACK OF 100</v>
          </cell>
          <cell r="C722">
            <v>5</v>
          </cell>
          <cell r="D722">
            <v>125</v>
          </cell>
        </row>
        <row r="723">
          <cell r="A723" t="str">
            <v>1070981</v>
          </cell>
          <cell r="B723" t="str">
            <v>RUBBERBANDS SIZE 12 1LB</v>
          </cell>
          <cell r="C723">
            <v>8</v>
          </cell>
          <cell r="D723">
            <v>38.880000000000003</v>
          </cell>
        </row>
        <row r="724">
          <cell r="A724" t="str">
            <v>1071172</v>
          </cell>
          <cell r="B724" t="str">
            <v>FILE FOLDER HANGING LETTER 1 EX GREEN SPRSP52X115 PACK OF 25</v>
          </cell>
          <cell r="C724">
            <v>8</v>
          </cell>
          <cell r="D724">
            <v>101.92</v>
          </cell>
        </row>
        <row r="725">
          <cell r="A725" t="str">
            <v>1071173</v>
          </cell>
          <cell r="B725" t="str">
            <v>FILE FOLDER HANGING LETTER 2 EX GREEN SPRSP52X215 PACK OF 25</v>
          </cell>
          <cell r="C725">
            <v>24</v>
          </cell>
          <cell r="D725">
            <v>286.8</v>
          </cell>
        </row>
        <row r="726">
          <cell r="A726" t="str">
            <v>1074393</v>
          </cell>
          <cell r="B726" t="str">
            <v>MARKER PERMANENT CHISEL POINT BLUE AVE08886</v>
          </cell>
          <cell r="C726">
            <v>1</v>
          </cell>
          <cell r="D726">
            <v>5.97</v>
          </cell>
        </row>
        <row r="727">
          <cell r="A727" t="str">
            <v>1074394</v>
          </cell>
          <cell r="B727" t="str">
            <v>MARKER PERMANENT CHISEL POINT RED AVE08887</v>
          </cell>
          <cell r="C727">
            <v>10</v>
          </cell>
          <cell r="D727">
            <v>59.7</v>
          </cell>
        </row>
        <row r="728">
          <cell r="A728" t="str">
            <v>1076857</v>
          </cell>
          <cell r="B728" t="str">
            <v>PAD NOTES POST-IT LINED 4X4 CANARY MMM675YL</v>
          </cell>
          <cell r="C728">
            <v>229</v>
          </cell>
          <cell r="D728">
            <v>1243.47</v>
          </cell>
        </row>
        <row r="729">
          <cell r="A729" t="str">
            <v>1087139</v>
          </cell>
          <cell r="B729" t="str">
            <v>BATTERY ALKA ENGZR 9V EVE522BP2 PACK OF 2</v>
          </cell>
          <cell r="C729">
            <v>44</v>
          </cell>
          <cell r="D729">
            <v>388.52</v>
          </cell>
        </row>
        <row r="730">
          <cell r="A730" t="str">
            <v>1089963</v>
          </cell>
          <cell r="B730" t="str">
            <v>PUNCH 50 SHT HEAVY-DUTY BLACK SWI74440</v>
          </cell>
          <cell r="C730">
            <v>15</v>
          </cell>
          <cell r="D730">
            <v>550.5</v>
          </cell>
        </row>
        <row r="731">
          <cell r="A731" t="str">
            <v>1106219</v>
          </cell>
          <cell r="B731" t="str">
            <v>FLAGS/ARROWS POST-IT ASSORTED MMM683VAD1 PACK OF 328</v>
          </cell>
          <cell r="C731">
            <v>14</v>
          </cell>
          <cell r="D731">
            <v>123.9</v>
          </cell>
        </row>
        <row r="732">
          <cell r="A732" t="str">
            <v>1122128</v>
          </cell>
          <cell r="B732" t="str">
            <v>CD-RW 650MB 74MIN VER95156 PACK OF 10</v>
          </cell>
          <cell r="C732">
            <v>12</v>
          </cell>
          <cell r="D732">
            <v>64.2</v>
          </cell>
        </row>
        <row r="733">
          <cell r="A733" t="str">
            <v>1268877</v>
          </cell>
          <cell r="B733" t="str">
            <v>T STOOL ROUND 1 LEG</v>
          </cell>
          <cell r="C733">
            <v>10</v>
          </cell>
          <cell r="D733">
            <v>909.2</v>
          </cell>
        </row>
        <row r="734">
          <cell r="A734" t="str">
            <v>1272480</v>
          </cell>
          <cell r="B734" t="str">
            <v>CLIPBOARD MASONITE LETTER - SCHOOL SMART</v>
          </cell>
          <cell r="C734">
            <v>2059</v>
          </cell>
          <cell r="D734">
            <v>1333.49</v>
          </cell>
        </row>
        <row r="735">
          <cell r="A735" t="str">
            <v>1272481</v>
          </cell>
          <cell r="B735" t="str">
            <v>CLIPBOARD MASONITE LEGAL - SCHOOL SMART</v>
          </cell>
          <cell r="C735">
            <v>619</v>
          </cell>
          <cell r="D735">
            <v>452.39</v>
          </cell>
        </row>
        <row r="736">
          <cell r="A736" t="str">
            <v>1280534</v>
          </cell>
          <cell r="B736" t="str">
            <v>CLAY AIR-DRY 5 LB BUCKET</v>
          </cell>
          <cell r="C736">
            <v>45</v>
          </cell>
          <cell r="D736">
            <v>418.5</v>
          </cell>
        </row>
        <row r="737">
          <cell r="A737" t="str">
            <v>1282509</v>
          </cell>
          <cell r="B737" t="str">
            <v>HIGHLIGHTER CRAYOLA ERASABLE PACK OF 12</v>
          </cell>
          <cell r="C737">
            <v>18</v>
          </cell>
          <cell r="D737">
            <v>298.98</v>
          </cell>
        </row>
        <row r="738">
          <cell r="A738" t="str">
            <v>1282638</v>
          </cell>
          <cell r="B738" t="str">
            <v>SCOOTER CONNECT-A-SCOOTER 12'' SET OF 6</v>
          </cell>
          <cell r="C738">
            <v>12</v>
          </cell>
          <cell r="D738">
            <v>1091.04</v>
          </cell>
        </row>
        <row r="739">
          <cell r="A739" t="str">
            <v>1282639</v>
          </cell>
          <cell r="B739" t="str">
            <v>SCOOTER CONNECT-A-SCOOTER 12'' YELLOW</v>
          </cell>
          <cell r="C739">
            <v>2</v>
          </cell>
          <cell r="D739">
            <v>31.4</v>
          </cell>
        </row>
        <row r="740">
          <cell r="A740" t="str">
            <v>1282641</v>
          </cell>
          <cell r="B740" t="str">
            <v>SCOOTER CONNECT-A-SCOOTER 16'' SET OF 6</v>
          </cell>
          <cell r="C740">
            <v>4</v>
          </cell>
          <cell r="D740">
            <v>529.04</v>
          </cell>
        </row>
        <row r="741">
          <cell r="A741" t="str">
            <v>1282642</v>
          </cell>
          <cell r="B741" t="str">
            <v>SCOOTER CONNECT-A-SCOOTER 16'' YELLOW</v>
          </cell>
          <cell r="C741">
            <v>1</v>
          </cell>
          <cell r="D741">
            <v>23.96</v>
          </cell>
        </row>
        <row r="742">
          <cell r="A742" t="str">
            <v>1282643</v>
          </cell>
          <cell r="B742" t="str">
            <v>SCOOTER CONNECT-A-SCOOTER 16'' BLUE</v>
          </cell>
          <cell r="C742">
            <v>2</v>
          </cell>
          <cell r="D742">
            <v>47.92</v>
          </cell>
        </row>
        <row r="743">
          <cell r="A743" t="str">
            <v>1285349</v>
          </cell>
          <cell r="B743" t="str">
            <v>FIDGET FINGER SQUASH IT 2'' SET OF 6</v>
          </cell>
          <cell r="C743">
            <v>26</v>
          </cell>
          <cell r="D743">
            <v>343.72</v>
          </cell>
        </row>
        <row r="744">
          <cell r="A744" t="str">
            <v>1290464</v>
          </cell>
          <cell r="B744" t="str">
            <v>CRAYONS TRIANGULAR SET OF 8</v>
          </cell>
          <cell r="C744">
            <v>491</v>
          </cell>
          <cell r="D744">
            <v>613.75</v>
          </cell>
        </row>
        <row r="745">
          <cell r="A745" t="str">
            <v>1290582</v>
          </cell>
          <cell r="B745" t="str">
            <v>PENCILS CRAYOLA COLOR STICKS SET OF 12</v>
          </cell>
          <cell r="C745">
            <v>34</v>
          </cell>
          <cell r="D745">
            <v>234.26</v>
          </cell>
        </row>
        <row r="746">
          <cell r="A746" t="str">
            <v>1290583</v>
          </cell>
          <cell r="B746" t="str">
            <v>PENCILS CRAYOLA COLOR STICKS SET OF 24</v>
          </cell>
          <cell r="C746">
            <v>56</v>
          </cell>
          <cell r="D746">
            <v>745.36</v>
          </cell>
        </row>
        <row r="747">
          <cell r="A747" t="str">
            <v>1290867</v>
          </cell>
          <cell r="B747" t="str">
            <v>CUSHION SIT 8'' PURPLE BITTY BOTTOMS CRUNCH</v>
          </cell>
          <cell r="C747">
            <v>37</v>
          </cell>
          <cell r="D747">
            <v>612.67999999999995</v>
          </cell>
        </row>
        <row r="748">
          <cell r="A748" t="str">
            <v>1290868</v>
          </cell>
          <cell r="B748" t="str">
            <v>CUSHION SIT 8'' BITTY BOTTOMS PVC BALLS BLUE SWIRL</v>
          </cell>
          <cell r="C748">
            <v>25</v>
          </cell>
          <cell r="D748">
            <v>420.44</v>
          </cell>
        </row>
        <row r="749">
          <cell r="A749" t="str">
            <v>1293603</v>
          </cell>
          <cell r="B749" t="str">
            <v>BALL PG 5 INCH - RED -  SPORTIME</v>
          </cell>
          <cell r="C749">
            <v>1</v>
          </cell>
          <cell r="D749">
            <v>3.05</v>
          </cell>
        </row>
        <row r="750">
          <cell r="A750" t="str">
            <v>1293604</v>
          </cell>
          <cell r="B750" t="str">
            <v>BALL PG 5 INCH -YELLOW - SPORTIME</v>
          </cell>
          <cell r="C750">
            <v>3</v>
          </cell>
          <cell r="D750">
            <v>9.15</v>
          </cell>
        </row>
        <row r="751">
          <cell r="A751" t="str">
            <v>1293605</v>
          </cell>
          <cell r="B751" t="str">
            <v>BALL PG 6 INCH - RED - SPORTIME</v>
          </cell>
          <cell r="C751">
            <v>4</v>
          </cell>
          <cell r="D751">
            <v>13.52</v>
          </cell>
        </row>
        <row r="752">
          <cell r="A752" t="str">
            <v>1293607</v>
          </cell>
          <cell r="B752" t="str">
            <v>BALL PG 7 INCH - RED - SPORTIME</v>
          </cell>
          <cell r="C752">
            <v>9</v>
          </cell>
          <cell r="D752">
            <v>32.67</v>
          </cell>
        </row>
        <row r="753">
          <cell r="A753" t="str">
            <v>1293608</v>
          </cell>
          <cell r="B753" t="str">
            <v>BALL PG 7 INCH - YELLOW SPORTIME</v>
          </cell>
          <cell r="C753">
            <v>10</v>
          </cell>
          <cell r="D753">
            <v>36.299999999999997</v>
          </cell>
        </row>
        <row r="754">
          <cell r="A754" t="str">
            <v>1293609</v>
          </cell>
          <cell r="B754" t="str">
            <v>BALL PG 8.5 INCH -RED -SPORTIME</v>
          </cell>
          <cell r="C754">
            <v>4</v>
          </cell>
          <cell r="D754">
            <v>16.48</v>
          </cell>
        </row>
        <row r="755">
          <cell r="A755" t="str">
            <v>1293610</v>
          </cell>
          <cell r="B755" t="str">
            <v>BALL PG 8.5 INCH - YELLOW - SPORTIME</v>
          </cell>
          <cell r="C755">
            <v>3</v>
          </cell>
          <cell r="D755">
            <v>12.36</v>
          </cell>
        </row>
        <row r="756">
          <cell r="A756" t="str">
            <v>1293611</v>
          </cell>
          <cell r="B756" t="str">
            <v>BALL PG 8.5 INCH - BLUE - SPORTIME</v>
          </cell>
          <cell r="C756">
            <v>3</v>
          </cell>
          <cell r="D756">
            <v>12.36</v>
          </cell>
        </row>
        <row r="757">
          <cell r="A757" t="str">
            <v>1293613</v>
          </cell>
          <cell r="B757" t="str">
            <v>BALL PG 8.5 INCH - VIOLET - SPORTIME</v>
          </cell>
          <cell r="C757">
            <v>5</v>
          </cell>
          <cell r="D757">
            <v>20.6</v>
          </cell>
        </row>
        <row r="758">
          <cell r="A758" t="str">
            <v>1293614</v>
          </cell>
          <cell r="B758" t="str">
            <v>BALL PG 8.5 INCH - ORANGE - SPORTIME</v>
          </cell>
          <cell r="C758">
            <v>5</v>
          </cell>
          <cell r="D758">
            <v>20.6</v>
          </cell>
        </row>
        <row r="759">
          <cell r="A759" t="str">
            <v>1293615</v>
          </cell>
          <cell r="B759" t="str">
            <v>BALL PG 8.5 INCH - SET OF 6 - SPORTIME</v>
          </cell>
          <cell r="C759">
            <v>33</v>
          </cell>
          <cell r="D759">
            <v>708.84</v>
          </cell>
        </row>
        <row r="760">
          <cell r="A760" t="str">
            <v>1293616</v>
          </cell>
          <cell r="B760" t="str">
            <v>BALL PG 10 INCH - RED - SPORTIME</v>
          </cell>
          <cell r="C760">
            <v>20</v>
          </cell>
          <cell r="D760">
            <v>94.2</v>
          </cell>
        </row>
        <row r="761">
          <cell r="A761" t="str">
            <v>1293617</v>
          </cell>
          <cell r="B761" t="str">
            <v>BALL PG 10 INCH - YELLOW - SPORTIME</v>
          </cell>
          <cell r="C761">
            <v>5</v>
          </cell>
          <cell r="D761">
            <v>23.55</v>
          </cell>
        </row>
        <row r="762">
          <cell r="A762" t="str">
            <v>1295561</v>
          </cell>
          <cell r="B762" t="str">
            <v>SHARPENER ELECTRIC PENCIL X-ACTO TEACHERPRO</v>
          </cell>
          <cell r="C762">
            <v>243</v>
          </cell>
          <cell r="D762">
            <v>8795.7000000000007</v>
          </cell>
        </row>
        <row r="763">
          <cell r="A763" t="str">
            <v>1296232</v>
          </cell>
          <cell r="B763" t="str">
            <v>CORRECTION FLUID PEN LIQUID PAPER</v>
          </cell>
          <cell r="C763">
            <v>140</v>
          </cell>
          <cell r="D763">
            <v>226.8</v>
          </cell>
        </row>
        <row r="764">
          <cell r="A764" t="str">
            <v>1298146</v>
          </cell>
          <cell r="B764" t="str">
            <v>HIGHLIGHTER YELLOW PEN P/12 SCHOOL SMART</v>
          </cell>
          <cell r="C764">
            <v>1052</v>
          </cell>
          <cell r="D764">
            <v>1682.88</v>
          </cell>
        </row>
        <row r="765">
          <cell r="A765" t="str">
            <v>1298546</v>
          </cell>
          <cell r="B765" t="str">
            <v>HIGHLIGHTER PINK PEN SCHOOL SMART PACK OF 12</v>
          </cell>
          <cell r="C765">
            <v>506</v>
          </cell>
          <cell r="D765">
            <v>844.51</v>
          </cell>
        </row>
        <row r="766">
          <cell r="A766" t="str">
            <v>1298547</v>
          </cell>
          <cell r="B766" t="str">
            <v>HIGHLIGHTER BLUE PEN SCHOOL SMART PACK OF 12</v>
          </cell>
          <cell r="C766">
            <v>473</v>
          </cell>
          <cell r="D766">
            <v>799.03</v>
          </cell>
        </row>
        <row r="767">
          <cell r="A767" t="str">
            <v>1298549</v>
          </cell>
          <cell r="B767" t="str">
            <v>HIGHLIGHTER ORANGE PEN SCHOOL SMART PACK OF 12</v>
          </cell>
          <cell r="C767">
            <v>517</v>
          </cell>
          <cell r="D767">
            <v>863.05</v>
          </cell>
        </row>
        <row r="768">
          <cell r="A768" t="str">
            <v>1299453</v>
          </cell>
          <cell r="B768" t="str">
            <v>PAD WATERCOLOR 9x12 TAPE BOUND 35 PAGES 90#</v>
          </cell>
          <cell r="C768">
            <v>51</v>
          </cell>
          <cell r="D768">
            <v>151.47</v>
          </cell>
        </row>
        <row r="769">
          <cell r="A769" t="str">
            <v>1301245</v>
          </cell>
          <cell r="B769" t="str">
            <v>TAPE SCOTCH 600 TRANSPARENT 1/2IN X 2592IN W/3IN CORE PACK OF 2</v>
          </cell>
          <cell r="C769">
            <v>9</v>
          </cell>
          <cell r="D769">
            <v>59.85</v>
          </cell>
        </row>
        <row r="770">
          <cell r="A770" t="str">
            <v>1301247</v>
          </cell>
          <cell r="B770" t="str">
            <v>TAPE SCOTCH 810 MAGIC 3/4IN X 2592IN W/3IN CORE PACK/2</v>
          </cell>
          <cell r="C770">
            <v>26</v>
          </cell>
          <cell r="D770">
            <v>191.4</v>
          </cell>
        </row>
        <row r="771">
          <cell r="A771" t="str">
            <v>1308021</v>
          </cell>
          <cell r="B771" t="str">
            <v>RUBBERBANDS BIG 7X.125 RED ALL00700 PACK OF 12</v>
          </cell>
          <cell r="C771">
            <v>76</v>
          </cell>
          <cell r="D771">
            <v>102.6</v>
          </cell>
        </row>
        <row r="772">
          <cell r="A772" t="str">
            <v>1308257</v>
          </cell>
          <cell r="B772" t="str">
            <v>LABEL NAME BADGE 1.33X3.375 WHITE AVE45395 PACK OF 400</v>
          </cell>
          <cell r="C772">
            <v>5</v>
          </cell>
          <cell r="D772">
            <v>145.9</v>
          </cell>
        </row>
        <row r="773">
          <cell r="A773" t="str">
            <v>1310139</v>
          </cell>
          <cell r="B773" t="str">
            <v>BATTERY ALKA LANTERN 6V ENGR EVE529</v>
          </cell>
          <cell r="C773">
            <v>2</v>
          </cell>
          <cell r="D773">
            <v>25.62</v>
          </cell>
        </row>
        <row r="774">
          <cell r="A774" t="str">
            <v>1312886</v>
          </cell>
          <cell r="B774" t="str">
            <v>LOG BOOK FOR VISITORS 1000 ENTRIES 50 PAGES 11''X8 1/2'' WHITE</v>
          </cell>
          <cell r="C774">
            <v>11</v>
          </cell>
          <cell r="D774">
            <v>97.35</v>
          </cell>
        </row>
        <row r="775">
          <cell r="A775" t="str">
            <v>1314066</v>
          </cell>
          <cell r="B775" t="str">
            <v>TRANSPARENT PLASTIC CLIPBOARD 9''X12 1/2'' CLEAR</v>
          </cell>
          <cell r="C775">
            <v>14</v>
          </cell>
          <cell r="D775">
            <v>69.72</v>
          </cell>
        </row>
        <row r="776">
          <cell r="A776" t="str">
            <v>1314069</v>
          </cell>
          <cell r="B776" t="str">
            <v>TRANSPARENT PLASTIC CLIPBOARD 9''X12 1/2'' BLUE</v>
          </cell>
          <cell r="C776">
            <v>7</v>
          </cell>
          <cell r="D776">
            <v>27.51</v>
          </cell>
        </row>
        <row r="777">
          <cell r="A777" t="str">
            <v>1314070</v>
          </cell>
          <cell r="B777" t="str">
            <v>TRANSPARENT PLASTIC CLIPBOARD 9''X12 1/2'' RED</v>
          </cell>
          <cell r="C777">
            <v>7</v>
          </cell>
          <cell r="D777">
            <v>28.7</v>
          </cell>
        </row>
        <row r="778">
          <cell r="A778" t="str">
            <v>1325120</v>
          </cell>
          <cell r="B778" t="str">
            <v>STUDENT BOARD DRY ERASE PLAIN 9X12 SCHOOL SMART PACK OF 10</v>
          </cell>
          <cell r="C778">
            <v>588</v>
          </cell>
          <cell r="D778">
            <v>2936.5</v>
          </cell>
        </row>
        <row r="779">
          <cell r="A779" t="str">
            <v>1326649</v>
          </cell>
          <cell r="B779" t="str">
            <v>RULER DUO READING SET OF 10</v>
          </cell>
          <cell r="C779">
            <v>17</v>
          </cell>
          <cell r="D779">
            <v>309.06</v>
          </cell>
        </row>
        <row r="780">
          <cell r="A780" t="str">
            <v>1328067</v>
          </cell>
          <cell r="B780" t="str">
            <v>COUNTERS WILD ANIMAL - SCHOOL SMART SET OF 120</v>
          </cell>
          <cell r="C780">
            <v>13</v>
          </cell>
          <cell r="D780">
            <v>220.35</v>
          </cell>
        </row>
        <row r="781">
          <cell r="A781" t="str">
            <v>1329906</v>
          </cell>
          <cell r="B781" t="str">
            <v>PAINT ART TIME WASHABLE FINGER PAINT RED PINT</v>
          </cell>
          <cell r="C781">
            <v>30</v>
          </cell>
          <cell r="D781">
            <v>40.5</v>
          </cell>
        </row>
        <row r="782">
          <cell r="A782" t="str">
            <v>1329907</v>
          </cell>
          <cell r="B782" t="str">
            <v>PAINT ART TIME WASHABLE FINGER PAINT ORANGE PINT</v>
          </cell>
          <cell r="C782">
            <v>11</v>
          </cell>
          <cell r="D782">
            <v>14.85</v>
          </cell>
        </row>
        <row r="783">
          <cell r="A783" t="str">
            <v>1329908</v>
          </cell>
          <cell r="B783" t="str">
            <v>PAINT ART TIME WASHABLE FINGER PAINT YELLOW PINT</v>
          </cell>
          <cell r="C783">
            <v>31</v>
          </cell>
          <cell r="D783">
            <v>41.85</v>
          </cell>
        </row>
        <row r="784">
          <cell r="A784" t="str">
            <v>1329909</v>
          </cell>
          <cell r="B784" t="str">
            <v>PAINT ART TIME WASHABLE FINGER PAINT GREEN PINT</v>
          </cell>
          <cell r="C784">
            <v>15</v>
          </cell>
          <cell r="D784">
            <v>20.25</v>
          </cell>
        </row>
        <row r="785">
          <cell r="A785" t="str">
            <v>1329910</v>
          </cell>
          <cell r="B785" t="str">
            <v>PAINT ART TIME WASHABLE FINGER PAINT BLUE PINT</v>
          </cell>
          <cell r="C785">
            <v>34</v>
          </cell>
          <cell r="D785">
            <v>45.9</v>
          </cell>
        </row>
        <row r="786">
          <cell r="A786" t="str">
            <v>1329911</v>
          </cell>
          <cell r="B786" t="str">
            <v>PAINT ART TIME WASHABLE FINGER PAINT VIOLET PINT</v>
          </cell>
          <cell r="C786">
            <v>8</v>
          </cell>
          <cell r="D786">
            <v>10.8</v>
          </cell>
        </row>
        <row r="787">
          <cell r="A787" t="str">
            <v>1329912</v>
          </cell>
          <cell r="B787" t="str">
            <v>PAINT ART TIME WASHABLE FINGER PAINT BROWN PINT</v>
          </cell>
          <cell r="C787">
            <v>11</v>
          </cell>
          <cell r="D787">
            <v>14.85</v>
          </cell>
        </row>
        <row r="788">
          <cell r="A788" t="str">
            <v>1329913</v>
          </cell>
          <cell r="B788" t="str">
            <v>PAINT ART TIME WASHABLE FINGER PAINT BLACK PINT</v>
          </cell>
          <cell r="C788">
            <v>6</v>
          </cell>
          <cell r="D788">
            <v>8.1</v>
          </cell>
        </row>
        <row r="789">
          <cell r="A789" t="str">
            <v>1330062</v>
          </cell>
          <cell r="B789" t="str">
            <v>FELT 8 1/2 X 12 ASST PACK OF 25</v>
          </cell>
          <cell r="C789">
            <v>76</v>
          </cell>
          <cell r="D789">
            <v>269.04000000000002</v>
          </cell>
        </row>
        <row r="790">
          <cell r="A790" t="str">
            <v>1330064</v>
          </cell>
          <cell r="B790" t="str">
            <v>FELT 8 1/2 X 12 SHEETS PASTELS PACK OF 25</v>
          </cell>
          <cell r="C790">
            <v>38</v>
          </cell>
          <cell r="D790">
            <v>134.52000000000001</v>
          </cell>
        </row>
        <row r="791">
          <cell r="A791" t="str">
            <v>1333744</v>
          </cell>
          <cell r="B791" t="str">
            <v>MARKER EXPO DRY ERASE LOW ODOR BLACK CHISEL PACK OF 12</v>
          </cell>
          <cell r="C791">
            <v>1442</v>
          </cell>
          <cell r="D791">
            <v>13364.2</v>
          </cell>
        </row>
        <row r="792">
          <cell r="A792" t="str">
            <v>1333745</v>
          </cell>
          <cell r="B792" t="str">
            <v>MARKER EXPO DRY ERASE LOW ODOR RED CHISEL PACK OF 12</v>
          </cell>
          <cell r="C792">
            <v>282</v>
          </cell>
          <cell r="D792">
            <v>2179.86</v>
          </cell>
        </row>
        <row r="793">
          <cell r="A793" t="str">
            <v>1333746</v>
          </cell>
          <cell r="B793" t="str">
            <v>MARKER EXPO DRY ERASE LOW ODOR BLUE CHISEL PACK OF 12</v>
          </cell>
          <cell r="C793">
            <v>436</v>
          </cell>
          <cell r="D793">
            <v>3364.89</v>
          </cell>
        </row>
        <row r="794">
          <cell r="A794" t="str">
            <v>1333747</v>
          </cell>
          <cell r="B794" t="str">
            <v>MARKER EXPO DRY ERASE LOW ODOR GREEN CHISEL PACK OF 12</v>
          </cell>
          <cell r="C794">
            <v>270</v>
          </cell>
          <cell r="D794">
            <v>2085.17</v>
          </cell>
        </row>
        <row r="795">
          <cell r="A795" t="str">
            <v>1334627</v>
          </cell>
          <cell r="B795" t="str">
            <v>CLAY CRAYOLA AIR DRY TERRA COTTA 2.5 LB</v>
          </cell>
          <cell r="C795">
            <v>9</v>
          </cell>
          <cell r="D795">
            <v>43.2</v>
          </cell>
        </row>
        <row r="796">
          <cell r="A796" t="str">
            <v>1334692</v>
          </cell>
          <cell r="B796" t="str">
            <v>FLAG US 5X8 NYLON GLO - DROP SHIP</v>
          </cell>
          <cell r="C796">
            <v>22</v>
          </cell>
          <cell r="D796">
            <v>966.02</v>
          </cell>
        </row>
        <row r="797">
          <cell r="A797" t="str">
            <v>1334811</v>
          </cell>
          <cell r="B797" t="str">
            <v>DRY ERASE CRAYOLA CRAYONS WASHABLE SET OF 8</v>
          </cell>
          <cell r="C797">
            <v>12</v>
          </cell>
          <cell r="D797">
            <v>40.950000000000003</v>
          </cell>
        </row>
        <row r="798">
          <cell r="A798" t="str">
            <v>1337116</v>
          </cell>
          <cell r="B798" t="str">
            <v>GLUE ALL NOW STRONGER FORMULA ELMERS 4 OZ</v>
          </cell>
          <cell r="C798">
            <v>1991</v>
          </cell>
          <cell r="D798">
            <v>1433.52</v>
          </cell>
        </row>
        <row r="799">
          <cell r="A799" t="str">
            <v>1337117</v>
          </cell>
          <cell r="B799" t="str">
            <v>GLUE ALL NOW STRONGER FORMULA ELMERS 7.625 OZ</v>
          </cell>
          <cell r="C799">
            <v>1252</v>
          </cell>
          <cell r="D799">
            <v>1560.14</v>
          </cell>
        </row>
        <row r="800">
          <cell r="A800" t="str">
            <v>1337118</v>
          </cell>
          <cell r="B800" t="str">
            <v>GLUE ALL NOW STRONGER FORMULA ELMERS GALLON</v>
          </cell>
          <cell r="C800">
            <v>185</v>
          </cell>
          <cell r="D800">
            <v>1382.25</v>
          </cell>
        </row>
        <row r="801">
          <cell r="A801" t="str">
            <v>1354253</v>
          </cell>
          <cell r="B801" t="str">
            <v>MARKER SCHOOL SMART DRY ERASE BLACK CHISEL PACK OF 12</v>
          </cell>
          <cell r="C801">
            <v>2196</v>
          </cell>
          <cell r="D801">
            <v>6656.82</v>
          </cell>
        </row>
        <row r="802">
          <cell r="A802" t="str">
            <v>1356643</v>
          </cell>
          <cell r="B802" t="str">
            <v>USB FLASH DRIVE 4 GB</v>
          </cell>
          <cell r="C802">
            <v>296</v>
          </cell>
          <cell r="D802">
            <v>2086.8000000000002</v>
          </cell>
        </row>
        <row r="803">
          <cell r="A803" t="str">
            <v>1366803</v>
          </cell>
          <cell r="B803" t="str">
            <v>WOOD GLUE 16 OZ. ELMER'S CARPENTER'S</v>
          </cell>
          <cell r="C803">
            <v>78</v>
          </cell>
          <cell r="D803">
            <v>241.02</v>
          </cell>
        </row>
        <row r="804">
          <cell r="A804" t="str">
            <v>1367596</v>
          </cell>
          <cell r="B804" t="str">
            <v>FILE FOLDER RECL MANILA 11PT LETTER STRAIGHT CUT PACK OF 100</v>
          </cell>
          <cell r="C804">
            <v>37</v>
          </cell>
          <cell r="D804">
            <v>303.62</v>
          </cell>
        </row>
        <row r="805">
          <cell r="A805" t="str">
            <v>1368015</v>
          </cell>
          <cell r="B805" t="str">
            <v>BEADS PONY BLACK PACK OF 1000</v>
          </cell>
          <cell r="C805">
            <v>33</v>
          </cell>
          <cell r="D805">
            <v>76.23</v>
          </cell>
        </row>
        <row r="806">
          <cell r="A806" t="str">
            <v>1368016</v>
          </cell>
          <cell r="B806" t="str">
            <v>BEADS PONY BLUE PACK OF 1000</v>
          </cell>
          <cell r="C806">
            <v>24</v>
          </cell>
          <cell r="D806">
            <v>55.44</v>
          </cell>
        </row>
        <row r="807">
          <cell r="A807" t="str">
            <v>1368017</v>
          </cell>
          <cell r="B807" t="str">
            <v>BEADS PONY GREEN PACK OF 1000</v>
          </cell>
          <cell r="C807">
            <v>25</v>
          </cell>
          <cell r="D807">
            <v>57.75</v>
          </cell>
        </row>
        <row r="808">
          <cell r="A808" t="str">
            <v>1368018</v>
          </cell>
          <cell r="B808" t="str">
            <v>BEADS PONY RED PACK OF 1000</v>
          </cell>
          <cell r="C808">
            <v>36</v>
          </cell>
          <cell r="D808">
            <v>83.16</v>
          </cell>
        </row>
        <row r="809">
          <cell r="A809" t="str">
            <v>1368019</v>
          </cell>
          <cell r="B809" t="str">
            <v>BEADS PONY WHITE PACK OF 1000</v>
          </cell>
          <cell r="C809">
            <v>48</v>
          </cell>
          <cell r="D809">
            <v>110.88</v>
          </cell>
        </row>
        <row r="810">
          <cell r="A810" t="str">
            <v>1368020</v>
          </cell>
          <cell r="B810" t="str">
            <v>BEADS PONY YELLOW PACK OF 1000</v>
          </cell>
          <cell r="C810">
            <v>17</v>
          </cell>
          <cell r="D810">
            <v>39.270000000000003</v>
          </cell>
        </row>
        <row r="811">
          <cell r="A811" t="str">
            <v>1368980</v>
          </cell>
          <cell r="B811" t="str">
            <v>RECYCLED CLIPBOARD - RED</v>
          </cell>
          <cell r="C811">
            <v>87</v>
          </cell>
          <cell r="D811">
            <v>274.05</v>
          </cell>
        </row>
        <row r="812">
          <cell r="A812" t="str">
            <v>1368981</v>
          </cell>
          <cell r="B812" t="str">
            <v>RECYCLED CLIPBOARD - BLUE</v>
          </cell>
          <cell r="C812">
            <v>99</v>
          </cell>
          <cell r="D812">
            <v>311.85000000000002</v>
          </cell>
        </row>
        <row r="813">
          <cell r="A813" t="str">
            <v>1368982</v>
          </cell>
          <cell r="B813" t="str">
            <v>RECYCLED CLIPBOARD - BLACK</v>
          </cell>
          <cell r="C813">
            <v>48</v>
          </cell>
          <cell r="D813">
            <v>149.03</v>
          </cell>
        </row>
        <row r="814">
          <cell r="A814" t="str">
            <v>1369772</v>
          </cell>
          <cell r="B814" t="str">
            <v>PAPER DWG ARTAGAIN 400 SERIES 19X25 60 LB IVORY-25-PK</v>
          </cell>
          <cell r="C814">
            <v>8</v>
          </cell>
          <cell r="D814">
            <v>160.56</v>
          </cell>
        </row>
        <row r="815">
          <cell r="A815" t="str">
            <v>1371571</v>
          </cell>
          <cell r="B815" t="str">
            <v>DRY ERASE CRAYOLA CRAYONS LARGE BRIGHTS SET OF 8</v>
          </cell>
          <cell r="C815">
            <v>27</v>
          </cell>
          <cell r="D815">
            <v>82.62</v>
          </cell>
        </row>
        <row r="816">
          <cell r="A816" t="str">
            <v>1380620</v>
          </cell>
          <cell r="B816" t="str">
            <v>LABEL BADGE BLUE HELLO NAME PACK OF 100</v>
          </cell>
          <cell r="C816">
            <v>135</v>
          </cell>
          <cell r="D816">
            <v>225.11</v>
          </cell>
        </row>
        <row r="817">
          <cell r="A817" t="str">
            <v>1384131</v>
          </cell>
          <cell r="B817" t="str">
            <v>GESSO SAX TRUE FLOW QUART</v>
          </cell>
          <cell r="C817">
            <v>35</v>
          </cell>
          <cell r="D817">
            <v>241.85</v>
          </cell>
        </row>
        <row r="818">
          <cell r="A818" t="str">
            <v>1397102</v>
          </cell>
          <cell r="B818" t="str">
            <v>TAPE ZIG-ZAG ZEBRA DUCT 1.88 IN X 10 YARDS</v>
          </cell>
          <cell r="C818">
            <v>25</v>
          </cell>
          <cell r="D818">
            <v>66</v>
          </cell>
        </row>
        <row r="819">
          <cell r="A819" t="str">
            <v>1397103</v>
          </cell>
          <cell r="B819" t="str">
            <v>TAPE PINK ZEBRA DUCT 1.88 IN X 10 YARDS</v>
          </cell>
          <cell r="C819">
            <v>18</v>
          </cell>
          <cell r="D819">
            <v>47.52</v>
          </cell>
        </row>
        <row r="820">
          <cell r="A820" t="str">
            <v>1397104</v>
          </cell>
          <cell r="B820" t="str">
            <v>TAPE SPOTTED LEOPARD DUCT 1.88 IN X 10 YARDS</v>
          </cell>
          <cell r="C820">
            <v>11</v>
          </cell>
          <cell r="D820">
            <v>29.04</v>
          </cell>
        </row>
        <row r="821">
          <cell r="A821" t="str">
            <v>1397106</v>
          </cell>
          <cell r="B821" t="str">
            <v>TAPE SILVER COIN DUCT 1.88 IN X 10 YARDS</v>
          </cell>
          <cell r="C821">
            <v>107</v>
          </cell>
          <cell r="D821">
            <v>279.83999999999997</v>
          </cell>
        </row>
        <row r="822">
          <cell r="A822" t="str">
            <v>1400738</v>
          </cell>
          <cell r="B822" t="str">
            <v>CRAYOLA MY FIRST TRIANGULAR CRAYONS SET OF 8</v>
          </cell>
          <cell r="C822">
            <v>333</v>
          </cell>
          <cell r="D822">
            <v>1268.73</v>
          </cell>
        </row>
        <row r="823">
          <cell r="A823" t="str">
            <v>1400750</v>
          </cell>
          <cell r="B823" t="str">
            <v>MARKERS DRY ERASE NEW STYLE 4CLR CSL S/4</v>
          </cell>
          <cell r="C823">
            <v>969</v>
          </cell>
          <cell r="D823">
            <v>1055.44</v>
          </cell>
        </row>
        <row r="824">
          <cell r="A824" t="str">
            <v>1400753</v>
          </cell>
          <cell r="B824" t="str">
            <v>MARKERS DRY ERASE NEW STYLE RED CHISEL PACK OF 12</v>
          </cell>
          <cell r="C824">
            <v>197</v>
          </cell>
          <cell r="D824">
            <v>624.91</v>
          </cell>
        </row>
        <row r="825">
          <cell r="A825" t="str">
            <v>1400764</v>
          </cell>
          <cell r="B825" t="str">
            <v>PENS GEL ROLLER BLACK NON RETRACTABLE MED NEW STYLE PACK OF 12</v>
          </cell>
          <cell r="C825">
            <v>221</v>
          </cell>
          <cell r="D825">
            <v>311.47000000000003</v>
          </cell>
        </row>
        <row r="826">
          <cell r="A826" t="str">
            <v>1400770</v>
          </cell>
          <cell r="B826" t="str">
            <v>PEN GEL ROLLER RETRACTBLE MED BLUE NEW STYLE PACK OF 12</v>
          </cell>
          <cell r="C826">
            <v>143</v>
          </cell>
          <cell r="D826">
            <v>344.39</v>
          </cell>
        </row>
        <row r="827">
          <cell r="A827" t="str">
            <v>1403117</v>
          </cell>
          <cell r="B827" t="str">
            <v>TAPE DUCT 55 YARDS</v>
          </cell>
          <cell r="C827">
            <v>259</v>
          </cell>
          <cell r="D827">
            <v>828.62</v>
          </cell>
        </row>
        <row r="828">
          <cell r="A828" t="str">
            <v>1404747</v>
          </cell>
          <cell r="B828" t="str">
            <v>CLEANER POWER DUSTER GREEN GLOW 7OZ CCS24313</v>
          </cell>
          <cell r="C828">
            <v>65</v>
          </cell>
          <cell r="D828">
            <v>199.55</v>
          </cell>
        </row>
        <row r="829">
          <cell r="A829" t="str">
            <v>1410033</v>
          </cell>
          <cell r="B829" t="str">
            <v>SENSORY BAR DESK BUDDY</v>
          </cell>
          <cell r="C829">
            <v>35</v>
          </cell>
          <cell r="D829">
            <v>289.10000000000002</v>
          </cell>
        </row>
        <row r="830">
          <cell r="A830" t="str">
            <v>1410382</v>
          </cell>
          <cell r="B830" t="str">
            <v>DISPENSER TAPE 1/2'' OR 3/4'' WIDTH 1'' CORE UP TO 1296'' LENGTH</v>
          </cell>
          <cell r="C830">
            <v>61</v>
          </cell>
          <cell r="D830">
            <v>47.58</v>
          </cell>
        </row>
        <row r="831">
          <cell r="A831" t="str">
            <v>1415213</v>
          </cell>
          <cell r="B831" t="str">
            <v>SHREDDER STACK SHRED 80X BLACK SWI1757574</v>
          </cell>
          <cell r="C831">
            <v>2</v>
          </cell>
          <cell r="D831">
            <v>401.82</v>
          </cell>
        </row>
        <row r="832">
          <cell r="A832" t="str">
            <v>1434827</v>
          </cell>
          <cell r="B832" t="str">
            <v>TABS FILE HANGING ANGLED PRIMARY MMM686AALYR PACK OF 24</v>
          </cell>
          <cell r="C832">
            <v>54</v>
          </cell>
          <cell r="D832">
            <v>111.78</v>
          </cell>
        </row>
        <row r="833">
          <cell r="A833" t="str">
            <v>1436148</v>
          </cell>
          <cell r="B833" t="str">
            <v>MARKERS EXTREME ULTRA-BRIGHT ASST CYO588175 SET OF 8</v>
          </cell>
          <cell r="C833">
            <v>335</v>
          </cell>
          <cell r="D833">
            <v>856.67</v>
          </cell>
        </row>
        <row r="834">
          <cell r="A834" t="str">
            <v>1436253</v>
          </cell>
          <cell r="B834" t="str">
            <v>YARN CARON 1 LB WHITE</v>
          </cell>
          <cell r="C834">
            <v>24</v>
          </cell>
          <cell r="D834">
            <v>112.56</v>
          </cell>
        </row>
        <row r="835">
          <cell r="A835" t="str">
            <v>1436255</v>
          </cell>
          <cell r="B835" t="str">
            <v>YARN CARON 1 LB BLACK</v>
          </cell>
          <cell r="C835">
            <v>28</v>
          </cell>
          <cell r="D835">
            <v>131.32</v>
          </cell>
        </row>
        <row r="836">
          <cell r="A836" t="str">
            <v>1436256</v>
          </cell>
          <cell r="B836" t="str">
            <v>YARN CARON 1 LB PEACH</v>
          </cell>
          <cell r="C836">
            <v>15</v>
          </cell>
          <cell r="D836">
            <v>70.349999999999994</v>
          </cell>
        </row>
        <row r="837">
          <cell r="A837" t="str">
            <v>1436257</v>
          </cell>
          <cell r="B837" t="str">
            <v>YARN CARON 1 LB SKY BLUE</v>
          </cell>
          <cell r="C837">
            <v>15</v>
          </cell>
          <cell r="D837">
            <v>70.349999999999994</v>
          </cell>
        </row>
        <row r="838">
          <cell r="A838" t="str">
            <v>1436258</v>
          </cell>
          <cell r="B838" t="str">
            <v>YARN CARON 1 LB KELLY GREEN</v>
          </cell>
          <cell r="C838">
            <v>12</v>
          </cell>
          <cell r="D838">
            <v>56.28</v>
          </cell>
        </row>
        <row r="839">
          <cell r="A839" t="str">
            <v>1436259</v>
          </cell>
          <cell r="B839" t="str">
            <v>YARN CARON 1 LB SOFT PINK</v>
          </cell>
          <cell r="C839">
            <v>15</v>
          </cell>
          <cell r="D839">
            <v>70.349999999999994</v>
          </cell>
        </row>
        <row r="840">
          <cell r="A840" t="str">
            <v>1436260</v>
          </cell>
          <cell r="B840" t="str">
            <v>YARN CARON 1 LB SCARLET</v>
          </cell>
          <cell r="C840">
            <v>14</v>
          </cell>
          <cell r="D840">
            <v>65.66</v>
          </cell>
        </row>
        <row r="841">
          <cell r="A841" t="str">
            <v>1436313</v>
          </cell>
          <cell r="B841" t="str">
            <v>DUCT TAPE METALLIC GOLD 1.88 IN X 10 YARDS</v>
          </cell>
          <cell r="C841">
            <v>72</v>
          </cell>
          <cell r="D841">
            <v>190.08</v>
          </cell>
        </row>
        <row r="842">
          <cell r="A842" t="str">
            <v>1436315</v>
          </cell>
          <cell r="B842" t="str">
            <v>DUCT TAPE PAINT SPLATTER 1.88 IN X 10 YARDS</v>
          </cell>
          <cell r="C842">
            <v>50</v>
          </cell>
          <cell r="D842">
            <v>132</v>
          </cell>
        </row>
        <row r="843">
          <cell r="A843" t="str">
            <v>1436316</v>
          </cell>
          <cell r="B843" t="str">
            <v>DUCT TAPE ZIG ZAG COLORS 1.88 IN X 10 YARDS</v>
          </cell>
          <cell r="C843">
            <v>44</v>
          </cell>
          <cell r="D843">
            <v>116.16</v>
          </cell>
        </row>
        <row r="844">
          <cell r="A844" t="str">
            <v>1436318</v>
          </cell>
          <cell r="B844" t="str">
            <v>DUCT TAPE CHECKER 1.88 IN X 10 YARDS</v>
          </cell>
          <cell r="C844">
            <v>32</v>
          </cell>
          <cell r="D844">
            <v>84.48</v>
          </cell>
        </row>
        <row r="845">
          <cell r="A845" t="str">
            <v>1436324</v>
          </cell>
          <cell r="B845" t="str">
            <v>DUCT TAPE MUSTACHES 1.88 IN X 10 YARDS</v>
          </cell>
          <cell r="C845">
            <v>27</v>
          </cell>
          <cell r="D845">
            <v>71.28</v>
          </cell>
        </row>
        <row r="846">
          <cell r="A846" t="str">
            <v>1436350</v>
          </cell>
          <cell r="B846" t="str">
            <v>STAPLER ASCEND RECYCLED BOSB210</v>
          </cell>
          <cell r="C846">
            <v>596</v>
          </cell>
          <cell r="D846">
            <v>1358.42</v>
          </cell>
        </row>
        <row r="847">
          <cell r="A847" t="str">
            <v>1437856</v>
          </cell>
          <cell r="B847" t="str">
            <v>INDEX CARDS 3X5 RULED ASST GLOW COLORS PACK OF 100</v>
          </cell>
          <cell r="C847">
            <v>617</v>
          </cell>
          <cell r="D847">
            <v>949.43</v>
          </cell>
        </row>
        <row r="848">
          <cell r="A848" t="str">
            <v>1437857</v>
          </cell>
          <cell r="B848" t="str">
            <v>INDEX CARD RULED 3X5 ASST PACK OF 100</v>
          </cell>
          <cell r="C848">
            <v>314</v>
          </cell>
          <cell r="D848">
            <v>400.75</v>
          </cell>
        </row>
        <row r="849">
          <cell r="A849" t="str">
            <v>1438497</v>
          </cell>
          <cell r="B849" t="str">
            <v>BUSINESS CARDS LASER CLEAN-EDGE 2-SIDED WHITE 2IN X 3.5IN PK/400</v>
          </cell>
          <cell r="C849">
            <v>25</v>
          </cell>
          <cell r="D849">
            <v>391</v>
          </cell>
        </row>
        <row r="850">
          <cell r="A850" t="str">
            <v>1438927</v>
          </cell>
          <cell r="B850" t="str">
            <v>PADDLES DRY-ERASE LINED RECTANGULAR CLASS SET OF 10 W/10 MARKERS</v>
          </cell>
          <cell r="C850">
            <v>1</v>
          </cell>
          <cell r="D850">
            <v>44.76</v>
          </cell>
        </row>
        <row r="851">
          <cell r="A851" t="str">
            <v>1438928</v>
          </cell>
          <cell r="B851" t="str">
            <v>PADDLES DRY-ERASE LINED RECTANGULAR CLASS SET OF 32 W/32 MARKERS</v>
          </cell>
          <cell r="C851">
            <v>5</v>
          </cell>
          <cell r="D851">
            <v>655.8</v>
          </cell>
        </row>
        <row r="852">
          <cell r="A852" t="str">
            <v>1439188</v>
          </cell>
          <cell r="B852" t="str">
            <v>PAINT TEMPERA BLUE GALLON SCHOOL SMART</v>
          </cell>
          <cell r="C852">
            <v>25</v>
          </cell>
          <cell r="D852">
            <v>136.25</v>
          </cell>
        </row>
        <row r="853">
          <cell r="A853" t="str">
            <v>1439189</v>
          </cell>
          <cell r="B853" t="str">
            <v>PAINT TEMPERA ORANGE GALLON SCHOOL SMART</v>
          </cell>
          <cell r="C853">
            <v>23</v>
          </cell>
          <cell r="D853">
            <v>125.35</v>
          </cell>
        </row>
        <row r="854">
          <cell r="A854" t="str">
            <v>1439191</v>
          </cell>
          <cell r="B854" t="str">
            <v>PAINT TEMPERA PURPLE GALLON SCHOOL SMART</v>
          </cell>
          <cell r="C854">
            <v>14</v>
          </cell>
          <cell r="D854">
            <v>76.3</v>
          </cell>
        </row>
        <row r="855">
          <cell r="A855" t="str">
            <v>1439193</v>
          </cell>
          <cell r="B855" t="str">
            <v>PAINT TEMPERA YELLOW GALLON SCHOOL SMART</v>
          </cell>
          <cell r="C855">
            <v>26</v>
          </cell>
          <cell r="D855">
            <v>141.69999999999999</v>
          </cell>
        </row>
        <row r="856">
          <cell r="A856" t="str">
            <v>1439196</v>
          </cell>
          <cell r="B856" t="str">
            <v>PAINT TEMPERA GREEN GALLON SCHOOL SMART</v>
          </cell>
          <cell r="C856">
            <v>26</v>
          </cell>
          <cell r="D856">
            <v>141.69999999999999</v>
          </cell>
        </row>
        <row r="857">
          <cell r="A857" t="str">
            <v>1439197</v>
          </cell>
          <cell r="B857" t="str">
            <v>PAINT TEMPERA WHITE GALLON SCHOOL SMART</v>
          </cell>
          <cell r="C857">
            <v>60</v>
          </cell>
          <cell r="D857">
            <v>327</v>
          </cell>
        </row>
        <row r="858">
          <cell r="A858" t="str">
            <v>1439198</v>
          </cell>
          <cell r="B858" t="str">
            <v>PAINT TEMPERA BLACK GALLON SCHOOL SMART</v>
          </cell>
          <cell r="C858">
            <v>35</v>
          </cell>
          <cell r="D858">
            <v>190.75</v>
          </cell>
        </row>
        <row r="859">
          <cell r="A859" t="str">
            <v>1439199</v>
          </cell>
          <cell r="B859" t="str">
            <v>PAINT TEMPERA RED GALLON SCHOOL SMART</v>
          </cell>
          <cell r="C859">
            <v>29</v>
          </cell>
          <cell r="D859">
            <v>158.05000000000001</v>
          </cell>
        </row>
        <row r="860">
          <cell r="A860" t="str">
            <v>1439239</v>
          </cell>
          <cell r="B860" t="str">
            <v>PAINT GALLONS SET OF 4 WASHABLE TEMPERA SCHOOL SMART</v>
          </cell>
          <cell r="C860">
            <v>6</v>
          </cell>
          <cell r="D860">
            <v>127.26</v>
          </cell>
        </row>
        <row r="861">
          <cell r="A861" t="str">
            <v>1440038</v>
          </cell>
          <cell r="B861" t="str">
            <v>INDEX CARDS LASER/INKJET UNCOATED 3-UP WHITE 50-SHT PK/150</v>
          </cell>
          <cell r="C861">
            <v>9</v>
          </cell>
          <cell r="D861">
            <v>98.46</v>
          </cell>
        </row>
        <row r="862">
          <cell r="A862" t="str">
            <v>1446291</v>
          </cell>
          <cell r="B862" t="str">
            <v>CLIPS BINDER GOLD 30-PK  -OIC31022</v>
          </cell>
          <cell r="C862">
            <v>16</v>
          </cell>
          <cell r="D862">
            <v>49.12</v>
          </cell>
        </row>
        <row r="863">
          <cell r="A863" t="str">
            <v>1451289</v>
          </cell>
          <cell r="B863" t="str">
            <v>GLITTER RED 16 OZ  SCHOOL SMART</v>
          </cell>
          <cell r="C863">
            <v>89</v>
          </cell>
          <cell r="D863">
            <v>316.48</v>
          </cell>
        </row>
        <row r="864">
          <cell r="A864" t="str">
            <v>1451290</v>
          </cell>
          <cell r="B864" t="str">
            <v>GLITTER SILVER 16 OZ  SCHOOL SMART</v>
          </cell>
          <cell r="C864">
            <v>146</v>
          </cell>
          <cell r="D864">
            <v>519.4</v>
          </cell>
        </row>
        <row r="865">
          <cell r="A865" t="str">
            <v>1451292</v>
          </cell>
          <cell r="B865" t="str">
            <v>GLITTER BLUE 16 OZ  SCHOOL SMART</v>
          </cell>
          <cell r="C865">
            <v>66</v>
          </cell>
          <cell r="D865">
            <v>149.24</v>
          </cell>
        </row>
        <row r="866">
          <cell r="A866" t="str">
            <v>1451293</v>
          </cell>
          <cell r="B866" t="str">
            <v>GLITTER GOLD 16 OZ  SCHOOL SMART</v>
          </cell>
          <cell r="C866">
            <v>113</v>
          </cell>
          <cell r="D866">
            <v>405.16</v>
          </cell>
        </row>
        <row r="867">
          <cell r="A867" t="str">
            <v>1451294</v>
          </cell>
          <cell r="B867" t="str">
            <v>GLITTER GREEN 16 OZ  SCHOOL SMART</v>
          </cell>
          <cell r="C867">
            <v>46</v>
          </cell>
          <cell r="D867">
            <v>166.64</v>
          </cell>
        </row>
        <row r="868">
          <cell r="A868" t="str">
            <v>1452579</v>
          </cell>
          <cell r="B868" t="str">
            <v>PADS BIG 22X22 ELECTRIC BLUE MMMBP22B</v>
          </cell>
          <cell r="C868">
            <v>51</v>
          </cell>
          <cell r="D868">
            <v>569.98</v>
          </cell>
        </row>
        <row r="869">
          <cell r="A869" t="str">
            <v>1457944</v>
          </cell>
          <cell r="B869" t="str">
            <v>TAPE SCOTCH ADHESIVE TRANSFER .5IN X 36YD</v>
          </cell>
          <cell r="C869">
            <v>48</v>
          </cell>
          <cell r="D869">
            <v>210.67</v>
          </cell>
        </row>
        <row r="870">
          <cell r="A870" t="str">
            <v>1462974</v>
          </cell>
          <cell r="B870" t="str">
            <v>ERASERS SMALL VINYL FISHBOWL PACK OF 100</v>
          </cell>
          <cell r="C870">
            <v>23</v>
          </cell>
          <cell r="D870">
            <v>758.54</v>
          </cell>
        </row>
        <row r="871">
          <cell r="A871" t="str">
            <v>1463995</v>
          </cell>
          <cell r="B871" t="str">
            <v>BINDER CLIPS IN COFFEE CUP STORAGE PACK OF 20</v>
          </cell>
          <cell r="C871">
            <v>114</v>
          </cell>
          <cell r="D871">
            <v>394.09</v>
          </cell>
        </row>
        <row r="872">
          <cell r="A872" t="str">
            <v>1464541</v>
          </cell>
          <cell r="B872" t="str">
            <v>DUCT TAPE RAINBOW 1.88 IN X 10 YARDS</v>
          </cell>
          <cell r="C872">
            <v>43</v>
          </cell>
          <cell r="D872">
            <v>113.52</v>
          </cell>
        </row>
        <row r="873">
          <cell r="A873" t="str">
            <v>1464543</v>
          </cell>
          <cell r="B873" t="str">
            <v>DUCT TAPE BLUE LEOPARD 1.88 IN X 10 YARDS</v>
          </cell>
          <cell r="C873">
            <v>26</v>
          </cell>
          <cell r="D873">
            <v>68.64</v>
          </cell>
        </row>
        <row r="874">
          <cell r="A874" t="str">
            <v>1464546</v>
          </cell>
          <cell r="B874" t="str">
            <v>DUCT TAPE MY DESIGN OWLS 1.88 IN X 10 YARDS</v>
          </cell>
          <cell r="C874">
            <v>22</v>
          </cell>
          <cell r="D874">
            <v>58.08</v>
          </cell>
        </row>
        <row r="875">
          <cell r="A875" t="str">
            <v>1464549</v>
          </cell>
          <cell r="B875" t="str">
            <v>DUCT TAPE AVENGERS 1.88 IN X 10 YARDS</v>
          </cell>
          <cell r="C875">
            <v>1</v>
          </cell>
          <cell r="D875">
            <v>2.64</v>
          </cell>
        </row>
        <row r="876">
          <cell r="A876" t="str">
            <v>1464550</v>
          </cell>
          <cell r="B876" t="str">
            <v>DUCT TAPE MICKY MOUSE 1.88 IN X 10 YARDS</v>
          </cell>
          <cell r="C876">
            <v>8</v>
          </cell>
          <cell r="D876">
            <v>21.12</v>
          </cell>
        </row>
        <row r="877">
          <cell r="A877" t="str">
            <v>1466991</v>
          </cell>
          <cell r="B877" t="str">
            <v>CORRECTION TAPE WITE-OUT EZ CORRECT PACK OF 4</v>
          </cell>
          <cell r="C877">
            <v>712</v>
          </cell>
          <cell r="D877">
            <v>3218.16</v>
          </cell>
        </row>
        <row r="878">
          <cell r="A878" t="str">
            <v>1473614</v>
          </cell>
          <cell r="B878" t="str">
            <v>RULER PLASTIC 12'' ASSORTED COLORS PK/6 SCHOOL SMART</v>
          </cell>
          <cell r="C878">
            <v>442</v>
          </cell>
          <cell r="D878">
            <v>242.85</v>
          </cell>
        </row>
        <row r="879">
          <cell r="A879" t="str">
            <v>1473616</v>
          </cell>
          <cell r="B879" t="str">
            <v>BOOK RCD KPG RECEIPT PRE#D 240/BK  MT 8 1/2X11 W/P CBLS 2PT 1244</v>
          </cell>
          <cell r="C879">
            <v>52</v>
          </cell>
          <cell r="D879">
            <v>292.24</v>
          </cell>
        </row>
        <row r="880">
          <cell r="A880" t="str">
            <v>1473651</v>
          </cell>
          <cell r="B880" t="str">
            <v>BOOK SECURITY LOG/ADHES BADGE VISITOR 200/BK  P 8 1/2X11    2040 NCR</v>
          </cell>
          <cell r="C880">
            <v>214</v>
          </cell>
          <cell r="D880">
            <v>1054.04</v>
          </cell>
        </row>
        <row r="881">
          <cell r="A881" t="str">
            <v>1485742</v>
          </cell>
          <cell r="B881" t="str">
            <v>BOARD RAILROAD 22X28 WHITE SCHOOL SMART 6PLY PACK OF 25</v>
          </cell>
          <cell r="C881">
            <v>542</v>
          </cell>
          <cell r="D881">
            <v>3246.58</v>
          </cell>
        </row>
        <row r="882">
          <cell r="A882" t="str">
            <v>1485743</v>
          </cell>
          <cell r="B882" t="str">
            <v>BOARD RAILROAD 22X28 LEMON YELLOW SCHOOL SMART 6PLY PACK OF 25</v>
          </cell>
          <cell r="C882">
            <v>8</v>
          </cell>
          <cell r="D882">
            <v>62</v>
          </cell>
        </row>
        <row r="883">
          <cell r="A883" t="str">
            <v>1485744</v>
          </cell>
          <cell r="B883" t="str">
            <v>BOARD RAILROAD 22X28 BLACK SCHOOL SMART 6PLY PACK OF 25</v>
          </cell>
          <cell r="C883">
            <v>187</v>
          </cell>
          <cell r="D883">
            <v>1445.42</v>
          </cell>
        </row>
        <row r="884">
          <cell r="A884" t="str">
            <v>1485745</v>
          </cell>
          <cell r="B884" t="str">
            <v>BOARD RAILROAD 22X28 RED SCHOOL SMART 6PLY PACK OF 25</v>
          </cell>
          <cell r="C884">
            <v>8</v>
          </cell>
          <cell r="D884">
            <v>62</v>
          </cell>
        </row>
        <row r="885">
          <cell r="A885" t="str">
            <v>1485747</v>
          </cell>
          <cell r="B885" t="str">
            <v>BOARD RAILROAD 22X28 ORANGE SCHOOL SMART 6PLY PACK OF 25</v>
          </cell>
          <cell r="C885">
            <v>7</v>
          </cell>
          <cell r="D885">
            <v>54.25</v>
          </cell>
        </row>
        <row r="886">
          <cell r="A886" t="str">
            <v>1485749</v>
          </cell>
          <cell r="B886" t="str">
            <v>BOARD RAILROAD 22X28 DK BLUE SCHOOL SMART 6PLY PACK OF 25</v>
          </cell>
          <cell r="C886">
            <v>17</v>
          </cell>
          <cell r="D886">
            <v>130.22999999999999</v>
          </cell>
        </row>
        <row r="887">
          <cell r="A887" t="str">
            <v>1485750</v>
          </cell>
          <cell r="B887" t="str">
            <v>BOARD RAILROAD 22X28 LT BLUE SCHOOL SMART 6PLY PACK OF 25</v>
          </cell>
          <cell r="C887">
            <v>10</v>
          </cell>
          <cell r="D887">
            <v>75.98</v>
          </cell>
        </row>
        <row r="888">
          <cell r="A888" t="str">
            <v>1485751</v>
          </cell>
          <cell r="B888" t="str">
            <v>BOARD RAILROAD 22X28 MAGENTA SCHOOL SMART 6PLY PACK OF 25</v>
          </cell>
          <cell r="C888">
            <v>5</v>
          </cell>
          <cell r="D888">
            <v>34.950000000000003</v>
          </cell>
        </row>
        <row r="889">
          <cell r="A889" t="str">
            <v>1485753</v>
          </cell>
          <cell r="B889" t="str">
            <v>BOARD RAILROAD 22X28 GREEN SCHOOL SMART 6PLY PACK OF 25</v>
          </cell>
          <cell r="C889">
            <v>12</v>
          </cell>
          <cell r="D889">
            <v>83.88</v>
          </cell>
        </row>
        <row r="890">
          <cell r="A890" t="str">
            <v>1487815</v>
          </cell>
          <cell r="B890" t="str">
            <v>SCISSORS MINI EASY GRIP</v>
          </cell>
          <cell r="C890">
            <v>31</v>
          </cell>
          <cell r="D890">
            <v>178.6</v>
          </cell>
        </row>
        <row r="891">
          <cell r="A891" t="str">
            <v>160-1456</v>
          </cell>
          <cell r="B891" t="str">
            <v>PENCIL CRAYOLA COLORED FULL SIZE PK/12</v>
          </cell>
          <cell r="C891">
            <v>2452</v>
          </cell>
          <cell r="D891">
            <v>2668.72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customercare.frey@schoolspecialty.com" TargetMode="External"/><Relationship Id="rId13" Type="http://schemas.openxmlformats.org/officeDocument/2006/relationships/hyperlink" Target="mailto:quotes@enasco.com" TargetMode="External"/><Relationship Id="rId3" Type="http://schemas.openxmlformats.org/officeDocument/2006/relationships/hyperlink" Target="http://www.schoolspecialty.com/" TargetMode="External"/><Relationship Id="rId7" Type="http://schemas.openxmlformats.org/officeDocument/2006/relationships/hyperlink" Target="mailto:carole.andreasson@schoolspecialty.com" TargetMode="External"/><Relationship Id="rId12" Type="http://schemas.openxmlformats.org/officeDocument/2006/relationships/hyperlink" Target="mailto:customerservice@friendsoffice.com" TargetMode="External"/><Relationship Id="rId2" Type="http://schemas.openxmlformats.org/officeDocument/2006/relationships/hyperlink" Target="mailto:nancy@friendsoffice.com" TargetMode="External"/><Relationship Id="rId1" Type="http://schemas.openxmlformats.org/officeDocument/2006/relationships/hyperlink" Target="http://www.friendsoffice.com/" TargetMode="External"/><Relationship Id="rId6" Type="http://schemas.openxmlformats.org/officeDocument/2006/relationships/hyperlink" Target="http://www.freyscientific.com/" TargetMode="External"/><Relationship Id="rId11" Type="http://schemas.openxmlformats.org/officeDocument/2006/relationships/hyperlink" Target="mailto:orders@enasco.com" TargetMode="External"/><Relationship Id="rId5" Type="http://schemas.openxmlformats.org/officeDocument/2006/relationships/hyperlink" Target="mailto:orders@schoolspecialty.com" TargetMode="External"/><Relationship Id="rId10" Type="http://schemas.openxmlformats.org/officeDocument/2006/relationships/hyperlink" Target="http://www.epcschools.org/" TargetMode="External"/><Relationship Id="rId4" Type="http://schemas.openxmlformats.org/officeDocument/2006/relationships/hyperlink" Target="mailto:brigham.stoerkel@schoolspecialty.com" TargetMode="External"/><Relationship Id="rId9" Type="http://schemas.openxmlformats.org/officeDocument/2006/relationships/hyperlink" Target="http://www.enasco.com/" TargetMode="External"/><Relationship Id="rId1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1" Type="http://schemas.openxmlformats.org/officeDocument/2006/relationships/hyperlink" Target="http://shop.friendsoffice.com/Product/BSN/09977/1015513620" TargetMode="External"/><Relationship Id="rId170" Type="http://schemas.openxmlformats.org/officeDocument/2006/relationships/hyperlink" Target="http://shop.friendsoffice.com/Product/BSN/65625/1017129448" TargetMode="External"/><Relationship Id="rId268" Type="http://schemas.openxmlformats.org/officeDocument/2006/relationships/hyperlink" Target="http://shop.friendsoffice.com/Product/PAC/2852/11966125" TargetMode="External"/><Relationship Id="rId475" Type="http://schemas.openxmlformats.org/officeDocument/2006/relationships/hyperlink" Target="https://www.enasco.com/p/Chenille-Stems-Pipe-Cleaners---Assorted-Colors%2B0500592%28G%29" TargetMode="External"/><Relationship Id="rId682" Type="http://schemas.openxmlformats.org/officeDocument/2006/relationships/hyperlink" Target="https://store.schoolspecialty.com/OA_HTML/ibeCCtpItmDspRte.jsp?minisite=10206&amp;item=501937" TargetMode="External"/><Relationship Id="rId128" Type="http://schemas.openxmlformats.org/officeDocument/2006/relationships/hyperlink" Target="http://shop.friendsoffice.com/Product/AVT/01220/1016056187" TargetMode="External"/><Relationship Id="rId335" Type="http://schemas.openxmlformats.org/officeDocument/2006/relationships/hyperlink" Target="http://shop.friendsoffice.com/Product/SAN/33921/11969483" TargetMode="External"/><Relationship Id="rId542" Type="http://schemas.openxmlformats.org/officeDocument/2006/relationships/hyperlink" Target="https://store.schoolspecialty.com/OA_HTML/ibeCCtpItmDspRte.jsp?minisite=10206&amp;item=457447" TargetMode="External"/><Relationship Id="rId987" Type="http://schemas.openxmlformats.org/officeDocument/2006/relationships/hyperlink" Target="https://store.schoolspecialty.com/OA_HTML/ibeCCtpItmDspRte.jsp?minisite=10206&amp;item=490963" TargetMode="External"/><Relationship Id="rId1172" Type="http://schemas.openxmlformats.org/officeDocument/2006/relationships/hyperlink" Target="https://shop.friendsoffice.com/Product/FSK/01004249J/1024171514" TargetMode="External"/><Relationship Id="rId402" Type="http://schemas.openxmlformats.org/officeDocument/2006/relationships/hyperlink" Target="http://shop.friendsoffice.com/Product/MMM/1160A/1017586124" TargetMode="External"/><Relationship Id="rId847" Type="http://schemas.openxmlformats.org/officeDocument/2006/relationships/hyperlink" Target="https://store.schoolspecialty.com/OA_HTML/ibeCCtpItmDspRte.jsp?minisite=10206&amp;item=465474" TargetMode="External"/><Relationship Id="rId1032" Type="http://schemas.openxmlformats.org/officeDocument/2006/relationships/hyperlink" Target="https://store.schoolspecialty.com/OA_HTML/ibeCCtpItmDspRte.jsp?minisite=10206&amp;item=491580" TargetMode="External"/><Relationship Id="rId707" Type="http://schemas.openxmlformats.org/officeDocument/2006/relationships/hyperlink" Target="https://store.schoolspecialty.com/OA_HTML/ibeCCtpItmDspRte.jsp?minisite=10206&amp;item=7450" TargetMode="External"/><Relationship Id="rId914" Type="http://schemas.openxmlformats.org/officeDocument/2006/relationships/hyperlink" Target="https://store.schoolspecialty.com/OA_HTML/ibeCCtpItmDspRte.jsp?minisite=10206&amp;item=518106" TargetMode="External"/><Relationship Id="rId43" Type="http://schemas.openxmlformats.org/officeDocument/2006/relationships/hyperlink" Target="http://shop.friendsoffice.com/Product/CKC/5172/11961554" TargetMode="External"/><Relationship Id="rId192" Type="http://schemas.openxmlformats.org/officeDocument/2006/relationships/hyperlink" Target="http://shop.friendsoffice.com/Product/AVE/5144/1010068202" TargetMode="External"/><Relationship Id="rId497" Type="http://schemas.openxmlformats.org/officeDocument/2006/relationships/hyperlink" Target="https://store.schoolspecialty.com/OA_HTML/ibeCCtpItmDspRte.jsp?minisite=10206&amp;item=3037076" TargetMode="External"/><Relationship Id="rId357" Type="http://schemas.openxmlformats.org/officeDocument/2006/relationships/hyperlink" Target="http://shop.friendsoffice.com/Product/CKC/711203/1032947645" TargetMode="External"/><Relationship Id="rId217" Type="http://schemas.openxmlformats.org/officeDocument/2006/relationships/hyperlink" Target="http://shop.friendsoffice.com/Product/ITA/30015/1010421878" TargetMode="External"/><Relationship Id="rId564" Type="http://schemas.openxmlformats.org/officeDocument/2006/relationships/hyperlink" Target="https://store.schoolspecialty.com/OA_HTML/ibeCCtpItmDspRte.jsp?minisite=10206&amp;item=662257" TargetMode="External"/><Relationship Id="rId771" Type="http://schemas.openxmlformats.org/officeDocument/2006/relationships/hyperlink" Target="https://store.schoolspecialty.com/OA_HTML/ibeCCtpItmDspRte.jsp?minisite=10206&amp;item=474647" TargetMode="External"/><Relationship Id="rId869" Type="http://schemas.openxmlformats.org/officeDocument/2006/relationships/hyperlink" Target="https://store.schoolspecialty.com/OA_HTML/ibeCCtpItmDspRte.jsp?minisite=10206&amp;item=479075" TargetMode="External"/><Relationship Id="rId424" Type="http://schemas.openxmlformats.org/officeDocument/2006/relationships/hyperlink" Target="https://www.enasco.com/p/Nasco-Canvas-Board---18-in-x-24-in-%2B9700713" TargetMode="External"/><Relationship Id="rId631" Type="http://schemas.openxmlformats.org/officeDocument/2006/relationships/hyperlink" Target="https://store.schoolspecialty.com/OA_HTML/ibeCCtpItmDspRte.jsp?minisite=10206&amp;item=467374" TargetMode="External"/><Relationship Id="rId729" Type="http://schemas.openxmlformats.org/officeDocument/2006/relationships/hyperlink" Target="https://store.schoolspecialty.com/OA_HTML/ibeCCtpItmDspRte.jsp?minisite=10206&amp;item=506765" TargetMode="External"/><Relationship Id="rId1054" Type="http://schemas.openxmlformats.org/officeDocument/2006/relationships/hyperlink" Target="https://store.schoolspecialty.com/OA_HTML/ibeCCtpItmDspRte.jsp?minisite=10206&amp;item=454550" TargetMode="External"/><Relationship Id="rId936" Type="http://schemas.openxmlformats.org/officeDocument/2006/relationships/hyperlink" Target="https://store.schoolspecialty.com/OA_HTML/ibeCCtpItmDspRte.jsp?minisite=10206&amp;item=7516" TargetMode="External"/><Relationship Id="rId1121" Type="http://schemas.openxmlformats.org/officeDocument/2006/relationships/hyperlink" Target="https://shop.friendsoffice.com/Product/MMM/R33012AP/11965614" TargetMode="External"/><Relationship Id="rId65" Type="http://schemas.openxmlformats.org/officeDocument/2006/relationships/hyperlink" Target="https://shop.friendsoffice.com/Product/OIC/99957/11966012" TargetMode="External"/><Relationship Id="rId281" Type="http://schemas.openxmlformats.org/officeDocument/2006/relationships/hyperlink" Target="http://shop.friendsoffice.com/Product/PAC/63080/11966204" TargetMode="External"/><Relationship Id="rId141" Type="http://schemas.openxmlformats.org/officeDocument/2006/relationships/hyperlink" Target="http://shop.friendsoffice.com/Product/SMD/12843/1011444349" TargetMode="External"/><Relationship Id="rId379" Type="http://schemas.openxmlformats.org/officeDocument/2006/relationships/hyperlink" Target="http://shop.friendsoffice.com/Product/ACM/10417/1010016267" TargetMode="External"/><Relationship Id="rId586" Type="http://schemas.openxmlformats.org/officeDocument/2006/relationships/hyperlink" Target="https://store.schoolspecialty.com/OA_HTML/ibeCCtpItmDspRte.jsp?minisite=10206&amp;item=454536" TargetMode="External"/><Relationship Id="rId793" Type="http://schemas.openxmlformats.org/officeDocument/2006/relationships/hyperlink" Target="https://store.schoolspecialty.com/OA_HTML/ibeCCtpItmDspRte.jsp?minisite=10206&amp;item=458454" TargetMode="External"/><Relationship Id="rId7" Type="http://schemas.openxmlformats.org/officeDocument/2006/relationships/hyperlink" Target="http://shop.friendsoffice.com/Product/EVE/E92BP4/1010066148" TargetMode="External"/><Relationship Id="rId239" Type="http://schemas.openxmlformats.org/officeDocument/2006/relationships/hyperlink" Target="http://shop.friendsoffice.com/Product/PAC/3052/1011504132" TargetMode="External"/><Relationship Id="rId446" Type="http://schemas.openxmlformats.org/officeDocument/2006/relationships/hyperlink" Target="https://www.enasco.com/p/Tooling-Copper-Foil---12-in-W-x-10-ft-Roll%2B0401500%28B%29" TargetMode="External"/><Relationship Id="rId653" Type="http://schemas.openxmlformats.org/officeDocument/2006/relationships/hyperlink" Target="https://store.schoolspecialty.com/OA_HTML/ibeCCtpItmDspRte.jsp?minisite=10206&amp;item=496479" TargetMode="External"/><Relationship Id="rId1076" Type="http://schemas.openxmlformats.org/officeDocument/2006/relationships/hyperlink" Target="http://shop.friendsoffice.com/Product/AMA/45143N" TargetMode="External"/><Relationship Id="rId306" Type="http://schemas.openxmlformats.org/officeDocument/2006/relationships/hyperlink" Target="http://shop.friendsoffice.com/Product/CYO/682312/1014566663" TargetMode="External"/><Relationship Id="rId860" Type="http://schemas.openxmlformats.org/officeDocument/2006/relationships/hyperlink" Target="https://store.schoolspecialty.com/OA_HTML/ibeCCtpItmDspRte.jsp?minisite=10206&amp;item=490876" TargetMode="External"/><Relationship Id="rId958" Type="http://schemas.openxmlformats.org/officeDocument/2006/relationships/hyperlink" Target="https://store.schoolspecialty.com/OA_HTML/ibeCCtpItmDspRte.jsp?minisite=10206&amp;item=467153" TargetMode="External"/><Relationship Id="rId1143" Type="http://schemas.openxmlformats.org/officeDocument/2006/relationships/hyperlink" Target="https://shop.friendsoffice.com/Product/MMM/6200342592/1010128480" TargetMode="External"/><Relationship Id="rId87" Type="http://schemas.openxmlformats.org/officeDocument/2006/relationships/hyperlink" Target="http://shop.friendsoffice.com/Product/CYO/524628/1013961030" TargetMode="External"/><Relationship Id="rId513" Type="http://schemas.openxmlformats.org/officeDocument/2006/relationships/hyperlink" Target="https://store.schoolspecialty.com/OA_HTML/ibeCCtpItmDspRte.jsp?minisite=10206&amp;item=7956" TargetMode="External"/><Relationship Id="rId720" Type="http://schemas.openxmlformats.org/officeDocument/2006/relationships/hyperlink" Target="https://store.schoolspecialty.com/OA_HTML/ibeCCtpItmDspRte.jsp?minisite=10206&amp;item=505902" TargetMode="External"/><Relationship Id="rId818" Type="http://schemas.openxmlformats.org/officeDocument/2006/relationships/hyperlink" Target="https://store.schoolspecialty.com/OA_HTML/ibeCCtpItmDspRte.jsp?minisite=10206&amp;item=2348065" TargetMode="External"/><Relationship Id="rId1003" Type="http://schemas.openxmlformats.org/officeDocument/2006/relationships/hyperlink" Target="https://store.schoolspecialty.com/OA_HTML/ibeCCtpItmDspRte.jsp?minisite=10206&amp;item=7472" TargetMode="External"/><Relationship Id="rId14" Type="http://schemas.openxmlformats.org/officeDocument/2006/relationships/hyperlink" Target="http://shop.friendsoffice.com/Product/BSN/65364/1017129447" TargetMode="External"/><Relationship Id="rId163" Type="http://schemas.openxmlformats.org/officeDocument/2006/relationships/hyperlink" Target="http://shop.friendsoffice.com/Product/EPI/233/1010041431" TargetMode="External"/><Relationship Id="rId370" Type="http://schemas.openxmlformats.org/officeDocument/2006/relationships/hyperlink" Target="http://shop.friendsoffice.com/Product/BSN/36610/1017129427" TargetMode="External"/><Relationship Id="rId230" Type="http://schemas.openxmlformats.org/officeDocument/2006/relationships/hyperlink" Target="http://shop.friendsoffice.com/Product/SAN/30008/11969440" TargetMode="External"/><Relationship Id="rId468" Type="http://schemas.openxmlformats.org/officeDocument/2006/relationships/hyperlink" Target="https://www.enasco.com/p/PRISMACOLOR%C2%AE-Premier%C2%AE-Colored-Pencils---Set-of-132%2B9726646" TargetMode="External"/><Relationship Id="rId675" Type="http://schemas.openxmlformats.org/officeDocument/2006/relationships/hyperlink" Target="https://store.schoolspecialty.com/OA_HTML/ibeCCtpItmDspRte.jsp?minisite=10206&amp;item=456595" TargetMode="External"/><Relationship Id="rId882" Type="http://schemas.openxmlformats.org/officeDocument/2006/relationships/hyperlink" Target="https://store.schoolspecialty.com/OA_HTML/ibeCCtpItmDspRte.jsp?minisite=10206&amp;item=466039" TargetMode="External"/><Relationship Id="rId1098" Type="http://schemas.openxmlformats.org/officeDocument/2006/relationships/hyperlink" Target="https://shop.friendsoffice.com/Product/PAC/54791/1022033960" TargetMode="External"/><Relationship Id="rId328" Type="http://schemas.openxmlformats.org/officeDocument/2006/relationships/hyperlink" Target="http://shop.friendsoffice.com/Product/SAN/16003/11969364" TargetMode="External"/><Relationship Id="rId535" Type="http://schemas.openxmlformats.org/officeDocument/2006/relationships/hyperlink" Target="https://store.schoolspecialty.com/OA_HTML/ibeCCtpItmDspRte.jsp?minisite=10206&amp;item=513736" TargetMode="External"/><Relationship Id="rId742" Type="http://schemas.openxmlformats.org/officeDocument/2006/relationships/hyperlink" Target="https://store.schoolspecialty.com/OA_HTML/ibeCCtpItmDspRte.jsp?minisite=10206&amp;item=455666" TargetMode="External"/><Relationship Id="rId1165" Type="http://schemas.openxmlformats.org/officeDocument/2006/relationships/hyperlink" Target="https://shop.friendsoffice.com/Product/ITA/36181/1011092153" TargetMode="External"/><Relationship Id="rId602" Type="http://schemas.openxmlformats.org/officeDocument/2006/relationships/hyperlink" Target="https://store.schoolspecialty.com/OA_HTML/ibeCCtpItmDspRte.jsp?minisite=10206&amp;item=456267" TargetMode="External"/><Relationship Id="rId1025" Type="http://schemas.openxmlformats.org/officeDocument/2006/relationships/hyperlink" Target="https://store.schoolspecialty.com/OA_HTML/ibeCCtpItmDspRte.jsp?minisite=10206&amp;item=382991" TargetMode="External"/><Relationship Id="rId907" Type="http://schemas.openxmlformats.org/officeDocument/2006/relationships/hyperlink" Target="https://store.schoolspecialty.com/OA_HTML/ibeCCtpItmDspRte.jsp?minisite=10206&amp;item=457314" TargetMode="External"/><Relationship Id="rId36" Type="http://schemas.openxmlformats.org/officeDocument/2006/relationships/hyperlink" Target="http://shop.friendsoffice.com/Product/SPR/18005/1011091190" TargetMode="External"/><Relationship Id="rId185" Type="http://schemas.openxmlformats.org/officeDocument/2006/relationships/hyperlink" Target="http://shop.friendsoffice.com/Product/AVE/5160/10012742" TargetMode="External"/><Relationship Id="rId392" Type="http://schemas.openxmlformats.org/officeDocument/2006/relationships/hyperlink" Target="http://shop.friendsoffice.com/Product/BSN/65648/1014387765" TargetMode="External"/><Relationship Id="rId697" Type="http://schemas.openxmlformats.org/officeDocument/2006/relationships/hyperlink" Target="https://store.schoolspecialty.com/OA_HTML/ibeCCtpItmDspRte.jsp?minisite=10206&amp;item=457719" TargetMode="External"/><Relationship Id="rId252" Type="http://schemas.openxmlformats.org/officeDocument/2006/relationships/hyperlink" Target="http://shop.friendsoffice.com/Product/PAC/4818/1017935347" TargetMode="External"/><Relationship Id="rId1187" Type="http://schemas.openxmlformats.org/officeDocument/2006/relationships/hyperlink" Target="https://store.schoolspecialty.com/OA_HTML/ibeCCtpItmDspRte.jsp?minisite=10206&amp;item=454064" TargetMode="External"/><Relationship Id="rId112" Type="http://schemas.openxmlformats.org/officeDocument/2006/relationships/hyperlink" Target="http://shop.friendsoffice.com/Product/BSN/42100/1017129378" TargetMode="External"/><Relationship Id="rId557" Type="http://schemas.openxmlformats.org/officeDocument/2006/relationships/hyperlink" Target="https://store.schoolspecialty.com/OA_HTML/ibeCCtpItmDspRte.jsp?minisite=10206&amp;item=501944" TargetMode="External"/><Relationship Id="rId764" Type="http://schemas.openxmlformats.org/officeDocument/2006/relationships/hyperlink" Target="https://store.schoolspecialty.com/OA_HTML/ibeCCtpItmDspRte.jsp?minisite=10206&amp;item=470718" TargetMode="External"/><Relationship Id="rId971" Type="http://schemas.openxmlformats.org/officeDocument/2006/relationships/hyperlink" Target="https://store.schoolspecialty.com/OA_HTML/ibeCCtpItmDspRte.jsp?minisite=10206&amp;item=3306371" TargetMode="External"/><Relationship Id="rId417" Type="http://schemas.openxmlformats.org/officeDocument/2006/relationships/hyperlink" Target="https://www.enasco.com/p/Camel-Hair-Watercolor-Brushes---Set-of-36%2B9736536" TargetMode="External"/><Relationship Id="rId624" Type="http://schemas.openxmlformats.org/officeDocument/2006/relationships/hyperlink" Target="https://store.schoolspecialty.com/OA_HTML/ibeCCtpItmDspRte.jsp?minisite=10206&amp;item=428242" TargetMode="External"/><Relationship Id="rId831" Type="http://schemas.openxmlformats.org/officeDocument/2006/relationships/hyperlink" Target="https://store.schoolspecialty.com/OA_HTML/ibeCCtpItmDspRte.jsp?minisite=10206&amp;item=455614" TargetMode="External"/><Relationship Id="rId1047" Type="http://schemas.openxmlformats.org/officeDocument/2006/relationships/hyperlink" Target="https://store.schoolspecialty.com/OA_HTML/ibeCCtpItmDspRte.jsp?minisite=10206&amp;item=454512" TargetMode="External"/><Relationship Id="rId929" Type="http://schemas.openxmlformats.org/officeDocument/2006/relationships/hyperlink" Target="https://store.schoolspecialty.com/OA_HTML/ibeCCtpItmDspRte.jsp?minisite=10206&amp;item=459746" TargetMode="External"/><Relationship Id="rId1114" Type="http://schemas.openxmlformats.org/officeDocument/2006/relationships/hyperlink" Target="https://store.schoolspecialty.com/OA_HTML/ibeCCtpItmDspRte.jsp?minisite=10206&amp;item=2566580" TargetMode="External"/><Relationship Id="rId58" Type="http://schemas.openxmlformats.org/officeDocument/2006/relationships/hyperlink" Target="http://shop.friendsoffice.com/Product/WAU/21869/1021070311" TargetMode="External"/><Relationship Id="rId274" Type="http://schemas.openxmlformats.org/officeDocument/2006/relationships/hyperlink" Target="http://shop.friendsoffice.com/Product/PAC/63300/11966215" TargetMode="External"/><Relationship Id="rId481" Type="http://schemas.openxmlformats.org/officeDocument/2006/relationships/hyperlink" Target="https://store.schoolspecialty.com/OA_HTML/ibeCCtpItmDspRte.jsp?minisite=10206&amp;item=474367" TargetMode="External"/><Relationship Id="rId134" Type="http://schemas.openxmlformats.org/officeDocument/2006/relationships/hyperlink" Target="http://shop.friendsoffice.com/Product/BSN/17526/1014387747" TargetMode="External"/><Relationship Id="rId579" Type="http://schemas.openxmlformats.org/officeDocument/2006/relationships/hyperlink" Target="https://store.schoolspecialty.com/OA_HTML/ibeCCtpItmDspRte.jsp?minisite=10206&amp;item=479391" TargetMode="External"/><Relationship Id="rId786" Type="http://schemas.openxmlformats.org/officeDocument/2006/relationships/hyperlink" Target="https://store.schoolspecialty.com/OA_HTML/ibeCCtpItmDspRte.jsp?minisite=10206&amp;item=2607362" TargetMode="External"/><Relationship Id="rId993" Type="http://schemas.openxmlformats.org/officeDocument/2006/relationships/hyperlink" Target="https://store.schoolspecialty.com/OA_HTML/ibeCCtpItmDspRte.jsp?minisite=10206&amp;item=7367" TargetMode="External"/><Relationship Id="rId341" Type="http://schemas.openxmlformats.org/officeDocument/2006/relationships/hyperlink" Target="http://shop.friendsoffice.com/Product/BIC/GSM11RD/11960982" TargetMode="External"/><Relationship Id="rId439" Type="http://schemas.openxmlformats.org/officeDocument/2006/relationships/hyperlink" Target="https://www.enasco.com/p/Pastel-Felt-Pieces---Pkg-of-25---9-in-x-12-in-%2B9728540" TargetMode="External"/><Relationship Id="rId646" Type="http://schemas.openxmlformats.org/officeDocument/2006/relationships/hyperlink" Target="https://store.schoolspecialty.com/OA_HTML/ibeCCtpItmDspRte.jsp?minisite=10206&amp;item=455365" TargetMode="External"/><Relationship Id="rId1069" Type="http://schemas.openxmlformats.org/officeDocument/2006/relationships/hyperlink" Target="http://shop.friendsoffice.com/Product/LEO/73503" TargetMode="External"/><Relationship Id="rId201" Type="http://schemas.openxmlformats.org/officeDocument/2006/relationships/hyperlink" Target="http://shop.friendsoffice.com/Product/ITA/30011/1010421874" TargetMode="External"/><Relationship Id="rId506" Type="http://schemas.openxmlformats.org/officeDocument/2006/relationships/hyperlink" Target="https://store.schoolspecialty.com/OA_HTML/ibeCCtpItmDspRte.jsp?minisite=10206&amp;item=7968" TargetMode="External"/><Relationship Id="rId853" Type="http://schemas.openxmlformats.org/officeDocument/2006/relationships/hyperlink" Target="https://store.schoolspecialty.com/OA_HTML/ibeCCtpItmDspRte.jsp?minisite=10206&amp;item=464084" TargetMode="External"/><Relationship Id="rId1136" Type="http://schemas.openxmlformats.org/officeDocument/2006/relationships/hyperlink" Target="https://shop.friendsoffice.com/Product/STD/99683/1037715472" TargetMode="External"/><Relationship Id="rId492" Type="http://schemas.openxmlformats.org/officeDocument/2006/relationships/hyperlink" Target="https://store.schoolspecialty.com/OA_HTML/ibeCCtpItmDspRte.jsp?minisite=10206&amp;item=2318682" TargetMode="External"/><Relationship Id="rId713" Type="http://schemas.openxmlformats.org/officeDocument/2006/relationships/hyperlink" Target="https://store.schoolspecialty.com/OA_HTML/ibeCCtpItmDspRte.jsp?minisite=10206&amp;item=472520" TargetMode="External"/><Relationship Id="rId797" Type="http://schemas.openxmlformats.org/officeDocument/2006/relationships/hyperlink" Target="https://store.schoolspecialty.com/OA_HTML/ibeCCtpItmDspRte.jsp?minisite=10206&amp;item=458912" TargetMode="External"/><Relationship Id="rId920" Type="http://schemas.openxmlformats.org/officeDocument/2006/relationships/hyperlink" Target="https://store.schoolspecialty.com/OA_HTML/ibeCCtpItmDspRte.jsp?minisite=10206&amp;item=2474365" TargetMode="External"/><Relationship Id="rId145" Type="http://schemas.openxmlformats.org/officeDocument/2006/relationships/hyperlink" Target="http://shop.friendsoffice.com/Product/BSN/43851/1021069743" TargetMode="External"/><Relationship Id="rId352" Type="http://schemas.openxmlformats.org/officeDocument/2006/relationships/hyperlink" Target="http://shop.friendsoffice.com/Product/PEN/BK90B/11966747" TargetMode="External"/><Relationship Id="rId212" Type="http://schemas.openxmlformats.org/officeDocument/2006/relationships/hyperlink" Target="http://shop.friendsoffice.com/Product/AVE/08882/11959206" TargetMode="External"/><Relationship Id="rId657" Type="http://schemas.openxmlformats.org/officeDocument/2006/relationships/hyperlink" Target="https://store.schoolspecialty.com/OA_HTML/ibeCCtpItmDspRte.jsp?minisite=10206&amp;item=7414" TargetMode="External"/><Relationship Id="rId864" Type="http://schemas.openxmlformats.org/officeDocument/2006/relationships/hyperlink" Target="https://store.schoolspecialty.com/OA_HTML/ibeCCtpItmDspRte.jsp?minisite=10206&amp;item=466001" TargetMode="External"/><Relationship Id="rId296" Type="http://schemas.openxmlformats.org/officeDocument/2006/relationships/hyperlink" Target="https://shop.friendsoffice.com/Product/BSN/65365/1016643641" TargetMode="External"/><Relationship Id="rId517" Type="http://schemas.openxmlformats.org/officeDocument/2006/relationships/hyperlink" Target="https://store.schoolspecialty.com/OA_HTML/ibeCCtpItmDspRte.jsp?minisite=10206&amp;item=404832" TargetMode="External"/><Relationship Id="rId724" Type="http://schemas.openxmlformats.org/officeDocument/2006/relationships/hyperlink" Target="https://store.schoolspecialty.com/OA_HTML/ibeCCtpItmDspRte.jsp?minisite=10206&amp;item=505905" TargetMode="External"/><Relationship Id="rId931" Type="http://schemas.openxmlformats.org/officeDocument/2006/relationships/hyperlink" Target="https://store.schoolspecialty.com/OA_HTML/ibeCCtpItmDspRte.jsp?minisite=10206&amp;item=7716197" TargetMode="External"/><Relationship Id="rId1147" Type="http://schemas.openxmlformats.org/officeDocument/2006/relationships/hyperlink" Target="https://store.schoolspecialty.com/OA_HTML/ibeCCtpItmDspRte.jsp?minisite=10206&amp;item=14214464" TargetMode="External"/><Relationship Id="rId60" Type="http://schemas.openxmlformats.org/officeDocument/2006/relationships/hyperlink" Target="http://shop.friendsoffice.com/Product/DIX/31144/1010041712" TargetMode="External"/><Relationship Id="rId156" Type="http://schemas.openxmlformats.org/officeDocument/2006/relationships/hyperlink" Target="http://shop.friendsoffice.com/Product/SMD/14094/1010040430" TargetMode="External"/><Relationship Id="rId363" Type="http://schemas.openxmlformats.org/officeDocument/2006/relationships/hyperlink" Target="http://shop.friendsoffice.com/Product/BSN/36612/1017129429" TargetMode="External"/><Relationship Id="rId570" Type="http://schemas.openxmlformats.org/officeDocument/2006/relationships/hyperlink" Target="https://store.schoolspecialty.com/OA_HTML/ibeCCtpItmDspRte.jsp?minisite=10206&amp;item=1678843" TargetMode="External"/><Relationship Id="rId1007" Type="http://schemas.openxmlformats.org/officeDocument/2006/relationships/hyperlink" Target="https://store.schoolspecialty.com/OA_HTML/ibeCCtpItmDspRte.jsp?minisite=10206&amp;item=8015" TargetMode="External"/><Relationship Id="rId223" Type="http://schemas.openxmlformats.org/officeDocument/2006/relationships/hyperlink" Target="http://shop.friendsoffice.com/Product/ITA/33309/1011089822" TargetMode="External"/><Relationship Id="rId430" Type="http://schemas.openxmlformats.org/officeDocument/2006/relationships/hyperlink" Target="https://www.enasco.com/p/Nasco-Single-Sided-Unlined-Dry-Erase-Board%2BTB18431T" TargetMode="External"/><Relationship Id="rId668" Type="http://schemas.openxmlformats.org/officeDocument/2006/relationships/hyperlink" Target="https://store.schoolspecialty.com/OA_HTML/ibeCCtpItmDspRte.jsp?minisite=10206&amp;item=7964" TargetMode="External"/><Relationship Id="rId875" Type="http://schemas.openxmlformats.org/officeDocument/2006/relationships/hyperlink" Target="https://store.schoolspecialty.com/OA_HTML/ibeCCtpItmDspRte.jsp?minisite=10206&amp;item=479861" TargetMode="External"/><Relationship Id="rId1060" Type="http://schemas.openxmlformats.org/officeDocument/2006/relationships/hyperlink" Target="https://store.schoolspecialty.com/OA_HTML/ibeCCtpItmDspRte.jsp?minisite=10206&amp;item=12425" TargetMode="External"/><Relationship Id="rId18" Type="http://schemas.openxmlformats.org/officeDocument/2006/relationships/hyperlink" Target="http://shop.friendsoffice.com/Product/BSN/09976/1015513618" TargetMode="External"/><Relationship Id="rId528" Type="http://schemas.openxmlformats.org/officeDocument/2006/relationships/hyperlink" Target="https://store.schoolspecialty.com/OA_HTML/xxssi_ibeSearchResults.jsp?resetSearch=true&amp;type=search&amp;searchType=productResults&amp;collection=products&amp;minisite=10206&amp;query=1567545&amp;idx=&amp;relevancy=&amp;ps=&amp;r=&amp;refQuery=&amp;searchType=&amp;minisite=10206" TargetMode="External"/><Relationship Id="rId735" Type="http://schemas.openxmlformats.org/officeDocument/2006/relationships/hyperlink" Target="https://store.schoolspecialty.com/OA_HTML/ibeCCtpItmDspRte.jsp?minisite=10206&amp;item=457295" TargetMode="External"/><Relationship Id="rId942" Type="http://schemas.openxmlformats.org/officeDocument/2006/relationships/hyperlink" Target="https://store.schoolspecialty.com/OA_HTML/ibeCCtpItmDspRte.jsp?minisite=10206&amp;item=463590" TargetMode="External"/><Relationship Id="rId1158" Type="http://schemas.openxmlformats.org/officeDocument/2006/relationships/hyperlink" Target="https://shop.friendsoffice.com/Product/LEO/74555" TargetMode="External"/><Relationship Id="rId167" Type="http://schemas.openxmlformats.org/officeDocument/2006/relationships/hyperlink" Target="http://shop.friendsoffice.com/Product/BSN/65645/1014387764" TargetMode="External"/><Relationship Id="rId374" Type="http://schemas.openxmlformats.org/officeDocument/2006/relationships/hyperlink" Target="http://shop.friendsoffice.com/Product/ALL/00700/11958324" TargetMode="External"/><Relationship Id="rId581" Type="http://schemas.openxmlformats.org/officeDocument/2006/relationships/hyperlink" Target="https://store.schoolspecialty.com/OA_HTML/ibeCCtpItmDspRte.jsp?minisite=10206&amp;item=487392" TargetMode="External"/><Relationship Id="rId1018" Type="http://schemas.openxmlformats.org/officeDocument/2006/relationships/hyperlink" Target="https://store.schoolspecialty.com/OA_HTML/ibeCCtpItmDspRte.jsp?minisite=10206&amp;item=469658" TargetMode="External"/><Relationship Id="rId71" Type="http://schemas.openxmlformats.org/officeDocument/2006/relationships/hyperlink" Target="http://shop.friendsoffice.com/Product/CYO/574400/11961167" TargetMode="External"/><Relationship Id="rId234" Type="http://schemas.openxmlformats.org/officeDocument/2006/relationships/hyperlink" Target="http://shop.friendsoffice.com/Product/CYO/587708/11961171" TargetMode="External"/><Relationship Id="rId679" Type="http://schemas.openxmlformats.org/officeDocument/2006/relationships/hyperlink" Target="https://store.schoolspecialty.com/OA_HTML/ibeCCtpItmDspRte.jsp?minisite=10206&amp;item=515767" TargetMode="External"/><Relationship Id="rId802" Type="http://schemas.openxmlformats.org/officeDocument/2006/relationships/hyperlink" Target="https://store.schoolspecialty.com/OA_HTML/ibeCCtpItmDspRte.jsp?minisite=10206&amp;item=507536" TargetMode="External"/><Relationship Id="rId886" Type="http://schemas.openxmlformats.org/officeDocument/2006/relationships/hyperlink" Target="https://store.schoolspecialty.com/OA_HTML/ibeCCtpItmDspRte.jsp?minisite=10206&amp;item=503468" TargetMode="External"/><Relationship Id="rId2" Type="http://schemas.openxmlformats.org/officeDocument/2006/relationships/hyperlink" Target="http://shop.friendsoffice.com/Product/EVE/NH15BP4/11739835" TargetMode="External"/><Relationship Id="rId29" Type="http://schemas.openxmlformats.org/officeDocument/2006/relationships/hyperlink" Target="http://shop.friendsoffice.com/Product/BSN/09956/1014567512" TargetMode="External"/><Relationship Id="rId441" Type="http://schemas.openxmlformats.org/officeDocument/2006/relationships/hyperlink" Target="https://www.enasco.com/p/Grafix%C2%AE-Shrink-Film---Clear---Pkg-of-50%2B9722902" TargetMode="External"/><Relationship Id="rId539" Type="http://schemas.openxmlformats.org/officeDocument/2006/relationships/hyperlink" Target="https://store.schoolspecialty.com/OA_HTML/ibeCCtpItmDspRte.jsp?minisite=10206&amp;item=478317" TargetMode="External"/><Relationship Id="rId746" Type="http://schemas.openxmlformats.org/officeDocument/2006/relationships/hyperlink" Target="https://store.schoolspecialty.com/OA_HTML/xxssi_ibeSearchResults.jsp?resetSearch=true&amp;type=search&amp;searchType=productResults&amp;collection=products&amp;minisite=10206&amp;query=068019&amp;idx=&amp;relevancy=&amp;ps=&amp;r=&amp;refQuery=&amp;searchType=&amp;minisite=10206" TargetMode="External"/><Relationship Id="rId1071" Type="http://schemas.openxmlformats.org/officeDocument/2006/relationships/hyperlink" Target="http://shop.friendsoffice.com/Product/LEO/73910" TargetMode="External"/><Relationship Id="rId1169" Type="http://schemas.openxmlformats.org/officeDocument/2006/relationships/hyperlink" Target="https://shop.friendsoffice.com/Product/PAP/8440152/1012683176" TargetMode="External"/><Relationship Id="rId178" Type="http://schemas.openxmlformats.org/officeDocument/2006/relationships/hyperlink" Target="http://shop.friendsoffice.com/Product/OXF/40280/11962856" TargetMode="External"/><Relationship Id="rId301" Type="http://schemas.openxmlformats.org/officeDocument/2006/relationships/hyperlink" Target="http://shop.friendsoffice.com/Product/EPI/1001/1010065683" TargetMode="External"/><Relationship Id="rId953" Type="http://schemas.openxmlformats.org/officeDocument/2006/relationships/hyperlink" Target="https://store.schoolspecialty.com/OA_HTML/ibeCCtpItmDspRte.jsp?minisite=10206&amp;item=459169" TargetMode="External"/><Relationship Id="rId1029" Type="http://schemas.openxmlformats.org/officeDocument/2006/relationships/hyperlink" Target="https://store.schoolspecialty.com/OA_HTML/ibeCCtpItmDspRte.jsp?minisite=10206&amp;item=2966746" TargetMode="External"/><Relationship Id="rId82" Type="http://schemas.openxmlformats.org/officeDocument/2006/relationships/hyperlink" Target="https://shop.friendsoffice.com/Product/BSN/01867/1056602568" TargetMode="External"/><Relationship Id="rId385" Type="http://schemas.openxmlformats.org/officeDocument/2006/relationships/hyperlink" Target="http://shop.friendsoffice.com/Product/MMM/C31/11965524" TargetMode="External"/><Relationship Id="rId592" Type="http://schemas.openxmlformats.org/officeDocument/2006/relationships/hyperlink" Target="https://store.schoolspecialty.com/OA_HTML/ibeCCtpItmDspRte.jsp?minisite=10206&amp;item=1286699" TargetMode="External"/><Relationship Id="rId606" Type="http://schemas.openxmlformats.org/officeDocument/2006/relationships/hyperlink" Target="https://store.schoolspecialty.com/OA_HTML/ibeCCtpItmDspRte.jsp?minisite=10206&amp;item=2374629" TargetMode="External"/><Relationship Id="rId813" Type="http://schemas.openxmlformats.org/officeDocument/2006/relationships/hyperlink" Target="https://store.schoolspecialty.com/OA_HTML/ibeCCtpItmDspRte.jsp?minisite=10206&amp;item=457584" TargetMode="External"/><Relationship Id="rId245" Type="http://schemas.openxmlformats.org/officeDocument/2006/relationships/hyperlink" Target="http://shop.friendsoffice.com/Product/BSN/63108/1014387761" TargetMode="External"/><Relationship Id="rId452" Type="http://schemas.openxmlformats.org/officeDocument/2006/relationships/hyperlink" Target="https://www.enasco.com/p/Elmer%27s%C2%AE-Glue-All%C2%AE-Multipurpose-Liquid-Glue---7-5-8-oz-%2B9729431" TargetMode="External"/><Relationship Id="rId897" Type="http://schemas.openxmlformats.org/officeDocument/2006/relationships/hyperlink" Target="https://store.schoolspecialty.com/OA_HTML/ibeCCtpItmDspRte.jsp?minisite=10206&amp;item=456798" TargetMode="External"/><Relationship Id="rId1082" Type="http://schemas.openxmlformats.org/officeDocument/2006/relationships/hyperlink" Target="http://shop.friendsoffice.com/Product/EPI/E1326NR" TargetMode="External"/><Relationship Id="rId105" Type="http://schemas.openxmlformats.org/officeDocument/2006/relationships/hyperlink" Target="http://shop.friendsoffice.com/Product/CYO/527408/11961127" TargetMode="External"/><Relationship Id="rId312" Type="http://schemas.openxmlformats.org/officeDocument/2006/relationships/hyperlink" Target="http://shop.friendsoffice.com/Product/SAN/14420/11969358" TargetMode="External"/><Relationship Id="rId757" Type="http://schemas.openxmlformats.org/officeDocument/2006/relationships/hyperlink" Target="https://store.schoolspecialty.com/OA_HTML/ibeCCtpItmDspRte.jsp?minisite=10206&amp;item=14079409" TargetMode="External"/><Relationship Id="rId964" Type="http://schemas.openxmlformats.org/officeDocument/2006/relationships/hyperlink" Target="https://store.schoolspecialty.com/OA_HTML/ibeCCtpItmDspRte.jsp?minisite=10206&amp;item=3173938" TargetMode="External"/><Relationship Id="rId93" Type="http://schemas.openxmlformats.org/officeDocument/2006/relationships/hyperlink" Target="http://shop.friendsoffice.com/Product/CYO/528038/11961130" TargetMode="External"/><Relationship Id="rId189" Type="http://schemas.openxmlformats.org/officeDocument/2006/relationships/hyperlink" Target="http://shop.friendsoffice.com/Product/AVE/8366/10012704" TargetMode="External"/><Relationship Id="rId396" Type="http://schemas.openxmlformats.org/officeDocument/2006/relationships/hyperlink" Target="http://shop.friendsoffice.com/Product/FRI/32951/1011231022" TargetMode="External"/><Relationship Id="rId617" Type="http://schemas.openxmlformats.org/officeDocument/2006/relationships/hyperlink" Target="https://store.schoolspecialty.com/OA_HTML/ibeCCtpItmDspRte.jsp?minisite=10206&amp;item=501401" TargetMode="External"/><Relationship Id="rId824" Type="http://schemas.openxmlformats.org/officeDocument/2006/relationships/hyperlink" Target="https://store.schoolspecialty.com/OA_HTML/ibeCCtpItmDspRte.jsp?minisite=10206&amp;item=455751" TargetMode="External"/><Relationship Id="rId256" Type="http://schemas.openxmlformats.org/officeDocument/2006/relationships/hyperlink" Target="http://shop.friendsoffice.com/Product/PAC/67101/11966237" TargetMode="External"/><Relationship Id="rId463" Type="http://schemas.openxmlformats.org/officeDocument/2006/relationships/hyperlink" Target="https://www.enasco.com/p/Maped%C2%AE-Tonic-One-Hole-Metal-Pencil-Sharpener%2B9733034" TargetMode="External"/><Relationship Id="rId670" Type="http://schemas.openxmlformats.org/officeDocument/2006/relationships/hyperlink" Target="https://store.schoolspecialty.com/OA_HTML/ibeCCtpItmDspRte.jsp?minisite=10206&amp;item=8116" TargetMode="External"/><Relationship Id="rId1093" Type="http://schemas.openxmlformats.org/officeDocument/2006/relationships/hyperlink" Target="https://shop.friendsoffice.com/Product/PAC/54731/1040192317" TargetMode="External"/><Relationship Id="rId1107" Type="http://schemas.openxmlformats.org/officeDocument/2006/relationships/hyperlink" Target="https://store.schoolspecialty.com/OA_HTML/ibeCCtpItmDspRte.jsp?minisite=10206&amp;item=3165175" TargetMode="External"/><Relationship Id="rId116" Type="http://schemas.openxmlformats.org/officeDocument/2006/relationships/hyperlink" Target="http://shop.friendsoffice.com/Product/BSN/04443/1021070123" TargetMode="External"/><Relationship Id="rId323" Type="http://schemas.openxmlformats.org/officeDocument/2006/relationships/hyperlink" Target="http://shop.friendsoffice.com/Product/DIX/13084/1010041669" TargetMode="External"/><Relationship Id="rId530" Type="http://schemas.openxmlformats.org/officeDocument/2006/relationships/hyperlink" Target="https://store.schoolspecialty.com/OA_HTML/ibeCCtpItmDspRte.jsp?minisite=10206&amp;item=513798" TargetMode="External"/><Relationship Id="rId768" Type="http://schemas.openxmlformats.org/officeDocument/2006/relationships/hyperlink" Target="https://store.schoolspecialty.com/OA_HTML/ibeCCtpItmDspRte.jsp?minisite=10206&amp;item=1434863" TargetMode="External"/><Relationship Id="rId975" Type="http://schemas.openxmlformats.org/officeDocument/2006/relationships/hyperlink" Target="https://store.schoolspecialty.com/OA_HTML/ibeCCtpItmDspRte.jsp?minisite=10206&amp;item=3306382" TargetMode="External"/><Relationship Id="rId1160" Type="http://schemas.openxmlformats.org/officeDocument/2006/relationships/hyperlink" Target="https://shop.friendsoffice.com/Product/CLI/92235/11961670" TargetMode="External"/><Relationship Id="rId20" Type="http://schemas.openxmlformats.org/officeDocument/2006/relationships/hyperlink" Target="http://shop.friendsoffice.com/Product/BSN/28550/1016643652" TargetMode="External"/><Relationship Id="rId628" Type="http://schemas.openxmlformats.org/officeDocument/2006/relationships/hyperlink" Target="https://store.schoolspecialty.com/OA_HTML/ibeCCtpItmDspRte.jsp?minisite=10206&amp;item=466279" TargetMode="External"/><Relationship Id="rId835" Type="http://schemas.openxmlformats.org/officeDocument/2006/relationships/hyperlink" Target="https://store.schoolspecialty.com/OA_HTML/ibeCCtpItmDspRte.jsp?minisite=10206&amp;item=464586" TargetMode="External"/><Relationship Id="rId267" Type="http://schemas.openxmlformats.org/officeDocument/2006/relationships/hyperlink" Target="http://shop.friendsoffice.com/Product/PAC/2853/11966126" TargetMode="External"/><Relationship Id="rId474" Type="http://schemas.openxmlformats.org/officeDocument/2006/relationships/hyperlink" Target="https://www.enasco.com/p/Sharpie%C2%AE-Ultra-Fine-Point-Black-Marker%2B9730243" TargetMode="External"/><Relationship Id="rId1020" Type="http://schemas.openxmlformats.org/officeDocument/2006/relationships/hyperlink" Target="https://store.schoolspecialty.com/OA_HTML/ibeCCtpItmDspRte.jsp?minisite=10206&amp;item=453456" TargetMode="External"/><Relationship Id="rId1118" Type="http://schemas.openxmlformats.org/officeDocument/2006/relationships/hyperlink" Target="https://store.schoolspecialty.com/OA_HTML/ibeCCtpItmDspRte.jsp?minisite=10206&amp;item=2609198" TargetMode="External"/><Relationship Id="rId127" Type="http://schemas.openxmlformats.org/officeDocument/2006/relationships/hyperlink" Target="http://shop.friendsoffice.com/Product/SAN/73201DZ/1029764093" TargetMode="External"/><Relationship Id="rId681" Type="http://schemas.openxmlformats.org/officeDocument/2006/relationships/hyperlink" Target="https://store.schoolspecialty.com/OA_HTML/ibeCCtpItmDspRte.jsp?minisite=10206&amp;item=508428" TargetMode="External"/><Relationship Id="rId779" Type="http://schemas.openxmlformats.org/officeDocument/2006/relationships/hyperlink" Target="https://store.schoolspecialty.com/OA_HTML/ibeCCtpItmDspRte.jsp?minisite=10206&amp;item=2046370" TargetMode="External"/><Relationship Id="rId902" Type="http://schemas.openxmlformats.org/officeDocument/2006/relationships/hyperlink" Target="https://store.schoolspecialty.com/OA_HTML/ibeCCtpItmDspRte.jsp?minisite=10206&amp;item=477657" TargetMode="External"/><Relationship Id="rId986" Type="http://schemas.openxmlformats.org/officeDocument/2006/relationships/hyperlink" Target="https://store.schoolspecialty.com/OA_HTML/ibeCCtpItmDspRte.jsp?minisite=10206&amp;item=457783" TargetMode="External"/><Relationship Id="rId31" Type="http://schemas.openxmlformats.org/officeDocument/2006/relationships/hyperlink" Target="http://shop.friendsoffice.com/Product/SPR/18006/1011091191" TargetMode="External"/><Relationship Id="rId334" Type="http://schemas.openxmlformats.org/officeDocument/2006/relationships/hyperlink" Target="http://shop.friendsoffice.com/Product/BSN/37501/1021070817" TargetMode="External"/><Relationship Id="rId541" Type="http://schemas.openxmlformats.org/officeDocument/2006/relationships/hyperlink" Target="https://store.schoolspecialty.com/OA_HTML/ibeCCtpItmDspRte.jsp?minisite=10206&amp;item=513384" TargetMode="External"/><Relationship Id="rId639" Type="http://schemas.openxmlformats.org/officeDocument/2006/relationships/hyperlink" Target="https://store.schoolspecialty.com/OA_HTML/ibeCCtpItmDspRte.jsp?minisite=10206&amp;item=7373" TargetMode="External"/><Relationship Id="rId1171" Type="http://schemas.openxmlformats.org/officeDocument/2006/relationships/hyperlink" Target="https://shop.friendsoffice.com/Product/FSK/1535201002/1021424732" TargetMode="External"/><Relationship Id="rId180" Type="http://schemas.openxmlformats.org/officeDocument/2006/relationships/hyperlink" Target="http://shop.friendsoffice.com/Product/EPI/X3201/1010041315" TargetMode="External"/><Relationship Id="rId278" Type="http://schemas.openxmlformats.org/officeDocument/2006/relationships/hyperlink" Target="http://shop.friendsoffice.com/Product/PAC/63100/11966205" TargetMode="External"/><Relationship Id="rId401" Type="http://schemas.openxmlformats.org/officeDocument/2006/relationships/hyperlink" Target="http://shop.friendsoffice.com/Product/BSN/32952/1014387755" TargetMode="External"/><Relationship Id="rId846" Type="http://schemas.openxmlformats.org/officeDocument/2006/relationships/hyperlink" Target="https://store.schoolspecialty.com/OA_HTML/ibeCCtpItmDspRte.jsp?minisite=10206&amp;item=466238" TargetMode="External"/><Relationship Id="rId1031" Type="http://schemas.openxmlformats.org/officeDocument/2006/relationships/hyperlink" Target="https://www.enasco.com/product/9735784" TargetMode="External"/><Relationship Id="rId1129" Type="http://schemas.openxmlformats.org/officeDocument/2006/relationships/hyperlink" Target="https://shop.friendsoffice.com/Product/DIX/92101/1032792095" TargetMode="External"/><Relationship Id="rId485" Type="http://schemas.openxmlformats.org/officeDocument/2006/relationships/hyperlink" Target="https://store.schoolspecialty.com/OA_HTML/ibeCCtpItmDspRte.jsp?minisite=10206&amp;item=473934" TargetMode="External"/><Relationship Id="rId692" Type="http://schemas.openxmlformats.org/officeDocument/2006/relationships/hyperlink" Target="https://store.schoolspecialty.com/OA_HTML/ibeCCtpItmDspRte.jsp?minisite=10206&amp;item=14429438" TargetMode="External"/><Relationship Id="rId706" Type="http://schemas.openxmlformats.org/officeDocument/2006/relationships/hyperlink" Target="https://store.schoolspecialty.com/OA_HTML/ibeCCtpItmDspRte.jsp?minisite=10206&amp;item=4888203" TargetMode="External"/><Relationship Id="rId913" Type="http://schemas.openxmlformats.org/officeDocument/2006/relationships/hyperlink" Target="https://store.schoolspecialty.com/OA_HTML/ibeCCtpItmDspRte.jsp?minisite=10206&amp;item=480584" TargetMode="External"/><Relationship Id="rId42" Type="http://schemas.openxmlformats.org/officeDocument/2006/relationships/hyperlink" Target="http://shop.friendsoffice.com/Product/LEO/73508/11964467" TargetMode="External"/><Relationship Id="rId138" Type="http://schemas.openxmlformats.org/officeDocument/2006/relationships/hyperlink" Target="http://shop.friendsoffice.com/Product/BSN/65779/1017129406" TargetMode="External"/><Relationship Id="rId345" Type="http://schemas.openxmlformats.org/officeDocument/2006/relationships/hyperlink" Target="http://shop.friendsoffice.com/Product/PAP/8320152/1011973062" TargetMode="External"/><Relationship Id="rId552" Type="http://schemas.openxmlformats.org/officeDocument/2006/relationships/hyperlink" Target="https://store.schoolspecialty.com/OA_HTML/ibeCCtpItmDspRte.jsp?minisite=10206&amp;item=24641" TargetMode="External"/><Relationship Id="rId997" Type="http://schemas.openxmlformats.org/officeDocument/2006/relationships/hyperlink" Target="https://store.schoolspecialty.com/OA_HTML/ibeCCtpItmDspRte.jsp?minisite=10206&amp;item=453232" TargetMode="External"/><Relationship Id="rId1182" Type="http://schemas.openxmlformats.org/officeDocument/2006/relationships/hyperlink" Target="https://shop.friendsoffice.com/Product/AVE/08885/11959209" TargetMode="External"/><Relationship Id="rId191" Type="http://schemas.openxmlformats.org/officeDocument/2006/relationships/hyperlink" Target="http://shop.friendsoffice.com/Product/BSN/26144/1017137412" TargetMode="External"/><Relationship Id="rId205" Type="http://schemas.openxmlformats.org/officeDocument/2006/relationships/hyperlink" Target="https://shop.friendsoffice.com/Product/AVE/08885/11959209" TargetMode="External"/><Relationship Id="rId412" Type="http://schemas.openxmlformats.org/officeDocument/2006/relationships/hyperlink" Target="http://shop.friendsoffice.com/Product/CLO/01593CT/1010898155" TargetMode="External"/><Relationship Id="rId857" Type="http://schemas.openxmlformats.org/officeDocument/2006/relationships/hyperlink" Target="https://store.schoolspecialty.com/OA_HTML/ibeCCtpItmDspRte.jsp?minisite=10206&amp;item=467072" TargetMode="External"/><Relationship Id="rId1042" Type="http://schemas.openxmlformats.org/officeDocument/2006/relationships/hyperlink" Target="https://store.schoolspecialty.com/OA_HTML/ibeCCtpItmDspRte.jsp?minisite=10206&amp;item=409749" TargetMode="External"/><Relationship Id="rId289" Type="http://schemas.openxmlformats.org/officeDocument/2006/relationships/hyperlink" Target="http://shop.friendsoffice.com/Product/PAC/59162" TargetMode="External"/><Relationship Id="rId496" Type="http://schemas.openxmlformats.org/officeDocument/2006/relationships/hyperlink" Target="https://store.schoolspecialty.com/OA_HTML/ibeCCtpItmDspRte.jsp?minisite=10206&amp;item=7928" TargetMode="External"/><Relationship Id="rId717" Type="http://schemas.openxmlformats.org/officeDocument/2006/relationships/hyperlink" Target="https://store.schoolspecialty.com/OA_HTML/ibeCCtpItmDspRte.jsp?minisite=10206&amp;item=506080" TargetMode="External"/><Relationship Id="rId924" Type="http://schemas.openxmlformats.org/officeDocument/2006/relationships/hyperlink" Target="https://store.schoolspecialty.com/OA_HTML/ibeCCtpItmDspRte.jsp?minisite=10206&amp;item=466800" TargetMode="External"/><Relationship Id="rId53" Type="http://schemas.openxmlformats.org/officeDocument/2006/relationships/hyperlink" Target="http://shop.friendsoffice.com/Product/WAU/22871/1017934487" TargetMode="External"/><Relationship Id="rId149" Type="http://schemas.openxmlformats.org/officeDocument/2006/relationships/hyperlink" Target="https://shop.friendsoffice.com/Product/BSN/60529/1048830002" TargetMode="External"/><Relationship Id="rId356" Type="http://schemas.openxmlformats.org/officeDocument/2006/relationships/hyperlink" Target="http://shop.friendsoffice.com/Product/CK-/711201/1013960660" TargetMode="External"/><Relationship Id="rId563" Type="http://schemas.openxmlformats.org/officeDocument/2006/relationships/hyperlink" Target="https://store.schoolspecialty.com/OA_HTML/ibeCCtpItmDspRte.jsp?minisite=10206&amp;item=662258" TargetMode="External"/><Relationship Id="rId770" Type="http://schemas.openxmlformats.org/officeDocument/2006/relationships/hyperlink" Target="https://store.schoolspecialty.com/OA_HTML/ibeCCtpItmDspRte.jsp?minisite=10206&amp;item=455829" TargetMode="External"/><Relationship Id="rId216" Type="http://schemas.openxmlformats.org/officeDocument/2006/relationships/hyperlink" Target="http://shop.friendsoffice.com/Product/CYO/588201/11961182" TargetMode="External"/><Relationship Id="rId423" Type="http://schemas.openxmlformats.org/officeDocument/2006/relationships/hyperlink" Target="https://www.enasco.com/p/Nasco-Canvas-Board---16-in-x-20-in-%2B9700712" TargetMode="External"/><Relationship Id="rId868" Type="http://schemas.openxmlformats.org/officeDocument/2006/relationships/hyperlink" Target="https://store.schoolspecialty.com/OA_HTML/ibeCCtpItmDspRte.jsp?minisite=10206&amp;item=479905" TargetMode="External"/><Relationship Id="rId1053" Type="http://schemas.openxmlformats.org/officeDocument/2006/relationships/hyperlink" Target="https://store.schoolspecialty.com/OA_HTML/ibeCCtpItmDspRte.jsp?minisite=10206&amp;item=403826" TargetMode="External"/><Relationship Id="rId630" Type="http://schemas.openxmlformats.org/officeDocument/2006/relationships/hyperlink" Target="https://store.schoolspecialty.com/OA_HTML/ibeCCtpItmDspRte.jsp?minisite=10206&amp;item=465080" TargetMode="External"/><Relationship Id="rId728" Type="http://schemas.openxmlformats.org/officeDocument/2006/relationships/hyperlink" Target="https://store.schoolspecialty.com/OA_HTML/ibeCCtpItmDspRte.jsp?minisite=10206&amp;item=506763" TargetMode="External"/><Relationship Id="rId935" Type="http://schemas.openxmlformats.org/officeDocument/2006/relationships/hyperlink" Target="https://store.schoolspecialty.com/OA_HTML/ibeCCtpItmDspRte.jsp?minisite=10206&amp;item=2607374" TargetMode="External"/><Relationship Id="rId64" Type="http://schemas.openxmlformats.org/officeDocument/2006/relationships/hyperlink" Target="http://shop.friendsoffice.com/Product/ACC/72610/1010055300" TargetMode="External"/><Relationship Id="rId367" Type="http://schemas.openxmlformats.org/officeDocument/2006/relationships/hyperlink" Target="http://shop.friendsoffice.com/Product/MMM/675YL/11965364" TargetMode="External"/><Relationship Id="rId574" Type="http://schemas.openxmlformats.org/officeDocument/2006/relationships/hyperlink" Target="https://www.enasco.com/p/Pony-Beads---6mm-x-9mm---White%2B9727982%28D%29" TargetMode="External"/><Relationship Id="rId1120" Type="http://schemas.openxmlformats.org/officeDocument/2006/relationships/hyperlink" Target="https://shop.friendsoffice.com/Product/PAC/AC711601/1036605190" TargetMode="External"/><Relationship Id="rId227" Type="http://schemas.openxmlformats.org/officeDocument/2006/relationships/hyperlink" Target="http://shop.friendsoffice.com/Product/ITA/30016/1011092633" TargetMode="External"/><Relationship Id="rId781" Type="http://schemas.openxmlformats.org/officeDocument/2006/relationships/hyperlink" Target="https://store.schoolspecialty.com/OA_HTML/ibeCCtpItmDspRte.jsp?minisite=10206&amp;item=2046371" TargetMode="External"/><Relationship Id="rId879" Type="http://schemas.openxmlformats.org/officeDocument/2006/relationships/hyperlink" Target="https://store.schoolspecialty.com/OA_HTML/ibeCCtpItmDspRte.jsp?minisite=10206&amp;item=467020" TargetMode="External"/><Relationship Id="rId434" Type="http://schemas.openxmlformats.org/officeDocument/2006/relationships/hyperlink" Target="https://www.enasco.com/p/Faber-Castell%C2%AE-Dust-Free-Vinyl-Erasers---Tub-of-100%2B9722038" TargetMode="External"/><Relationship Id="rId641" Type="http://schemas.openxmlformats.org/officeDocument/2006/relationships/hyperlink" Target="https://store.schoolspecialty.com/OA_HTML/ibeCCtpItmDspRte.jsp?minisite=10206&amp;item=514833" TargetMode="External"/><Relationship Id="rId739" Type="http://schemas.openxmlformats.org/officeDocument/2006/relationships/hyperlink" Target="https://store.schoolspecialty.com/OA_HTML/ibeCCtpItmDspRte.jsp?minisite=10206&amp;item=457292" TargetMode="External"/><Relationship Id="rId1064" Type="http://schemas.openxmlformats.org/officeDocument/2006/relationships/hyperlink" Target="https://store.schoolspecialty.com/OA_HTML/ibeCCtpItmDspRte.jsp?minisite=10206&amp;item=1677615" TargetMode="External"/><Relationship Id="rId280" Type="http://schemas.openxmlformats.org/officeDocument/2006/relationships/hyperlink" Target="http://shop.friendsoffice.com/Product/PAC/63000/11966198" TargetMode="External"/><Relationship Id="rId501" Type="http://schemas.openxmlformats.org/officeDocument/2006/relationships/hyperlink" Target="https://store.schoolspecialty.com/OA_HTML/ibeCCtpItmDspRte.jsp?minisite=10206&amp;item=7730" TargetMode="External"/><Relationship Id="rId946" Type="http://schemas.openxmlformats.org/officeDocument/2006/relationships/hyperlink" Target="https://store.schoolspecialty.com/OA_HTML/ibeCCtpItmDspRte.jsp?minisite=10206&amp;item=7701199" TargetMode="External"/><Relationship Id="rId1131" Type="http://schemas.openxmlformats.org/officeDocument/2006/relationships/hyperlink" Target="https://shop.friendsoffice.com/Product/BIC/GPMU11BK/11960965" TargetMode="External"/><Relationship Id="rId75" Type="http://schemas.openxmlformats.org/officeDocument/2006/relationships/hyperlink" Target="http://shop.friendsoffice.com/Product/BSN/28554/1017129353" TargetMode="External"/><Relationship Id="rId140" Type="http://schemas.openxmlformats.org/officeDocument/2006/relationships/hyperlink" Target="http://shop.friendsoffice.com/Product/BSN/65776/1017129403" TargetMode="External"/><Relationship Id="rId378" Type="http://schemas.openxmlformats.org/officeDocument/2006/relationships/hyperlink" Target="http://shop.friendsoffice.com/Product/ACM/10415/1010016265" TargetMode="External"/><Relationship Id="rId585" Type="http://schemas.openxmlformats.org/officeDocument/2006/relationships/hyperlink" Target="https://store.schoolspecialty.com/OA_HTML/ibeCCtpItmDspRte.jsp?minisite=10206&amp;item=456225" TargetMode="External"/><Relationship Id="rId792" Type="http://schemas.openxmlformats.org/officeDocument/2006/relationships/hyperlink" Target="https://store.schoolspecialty.com/OA_HTML/ibeCCtpItmDspRte.jsp?minisite=10206&amp;item=466652" TargetMode="External"/><Relationship Id="rId806" Type="http://schemas.openxmlformats.org/officeDocument/2006/relationships/hyperlink" Target="https://store.schoolspecialty.com/OA_HTML/ibeCCtpItmDspRte.jsp?minisite=10206&amp;item=506769" TargetMode="External"/><Relationship Id="rId6" Type="http://schemas.openxmlformats.org/officeDocument/2006/relationships/hyperlink" Target="http://shop.friendsoffice.com/Product/EVE/EN91" TargetMode="External"/><Relationship Id="rId238" Type="http://schemas.openxmlformats.org/officeDocument/2006/relationships/hyperlink" Target="http://shop.friendsoffice.com/Product/PAC/74720/11966278" TargetMode="External"/><Relationship Id="rId445" Type="http://schemas.openxmlformats.org/officeDocument/2006/relationships/hyperlink" Target="https://www.enasco.com/p/Scratch-Foam%C2%AE-Board-Printing-Plates---9-in-x-12-in---Pkg-of-48%2B9712858" TargetMode="External"/><Relationship Id="rId652" Type="http://schemas.openxmlformats.org/officeDocument/2006/relationships/hyperlink" Target="https://store.schoolspecialty.com/OA_HTML/ibeCCtpItmDspRte.jsp?minisite=10206&amp;item=2037991" TargetMode="External"/><Relationship Id="rId1075" Type="http://schemas.openxmlformats.org/officeDocument/2006/relationships/hyperlink" Target="http://shop.friendsoffice.com/Product/DIX/10441" TargetMode="External"/><Relationship Id="rId291" Type="http://schemas.openxmlformats.org/officeDocument/2006/relationships/hyperlink" Target="http://shop.friendsoffice.com/Product/TOP/8020/11971285" TargetMode="External"/><Relationship Id="rId305" Type="http://schemas.openxmlformats.org/officeDocument/2006/relationships/hyperlink" Target="http://shop.friendsoffice.com/Product/EPI/1675/1012679824" TargetMode="External"/><Relationship Id="rId512" Type="http://schemas.openxmlformats.org/officeDocument/2006/relationships/hyperlink" Target="https://store.schoolspecialty.com/OA_HTML/ibeCCtpItmDspRte.jsp?minisite=10206&amp;item=7956" TargetMode="External"/><Relationship Id="rId957" Type="http://schemas.openxmlformats.org/officeDocument/2006/relationships/hyperlink" Target="https://store.schoolspecialty.com/OA_HTML/ibeCCtpItmDspRte.jsp?minisite=10206&amp;item=466052" TargetMode="External"/><Relationship Id="rId1142" Type="http://schemas.openxmlformats.org/officeDocument/2006/relationships/hyperlink" Target="https://shop.friendsoffice.com/Product/BSN/15745/1017129468" TargetMode="External"/><Relationship Id="rId86" Type="http://schemas.openxmlformats.org/officeDocument/2006/relationships/hyperlink" Target="http://shop.friendsoffice.com/Product/PEN/PHN16/1011919596" TargetMode="External"/><Relationship Id="rId151" Type="http://schemas.openxmlformats.org/officeDocument/2006/relationships/hyperlink" Target="http://shop.friendsoffice.com/Product/BSN/36693/1017129344" TargetMode="External"/><Relationship Id="rId389" Type="http://schemas.openxmlformats.org/officeDocument/2006/relationships/hyperlink" Target="http://shop.friendsoffice.com/Product/AVE/21447/11959641" TargetMode="External"/><Relationship Id="rId596" Type="http://schemas.openxmlformats.org/officeDocument/2006/relationships/hyperlink" Target="https://store.schoolspecialty.com/OA_HTML/ibeCCtpItmDspRte.jsp?minisite=10206&amp;item=454048" TargetMode="External"/><Relationship Id="rId817" Type="http://schemas.openxmlformats.org/officeDocument/2006/relationships/hyperlink" Target="https://store.schoolspecialty.com/OA_HTML/ibeCCtpItmDspRte.jsp?minisite=10206&amp;item=465141" TargetMode="External"/><Relationship Id="rId1002" Type="http://schemas.openxmlformats.org/officeDocument/2006/relationships/hyperlink" Target="https://store.schoolspecialty.com/OA_HTML/ibeCCtpItmDspRte.jsp?minisite=10206&amp;item=7442" TargetMode="External"/><Relationship Id="rId249" Type="http://schemas.openxmlformats.org/officeDocument/2006/relationships/hyperlink" Target="http://shop.friendsoffice.com/Product/PAC/4712/1011230841" TargetMode="External"/><Relationship Id="rId456" Type="http://schemas.openxmlformats.org/officeDocument/2006/relationships/hyperlink" Target="https://www.enasco.com/p/Sargent-Art%C2%AE-Washable-Broad-Tip-Markers---Set-of-8%2B9729741" TargetMode="External"/><Relationship Id="rId663" Type="http://schemas.openxmlformats.org/officeDocument/2006/relationships/hyperlink" Target="https://store.schoolspecialty.com/OA_HTML/ibeCCtpItmDspRte.jsp?minisite=10206&amp;item=7417" TargetMode="External"/><Relationship Id="rId870" Type="http://schemas.openxmlformats.org/officeDocument/2006/relationships/hyperlink" Target="https://store.schoolspecialty.com/OA_HTML/ibeCCtpItmDspRte.jsp?minisite=10206&amp;item=456427" TargetMode="External"/><Relationship Id="rId1086" Type="http://schemas.openxmlformats.org/officeDocument/2006/relationships/hyperlink" Target="http://shop.friendsoffice.com/Product/CYO/683708" TargetMode="External"/><Relationship Id="rId13" Type="http://schemas.openxmlformats.org/officeDocument/2006/relationships/hyperlink" Target="http://shop.friendsoffice.com/Product/BSN/36552/1017129442" TargetMode="External"/><Relationship Id="rId109" Type="http://schemas.openxmlformats.org/officeDocument/2006/relationships/hyperlink" Target="http://shop.friendsoffice.com/Product/BSN/42101/1017129379" TargetMode="External"/><Relationship Id="rId316" Type="http://schemas.openxmlformats.org/officeDocument/2006/relationships/hyperlink" Target="http://shop.friendsoffice.com/Product/ITA/38274/1031869735" TargetMode="External"/><Relationship Id="rId523" Type="http://schemas.openxmlformats.org/officeDocument/2006/relationships/hyperlink" Target="https://store.schoolspecialty.com/OA_HTML/ibeCCtpItmDspRte.jsp?minisite=10206&amp;item=510152" TargetMode="External"/><Relationship Id="rId968" Type="http://schemas.openxmlformats.org/officeDocument/2006/relationships/hyperlink" Target="https://store.schoolspecialty.com/OA_HTML/ibeCCtpItmDspRte.jsp?minisite=10206&amp;item=3306380" TargetMode="External"/><Relationship Id="rId1153" Type="http://schemas.openxmlformats.org/officeDocument/2006/relationships/hyperlink" Target="https://www.enasco.com/p/PRISMACOLOR%C2%AE-Premier%C2%AE-Colored-Pencil---True-Blue-%28903%29%2B9720568%28AD%29" TargetMode="External"/><Relationship Id="rId97" Type="http://schemas.openxmlformats.org/officeDocument/2006/relationships/hyperlink" Target="http://shop.friendsoffice.com/Product/CYO/520008/11961113" TargetMode="External"/><Relationship Id="rId730" Type="http://schemas.openxmlformats.org/officeDocument/2006/relationships/hyperlink" Target="https://store.schoolspecialty.com/OA_HTML/ibeCCtpItmDspRte.jsp?minisite=10206&amp;item=505907" TargetMode="External"/><Relationship Id="rId828" Type="http://schemas.openxmlformats.org/officeDocument/2006/relationships/hyperlink" Target="https://store.schoolspecialty.com/OA_HTML/ibeCCtpItmDspRte.jsp?minisite=10206&amp;item=455742" TargetMode="External"/><Relationship Id="rId1013" Type="http://schemas.openxmlformats.org/officeDocument/2006/relationships/hyperlink" Target="https://store.schoolspecialty.com/OA_HTML/ibeCCtpItmDspRte.jsp?minisite=10206&amp;item=467310" TargetMode="External"/><Relationship Id="rId162" Type="http://schemas.openxmlformats.org/officeDocument/2006/relationships/hyperlink" Target="http://shop.friendsoffice.com/Product/CYO/693527/1031709617" TargetMode="External"/><Relationship Id="rId467" Type="http://schemas.openxmlformats.org/officeDocument/2006/relationships/hyperlink" Target="https://www.enasco.com/p/PaperMate%C2%AE-Mirado%C2%AE-Black-Warrior-Pencils---Pkg-of-12%2B9726743" TargetMode="External"/><Relationship Id="rId1097" Type="http://schemas.openxmlformats.org/officeDocument/2006/relationships/hyperlink" Target="https://shop.friendsoffice.com/Product/PAC/54761/1022033944" TargetMode="External"/><Relationship Id="rId674" Type="http://schemas.openxmlformats.org/officeDocument/2006/relationships/hyperlink" Target="https://store.schoolspecialty.com/OA_HTML/ibeCCtpItmDspRte.jsp?minisite=10206&amp;item=509321" TargetMode="External"/><Relationship Id="rId881" Type="http://schemas.openxmlformats.org/officeDocument/2006/relationships/hyperlink" Target="https://store.schoolspecialty.com/OA_HTML/ibeCCtpItmDspRte.jsp?minisite=10206&amp;item=465525" TargetMode="External"/><Relationship Id="rId979" Type="http://schemas.openxmlformats.org/officeDocument/2006/relationships/hyperlink" Target="https://store.schoolspecialty.com/OA_HTML/ibeCCtpItmDspRte.jsp?minisite=10206&amp;item=3306376" TargetMode="External"/><Relationship Id="rId24" Type="http://schemas.openxmlformats.org/officeDocument/2006/relationships/hyperlink" Target="http://shop.friendsoffice.com/Product/BSN/09978/1015513617" TargetMode="External"/><Relationship Id="rId327" Type="http://schemas.openxmlformats.org/officeDocument/2006/relationships/hyperlink" Target="http://shop.friendsoffice.com/Product/SAN/16001/11969362" TargetMode="External"/><Relationship Id="rId534" Type="http://schemas.openxmlformats.org/officeDocument/2006/relationships/hyperlink" Target="https://store.schoolspecialty.com/OA_HTML/ibeCCtpItmDspRte.jsp?minisite=10206&amp;item=513732" TargetMode="External"/><Relationship Id="rId741" Type="http://schemas.openxmlformats.org/officeDocument/2006/relationships/hyperlink" Target="https://store.schoolspecialty.com/OA_HTML/ibeCCtpItmDspRte.jsp?minisite=10206&amp;item=3442412" TargetMode="External"/><Relationship Id="rId839" Type="http://schemas.openxmlformats.org/officeDocument/2006/relationships/hyperlink" Target="https://store.schoolspecialty.com/OA_HTML/ibeCCtpItmDspRte.jsp?minisite=10206&amp;item=467538" TargetMode="External"/><Relationship Id="rId1164" Type="http://schemas.openxmlformats.org/officeDocument/2006/relationships/hyperlink" Target="https://shop.friendsoffice.com/Product/ITA/36183/1011092155" TargetMode="External"/><Relationship Id="rId173" Type="http://schemas.openxmlformats.org/officeDocument/2006/relationships/hyperlink" Target="http://shop.friendsoffice.com/Product/BSN/65259/1017129346" TargetMode="External"/><Relationship Id="rId380" Type="http://schemas.openxmlformats.org/officeDocument/2006/relationships/hyperlink" Target="http://shop.friendsoffice.com/Product/SPR/39046/1028976567" TargetMode="External"/><Relationship Id="rId601" Type="http://schemas.openxmlformats.org/officeDocument/2006/relationships/hyperlink" Target="https://store.schoolspecialty.com/OA_HTML/ibeCCtpItmDspRte.jsp?minisite=10206&amp;item=455231" TargetMode="External"/><Relationship Id="rId1024" Type="http://schemas.openxmlformats.org/officeDocument/2006/relationships/hyperlink" Target="https://store.schoolspecialty.com/OA_HTML/ibeCCtpItmDspRte.jsp?minisite=10206&amp;item=468314" TargetMode="External"/><Relationship Id="rId240" Type="http://schemas.openxmlformats.org/officeDocument/2006/relationships/hyperlink" Target="http://shop.friendsoffice.com/Product/PAC/MMK09201/1032792138" TargetMode="External"/><Relationship Id="rId478" Type="http://schemas.openxmlformats.org/officeDocument/2006/relationships/hyperlink" Target="https://www.enasco.com/p/Aluminum-Ruler---18-in-x-1-1-8-in-W%2B2100208" TargetMode="External"/><Relationship Id="rId685" Type="http://schemas.openxmlformats.org/officeDocument/2006/relationships/hyperlink" Target="https://store.schoolspecialty.com/OA_HTML/ibeCCtpItmDspRte.jsp?minisite=10206&amp;item=467358" TargetMode="External"/><Relationship Id="rId892" Type="http://schemas.openxmlformats.org/officeDocument/2006/relationships/hyperlink" Target="https://store.schoolspecialty.com/OA_HTML/ibeCCtpItmDspRte.jsp?minisite=10206&amp;item=1286887" TargetMode="External"/><Relationship Id="rId906" Type="http://schemas.openxmlformats.org/officeDocument/2006/relationships/hyperlink" Target="https://store.schoolspecialty.com/OA_HTML/ibeCCtpItmDspRte.jsp?minisite=10206&amp;item=514684" TargetMode="External"/><Relationship Id="rId35" Type="http://schemas.openxmlformats.org/officeDocument/2006/relationships/hyperlink" Target="http://shop.friendsoffice.com/Product/SPR/18007/1011091192" TargetMode="External"/><Relationship Id="rId100" Type="http://schemas.openxmlformats.org/officeDocument/2006/relationships/hyperlink" Target="http://shop.friendsoffice.com/Product/CYO/985200/1014566665" TargetMode="External"/><Relationship Id="rId338" Type="http://schemas.openxmlformats.org/officeDocument/2006/relationships/hyperlink" Target="http://shop.friendsoffice.com/Product/BIC/GSM11BK/11960980" TargetMode="External"/><Relationship Id="rId545" Type="http://schemas.openxmlformats.org/officeDocument/2006/relationships/hyperlink" Target="https://store.schoolspecialty.com/OA_HTML/ibeCCtpItmDspRte.jsp?minisite=10206&amp;item=540505" TargetMode="External"/><Relationship Id="rId752" Type="http://schemas.openxmlformats.org/officeDocument/2006/relationships/hyperlink" Target="https://store.schoolspecialty.com/OA_HTML/ibeCCtpItmDspRte.jsp?minisite=10206&amp;item=7255" TargetMode="External"/><Relationship Id="rId1175" Type="http://schemas.openxmlformats.org/officeDocument/2006/relationships/hyperlink" Target="https://shop.friendsoffice.com/Product/MMM/260048ARL/229616868" TargetMode="External"/><Relationship Id="rId184" Type="http://schemas.openxmlformats.org/officeDocument/2006/relationships/hyperlink" Target="http://shop.friendsoffice.com/Product/AVE/5163/10012682" TargetMode="External"/><Relationship Id="rId391" Type="http://schemas.openxmlformats.org/officeDocument/2006/relationships/hyperlink" Target="http://shop.friendsoffice.com/Product/BSN/65648/1014387765" TargetMode="External"/><Relationship Id="rId405" Type="http://schemas.openxmlformats.org/officeDocument/2006/relationships/hyperlink" Target="http://shop.friendsoffice.com/Product/MMM/8452/11948430" TargetMode="External"/><Relationship Id="rId612" Type="http://schemas.openxmlformats.org/officeDocument/2006/relationships/hyperlink" Target="https://store.schoolspecialty.com/OA_HTML/ibeCCtpItmDspRte.jsp?minisite=10206&amp;item=479390" TargetMode="External"/><Relationship Id="rId1035" Type="http://schemas.openxmlformats.org/officeDocument/2006/relationships/hyperlink" Target="https://store.schoolspecialty.com/OA_HTML/ibeCCtpItmDspRte.jsp?minisite=10206&amp;item=509868" TargetMode="External"/><Relationship Id="rId251" Type="http://schemas.openxmlformats.org/officeDocument/2006/relationships/hyperlink" Target="http://shop.friendsoffice.com/Product/PAC/4812/1011230849" TargetMode="External"/><Relationship Id="rId489" Type="http://schemas.openxmlformats.org/officeDocument/2006/relationships/hyperlink" Target="https://store.schoolspecialty.com/OA_HTML/ibeCCtpItmDspRte.jsp?minisite=10206&amp;item=2318679" TargetMode="External"/><Relationship Id="rId696" Type="http://schemas.openxmlformats.org/officeDocument/2006/relationships/hyperlink" Target="https://store.schoolspecialty.com/OA_HTML/ibeCCtpItmDspRte.jsp?minisite=10206&amp;item=488251" TargetMode="External"/><Relationship Id="rId917" Type="http://schemas.openxmlformats.org/officeDocument/2006/relationships/hyperlink" Target="https://store.schoolspecialty.com/OA_HTML/ibeCCtpItmDspRte.jsp?minisite=10206&amp;item=24831" TargetMode="External"/><Relationship Id="rId1102" Type="http://schemas.openxmlformats.org/officeDocument/2006/relationships/hyperlink" Target="http://shop.friendsoffice.com/Product/LEO/92415" TargetMode="External"/><Relationship Id="rId46" Type="http://schemas.openxmlformats.org/officeDocument/2006/relationships/hyperlink" Target="http://shop.friendsoffice.com/Product/WAU/22024/1028976785" TargetMode="External"/><Relationship Id="rId349" Type="http://schemas.openxmlformats.org/officeDocument/2006/relationships/hyperlink" Target="http://shop.friendsoffice.com/Product/PEN/BK91A/11966751" TargetMode="External"/><Relationship Id="rId556" Type="http://schemas.openxmlformats.org/officeDocument/2006/relationships/hyperlink" Target="https://store.schoolspecialty.com/OA_HTML/ibeCCtpItmDspRte.jsp?minisite=10206&amp;item=476274" TargetMode="External"/><Relationship Id="rId763" Type="http://schemas.openxmlformats.org/officeDocument/2006/relationships/hyperlink" Target="https://store.schoolspecialty.com/OA_HTML/ibeCCtpItmDspRte.jsp?minisite=10206&amp;item=14079405" TargetMode="External"/><Relationship Id="rId1186" Type="http://schemas.openxmlformats.org/officeDocument/2006/relationships/hyperlink" Target="https://store.schoolspecialty.com/OA_HTML/ibeCCtpItmDspRte.jsp?minisite=10206&amp;item=454063" TargetMode="External"/><Relationship Id="rId111" Type="http://schemas.openxmlformats.org/officeDocument/2006/relationships/hyperlink" Target="http://shop.friendsoffice.com/Product/BSN/42099/1017129377" TargetMode="External"/><Relationship Id="rId195" Type="http://schemas.openxmlformats.org/officeDocument/2006/relationships/hyperlink" Target="http://shop.friendsoffice.com/Product/GBC/3000004/1010067442" TargetMode="External"/><Relationship Id="rId209" Type="http://schemas.openxmlformats.org/officeDocument/2006/relationships/hyperlink" Target="https://shop.friendsoffice.com/Product/AVE/08884/11959208" TargetMode="External"/><Relationship Id="rId416" Type="http://schemas.openxmlformats.org/officeDocument/2006/relationships/hyperlink" Target="https://www.enasco.com/p/Pony-Beads---6mm-x-9mm---Red%2B9727982%28A%29" TargetMode="External"/><Relationship Id="rId970" Type="http://schemas.openxmlformats.org/officeDocument/2006/relationships/hyperlink" Target="https://store.schoolspecialty.com/OA_HTML/ibeCCtpItmDspRte.jsp?minisite=10206&amp;item=3306374" TargetMode="External"/><Relationship Id="rId1046" Type="http://schemas.openxmlformats.org/officeDocument/2006/relationships/hyperlink" Target="https://store.schoolspecialty.com/OA_HTML/ibeCCtpItmDspRte.jsp?minisite=10206&amp;item=13075" TargetMode="External"/><Relationship Id="rId623" Type="http://schemas.openxmlformats.org/officeDocument/2006/relationships/hyperlink" Target="https://store.schoolspecialty.com/OA_HTML/ibeCCtpItmDspRte.jsp?minisite=10206&amp;item=515984" TargetMode="External"/><Relationship Id="rId830" Type="http://schemas.openxmlformats.org/officeDocument/2006/relationships/hyperlink" Target="https://store.schoolspecialty.com/OA_HTML/ibeCCtpItmDspRte.jsp?minisite=10206&amp;item=458070" TargetMode="External"/><Relationship Id="rId928" Type="http://schemas.openxmlformats.org/officeDocument/2006/relationships/hyperlink" Target="https://store.schoolspecialty.com/OA_HTML/ibeCCtpItmDspRte.jsp?minisite=10206&amp;item=459751" TargetMode="External"/><Relationship Id="rId57" Type="http://schemas.openxmlformats.org/officeDocument/2006/relationships/hyperlink" Target="http://shop.friendsoffice.com/Product/WAU/21855/1021070309" TargetMode="External"/><Relationship Id="rId262" Type="http://schemas.openxmlformats.org/officeDocument/2006/relationships/hyperlink" Target="http://shop.friendsoffice.com/Product/PAC/2411/11966109" TargetMode="External"/><Relationship Id="rId567" Type="http://schemas.openxmlformats.org/officeDocument/2006/relationships/hyperlink" Target="https://store.schoolspecialty.com/OA_HTML/ibeCCtpItmDspRte.jsp?minisite=10206&amp;item=2338082" TargetMode="External"/><Relationship Id="rId1113" Type="http://schemas.openxmlformats.org/officeDocument/2006/relationships/hyperlink" Target="https://store.schoolspecialty.com/OA_HTML/ibeCCtpItmDspRte.jsp?minisite=10206&amp;item=2966740" TargetMode="External"/><Relationship Id="rId122" Type="http://schemas.openxmlformats.org/officeDocument/2006/relationships/hyperlink" Target="http://shop.friendsoffice.com/Product/BSN/42251/1017129387" TargetMode="External"/><Relationship Id="rId774" Type="http://schemas.openxmlformats.org/officeDocument/2006/relationships/hyperlink" Target="https://store.schoolspecialty.com/OA_HTML/ibeCCtpItmDspRte.jsp?minisite=10206&amp;item=480405" TargetMode="External"/><Relationship Id="rId981" Type="http://schemas.openxmlformats.org/officeDocument/2006/relationships/hyperlink" Target="https://store.schoolspecialty.com/OA_HTML/ibeCCtpItmDspRte.jsp?minisite=10206&amp;item=3306379" TargetMode="External"/><Relationship Id="rId1057" Type="http://schemas.openxmlformats.org/officeDocument/2006/relationships/hyperlink" Target="https://store.schoolspecialty.com/OA_HTML/ibeCCtpItmDspRte.jsp?minisite=10206&amp;item=1495599" TargetMode="External"/><Relationship Id="rId427" Type="http://schemas.openxmlformats.org/officeDocument/2006/relationships/hyperlink" Target="https://www.enasco.com/p/Crayola%C2%AE-Multicultural-Crayons---Regular-Size---3-5-8-in-x-5-16-in-%2B9708162" TargetMode="External"/><Relationship Id="rId634" Type="http://schemas.openxmlformats.org/officeDocument/2006/relationships/hyperlink" Target="https://store.schoolspecialty.com/OA_HTML/ibeCCtpItmDspRte.jsp?minisite=10206&amp;item=467232" TargetMode="External"/><Relationship Id="rId841" Type="http://schemas.openxmlformats.org/officeDocument/2006/relationships/hyperlink" Target="https://store.schoolspecialty.com/OA_HTML/ibeCCtpItmDspRte.jsp?minisite=10206&amp;item=468156" TargetMode="External"/><Relationship Id="rId273" Type="http://schemas.openxmlformats.org/officeDocument/2006/relationships/hyperlink" Target="http://shop.friendsoffice.com/Product/PAC/5214/11966159" TargetMode="External"/><Relationship Id="rId480" Type="http://schemas.openxmlformats.org/officeDocument/2006/relationships/hyperlink" Target="https://store.schoolspecialty.com/OA_HTML/ibeCCtpItmDspRte.jsp?minisite=10206&amp;item=2424211" TargetMode="External"/><Relationship Id="rId701" Type="http://schemas.openxmlformats.org/officeDocument/2006/relationships/hyperlink" Target="https://store.schoolspecialty.com/OA_HTML/ibeCCtpItmDspRte.jsp?minisite=10206&amp;item=2059820" TargetMode="External"/><Relationship Id="rId939" Type="http://schemas.openxmlformats.org/officeDocument/2006/relationships/hyperlink" Target="https://store.schoolspecialty.com/OA_HTML/ibeCCtpItmDspRte.jsp?minisite=10206&amp;item=1419666" TargetMode="External"/><Relationship Id="rId1124" Type="http://schemas.openxmlformats.org/officeDocument/2006/relationships/hyperlink" Target="https://shop.friendsoffice.com/Product/GBC/1710740/1010055011" TargetMode="External"/><Relationship Id="rId68" Type="http://schemas.openxmlformats.org/officeDocument/2006/relationships/hyperlink" Target="http://shop.friendsoffice.com/Product/CYO/575050/1010048110" TargetMode="External"/><Relationship Id="rId133" Type="http://schemas.openxmlformats.org/officeDocument/2006/relationships/hyperlink" Target="http://shop.friendsoffice.com/Product/SMD/55076/1011444294" TargetMode="External"/><Relationship Id="rId340" Type="http://schemas.openxmlformats.org/officeDocument/2006/relationships/hyperlink" Target="http://shop.friendsoffice.com/Product/BSN/37504/1021070820" TargetMode="External"/><Relationship Id="rId578" Type="http://schemas.openxmlformats.org/officeDocument/2006/relationships/hyperlink" Target="https://store.schoolspecialty.com/OA_HTML/ibeCCtpItmDspRte.jsp?minisite=10206&amp;item=479389" TargetMode="External"/><Relationship Id="rId785" Type="http://schemas.openxmlformats.org/officeDocument/2006/relationships/hyperlink" Target="https://store.schoolspecialty.com/OA_HTML/ibeCCtpItmDspRte.jsp?minisite=10206&amp;item=2607364" TargetMode="External"/><Relationship Id="rId992" Type="http://schemas.openxmlformats.org/officeDocument/2006/relationships/hyperlink" Target="https://store.schoolspecialty.com/OA_HTML/ibeCCtpItmDspRte.jsp?minisite=10206&amp;item=2037884" TargetMode="External"/><Relationship Id="rId200" Type="http://schemas.openxmlformats.org/officeDocument/2006/relationships/hyperlink" Target="http://shop.friendsoffice.com/Product/ITA/30011/1010421874" TargetMode="External"/><Relationship Id="rId438" Type="http://schemas.openxmlformats.org/officeDocument/2006/relationships/hyperlink" Target="http://shop.friendsoffice.com/Product/CKC/3904/11961543" TargetMode="External"/><Relationship Id="rId645" Type="http://schemas.openxmlformats.org/officeDocument/2006/relationships/hyperlink" Target="https://store.schoolspecialty.com/OA_HTML/ibeCCtpItmDspRte.jsp?minisite=10206&amp;item=3150322" TargetMode="External"/><Relationship Id="rId852" Type="http://schemas.openxmlformats.org/officeDocument/2006/relationships/hyperlink" Target="https://store.schoolspecialty.com/OA_HTML/ibeCCtpItmDspRte.jsp?minisite=10206&amp;item=455812" TargetMode="External"/><Relationship Id="rId1068" Type="http://schemas.openxmlformats.org/officeDocument/2006/relationships/hyperlink" Target="https://store.schoolspecialty.com/OA_HTML/ibeCCtpItmDspRte.jsp?minisite=10206&amp;item=2970389" TargetMode="External"/><Relationship Id="rId284" Type="http://schemas.openxmlformats.org/officeDocument/2006/relationships/hyperlink" Target="http://shop.friendsoffice.com/Product/PAC/58516/11966190" TargetMode="External"/><Relationship Id="rId491" Type="http://schemas.openxmlformats.org/officeDocument/2006/relationships/hyperlink" Target="https://store.schoolspecialty.com/OA_HTML/ibeCCtpItmDspRte.jsp?minisite=10206&amp;item=2318681" TargetMode="External"/><Relationship Id="rId505" Type="http://schemas.openxmlformats.org/officeDocument/2006/relationships/hyperlink" Target="https://store.schoolspecialty.com/OA_HTML/ibeCCtpItmDspRte.jsp?minisite=10206&amp;item=7969" TargetMode="External"/><Relationship Id="rId712" Type="http://schemas.openxmlformats.org/officeDocument/2006/relationships/hyperlink" Target="https://store.schoolspecialty.com/OA_HTML/ibeCCtpItmDspRte.jsp?minisite=10206&amp;item=472544" TargetMode="External"/><Relationship Id="rId1135" Type="http://schemas.openxmlformats.org/officeDocument/2006/relationships/hyperlink" Target="https://shop.friendsoffice.com/Product/ITA/36194/1033902865" TargetMode="External"/><Relationship Id="rId79" Type="http://schemas.openxmlformats.org/officeDocument/2006/relationships/hyperlink" Target="http://shop.friendsoffice.com/Product/NAT/01541/1010421367" TargetMode="External"/><Relationship Id="rId144" Type="http://schemas.openxmlformats.org/officeDocument/2006/relationships/hyperlink" Target="http://shop.friendsoffice.com/Product/BSN/43850/1021069742" TargetMode="External"/><Relationship Id="rId589" Type="http://schemas.openxmlformats.org/officeDocument/2006/relationships/hyperlink" Target="http://shop.friendsoffice.com/Product/CKC/377401/1013960678" TargetMode="External"/><Relationship Id="rId796" Type="http://schemas.openxmlformats.org/officeDocument/2006/relationships/hyperlink" Target="https://store.schoolspecialty.com/OA_HTML/ibeCCtpItmDspRte.jsp?minisite=10206&amp;item=508752" TargetMode="External"/><Relationship Id="rId351" Type="http://schemas.openxmlformats.org/officeDocument/2006/relationships/hyperlink" Target="http://shop.friendsoffice.com/Product/PEN/BK91C/11966755" TargetMode="External"/><Relationship Id="rId449" Type="http://schemas.openxmlformats.org/officeDocument/2006/relationships/hyperlink" Target="https://www.enasco.com/p/Elmer%27s%C2%AE-Washable-School-Glue---4-oz-%2B1100269" TargetMode="External"/><Relationship Id="rId656" Type="http://schemas.openxmlformats.org/officeDocument/2006/relationships/hyperlink" Target="https://store.schoolspecialty.com/OA_HTML/ibeCCtpItmDspRte.jsp?minisite=10206&amp;item=7413" TargetMode="External"/><Relationship Id="rId863" Type="http://schemas.openxmlformats.org/officeDocument/2006/relationships/hyperlink" Target="https://store.schoolspecialty.com/OA_HTML/ibeCCtpItmDspRte.jsp?minisite=10206&amp;item=468244" TargetMode="External"/><Relationship Id="rId1079" Type="http://schemas.openxmlformats.org/officeDocument/2006/relationships/hyperlink" Target="http://shop.friendsoffice.com/Product/EPI/E340NR" TargetMode="External"/><Relationship Id="rId211" Type="http://schemas.openxmlformats.org/officeDocument/2006/relationships/hyperlink" Target="https://shop.friendsoffice.com/Product/ITA/33328/1011089799" TargetMode="External"/><Relationship Id="rId295" Type="http://schemas.openxmlformats.org/officeDocument/2006/relationships/hyperlink" Target="http://shop.friendsoffice.com/Product/BSN/31820/1021070287" TargetMode="External"/><Relationship Id="rId309" Type="http://schemas.openxmlformats.org/officeDocument/2006/relationships/hyperlink" Target="http://shop.friendsoffice.com/Product/CYO/684012/11961190" TargetMode="External"/><Relationship Id="rId516" Type="http://schemas.openxmlformats.org/officeDocument/2006/relationships/hyperlink" Target="https://store.schoolspecialty.com/OA_HTML/ibeCCtpItmDspRte.jsp?minisite=10206&amp;item=404832" TargetMode="External"/><Relationship Id="rId1146" Type="http://schemas.openxmlformats.org/officeDocument/2006/relationships/hyperlink" Target="https://store.schoolspecialty.com/OA_HTML/ibeCCtpItmDspRte.jsp?minisite=10206&amp;item=19706574" TargetMode="External"/><Relationship Id="rId723" Type="http://schemas.openxmlformats.org/officeDocument/2006/relationships/hyperlink" Target="https://store.schoolspecialty.com/OA_HTML/ibeCCtpItmDspRte.jsp?minisite=10206&amp;item=505904" TargetMode="External"/><Relationship Id="rId930" Type="http://schemas.openxmlformats.org/officeDocument/2006/relationships/hyperlink" Target="https://store.schoolspecialty.com/OA_HTML/ibeCCtpItmDspRte.jsp?minisite=10206&amp;item=456538" TargetMode="External"/><Relationship Id="rId1006" Type="http://schemas.openxmlformats.org/officeDocument/2006/relationships/hyperlink" Target="https://store.schoolspecialty.com/OA_HTML/ibeCCtpItmDspRte.jsp?minisite=10206&amp;item=400185" TargetMode="External"/><Relationship Id="rId155" Type="http://schemas.openxmlformats.org/officeDocument/2006/relationships/hyperlink" Target="http://shop.friendsoffice.com/Product/BSN/78531/1021069778" TargetMode="External"/><Relationship Id="rId362" Type="http://schemas.openxmlformats.org/officeDocument/2006/relationships/hyperlink" Target="http://shop.friendsoffice.com/Product/BSN/36612/1017129429" TargetMode="External"/><Relationship Id="rId222" Type="http://schemas.openxmlformats.org/officeDocument/2006/relationships/hyperlink" Target="http://shop.friendsoffice.com/Product/SAN/80002/11969725" TargetMode="External"/><Relationship Id="rId667" Type="http://schemas.openxmlformats.org/officeDocument/2006/relationships/hyperlink" Target="https://store.schoolspecialty.com/OA_HTML/ibeCCtpItmDspRte.jsp?minisite=10206&amp;item=8132" TargetMode="External"/><Relationship Id="rId874" Type="http://schemas.openxmlformats.org/officeDocument/2006/relationships/hyperlink" Target="https://store.schoolspecialty.com/OA_HTML/ibeCCtpItmDspRte.jsp?minisite=10206&amp;item=454893" TargetMode="External"/><Relationship Id="rId17" Type="http://schemas.openxmlformats.org/officeDocument/2006/relationships/hyperlink" Target="http://shop.friendsoffice.com/Product/BSN/09957/1014567513" TargetMode="External"/><Relationship Id="rId527" Type="http://schemas.openxmlformats.org/officeDocument/2006/relationships/hyperlink" Target="https://store.schoolspecialty.com/OA_HTML/ibeCCtpItmDspRte.jsp?minisite=10206&amp;item=2043043" TargetMode="External"/><Relationship Id="rId734" Type="http://schemas.openxmlformats.org/officeDocument/2006/relationships/hyperlink" Target="https://store.schoolspecialty.com/OA_HTML/ibeCCtpItmDspRte.jsp?minisite=10206&amp;item=457293" TargetMode="External"/><Relationship Id="rId941" Type="http://schemas.openxmlformats.org/officeDocument/2006/relationships/hyperlink" Target="https://store.schoolspecialty.com/OA_HTML/ibeCCtpItmDspRte.jsp?minisite=10206&amp;item=463591" TargetMode="External"/><Relationship Id="rId1157" Type="http://schemas.openxmlformats.org/officeDocument/2006/relationships/hyperlink" Target="https://shop.friendsoffice.com/Product/CYO/523716/1011510330" TargetMode="External"/><Relationship Id="rId70" Type="http://schemas.openxmlformats.org/officeDocument/2006/relationships/hyperlink" Target="http://shop.friendsoffice.com/Product/CYO/236002/11961108" TargetMode="External"/><Relationship Id="rId166" Type="http://schemas.openxmlformats.org/officeDocument/2006/relationships/hyperlink" Target="http://shop.friendsoffice.com/Product/EPI/95300" TargetMode="External"/><Relationship Id="rId373" Type="http://schemas.openxmlformats.org/officeDocument/2006/relationships/hyperlink" Target="https://shop.friendsoffice.com/Product/BSN/15730/1017129459" TargetMode="External"/><Relationship Id="rId580" Type="http://schemas.openxmlformats.org/officeDocument/2006/relationships/hyperlink" Target="https://store.schoolspecialty.com/OA_HTML/ibeCCtpItmDspRte.jsp?minisite=10206&amp;item=487391" TargetMode="External"/><Relationship Id="rId801" Type="http://schemas.openxmlformats.org/officeDocument/2006/relationships/hyperlink" Target="https://store.schoolspecialty.com/OA_HTML/ibeCCtpItmDspRte.jsp?minisite=10206&amp;item=457032" TargetMode="External"/><Relationship Id="rId1017" Type="http://schemas.openxmlformats.org/officeDocument/2006/relationships/hyperlink" Target="https://store.schoolspecialty.com/OA_HTML/ibeCCtpItmDspRte.jsp?minisite=10206&amp;item=1365461" TargetMode="External"/><Relationship Id="rId1" Type="http://schemas.openxmlformats.org/officeDocument/2006/relationships/hyperlink" Target="http://shop.friendsoffice.com/Product/EPI/E451/1010041412" TargetMode="External"/><Relationship Id="rId233" Type="http://schemas.openxmlformats.org/officeDocument/2006/relationships/hyperlink" Target="http://shop.friendsoffice.com/Product/SAN/37002/11969526" TargetMode="External"/><Relationship Id="rId440" Type="http://schemas.openxmlformats.org/officeDocument/2006/relationships/hyperlink" Target="https://www.enasco.com/p/Polyester-Felt---Pkg-of-100%2C-9-in-x-12-in-Assorted-Colors%2B9719066" TargetMode="External"/><Relationship Id="rId678" Type="http://schemas.openxmlformats.org/officeDocument/2006/relationships/hyperlink" Target="https://store.schoolspecialty.com/OA_HTML/ibeCCtpItmDspRte.jsp?minisite=10206&amp;item=502057" TargetMode="External"/><Relationship Id="rId885" Type="http://schemas.openxmlformats.org/officeDocument/2006/relationships/hyperlink" Target="https://store.schoolspecialty.com/OA_HTML/ibeCCtpItmDspRte.jsp?minisite=10206&amp;item=466361" TargetMode="External"/><Relationship Id="rId1070" Type="http://schemas.openxmlformats.org/officeDocument/2006/relationships/hyperlink" Target="http://shop.friendsoffice.com/Product/LEO/73505" TargetMode="External"/><Relationship Id="rId28" Type="http://schemas.openxmlformats.org/officeDocument/2006/relationships/hyperlink" Target="http://shop.friendsoffice.com/Product/BSN/09950/1014567506" TargetMode="External"/><Relationship Id="rId300" Type="http://schemas.openxmlformats.org/officeDocument/2006/relationships/hyperlink" Target="http://shop.friendsoffice.com/Product/BOS/EPS8HDBLK/11961276" TargetMode="External"/><Relationship Id="rId538" Type="http://schemas.openxmlformats.org/officeDocument/2006/relationships/hyperlink" Target="https://store.schoolspecialty.com/OA_HTML/ibeCCtpItmDspRte.jsp?minisite=10206&amp;item=5201" TargetMode="External"/><Relationship Id="rId745" Type="http://schemas.openxmlformats.org/officeDocument/2006/relationships/hyperlink" Target="https://store.schoolspecialty.com/OA_HTML/ibeCCtpItmDspRte.jsp?minisite=10206&amp;item=2641822" TargetMode="External"/><Relationship Id="rId952" Type="http://schemas.openxmlformats.org/officeDocument/2006/relationships/hyperlink" Target="https://store.schoolspecialty.com/OA_HTML/ibeCCtpItmDspRte.jsp?minisite=10206&amp;item=462865" TargetMode="External"/><Relationship Id="rId1168" Type="http://schemas.openxmlformats.org/officeDocument/2006/relationships/hyperlink" Target="https://shop.friendsoffice.com/Product/BSN/65639/1015513777" TargetMode="External"/><Relationship Id="rId81" Type="http://schemas.openxmlformats.org/officeDocument/2006/relationships/hyperlink" Target="https://shop.friendsoffice.com/Product/BSN/01860/1056637174" TargetMode="External"/><Relationship Id="rId177" Type="http://schemas.openxmlformats.org/officeDocument/2006/relationships/hyperlink" Target="http://shop.friendsoffice.com/Product/OXF/40279/11962855" TargetMode="External"/><Relationship Id="rId384" Type="http://schemas.openxmlformats.org/officeDocument/2006/relationships/hyperlink" Target="http://shop.friendsoffice.com/Product/FEL/3227901/1011230221" TargetMode="External"/><Relationship Id="rId591" Type="http://schemas.openxmlformats.org/officeDocument/2006/relationships/hyperlink" Target="https://store.schoolspecialty.com/OA_HTML/ibeCCtpItmDspRte.jsp?minisite=10206&amp;item=3546111" TargetMode="External"/><Relationship Id="rId605" Type="http://schemas.openxmlformats.org/officeDocument/2006/relationships/hyperlink" Target="https://store.schoolspecialty.com/OA_HTML/ibeCCtpItmDspRte.jsp?minisite=10206&amp;item=453992" TargetMode="External"/><Relationship Id="rId812" Type="http://schemas.openxmlformats.org/officeDocument/2006/relationships/hyperlink" Target="https://store.schoolspecialty.com/OA_HTML/ibeCCtpItmDspRte.jsp?minisite=10206&amp;item=457583" TargetMode="External"/><Relationship Id="rId1028" Type="http://schemas.openxmlformats.org/officeDocument/2006/relationships/hyperlink" Target="https://store.schoolspecialty.com/OA_HTML/ibeCCtpItmDspRte.jsp?minisite=10206&amp;item=3326201" TargetMode="External"/><Relationship Id="rId244" Type="http://schemas.openxmlformats.org/officeDocument/2006/relationships/hyperlink" Target="http://shop.friendsoffice.com/Product/BSN/63108/1014387761" TargetMode="External"/><Relationship Id="rId689" Type="http://schemas.openxmlformats.org/officeDocument/2006/relationships/hyperlink" Target="https://store.schoolspecialty.com/OA_HTML/ibeCCtpItmDspRte.jsp?minisite=10206&amp;item=14429440" TargetMode="External"/><Relationship Id="rId896" Type="http://schemas.openxmlformats.org/officeDocument/2006/relationships/hyperlink" Target="https://store.schoolspecialty.com/OA_HTML/ibeCCtpItmDspRte.jsp?minisite=10206&amp;item=455479" TargetMode="External"/><Relationship Id="rId1081" Type="http://schemas.openxmlformats.org/officeDocument/2006/relationships/hyperlink" Target="http://shop.friendsoffice.com/Product/EPI/E1324NR" TargetMode="External"/><Relationship Id="rId39" Type="http://schemas.openxmlformats.org/officeDocument/2006/relationships/hyperlink" Target="http://shop.friendsoffice.com/Product/EPI/X611/1011251800" TargetMode="External"/><Relationship Id="rId451" Type="http://schemas.openxmlformats.org/officeDocument/2006/relationships/hyperlink" Target="https://www.enasco.com/p/Elmer%27s%C2%AE-Glue-All%C2%AE-Multipurpose-Liquid-Glue---4-oz-%2B9729430" TargetMode="External"/><Relationship Id="rId549" Type="http://schemas.openxmlformats.org/officeDocument/2006/relationships/hyperlink" Target="https://store.schoolspecialty.com/OA_HTML/ibeCCtpItmDspRte.jsp?minisite=10206&amp;item=507958" TargetMode="External"/><Relationship Id="rId756" Type="http://schemas.openxmlformats.org/officeDocument/2006/relationships/hyperlink" Target="https://store.schoolspecialty.com/OA_HTML/ibeCCtpItmDspRte.jsp?minisite=10206&amp;item=14079393" TargetMode="External"/><Relationship Id="rId1179" Type="http://schemas.openxmlformats.org/officeDocument/2006/relationships/hyperlink" Target="https://shop.friendsoffice.com/Product/ANN/2270" TargetMode="External"/><Relationship Id="rId104" Type="http://schemas.openxmlformats.org/officeDocument/2006/relationships/hyperlink" Target="http://shop.friendsoffice.com/Product/CYO/52080W/1011510331" TargetMode="External"/><Relationship Id="rId188" Type="http://schemas.openxmlformats.org/officeDocument/2006/relationships/hyperlink" Target="http://shop.friendsoffice.com/Product/AVE/5160/10012742" TargetMode="External"/><Relationship Id="rId311" Type="http://schemas.openxmlformats.org/officeDocument/2006/relationships/hyperlink" Target="http://shop.friendsoffice.com/Product/DIX/13308/1010041671" TargetMode="External"/><Relationship Id="rId395" Type="http://schemas.openxmlformats.org/officeDocument/2006/relationships/hyperlink" Target="https://shop.friendsoffice.com/Product/BSN/65649/1014387766" TargetMode="External"/><Relationship Id="rId409" Type="http://schemas.openxmlformats.org/officeDocument/2006/relationships/hyperlink" Target="http://shop.friendsoffice.com/Product/CKC/344601/1013960669" TargetMode="External"/><Relationship Id="rId963" Type="http://schemas.openxmlformats.org/officeDocument/2006/relationships/hyperlink" Target="https://store.schoolspecialty.com/OA_HTML/ibeCCtpItmDspRte.jsp?minisite=10206&amp;item=471590" TargetMode="External"/><Relationship Id="rId1039" Type="http://schemas.openxmlformats.org/officeDocument/2006/relationships/hyperlink" Target="https://store.schoolspecialty.com/OA_HTML/ibeCCtpItmDspRte.jsp?minisite=10206&amp;item=487922" TargetMode="External"/><Relationship Id="rId92" Type="http://schemas.openxmlformats.org/officeDocument/2006/relationships/hyperlink" Target="http://shop.friendsoffice.com/Product/CKC/377601/1013960675" TargetMode="External"/><Relationship Id="rId616" Type="http://schemas.openxmlformats.org/officeDocument/2006/relationships/hyperlink" Target="https://store.schoolspecialty.com/OA_HTML/ibeCCtpItmDspRte.jsp?minisite=10206&amp;item=493043" TargetMode="External"/><Relationship Id="rId823" Type="http://schemas.openxmlformats.org/officeDocument/2006/relationships/hyperlink" Target="https://store.schoolspecialty.com/OA_HTML/ibeCCtpItmDspRte.jsp?minisite=10206&amp;item=456235" TargetMode="External"/><Relationship Id="rId255" Type="http://schemas.openxmlformats.org/officeDocument/2006/relationships/hyperlink" Target="http://shop.friendsoffice.com/Product/PAC/67181/11966252" TargetMode="External"/><Relationship Id="rId462" Type="http://schemas.openxmlformats.org/officeDocument/2006/relationships/hyperlink" Target="https://www.enasco.com/p/X-ACTO%C2%AE-Model-KS-Pencil-Sharpener%2B9701023" TargetMode="External"/><Relationship Id="rId1092" Type="http://schemas.openxmlformats.org/officeDocument/2006/relationships/hyperlink" Target="https://shop.friendsoffice.com/Product/PAC/54611/1013028925" TargetMode="External"/><Relationship Id="rId1106" Type="http://schemas.openxmlformats.org/officeDocument/2006/relationships/hyperlink" Target="https://shop.friendsoffice.com/Product/PFX/37013/226792742" TargetMode="External"/><Relationship Id="rId115" Type="http://schemas.openxmlformats.org/officeDocument/2006/relationships/hyperlink" Target="http://shop.friendsoffice.com/Product/BSN/36661/1017129368" TargetMode="External"/><Relationship Id="rId322" Type="http://schemas.openxmlformats.org/officeDocument/2006/relationships/hyperlink" Target="http://shop.friendsoffice.com/Product/SAN/3334/11969332" TargetMode="External"/><Relationship Id="rId767" Type="http://schemas.openxmlformats.org/officeDocument/2006/relationships/hyperlink" Target="https://store.schoolspecialty.com/OA_HTML/ibeCCtpItmDspRte.jsp?minisite=10206&amp;item=1440480" TargetMode="External"/><Relationship Id="rId974" Type="http://schemas.openxmlformats.org/officeDocument/2006/relationships/hyperlink" Target="https://store.schoolspecialty.com/OA_HTML/ibeCCtpItmDspRte.jsp?minisite=10206&amp;item=3306380" TargetMode="External"/><Relationship Id="rId199" Type="http://schemas.openxmlformats.org/officeDocument/2006/relationships/hyperlink" Target="http://shop.friendsoffice.com/Product/SAN/30078/11969447" TargetMode="External"/><Relationship Id="rId627" Type="http://schemas.openxmlformats.org/officeDocument/2006/relationships/hyperlink" Target="https://store.schoolspecialty.com/OA_HTML/ibeCCtpItmDspRte.jsp?minisite=10206&amp;item=465078" TargetMode="External"/><Relationship Id="rId834" Type="http://schemas.openxmlformats.org/officeDocument/2006/relationships/hyperlink" Target="https://store.schoolspecialty.com/OA_HTML/ibeCCtpItmDspRte.jsp?minisite=10206&amp;item=467536" TargetMode="External"/><Relationship Id="rId266" Type="http://schemas.openxmlformats.org/officeDocument/2006/relationships/hyperlink" Target="http://shop.friendsoffice.com/Product/PAC/2854/11966127" TargetMode="External"/><Relationship Id="rId473" Type="http://schemas.openxmlformats.org/officeDocument/2006/relationships/hyperlink" Target="https://www.enasco.com/p/Speedball%C2%AE-Pen-Holder---Pkg-of-12%2B9722564A" TargetMode="External"/><Relationship Id="rId680" Type="http://schemas.openxmlformats.org/officeDocument/2006/relationships/hyperlink" Target="https://store.schoolspecialty.com/OA_HTML/ibeCCtpItmDspRte.jsp?minisite=10206&amp;item=502058" TargetMode="External"/><Relationship Id="rId901" Type="http://schemas.openxmlformats.org/officeDocument/2006/relationships/hyperlink" Target="https://store.schoolspecialty.com/OA_HTML/ibeCCtpItmDspRte.jsp?minisite=10206&amp;item=477656" TargetMode="External"/><Relationship Id="rId1117" Type="http://schemas.openxmlformats.org/officeDocument/2006/relationships/hyperlink" Target="https://shop.friendsoffice.com/Product/ITA/01019/1027548635" TargetMode="External"/><Relationship Id="rId30" Type="http://schemas.openxmlformats.org/officeDocument/2006/relationships/hyperlink" Target="http://shop.friendsoffice.com/Product/BSN/09958/1014567514" TargetMode="External"/><Relationship Id="rId126" Type="http://schemas.openxmlformats.org/officeDocument/2006/relationships/hyperlink" Target="http://shop.friendsoffice.com/Product/ITA/36523/1011092629" TargetMode="External"/><Relationship Id="rId333" Type="http://schemas.openxmlformats.org/officeDocument/2006/relationships/hyperlink" Target="http://shop.friendsoffice.com/Product/PAP/3371131/1011973031" TargetMode="External"/><Relationship Id="rId540" Type="http://schemas.openxmlformats.org/officeDocument/2006/relationships/hyperlink" Target="https://store.schoolspecialty.com/OA_HTML/ibeCCtpItmDspRte.jsp?minisite=10206&amp;item=502023" TargetMode="External"/><Relationship Id="rId778" Type="http://schemas.openxmlformats.org/officeDocument/2006/relationships/hyperlink" Target="https://store.schoolspecialty.com/OA_HTML/ibeCCtpItmDspRte.jsp?minisite=10206&amp;item=2122155" TargetMode="External"/><Relationship Id="rId985" Type="http://schemas.openxmlformats.org/officeDocument/2006/relationships/hyperlink" Target="https://store.schoolspecialty.com/OA_HTML/ibeCCtpItmDspRte.jsp?minisite=10206&amp;item=3316223" TargetMode="External"/><Relationship Id="rId1170" Type="http://schemas.openxmlformats.org/officeDocument/2006/relationships/hyperlink" Target="https://shop.friendsoffice.com/Product/FSK/1535201004/1035844909" TargetMode="External"/><Relationship Id="rId638" Type="http://schemas.openxmlformats.org/officeDocument/2006/relationships/hyperlink" Target="https://store.schoolspecialty.com/OA_HTML/ibeCCtpItmDspRte.jsp?minisite=10206&amp;item=480085" TargetMode="External"/><Relationship Id="rId845" Type="http://schemas.openxmlformats.org/officeDocument/2006/relationships/hyperlink" Target="https://store.schoolspecialty.com/OA_HTML/ibeCCtpItmDspRte.jsp?minisite=10206&amp;item=466220" TargetMode="External"/><Relationship Id="rId1030" Type="http://schemas.openxmlformats.org/officeDocument/2006/relationships/hyperlink" Target="https://store.schoolspecialty.com/OA_HTML/ibeCCtpItmDspRte.jsp?minisite=10206&amp;item=453920" TargetMode="External"/><Relationship Id="rId277" Type="http://schemas.openxmlformats.org/officeDocument/2006/relationships/hyperlink" Target="http://shop.friendsoffice.com/Product/PAC/67141/11966243" TargetMode="External"/><Relationship Id="rId400" Type="http://schemas.openxmlformats.org/officeDocument/2006/relationships/hyperlink" Target="http://shop.friendsoffice.com/Product/MMM/6200121296/1010128478" TargetMode="External"/><Relationship Id="rId484" Type="http://schemas.openxmlformats.org/officeDocument/2006/relationships/hyperlink" Target="https://store.schoolspecialty.com/OA_HTML/ibeCCtpItmDspRte.jsp?minisite=10206&amp;item=469557" TargetMode="External"/><Relationship Id="rId705" Type="http://schemas.openxmlformats.org/officeDocument/2006/relationships/hyperlink" Target="https://store.schoolspecialty.com/OA_HTML/ibeCCtpItmDspRte.jsp?minisite=10206&amp;item=410089" TargetMode="External"/><Relationship Id="rId1128" Type="http://schemas.openxmlformats.org/officeDocument/2006/relationships/hyperlink" Target="https://shop.friendsoffice.com/Product/DIX/92104/1032792094" TargetMode="External"/><Relationship Id="rId137" Type="http://schemas.openxmlformats.org/officeDocument/2006/relationships/hyperlink" Target="http://shop.friendsoffice.com/Product/BSN/65777/1017129404" TargetMode="External"/><Relationship Id="rId344" Type="http://schemas.openxmlformats.org/officeDocument/2006/relationships/hyperlink" Target="http://shop.friendsoffice.com/Product/PAP/8310152/1011973061" TargetMode="External"/><Relationship Id="rId691" Type="http://schemas.openxmlformats.org/officeDocument/2006/relationships/hyperlink" Target="https://store.schoolspecialty.com/OA_HTML/ibeCCtpItmDspRte.jsp?minisite=10206&amp;item=14429432" TargetMode="External"/><Relationship Id="rId789" Type="http://schemas.openxmlformats.org/officeDocument/2006/relationships/hyperlink" Target="https://store.schoolspecialty.com/OA_HTML/ibeCCtpItmDspRte.jsp?minisite=10206&amp;item=468450" TargetMode="External"/><Relationship Id="rId912" Type="http://schemas.openxmlformats.org/officeDocument/2006/relationships/hyperlink" Target="https://store.schoolspecialty.com/OA_HTML/ibeCCtpItmDspRte.jsp?minisite=10206&amp;item=466048" TargetMode="External"/><Relationship Id="rId996" Type="http://schemas.openxmlformats.org/officeDocument/2006/relationships/hyperlink" Target="https://store.schoolspecialty.com/OA_HTML/ibeCCtpItmDspRte.jsp?minisite=10206&amp;item=3235338" TargetMode="External"/><Relationship Id="rId41" Type="http://schemas.openxmlformats.org/officeDocument/2006/relationships/hyperlink" Target="http://shop.friendsoffice.com/Product/LEO/73507/11964466" TargetMode="External"/><Relationship Id="rId551" Type="http://schemas.openxmlformats.org/officeDocument/2006/relationships/hyperlink" Target="https://store.schoolspecialty.com/OA_HTML/ibeCCtpItmDspRte.jsp?minisite=10206&amp;item=505379" TargetMode="External"/><Relationship Id="rId649" Type="http://schemas.openxmlformats.org/officeDocument/2006/relationships/hyperlink" Target="https://store.schoolspecialty.com/OA_HTML/ibeCCtpItmDspRte.jsp?minisite=10206&amp;item=8133" TargetMode="External"/><Relationship Id="rId856" Type="http://schemas.openxmlformats.org/officeDocument/2006/relationships/hyperlink" Target="https://store.schoolspecialty.com/OA_HTML/ibeCCtpItmDspRte.jsp?minisite=10206&amp;item=467020" TargetMode="External"/><Relationship Id="rId1181" Type="http://schemas.openxmlformats.org/officeDocument/2006/relationships/hyperlink" Target="https://shop.friendsoffice.com/Product/CYO/529505/229616848" TargetMode="External"/><Relationship Id="rId190" Type="http://schemas.openxmlformats.org/officeDocument/2006/relationships/hyperlink" Target="http://shop.friendsoffice.com/Product/BSN/21052/1014387754" TargetMode="External"/><Relationship Id="rId204" Type="http://schemas.openxmlformats.org/officeDocument/2006/relationships/hyperlink" Target="http://shop.friendsoffice.com/Product/AVE/08881/11959205" TargetMode="External"/><Relationship Id="rId288" Type="http://schemas.openxmlformats.org/officeDocument/2006/relationships/hyperlink" Target="http://shop.friendsoffice.com/Product/PAC/59142" TargetMode="External"/><Relationship Id="rId411" Type="http://schemas.openxmlformats.org/officeDocument/2006/relationships/hyperlink" Target="http://shop.friendsoffice.com/Product/CLO/01593EA/1010069579" TargetMode="External"/><Relationship Id="rId509" Type="http://schemas.openxmlformats.org/officeDocument/2006/relationships/hyperlink" Target="https://store.schoolspecialty.com/OA_HTML/ibeCCtpItmDspRte.jsp?minisite=10206&amp;item=8080" TargetMode="External"/><Relationship Id="rId1041" Type="http://schemas.openxmlformats.org/officeDocument/2006/relationships/hyperlink" Target="https://store.schoolspecialty.com/OA_HTML/ibeCCtpItmDspRte.jsp?minisite=10206&amp;item=3087593" TargetMode="External"/><Relationship Id="rId1139" Type="http://schemas.openxmlformats.org/officeDocument/2006/relationships/hyperlink" Target="https://shop.friendsoffice.com/Product/BSN/01439/1048829886" TargetMode="External"/><Relationship Id="rId495" Type="http://schemas.openxmlformats.org/officeDocument/2006/relationships/hyperlink" Target="https://store.schoolspecialty.com/OA_HTML/ibeCCtpItmDspRte.jsp?minisite=10206&amp;item=3156751" TargetMode="External"/><Relationship Id="rId716" Type="http://schemas.openxmlformats.org/officeDocument/2006/relationships/hyperlink" Target="https://store.schoolspecialty.com/OA_HTML/ibeCCtpItmDspRte.jsp?minisite=10206&amp;item=18668557" TargetMode="External"/><Relationship Id="rId923" Type="http://schemas.openxmlformats.org/officeDocument/2006/relationships/hyperlink" Target="https://store.schoolspecialty.com/OA_HTML/ibeCCtpItmDspRte.jsp?minisite=10206&amp;item=518265" TargetMode="External"/><Relationship Id="rId52" Type="http://schemas.openxmlformats.org/officeDocument/2006/relationships/hyperlink" Target="http://shop.friendsoffice.com/Product/WAU/22761/1017934484" TargetMode="External"/><Relationship Id="rId148" Type="http://schemas.openxmlformats.org/officeDocument/2006/relationships/hyperlink" Target="https://shop.friendsoffice.com/Product/PFX/37313" TargetMode="External"/><Relationship Id="rId355" Type="http://schemas.openxmlformats.org/officeDocument/2006/relationships/hyperlink" Target="http://shop.friendsoffice.com/Product/LEO/83150/1012480130" TargetMode="External"/><Relationship Id="rId562" Type="http://schemas.openxmlformats.org/officeDocument/2006/relationships/hyperlink" Target="https://store.schoolspecialty.com/OA_HTML/ibeCCtpItmDspRte.jsp?minisite=10206&amp;item=457273" TargetMode="External"/><Relationship Id="rId215" Type="http://schemas.openxmlformats.org/officeDocument/2006/relationships/hyperlink" Target="http://shop.friendsoffice.com/Product/CYO/587709/11961172" TargetMode="External"/><Relationship Id="rId422" Type="http://schemas.openxmlformats.org/officeDocument/2006/relationships/hyperlink" Target="https://www.enasco.com/p/Nasco-Canvas-Board---10-in-x-14-in-%2B9700709" TargetMode="External"/><Relationship Id="rId867" Type="http://schemas.openxmlformats.org/officeDocument/2006/relationships/hyperlink" Target="https://store.schoolspecialty.com/OA_HTML/ibeCCtpItmDspRte.jsp?minisite=10206&amp;item=479904" TargetMode="External"/><Relationship Id="rId1052" Type="http://schemas.openxmlformats.org/officeDocument/2006/relationships/hyperlink" Target="https://store.schoolspecialty.com/OA_HTML/ibeCCtpItmDspRte.jsp?minisite=10206&amp;item=5190279" TargetMode="External"/><Relationship Id="rId299" Type="http://schemas.openxmlformats.org/officeDocument/2006/relationships/hyperlink" Target="http://shop.friendsoffice.com/Product/EPI/1031/1010041357" TargetMode="External"/><Relationship Id="rId727" Type="http://schemas.openxmlformats.org/officeDocument/2006/relationships/hyperlink" Target="https://store.schoolspecialty.com/OA_HTML/ibeCCtpItmDspRte.jsp?minisite=10206&amp;item=505906" TargetMode="External"/><Relationship Id="rId934" Type="http://schemas.openxmlformats.org/officeDocument/2006/relationships/hyperlink" Target="https://store.schoolspecialty.com/OA_HTML/ibeCCtpItmDspRte.jsp?minisite=10206&amp;item=469697" TargetMode="External"/><Relationship Id="rId63" Type="http://schemas.openxmlformats.org/officeDocument/2006/relationships/hyperlink" Target="http://shop.friendsoffice.com/Product/CKC/1752/1013960618" TargetMode="External"/><Relationship Id="rId159" Type="http://schemas.openxmlformats.org/officeDocument/2006/relationships/hyperlink" Target="http://shop.friendsoffice.com/Product/SMD/14098/1010040434" TargetMode="External"/><Relationship Id="rId366" Type="http://schemas.openxmlformats.org/officeDocument/2006/relationships/hyperlink" Target="http://shop.friendsoffice.com/Product/BSN/16454/1017129423" TargetMode="External"/><Relationship Id="rId573" Type="http://schemas.openxmlformats.org/officeDocument/2006/relationships/hyperlink" Target="https://www.enasco.com/p/Pony-Beads---6mm-x-9mm---Green%2B9727982%28H%29" TargetMode="External"/><Relationship Id="rId780" Type="http://schemas.openxmlformats.org/officeDocument/2006/relationships/hyperlink" Target="https://store.schoolspecialty.com/OA_HTML/ibeCCtpItmDspRte.jsp?minisite=10206&amp;item=2122173" TargetMode="External"/><Relationship Id="rId226" Type="http://schemas.openxmlformats.org/officeDocument/2006/relationships/hyperlink" Target="http://shop.friendsoffice.com/Product/SAN/80174/1012683035" TargetMode="External"/><Relationship Id="rId433" Type="http://schemas.openxmlformats.org/officeDocument/2006/relationships/hyperlink" Target="https://www.enasco.com/p/PRISMACOLOR%C2%AE-Magic-Rub%C2%AE-Vinyl-Eraser%2B9701027" TargetMode="External"/><Relationship Id="rId878" Type="http://schemas.openxmlformats.org/officeDocument/2006/relationships/hyperlink" Target="https://store.schoolspecialty.com/OA_HTML/ibeCCtpItmDspRte.jsp?minisite=10206&amp;item=467072" TargetMode="External"/><Relationship Id="rId1063" Type="http://schemas.openxmlformats.org/officeDocument/2006/relationships/hyperlink" Target="https://store.schoolspecialty.com/OA_HTML/ibeCCtpItmDspRte.jsp?minisite=10206&amp;item=468901" TargetMode="External"/><Relationship Id="rId640" Type="http://schemas.openxmlformats.org/officeDocument/2006/relationships/hyperlink" Target="https://store.schoolspecialty.com/OA_HTML/ibeCCtpItmDspRte.jsp?minisite=10206&amp;item=459191" TargetMode="External"/><Relationship Id="rId738" Type="http://schemas.openxmlformats.org/officeDocument/2006/relationships/hyperlink" Target="https://store.schoolspecialty.com/OA_HTML/ibeCCtpItmDspRte.jsp?minisite=10206&amp;item=457292" TargetMode="External"/><Relationship Id="rId945" Type="http://schemas.openxmlformats.org/officeDocument/2006/relationships/hyperlink" Target="https://store.schoolspecialty.com/OA_HTML/ibeCCtpItmDspRte.jsp?minisite=10206&amp;item=532655" TargetMode="External"/><Relationship Id="rId74" Type="http://schemas.openxmlformats.org/officeDocument/2006/relationships/hyperlink" Target="http://shop.friendsoffice.com/Product/SAN/81800/11969748" TargetMode="External"/><Relationship Id="rId377" Type="http://schemas.openxmlformats.org/officeDocument/2006/relationships/hyperlink" Target="http://shop.friendsoffice.com/Product/ACM/10425/1010016268" TargetMode="External"/><Relationship Id="rId500" Type="http://schemas.openxmlformats.org/officeDocument/2006/relationships/hyperlink" Target="https://store.schoolspecialty.com/OA_HTML/ibeCCtpItmDspRte.jsp?minisite=10206&amp;item=7972" TargetMode="External"/><Relationship Id="rId584" Type="http://schemas.openxmlformats.org/officeDocument/2006/relationships/hyperlink" Target="https://store.schoolspecialty.com/OA_HTML/ibeCCtpItmDspRte.jsp?minisite=10206&amp;item=496672" TargetMode="External"/><Relationship Id="rId805" Type="http://schemas.openxmlformats.org/officeDocument/2006/relationships/hyperlink" Target="https://store.schoolspecialty.com/OA_HTML/ibeCCtpItmDspRte.jsp?minisite=10206&amp;item=8089" TargetMode="External"/><Relationship Id="rId1130" Type="http://schemas.openxmlformats.org/officeDocument/2006/relationships/hyperlink" Target="https://shop.friendsoffice.com/Product/BIC/GPMUP12ASST/1017939148" TargetMode="External"/><Relationship Id="rId5" Type="http://schemas.openxmlformats.org/officeDocument/2006/relationships/hyperlink" Target="http://shop.friendsoffice.com/Product/EVE/E91BP4/1010066144" TargetMode="External"/><Relationship Id="rId237" Type="http://schemas.openxmlformats.org/officeDocument/2006/relationships/hyperlink" Target="http://shop.friendsoffice.com/Product/PAC/74720/11966278" TargetMode="External"/><Relationship Id="rId791" Type="http://schemas.openxmlformats.org/officeDocument/2006/relationships/hyperlink" Target="https://store.schoolspecialty.com/OA_HTML/ibeCCtpItmDspRte.jsp?minisite=10206&amp;item=466651" TargetMode="External"/><Relationship Id="rId889" Type="http://schemas.openxmlformats.org/officeDocument/2006/relationships/hyperlink" Target="https://store.schoolspecialty.com/OA_HTML/ibeCCtpItmDspRte.jsp?minisite=10206&amp;item=464458" TargetMode="External"/><Relationship Id="rId1074" Type="http://schemas.openxmlformats.org/officeDocument/2006/relationships/hyperlink" Target="http://shop.friendsoffice.com/Product/LEO/73906" TargetMode="External"/><Relationship Id="rId444" Type="http://schemas.openxmlformats.org/officeDocument/2006/relationships/hyperlink" Target="https://www.enasco.com/p/Scratch-Art%C2%AE-Scratch-Foam%C2%AE-9-in-x-12-in-Board-Printing-Plates---Pkg-of-12%2B5200100" TargetMode="External"/><Relationship Id="rId651" Type="http://schemas.openxmlformats.org/officeDocument/2006/relationships/hyperlink" Target="https://store.schoolspecialty.com/OA_HTML/ibeCCtpItmDspRte.jsp?minisite=10206&amp;item=2037990" TargetMode="External"/><Relationship Id="rId749" Type="http://schemas.openxmlformats.org/officeDocument/2006/relationships/hyperlink" Target="https://store.schoolspecialty.com/OA_HTML/ibeCCtpItmDspRte.jsp?minisite=10206&amp;item=2607359" TargetMode="External"/><Relationship Id="rId290" Type="http://schemas.openxmlformats.org/officeDocument/2006/relationships/hyperlink" Target="http://shop.friendsoffice.com/Product/PAC/59232" TargetMode="External"/><Relationship Id="rId304" Type="http://schemas.openxmlformats.org/officeDocument/2006/relationships/hyperlink" Target="http://shop.friendsoffice.com/Product/BAU/MR2110/1013237393" TargetMode="External"/><Relationship Id="rId388" Type="http://schemas.openxmlformats.org/officeDocument/2006/relationships/hyperlink" Target="http://shop.friendsoffice.com/Product/AVE/21448/11959642" TargetMode="External"/><Relationship Id="rId511" Type="http://schemas.openxmlformats.org/officeDocument/2006/relationships/hyperlink" Target="https://store.schoolspecialty.com/OA_HTML/ibeCCtpItmDspRte.jsp?minisite=10206&amp;item=7957" TargetMode="External"/><Relationship Id="rId609" Type="http://schemas.openxmlformats.org/officeDocument/2006/relationships/hyperlink" Target="https://store.schoolspecialty.com/OA_HTML/ibeCCtpItmDspRte.jsp?minisite=10206&amp;item=454035" TargetMode="External"/><Relationship Id="rId956" Type="http://schemas.openxmlformats.org/officeDocument/2006/relationships/hyperlink" Target="https://store.schoolspecialty.com/OA_HTML/ibeCCtpItmDspRte.jsp?minisite=10206&amp;item=471166" TargetMode="External"/><Relationship Id="rId1141" Type="http://schemas.openxmlformats.org/officeDocument/2006/relationships/hyperlink" Target="https://shop.friendsoffice.com/Product/BSN/3214LB/1048829975" TargetMode="External"/><Relationship Id="rId85" Type="http://schemas.openxmlformats.org/officeDocument/2006/relationships/hyperlink" Target="http://shop.friendsoffice.com/Product/PEN/PHN25/1011919597" TargetMode="External"/><Relationship Id="rId150" Type="http://schemas.openxmlformats.org/officeDocument/2006/relationships/hyperlink" Target="http://shop.friendsoffice.com/Product/BSN/36692/1017129343" TargetMode="External"/><Relationship Id="rId595" Type="http://schemas.openxmlformats.org/officeDocument/2006/relationships/hyperlink" Target="https://store.schoolspecialty.com/OA_HTML/ibeCCtpItmDspRte.jsp?minisite=10206&amp;item=454037" TargetMode="External"/><Relationship Id="rId816" Type="http://schemas.openxmlformats.org/officeDocument/2006/relationships/hyperlink" Target="https://store.schoolspecialty.com/OA_HTML/ibeCCtpItmDspRte.jsp?minisite=10206&amp;item=465141" TargetMode="External"/><Relationship Id="rId1001" Type="http://schemas.openxmlformats.org/officeDocument/2006/relationships/hyperlink" Target="https://store.schoolspecialty.com/OA_HTML/ibeCCtpItmDspRte.jsp?minisite=10206&amp;item=7440" TargetMode="External"/><Relationship Id="rId248" Type="http://schemas.openxmlformats.org/officeDocument/2006/relationships/hyperlink" Target="http://shop.friendsoffice.com/Product/PAC/4709/1011230840" TargetMode="External"/><Relationship Id="rId455" Type="http://schemas.openxmlformats.org/officeDocument/2006/relationships/hyperlink" Target="https://www.enasco.com/p/Sharpie%C2%AE-Fine-Point-Markers---8-Color-Basic-Set%2B9718911" TargetMode="External"/><Relationship Id="rId662" Type="http://schemas.openxmlformats.org/officeDocument/2006/relationships/hyperlink" Target="https://store.schoolspecialty.com/OA_HTML/ibeCCtpItmDspRte.jsp?minisite=10206&amp;item=7416" TargetMode="External"/><Relationship Id="rId1085" Type="http://schemas.openxmlformats.org/officeDocument/2006/relationships/hyperlink" Target="http://shop.friendsoffice.com/Product/CYO/684302/1011510211" TargetMode="External"/><Relationship Id="rId12" Type="http://schemas.openxmlformats.org/officeDocument/2006/relationships/hyperlink" Target="http://shop.friendsoffice.com/Product/BSN/36551/1017129441" TargetMode="External"/><Relationship Id="rId108" Type="http://schemas.openxmlformats.org/officeDocument/2006/relationships/hyperlink" Target="https://shop.friendsoffice.com/Product/AVW/2226/224554807" TargetMode="External"/><Relationship Id="rId315" Type="http://schemas.openxmlformats.org/officeDocument/2006/relationships/hyperlink" Target="http://shop.friendsoffice.com/Product/DIX/13304/1010041670" TargetMode="External"/><Relationship Id="rId522" Type="http://schemas.openxmlformats.org/officeDocument/2006/relationships/hyperlink" Target="https://store.schoolspecialty.com/OA_HTML/ibeCCtpItmDspRte.jsp?minisite=10206&amp;item=513372" TargetMode="External"/><Relationship Id="rId967" Type="http://schemas.openxmlformats.org/officeDocument/2006/relationships/hyperlink" Target="https://store.schoolspecialty.com/OA_HTML/ibeCCtpItmDspRte.jsp?minisite=10206&amp;item=3306379" TargetMode="External"/><Relationship Id="rId1152" Type="http://schemas.openxmlformats.org/officeDocument/2006/relationships/hyperlink" Target="https://www.enasco.com/p/PRISMACOLOR%C2%AE-Premier%C2%AE-Colored-Pencil---Carmine-Red-%28926%29%2B9720568%28B%29" TargetMode="External"/><Relationship Id="rId96" Type="http://schemas.openxmlformats.org/officeDocument/2006/relationships/hyperlink" Target="http://shop.friendsoffice.com/Product/CYO/520336/11961119" TargetMode="External"/><Relationship Id="rId161" Type="http://schemas.openxmlformats.org/officeDocument/2006/relationships/hyperlink" Target="http://shop.friendsoffice.com/Product/PAC/91710/11966289" TargetMode="External"/><Relationship Id="rId399" Type="http://schemas.openxmlformats.org/officeDocument/2006/relationships/hyperlink" Target="http://shop.friendsoffice.com/Product/FRI/32951/1011231022" TargetMode="External"/><Relationship Id="rId827" Type="http://schemas.openxmlformats.org/officeDocument/2006/relationships/hyperlink" Target="https://www.enasco.com/product/9714770V" TargetMode="External"/><Relationship Id="rId1012" Type="http://schemas.openxmlformats.org/officeDocument/2006/relationships/hyperlink" Target="https://store.schoolspecialty.com/OA_HTML/ibeCCtpItmDspRte.jsp?minisite=10206&amp;item=2629504" TargetMode="External"/><Relationship Id="rId259" Type="http://schemas.openxmlformats.org/officeDocument/2006/relationships/hyperlink" Target="http://shop.friendsoffice.com/Product/PAC/67001/11966223" TargetMode="External"/><Relationship Id="rId466" Type="http://schemas.openxmlformats.org/officeDocument/2006/relationships/hyperlink" Target="https://www.enasco.com/p/Crayola%C2%AE-Color-Sticks---24-Color-Set%2B9727429" TargetMode="External"/><Relationship Id="rId673" Type="http://schemas.openxmlformats.org/officeDocument/2006/relationships/hyperlink" Target="https://store.schoolspecialty.com/OA_HTML/ibeCCtpItmDspRte.jsp?minisite=10206&amp;item=506124" TargetMode="External"/><Relationship Id="rId880" Type="http://schemas.openxmlformats.org/officeDocument/2006/relationships/hyperlink" Target="https://store.schoolspecialty.com/OA_HTML/ibeCCtpItmDspRte.jsp?minisite=10206&amp;item=465221" TargetMode="External"/><Relationship Id="rId1096" Type="http://schemas.openxmlformats.org/officeDocument/2006/relationships/hyperlink" Target="https://shop.friendsoffice.com/Product/PAC/54731/1040192317" TargetMode="External"/><Relationship Id="rId23" Type="http://schemas.openxmlformats.org/officeDocument/2006/relationships/hyperlink" Target="http://shop.friendsoffice.com/Product/BSN/28660/1016643656" TargetMode="External"/><Relationship Id="rId119" Type="http://schemas.openxmlformats.org/officeDocument/2006/relationships/hyperlink" Target="http://shop.friendsoffice.com/Product/BSN/04469/1021070131" TargetMode="External"/><Relationship Id="rId326" Type="http://schemas.openxmlformats.org/officeDocument/2006/relationships/hyperlink" Target="http://shop.friendsoffice.com/Product/CYO/687418/1017571523" TargetMode="External"/><Relationship Id="rId533" Type="http://schemas.openxmlformats.org/officeDocument/2006/relationships/hyperlink" Target="https://store.schoolspecialty.com/OA_HTML/ibeCCtpItmDspRte.jsp?minisite=10206&amp;item=485699" TargetMode="External"/><Relationship Id="rId978" Type="http://schemas.openxmlformats.org/officeDocument/2006/relationships/hyperlink" Target="https://store.schoolspecialty.com/OA_HTML/ibeCCtpItmDspRte.jsp?minisite=10206&amp;item=3306374" TargetMode="External"/><Relationship Id="rId1163" Type="http://schemas.openxmlformats.org/officeDocument/2006/relationships/hyperlink" Target="https://shop.friendsoffice.com/Product/ITA/36182/1011092154" TargetMode="External"/><Relationship Id="rId740" Type="http://schemas.openxmlformats.org/officeDocument/2006/relationships/hyperlink" Target="https://store.schoolspecialty.com/OA_HTML/ibeCCtpItmDspRte.jsp?minisite=10206&amp;item=457292" TargetMode="External"/><Relationship Id="rId838" Type="http://schemas.openxmlformats.org/officeDocument/2006/relationships/hyperlink" Target="https://store.schoolspecialty.com/OA_HTML/ibeCCtpItmDspRte.jsp?minisite=10206&amp;item=467537" TargetMode="External"/><Relationship Id="rId1023" Type="http://schemas.openxmlformats.org/officeDocument/2006/relationships/hyperlink" Target="https://store.schoolspecialty.com/OA_HTML/ibeCCtpItmDspRte.jsp?minisite=10206&amp;item=468313" TargetMode="External"/><Relationship Id="rId172" Type="http://schemas.openxmlformats.org/officeDocument/2006/relationships/hyperlink" Target="http://shop.friendsoffice.com/Product/BSN/65260/1017129347" TargetMode="External"/><Relationship Id="rId477" Type="http://schemas.openxmlformats.org/officeDocument/2006/relationships/hyperlink" Target="https://www.enasco.com/p/Aluminum-Ruler---12-in-x-1-1-8-in-W%2B2100207" TargetMode="External"/><Relationship Id="rId600" Type="http://schemas.openxmlformats.org/officeDocument/2006/relationships/hyperlink" Target="https://store.schoolspecialty.com/OA_HTML/ibeCCtpItmDspRte.jsp?minisite=10206&amp;item=453993" TargetMode="External"/><Relationship Id="rId684" Type="http://schemas.openxmlformats.org/officeDocument/2006/relationships/hyperlink" Target="https://store.schoolspecialty.com/OA_HTML/ibeCCtpItmDspRte.jsp?minisite=10206&amp;item=509534" TargetMode="External"/><Relationship Id="rId337" Type="http://schemas.openxmlformats.org/officeDocument/2006/relationships/hyperlink" Target="http://shop.friendsoffice.com/Product/SAN/33923/11969485" TargetMode="External"/><Relationship Id="rId891" Type="http://schemas.openxmlformats.org/officeDocument/2006/relationships/hyperlink" Target="https://store.schoolspecialty.com/OA_HTML/ibeCCtpItmDspRte.jsp?minisite=10206&amp;item=1401810" TargetMode="External"/><Relationship Id="rId905" Type="http://schemas.openxmlformats.org/officeDocument/2006/relationships/hyperlink" Target="https://store.schoolspecialty.com/OA_HTML/ibeCCtpItmDspRte.jsp?minisite=10206&amp;item=477658" TargetMode="External"/><Relationship Id="rId989" Type="http://schemas.openxmlformats.org/officeDocument/2006/relationships/hyperlink" Target="https://store.schoolspecialty.com/OA_HTML/ibeCCtpItmDspRte.jsp?minisite=10206&amp;item=455340" TargetMode="External"/><Relationship Id="rId34" Type="http://schemas.openxmlformats.org/officeDocument/2006/relationships/hyperlink" Target="http://shop.friendsoffice.com/Product/FEL/52366/1010070353" TargetMode="External"/><Relationship Id="rId544" Type="http://schemas.openxmlformats.org/officeDocument/2006/relationships/hyperlink" Target="https://store.schoolspecialty.com/OA_HTML/ibeCCtpItmDspRte.jsp?minisite=10206&amp;item=476113" TargetMode="External"/><Relationship Id="rId751" Type="http://schemas.openxmlformats.org/officeDocument/2006/relationships/hyperlink" Target="https://store.schoolspecialty.com/OA_HTML/ibeCCtpItmDspRte.jsp?minisite=10206&amp;item=468383" TargetMode="External"/><Relationship Id="rId849" Type="http://schemas.openxmlformats.org/officeDocument/2006/relationships/hyperlink" Target="https://store.schoolspecialty.com/OA_HTML/ibeCCtpItmDspRte.jsp?minisite=10206&amp;item=455678" TargetMode="External"/><Relationship Id="rId1174" Type="http://schemas.openxmlformats.org/officeDocument/2006/relationships/hyperlink" Target="https://shop.friendsoffice.com/Product/MMM/260018ARL/229616866" TargetMode="External"/><Relationship Id="rId183" Type="http://schemas.openxmlformats.org/officeDocument/2006/relationships/hyperlink" Target="http://shop.friendsoffice.com/Product/BSN/26112/1017137386" TargetMode="External"/><Relationship Id="rId390" Type="http://schemas.openxmlformats.org/officeDocument/2006/relationships/hyperlink" Target="http://shop.friendsoffice.com/Product/BSN/65650/1015513905" TargetMode="External"/><Relationship Id="rId404" Type="http://schemas.openxmlformats.org/officeDocument/2006/relationships/hyperlink" Target="http://shop.friendsoffice.com/Product/MMM/845112/11947356" TargetMode="External"/><Relationship Id="rId611" Type="http://schemas.openxmlformats.org/officeDocument/2006/relationships/hyperlink" Target="https://store.schoolspecialty.com/OA_HTML/ibeCCtpItmDspRte.jsp?minisite=10206&amp;item=1286699" TargetMode="External"/><Relationship Id="rId1034" Type="http://schemas.openxmlformats.org/officeDocument/2006/relationships/hyperlink" Target="https://store.schoolspecialty.com/OA_HTML/ibeCCtpItmDspRte.jsp?minisite=10206&amp;item=2562451" TargetMode="External"/><Relationship Id="rId250" Type="http://schemas.openxmlformats.org/officeDocument/2006/relationships/hyperlink" Target="http://shop.friendsoffice.com/Product/PAC/4809/1011230847" TargetMode="External"/><Relationship Id="rId488" Type="http://schemas.openxmlformats.org/officeDocument/2006/relationships/hyperlink" Target="https://store.schoolspecialty.com/OA_HTML/ibeCCtpItmDspRte.jsp?minisite=10206&amp;item=474376" TargetMode="External"/><Relationship Id="rId695" Type="http://schemas.openxmlformats.org/officeDocument/2006/relationships/hyperlink" Target="https://store.schoolspecialty.com/OA_HTML/ibeCCtpItmDspRte.jsp?minisite=10206&amp;item=457283" TargetMode="External"/><Relationship Id="rId709" Type="http://schemas.openxmlformats.org/officeDocument/2006/relationships/hyperlink" Target="https://store.schoolspecialty.com/OA_HTML/ibeCCtpItmDspRte.jsp?minisite=10206&amp;item=472592" TargetMode="External"/><Relationship Id="rId916" Type="http://schemas.openxmlformats.org/officeDocument/2006/relationships/hyperlink" Target="https://store.schoolspecialty.com/OA_HTML/ibeCCtpItmDspRte.jsp?minisite=10206&amp;item=475439" TargetMode="External"/><Relationship Id="rId1101" Type="http://schemas.openxmlformats.org/officeDocument/2006/relationships/hyperlink" Target="http://shop.friendsoffice.com/Product/LEO/77120EA" TargetMode="External"/><Relationship Id="rId45" Type="http://schemas.openxmlformats.org/officeDocument/2006/relationships/hyperlink" Target="http://shop.friendsoffice.com/Product/WAU/21003/1015513634" TargetMode="External"/><Relationship Id="rId110" Type="http://schemas.openxmlformats.org/officeDocument/2006/relationships/hyperlink" Target="http://shop.friendsoffice.com/Product/BSN/36665/1017129372" TargetMode="External"/><Relationship Id="rId348" Type="http://schemas.openxmlformats.org/officeDocument/2006/relationships/hyperlink" Target="http://shop.friendsoffice.com/Product/PEN/BK90A/11966746" TargetMode="External"/><Relationship Id="rId555" Type="http://schemas.openxmlformats.org/officeDocument/2006/relationships/hyperlink" Target="https://store.schoolspecialty.com/OA_HTML/ibeCCtpItmDspRte.jsp?minisite=10206&amp;item=507890" TargetMode="External"/><Relationship Id="rId762" Type="http://schemas.openxmlformats.org/officeDocument/2006/relationships/hyperlink" Target="https://store.schoolspecialty.com/OA_HTML/ibeCCtpItmDspRte.jsp?minisite=10206&amp;item=14079405" TargetMode="External"/><Relationship Id="rId1185" Type="http://schemas.openxmlformats.org/officeDocument/2006/relationships/hyperlink" Target="https://store.schoolspecialty.com/OA_HTML/ibeCCtpItmDspRte.jsp?minisite=10206&amp;item=454047" TargetMode="External"/><Relationship Id="rId194" Type="http://schemas.openxmlformats.org/officeDocument/2006/relationships/hyperlink" Target="http://shop.friendsoffice.com/Product/GBC/3126061/1011649403" TargetMode="External"/><Relationship Id="rId208" Type="http://schemas.openxmlformats.org/officeDocument/2006/relationships/hyperlink" Target="https://shop.friendsoffice.com/Product/AVE/08884/11959208" TargetMode="External"/><Relationship Id="rId415" Type="http://schemas.openxmlformats.org/officeDocument/2006/relationships/hyperlink" Target="https://www.enasco.com/p/Elmer%27s%C2%AE-Fast-Tack-Clear-Spray-Adhesive%2B9716146" TargetMode="External"/><Relationship Id="rId622" Type="http://schemas.openxmlformats.org/officeDocument/2006/relationships/hyperlink" Target="https://store.schoolspecialty.com/OA_HTML/ibeCCtpItmDspRte.jsp?minisite=10206&amp;item=515983" TargetMode="External"/><Relationship Id="rId1045" Type="http://schemas.openxmlformats.org/officeDocument/2006/relationships/hyperlink" Target="https://store.schoolspecialty.com/OA_HTML/ibeCCtpItmDspRte.jsp?minisite=10206&amp;item=454511" TargetMode="External"/><Relationship Id="rId261" Type="http://schemas.openxmlformats.org/officeDocument/2006/relationships/hyperlink" Target="http://shop.friendsoffice.com/Product/PAC/5316/11966164" TargetMode="External"/><Relationship Id="rId499" Type="http://schemas.openxmlformats.org/officeDocument/2006/relationships/hyperlink" Target="https://store.schoolspecialty.com/OA_HTML/ibeCCtpItmDspRte.jsp?minisite=10206&amp;item=7954" TargetMode="External"/><Relationship Id="rId927" Type="http://schemas.openxmlformats.org/officeDocument/2006/relationships/hyperlink" Target="https://store.schoolspecialty.com/OA_HTML/ibeCCtpItmDspRte.jsp?minisite=10206&amp;item=466801" TargetMode="External"/><Relationship Id="rId1112" Type="http://schemas.openxmlformats.org/officeDocument/2006/relationships/hyperlink" Target="http://shop.friendsoffice.com/Product/DUC/1398132RL/1021424728" TargetMode="External"/><Relationship Id="rId56" Type="http://schemas.openxmlformats.org/officeDocument/2006/relationships/hyperlink" Target="http://shop.friendsoffice.com/Product/WAU/22401/11971381" TargetMode="External"/><Relationship Id="rId359" Type="http://schemas.openxmlformats.org/officeDocument/2006/relationships/hyperlink" Target="http://shop.friendsoffice.com/Product/PAC/54821/1013028924" TargetMode="External"/><Relationship Id="rId566" Type="http://schemas.openxmlformats.org/officeDocument/2006/relationships/hyperlink" Target="https://store.schoolspecialty.com/OA_HTML/ibeCCtpItmDspRte.jsp?minisite=10206&amp;item=1676919" TargetMode="External"/><Relationship Id="rId773" Type="http://schemas.openxmlformats.org/officeDocument/2006/relationships/hyperlink" Target="https://store.schoolspecialty.com/OA_HTML/ibeCCtpItmDspRte.jsp?minisite=10206&amp;item=457043" TargetMode="External"/><Relationship Id="rId121" Type="http://schemas.openxmlformats.org/officeDocument/2006/relationships/hyperlink" Target="http://shop.friendsoffice.com/Product/BSN/04467/1021070129" TargetMode="External"/><Relationship Id="rId219" Type="http://schemas.openxmlformats.org/officeDocument/2006/relationships/hyperlink" Target="http://shop.friendsoffice.com/Product/SAN/80001/11969724" TargetMode="External"/><Relationship Id="rId426" Type="http://schemas.openxmlformats.org/officeDocument/2006/relationships/hyperlink" Target="http://shop.friendsoffice.com/Product/CKC/377401/1013960678" TargetMode="External"/><Relationship Id="rId633" Type="http://schemas.openxmlformats.org/officeDocument/2006/relationships/hyperlink" Target="https://store.schoolspecialty.com/OA_HTML/ibeCCtpItmDspRte.jsp?minisite=10206&amp;item=465816" TargetMode="External"/><Relationship Id="rId980" Type="http://schemas.openxmlformats.org/officeDocument/2006/relationships/hyperlink" Target="https://store.schoolspecialty.com/OA_HTML/ibeCCtpItmDspRte.jsp?minisite=10206&amp;item=3306378" TargetMode="External"/><Relationship Id="rId1056" Type="http://schemas.openxmlformats.org/officeDocument/2006/relationships/hyperlink" Target="https://store.schoolspecialty.com/OA_HTML/ibeCCtpItmDspRte.jsp?minisite=10206&amp;item=454552" TargetMode="External"/><Relationship Id="rId840" Type="http://schemas.openxmlformats.org/officeDocument/2006/relationships/hyperlink" Target="https://store.schoolspecialty.com/OA_HTML/ibeCCtpItmDspRte.jsp?minisite=10206&amp;item=467539" TargetMode="External"/><Relationship Id="rId938" Type="http://schemas.openxmlformats.org/officeDocument/2006/relationships/hyperlink" Target="https://store.schoolspecialty.com/OA_HTML/ibeCCtpItmDspRte.jsp?minisite=10206&amp;item=2607376" TargetMode="External"/><Relationship Id="rId67" Type="http://schemas.openxmlformats.org/officeDocument/2006/relationships/hyperlink" Target="http://shop.friendsoffice.com/Product/CYO/575064/1018359851" TargetMode="External"/><Relationship Id="rId272" Type="http://schemas.openxmlformats.org/officeDocument/2006/relationships/hyperlink" Target="http://shop.friendsoffice.com/Product/PAC/2411/11966109" TargetMode="External"/><Relationship Id="rId577" Type="http://schemas.openxmlformats.org/officeDocument/2006/relationships/hyperlink" Target="https://store.schoolspecialty.com/OA_HTML/ibeCCtpItmDspRte.jsp?minisite=10206&amp;item=5736192" TargetMode="External"/><Relationship Id="rId700" Type="http://schemas.openxmlformats.org/officeDocument/2006/relationships/hyperlink" Target="https://store.schoolspecialty.com/OA_HTML/ibeCCtpItmDspRte.jsp?minisite=10206&amp;item=2059819" TargetMode="External"/><Relationship Id="rId1123" Type="http://schemas.openxmlformats.org/officeDocument/2006/relationships/hyperlink" Target="https://shop.friendsoffice.com/Product/OIC/90089/11965944" TargetMode="External"/><Relationship Id="rId132" Type="http://schemas.openxmlformats.org/officeDocument/2006/relationships/hyperlink" Target="http://shop.friendsoffice.com/Product/LEO/67002" TargetMode="External"/><Relationship Id="rId784" Type="http://schemas.openxmlformats.org/officeDocument/2006/relationships/hyperlink" Target="https://store.schoolspecialty.com/OA_HTML/ibeCCtpItmDspRte.jsp?minisite=10206&amp;item=2607364" TargetMode="External"/><Relationship Id="rId991" Type="http://schemas.openxmlformats.org/officeDocument/2006/relationships/hyperlink" Target="https://store.schoolspecialty.com/OA_HTML/ibeCCtpItmDspRte.jsp?minisite=10206&amp;item=2037884" TargetMode="External"/><Relationship Id="rId1067" Type="http://schemas.openxmlformats.org/officeDocument/2006/relationships/hyperlink" Target="https://store.schoolspecialty.com/OA_HTML/ibeCCtpItmDspRte.jsp?minisite=10206&amp;item=478689" TargetMode="External"/><Relationship Id="rId437" Type="http://schemas.openxmlformats.org/officeDocument/2006/relationships/hyperlink" Target="https://www.enasco.com/p/Assorted-Felt-Pieces---Pkg-of-25---9-in-x-12-in-%2B9728541" TargetMode="External"/><Relationship Id="rId644" Type="http://schemas.openxmlformats.org/officeDocument/2006/relationships/hyperlink" Target="https://store.schoolspecialty.com/OA_HTML/ibeCCtpItmDspRte.jsp?minisite=10206&amp;item=463016" TargetMode="External"/><Relationship Id="rId851" Type="http://schemas.openxmlformats.org/officeDocument/2006/relationships/hyperlink" Target="https://store.schoolspecialty.com/OA_HTML/ibeCCtpItmDspRte.jsp?minisite=10206&amp;item=454904" TargetMode="External"/><Relationship Id="rId283" Type="http://schemas.openxmlformats.org/officeDocument/2006/relationships/hyperlink" Target="http://shop.friendsoffice.com/Product/PAC/5220/11966160" TargetMode="External"/><Relationship Id="rId490" Type="http://schemas.openxmlformats.org/officeDocument/2006/relationships/hyperlink" Target="https://store.schoolspecialty.com/OA_HTML/ibeCCtpItmDspRte.jsp?minisite=10206&amp;item=2318680" TargetMode="External"/><Relationship Id="rId504" Type="http://schemas.openxmlformats.org/officeDocument/2006/relationships/hyperlink" Target="https://store.schoolspecialty.com/OA_HTML/ibeCCtpItmDspRte.jsp?minisite=10206&amp;item=8022" TargetMode="External"/><Relationship Id="rId711" Type="http://schemas.openxmlformats.org/officeDocument/2006/relationships/hyperlink" Target="https://store.schoolspecialty.com/OA_HTML/ibeCCtpItmDspRte.jsp?minisite=10206&amp;item=472546" TargetMode="External"/><Relationship Id="rId949" Type="http://schemas.openxmlformats.org/officeDocument/2006/relationships/hyperlink" Target="https://store.schoolspecialty.com/OA_HTML/ibeCCtpItmDspRte.jsp?minisite=10206&amp;item=7679190" TargetMode="External"/><Relationship Id="rId1134" Type="http://schemas.openxmlformats.org/officeDocument/2006/relationships/hyperlink" Target="https://shop.friendsoffice.com/Product/ITA/36198/1034878209" TargetMode="External"/><Relationship Id="rId78" Type="http://schemas.openxmlformats.org/officeDocument/2006/relationships/hyperlink" Target="http://shop.friendsoffice.com/Product/NAT/01542/1010421368" TargetMode="External"/><Relationship Id="rId143" Type="http://schemas.openxmlformats.org/officeDocument/2006/relationships/hyperlink" Target="https://shop.friendsoffice.com/Product/PFX/37215" TargetMode="External"/><Relationship Id="rId350" Type="http://schemas.openxmlformats.org/officeDocument/2006/relationships/hyperlink" Target="http://shop.friendsoffice.com/Product/PEN/BK90C/11966748" TargetMode="External"/><Relationship Id="rId588" Type="http://schemas.openxmlformats.org/officeDocument/2006/relationships/hyperlink" Target="https://store.schoolspecialty.com/OA_HTML/ibeCCtpItmDspRte.jsp?minisite=10206&amp;item=471288" TargetMode="External"/><Relationship Id="rId795" Type="http://schemas.openxmlformats.org/officeDocument/2006/relationships/hyperlink" Target="https://store.schoolspecialty.com/OA_HTML/ibeCCtpItmDspRte.jsp?minisite=10206&amp;item=466599" TargetMode="External"/><Relationship Id="rId809" Type="http://schemas.openxmlformats.org/officeDocument/2006/relationships/hyperlink" Target="https://store.schoolspecialty.com/OA_HTML/ibeCCtpItmDspRte.jsp?minisite=10206&amp;item=465036" TargetMode="External"/><Relationship Id="rId9" Type="http://schemas.openxmlformats.org/officeDocument/2006/relationships/hyperlink" Target="http://shop.friendsoffice.com/Product/EVE/E95BP2/11191337" TargetMode="External"/><Relationship Id="rId210" Type="http://schemas.openxmlformats.org/officeDocument/2006/relationships/hyperlink" Target="https://shop.friendsoffice.com/Product/ITA/33328/1011089799" TargetMode="External"/><Relationship Id="rId448" Type="http://schemas.openxmlformats.org/officeDocument/2006/relationships/hyperlink" Target="https://www.enasco.com/p/Elmer%27s%C2%AE-Rubber-Cement---4-oz-Plastic-Bottle-with-Brush-Applicator%2B9726767" TargetMode="External"/><Relationship Id="rId655" Type="http://schemas.openxmlformats.org/officeDocument/2006/relationships/hyperlink" Target="https://store.schoolspecialty.com/OA_HTML/ibeCCtpItmDspRte.jsp?minisite=10206&amp;item=7453" TargetMode="External"/><Relationship Id="rId862" Type="http://schemas.openxmlformats.org/officeDocument/2006/relationships/hyperlink" Target="https://store.schoolspecialty.com/OA_HTML/ibeCCtpItmDspRte.jsp?minisite=10206&amp;item=475353" TargetMode="External"/><Relationship Id="rId1078" Type="http://schemas.openxmlformats.org/officeDocument/2006/relationships/hyperlink" Target="http://shop.friendsoffice.com/Product/EPI/E308NR" TargetMode="External"/><Relationship Id="rId294" Type="http://schemas.openxmlformats.org/officeDocument/2006/relationships/hyperlink" Target="http://shop.friendsoffice.com/Product/PAC/5281/1011506010" TargetMode="External"/><Relationship Id="rId308" Type="http://schemas.openxmlformats.org/officeDocument/2006/relationships/hyperlink" Target="http://shop.friendsoffice.com/Product/CYO/684412/1010588978" TargetMode="External"/><Relationship Id="rId515" Type="http://schemas.openxmlformats.org/officeDocument/2006/relationships/hyperlink" Target="https://store.schoolspecialty.com/OA_HTML/ibeCCtpItmDspRte.jsp?minisite=10206&amp;item=463934" TargetMode="External"/><Relationship Id="rId722" Type="http://schemas.openxmlformats.org/officeDocument/2006/relationships/hyperlink" Target="https://store.schoolspecialty.com/OA_HTML/ibeCCtpItmDspRte.jsp?minisite=10206&amp;item=506133" TargetMode="External"/><Relationship Id="rId1145" Type="http://schemas.openxmlformats.org/officeDocument/2006/relationships/hyperlink" Target="https://store.schoolspecialty.com/OA_HTML/ibeCCtpItmDspRte.jsp?minisite=10206&amp;item=1679123" TargetMode="External"/><Relationship Id="rId89" Type="http://schemas.openxmlformats.org/officeDocument/2006/relationships/hyperlink" Target="https://shop.friendsoffice.com/Product/SPR/38277/1029886418" TargetMode="External"/><Relationship Id="rId154" Type="http://schemas.openxmlformats.org/officeDocument/2006/relationships/hyperlink" Target="http://shop.friendsoffice.com/Product/BSN/78502/1015513740" TargetMode="External"/><Relationship Id="rId361" Type="http://schemas.openxmlformats.org/officeDocument/2006/relationships/hyperlink" Target="http://shop.friendsoffice.com/Product/PAC/54821/1013028924" TargetMode="External"/><Relationship Id="rId599" Type="http://schemas.openxmlformats.org/officeDocument/2006/relationships/hyperlink" Target="https://store.schoolspecialty.com/OA_HTML/ibeCCtpItmDspRte.jsp?minisite=10206&amp;item=456365" TargetMode="External"/><Relationship Id="rId1005" Type="http://schemas.openxmlformats.org/officeDocument/2006/relationships/hyperlink" Target="https://store.schoolspecialty.com/OA_HTML/ibeCCtpItmDspRte.jsp?minisite=10206&amp;item=6853191" TargetMode="External"/><Relationship Id="rId459" Type="http://schemas.openxmlformats.org/officeDocument/2006/relationships/hyperlink" Target="https://www.enasco.com/p/Nasco-Bogus-Paper---12-in-x-18-in---Pkg-of-250-Sheets%2B4100152" TargetMode="External"/><Relationship Id="rId666" Type="http://schemas.openxmlformats.org/officeDocument/2006/relationships/hyperlink" Target="https://store.schoolspecialty.com/OA_HTML/ibeCCtpItmDspRte.jsp?minisite=10206&amp;item=2300986" TargetMode="External"/><Relationship Id="rId873" Type="http://schemas.openxmlformats.org/officeDocument/2006/relationships/hyperlink" Target="https://store.schoolspecialty.com/OA_HTML/ibeCCtpItmDspRte.jsp?minisite=10206&amp;item=454771" TargetMode="External"/><Relationship Id="rId1089" Type="http://schemas.openxmlformats.org/officeDocument/2006/relationships/hyperlink" Target="https://shop.friendsoffice.com/Product/PAC/54941/1040192319" TargetMode="External"/><Relationship Id="rId16" Type="http://schemas.openxmlformats.org/officeDocument/2006/relationships/hyperlink" Target="http://shop.friendsoffice.com/Product/BSN/09953/1014567509" TargetMode="External"/><Relationship Id="rId221" Type="http://schemas.openxmlformats.org/officeDocument/2006/relationships/hyperlink" Target="http://shop.friendsoffice.com/Product/ITA/33310/1011092626" TargetMode="External"/><Relationship Id="rId319" Type="http://schemas.openxmlformats.org/officeDocument/2006/relationships/hyperlink" Target="http://shop.friendsoffice.com/Product/SAN/3598THT/1033903316" TargetMode="External"/><Relationship Id="rId526" Type="http://schemas.openxmlformats.org/officeDocument/2006/relationships/hyperlink" Target="https://store.schoolspecialty.com/OA_HTML/ibeCCtpItmDspRte.jsp?minisite=10206&amp;item=477443" TargetMode="External"/><Relationship Id="rId1156" Type="http://schemas.openxmlformats.org/officeDocument/2006/relationships/hyperlink" Target="https://shop.friendsoffice.com/Product/PAP/6137106/1012069034" TargetMode="External"/><Relationship Id="rId733" Type="http://schemas.openxmlformats.org/officeDocument/2006/relationships/hyperlink" Target="https://store.schoolspecialty.com/OA_HTML/ibeCCtpItmDspRte.jsp?minisite=10206&amp;item=2440504" TargetMode="External"/><Relationship Id="rId940" Type="http://schemas.openxmlformats.org/officeDocument/2006/relationships/hyperlink" Target="https://store.schoolspecialty.com/OA_HTML/ibeCCtpItmDspRte.jsp?minisite=10206&amp;item=467973" TargetMode="External"/><Relationship Id="rId1016" Type="http://schemas.openxmlformats.org/officeDocument/2006/relationships/hyperlink" Target="https://store.schoolspecialty.com/OA_HTML/ibeCCtpItmDspRte.jsp?minisite=10206&amp;item=487123" TargetMode="External"/><Relationship Id="rId165" Type="http://schemas.openxmlformats.org/officeDocument/2006/relationships/hyperlink" Target="http://shop.friendsoffice.com/Product/EPI/234/1010041432" TargetMode="External"/><Relationship Id="rId372" Type="http://schemas.openxmlformats.org/officeDocument/2006/relationships/hyperlink" Target="https://shop.friendsoffice.com/Product/BSN/01436/1048829880" TargetMode="External"/><Relationship Id="rId677" Type="http://schemas.openxmlformats.org/officeDocument/2006/relationships/hyperlink" Target="https://store.schoolspecialty.com/OA_HTML/ibeCCtpItmDspRte.jsp?minisite=10206&amp;item=2140557" TargetMode="External"/><Relationship Id="rId800" Type="http://schemas.openxmlformats.org/officeDocument/2006/relationships/hyperlink" Target="https://store.schoolspecialty.com/OA_HTML/ibeCCtpItmDspRte.jsp?minisite=10206&amp;item=457042" TargetMode="External"/><Relationship Id="rId232" Type="http://schemas.openxmlformats.org/officeDocument/2006/relationships/hyperlink" Target="http://shop.friendsoffice.com/Product/SAN/37003/11969527" TargetMode="External"/><Relationship Id="rId884" Type="http://schemas.openxmlformats.org/officeDocument/2006/relationships/hyperlink" Target="https://store.schoolspecialty.com/OA_HTML/ibeCCtpItmDspRte.jsp?minisite=10206&amp;item=501448" TargetMode="External"/><Relationship Id="rId27" Type="http://schemas.openxmlformats.org/officeDocument/2006/relationships/hyperlink" Target="http://shop.friendsoffice.com/Product/BSN/09953/1014567509" TargetMode="External"/><Relationship Id="rId537" Type="http://schemas.openxmlformats.org/officeDocument/2006/relationships/hyperlink" Target="https://store.schoolspecialty.com/OA_HTML/ibeCCtpItmDspRte.jsp?minisite=10206&amp;item=464576" TargetMode="External"/><Relationship Id="rId744" Type="http://schemas.openxmlformats.org/officeDocument/2006/relationships/hyperlink" Target="https://store.schoolspecialty.com/OA_HTML/ibeCCtpItmDspRte.jsp?minisite=10206&amp;item=457620" TargetMode="External"/><Relationship Id="rId951" Type="http://schemas.openxmlformats.org/officeDocument/2006/relationships/hyperlink" Target="https://store.schoolspecialty.com/OA_HTML/ibeCCtpItmDspRte.jsp?minisite=10206&amp;item=459170" TargetMode="External"/><Relationship Id="rId1167" Type="http://schemas.openxmlformats.org/officeDocument/2006/relationships/hyperlink" Target="https://shop.friendsoffice.com/Product/ITA/30015/1010421878" TargetMode="External"/><Relationship Id="rId80" Type="http://schemas.openxmlformats.org/officeDocument/2006/relationships/hyperlink" Target="https://shop.friendsoffice.com/Product/BSN/01863/1056637179" TargetMode="External"/><Relationship Id="rId176" Type="http://schemas.openxmlformats.org/officeDocument/2006/relationships/hyperlink" Target="http://shop.friendsoffice.com/Product/BSN/65262/1017129349" TargetMode="External"/><Relationship Id="rId383" Type="http://schemas.openxmlformats.org/officeDocument/2006/relationships/hyperlink" Target="http://shop.friendsoffice.com/Product/SPR/25226/1010043601" TargetMode="External"/><Relationship Id="rId590" Type="http://schemas.openxmlformats.org/officeDocument/2006/relationships/hyperlink" Target="https://store.schoolspecialty.com/OA_HTML/ibeCCtpItmDspRte.jsp?minisite=10206&amp;item=473798" TargetMode="External"/><Relationship Id="rId604" Type="http://schemas.openxmlformats.org/officeDocument/2006/relationships/hyperlink" Target="https://store.schoolspecialty.com/OA_HTML/ibeCCtpItmDspRte.jsp?minisite=10206&amp;item=488522" TargetMode="External"/><Relationship Id="rId811" Type="http://schemas.openxmlformats.org/officeDocument/2006/relationships/hyperlink" Target="https://store.schoolspecialty.com/OA_HTML/ibeCCtpItmDspRte.jsp?minisite=10206&amp;item=452699" TargetMode="External"/><Relationship Id="rId1027" Type="http://schemas.openxmlformats.org/officeDocument/2006/relationships/hyperlink" Target="https://store.schoolspecialty.com/OA_HTML/ibeCCtpItmDspRte.jsp?minisite=10206&amp;item=7361" TargetMode="External"/><Relationship Id="rId243" Type="http://schemas.openxmlformats.org/officeDocument/2006/relationships/hyperlink" Target="http://shop.friendsoffice.com/Product/BSN/63106/1014387759" TargetMode="External"/><Relationship Id="rId450" Type="http://schemas.openxmlformats.org/officeDocument/2006/relationships/hyperlink" Target="https://www.enasco.com/p/Elmer%27s%C2%AE-Washable-School-Glue---7-5-8-oz-%2B1100270" TargetMode="External"/><Relationship Id="rId688" Type="http://schemas.openxmlformats.org/officeDocument/2006/relationships/hyperlink" Target="https://store.schoolspecialty.com/OA_HTML/ibeCCtpItmDspRte.jsp?minisite=10206&amp;item=14429430" TargetMode="External"/><Relationship Id="rId895" Type="http://schemas.openxmlformats.org/officeDocument/2006/relationships/hyperlink" Target="https://store.schoolspecialty.com/OA_HTML/ibeCCtpItmDspRte.jsp?minisite=10206&amp;item=17487" TargetMode="External"/><Relationship Id="rId909" Type="http://schemas.openxmlformats.org/officeDocument/2006/relationships/hyperlink" Target="https://store.schoolspecialty.com/OA_HTML/ibeCCtpItmDspRte.jsp?minisite=10206&amp;item=7769" TargetMode="External"/><Relationship Id="rId1080" Type="http://schemas.openxmlformats.org/officeDocument/2006/relationships/hyperlink" Target="http://shop.friendsoffice.com/Product/EPI/E1322/1017938502" TargetMode="External"/><Relationship Id="rId38" Type="http://schemas.openxmlformats.org/officeDocument/2006/relationships/hyperlink" Target="http://shop.friendsoffice.com/Product/SPR/18005/1011091190" TargetMode="External"/><Relationship Id="rId103" Type="http://schemas.openxmlformats.org/officeDocument/2006/relationships/hyperlink" Target="http://shop.friendsoffice.com/Product/CYO/52008W/11961118" TargetMode="External"/><Relationship Id="rId310" Type="http://schemas.openxmlformats.org/officeDocument/2006/relationships/hyperlink" Target="http://shop.friendsoffice.com/Product/CYO/684024/11961191" TargetMode="External"/><Relationship Id="rId548" Type="http://schemas.openxmlformats.org/officeDocument/2006/relationships/hyperlink" Target="https://store.schoolspecialty.com/OA_HTML/ibeCCtpItmDspRte.jsp?minisite=10206&amp;item=502053" TargetMode="External"/><Relationship Id="rId755" Type="http://schemas.openxmlformats.org/officeDocument/2006/relationships/hyperlink" Target="https://store.schoolspecialty.com/OA_HTML/ibeCCtpItmDspRte.jsp?minisite=10206&amp;item=2122162" TargetMode="External"/><Relationship Id="rId962" Type="http://schemas.openxmlformats.org/officeDocument/2006/relationships/hyperlink" Target="https://store.schoolspecialty.com/OA_HTML/ibeCCtpItmDspRte.jsp?minisite=10206&amp;item=99567" TargetMode="External"/><Relationship Id="rId1178" Type="http://schemas.openxmlformats.org/officeDocument/2006/relationships/hyperlink" Target="https://shop.friendsoffice.com/Product/PAC/54971/1040664528" TargetMode="External"/><Relationship Id="rId91" Type="http://schemas.openxmlformats.org/officeDocument/2006/relationships/hyperlink" Target="http://shop.friendsoffice.com/Product/BIC/WOTAPP418/1011649295" TargetMode="External"/><Relationship Id="rId187" Type="http://schemas.openxmlformats.org/officeDocument/2006/relationships/hyperlink" Target="http://shop.friendsoffice.com/Product/BSN/21050/1014387752" TargetMode="External"/><Relationship Id="rId394" Type="http://schemas.openxmlformats.org/officeDocument/2006/relationships/hyperlink" Target="http://shop.friendsoffice.com/Product/BSN/65649/1014387766" TargetMode="External"/><Relationship Id="rId408" Type="http://schemas.openxmlformats.org/officeDocument/2006/relationships/hyperlink" Target="http://shop.friendsoffice.com/Product/MMM/H127/11965565" TargetMode="External"/><Relationship Id="rId615" Type="http://schemas.openxmlformats.org/officeDocument/2006/relationships/hyperlink" Target="https://store.schoolspecialty.com/OA_HTML/ibeCCtpItmDspRte.jsp?minisite=10206&amp;item=454201" TargetMode="External"/><Relationship Id="rId822" Type="http://schemas.openxmlformats.org/officeDocument/2006/relationships/hyperlink" Target="https://store.schoolspecialty.com/OA_HTML/ibeCCtpItmDspRte.jsp?minisite=10206&amp;item=456234" TargetMode="External"/><Relationship Id="rId1038" Type="http://schemas.openxmlformats.org/officeDocument/2006/relationships/hyperlink" Target="https://store.schoolspecialty.com/OA_HTML/ibeCCtpItmDspRte.jsp?minisite=10206&amp;item=487920" TargetMode="External"/><Relationship Id="rId254" Type="http://schemas.openxmlformats.org/officeDocument/2006/relationships/hyperlink" Target="http://shop.friendsoffice.com/Product/PAC/67021/11966225" TargetMode="External"/><Relationship Id="rId699" Type="http://schemas.openxmlformats.org/officeDocument/2006/relationships/hyperlink" Target="https://store.schoolspecialty.com/OA_HTML/ibeCCtpItmDspRte.jsp?minisite=10206&amp;item=453744" TargetMode="External"/><Relationship Id="rId1091" Type="http://schemas.openxmlformats.org/officeDocument/2006/relationships/hyperlink" Target="https://shop.friendsoffice.com/Product/PAC/54761/1022033944" TargetMode="External"/><Relationship Id="rId1105" Type="http://schemas.openxmlformats.org/officeDocument/2006/relationships/hyperlink" Target="http://shop.friendsoffice.com/Product/BIC/GSM11BE/11960979" TargetMode="External"/><Relationship Id="rId49" Type="http://schemas.openxmlformats.org/officeDocument/2006/relationships/hyperlink" Target="http://shop.friendsoffice.com/Product/WAU/22881/11971402" TargetMode="External"/><Relationship Id="rId114" Type="http://schemas.openxmlformats.org/officeDocument/2006/relationships/hyperlink" Target="http://shop.friendsoffice.com/Product/BSN/36667/1017129374" TargetMode="External"/><Relationship Id="rId461" Type="http://schemas.openxmlformats.org/officeDocument/2006/relationships/hyperlink" Target="https://www.enasco.com/product/9732828" TargetMode="External"/><Relationship Id="rId559" Type="http://schemas.openxmlformats.org/officeDocument/2006/relationships/hyperlink" Target="https://store.schoolspecialty.com/OA_HTML/ibeCCtpItmDspRte.jsp?minisite=10206&amp;item=504478" TargetMode="External"/><Relationship Id="rId766" Type="http://schemas.openxmlformats.org/officeDocument/2006/relationships/hyperlink" Target="https://store.schoolspecialty.com/OA_HTML/ibeCCtpItmDspRte.jsp?minisite=10206&amp;item=1440483" TargetMode="External"/><Relationship Id="rId1189" Type="http://schemas.openxmlformats.org/officeDocument/2006/relationships/printerSettings" Target="../printerSettings/printerSettings2.bin"/><Relationship Id="rId198" Type="http://schemas.openxmlformats.org/officeDocument/2006/relationships/hyperlink" Target="http://shop.friendsoffice.com/Product/SAN/86074/11969797" TargetMode="External"/><Relationship Id="rId321" Type="http://schemas.openxmlformats.org/officeDocument/2006/relationships/hyperlink" Target="https://shop.friendsoffice.com/Product/SAN/3354/11969337" TargetMode="External"/><Relationship Id="rId419" Type="http://schemas.openxmlformats.org/officeDocument/2006/relationships/hyperlink" Target="https://www.enasco.com/p/Nasco-Canvas-Board---8-in-x-10-in-%2B9700707" TargetMode="External"/><Relationship Id="rId626" Type="http://schemas.openxmlformats.org/officeDocument/2006/relationships/hyperlink" Target="https://store.schoolspecialty.com/OA_HTML/ibeCCtpItmDspRte.jsp?minisite=10206&amp;item=1673698" TargetMode="External"/><Relationship Id="rId973" Type="http://schemas.openxmlformats.org/officeDocument/2006/relationships/hyperlink" Target="https://store.schoolspecialty.com/OA_HTML/ibeCCtpItmDspRte.jsp?minisite=10206&amp;item=3306371" TargetMode="External"/><Relationship Id="rId1049" Type="http://schemas.openxmlformats.org/officeDocument/2006/relationships/hyperlink" Target="https://store.schoolspecialty.com/OA_HTML/ibeCCtpItmDspRte.jsp?minisite=10206&amp;item=2348178" TargetMode="External"/><Relationship Id="rId833" Type="http://schemas.openxmlformats.org/officeDocument/2006/relationships/hyperlink" Target="https://store.schoolspecialty.com/OA_HTML/ibeCCtpItmDspRte.jsp?minisite=10206&amp;item=468221" TargetMode="External"/><Relationship Id="rId1116" Type="http://schemas.openxmlformats.org/officeDocument/2006/relationships/hyperlink" Target="https://shop.friendsoffice.com/Product/PFX/37213" TargetMode="External"/><Relationship Id="rId265" Type="http://schemas.openxmlformats.org/officeDocument/2006/relationships/hyperlink" Target="http://shop.friendsoffice.com/Product/PAC/4218/1011504128" TargetMode="External"/><Relationship Id="rId472" Type="http://schemas.openxmlformats.org/officeDocument/2006/relationships/hyperlink" Target="https://www.enasco.com/p/Sargent-Art%C2%AE-Watercolor-Pencils---Classroom-Pack-of-240%2B9730757" TargetMode="External"/><Relationship Id="rId900" Type="http://schemas.openxmlformats.org/officeDocument/2006/relationships/hyperlink" Target="https://store.schoolspecialty.com/OA_HTML/ibeCCtpItmDspRte.jsp?minisite=10206&amp;item=2048239" TargetMode="External"/><Relationship Id="rId125" Type="http://schemas.openxmlformats.org/officeDocument/2006/relationships/hyperlink" Target="http://shop.friendsoffice.com/Product/SAN/70531/1010898093" TargetMode="External"/><Relationship Id="rId332" Type="http://schemas.openxmlformats.org/officeDocument/2006/relationships/hyperlink" Target="http://shop.friendsoffice.com/Product/BSN/37502/1021070818" TargetMode="External"/><Relationship Id="rId777" Type="http://schemas.openxmlformats.org/officeDocument/2006/relationships/hyperlink" Target="https://store.schoolspecialty.com/OA_HTML/ibeCCtpItmDspRte.jsp?minisite=10206&amp;item=2046368" TargetMode="External"/><Relationship Id="rId984" Type="http://schemas.openxmlformats.org/officeDocument/2006/relationships/hyperlink" Target="https://store.schoolspecialty.com/OA_HTML/ibeCCtpItmDspRte.jsp?minisite=10206&amp;item=453221" TargetMode="External"/><Relationship Id="rId637" Type="http://schemas.openxmlformats.org/officeDocument/2006/relationships/hyperlink" Target="https://store.schoolspecialty.com/OA_HTML/ibeCCtpItmDspRte.jsp?minisite=10206&amp;item=465295" TargetMode="External"/><Relationship Id="rId844" Type="http://schemas.openxmlformats.org/officeDocument/2006/relationships/hyperlink" Target="https://store.schoolspecialty.com/OA_HTML/ibeCCtpItmDspRte.jsp?minisite=10206&amp;item=466166" TargetMode="External"/><Relationship Id="rId276" Type="http://schemas.openxmlformats.org/officeDocument/2006/relationships/hyperlink" Target="http://shop.friendsoffice.com/Product/PAC/63020/11966199" TargetMode="External"/><Relationship Id="rId483" Type="http://schemas.openxmlformats.org/officeDocument/2006/relationships/hyperlink" Target="https://store.schoolspecialty.com/OA_HTML/ibeCCtpItmDspRte.jsp?minisite=10206&amp;item=474372" TargetMode="External"/><Relationship Id="rId690" Type="http://schemas.openxmlformats.org/officeDocument/2006/relationships/hyperlink" Target="https://store.schoolspecialty.com/OA_HTML/ibeCCtpItmDspRte.jsp?minisite=10206&amp;item=14429435" TargetMode="External"/><Relationship Id="rId704" Type="http://schemas.openxmlformats.org/officeDocument/2006/relationships/hyperlink" Target="https://store.schoolspecialty.com/OA_HTML/ibeCCtpItmDspRte.jsp?minisite=10206&amp;item=7616" TargetMode="External"/><Relationship Id="rId911" Type="http://schemas.openxmlformats.org/officeDocument/2006/relationships/hyperlink" Target="https://store.schoolspecialty.com/OA_HTML/ibeCCtpItmDspRte.jsp?minisite=10206&amp;item=456855" TargetMode="External"/><Relationship Id="rId1127" Type="http://schemas.openxmlformats.org/officeDocument/2006/relationships/hyperlink" Target="https://shop.friendsoffice.com/Product/DIX/92108/1032792093" TargetMode="External"/><Relationship Id="rId40" Type="http://schemas.openxmlformats.org/officeDocument/2006/relationships/hyperlink" Target="http://shop.friendsoffice.com/Product/LEO/73510/11964468" TargetMode="External"/><Relationship Id="rId136" Type="http://schemas.openxmlformats.org/officeDocument/2006/relationships/hyperlink" Target="http://shop.friendsoffice.com/Product/BSN/17524/1020784783" TargetMode="External"/><Relationship Id="rId343" Type="http://schemas.openxmlformats.org/officeDocument/2006/relationships/hyperlink" Target="http://shop.friendsoffice.com/Product/PAP/8330152/1011973063" TargetMode="External"/><Relationship Id="rId550" Type="http://schemas.openxmlformats.org/officeDocument/2006/relationships/hyperlink" Target="https://store.schoolspecialty.com/OA_HTML/ibeCCtpItmDspRte.jsp?minisite=10206&amp;item=505380" TargetMode="External"/><Relationship Id="rId788" Type="http://schemas.openxmlformats.org/officeDocument/2006/relationships/hyperlink" Target="https://store.schoolspecialty.com/OA_HTML/ibeCCtpItmDspRte.jsp?minisite=10206&amp;item=453515" TargetMode="External"/><Relationship Id="rId995" Type="http://schemas.openxmlformats.org/officeDocument/2006/relationships/hyperlink" Target="https://store.schoolspecialty.com/OA_HTML/ibeCCtpItmDspRte.jsp?minisite=10206&amp;item=502461" TargetMode="External"/><Relationship Id="rId1180" Type="http://schemas.openxmlformats.org/officeDocument/2006/relationships/hyperlink" Target="https://shop.friendsoffice.com/Product/ANN/144260" TargetMode="External"/><Relationship Id="rId203" Type="http://schemas.openxmlformats.org/officeDocument/2006/relationships/hyperlink" Target="http://shop.friendsoffice.com/Product/ITA/33327/1011092634" TargetMode="External"/><Relationship Id="rId648" Type="http://schemas.openxmlformats.org/officeDocument/2006/relationships/hyperlink" Target="https://store.schoolspecialty.com/OA_HTML/ibeCCtpItmDspRte.jsp?minisite=10206&amp;item=8120" TargetMode="External"/><Relationship Id="rId855" Type="http://schemas.openxmlformats.org/officeDocument/2006/relationships/hyperlink" Target="https://store.schoolspecialty.com/OA_HTML/ibeCCtpItmDspRte.jsp?minisite=10206&amp;item=455688" TargetMode="External"/><Relationship Id="rId1040" Type="http://schemas.openxmlformats.org/officeDocument/2006/relationships/hyperlink" Target="https://store.schoolspecialty.com/OA_HTML/ibeCCtpItmDspRte.jsp?minisite=10206&amp;item=487921" TargetMode="External"/><Relationship Id="rId287" Type="http://schemas.openxmlformats.org/officeDocument/2006/relationships/hyperlink" Target="http://shop.friendsoffice.com/Product/PAC/59042" TargetMode="External"/><Relationship Id="rId410" Type="http://schemas.openxmlformats.org/officeDocument/2006/relationships/hyperlink" Target="http://shop.friendsoffice.com/Product/CK-/344602/1013960668" TargetMode="External"/><Relationship Id="rId494" Type="http://schemas.openxmlformats.org/officeDocument/2006/relationships/hyperlink" Target="https://store.schoolspecialty.com/OA_HTML/ibeCCtpItmDspRte.jsp?minisite=10206&amp;item=2318684" TargetMode="External"/><Relationship Id="rId508" Type="http://schemas.openxmlformats.org/officeDocument/2006/relationships/hyperlink" Target="https://store.schoolspecialty.com/OA_HTML/ibeCCtpItmDspRte.jsp?minisite=10206&amp;item=8083" TargetMode="External"/><Relationship Id="rId715" Type="http://schemas.openxmlformats.org/officeDocument/2006/relationships/hyperlink" Target="https://store.schoolspecialty.com/OA_HTML/ibeCCtpItmDspRte.jsp?minisite=10206&amp;item=2978502" TargetMode="External"/><Relationship Id="rId922" Type="http://schemas.openxmlformats.org/officeDocument/2006/relationships/hyperlink" Target="https://store.schoolspecialty.com/OA_HTML/ibeCCtpItmDspRte.jsp?minisite=10206&amp;item=517581" TargetMode="External"/><Relationship Id="rId1138" Type="http://schemas.openxmlformats.org/officeDocument/2006/relationships/hyperlink" Target="https://shop.friendsoffice.com/Product/BSN/16451/1017129420" TargetMode="External"/><Relationship Id="rId147" Type="http://schemas.openxmlformats.org/officeDocument/2006/relationships/hyperlink" Target="http://shop.friendsoffice.com/Product/BSN/65796/1017129408" TargetMode="External"/><Relationship Id="rId354" Type="http://schemas.openxmlformats.org/officeDocument/2006/relationships/hyperlink" Target="http://shop.friendsoffice.com/Product/SAN/16074/11969367" TargetMode="External"/><Relationship Id="rId799" Type="http://schemas.openxmlformats.org/officeDocument/2006/relationships/hyperlink" Target="https://store.schoolspecialty.com/OA_HTML/ibeCCtpItmDspRte.jsp?minisite=10206&amp;item=458913" TargetMode="External"/><Relationship Id="rId1191" Type="http://schemas.openxmlformats.org/officeDocument/2006/relationships/comments" Target="../comments1.xml"/><Relationship Id="rId51" Type="http://schemas.openxmlformats.org/officeDocument/2006/relationships/hyperlink" Target="http://shop.friendsoffice.com/Product/WAU/21021/1021070305" TargetMode="External"/><Relationship Id="rId561" Type="http://schemas.openxmlformats.org/officeDocument/2006/relationships/hyperlink" Target="https://store.schoolspecialty.com/OA_HTML/ibeCCtpItmDspRte.jsp?minisite=10206&amp;item=457272" TargetMode="External"/><Relationship Id="rId659" Type="http://schemas.openxmlformats.org/officeDocument/2006/relationships/hyperlink" Target="https://store.schoolspecialty.com/OA_HTML/ibeCCtpItmDspRte.jsp?minisite=10206&amp;item=7415" TargetMode="External"/><Relationship Id="rId866" Type="http://schemas.openxmlformats.org/officeDocument/2006/relationships/hyperlink" Target="https://store.schoolspecialty.com/OA_HTML/ibeCCtpItmDspRte.jsp?minisite=10206&amp;item=479031" TargetMode="External"/><Relationship Id="rId214" Type="http://schemas.openxmlformats.org/officeDocument/2006/relationships/hyperlink" Target="http://shop.friendsoffice.com/Product/CYO/587709/11961172" TargetMode="External"/><Relationship Id="rId298" Type="http://schemas.openxmlformats.org/officeDocument/2006/relationships/hyperlink" Target="http://shop.friendsoffice.com/Product/BOS/MPS1BLK/11961284" TargetMode="External"/><Relationship Id="rId421" Type="http://schemas.openxmlformats.org/officeDocument/2006/relationships/hyperlink" Target="https://www.enasco.com/p/Nasco-Canvas-Board---22-in-x-28-in-%2B9724611" TargetMode="External"/><Relationship Id="rId519" Type="http://schemas.openxmlformats.org/officeDocument/2006/relationships/hyperlink" Target="https://store.schoolspecialty.com/OA_HTML/ibeCCtpItmDspRte.jsp?minisite=10206&amp;item=467629" TargetMode="External"/><Relationship Id="rId1051" Type="http://schemas.openxmlformats.org/officeDocument/2006/relationships/hyperlink" Target="https://store.schoolspecialty.com/OA_HTML/ibeCCtpItmDspRte.jsp?minisite=10206&amp;item=454534" TargetMode="External"/><Relationship Id="rId1149" Type="http://schemas.openxmlformats.org/officeDocument/2006/relationships/hyperlink" Target="https://www.enasco.com/p/Sharpie%C2%AE-Ultra-Fine-Point-Markers---Box-of-12---Black%2B9717998%28A%29" TargetMode="External"/><Relationship Id="rId158" Type="http://schemas.openxmlformats.org/officeDocument/2006/relationships/hyperlink" Target="http://shop.friendsoffice.com/Product/SMD/14095/1010040431" TargetMode="External"/><Relationship Id="rId726" Type="http://schemas.openxmlformats.org/officeDocument/2006/relationships/hyperlink" Target="https://store.schoolspecialty.com/OA_HTML/ibeCCtpItmDspRte.jsp?minisite=10206&amp;item=506698" TargetMode="External"/><Relationship Id="rId933" Type="http://schemas.openxmlformats.org/officeDocument/2006/relationships/hyperlink" Target="https://store.schoolspecialty.com/OA_HTML/ibeCCtpItmDspRte.jsp?minisite=10206&amp;item=469646" TargetMode="External"/><Relationship Id="rId1009" Type="http://schemas.openxmlformats.org/officeDocument/2006/relationships/hyperlink" Target="https://store.schoolspecialty.com/OA_HTML/ibeCCtpItmDspRte.jsp?minisite=10206&amp;item=457362" TargetMode="External"/><Relationship Id="rId62" Type="http://schemas.openxmlformats.org/officeDocument/2006/relationships/hyperlink" Target="http://shop.friendsoffice.com/Product/CKC/1700/11961522" TargetMode="External"/><Relationship Id="rId365" Type="http://schemas.openxmlformats.org/officeDocument/2006/relationships/hyperlink" Target="http://shop.friendsoffice.com/Product/BSN/16454/1017129423" TargetMode="External"/><Relationship Id="rId572" Type="http://schemas.openxmlformats.org/officeDocument/2006/relationships/hyperlink" Target="https://www.enasco.com/p/Pony-Beads---6mm-x-9mm---Blue%2B9727982%28F%29" TargetMode="External"/><Relationship Id="rId225" Type="http://schemas.openxmlformats.org/officeDocument/2006/relationships/hyperlink" Target="http://shop.friendsoffice.com/Product/ITA/30015/1010421878" TargetMode="External"/><Relationship Id="rId432" Type="http://schemas.openxmlformats.org/officeDocument/2006/relationships/hyperlink" Target="https://www.enasco.com/p/PRISMACOLOR%C2%AE-Kneaded-Rubber-Eraser---1-3-4-in-x-1-1-4-in-%2B9701029" TargetMode="External"/><Relationship Id="rId877" Type="http://schemas.openxmlformats.org/officeDocument/2006/relationships/hyperlink" Target="https://store.schoolspecialty.com/OA_HTML/ibeCCtpItmDspRte.jsp?minisite=10206&amp;item=468318" TargetMode="External"/><Relationship Id="rId1062" Type="http://schemas.openxmlformats.org/officeDocument/2006/relationships/hyperlink" Target="https://store.schoolspecialty.com/OA_HTML/ibeCCtpItmDspRte.jsp?minisite=10206&amp;item=465307" TargetMode="External"/><Relationship Id="rId737" Type="http://schemas.openxmlformats.org/officeDocument/2006/relationships/hyperlink" Target="https://store.schoolspecialty.com/OA_HTML/ibeCCtpItmDspRte.jsp?minisite=10206&amp;item=457292" TargetMode="External"/><Relationship Id="rId944" Type="http://schemas.openxmlformats.org/officeDocument/2006/relationships/hyperlink" Target="https://store.schoolspecialty.com/OA_HTML/ibeCCtpItmDspRte.jsp?minisite=10206&amp;item=532655" TargetMode="External"/><Relationship Id="rId73" Type="http://schemas.openxmlformats.org/officeDocument/2006/relationships/hyperlink" Target="http://shop.friendsoffice.com/Product/GJO/75626/1012680135" TargetMode="External"/><Relationship Id="rId169" Type="http://schemas.openxmlformats.org/officeDocument/2006/relationships/hyperlink" Target="http://shop.friendsoffice.com/Product/BSN/65625/1017129448" TargetMode="External"/><Relationship Id="rId376" Type="http://schemas.openxmlformats.org/officeDocument/2006/relationships/hyperlink" Target="http://shop.friendsoffice.com/Product/ACM/05018/1010016255" TargetMode="External"/><Relationship Id="rId583" Type="http://schemas.openxmlformats.org/officeDocument/2006/relationships/hyperlink" Target="https://store.schoolspecialty.com/OA_HTML/ibeCCtpItmDspRte.jsp?minisite=10206&amp;item=12552" TargetMode="External"/><Relationship Id="rId790" Type="http://schemas.openxmlformats.org/officeDocument/2006/relationships/hyperlink" Target="https://store.schoolspecialty.com/OA_HTML/ibeCCtpItmDspRte.jsp?minisite=10206&amp;item=468450" TargetMode="External"/><Relationship Id="rId804" Type="http://schemas.openxmlformats.org/officeDocument/2006/relationships/hyperlink" Target="https://store.schoolspecialty.com/OA_HTML/ibeCCtpItmDspRte.jsp?minisite=10206&amp;item=7938" TargetMode="External"/><Relationship Id="rId4" Type="http://schemas.openxmlformats.org/officeDocument/2006/relationships/hyperlink" Target="http://shop.friendsoffice.com/Product/EVE/522BP2/11963509" TargetMode="External"/><Relationship Id="rId236" Type="http://schemas.openxmlformats.org/officeDocument/2006/relationships/hyperlink" Target="http://shop.friendsoffice.com/Product/BSN/74551/1015513917" TargetMode="External"/><Relationship Id="rId443" Type="http://schemas.openxmlformats.org/officeDocument/2006/relationships/hyperlink" Target="https://www.enasco.com/p/Scratch-Foam%C2%AE-Board-Printing-Plates---6-in-x-9-in---Pkg-of-30%2B9708200" TargetMode="External"/><Relationship Id="rId650" Type="http://schemas.openxmlformats.org/officeDocument/2006/relationships/hyperlink" Target="https://store.schoolspecialty.com/OA_HTML/ibeCCtpItmDspRte.jsp?minisite=10206&amp;item=6906" TargetMode="External"/><Relationship Id="rId888" Type="http://schemas.openxmlformats.org/officeDocument/2006/relationships/hyperlink" Target="https://store.schoolspecialty.com/OA_HTML/ibeCCtpItmDspRte.jsp?minisite=10206&amp;item=508809" TargetMode="External"/><Relationship Id="rId1073" Type="http://schemas.openxmlformats.org/officeDocument/2006/relationships/hyperlink" Target="http://shop.friendsoffice.com/Product/LEO/73902" TargetMode="External"/><Relationship Id="rId303" Type="http://schemas.openxmlformats.org/officeDocument/2006/relationships/hyperlink" Target="http://shop.friendsoffice.com/Product/ITA/42850/1021070245" TargetMode="External"/><Relationship Id="rId748" Type="http://schemas.openxmlformats.org/officeDocument/2006/relationships/hyperlink" Target="https://store.schoolspecialty.com/OA_HTML/ibeCCtpItmDspRte.jsp?minisite=10206&amp;item=1001542" TargetMode="External"/><Relationship Id="rId955" Type="http://schemas.openxmlformats.org/officeDocument/2006/relationships/hyperlink" Target="https://store.schoolspecialty.com/OA_HTML/ibeCCtpItmDspRte.jsp?minisite=10206&amp;item=7368" TargetMode="External"/><Relationship Id="rId1140" Type="http://schemas.openxmlformats.org/officeDocument/2006/relationships/hyperlink" Target="https://shop.friendsoffice.com/Product/ALL/26189/11958352" TargetMode="External"/><Relationship Id="rId84" Type="http://schemas.openxmlformats.org/officeDocument/2006/relationships/hyperlink" Target="http://shop.friendsoffice.com/Product/PEN/PHN12/1012683658" TargetMode="External"/><Relationship Id="rId387" Type="http://schemas.openxmlformats.org/officeDocument/2006/relationships/hyperlink" Target="http://shop.friendsoffice.com/Product/LEO/92430/1029431361" TargetMode="External"/><Relationship Id="rId510" Type="http://schemas.openxmlformats.org/officeDocument/2006/relationships/hyperlink" Target="https://store.schoolspecialty.com/OA_HTML/ibeCCtpItmDspRte.jsp?minisite=10206&amp;item=8066" TargetMode="External"/><Relationship Id="rId594" Type="http://schemas.openxmlformats.org/officeDocument/2006/relationships/hyperlink" Target="https://store.schoolspecialty.com/OA_HTML/ibeCCtpItmDspRte.jsp?minisite=10206&amp;item=454055" TargetMode="External"/><Relationship Id="rId608" Type="http://schemas.openxmlformats.org/officeDocument/2006/relationships/hyperlink" Target="https://store.schoolspecialty.com/OA_HTML/ibeCCtpItmDspRte.jsp?minisite=10206&amp;item=454056" TargetMode="External"/><Relationship Id="rId815" Type="http://schemas.openxmlformats.org/officeDocument/2006/relationships/hyperlink" Target="https://store.schoolspecialty.com/OA_HTML/ibeCCtpItmDspRte.jsp?minisite=10206&amp;item=457581" TargetMode="External"/><Relationship Id="rId247" Type="http://schemas.openxmlformats.org/officeDocument/2006/relationships/hyperlink" Target="http://shop.friendsoffice.com/Product/BSN/63105/1014387758" TargetMode="External"/><Relationship Id="rId899" Type="http://schemas.openxmlformats.org/officeDocument/2006/relationships/hyperlink" Target="https://store.schoolspecialty.com/OA_HTML/ibeCCtpItmDspRte.jsp?minisite=10206&amp;item=456166" TargetMode="External"/><Relationship Id="rId1000" Type="http://schemas.openxmlformats.org/officeDocument/2006/relationships/hyperlink" Target="https://store.schoolspecialty.com/OA_HTML/ibeCCtpItmDspRte.jsp?minisite=10206&amp;item=10728559" TargetMode="External"/><Relationship Id="rId1084" Type="http://schemas.openxmlformats.org/officeDocument/2006/relationships/hyperlink" Target="https://shop.friendsoffice.com/Product/PAC/0059007/1040664500" TargetMode="External"/><Relationship Id="rId107" Type="http://schemas.openxmlformats.org/officeDocument/2006/relationships/hyperlink" Target="https://shop.friendsoffice.com/Product/BSN/62888/1017381868" TargetMode="External"/><Relationship Id="rId454" Type="http://schemas.openxmlformats.org/officeDocument/2006/relationships/hyperlink" Target="https://www.enasco.com/p/Speedball%C2%AE-Pop-In%E2%84%A2-Hard-Rubber-Brayer---4-in-%2B6200108" TargetMode="External"/><Relationship Id="rId661" Type="http://schemas.openxmlformats.org/officeDocument/2006/relationships/hyperlink" Target="https://store.schoolspecialty.com/OA_HTML/ibeCCtpItmDspRte.jsp?minisite=10206&amp;item=466012" TargetMode="External"/><Relationship Id="rId759" Type="http://schemas.openxmlformats.org/officeDocument/2006/relationships/hyperlink" Target="https://store.schoolspecialty.com/OA_HTML/ibeCCtpItmDspRte.jsp?minisite=10206&amp;item=14079407" TargetMode="External"/><Relationship Id="rId966" Type="http://schemas.openxmlformats.org/officeDocument/2006/relationships/hyperlink" Target="https://store.schoolspecialty.com/OA_HTML/ibeCCtpItmDspRte.jsp?minisite=10206&amp;item=3306378" TargetMode="External"/><Relationship Id="rId11" Type="http://schemas.openxmlformats.org/officeDocument/2006/relationships/hyperlink" Target="http://shop.friendsoffice.com/Product/OIC/31022/1023555809" TargetMode="External"/><Relationship Id="rId314" Type="http://schemas.openxmlformats.org/officeDocument/2006/relationships/hyperlink" Target="http://shop.friendsoffice.com/Product/DIX/13040/1010041666" TargetMode="External"/><Relationship Id="rId398" Type="http://schemas.openxmlformats.org/officeDocument/2006/relationships/hyperlink" Target="http://shop.friendsoffice.com/Product/MMM/8102P3472/1012679643" TargetMode="External"/><Relationship Id="rId521" Type="http://schemas.openxmlformats.org/officeDocument/2006/relationships/hyperlink" Target="https://store.schoolspecialty.com/OA_HTML/ibeCCtpItmDspRte.jsp?minisite=10206&amp;item=510217" TargetMode="External"/><Relationship Id="rId619" Type="http://schemas.openxmlformats.org/officeDocument/2006/relationships/hyperlink" Target="https://store.schoolspecialty.com/OA_HTML/ibeCCtpItmDspRte.jsp?minisite=10206&amp;item=515929" TargetMode="External"/><Relationship Id="rId1151" Type="http://schemas.openxmlformats.org/officeDocument/2006/relationships/hyperlink" Target="https://www.enasco.com/p/PRISMACOLOR%C2%AE-Premier%C2%AE-Colored-Pencil---Black-%28935%29%2B9720568%28G%29" TargetMode="External"/><Relationship Id="rId95" Type="http://schemas.openxmlformats.org/officeDocument/2006/relationships/hyperlink" Target="http://shop.friendsoffice.com/Product/CYO/520016/11961114" TargetMode="External"/><Relationship Id="rId160" Type="http://schemas.openxmlformats.org/officeDocument/2006/relationships/hyperlink" Target="http://shop.friendsoffice.com/Product/PAC/91740/11966290" TargetMode="External"/><Relationship Id="rId826" Type="http://schemas.openxmlformats.org/officeDocument/2006/relationships/hyperlink" Target="https://store.schoolspecialty.com/OA_HTML/ibeCCtpItmDspRte.jsp?minisite=10206&amp;item=455816" TargetMode="External"/><Relationship Id="rId1011" Type="http://schemas.openxmlformats.org/officeDocument/2006/relationships/hyperlink" Target="https://store.schoolspecialty.com/OA_HTML/ibeCCtpItmDspRte.jsp?minisite=10206&amp;item=2325107" TargetMode="External"/><Relationship Id="rId1109" Type="http://schemas.openxmlformats.org/officeDocument/2006/relationships/hyperlink" Target="https://store.schoolspecialty.com/OA_HTML/ibeCCtpItmDspRte.jsp?minisite=10206&amp;item=456242" TargetMode="External"/><Relationship Id="rId258" Type="http://schemas.openxmlformats.org/officeDocument/2006/relationships/hyperlink" Target="https://shop.friendsoffice.com/Product/PAC/67041/11966231" TargetMode="External"/><Relationship Id="rId465" Type="http://schemas.openxmlformats.org/officeDocument/2006/relationships/hyperlink" Target="https://www.enasco.com/p/Crayola%C2%AE-Color-Sticks---12-Color-Set%2B9727428" TargetMode="External"/><Relationship Id="rId672" Type="http://schemas.openxmlformats.org/officeDocument/2006/relationships/hyperlink" Target="https://store.schoolspecialty.com/OA_HTML/ibeCCtpItmDspRte.jsp?minisite=10206&amp;item=8061" TargetMode="External"/><Relationship Id="rId1095" Type="http://schemas.openxmlformats.org/officeDocument/2006/relationships/hyperlink" Target="https://shop.friendsoffice.com/Product/PAC/54941/1040192319" TargetMode="External"/><Relationship Id="rId22" Type="http://schemas.openxmlformats.org/officeDocument/2006/relationships/hyperlink" Target="http://shop.friendsoffice.com/Product/BSN/16464/1016643648" TargetMode="External"/><Relationship Id="rId118" Type="http://schemas.openxmlformats.org/officeDocument/2006/relationships/hyperlink" Target="http://shop.friendsoffice.com/Product/BSN/42252/1017129388" TargetMode="External"/><Relationship Id="rId325" Type="http://schemas.openxmlformats.org/officeDocument/2006/relationships/hyperlink" Target="http://shop.friendsoffice.com/Product/CYO/684108/11961194" TargetMode="External"/><Relationship Id="rId532" Type="http://schemas.openxmlformats.org/officeDocument/2006/relationships/hyperlink" Target="https://store.schoolspecialty.com/OA_HTML/ibeCCtpItmDspRte.jsp?minisite=10206&amp;item=513734" TargetMode="External"/><Relationship Id="rId977" Type="http://schemas.openxmlformats.org/officeDocument/2006/relationships/hyperlink" Target="https://store.schoolspecialty.com/OA_HTML/ibeCCtpItmDspRte.jsp?minisite=10206&amp;item=3306373" TargetMode="External"/><Relationship Id="rId1162" Type="http://schemas.openxmlformats.org/officeDocument/2006/relationships/hyperlink" Target="https://shop.friendsoffice.com/Product/ITA/36184/1011092156" TargetMode="External"/><Relationship Id="rId171" Type="http://schemas.openxmlformats.org/officeDocument/2006/relationships/hyperlink" Target="http://shop.friendsoffice.com/Product/BSN/65263/1017129350" TargetMode="External"/><Relationship Id="rId837" Type="http://schemas.openxmlformats.org/officeDocument/2006/relationships/hyperlink" Target="https://store.schoolspecialty.com/OA_HTML/ibeCCtpItmDspRte.jsp?minisite=10206&amp;item=467074" TargetMode="External"/><Relationship Id="rId1022" Type="http://schemas.openxmlformats.org/officeDocument/2006/relationships/hyperlink" Target="https://store.schoolspecialty.com/OA_HTML/ibeCCtpItmDspRte.jsp?minisite=10206&amp;item=465378" TargetMode="External"/><Relationship Id="rId269" Type="http://schemas.openxmlformats.org/officeDocument/2006/relationships/hyperlink" Target="http://shop.friendsoffice.com/Product/PAC/3407/1011506040" TargetMode="External"/><Relationship Id="rId476" Type="http://schemas.openxmlformats.org/officeDocument/2006/relationships/hyperlink" Target="https://www.enasco.com/product/9725846H" TargetMode="External"/><Relationship Id="rId683" Type="http://schemas.openxmlformats.org/officeDocument/2006/relationships/hyperlink" Target="https://store.schoolspecialty.com/OA_HTML/ibeCCtpItmDspRte.jsp?minisite=10206&amp;item=503843" TargetMode="External"/><Relationship Id="rId890" Type="http://schemas.openxmlformats.org/officeDocument/2006/relationships/hyperlink" Target="https://store.schoolspecialty.com/OA_HTML/ibeCCtpItmDspRte.jsp?minisite=10206&amp;item=3412131" TargetMode="External"/><Relationship Id="rId904" Type="http://schemas.openxmlformats.org/officeDocument/2006/relationships/hyperlink" Target="https://store.schoolspecialty.com/OA_HTML/ibeCCtpItmDspRte.jsp?minisite=10206&amp;item=477659" TargetMode="External"/><Relationship Id="rId33" Type="http://schemas.openxmlformats.org/officeDocument/2006/relationships/hyperlink" Target="http://shop.friendsoffice.com/Product/FEL/52366/1010070353" TargetMode="External"/><Relationship Id="rId129" Type="http://schemas.openxmlformats.org/officeDocument/2006/relationships/hyperlink" Target="http://shop.friendsoffice.com/Product/LEO/67004" TargetMode="External"/><Relationship Id="rId336" Type="http://schemas.openxmlformats.org/officeDocument/2006/relationships/hyperlink" Target="http://shop.friendsoffice.com/Product/SAN/33922/11969484" TargetMode="External"/><Relationship Id="rId543" Type="http://schemas.openxmlformats.org/officeDocument/2006/relationships/hyperlink" Target="https://store.schoolspecialty.com/OA_HTML/ibeCCtpItmDspRte.jsp?minisite=10206&amp;item=457256" TargetMode="External"/><Relationship Id="rId988" Type="http://schemas.openxmlformats.org/officeDocument/2006/relationships/hyperlink" Target="https://store.schoolspecialty.com/OA_HTML/ibeCCtpItmDspRte.jsp?minisite=10206&amp;item=463094" TargetMode="External"/><Relationship Id="rId1173" Type="http://schemas.openxmlformats.org/officeDocument/2006/relationships/hyperlink" Target="https://shop.friendsoffice.com/Product/MMM/260024ARL/229616867" TargetMode="External"/><Relationship Id="rId182" Type="http://schemas.openxmlformats.org/officeDocument/2006/relationships/hyperlink" Target="http://shop.friendsoffice.com/Product/AVE/05200/11958948" TargetMode="External"/><Relationship Id="rId403" Type="http://schemas.openxmlformats.org/officeDocument/2006/relationships/hyperlink" Target="http://shop.friendsoffice.com/Product/DUC/1118393/1022329137" TargetMode="External"/><Relationship Id="rId750" Type="http://schemas.openxmlformats.org/officeDocument/2006/relationships/hyperlink" Target="https://store.schoolspecialty.com/OA_HTML/ibeCCtpItmDspRte.jsp?minisite=10206&amp;item=467425" TargetMode="External"/><Relationship Id="rId848" Type="http://schemas.openxmlformats.org/officeDocument/2006/relationships/hyperlink" Target="https://store.schoolspecialty.com/OA_HTML/ibeCCtpItmDspRte.jsp?minisite=10206&amp;item=467028" TargetMode="External"/><Relationship Id="rId1033" Type="http://schemas.openxmlformats.org/officeDocument/2006/relationships/hyperlink" Target="https://store.schoolspecialty.com/OA_HTML/ibeCCtpItmDspRte.jsp?minisite=10206&amp;item=12551" TargetMode="External"/><Relationship Id="rId487" Type="http://schemas.openxmlformats.org/officeDocument/2006/relationships/hyperlink" Target="https://store.schoolspecialty.com/OA_HTML/ibeCCtpItmDspRte.jsp?minisite=10206&amp;item=474375" TargetMode="External"/><Relationship Id="rId610" Type="http://schemas.openxmlformats.org/officeDocument/2006/relationships/hyperlink" Target="https://store.schoolspecialty.com/OA_HTML/ibeCCtpItmDspRte.jsp?minisite=10206&amp;item=454042" TargetMode="External"/><Relationship Id="rId694" Type="http://schemas.openxmlformats.org/officeDocument/2006/relationships/hyperlink" Target="https://store.schoolspecialty.com/OA_HTML/ibeCCtpItmDspRte.jsp?minisite=10206&amp;item=2294548" TargetMode="External"/><Relationship Id="rId708" Type="http://schemas.openxmlformats.org/officeDocument/2006/relationships/hyperlink" Target="https://store.schoolspecialty.com/OA_HTML/ibeCCtpItmDspRte.jsp?minisite=10206&amp;item=472507" TargetMode="External"/><Relationship Id="rId915" Type="http://schemas.openxmlformats.org/officeDocument/2006/relationships/hyperlink" Target="https://store.schoolspecialty.com/OA_HTML/ibeCCtpItmDspRte.jsp?minisite=10206&amp;item=475512" TargetMode="External"/><Relationship Id="rId347" Type="http://schemas.openxmlformats.org/officeDocument/2006/relationships/hyperlink" Target="http://shop.friendsoffice.com/Product/ITA/36159/1011092670" TargetMode="External"/><Relationship Id="rId999" Type="http://schemas.openxmlformats.org/officeDocument/2006/relationships/hyperlink" Target="https://store.schoolspecialty.com/OA_HTML/ibeCCtpItmDspRte.jsp?minisite=10206&amp;item=7446" TargetMode="External"/><Relationship Id="rId1100" Type="http://schemas.openxmlformats.org/officeDocument/2006/relationships/hyperlink" Target="https://shop.friendsoffice.com/Product/PAC/54851/1040192318" TargetMode="External"/><Relationship Id="rId1184" Type="http://schemas.openxmlformats.org/officeDocument/2006/relationships/hyperlink" Target="http://shop.friendsoffice.com/Product/CYO/520836038/1022018279" TargetMode="External"/><Relationship Id="rId44" Type="http://schemas.openxmlformats.org/officeDocument/2006/relationships/hyperlink" Target="http://shop.friendsoffice.com/Product/AVE/8871/10134460" TargetMode="External"/><Relationship Id="rId554" Type="http://schemas.openxmlformats.org/officeDocument/2006/relationships/hyperlink" Target="https://store.schoolspecialty.com/OA_HTML/ibeCCtpItmDspRte.jsp?minisite=10206&amp;item=491052" TargetMode="External"/><Relationship Id="rId761" Type="http://schemas.openxmlformats.org/officeDocument/2006/relationships/hyperlink" Target="https://store.schoolspecialty.com/OA_HTML/ibeCCtpItmDspRte.jsp?minisite=10206&amp;item=14079403" TargetMode="External"/><Relationship Id="rId859" Type="http://schemas.openxmlformats.org/officeDocument/2006/relationships/hyperlink" Target="https://store.schoolspecialty.com/OA_HTML/ibeCCtpItmDspRte.jsp?minisite=10206&amp;item=480372" TargetMode="External"/><Relationship Id="rId193" Type="http://schemas.openxmlformats.org/officeDocument/2006/relationships/hyperlink" Target="http://shop.friendsoffice.com/Product/GBC/3000003/1014334414" TargetMode="External"/><Relationship Id="rId207" Type="http://schemas.openxmlformats.org/officeDocument/2006/relationships/hyperlink" Target="https://shop.friendsoffice.com/Product/AVE/08883/11959207" TargetMode="External"/><Relationship Id="rId414" Type="http://schemas.openxmlformats.org/officeDocument/2006/relationships/hyperlink" Target="http://shop.friendsoffice.com/Product/CLO/15949EA/1010648596" TargetMode="External"/><Relationship Id="rId498" Type="http://schemas.openxmlformats.org/officeDocument/2006/relationships/hyperlink" Target="https://store.schoolspecialty.com/OA_HTML/ibeCCtpItmDspRte.jsp?minisite=10206&amp;item=7928" TargetMode="External"/><Relationship Id="rId621" Type="http://schemas.openxmlformats.org/officeDocument/2006/relationships/hyperlink" Target="https://store.schoolspecialty.com/OA_HTML/ibeCCtpItmDspRte.jsp?minisite=10206&amp;item=515982" TargetMode="External"/><Relationship Id="rId1044" Type="http://schemas.openxmlformats.org/officeDocument/2006/relationships/hyperlink" Target="https://store.schoolspecialty.com/OA_HTML/ibeCCtpItmDspRte.jsp?minisite=10206&amp;item=1495601" TargetMode="External"/><Relationship Id="rId260" Type="http://schemas.openxmlformats.org/officeDocument/2006/relationships/hyperlink" Target="http://shop.friendsoffice.com/Product/PAC/67081/11966234" TargetMode="External"/><Relationship Id="rId719" Type="http://schemas.openxmlformats.org/officeDocument/2006/relationships/hyperlink" Target="https://store.schoolspecialty.com/OA_HTML/ibeCCtpItmDspRte.jsp?minisite=10206&amp;item=506082" TargetMode="External"/><Relationship Id="rId926" Type="http://schemas.openxmlformats.org/officeDocument/2006/relationships/hyperlink" Target="https://store.schoolspecialty.com/OA_HTML/ibeCCtpItmDspRte.jsp?minisite=10206&amp;item=467746" TargetMode="External"/><Relationship Id="rId1111" Type="http://schemas.openxmlformats.org/officeDocument/2006/relationships/hyperlink" Target="http://shop.friendsoffice.com/Product/DUC/280978/1028973244" TargetMode="External"/><Relationship Id="rId55" Type="http://schemas.openxmlformats.org/officeDocument/2006/relationships/hyperlink" Target="http://shop.friendsoffice.com/Product/WAU/22751/11971396" TargetMode="External"/><Relationship Id="rId120" Type="http://schemas.openxmlformats.org/officeDocument/2006/relationships/hyperlink" Target="http://shop.friendsoffice.com/Product/BSN/42250/1017129386" TargetMode="External"/><Relationship Id="rId358" Type="http://schemas.openxmlformats.org/officeDocument/2006/relationships/hyperlink" Target="http://shop.friendsoffice.com/Product/CKC/711008/1014567226" TargetMode="External"/><Relationship Id="rId565" Type="http://schemas.openxmlformats.org/officeDocument/2006/relationships/hyperlink" Target="https://store.schoolspecialty.com/OA_HTML/ibeCCtpItmDspRte.jsp?minisite=10206&amp;item=2338084" TargetMode="External"/><Relationship Id="rId772" Type="http://schemas.openxmlformats.org/officeDocument/2006/relationships/hyperlink" Target="https://store.schoolspecialty.com/OA_HTML/ibeCCtpItmDspRte.jsp?minisite=10206&amp;item=457043" TargetMode="External"/><Relationship Id="rId218" Type="http://schemas.openxmlformats.org/officeDocument/2006/relationships/hyperlink" Target="http://shop.friendsoffice.com/Product/ITA/30010/1010421873" TargetMode="External"/><Relationship Id="rId425" Type="http://schemas.openxmlformats.org/officeDocument/2006/relationships/hyperlink" Target="https://www.enasco.com/p/Learning-Resources%C2%AE-SAFE-T%C2%AE-Compass%2B9704224" TargetMode="External"/><Relationship Id="rId632" Type="http://schemas.openxmlformats.org/officeDocument/2006/relationships/hyperlink" Target="https://store.schoolspecialty.com/OA_HTML/ibeCCtpItmDspRte.jsp?minisite=10206&amp;item=463710" TargetMode="External"/><Relationship Id="rId1055" Type="http://schemas.openxmlformats.org/officeDocument/2006/relationships/hyperlink" Target="https://store.schoolspecialty.com/OA_HTML/ibeCCtpItmDspRte.jsp?minisite=10206&amp;item=454551" TargetMode="External"/><Relationship Id="rId271" Type="http://schemas.openxmlformats.org/officeDocument/2006/relationships/hyperlink" Target="http://shop.friendsoffice.com/Product/PAC/3411/1011504131" TargetMode="External"/><Relationship Id="rId937" Type="http://schemas.openxmlformats.org/officeDocument/2006/relationships/hyperlink" Target="https://store.schoolspecialty.com/OA_HTML/ibeCCtpItmDspRte.jsp?minisite=10206&amp;item=2607375" TargetMode="External"/><Relationship Id="rId1122" Type="http://schemas.openxmlformats.org/officeDocument/2006/relationships/hyperlink" Target="https://shop.friendsoffice.com/Product/BSN/01864/1056637181" TargetMode="External"/><Relationship Id="rId66" Type="http://schemas.openxmlformats.org/officeDocument/2006/relationships/hyperlink" Target="http://shop.friendsoffice.com/Product/DIX/00740/1010041739" TargetMode="External"/><Relationship Id="rId131" Type="http://schemas.openxmlformats.org/officeDocument/2006/relationships/hyperlink" Target="http://shop.friendsoffice.com/Product/LEO/67003" TargetMode="External"/><Relationship Id="rId369" Type="http://schemas.openxmlformats.org/officeDocument/2006/relationships/hyperlink" Target="http://shop.friendsoffice.com/Product/BSN/36610/1017129427" TargetMode="External"/><Relationship Id="rId576" Type="http://schemas.openxmlformats.org/officeDocument/2006/relationships/hyperlink" Target="https://store.schoolspecialty.com/OA_HTML/ibeCCtpItmDspRte.jsp?minisite=10206&amp;item=1678841" TargetMode="External"/><Relationship Id="rId783" Type="http://schemas.openxmlformats.org/officeDocument/2006/relationships/hyperlink" Target="https://store.schoolspecialty.com/OA_HTML/ibeCCtpItmDspRte.jsp?minisite=10206&amp;item=2046369" TargetMode="External"/><Relationship Id="rId990" Type="http://schemas.openxmlformats.org/officeDocument/2006/relationships/hyperlink" Target="https://store.schoolspecialty.com/OA_HTML/ibeCCtpItmDspRte.jsp?minisite=10206&amp;item=503015" TargetMode="External"/><Relationship Id="rId229" Type="http://schemas.openxmlformats.org/officeDocument/2006/relationships/hyperlink" Target="http://shop.friendsoffice.com/Product/SAN/30004/11969436" TargetMode="External"/><Relationship Id="rId436" Type="http://schemas.openxmlformats.org/officeDocument/2006/relationships/hyperlink" Target="https://www.enasco.com/p/Paper-Fasteners---3-4-in---Box-of-100%2B9738106" TargetMode="External"/><Relationship Id="rId643" Type="http://schemas.openxmlformats.org/officeDocument/2006/relationships/hyperlink" Target="https://store.schoolspecialty.com/OA_HTML/ibeCCtpItmDspRte.jsp?minisite=10206&amp;item=474482" TargetMode="External"/><Relationship Id="rId1066" Type="http://schemas.openxmlformats.org/officeDocument/2006/relationships/hyperlink" Target="https://store.schoolspecialty.com/OA_HTML/ibeCCtpItmDspRte.jsp?minisite=10206&amp;item=448200" TargetMode="External"/><Relationship Id="rId850" Type="http://schemas.openxmlformats.org/officeDocument/2006/relationships/hyperlink" Target="https://store.schoolspecialty.com/OA_HTML/ibeCCtpItmDspRte.jsp?minisite=10206&amp;item=488353" TargetMode="External"/><Relationship Id="rId948" Type="http://schemas.openxmlformats.org/officeDocument/2006/relationships/hyperlink" Target="https://store.schoolspecialty.com/OA_HTML/ibeCCtpItmDspRte.jsp?minisite=10206&amp;item=457848" TargetMode="External"/><Relationship Id="rId1133" Type="http://schemas.openxmlformats.org/officeDocument/2006/relationships/hyperlink" Target="https://shop.friendsoffice.com/Product/ITA/36197/1034878208" TargetMode="External"/><Relationship Id="rId77" Type="http://schemas.openxmlformats.org/officeDocument/2006/relationships/hyperlink" Target="http://shop.friendsoffice.com/Product/NAT/01540/1010421366" TargetMode="External"/><Relationship Id="rId282" Type="http://schemas.openxmlformats.org/officeDocument/2006/relationships/hyperlink" Target="http://shop.friendsoffice.com/Product/PAC/5211/11966158" TargetMode="External"/><Relationship Id="rId503" Type="http://schemas.openxmlformats.org/officeDocument/2006/relationships/hyperlink" Target="https://store.schoolspecialty.com/OA_HTML/ibeCCtpItmDspRte.jsp?minisite=10206&amp;item=7950" TargetMode="External"/><Relationship Id="rId587" Type="http://schemas.openxmlformats.org/officeDocument/2006/relationships/hyperlink" Target="https://store.schoolspecialty.com/OA_HTML/ibeCCtpItmDspRte.jsp?minisite=10206&amp;item=3195169" TargetMode="External"/><Relationship Id="rId710" Type="http://schemas.openxmlformats.org/officeDocument/2006/relationships/hyperlink" Target="https://store.schoolspecialty.com/OA_HTML/ibeCCtpItmDspRte.jsp?minisite=10206&amp;item=474551" TargetMode="External"/><Relationship Id="rId808" Type="http://schemas.openxmlformats.org/officeDocument/2006/relationships/hyperlink" Target="https://store.schoolspecialty.com/OA_HTML/ibeCCtpItmDspRte.jsp?minisite=10206&amp;item=518752" TargetMode="External"/><Relationship Id="rId8" Type="http://schemas.openxmlformats.org/officeDocument/2006/relationships/hyperlink" Target="http://shop.friendsoffice.com/Product/EVE/E93BP2/11183326" TargetMode="External"/><Relationship Id="rId142" Type="http://schemas.openxmlformats.org/officeDocument/2006/relationships/hyperlink" Target="http://shop.friendsoffice.com/Product/BSN/65778/1017129405" TargetMode="External"/><Relationship Id="rId447" Type="http://schemas.openxmlformats.org/officeDocument/2006/relationships/hyperlink" Target="https://www.enasco.com/p/Nasco-Acrylic-White-Gesso---Quart%2B9705917" TargetMode="External"/><Relationship Id="rId794" Type="http://schemas.openxmlformats.org/officeDocument/2006/relationships/hyperlink" Target="https://store.schoolspecialty.com/OA_HTML/ibeCCtpItmDspRte.jsp?minisite=10206&amp;item=462679" TargetMode="External"/><Relationship Id="rId1077" Type="http://schemas.openxmlformats.org/officeDocument/2006/relationships/hyperlink" Target="http://shop.friendsoffice.com/Product/EPI/E304NR" TargetMode="External"/><Relationship Id="rId654" Type="http://schemas.openxmlformats.org/officeDocument/2006/relationships/hyperlink" Target="https://store.schoolspecialty.com/OA_HTML/ibeCCtpItmDspRte.jsp?minisite=10206&amp;item=457723" TargetMode="External"/><Relationship Id="rId861" Type="http://schemas.openxmlformats.org/officeDocument/2006/relationships/hyperlink" Target="https://store.schoolspecialty.com/OA_HTML/ibeCCtpItmDspRte.jsp?minisite=10206&amp;item=9612207" TargetMode="External"/><Relationship Id="rId959" Type="http://schemas.openxmlformats.org/officeDocument/2006/relationships/hyperlink" Target="https://store.schoolspecialty.com/OA_HTML/ibeCCtpItmDspRte.jsp?minisite=10206&amp;item=472114" TargetMode="External"/><Relationship Id="rId293" Type="http://schemas.openxmlformats.org/officeDocument/2006/relationships/hyperlink" Target="http://shop.friendsoffice.com/Product/PAC/5211/11966158" TargetMode="External"/><Relationship Id="rId307" Type="http://schemas.openxmlformats.org/officeDocument/2006/relationships/hyperlink" Target="http://shop.friendsoffice.com/Product/CYO/682324/1014566664" TargetMode="External"/><Relationship Id="rId514" Type="http://schemas.openxmlformats.org/officeDocument/2006/relationships/hyperlink" Target="https://store.schoolspecialty.com/OA_HTML/ibeCCtpItmDspRte.jsp?minisite=10206&amp;item=463934" TargetMode="External"/><Relationship Id="rId721" Type="http://schemas.openxmlformats.org/officeDocument/2006/relationships/hyperlink" Target="https://store.schoolspecialty.com/OA_HTML/ibeCCtpItmDspRte.jsp?minisite=10206&amp;item=506147" TargetMode="External"/><Relationship Id="rId1144" Type="http://schemas.openxmlformats.org/officeDocument/2006/relationships/hyperlink" Target="https://store.schoolspecialty.com/OA_HTML/ibeCCtpItmDspRte.jsp?minisite=10206&amp;item=2348036" TargetMode="External"/><Relationship Id="rId88" Type="http://schemas.openxmlformats.org/officeDocument/2006/relationships/hyperlink" Target="http://shop.friendsoffice.com/Product/LEO/77365/1030318912" TargetMode="External"/><Relationship Id="rId153" Type="http://schemas.openxmlformats.org/officeDocument/2006/relationships/hyperlink" Target="http://shop.friendsoffice.com/Product/CCS/26464/1023555998" TargetMode="External"/><Relationship Id="rId360" Type="http://schemas.openxmlformats.org/officeDocument/2006/relationships/hyperlink" Target="http://shop.friendsoffice.com/Product/PAC/54611/1013028925" TargetMode="External"/><Relationship Id="rId598" Type="http://schemas.openxmlformats.org/officeDocument/2006/relationships/hyperlink" Target="https://store.schoolspecialty.com/OA_HTML/ibeCCtpItmDspRte.jsp?minisite=10206&amp;item=3546110" TargetMode="External"/><Relationship Id="rId819" Type="http://schemas.openxmlformats.org/officeDocument/2006/relationships/hyperlink" Target="https://store.schoolspecialty.com/OA_HTML/ibeCCtpItmDspRte.jsp?minisite=10206&amp;item=474909" TargetMode="External"/><Relationship Id="rId1004" Type="http://schemas.openxmlformats.org/officeDocument/2006/relationships/hyperlink" Target="https://store.schoolspecialty.com/OA_HTML/ibeCCtpItmDspRte.jsp?minisite=10206&amp;item=7243" TargetMode="External"/><Relationship Id="rId220" Type="http://schemas.openxmlformats.org/officeDocument/2006/relationships/hyperlink" Target="http://shop.friendsoffice.com/Product/SAN/80003/11969726" TargetMode="External"/><Relationship Id="rId458" Type="http://schemas.openxmlformats.org/officeDocument/2006/relationships/hyperlink" Target="https://www.enasco.com/p/Crayola%C2%AE-Classic-Color-Markers-Set-of-8---Conical-Tip-Set-%237708%2B7100130" TargetMode="External"/><Relationship Id="rId665" Type="http://schemas.openxmlformats.org/officeDocument/2006/relationships/hyperlink" Target="https://store.schoolspecialty.com/OA_HTML/ibeCCtpItmDspRte.jsp?minisite=10206&amp;item=7963" TargetMode="External"/><Relationship Id="rId872" Type="http://schemas.openxmlformats.org/officeDocument/2006/relationships/hyperlink" Target="https://store.schoolspecialty.com/OA_HTML/ibeCCtpItmDspRte.jsp?minisite=10206&amp;item=454770" TargetMode="External"/><Relationship Id="rId1088" Type="http://schemas.openxmlformats.org/officeDocument/2006/relationships/hyperlink" Target="https://shop.friendsoffice.com/Product/PAC/54851/1040192318" TargetMode="External"/><Relationship Id="rId15" Type="http://schemas.openxmlformats.org/officeDocument/2006/relationships/hyperlink" Target="http://shop.friendsoffice.com/Product/BSN/36550/1017129440" TargetMode="External"/><Relationship Id="rId318" Type="http://schemas.openxmlformats.org/officeDocument/2006/relationships/hyperlink" Target="http://shop.friendsoffice.com/Product/SAN/4484/1025011440" TargetMode="External"/><Relationship Id="rId525" Type="http://schemas.openxmlformats.org/officeDocument/2006/relationships/hyperlink" Target="https://store.schoolspecialty.com/OA_HTML/ibeCCtpItmDspRte.jsp?minisite=10206&amp;item=466547" TargetMode="External"/><Relationship Id="rId732" Type="http://schemas.openxmlformats.org/officeDocument/2006/relationships/hyperlink" Target="https://store.schoolspecialty.com/OA_HTML/ibeCCtpItmDspRte.jsp?minisite=10206&amp;item=481275" TargetMode="External"/><Relationship Id="rId1155" Type="http://schemas.openxmlformats.org/officeDocument/2006/relationships/hyperlink" Target="https://shop.friendsoffice.com/Product/BIC/WOC12WE/1010898305" TargetMode="External"/><Relationship Id="rId99" Type="http://schemas.openxmlformats.org/officeDocument/2006/relationships/hyperlink" Target="http://shop.friendsoffice.com/Product/CYO/985202/1019923639" TargetMode="External"/><Relationship Id="rId164" Type="http://schemas.openxmlformats.org/officeDocument/2006/relationships/hyperlink" Target="http://shop.friendsoffice.com/Product/EPI/E904/1012683524" TargetMode="External"/><Relationship Id="rId371" Type="http://schemas.openxmlformats.org/officeDocument/2006/relationships/hyperlink" Target="http://shop.friendsoffice.com/Product/MMM/65414AU/10864387" TargetMode="External"/><Relationship Id="rId1015" Type="http://schemas.openxmlformats.org/officeDocument/2006/relationships/hyperlink" Target="https://store.schoolspecialty.com/OA_HTML/ibeCCtpItmDspRte.jsp?minisite=10206&amp;item=466926" TargetMode="External"/><Relationship Id="rId469" Type="http://schemas.openxmlformats.org/officeDocument/2006/relationships/hyperlink" Target="https://www.enasco.com/p/Crayola%C2%AE-Colored-Pencils---Set-of-50%2B9713537" TargetMode="External"/><Relationship Id="rId676" Type="http://schemas.openxmlformats.org/officeDocument/2006/relationships/hyperlink" Target="https://store.schoolspecialty.com/OA_HTML/ibeCCtpItmDspRte.jsp?minisite=10206&amp;item=2048264" TargetMode="External"/><Relationship Id="rId883" Type="http://schemas.openxmlformats.org/officeDocument/2006/relationships/hyperlink" Target="https://store.schoolspecialty.com/OA_HTML/ibeCCtpItmDspRte.jsp?minisite=10206&amp;item=3429220" TargetMode="External"/><Relationship Id="rId1099" Type="http://schemas.openxmlformats.org/officeDocument/2006/relationships/hyperlink" Target="https://shop.friendsoffice.com/Product/PAC/54621/1040192316" TargetMode="External"/><Relationship Id="rId26" Type="http://schemas.openxmlformats.org/officeDocument/2006/relationships/hyperlink" Target="http://shop.friendsoffice.com/Product/BSN/09952/1014567508" TargetMode="External"/><Relationship Id="rId231" Type="http://schemas.openxmlformats.org/officeDocument/2006/relationships/hyperlink" Target="http://shop.friendsoffice.com/Product/ITA/30018/1011091003" TargetMode="External"/><Relationship Id="rId329" Type="http://schemas.openxmlformats.org/officeDocument/2006/relationships/hyperlink" Target="http://shop.friendsoffice.com/Product/SAN/16004/1010589335" TargetMode="External"/><Relationship Id="rId536" Type="http://schemas.openxmlformats.org/officeDocument/2006/relationships/hyperlink" Target="https://store.schoolspecialty.com/OA_HTML/ibeCCtpItmDspRte.jsp?minisite=10206&amp;item=513737" TargetMode="External"/><Relationship Id="rId1166" Type="http://schemas.openxmlformats.org/officeDocument/2006/relationships/hyperlink" Target="https://shop.friendsoffice.com/Product/DIX/80680/1010041727" TargetMode="External"/><Relationship Id="rId175" Type="http://schemas.openxmlformats.org/officeDocument/2006/relationships/hyperlink" Target="http://shop.friendsoffice.com/Product/BSN/65258/1017129345" TargetMode="External"/><Relationship Id="rId743" Type="http://schemas.openxmlformats.org/officeDocument/2006/relationships/hyperlink" Target="https://store.schoolspecialty.com/OA_HTML/ibeCCtpItmDspRte.jsp?minisite=10206&amp;item=533294" TargetMode="External"/><Relationship Id="rId950" Type="http://schemas.openxmlformats.org/officeDocument/2006/relationships/hyperlink" Target="https://store.schoolspecialty.com/OA_HTML/ibeCCtpItmDspRte.jsp?minisite=10206&amp;item=459168" TargetMode="External"/><Relationship Id="rId1026" Type="http://schemas.openxmlformats.org/officeDocument/2006/relationships/hyperlink" Target="https://store.schoolspecialty.com/OA_HTML/ibeCCtpItmDspRte.jsp?minisite=10206&amp;item=382992" TargetMode="External"/><Relationship Id="rId382" Type="http://schemas.openxmlformats.org/officeDocument/2006/relationships/hyperlink" Target="http://shop.friendsoffice.com/Product/SPR/25226/1010043601" TargetMode="External"/><Relationship Id="rId603" Type="http://schemas.openxmlformats.org/officeDocument/2006/relationships/hyperlink" Target="https://store.schoolspecialty.com/OA_HTML/ibeCCtpItmDspRte.jsp?minisite=10206&amp;item=454043" TargetMode="External"/><Relationship Id="rId687" Type="http://schemas.openxmlformats.org/officeDocument/2006/relationships/hyperlink" Target="https://store.schoolspecialty.com/OA_HTML/ibeCCtpItmDspRte.jsp?minisite=10206&amp;item=9818755" TargetMode="External"/><Relationship Id="rId810" Type="http://schemas.openxmlformats.org/officeDocument/2006/relationships/hyperlink" Target="https://store.schoolspecialty.com/OA_HTML/ibeCCtpItmDspRte.jsp?minisite=10206&amp;item=465037" TargetMode="External"/><Relationship Id="rId908" Type="http://schemas.openxmlformats.org/officeDocument/2006/relationships/hyperlink" Target="https://store.schoolspecialty.com/OA_HTML/ibeCCtpItmDspRte.jsp?minisite=10206&amp;item=478604" TargetMode="External"/><Relationship Id="rId242" Type="http://schemas.openxmlformats.org/officeDocument/2006/relationships/hyperlink" Target="http://shop.friendsoffice.com/Product/BSN/63109/1014387762" TargetMode="External"/><Relationship Id="rId894" Type="http://schemas.openxmlformats.org/officeDocument/2006/relationships/hyperlink" Target="https://store.schoolspecialty.com/OA_HTML/ibeCCtpItmDspRte.jsp?minisite=10206&amp;item=513405" TargetMode="External"/><Relationship Id="rId1177" Type="http://schemas.openxmlformats.org/officeDocument/2006/relationships/hyperlink" Target="https://shop.friendsoffice.com/Product/GJO/26100BX/229615874" TargetMode="External"/><Relationship Id="rId37" Type="http://schemas.openxmlformats.org/officeDocument/2006/relationships/hyperlink" Target="http://shop.friendsoffice.com/Product/FEL/52327/1010070350" TargetMode="External"/><Relationship Id="rId102" Type="http://schemas.openxmlformats.org/officeDocument/2006/relationships/hyperlink" Target="http://shop.friendsoffice.com/Product/CYO/529724/1011510323" TargetMode="External"/><Relationship Id="rId547" Type="http://schemas.openxmlformats.org/officeDocument/2006/relationships/hyperlink" Target="https://store.schoolspecialty.com/OA_HTML/ibeCCtpItmDspRte.jsp?minisite=10206&amp;item=514757" TargetMode="External"/><Relationship Id="rId754" Type="http://schemas.openxmlformats.org/officeDocument/2006/relationships/hyperlink" Target="https://store.schoolspecialty.com/OA_HTML/ibeCCtpItmDspRte.jsp?minisite=10206&amp;item=14079392" TargetMode="External"/><Relationship Id="rId961" Type="http://schemas.openxmlformats.org/officeDocument/2006/relationships/hyperlink" Target="https://store.schoolspecialty.com/OA_HTML/ibeCCtpItmDspRte.jsp?minisite=10206&amp;item=467155" TargetMode="External"/><Relationship Id="rId90" Type="http://schemas.openxmlformats.org/officeDocument/2006/relationships/hyperlink" Target="http://shop.friendsoffice.com/Product/ITA/60232/1011091428" TargetMode="External"/><Relationship Id="rId186" Type="http://schemas.openxmlformats.org/officeDocument/2006/relationships/hyperlink" Target="http://shop.friendsoffice.com/Product/AVE/5160/10012742" TargetMode="External"/><Relationship Id="rId393" Type="http://schemas.openxmlformats.org/officeDocument/2006/relationships/hyperlink" Target="http://shop.friendsoffice.com/Product/SWI/74701/1010066443" TargetMode="External"/><Relationship Id="rId407" Type="http://schemas.openxmlformats.org/officeDocument/2006/relationships/hyperlink" Target="http://shop.friendsoffice.com/Product/BSN/32954/1014387757" TargetMode="External"/><Relationship Id="rId614" Type="http://schemas.openxmlformats.org/officeDocument/2006/relationships/hyperlink" Target="https://store.schoolspecialty.com/OA_HTML/ibeCCtpItmDspRte.jsp?minisite=10206&amp;item=453966" TargetMode="External"/><Relationship Id="rId821" Type="http://schemas.openxmlformats.org/officeDocument/2006/relationships/hyperlink" Target="https://store.schoolspecialty.com/OA_HTML/ibeCCtpItmDspRte.jsp?minisite=10206&amp;item=2528368" TargetMode="External"/><Relationship Id="rId1037" Type="http://schemas.openxmlformats.org/officeDocument/2006/relationships/hyperlink" Target="https://store.schoolspecialty.com/OA_HTML/ibeCCtpItmDspRte.jsp?minisite=10206&amp;item=487919" TargetMode="External"/><Relationship Id="rId253" Type="http://schemas.openxmlformats.org/officeDocument/2006/relationships/hyperlink" Target="http://shop.friendsoffice.com/Product/PAC/67301/11966256" TargetMode="External"/><Relationship Id="rId460" Type="http://schemas.openxmlformats.org/officeDocument/2006/relationships/hyperlink" Target="https://www.enasco.com/p/Bienfang%C2%AE-School-Grade-%23538-pH-Neutral-Watercolor-Paper---Pkg-of-100---18-in-x-24-in---140-lb-%2B9705996" TargetMode="External"/><Relationship Id="rId698" Type="http://schemas.openxmlformats.org/officeDocument/2006/relationships/hyperlink" Target="https://store.schoolspecialty.com/OA_HTML/ibeCCtpItmDspRte.jsp?minisite=10206&amp;item=457720" TargetMode="External"/><Relationship Id="rId919" Type="http://schemas.openxmlformats.org/officeDocument/2006/relationships/hyperlink" Target="https://store.schoolspecialty.com/OA_HTML/ibeCCtpItmDspRte.jsp?minisite=10206&amp;item=461924" TargetMode="External"/><Relationship Id="rId1090" Type="http://schemas.openxmlformats.org/officeDocument/2006/relationships/hyperlink" Target="https://shop.friendsoffice.com/Product/PAC/54791/1022033960" TargetMode="External"/><Relationship Id="rId1104" Type="http://schemas.openxmlformats.org/officeDocument/2006/relationships/hyperlink" Target="http://shop.friendsoffice.com/Product/CLI/60727/1011647520" TargetMode="External"/><Relationship Id="rId48" Type="http://schemas.openxmlformats.org/officeDocument/2006/relationships/hyperlink" Target="http://shop.friendsoffice.com/Product/WAU/22861/1017934486" TargetMode="External"/><Relationship Id="rId113" Type="http://schemas.openxmlformats.org/officeDocument/2006/relationships/hyperlink" Target="http://shop.friendsoffice.com/Product/BSN/36663/1017129370" TargetMode="External"/><Relationship Id="rId320" Type="http://schemas.openxmlformats.org/officeDocument/2006/relationships/hyperlink" Target="http://shop.friendsoffice.com/Product/SAN/3363/1013028952" TargetMode="External"/><Relationship Id="rId558" Type="http://schemas.openxmlformats.org/officeDocument/2006/relationships/hyperlink" Target="https://store.schoolspecialty.com/OA_HTML/ibeCCtpItmDspRte.jsp?minisite=10206&amp;item=476273" TargetMode="External"/><Relationship Id="rId765" Type="http://schemas.openxmlformats.org/officeDocument/2006/relationships/hyperlink" Target="https://store.schoolspecialty.com/OA_HTML/ibeCCtpItmDspRte.jsp?minisite=10206&amp;item=1440481" TargetMode="External"/><Relationship Id="rId972" Type="http://schemas.openxmlformats.org/officeDocument/2006/relationships/hyperlink" Target="https://store.schoolspecialty.com/OA_HTML/ibeCCtpItmDspRte.jsp?minisite=10206&amp;item=3306372" TargetMode="External"/><Relationship Id="rId1188" Type="http://schemas.openxmlformats.org/officeDocument/2006/relationships/hyperlink" Target="https://store.schoolspecialty.com/OA_HTML/ibeCCtpItmDspRte.jsp?minisite=10206&amp;item=2368634" TargetMode="External"/><Relationship Id="rId197" Type="http://schemas.openxmlformats.org/officeDocument/2006/relationships/hyperlink" Target="http://shop.friendsoffice.com/Product/ITA/30010/1010421873" TargetMode="External"/><Relationship Id="rId418" Type="http://schemas.openxmlformats.org/officeDocument/2006/relationships/hyperlink" Target="https://www.enasco.com/p/Nasco-Canvas-Board---9-in-x-12-in-%2B9700708" TargetMode="External"/><Relationship Id="rId625" Type="http://schemas.openxmlformats.org/officeDocument/2006/relationships/hyperlink" Target="https://store.schoolspecialty.com/OA_HTML/ibeCCtpItmDspRte.jsp?minisite=10206&amp;item=4338184" TargetMode="External"/><Relationship Id="rId832" Type="http://schemas.openxmlformats.org/officeDocument/2006/relationships/hyperlink" Target="https://store.schoolspecialty.com/OA_HTML/ibeCCtpItmDspRte.jsp?minisite=10206&amp;item=455807" TargetMode="External"/><Relationship Id="rId1048" Type="http://schemas.openxmlformats.org/officeDocument/2006/relationships/hyperlink" Target="https://store.schoolspecialty.com/OA_HTML/ibeCCtpItmDspRte.jsp?minisite=10206&amp;item=13076" TargetMode="External"/><Relationship Id="rId264" Type="http://schemas.openxmlformats.org/officeDocument/2006/relationships/hyperlink" Target="http://shop.friendsoffice.com/Product/PAC/4212/1011504129" TargetMode="External"/><Relationship Id="rId471" Type="http://schemas.openxmlformats.org/officeDocument/2006/relationships/hyperlink" Target="https://www.enasco.com/p/Crayola%C2%AE-Metallic-Colored-Pencils---Set-of-8%2B9715582" TargetMode="External"/><Relationship Id="rId1115" Type="http://schemas.openxmlformats.org/officeDocument/2006/relationships/hyperlink" Target="https://shop.friendsoffice.com/Product/CYO/523024/11961123" TargetMode="External"/><Relationship Id="rId59" Type="http://schemas.openxmlformats.org/officeDocument/2006/relationships/hyperlink" Target="http://shop.friendsoffice.com/Product/DIX/61400/1011505249" TargetMode="External"/><Relationship Id="rId124" Type="http://schemas.openxmlformats.org/officeDocument/2006/relationships/hyperlink" Target="http://shop.friendsoffice.com/Product/LLR/24850/1021069695" TargetMode="External"/><Relationship Id="rId569" Type="http://schemas.openxmlformats.org/officeDocument/2006/relationships/hyperlink" Target="https://store.schoolspecialty.com/OA_HTML/ibeCCtpItmDspRte.jsp?minisite=10206&amp;item=1678837" TargetMode="External"/><Relationship Id="rId776" Type="http://schemas.openxmlformats.org/officeDocument/2006/relationships/hyperlink" Target="https://store.schoolspecialty.com/OA_HTML/ibeCCtpItmDspRte.jsp?minisite=10206&amp;item=2122155" TargetMode="External"/><Relationship Id="rId983" Type="http://schemas.openxmlformats.org/officeDocument/2006/relationships/hyperlink" Target="https://store.schoolspecialty.com/OA_HTML/ibeCCtpItmDspRte.jsp?minisite=10206&amp;item=453221" TargetMode="External"/><Relationship Id="rId331" Type="http://schemas.openxmlformats.org/officeDocument/2006/relationships/hyperlink" Target="http://shop.friendsoffice.com/Product/BSN/37503/1021070819" TargetMode="External"/><Relationship Id="rId429" Type="http://schemas.openxmlformats.org/officeDocument/2006/relationships/hyperlink" Target="https://www.enasco.com/product/9733464F" TargetMode="External"/><Relationship Id="rId636" Type="http://schemas.openxmlformats.org/officeDocument/2006/relationships/hyperlink" Target="https://store.schoolspecialty.com/OA_HTML/ibeCCtpItmDspRte.jsp?minisite=10206&amp;item=465295" TargetMode="External"/><Relationship Id="rId1059" Type="http://schemas.openxmlformats.org/officeDocument/2006/relationships/hyperlink" Target="https://store.schoolspecialty.com/OA_HTML/ibeCCtpItmDspRte.jsp?minisite=10206&amp;item=1676841" TargetMode="External"/><Relationship Id="rId843" Type="http://schemas.openxmlformats.org/officeDocument/2006/relationships/hyperlink" Target="https://store.schoolspecialty.com/OA_HTML/ibeCCtpItmDspRte.jsp?minisite=10206&amp;item=466117" TargetMode="External"/><Relationship Id="rId1126" Type="http://schemas.openxmlformats.org/officeDocument/2006/relationships/hyperlink" Target="https://shop.friendsoffice.com/Product/DIX/92107/1032792092" TargetMode="External"/><Relationship Id="rId275" Type="http://schemas.openxmlformats.org/officeDocument/2006/relationships/hyperlink" Target="http://shop.friendsoffice.com/Product/PAC/67151/11966245" TargetMode="External"/><Relationship Id="rId482" Type="http://schemas.openxmlformats.org/officeDocument/2006/relationships/hyperlink" Target="https://store.schoolspecialty.com/OA_HTML/ibeCCtpItmDspRte.jsp?minisite=10206&amp;item=474368" TargetMode="External"/><Relationship Id="rId703" Type="http://schemas.openxmlformats.org/officeDocument/2006/relationships/hyperlink" Target="https://store.schoolspecialty.com/OA_HTML/ibeCCtpItmDspRte.jsp?minisite=10206&amp;item=7401" TargetMode="External"/><Relationship Id="rId910" Type="http://schemas.openxmlformats.org/officeDocument/2006/relationships/hyperlink" Target="https://store.schoolspecialty.com/OA_HTML/ibeCCtpItmDspRte.jsp?minisite=10206&amp;item=456854" TargetMode="External"/><Relationship Id="rId135" Type="http://schemas.openxmlformats.org/officeDocument/2006/relationships/hyperlink" Target="http://shop.friendsoffice.com/Product/BSN/16518/1032791595" TargetMode="External"/><Relationship Id="rId342" Type="http://schemas.openxmlformats.org/officeDocument/2006/relationships/hyperlink" Target="http://shop.friendsoffice.com/Product/PAP/5620115/1012683162" TargetMode="External"/><Relationship Id="rId787" Type="http://schemas.openxmlformats.org/officeDocument/2006/relationships/hyperlink" Target="https://store.schoolspecialty.com/OA_HTML/ibeCCtpItmDspRte.jsp?minisite=10206&amp;item=453515" TargetMode="External"/><Relationship Id="rId994" Type="http://schemas.openxmlformats.org/officeDocument/2006/relationships/hyperlink" Target="https://store.schoolspecialty.com/OA_HTML/ibeCCtpItmDspRte.jsp?minisite=10206&amp;item=7006" TargetMode="External"/><Relationship Id="rId202" Type="http://schemas.openxmlformats.org/officeDocument/2006/relationships/hyperlink" Target="http://shop.friendsoffice.com/Product/ITA/33327/1011092634" TargetMode="External"/><Relationship Id="rId647" Type="http://schemas.openxmlformats.org/officeDocument/2006/relationships/hyperlink" Target="https://store.schoolspecialty.com/OA_HTML/ibeCCtpItmDspRte.jsp?minisite=10206&amp;item=8134" TargetMode="External"/><Relationship Id="rId854" Type="http://schemas.openxmlformats.org/officeDocument/2006/relationships/hyperlink" Target="https://store.schoolspecialty.com/OA_HTML/ibeCCtpItmDspRte.jsp?minisite=10206&amp;item=6901" TargetMode="External"/><Relationship Id="rId286" Type="http://schemas.openxmlformats.org/officeDocument/2006/relationships/hyperlink" Target="http://shop.friendsoffice.com/Product/PAC/5636/11966165" TargetMode="External"/><Relationship Id="rId493" Type="http://schemas.openxmlformats.org/officeDocument/2006/relationships/hyperlink" Target="https://store.schoolspecialty.com/OA_HTML/ibeCCtpItmDspRte.jsp?minisite=10206&amp;item=2318683" TargetMode="External"/><Relationship Id="rId507" Type="http://schemas.openxmlformats.org/officeDocument/2006/relationships/hyperlink" Target="https://store.schoolspecialty.com/OA_HTML/ibeCCtpItmDspRte.jsp?minisite=10206&amp;item=7973" TargetMode="External"/><Relationship Id="rId714" Type="http://schemas.openxmlformats.org/officeDocument/2006/relationships/hyperlink" Target="https://store.schoolspecialty.com/OA_HTML/ibeCCtpItmDspRte.jsp?minisite=10206&amp;item=2978501" TargetMode="External"/><Relationship Id="rId921" Type="http://schemas.openxmlformats.org/officeDocument/2006/relationships/hyperlink" Target="https://store.schoolspecialty.com/OA_HTML/ibeCCtpItmDspRte.jsp?minisite=10206&amp;item=518560" TargetMode="External"/><Relationship Id="rId1137" Type="http://schemas.openxmlformats.org/officeDocument/2006/relationships/hyperlink" Target="https://shop.friendsoffice.com/Search?keyword=MMMBN11" TargetMode="External"/><Relationship Id="rId50" Type="http://schemas.openxmlformats.org/officeDocument/2006/relationships/hyperlink" Target="http://shop.friendsoffice.com/Product/WAU/22741/11971395" TargetMode="External"/><Relationship Id="rId146" Type="http://schemas.openxmlformats.org/officeDocument/2006/relationships/hyperlink" Target="http://shop.friendsoffice.com/Product/BSN/17533/1014387749" TargetMode="External"/><Relationship Id="rId353" Type="http://schemas.openxmlformats.org/officeDocument/2006/relationships/hyperlink" Target="http://shop.friendsoffice.com/Product/PEN/BK91B/11966752" TargetMode="External"/><Relationship Id="rId560" Type="http://schemas.openxmlformats.org/officeDocument/2006/relationships/hyperlink" Target="https://store.schoolspecialty.com/OA_HTML/ibeCCtpItmDspRte.jsp?minisite=10206&amp;item=501045" TargetMode="External"/><Relationship Id="rId798" Type="http://schemas.openxmlformats.org/officeDocument/2006/relationships/hyperlink" Target="https://store.schoolspecialty.com/OA_HTML/ibeCCtpItmDspRte.jsp?minisite=10206&amp;item=458918" TargetMode="External"/><Relationship Id="rId1190" Type="http://schemas.openxmlformats.org/officeDocument/2006/relationships/vmlDrawing" Target="../drawings/vmlDrawing1.vml"/><Relationship Id="rId213" Type="http://schemas.openxmlformats.org/officeDocument/2006/relationships/hyperlink" Target="http://shop.friendsoffice.com/Product/AVE/08882/11959206" TargetMode="External"/><Relationship Id="rId420" Type="http://schemas.openxmlformats.org/officeDocument/2006/relationships/hyperlink" Target="https://www.enasco.com/p/Nasco-Canvas-Board---12-in-x-16-in-%2B9700710" TargetMode="External"/><Relationship Id="rId658" Type="http://schemas.openxmlformats.org/officeDocument/2006/relationships/hyperlink" Target="https://store.schoolspecialty.com/OA_HTML/ibeCCtpItmDspRte.jsp?minisite=10206&amp;item=7454" TargetMode="External"/><Relationship Id="rId865" Type="http://schemas.openxmlformats.org/officeDocument/2006/relationships/hyperlink" Target="https://store.schoolspecialty.com/OA_HTML/ibeCCtpItmDspRte.jsp?minisite=10206&amp;item=465364" TargetMode="External"/><Relationship Id="rId1050" Type="http://schemas.openxmlformats.org/officeDocument/2006/relationships/hyperlink" Target="https://store.schoolspecialty.com/OA_HTML/ibeCCtpItmDspRte.jsp?minisite=10206&amp;item=454624" TargetMode="External"/><Relationship Id="rId297" Type="http://schemas.openxmlformats.org/officeDocument/2006/relationships/hyperlink" Target="http://shop.friendsoffice.com/Product/BSN/65638/1015513778" TargetMode="External"/><Relationship Id="rId518" Type="http://schemas.openxmlformats.org/officeDocument/2006/relationships/hyperlink" Target="https://store.schoolspecialty.com/OA_HTML/ibeCCtpItmDspRte.jsp?minisite=10206&amp;item=467629" TargetMode="External"/><Relationship Id="rId725" Type="http://schemas.openxmlformats.org/officeDocument/2006/relationships/hyperlink" Target="https://store.schoolspecialty.com/OA_HTML/ibeCCtpItmDspRte.jsp?minisite=10206&amp;item=506697" TargetMode="External"/><Relationship Id="rId932" Type="http://schemas.openxmlformats.org/officeDocument/2006/relationships/hyperlink" Target="https://store.schoolspecialty.com/OA_HTML/ibeCCtpItmDspRte.jsp?minisite=10206&amp;item=469644" TargetMode="External"/><Relationship Id="rId1148" Type="http://schemas.openxmlformats.org/officeDocument/2006/relationships/hyperlink" Target="https://www.enasco.com/p/Wooden-Craft-%28Popsicle%29-Sticks---Box-of-1%2C000%2B0500462%28A%29" TargetMode="External"/><Relationship Id="rId157" Type="http://schemas.openxmlformats.org/officeDocument/2006/relationships/hyperlink" Target="http://shop.friendsoffice.com/Product/SMD/14097/1010040433" TargetMode="External"/><Relationship Id="rId364" Type="http://schemas.openxmlformats.org/officeDocument/2006/relationships/hyperlink" Target="http://shop.friendsoffice.com/Product/BSN/36612/1017129429" TargetMode="External"/><Relationship Id="rId1008" Type="http://schemas.openxmlformats.org/officeDocument/2006/relationships/hyperlink" Target="https://store.schoolspecialty.com/OA_HTML/ibeCCtpItmDspRte.jsp?minisite=10206&amp;item=457361" TargetMode="External"/><Relationship Id="rId61" Type="http://schemas.openxmlformats.org/officeDocument/2006/relationships/hyperlink" Target="http://shop.friendsoffice.com/Product/DIX/31344/1011505250" TargetMode="External"/><Relationship Id="rId571" Type="http://schemas.openxmlformats.org/officeDocument/2006/relationships/hyperlink" Target="https://www.enasco.com/p/Pony-Beads---6mm-x-9mm---Black%2B9727982%28E%29" TargetMode="External"/><Relationship Id="rId669" Type="http://schemas.openxmlformats.org/officeDocument/2006/relationships/hyperlink" Target="https://store.schoolspecialty.com/OA_HTML/ibeCCtpItmDspRte.jsp?minisite=10206&amp;item=456500" TargetMode="External"/><Relationship Id="rId876" Type="http://schemas.openxmlformats.org/officeDocument/2006/relationships/hyperlink" Target="https://store.schoolspecialty.com/OA_HTML/ibeCCtpItmDspRte.jsp?minisite=10206&amp;item=458194" TargetMode="External"/><Relationship Id="rId19" Type="http://schemas.openxmlformats.org/officeDocument/2006/relationships/hyperlink" Target="http://shop.friendsoffice.com/Product/BSN/09975/1015513619" TargetMode="External"/><Relationship Id="rId224" Type="http://schemas.openxmlformats.org/officeDocument/2006/relationships/hyperlink" Target="http://shop.friendsoffice.com/Product/SAN/82074/11969756" TargetMode="External"/><Relationship Id="rId431" Type="http://schemas.openxmlformats.org/officeDocument/2006/relationships/hyperlink" Target="https://www.enasco.com/p/Papermate%C2%AE-Pink-Pearl%C2%AE-Eraser---2-3-8-in-x-3-4-in-%2B9701030" TargetMode="External"/><Relationship Id="rId529" Type="http://schemas.openxmlformats.org/officeDocument/2006/relationships/hyperlink" Target="https://store.schoolspecialty.com/OA_HTML/ibeCCtpItmDspRte.jsp?minisite=10206&amp;item=2985908" TargetMode="External"/><Relationship Id="rId736" Type="http://schemas.openxmlformats.org/officeDocument/2006/relationships/hyperlink" Target="https://store.schoolspecialty.com/OA_HTML/ibeCCtpItmDspRte.jsp?minisite=10206&amp;item=3442411" TargetMode="External"/><Relationship Id="rId1061" Type="http://schemas.openxmlformats.org/officeDocument/2006/relationships/hyperlink" Target="https://store.schoolspecialty.com/OA_HTML/ibeCCtpItmDspRte.jsp?minisite=10206&amp;item=509450" TargetMode="External"/><Relationship Id="rId1159" Type="http://schemas.openxmlformats.org/officeDocument/2006/relationships/hyperlink" Target="https://shop.friendsoffice.com/Product/FRI/HANDSANT8/206512213" TargetMode="External"/><Relationship Id="rId168" Type="http://schemas.openxmlformats.org/officeDocument/2006/relationships/hyperlink" Target="http://shop.friendsoffice.com/Product/BSN/62895/1021069967" TargetMode="External"/><Relationship Id="rId943" Type="http://schemas.openxmlformats.org/officeDocument/2006/relationships/hyperlink" Target="https://store.schoolspecialty.com/OA_HTML/ibeCCtpItmDspRte.jsp?minisite=10206&amp;item=463722" TargetMode="External"/><Relationship Id="rId1019" Type="http://schemas.openxmlformats.org/officeDocument/2006/relationships/hyperlink" Target="https://store.schoolspecialty.com/OA_HTML/ibeCCtpItmDspRte.jsp?minisite=10206&amp;item=471541" TargetMode="External"/><Relationship Id="rId72" Type="http://schemas.openxmlformats.org/officeDocument/2006/relationships/hyperlink" Target="http://shop.friendsoffice.com/Product/CYO/574415/11961169" TargetMode="External"/><Relationship Id="rId375" Type="http://schemas.openxmlformats.org/officeDocument/2006/relationships/hyperlink" Target="http://shop.friendsoffice.com/Product/BSN/32365/1017381922" TargetMode="External"/><Relationship Id="rId582" Type="http://schemas.openxmlformats.org/officeDocument/2006/relationships/hyperlink" Target="https://store.schoolspecialty.com/OA_HTML/ibeCCtpItmDspRte.jsp?minisite=10206&amp;item=7704" TargetMode="External"/><Relationship Id="rId803" Type="http://schemas.openxmlformats.org/officeDocument/2006/relationships/hyperlink" Target="https://store.schoolspecialty.com/OA_HTML/ibeCCtpItmDspRte.jsp?minisite=10206&amp;item=507493" TargetMode="External"/><Relationship Id="rId3" Type="http://schemas.openxmlformats.org/officeDocument/2006/relationships/hyperlink" Target="http://shop.friendsoffice.com/Product/EVE/NH12BP4/1010066166" TargetMode="External"/><Relationship Id="rId235" Type="http://schemas.openxmlformats.org/officeDocument/2006/relationships/hyperlink" Target="http://shop.friendsoffice.com/Product/CYO/587816/1011510223" TargetMode="External"/><Relationship Id="rId442" Type="http://schemas.openxmlformats.org/officeDocument/2006/relationships/hyperlink" Target="https://www.enasco.com/p/Print-Foam-for-Block-Printing---12-in-x-18-in-%2B9712859" TargetMode="External"/><Relationship Id="rId887" Type="http://schemas.openxmlformats.org/officeDocument/2006/relationships/hyperlink" Target="https://store.schoolspecialty.com/OA_HTML/ibeCCtpItmDspRte.jsp?minisite=10206&amp;item=453734" TargetMode="External"/><Relationship Id="rId1072" Type="http://schemas.openxmlformats.org/officeDocument/2006/relationships/hyperlink" Target="http://shop.friendsoffice.com/Product/LEO/73912" TargetMode="External"/><Relationship Id="rId302" Type="http://schemas.openxmlformats.org/officeDocument/2006/relationships/hyperlink" Target="http://shop.friendsoffice.com/Product/EPI/1670/1010041363" TargetMode="External"/><Relationship Id="rId747" Type="http://schemas.openxmlformats.org/officeDocument/2006/relationships/hyperlink" Target="https://store.schoolspecialty.com/OA_HTML/ibeCCtpItmDspRte.jsp?minisite=10206&amp;item=532562" TargetMode="External"/><Relationship Id="rId954" Type="http://schemas.openxmlformats.org/officeDocument/2006/relationships/hyperlink" Target="https://store.schoolspecialty.com/OA_HTML/ibeCCtpItmDspRte.jsp?minisite=10206&amp;item=455707" TargetMode="External"/><Relationship Id="rId83" Type="http://schemas.openxmlformats.org/officeDocument/2006/relationships/hyperlink" Target="http://shop.friendsoffice.com/Product/LLR/60987/1014567574" TargetMode="External"/><Relationship Id="rId179" Type="http://schemas.openxmlformats.org/officeDocument/2006/relationships/hyperlink" Target="http://shop.friendsoffice.com/Product/OXF/34610/11962849" TargetMode="External"/><Relationship Id="rId386" Type="http://schemas.openxmlformats.org/officeDocument/2006/relationships/hyperlink" Target="http://shop.friendsoffice.com/Product/LEO/92420/1029431360" TargetMode="External"/><Relationship Id="rId593" Type="http://schemas.openxmlformats.org/officeDocument/2006/relationships/hyperlink" Target="https://store.schoolspecialty.com/OA_HTML/ibeCCtpItmDspRte.jsp?minisite=10206&amp;item=454044" TargetMode="External"/><Relationship Id="rId607" Type="http://schemas.openxmlformats.org/officeDocument/2006/relationships/hyperlink" Target="https://store.schoolspecialty.com/OA_HTML/ibeCCtpItmDspRte.jsp?minisite=10206&amp;item=2048364" TargetMode="External"/><Relationship Id="rId814" Type="http://schemas.openxmlformats.org/officeDocument/2006/relationships/hyperlink" Target="https://store.schoolspecialty.com/OA_HTML/ibeCCtpItmDspRte.jsp?minisite=10206&amp;item=465488" TargetMode="External"/><Relationship Id="rId246" Type="http://schemas.openxmlformats.org/officeDocument/2006/relationships/hyperlink" Target="http://shop.friendsoffice.com/Product/BSN/63105/1014387758" TargetMode="External"/><Relationship Id="rId453" Type="http://schemas.openxmlformats.org/officeDocument/2006/relationships/hyperlink" Target="https://www.enasco.com/p/Speedball%C2%AE-Super-Black-India-Ink---2-oz-%2B9701242%28L%29" TargetMode="External"/><Relationship Id="rId660" Type="http://schemas.openxmlformats.org/officeDocument/2006/relationships/hyperlink" Target="https://store.schoolspecialty.com/OA_HTML/ibeCCtpItmDspRte.jsp?minisite=10206&amp;item=7459" TargetMode="External"/><Relationship Id="rId898" Type="http://schemas.openxmlformats.org/officeDocument/2006/relationships/hyperlink" Target="https://store.schoolspecialty.com/OA_HTML/ibeCCtpItmDspRte.jsp?minisite=10206&amp;item=486344" TargetMode="External"/><Relationship Id="rId1083" Type="http://schemas.openxmlformats.org/officeDocument/2006/relationships/hyperlink" Target="https://shop.friendsoffice.com/Product/PAC/104090/1040664519" TargetMode="External"/><Relationship Id="rId106" Type="http://schemas.openxmlformats.org/officeDocument/2006/relationships/hyperlink" Target="http://shop.friendsoffice.com/Product/PAC/37634/1011092089" TargetMode="External"/><Relationship Id="rId313" Type="http://schemas.openxmlformats.org/officeDocument/2006/relationships/hyperlink" Target="http://shop.friendsoffice.com/Product/BSN/37507/1021070821" TargetMode="External"/><Relationship Id="rId758" Type="http://schemas.openxmlformats.org/officeDocument/2006/relationships/hyperlink" Target="https://store.schoolspecialty.com/OA_HTML/ibeCCtpItmDspRte.jsp?minisite=10206&amp;item=2122163" TargetMode="External"/><Relationship Id="rId965" Type="http://schemas.openxmlformats.org/officeDocument/2006/relationships/hyperlink" Target="https://store.schoolspecialty.com/OA_HTML/ibeCCtpItmDspRte.jsp?minisite=10206&amp;item=3306373" TargetMode="External"/><Relationship Id="rId1150" Type="http://schemas.openxmlformats.org/officeDocument/2006/relationships/hyperlink" Target="https://www.enasco.com/p/Sharpie%C2%AE-Ultra-Fine-Point-Markers---Box-of-12---Blue%2B9717998%28C%29" TargetMode="External"/><Relationship Id="rId10" Type="http://schemas.openxmlformats.org/officeDocument/2006/relationships/hyperlink" Target="http://shop.friendsoffice.com/Product/OIC/31026/11965909" TargetMode="External"/><Relationship Id="rId94" Type="http://schemas.openxmlformats.org/officeDocument/2006/relationships/hyperlink" Target="http://shop.friendsoffice.com/Product/CYO/524008/1012679687" TargetMode="External"/><Relationship Id="rId397" Type="http://schemas.openxmlformats.org/officeDocument/2006/relationships/hyperlink" Target="http://shop.friendsoffice.com/Product/MMM/5910121296/1010128521" TargetMode="External"/><Relationship Id="rId520" Type="http://schemas.openxmlformats.org/officeDocument/2006/relationships/hyperlink" Target="https://store.schoolspecialty.com/OA_HTML/ibeCCtpItmDspRte.jsp?minisite=10206&amp;item=503652" TargetMode="External"/><Relationship Id="rId618" Type="http://schemas.openxmlformats.org/officeDocument/2006/relationships/hyperlink" Target="https://store.schoolspecialty.com/OA_HTML/ibeCCtpItmDspRte.jsp?minisite=10206&amp;item=505856" TargetMode="External"/><Relationship Id="rId825" Type="http://schemas.openxmlformats.org/officeDocument/2006/relationships/hyperlink" Target="https://store.schoolspecialty.com/OA_HTML/ibeCCtpItmDspRte.jsp?minisite=10206&amp;item=455616" TargetMode="External"/><Relationship Id="rId257" Type="http://schemas.openxmlformats.org/officeDocument/2006/relationships/hyperlink" Target="https://shop.friendsoffice.com/Product/PAC/67261/11966253" TargetMode="External"/><Relationship Id="rId464" Type="http://schemas.openxmlformats.org/officeDocument/2006/relationships/hyperlink" Target="https://www.enasco.com/p/X-ACTO%C2%AE-TeacherPro%C2%AE-Electric-Pencil-Sharpener%2B9727511" TargetMode="External"/><Relationship Id="rId1010" Type="http://schemas.openxmlformats.org/officeDocument/2006/relationships/hyperlink" Target="https://store.schoolspecialty.com/OA_HTML/ibeCCtpItmDspRte.jsp?minisite=10206&amp;item=471522" TargetMode="External"/><Relationship Id="rId1094" Type="http://schemas.openxmlformats.org/officeDocument/2006/relationships/hyperlink" Target="https://shop.friendsoffice.com/Product/PAC/54971/1040664528" TargetMode="External"/><Relationship Id="rId1108" Type="http://schemas.openxmlformats.org/officeDocument/2006/relationships/hyperlink" Target="https://store.schoolspecialty.com/OA_HTML/ibeCCtpItmDspRte.jsp?minisite=10206&amp;item=454402" TargetMode="External"/><Relationship Id="rId117" Type="http://schemas.openxmlformats.org/officeDocument/2006/relationships/hyperlink" Target="http://shop.friendsoffice.com/Product/BSN/42255/1017129389" TargetMode="External"/><Relationship Id="rId671" Type="http://schemas.openxmlformats.org/officeDocument/2006/relationships/hyperlink" Target="https://store.schoolspecialty.com/OA_HTML/ibeCCtpItmDspRte.jsp?minisite=10206&amp;item=8116" TargetMode="External"/><Relationship Id="rId769" Type="http://schemas.openxmlformats.org/officeDocument/2006/relationships/hyperlink" Target="https://store.schoolspecialty.com/OA_HTML/ibeCCtpItmDspRte.jsp?minisite=10206&amp;item=466648" TargetMode="External"/><Relationship Id="rId976" Type="http://schemas.openxmlformats.org/officeDocument/2006/relationships/hyperlink" Target="https://store.schoolspecialty.com/OA_HTML/ibeCCtpItmDspRte.jsp?minisite=10206&amp;item=3306372" TargetMode="External"/><Relationship Id="rId324" Type="http://schemas.openxmlformats.org/officeDocument/2006/relationships/hyperlink" Target="http://shop.friendsoffice.com/Product/CYO/684240/1011510212" TargetMode="External"/><Relationship Id="rId531" Type="http://schemas.openxmlformats.org/officeDocument/2006/relationships/hyperlink" Target="https://store.schoolspecialty.com/OA_HTML/ibeCCtpItmDspRte.jsp?minisite=10206&amp;item=513797" TargetMode="External"/><Relationship Id="rId629" Type="http://schemas.openxmlformats.org/officeDocument/2006/relationships/hyperlink" Target="https://store.schoolspecialty.com/OA_HTML/ibeCCtpItmDspRte.jsp?minisite=10206&amp;item=467440" TargetMode="External"/><Relationship Id="rId1161" Type="http://schemas.openxmlformats.org/officeDocument/2006/relationships/hyperlink" Target="https://shop.friendsoffice.com/Product/BSN/26116/1017137402" TargetMode="External"/><Relationship Id="rId836" Type="http://schemas.openxmlformats.org/officeDocument/2006/relationships/hyperlink" Target="https://store.schoolspecialty.com/OA_HTML/ibeCCtpItmDspRte.jsp?minisite=10206&amp;item=2528363" TargetMode="External"/><Relationship Id="rId1021" Type="http://schemas.openxmlformats.org/officeDocument/2006/relationships/hyperlink" Target="https://store.schoolspecialty.com/OA_HTML/ibeCCtpItmDspRte.jsp?minisite=10206&amp;item=468315" TargetMode="External"/><Relationship Id="rId1119" Type="http://schemas.openxmlformats.org/officeDocument/2006/relationships/hyperlink" Target="https://shop.friendsoffice.com/Product/PAP/2254/11966365" TargetMode="External"/><Relationship Id="rId903" Type="http://schemas.openxmlformats.org/officeDocument/2006/relationships/hyperlink" Target="https://store.schoolspecialty.com/OA_HTML/ibeCCtpItmDspRte.jsp?minisite=10206&amp;item=514616" TargetMode="External"/><Relationship Id="rId32" Type="http://schemas.openxmlformats.org/officeDocument/2006/relationships/hyperlink" Target="http://shop.friendsoffice.com/Product/SPR/18006/1011091191" TargetMode="External"/><Relationship Id="rId181" Type="http://schemas.openxmlformats.org/officeDocument/2006/relationships/hyperlink" Target="http://shop.friendsoffice.com/Product/EPI/X3002/1010041314" TargetMode="External"/><Relationship Id="rId279" Type="http://schemas.openxmlformats.org/officeDocument/2006/relationships/hyperlink" Target="http://shop.friendsoffice.com/Product/PAC/67201/1011504105" TargetMode="External"/><Relationship Id="rId486" Type="http://schemas.openxmlformats.org/officeDocument/2006/relationships/hyperlink" Target="https://store.schoolspecialty.com/OA_HTML/ibeCCtpItmDspRte.jsp?minisite=10206&amp;item=7708253" TargetMode="External"/><Relationship Id="rId693" Type="http://schemas.openxmlformats.org/officeDocument/2006/relationships/hyperlink" Target="https://store.schoolspecialty.com/OA_HTML/ibeCCtpItmDspRte.jsp?minisite=10206&amp;item=506809" TargetMode="External"/><Relationship Id="rId139" Type="http://schemas.openxmlformats.org/officeDocument/2006/relationships/hyperlink" Target="http://shop.friendsoffice.com/Product/BSN/44105/1028972695" TargetMode="External"/><Relationship Id="rId346" Type="http://schemas.openxmlformats.org/officeDocument/2006/relationships/hyperlink" Target="https://shop.friendsoffice.com/Product/ITA/36193/1033902864" TargetMode="External"/><Relationship Id="rId553" Type="http://schemas.openxmlformats.org/officeDocument/2006/relationships/hyperlink" Target="https://store.schoolspecialty.com/OA_HTML/ibeCCtpItmDspRte.jsp?minisite=10206&amp;item=516534" TargetMode="External"/><Relationship Id="rId760" Type="http://schemas.openxmlformats.org/officeDocument/2006/relationships/hyperlink" Target="https://store.schoolspecialty.com/OA_HTML/ibeCCtpItmDspRte.jsp?minisite=10206&amp;item=14079402" TargetMode="External"/><Relationship Id="rId998" Type="http://schemas.openxmlformats.org/officeDocument/2006/relationships/hyperlink" Target="https://store.schoolspecialty.com/OA_HTML/ibeCCtpItmDspRte.jsp?minisite=10206&amp;item=7406" TargetMode="External"/><Relationship Id="rId1183" Type="http://schemas.openxmlformats.org/officeDocument/2006/relationships/hyperlink" Target="https://store.schoolspecialty.com/OA_HTML/ibeCCtpItmDspRte.jsp?minisite=10206&amp;item=473798" TargetMode="External"/><Relationship Id="rId206" Type="http://schemas.openxmlformats.org/officeDocument/2006/relationships/hyperlink" Target="https://shop.friendsoffice.com/Product/AVE/08883/11959207" TargetMode="External"/><Relationship Id="rId413" Type="http://schemas.openxmlformats.org/officeDocument/2006/relationships/hyperlink" Target="http://shop.friendsoffice.com/Product/CLO/15949EA/1010648596" TargetMode="External"/><Relationship Id="rId858" Type="http://schemas.openxmlformats.org/officeDocument/2006/relationships/hyperlink" Target="https://store.schoolspecialty.com/OA_HTML/ibeCCtpItmDspRte.jsp?minisite=10206&amp;item=455726" TargetMode="External"/><Relationship Id="rId1043" Type="http://schemas.openxmlformats.org/officeDocument/2006/relationships/hyperlink" Target="https://store.schoolspecialty.com/OA_HTML/ibeCCtpItmDspRte.jsp?minisite=10206&amp;item=454496" TargetMode="External"/><Relationship Id="rId620" Type="http://schemas.openxmlformats.org/officeDocument/2006/relationships/hyperlink" Target="https://store.schoolspecialty.com/OA_HTML/ibeCCtpItmDspRte.jsp?minisite=10206&amp;item=515981" TargetMode="External"/><Relationship Id="rId718" Type="http://schemas.openxmlformats.org/officeDocument/2006/relationships/hyperlink" Target="https://www.enasco.com/product/9701409C" TargetMode="External"/><Relationship Id="rId925" Type="http://schemas.openxmlformats.org/officeDocument/2006/relationships/hyperlink" Target="https://store.schoolspecialty.com/OA_HTML/ibeCCtpItmDspRte.jsp?minisite=10206&amp;item=467745" TargetMode="External"/><Relationship Id="rId1110" Type="http://schemas.openxmlformats.org/officeDocument/2006/relationships/hyperlink" Target="https://store.schoolspecialty.com/OA_HTML/ibeCCtpItmDspRte.jsp?minisite=10206&amp;item=455689" TargetMode="External"/><Relationship Id="rId54" Type="http://schemas.openxmlformats.org/officeDocument/2006/relationships/hyperlink" Target="http://shop.friendsoffice.com/Product/WAU/21041/1021070307" TargetMode="External"/><Relationship Id="rId270" Type="http://schemas.openxmlformats.org/officeDocument/2006/relationships/hyperlink" Target="http://shop.friendsoffice.com/Product/PAC/3409/1011506039" TargetMode="External"/><Relationship Id="rId130" Type="http://schemas.openxmlformats.org/officeDocument/2006/relationships/hyperlink" Target="http://shop.friendsoffice.com/Product/LEO/67002" TargetMode="External"/><Relationship Id="rId368" Type="http://schemas.openxmlformats.org/officeDocument/2006/relationships/hyperlink" Target="http://shop.friendsoffice.com/Product/MMM/675YL/11965364" TargetMode="External"/><Relationship Id="rId575" Type="http://schemas.openxmlformats.org/officeDocument/2006/relationships/hyperlink" Target="https://www.enasco.com/p/Pony-Beads---6mm-x-9mm---Lemon%2B9727982%28G%29" TargetMode="External"/><Relationship Id="rId782" Type="http://schemas.openxmlformats.org/officeDocument/2006/relationships/hyperlink" Target="https://store.schoolspecialty.com/OA_HTML/ibeCCtpItmDspRte.jsp?minisite=10206&amp;item=3373855" TargetMode="External"/><Relationship Id="rId228" Type="http://schemas.openxmlformats.org/officeDocument/2006/relationships/hyperlink" Target="http://shop.friendsoffice.com/Product/ITA/30017/1011091037" TargetMode="External"/><Relationship Id="rId435" Type="http://schemas.openxmlformats.org/officeDocument/2006/relationships/hyperlink" Target="https://www.enasco.com/p/Paper-Fasteners---1-2-in---Box-of-100%2B9701168" TargetMode="External"/><Relationship Id="rId642" Type="http://schemas.openxmlformats.org/officeDocument/2006/relationships/hyperlink" Target="https://store.schoolspecialty.com/OA_HTML/ibeCCtpItmDspRte.jsp?minisite=10206&amp;item=7716" TargetMode="External"/><Relationship Id="rId1065" Type="http://schemas.openxmlformats.org/officeDocument/2006/relationships/hyperlink" Target="https://store.schoolspecialty.com/OA_HTML/ibeCCtpItmDspRte.jsp?minisite=10206&amp;item=2038450" TargetMode="External"/><Relationship Id="rId502" Type="http://schemas.openxmlformats.org/officeDocument/2006/relationships/hyperlink" Target="https://store.schoolspecialty.com/OA_HTML/ibeCCtpItmDspRte.jsp?minisite=10206&amp;item=7951" TargetMode="External"/><Relationship Id="rId947" Type="http://schemas.openxmlformats.org/officeDocument/2006/relationships/hyperlink" Target="https://store.schoolspecialty.com/OA_HTML/ibeCCtpItmDspRte.jsp?minisite=10206&amp;item=7701200" TargetMode="External"/><Relationship Id="rId1132" Type="http://schemas.openxmlformats.org/officeDocument/2006/relationships/hyperlink" Target="https://shop.friendsoffice.com/Product/ITA/36196/1034878207" TargetMode="External"/><Relationship Id="rId76" Type="http://schemas.openxmlformats.org/officeDocument/2006/relationships/hyperlink" Target="http://shop.friendsoffice.com/Product/BSN/65637/1015513782" TargetMode="External"/><Relationship Id="rId807" Type="http://schemas.openxmlformats.org/officeDocument/2006/relationships/hyperlink" Target="https://store.schoolspecialty.com/OA_HTML/ibeCCtpItmDspRte.jsp?minisite=10206&amp;item=464889" TargetMode="External"/><Relationship Id="rId292" Type="http://schemas.openxmlformats.org/officeDocument/2006/relationships/hyperlink" Target="http://shop.friendsoffice.com/Product/PAC/5220/11966160" TargetMode="External"/><Relationship Id="rId597" Type="http://schemas.openxmlformats.org/officeDocument/2006/relationships/hyperlink" Target="https://store.schoolspecialty.com/OA_HTML/ibeCCtpItmDspRte.jsp?minisite=10206&amp;item=454012" TargetMode="External"/><Relationship Id="rId152" Type="http://schemas.openxmlformats.org/officeDocument/2006/relationships/hyperlink" Target="http://shop.friendsoffice.com/Product/BSN/20072/1015513750" TargetMode="External"/><Relationship Id="rId457" Type="http://schemas.openxmlformats.org/officeDocument/2006/relationships/hyperlink" Target="https://www.enasco.com/p/Crayola%C2%AE-Original-16-Color-Conical-Tip-Marker-Classpack%C2%AE-of-256%2B9712084" TargetMode="External"/><Relationship Id="rId1087" Type="http://schemas.openxmlformats.org/officeDocument/2006/relationships/hyperlink" Target="https://shop.friendsoffice.com/Product/PAC/54621/1040192316" TargetMode="External"/><Relationship Id="rId664" Type="http://schemas.openxmlformats.org/officeDocument/2006/relationships/hyperlink" Target="https://store.schoolspecialty.com/OA_HTML/ibeCCtpItmDspRte.jsp?minisite=10206&amp;item=8131" TargetMode="External"/><Relationship Id="rId871" Type="http://schemas.openxmlformats.org/officeDocument/2006/relationships/hyperlink" Target="https://store.schoolspecialty.com/OA_HTML/ibeCCtpItmDspRte.jsp?minisite=10206&amp;item=454901" TargetMode="External"/><Relationship Id="rId969" Type="http://schemas.openxmlformats.org/officeDocument/2006/relationships/hyperlink" Target="https://store.schoolspecialty.com/OA_HTML/ibeCCtpItmDspRte.jsp?minisite=10206&amp;item=3306376" TargetMode="External"/><Relationship Id="rId317" Type="http://schemas.openxmlformats.org/officeDocument/2006/relationships/hyperlink" Target="http://shop.friendsoffice.com/Product/DIX/82408/1010041729" TargetMode="External"/><Relationship Id="rId524" Type="http://schemas.openxmlformats.org/officeDocument/2006/relationships/hyperlink" Target="https://store.schoolspecialty.com/OA_HTML/ibeCCtpItmDspRte.jsp?minisite=10206&amp;item=474073" TargetMode="External"/><Relationship Id="rId731" Type="http://schemas.openxmlformats.org/officeDocument/2006/relationships/hyperlink" Target="https://store.schoolspecialty.com/OA_HTML/ibeCCtpItmDspRte.jsp?minisite=10206&amp;item=515254" TargetMode="External"/><Relationship Id="rId1154" Type="http://schemas.openxmlformats.org/officeDocument/2006/relationships/hyperlink" Target="https://shop.friendsoffice.com/Product/EVE/E92BP12/10770374" TargetMode="External"/><Relationship Id="rId98" Type="http://schemas.openxmlformats.org/officeDocument/2006/relationships/hyperlink" Target="http://shop.friendsoffice.com/Product/CYO/526916/11961125" TargetMode="External"/><Relationship Id="rId829" Type="http://schemas.openxmlformats.org/officeDocument/2006/relationships/hyperlink" Target="https://store.schoolspecialty.com/OA_HTML/ibeCCtpItmDspRte.jsp?minisite=10206&amp;item=455749" TargetMode="External"/><Relationship Id="rId1014" Type="http://schemas.openxmlformats.org/officeDocument/2006/relationships/hyperlink" Target="https://store.schoolspecialty.com/OA_HTML/ibeCCtpItmDspRte.jsp?minisite=10206&amp;item=467129" TargetMode="External"/><Relationship Id="rId25" Type="http://schemas.openxmlformats.org/officeDocument/2006/relationships/hyperlink" Target="http://shop.friendsoffice.com/Product/BSN/09954/1014567510" TargetMode="External"/><Relationship Id="rId174" Type="http://schemas.openxmlformats.org/officeDocument/2006/relationships/hyperlink" Target="http://shop.friendsoffice.com/Product/BSN/65261/1017129348" TargetMode="External"/><Relationship Id="rId381" Type="http://schemas.openxmlformats.org/officeDocument/2006/relationships/hyperlink" Target="http://shop.friendsoffice.com/Product/FSK/1055801001/1021424731" TargetMode="External"/><Relationship Id="rId241" Type="http://schemas.openxmlformats.org/officeDocument/2006/relationships/hyperlink" Target="http://shop.friendsoffice.com/Product/BSN/63107/1014387760" TargetMode="External"/><Relationship Id="rId479" Type="http://schemas.openxmlformats.org/officeDocument/2006/relationships/hyperlink" Target="https://www.enasco.com/p/Schoolworks%C2%AE-Squishgrip%C2%AE-5-in-Blunt-Tip-Scissors---Set-of-12%2B9730435" TargetMode="External"/><Relationship Id="rId686" Type="http://schemas.openxmlformats.org/officeDocument/2006/relationships/hyperlink" Target="https://store.schoolspecialty.com/OA_HTML/ibeCCtpItmDspRte.jsp?minisite=10206&amp;item=465062" TargetMode="External"/><Relationship Id="rId893" Type="http://schemas.openxmlformats.org/officeDocument/2006/relationships/hyperlink" Target="https://store.schoolspecialty.com/OA_HTML/ibeCCtpItmDspRte.jsp?minisite=10206&amp;item=1286888" TargetMode="External"/><Relationship Id="rId339" Type="http://schemas.openxmlformats.org/officeDocument/2006/relationships/hyperlink" Target="http://shop.friendsoffice.com/Product/BSN/37500/1021070816" TargetMode="External"/><Relationship Id="rId546" Type="http://schemas.openxmlformats.org/officeDocument/2006/relationships/hyperlink" Target="https://store.schoolspecialty.com/OA_HTML/ibeCCtpItmDspRte.jsp?minisite=10206&amp;item=2048225" TargetMode="External"/><Relationship Id="rId753" Type="http://schemas.openxmlformats.org/officeDocument/2006/relationships/hyperlink" Target="https://store.schoolspecialty.com/OA_HTML/ibeCCtpItmDspRte.jsp?minisite=10206&amp;item=2122157" TargetMode="External"/><Relationship Id="rId1176" Type="http://schemas.openxmlformats.org/officeDocument/2006/relationships/hyperlink" Target="https://shop.friendsoffice.com/Product/MMM/260018ARL/229616866" TargetMode="External"/><Relationship Id="rId101" Type="http://schemas.openxmlformats.org/officeDocument/2006/relationships/hyperlink" Target="http://shop.friendsoffice.com/Product/CYO/524008/1012679687" TargetMode="External"/><Relationship Id="rId406" Type="http://schemas.openxmlformats.org/officeDocument/2006/relationships/hyperlink" Target="http://shop.friendsoffice.com/Product/MMM/8453/11948433" TargetMode="External"/><Relationship Id="rId960" Type="http://schemas.openxmlformats.org/officeDocument/2006/relationships/hyperlink" Target="https://store.schoolspecialty.com/OA_HTML/ibeCCtpItmDspRte.jsp?minisite=10206&amp;item=471168" TargetMode="External"/><Relationship Id="rId1036" Type="http://schemas.openxmlformats.org/officeDocument/2006/relationships/hyperlink" Target="https://store.schoolspecialty.com/OA_HTML/ibeCCtpItmDspRte.jsp?minisite=10206&amp;item=486876" TargetMode="External"/><Relationship Id="rId613" Type="http://schemas.openxmlformats.org/officeDocument/2006/relationships/hyperlink" Target="https://store.schoolspecialty.com/OA_HTML/ibeCCtpItmDspRte.jsp?minisite=10206&amp;item=505302" TargetMode="External"/><Relationship Id="rId820" Type="http://schemas.openxmlformats.org/officeDocument/2006/relationships/hyperlink" Target="https://store.schoolspecialty.com/OA_HTML/ibeCCtpItmDspRte.jsp?minisite=10206&amp;item=456246" TargetMode="External"/><Relationship Id="rId918" Type="http://schemas.openxmlformats.org/officeDocument/2006/relationships/hyperlink" Target="https://store.schoolspecialty.com/OA_HTML/ibeCCtpItmDspRte.jsp?minisite=10206&amp;item=486338" TargetMode="External"/><Relationship Id="rId1103" Type="http://schemas.openxmlformats.org/officeDocument/2006/relationships/hyperlink" Target="http://shop.friendsoffice.com/Product/LEO/92425" TargetMode="External"/><Relationship Id="rId47" Type="http://schemas.openxmlformats.org/officeDocument/2006/relationships/hyperlink" Target="http://shop.friendsoffice.com/Product/WAU/21911/1021070313" TargetMode="External"/><Relationship Id="rId196" Type="http://schemas.openxmlformats.org/officeDocument/2006/relationships/hyperlink" Target="http://shop.friendsoffice.com/Product/ITA/30015/1010421878" TargetMode="External"/><Relationship Id="rId263" Type="http://schemas.openxmlformats.org/officeDocument/2006/relationships/hyperlink" Target="http://shop.friendsoffice.com/Product/PAC/4209/1011506017" TargetMode="External"/><Relationship Id="rId470" Type="http://schemas.openxmlformats.org/officeDocument/2006/relationships/hyperlink" Target="https://www.enasco.com/product/9720568Ghttp:/shop.friendsoffice.com/Product/SAN/3354/11969337" TargetMode="External"/><Relationship Id="rId123" Type="http://schemas.openxmlformats.org/officeDocument/2006/relationships/hyperlink" Target="http://shop.friendsoffice.com/Product/PAP/70520/11966524" TargetMode="External"/><Relationship Id="rId330" Type="http://schemas.openxmlformats.org/officeDocument/2006/relationships/hyperlink" Target="http://shop.friendsoffice.com/Product/SAN/16002/11969363" TargetMode="External"/><Relationship Id="rId568" Type="http://schemas.openxmlformats.org/officeDocument/2006/relationships/hyperlink" Target="https://store.schoolspecialty.com/OA_HTML/ibeCCtpItmDspRte.jsp?minisite=10206&amp;item=1678840" TargetMode="External"/><Relationship Id="rId775" Type="http://schemas.openxmlformats.org/officeDocument/2006/relationships/hyperlink" Target="https://store.schoolspecialty.com/OA_HTML/ibeCCtpItmDspRte.jsp?minisite=10206&amp;item=2624483" TargetMode="External"/><Relationship Id="rId982" Type="http://schemas.openxmlformats.org/officeDocument/2006/relationships/hyperlink" Target="https://store.schoolspecialty.com/OA_HTML/ibeCCtpItmDspRte.jsp?minisite=10206&amp;item=462950" TargetMode="External"/><Relationship Id="rId428" Type="http://schemas.openxmlformats.org/officeDocument/2006/relationships/hyperlink" Target="https://www.enasco.com/search/?ea_q=9701404&amp;boxsearchBy=easyAskSearchTermSearchStrategy&amp;boxea_path=All+Products%2F%2F%2F%2FNasco&amp;boxea_rpp=16&amp;boxea_cp=1&amp;boxea_sort=" TargetMode="External"/><Relationship Id="rId635" Type="http://schemas.openxmlformats.org/officeDocument/2006/relationships/hyperlink" Target="https://store.schoolspecialty.com/OA_HTML/ibeCCtpItmDspRte.jsp?minisite=10206&amp;item=17402488" TargetMode="External"/><Relationship Id="rId842" Type="http://schemas.openxmlformats.org/officeDocument/2006/relationships/hyperlink" Target="https://store.schoolspecialty.com/OA_HTML/ibeCCtpItmDspRte.jsp?minisite=10206&amp;item=468284" TargetMode="External"/><Relationship Id="rId1058" Type="http://schemas.openxmlformats.org/officeDocument/2006/relationships/hyperlink" Target="https://store.schoolspecialty.com/OA_HTML/ibeCCtpItmDspRte.jsp?minisite=10206&amp;item=8035" TargetMode="External"/><Relationship Id="rId702" Type="http://schemas.openxmlformats.org/officeDocument/2006/relationships/hyperlink" Target="https://store.schoolspecialty.com/OA_HTML/ibeCCtpItmDspRte.jsp?minisite=10206&amp;item=1675223" TargetMode="External"/><Relationship Id="rId1125" Type="http://schemas.openxmlformats.org/officeDocument/2006/relationships/hyperlink" Target="https://shop.friendsoffice.com/Product/DIX/92140/1032792096" TargetMode="External"/><Relationship Id="rId69" Type="http://schemas.openxmlformats.org/officeDocument/2006/relationships/hyperlink" Target="http://shop.friendsoffice.com/Product/CYO/236001/11961107" TargetMode="External"/><Relationship Id="rId285" Type="http://schemas.openxmlformats.org/officeDocument/2006/relationships/hyperlink" Target="http://shop.friendsoffice.com/Product/PAC/5736/11966185"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hyperlink" Target="https://store.schoolspecialty.com/OA_HTML/ibeCCtpItmDspRte.jsp?minisite=10206&amp;item=536454" TargetMode="External"/><Relationship Id="rId21" Type="http://schemas.openxmlformats.org/officeDocument/2006/relationships/hyperlink" Target="https://store.schoolspecialty.com/OA_HTML/ibeCCtpItmDspRte.jsp?minisite=10206&amp;item=484528" TargetMode="External"/><Relationship Id="rId42" Type="http://schemas.openxmlformats.org/officeDocument/2006/relationships/hyperlink" Target="https://store.schoolspecialty.com/OA_HTML/ibeCCtpItmDspRte.jsp?minisite=10206&amp;item=486224" TargetMode="External"/><Relationship Id="rId47" Type="http://schemas.openxmlformats.org/officeDocument/2006/relationships/hyperlink" Target="https://store.schoolspecialty.com/OA_HTML/ibeCCtpItmDspRte.jsp?minisite=10206&amp;item=487666" TargetMode="External"/><Relationship Id="rId63" Type="http://schemas.openxmlformats.org/officeDocument/2006/relationships/hyperlink" Target="http://shop.friendsoffice.com/Product/PAC/7707/1011505940" TargetMode="External"/><Relationship Id="rId68" Type="http://schemas.openxmlformats.org/officeDocument/2006/relationships/hyperlink" Target="https://shop.friendsoffice.com/Product/PAC/6807/1011505959" TargetMode="External"/><Relationship Id="rId84" Type="http://schemas.openxmlformats.org/officeDocument/2006/relationships/hyperlink" Target="https://shop.friendsoffice.com/Product/PAC/8017/1011504069" TargetMode="External"/><Relationship Id="rId89" Type="http://schemas.openxmlformats.org/officeDocument/2006/relationships/hyperlink" Target="https://shop.friendsoffice.com/Search?keyword=PAC6303" TargetMode="External"/><Relationship Id="rId16" Type="http://schemas.openxmlformats.org/officeDocument/2006/relationships/hyperlink" Target="https://store.schoolspecialty.com/OA_HTML/ibeCCtpItmDspRte.jsp?minisite=10206&amp;item=484527" TargetMode="External"/><Relationship Id="rId107" Type="http://schemas.openxmlformats.org/officeDocument/2006/relationships/printerSettings" Target="../printerSettings/printerSettings4.bin"/><Relationship Id="rId11" Type="http://schemas.openxmlformats.org/officeDocument/2006/relationships/hyperlink" Target="https://store.schoolspecialty.com/OA_HTML/ibeCCtpItmDspRte.jsp?minisite=10206&amp;item=482772" TargetMode="External"/><Relationship Id="rId32" Type="http://schemas.openxmlformats.org/officeDocument/2006/relationships/hyperlink" Target="https://store.schoolspecialty.com/OA_HTML/ibeCCtpItmDspRte.jsp?minisite=10206&amp;item=484409" TargetMode="External"/><Relationship Id="rId37" Type="http://schemas.openxmlformats.org/officeDocument/2006/relationships/hyperlink" Target="https://store.schoolspecialty.com/OA_HTML/ibeCCtpItmDspRte.jsp?minisite=10206&amp;item=482758" TargetMode="External"/><Relationship Id="rId53" Type="http://schemas.openxmlformats.org/officeDocument/2006/relationships/hyperlink" Target="https://store.schoolspecialty.com/OA_HTML/ibeCCtpItmDspRte.jsp?minisite=10206&amp;item=486167" TargetMode="External"/><Relationship Id="rId58" Type="http://schemas.openxmlformats.org/officeDocument/2006/relationships/hyperlink" Target="https://store.schoolspecialty.com/OA_HTML/ibeCCtpItmDspRte.jsp?minisite=10206&amp;item=456881" TargetMode="External"/><Relationship Id="rId74" Type="http://schemas.openxmlformats.org/officeDocument/2006/relationships/hyperlink" Target="https://shop.friendsoffice.com/Product/PAC/6907/1011505957" TargetMode="External"/><Relationship Id="rId79" Type="http://schemas.openxmlformats.org/officeDocument/2006/relationships/hyperlink" Target="https://shop.friendsoffice.com/Product/PAC/6103/1011504117" TargetMode="External"/><Relationship Id="rId102" Type="http://schemas.openxmlformats.org/officeDocument/2006/relationships/hyperlink" Target="https://shop.friendsoffice.com/Product/PAC/103027/1016055856" TargetMode="External"/><Relationship Id="rId5" Type="http://schemas.openxmlformats.org/officeDocument/2006/relationships/hyperlink" Target="https://store.schoolspecialty.com/OA_HTML/ibeCCtpItmDspRte.jsp?minisite=10206&amp;item=482778" TargetMode="External"/><Relationship Id="rId90" Type="http://schemas.openxmlformats.org/officeDocument/2006/relationships/hyperlink" Target="https://shop.friendsoffice.com/Product/PAC/7403/11966269" TargetMode="External"/><Relationship Id="rId95" Type="http://schemas.openxmlformats.org/officeDocument/2006/relationships/hyperlink" Target="https://shop.friendsoffice.com/Product/PAC/8103/1011505937" TargetMode="External"/><Relationship Id="rId22" Type="http://schemas.openxmlformats.org/officeDocument/2006/relationships/hyperlink" Target="https://store.schoolspecialty.com/OA_HTML/ibeCCtpItmDspRte.jsp?minisite=10206&amp;item=486291" TargetMode="External"/><Relationship Id="rId27" Type="http://schemas.openxmlformats.org/officeDocument/2006/relationships/hyperlink" Target="https://store.schoolspecialty.com/OA_HTML/ibeCCtpItmDspRte.jsp?minisite=10206&amp;item=484414" TargetMode="External"/><Relationship Id="rId43" Type="http://schemas.openxmlformats.org/officeDocument/2006/relationships/hyperlink" Target="https://store.schoolspecialty.com/OA_HTML/ibeCCtpItmDspRte.jsp?minisite=10206&amp;item=482771" TargetMode="External"/><Relationship Id="rId48" Type="http://schemas.openxmlformats.org/officeDocument/2006/relationships/hyperlink" Target="https://store.schoolspecialty.com/OA_HTML/ibeCCtpItmDspRte.jsp?minisite=10206&amp;item=486225" TargetMode="External"/><Relationship Id="rId64" Type="http://schemas.openxmlformats.org/officeDocument/2006/relationships/hyperlink" Target="https://shop.friendsoffice.com/Product/PAC/6907/1011505957" TargetMode="External"/><Relationship Id="rId69" Type="http://schemas.openxmlformats.org/officeDocument/2006/relationships/hyperlink" Target="https://shop.friendsoffice.com/Product/PAC/6707/11966232" TargetMode="External"/><Relationship Id="rId80" Type="http://schemas.openxmlformats.org/officeDocument/2006/relationships/hyperlink" Target="https://shop.friendsoffice.com/Product/PAC/8707/1011505929" TargetMode="External"/><Relationship Id="rId85" Type="http://schemas.openxmlformats.org/officeDocument/2006/relationships/hyperlink" Target="https://shop.friendsoffice.com/Product/PAC/9917/1011505910" TargetMode="External"/><Relationship Id="rId12" Type="http://schemas.openxmlformats.org/officeDocument/2006/relationships/hyperlink" Target="https://store.schoolspecialty.com/OA_HTML/ibeCCtpItmDspRte.jsp?minisite=10206&amp;item=487802" TargetMode="External"/><Relationship Id="rId17" Type="http://schemas.openxmlformats.org/officeDocument/2006/relationships/hyperlink" Target="https://store.schoolspecialty.com/OA_HTML/ibeCCtpItmDspRte.jsp?minisite=10206&amp;item=487803" TargetMode="External"/><Relationship Id="rId33" Type="http://schemas.openxmlformats.org/officeDocument/2006/relationships/hyperlink" Target="https://store.schoolspecialty.com/OA_HTML/ibeCCtpItmDspRte.jsp?minisite=10206&amp;item=536388" TargetMode="External"/><Relationship Id="rId38" Type="http://schemas.openxmlformats.org/officeDocument/2006/relationships/hyperlink" Target="https://store.schoolspecialty.com/OA_HTML/ibeCCtpItmDspRte.jsp?minisite=10206&amp;item=486231" TargetMode="External"/><Relationship Id="rId59" Type="http://schemas.openxmlformats.org/officeDocument/2006/relationships/hyperlink" Target="https://store.schoolspecialty.com/OA_HTML/ibeCCtpItmDspRte.jsp?minisite=10206&amp;item=457010" TargetMode="External"/><Relationship Id="rId103" Type="http://schemas.openxmlformats.org/officeDocument/2006/relationships/hyperlink" Target="https://shop.friendsoffice.com/Product/PAC/7703/1011504073" TargetMode="External"/><Relationship Id="rId108" Type="http://schemas.openxmlformats.org/officeDocument/2006/relationships/vmlDrawing" Target="../drawings/vmlDrawing2.vml"/><Relationship Id="rId54" Type="http://schemas.openxmlformats.org/officeDocument/2006/relationships/hyperlink" Target="https://store.schoolspecialty.com/OA_HTML/ibeCCtpItmDspRte.jsp?minisite=10206&amp;item=487665" TargetMode="External"/><Relationship Id="rId70" Type="http://schemas.openxmlformats.org/officeDocument/2006/relationships/hyperlink" Target="https://shop.friendsoffice.com/Product/PAC/8807/1011505925" TargetMode="External"/><Relationship Id="rId75" Type="http://schemas.openxmlformats.org/officeDocument/2006/relationships/hyperlink" Target="https://shop.friendsoffice.com/Product/PAC/6407/1011505974" TargetMode="External"/><Relationship Id="rId91" Type="http://schemas.openxmlformats.org/officeDocument/2006/relationships/hyperlink" Target="https://shop.friendsoffice.com/Product/PAC/7603/1011504074" TargetMode="External"/><Relationship Id="rId96" Type="http://schemas.openxmlformats.org/officeDocument/2006/relationships/hyperlink" Target="https://shop.friendsoffice.com/Product/PAC/6903/1011505958" TargetMode="External"/><Relationship Id="rId1" Type="http://schemas.openxmlformats.org/officeDocument/2006/relationships/hyperlink" Target="https://store.schoolspecialty.com/OA_HTML/ibeCCtpItmDspRte.jsp?minisite=10206&amp;item=487802" TargetMode="External"/><Relationship Id="rId6" Type="http://schemas.openxmlformats.org/officeDocument/2006/relationships/hyperlink" Target="https://store.schoolspecialty.com/OA_HTML/ibeCCtpItmDspRte.jsp?minisite=10206&amp;item=484531" TargetMode="External"/><Relationship Id="rId15" Type="http://schemas.openxmlformats.org/officeDocument/2006/relationships/hyperlink" Target="https://store.schoolspecialty.com/OA_HTML/ibeCCtpItmDspRte.jsp?minisite=10206&amp;item=484401" TargetMode="External"/><Relationship Id="rId23" Type="http://schemas.openxmlformats.org/officeDocument/2006/relationships/hyperlink" Target="https://store.schoolspecialty.com/OA_HTML/ibeCCtpItmDspRte.jsp?minisite=10206&amp;item=456861" TargetMode="External"/><Relationship Id="rId28" Type="http://schemas.openxmlformats.org/officeDocument/2006/relationships/hyperlink" Target="https://store.schoolspecialty.com/OA_HTML/ibeCCtpItmDspRte.jsp?minisite=10206&amp;item=478284" TargetMode="External"/><Relationship Id="rId36" Type="http://schemas.openxmlformats.org/officeDocument/2006/relationships/hyperlink" Target="https://store.schoolspecialty.com/OA_HTML/ibeCCtpItmDspRte.jsp?minisite=10206&amp;item=482760" TargetMode="External"/><Relationship Id="rId49" Type="http://schemas.openxmlformats.org/officeDocument/2006/relationships/hyperlink" Target="https://store.schoolspecialty.com/OA_HTML/ibeCCtpItmDspRte.jsp?minisite=10206&amp;item=486169" TargetMode="External"/><Relationship Id="rId57" Type="http://schemas.openxmlformats.org/officeDocument/2006/relationships/hyperlink" Target="https://store.schoolspecialty.com/OA_HTML/ibeCCtpItmDspRte.jsp?minisite=10206&amp;item=487664" TargetMode="External"/><Relationship Id="rId106" Type="http://schemas.openxmlformats.org/officeDocument/2006/relationships/hyperlink" Target="https://store.schoolspecialty.com/OA_HTML/ibeCCtpItmDspRte.jsp?minisite=10206&amp;item=484407" TargetMode="External"/><Relationship Id="rId10" Type="http://schemas.openxmlformats.org/officeDocument/2006/relationships/hyperlink" Target="https://store.schoolspecialty.com/OA_HTML/ibeCCtpItmDspRte.jsp?minisite=10206&amp;item=486289" TargetMode="External"/><Relationship Id="rId31" Type="http://schemas.openxmlformats.org/officeDocument/2006/relationships/hyperlink" Target="https://store.schoolspecialty.com/OA_HTML/ibeCCtpItmDspRte.jsp?minisite=10206&amp;item=536330" TargetMode="External"/><Relationship Id="rId44" Type="http://schemas.openxmlformats.org/officeDocument/2006/relationships/hyperlink" Target="https://store.schoolspecialty.com/OA_HTML/ibeCCtpItmDspRte.jsp?minisite=10206&amp;item=486300" TargetMode="External"/><Relationship Id="rId52" Type="http://schemas.openxmlformats.org/officeDocument/2006/relationships/hyperlink" Target="https://store.schoolspecialty.com/OA_HTML/ibeCCtpItmDspRte.jsp?minisite=10206&amp;item=487673" TargetMode="External"/><Relationship Id="rId60" Type="http://schemas.openxmlformats.org/officeDocument/2006/relationships/hyperlink" Target="https://store.schoolspecialty.com/OA_HTML/ibeCCtpItmDspRte.jsp?minisite=10206&amp;item=486165" TargetMode="External"/><Relationship Id="rId65" Type="http://schemas.openxmlformats.org/officeDocument/2006/relationships/hyperlink" Target="https://shop.friendsoffice.com/Product/PAC/6507/11966218" TargetMode="External"/><Relationship Id="rId73" Type="http://schemas.openxmlformats.org/officeDocument/2006/relationships/hyperlink" Target="https://shop.friendsoffice.com/Product/PAC/8003/11966283" TargetMode="External"/><Relationship Id="rId78" Type="http://schemas.openxmlformats.org/officeDocument/2006/relationships/hyperlink" Target="https://shop.friendsoffice.com/Product/PAC/7007/11966263" TargetMode="External"/><Relationship Id="rId81" Type="http://schemas.openxmlformats.org/officeDocument/2006/relationships/hyperlink" Target="https://shop.friendsoffice.com/Product/PAC/8407/11966286" TargetMode="External"/><Relationship Id="rId86" Type="http://schemas.openxmlformats.org/officeDocument/2006/relationships/hyperlink" Target="https://shop.friendsoffice.com/Product/PAC/8717/1011505928" TargetMode="External"/><Relationship Id="rId94" Type="http://schemas.openxmlformats.org/officeDocument/2006/relationships/hyperlink" Target="https://shop.friendsoffice.com/Product/PAC/9603/1011505912" TargetMode="External"/><Relationship Id="rId99" Type="http://schemas.openxmlformats.org/officeDocument/2006/relationships/hyperlink" Target="https://shop.friendsoffice.com/Product/PAC/7203/1011504099" TargetMode="External"/><Relationship Id="rId101" Type="http://schemas.openxmlformats.org/officeDocument/2006/relationships/hyperlink" Target="https://shop.friendsoffice.com/Product/PAC/6103/1011504117" TargetMode="External"/><Relationship Id="rId4" Type="http://schemas.openxmlformats.org/officeDocument/2006/relationships/hyperlink" Target="https://store.schoolspecialty.com/OA_HTML/ibeCCtpItmDspRte.jsp?minisite=10206&amp;item=482827" TargetMode="External"/><Relationship Id="rId9" Type="http://schemas.openxmlformats.org/officeDocument/2006/relationships/hyperlink" Target="https://store.schoolspecialty.com/OA_HTML/ibeCCtpItmDspRte.jsp?minisite=10206&amp;item=460394" TargetMode="External"/><Relationship Id="rId13" Type="http://schemas.openxmlformats.org/officeDocument/2006/relationships/hyperlink" Target="https://store.schoolspecialty.com/OA_HTML/ibeCCtpItmDspRte.jsp?minisite=10206&amp;item=487801" TargetMode="External"/><Relationship Id="rId18" Type="http://schemas.openxmlformats.org/officeDocument/2006/relationships/hyperlink" Target="https://store.schoolspecialty.com/OA_HTML/ibeCCtpItmDspRte.jsp?minisite=10206&amp;item=487796" TargetMode="External"/><Relationship Id="rId39" Type="http://schemas.openxmlformats.org/officeDocument/2006/relationships/hyperlink" Target="https://store.schoolspecialty.com/OA_HTML/ibeCCtpItmDspRte.jsp?minisite=10206&amp;item=484402" TargetMode="External"/><Relationship Id="rId109" Type="http://schemas.openxmlformats.org/officeDocument/2006/relationships/comments" Target="../comments2.xml"/><Relationship Id="rId34" Type="http://schemas.openxmlformats.org/officeDocument/2006/relationships/hyperlink" Target="https://store.schoolspecialty.com/OA_HTML/ibeCCtpItmDspRte.jsp?minisite=10206&amp;item=486232" TargetMode="External"/><Relationship Id="rId50" Type="http://schemas.openxmlformats.org/officeDocument/2006/relationships/hyperlink" Target="https://store.schoolspecialty.com/OA_HTML/ibeCCtpItmDspRte.jsp?minisite=10206&amp;item=461024" TargetMode="External"/><Relationship Id="rId55" Type="http://schemas.openxmlformats.org/officeDocument/2006/relationships/hyperlink" Target="https://store.schoolspecialty.com/OA_HTML/ibeCCtpItmDspRte.jsp?minisite=10206&amp;item=484580" TargetMode="External"/><Relationship Id="rId76" Type="http://schemas.openxmlformats.org/officeDocument/2006/relationships/hyperlink" Target="https://shop.friendsoffice.com/Product/PAC/6607/11966221" TargetMode="External"/><Relationship Id="rId97" Type="http://schemas.openxmlformats.org/officeDocument/2006/relationships/hyperlink" Target="https://shop.friendsoffice.com/Product/PAC/6403/1011505975" TargetMode="External"/><Relationship Id="rId104" Type="http://schemas.openxmlformats.org/officeDocument/2006/relationships/hyperlink" Target="https://shop.friendsoffice.com/Product/PAC/8403/11966285" TargetMode="External"/><Relationship Id="rId7" Type="http://schemas.openxmlformats.org/officeDocument/2006/relationships/hyperlink" Target="https://store.schoolspecialty.com/OA_HTML/ibeCCtpItmDspRte.jsp?minisite=10206&amp;item=484530" TargetMode="External"/><Relationship Id="rId71" Type="http://schemas.openxmlformats.org/officeDocument/2006/relationships/hyperlink" Target="https://shop.friendsoffice.com/Product/PAC/103053/1012397912" TargetMode="External"/><Relationship Id="rId92" Type="http://schemas.openxmlformats.org/officeDocument/2006/relationships/hyperlink" Target="https://shop.friendsoffice.com/Product/PAC/6803/1011505960" TargetMode="External"/><Relationship Id="rId2" Type="http://schemas.openxmlformats.org/officeDocument/2006/relationships/hyperlink" Target="https://store.schoolspecialty.com/OA_HTML/ibeCCtpItmDspRte.jsp?minisite=10206&amp;item=486296" TargetMode="External"/><Relationship Id="rId29" Type="http://schemas.openxmlformats.org/officeDocument/2006/relationships/hyperlink" Target="https://store.schoolspecialty.com/OA_HTML/ibeCCtpItmDspRte.jsp?minisite=10206&amp;item=483784" TargetMode="External"/><Relationship Id="rId24" Type="http://schemas.openxmlformats.org/officeDocument/2006/relationships/hyperlink" Target="https://store.schoolspecialty.com/OA_HTML/ibeCCtpItmDspRte.jsp?minisite=10206&amp;item=484408" TargetMode="External"/><Relationship Id="rId40" Type="http://schemas.openxmlformats.org/officeDocument/2006/relationships/hyperlink" Target="https://store.schoolspecialty.com/OA_HTML/ibeCCtpItmDspRte.jsp?minisite=10206&amp;item=484453" TargetMode="External"/><Relationship Id="rId45" Type="http://schemas.openxmlformats.org/officeDocument/2006/relationships/hyperlink" Target="https://store.schoolspecialty.com/OA_HTML/ibeCCtpItmDspRte.jsp?minisite=10206&amp;item=486299" TargetMode="External"/><Relationship Id="rId66" Type="http://schemas.openxmlformats.org/officeDocument/2006/relationships/hyperlink" Target="https://shop.friendsoffice.com/Product/PAC/6307/11966203" TargetMode="External"/><Relationship Id="rId87" Type="http://schemas.openxmlformats.org/officeDocument/2006/relationships/hyperlink" Target="https://shop.friendsoffice.com/Product/PAC/8417/1011504067" TargetMode="External"/><Relationship Id="rId61" Type="http://schemas.openxmlformats.org/officeDocument/2006/relationships/hyperlink" Target="https://store.schoolspecialty.com/OA_HTML/ibeCCtpItmDspRte.jsp?minisite=10206&amp;item=484462" TargetMode="External"/><Relationship Id="rId82" Type="http://schemas.openxmlformats.org/officeDocument/2006/relationships/hyperlink" Target="https://shop.friendsoffice.com/Product/PAC/6517/1011505973" TargetMode="External"/><Relationship Id="rId19" Type="http://schemas.openxmlformats.org/officeDocument/2006/relationships/hyperlink" Target="https://store.schoolspecialty.com/OA_HTML/ibeCCtpItmDspRte.jsp?minisite=10206&amp;item=482775" TargetMode="External"/><Relationship Id="rId14" Type="http://schemas.openxmlformats.org/officeDocument/2006/relationships/hyperlink" Target="https://store.schoolspecialty.com/OA_HTML/ibeCCtpItmDspRte.jsp?minisite=10206&amp;item=484529" TargetMode="External"/><Relationship Id="rId30" Type="http://schemas.openxmlformats.org/officeDocument/2006/relationships/hyperlink" Target="https://store.schoolspecialty.com/OA_HTML/ibeCCtpItmDspRte.jsp?minisite=10206&amp;item=482747" TargetMode="External"/><Relationship Id="rId35" Type="http://schemas.openxmlformats.org/officeDocument/2006/relationships/hyperlink" Target="https://store.schoolspecialty.com/OA_HTML/ibeCCtpItmDspRte.jsp?minisite=10206&amp;item=484403" TargetMode="External"/><Relationship Id="rId56" Type="http://schemas.openxmlformats.org/officeDocument/2006/relationships/hyperlink" Target="https://store.schoolspecialty.com/OA_HTML/ibeCCtpItmDspRte.jsp?minisite=10206&amp;item=484460" TargetMode="External"/><Relationship Id="rId77" Type="http://schemas.openxmlformats.org/officeDocument/2006/relationships/hyperlink" Target="https://shop.friendsoffice.com/Product/PAC/6707/11966232" TargetMode="External"/><Relationship Id="rId100" Type="http://schemas.openxmlformats.org/officeDocument/2006/relationships/hyperlink" Target="https://shop.friendsoffice.com/Product/PAC/7003/1011504101" TargetMode="External"/><Relationship Id="rId105" Type="http://schemas.openxmlformats.org/officeDocument/2006/relationships/hyperlink" Target="https://shop.friendsoffice.com/Product/PAC/103018/1016058227" TargetMode="External"/><Relationship Id="rId8" Type="http://schemas.openxmlformats.org/officeDocument/2006/relationships/hyperlink" Target="https://store.schoolspecialty.com/OA_HTML/ibeCCtpItmDspRte.jsp?minisite=10206&amp;item=486161" TargetMode="External"/><Relationship Id="rId51" Type="http://schemas.openxmlformats.org/officeDocument/2006/relationships/hyperlink" Target="https://store.schoolspecialty.com/OA_HTML/ibeCCtpItmDspRte.jsp?minisite=10206&amp;item=484463" TargetMode="External"/><Relationship Id="rId72" Type="http://schemas.openxmlformats.org/officeDocument/2006/relationships/hyperlink" Target="https://shop.friendsoffice.com/Product/PAC/8107/1011505936" TargetMode="External"/><Relationship Id="rId93" Type="http://schemas.openxmlformats.org/officeDocument/2006/relationships/hyperlink" Target="https://shop.friendsoffice.com/Product/PAC/8703/1011505930" TargetMode="External"/><Relationship Id="rId98" Type="http://schemas.openxmlformats.org/officeDocument/2006/relationships/hyperlink" Target="https://shop.friendsoffice.com/Product/PAC/6603/11966220" TargetMode="External"/><Relationship Id="rId3" Type="http://schemas.openxmlformats.org/officeDocument/2006/relationships/hyperlink" Target="https://store.schoolspecialty.com/OA_HTML/ibeCCtpItmDspRte.jsp?minisite=10206&amp;item=484584" TargetMode="External"/><Relationship Id="rId25" Type="http://schemas.openxmlformats.org/officeDocument/2006/relationships/hyperlink" Target="https://store.schoolspecialty.com/OA_HTML/ibeCCtpItmDspRte.jsp?minisite=10206&amp;item=482756" TargetMode="External"/><Relationship Id="rId46" Type="http://schemas.openxmlformats.org/officeDocument/2006/relationships/hyperlink" Target="https://store.schoolspecialty.com/OA_HTML/ibeCCtpItmDspRte.jsp?minisite=10206&amp;item=487675" TargetMode="External"/><Relationship Id="rId67" Type="http://schemas.openxmlformats.org/officeDocument/2006/relationships/hyperlink" Target="https://shop.friendsoffice.com/Product/PAC/7207/1011504098" TargetMode="External"/><Relationship Id="rId20" Type="http://schemas.openxmlformats.org/officeDocument/2006/relationships/hyperlink" Target="https://store.schoolspecialty.com/OA_HTML/ibeCCtpItmDspRte.jsp?minisite=10206&amp;item=458028" TargetMode="External"/><Relationship Id="rId41" Type="http://schemas.openxmlformats.org/officeDocument/2006/relationships/hyperlink" Target="https://store.schoolspecialty.com/OA_HTML/ibeCCtpItmDspRte.jsp?minisite=10206&amp;item=484452" TargetMode="External"/><Relationship Id="rId62" Type="http://schemas.openxmlformats.org/officeDocument/2006/relationships/hyperlink" Target="http://shop.friendsoffice.com/Product/PAC/7407/11966270" TargetMode="External"/><Relationship Id="rId83" Type="http://schemas.openxmlformats.org/officeDocument/2006/relationships/hyperlink" Target="https://shop.friendsoffice.com/Search?keyword=PAC6317" TargetMode="External"/><Relationship Id="rId88" Type="http://schemas.openxmlformats.org/officeDocument/2006/relationships/hyperlink" Target="https://shop.friendsoffice.com/Product/PAC/6503/11966217"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https://www.enasco.com/p/Crayola%C2%AE-Portfolio%C2%AE-Series-Acrylic---Titanium-White---Pint%2B9714725%28R%29" TargetMode="External"/><Relationship Id="rId21" Type="http://schemas.openxmlformats.org/officeDocument/2006/relationships/hyperlink" Target="https://store.schoolspecialty.com/OA_HTML/ibeCCtpItmDspRte.jsp?minisite=10206&amp;item=455556" TargetMode="External"/><Relationship Id="rId42" Type="http://schemas.openxmlformats.org/officeDocument/2006/relationships/hyperlink" Target="https://store.schoolspecialty.com/OA_HTML/ibeCCtpItmDspRte.jsp?minisite=10206&amp;item=7842249" TargetMode="External"/><Relationship Id="rId63" Type="http://schemas.openxmlformats.org/officeDocument/2006/relationships/hyperlink" Target="https://store.schoolspecialty.com/OA_HTML/ibeCCtpItmDspRte.jsp?minisite=10206&amp;item=7842278" TargetMode="External"/><Relationship Id="rId84" Type="http://schemas.openxmlformats.org/officeDocument/2006/relationships/hyperlink" Target="https://store.schoolspecialty.com/OA_HTML/ibeCCtpItmDspRte.jsp?minisite=10206&amp;item=454697" TargetMode="External"/><Relationship Id="rId138" Type="http://schemas.openxmlformats.org/officeDocument/2006/relationships/hyperlink" Target="https://www.enasco.com/p/Nasco-Bulk-Krylic%C2%AE-Acrylic-Paint---Mars-Black---Pint-%2816-oz-%29-Squeeze-Bottle%2B9714719%28C%29" TargetMode="External"/><Relationship Id="rId159" Type="http://schemas.openxmlformats.org/officeDocument/2006/relationships/hyperlink" Target="https://www.enasco.com/p/Nasco-Bulk-Krylic%C2%AE-Acrylic-Paint---Mars-Black---Quart-%2832-oz-%29%2B9724894%28C%29" TargetMode="External"/><Relationship Id="rId170" Type="http://schemas.openxmlformats.org/officeDocument/2006/relationships/hyperlink" Target="https://store.schoolspecialty.com/OA_HTML/ibeCCtpItmDspRte.jsp?minisite=10206&amp;item=454597" TargetMode="External"/><Relationship Id="rId107" Type="http://schemas.openxmlformats.org/officeDocument/2006/relationships/hyperlink" Target="https://store.schoolspecialty.com/OA_HTML/ibeCCtpItmDspRte.jsp?minisite=10206&amp;item=454689" TargetMode="External"/><Relationship Id="rId11" Type="http://schemas.openxmlformats.org/officeDocument/2006/relationships/hyperlink" Target="https://store.schoolspecialty.com/OA_HTML/ibeCCtpItmDspRte.jsp?minisite=10206&amp;item=2996117" TargetMode="External"/><Relationship Id="rId32" Type="http://schemas.openxmlformats.org/officeDocument/2006/relationships/hyperlink" Target="https://store.schoolspecialty.com/OA_HTML/ibeCCtpItmDspRte.jsp?minisite=10206&amp;item=14014280" TargetMode="External"/><Relationship Id="rId53" Type="http://schemas.openxmlformats.org/officeDocument/2006/relationships/hyperlink" Target="https://store.schoolspecialty.com/OA_HTML/ibeCCtpItmDspRte.jsp?minisite=10206&amp;item=7842266" TargetMode="External"/><Relationship Id="rId74" Type="http://schemas.openxmlformats.org/officeDocument/2006/relationships/hyperlink" Target="https://store.schoolspecialty.com/OA_HTML/ibeCCtpItmDspRte.jsp?minisite=10206&amp;item=13929212" TargetMode="External"/><Relationship Id="rId128" Type="http://schemas.openxmlformats.org/officeDocument/2006/relationships/hyperlink" Target="https://www.enasco.com/p/Nasco-Country-School%E2%84%A2-Tempera-Paint---White---Gallon%2B6100344%28H%29" TargetMode="External"/><Relationship Id="rId149" Type="http://schemas.openxmlformats.org/officeDocument/2006/relationships/hyperlink" Target="https://www.enasco.com/p/Nasco-Bulk-Krylic%C2%AE-Acrylic-Paint---Chrome-Yellow-%28Acacia%29---Quart-%2832-oz-%29%2B9724894%28K%29" TargetMode="External"/><Relationship Id="rId5" Type="http://schemas.openxmlformats.org/officeDocument/2006/relationships/hyperlink" Target="https://store.schoolspecialty.com/OA_HTML/ibeCCtpItmDspRte.jsp?minisite=10206&amp;item=454559" TargetMode="External"/><Relationship Id="rId95" Type="http://schemas.openxmlformats.org/officeDocument/2006/relationships/hyperlink" Target="https://store.schoolspecialty.com/OA_HTML/ibeCCtpItmDspRte.jsp?minisite=10206&amp;item=454621" TargetMode="External"/><Relationship Id="rId160" Type="http://schemas.openxmlformats.org/officeDocument/2006/relationships/hyperlink" Target="https://www.enasco.com/c/Art-Supplies-Crafts/Art-Supplies2/Paints4/Finger-Painting" TargetMode="External"/><Relationship Id="rId181" Type="http://schemas.openxmlformats.org/officeDocument/2006/relationships/printerSettings" Target="../printerSettings/printerSettings5.bin"/><Relationship Id="rId22" Type="http://schemas.openxmlformats.org/officeDocument/2006/relationships/hyperlink" Target="https://store.schoolspecialty.com/OA_HTML/ibeCCtpItmDspRte.jsp?minisite=10206&amp;item=502248" TargetMode="External"/><Relationship Id="rId43" Type="http://schemas.openxmlformats.org/officeDocument/2006/relationships/hyperlink" Target="https://store.schoolspecialty.com/OA_HTML/ibeCCtpItmDspRte.jsp?minisite=10206&amp;item=7842251" TargetMode="External"/><Relationship Id="rId64" Type="http://schemas.openxmlformats.org/officeDocument/2006/relationships/hyperlink" Target="https://store.schoolspecialty.com/OA_HTML/ibeCCtpItmDspRte.jsp?minisite=10206&amp;item=7842273" TargetMode="External"/><Relationship Id="rId118" Type="http://schemas.openxmlformats.org/officeDocument/2006/relationships/hyperlink" Target="https://www.enasco.com/p/Nasco-Bulk-Krylic%C2%AE-Acrylic-Paint---Pint-%2816-oz-%29-Squeeze-Bottle---Brite-Red%2B9714719%28M%29" TargetMode="External"/><Relationship Id="rId139" Type="http://schemas.openxmlformats.org/officeDocument/2006/relationships/hyperlink" Target="https://www.enasco.com/p/Nasco-Bulk-Krylic%C2%AE-Acrylic-Paint---Burnt-Sienna---Pint-Squeeze-Bottle%2B9714719%28F%29" TargetMode="External"/><Relationship Id="rId85" Type="http://schemas.openxmlformats.org/officeDocument/2006/relationships/hyperlink" Target="https://store.schoolspecialty.com/OA_HTML/ibeCCtpItmDspRte.jsp?minisite=10206&amp;item=454633" TargetMode="External"/><Relationship Id="rId150" Type="http://schemas.openxmlformats.org/officeDocument/2006/relationships/hyperlink" Target="https://www.enasco.com/p/Nasco-Bulk-Krylic%C2%AE-Acrylic-Paint---Chrome-Orange---Quart-%2832-oz-%29%2B9724894%28L%29" TargetMode="External"/><Relationship Id="rId171" Type="http://schemas.openxmlformats.org/officeDocument/2006/relationships/hyperlink" Target="https://store.schoolspecialty.com/OA_HTML/ibeCCtpItmDspRte.jsp?minisite=10206&amp;item=454625" TargetMode="External"/><Relationship Id="rId12" Type="http://schemas.openxmlformats.org/officeDocument/2006/relationships/hyperlink" Target="https://store.schoolspecialty.com/OA_HTML/ibeCCtpItmDspRte.jsp?minisite=10206&amp;item=2996122" TargetMode="External"/><Relationship Id="rId33" Type="http://schemas.openxmlformats.org/officeDocument/2006/relationships/hyperlink" Target="https://store.schoolspecialty.com/OA_HTML/ibeCCtpItmDspRte.jsp?minisite=10206&amp;item=14014326" TargetMode="External"/><Relationship Id="rId108" Type="http://schemas.openxmlformats.org/officeDocument/2006/relationships/hyperlink" Target="https://store.schoolspecialty.com/OA_HTML/ibeCCtpItmDspRte.jsp?minisite=10206&amp;item=454696" TargetMode="External"/><Relationship Id="rId129" Type="http://schemas.openxmlformats.org/officeDocument/2006/relationships/hyperlink" Target="https://www.enasco.com/p/Nasco-Bulk-Krylic%C2%AE-Acrylic-Paint---Deep-Yellow---Pint-%2816-oz-%29-Squeeze-Bottle%2B9714719%28H%29" TargetMode="External"/><Relationship Id="rId54" Type="http://schemas.openxmlformats.org/officeDocument/2006/relationships/hyperlink" Target="https://store.schoolspecialty.com/OA_HTML/ibeCCtpItmDspRte.jsp?minisite=10206&amp;item=7842267" TargetMode="External"/><Relationship Id="rId75" Type="http://schemas.openxmlformats.org/officeDocument/2006/relationships/hyperlink" Target="https://store.schoolspecialty.com/OA_HTML/ibeCCtpItmDspRte.jsp?minisite=10206&amp;item=13929220" TargetMode="External"/><Relationship Id="rId96" Type="http://schemas.openxmlformats.org/officeDocument/2006/relationships/hyperlink" Target="https://store.schoolspecialty.com/OA_HTML/ibeCCtpItmDspRte.jsp?minisite=10206&amp;item=454623" TargetMode="External"/><Relationship Id="rId140" Type="http://schemas.openxmlformats.org/officeDocument/2006/relationships/hyperlink" Target="https://www.enasco.com/p/Nasco-Bulk-Krylic%C2%AE-Acrylic-Paint---Violet---Pint-%2816-oz-%29-Squeeze-Bottle%2B9714719%28R%29" TargetMode="External"/><Relationship Id="rId161" Type="http://schemas.openxmlformats.org/officeDocument/2006/relationships/hyperlink" Target="https://www.enasco.com/c/Art-Supplies-Crafts/Art-Supplies2/Paints4/Finger-Painting" TargetMode="External"/><Relationship Id="rId182" Type="http://schemas.openxmlformats.org/officeDocument/2006/relationships/vmlDrawing" Target="../drawings/vmlDrawing3.vml"/><Relationship Id="rId6" Type="http://schemas.openxmlformats.org/officeDocument/2006/relationships/hyperlink" Target="https://store.schoolspecialty.com/OA_HTML/ibeCCtpItmDspRte.jsp?minisite=10206&amp;item=2996119" TargetMode="External"/><Relationship Id="rId23" Type="http://schemas.openxmlformats.org/officeDocument/2006/relationships/hyperlink" Target="https://store.schoolspecialty.com/OA_HTML/ibeCCtpItmDspRte.jsp?minisite=10206&amp;item=455607" TargetMode="External"/><Relationship Id="rId119" Type="http://schemas.openxmlformats.org/officeDocument/2006/relationships/hyperlink" Target="https://www.enasco.com/p/Jack-Richeson%C2%AE-Economy-6--Well-Mixing-Tray%2B9730000" TargetMode="External"/><Relationship Id="rId44" Type="http://schemas.openxmlformats.org/officeDocument/2006/relationships/hyperlink" Target="https://store.schoolspecialty.com/OA_HTML/ibeCCtpItmDspRte.jsp?minisite=10206&amp;item=7842252" TargetMode="External"/><Relationship Id="rId60" Type="http://schemas.openxmlformats.org/officeDocument/2006/relationships/hyperlink" Target="https://store.schoolspecialty.com/OA_HTML/ibeCCtpItmDspRte.jsp?minisite=10206&amp;item=7842277" TargetMode="External"/><Relationship Id="rId65" Type="http://schemas.openxmlformats.org/officeDocument/2006/relationships/hyperlink" Target="https://store.schoolspecialty.com/OA_HTML/ibeCCtpItmDspRte.jsp?minisite=10206&amp;item=7842283" TargetMode="External"/><Relationship Id="rId81" Type="http://schemas.openxmlformats.org/officeDocument/2006/relationships/hyperlink" Target="https://store.schoolspecialty.com/OA_HTML/ibeCCtpItmDspRte.jsp?minisite=10206&amp;item=454691" TargetMode="External"/><Relationship Id="rId86" Type="http://schemas.openxmlformats.org/officeDocument/2006/relationships/hyperlink" Target="https://store.schoolspecialty.com/OA_HTML/ibeCCtpItmDspRte.jsp?minisite=10206&amp;item=454684" TargetMode="External"/><Relationship Id="rId130" Type="http://schemas.openxmlformats.org/officeDocument/2006/relationships/hyperlink" Target="https://www.enasco.com/p/Nasco-Bulk-Krylic%C2%AE-Acrylic-Paint---Green-Oxide---Pint-%2816-oz-%29-Squeeze-Bottle%2B9714719%28X%29" TargetMode="External"/><Relationship Id="rId135" Type="http://schemas.openxmlformats.org/officeDocument/2006/relationships/hyperlink" Target="https://www.enasco.com/p/Nasco-Bulk-Krylic%C2%AE-Acrylic-Paint---Chrome-Orange---Pint-%2816-oz-%29-Squeeze-Bottle%2B9714719%28L%29" TargetMode="External"/><Relationship Id="rId151" Type="http://schemas.openxmlformats.org/officeDocument/2006/relationships/hyperlink" Target="https://www.enasco.com/p/Nasco-Bulk-Krylic%C2%AE-Acrylic-Paint---Ultramarine-Blue---Quart-%2832-oz-%29%2B9724894%28T%29" TargetMode="External"/><Relationship Id="rId156" Type="http://schemas.openxmlformats.org/officeDocument/2006/relationships/hyperlink" Target="https://www.enasco.com/p/Nasco-Bulk-Krylic%C2%AE-Acrylic-Paint---Phthalo-Green---Quart-%2832-oz-%29%2B9724894%28W%29" TargetMode="External"/><Relationship Id="rId177" Type="http://schemas.openxmlformats.org/officeDocument/2006/relationships/hyperlink" Target="https://www.enasco.com/p/Crayola%C2%AE-Premier%E2%84%A2-Tempera-Paint---Peach---Quart%2B9700462%28AH%29" TargetMode="External"/><Relationship Id="rId172" Type="http://schemas.openxmlformats.org/officeDocument/2006/relationships/hyperlink" Target="https://store.schoolspecialty.com/OA_HTML/ibeCCtpItmDspRte.jsp?minisite=10206&amp;item=454629" TargetMode="External"/><Relationship Id="rId13" Type="http://schemas.openxmlformats.org/officeDocument/2006/relationships/hyperlink" Target="https://store.schoolspecialty.com/OA_HTML/ibeCCtpItmDspRte.jsp?minisite=10206&amp;item=2996118" TargetMode="External"/><Relationship Id="rId18" Type="http://schemas.openxmlformats.org/officeDocument/2006/relationships/hyperlink" Target="https://store.schoolspecialty.com/OA_HTML/ibeCCtpItmDspRte.jsp?minisite=10206&amp;item=455596" TargetMode="External"/><Relationship Id="rId39" Type="http://schemas.openxmlformats.org/officeDocument/2006/relationships/hyperlink" Target="https://store.schoolspecialty.com/OA_HTML/ibeCCtpItmDspRte.jsp?minisite=10206&amp;item=14014277" TargetMode="External"/><Relationship Id="rId109" Type="http://schemas.openxmlformats.org/officeDocument/2006/relationships/hyperlink" Target="https://store.schoolspecialty.com/OA_HTML/ibeCCtpItmDspRte.jsp?minisite=10206&amp;item=454664" TargetMode="External"/><Relationship Id="rId34" Type="http://schemas.openxmlformats.org/officeDocument/2006/relationships/hyperlink" Target="https://store.schoolspecialty.com/OA_HTML/ibeCCtpItmDspRte.jsp?minisite=10206&amp;item=14014329" TargetMode="External"/><Relationship Id="rId50" Type="http://schemas.openxmlformats.org/officeDocument/2006/relationships/hyperlink" Target="https://store.schoolspecialty.com/OA_HTML/ibeCCtpItmDspRte.jsp?minisite=10206&amp;item=7842261" TargetMode="External"/><Relationship Id="rId55" Type="http://schemas.openxmlformats.org/officeDocument/2006/relationships/hyperlink" Target="https://store.schoolspecialty.com/OA_HTML/ibeCCtpItmDspRte.jsp?minisite=10206&amp;item=7842286" TargetMode="External"/><Relationship Id="rId76" Type="http://schemas.openxmlformats.org/officeDocument/2006/relationships/hyperlink" Target="https://store.schoolspecialty.com/OA_HTML/ibeCCtpItmDspRte.jsp?minisite=10206&amp;item=13929214" TargetMode="External"/><Relationship Id="rId97" Type="http://schemas.openxmlformats.org/officeDocument/2006/relationships/hyperlink" Target="https://store.schoolspecialty.com/OA_HTML/ibeCCtpItmDspRte.jsp?minisite=10206&amp;item=454626" TargetMode="External"/><Relationship Id="rId104" Type="http://schemas.openxmlformats.org/officeDocument/2006/relationships/hyperlink" Target="https://store.schoolspecialty.com/OA_HTML/ibeCCtpItmDspRte.jsp?minisite=10206&amp;item=454603" TargetMode="External"/><Relationship Id="rId120" Type="http://schemas.openxmlformats.org/officeDocument/2006/relationships/hyperlink" Target="https://www.enasco.com/p/Nasco-Country-School%E2%84%A2-Tempera-Paint---Red---Gallon%2B6100344%28A%29" TargetMode="External"/><Relationship Id="rId125" Type="http://schemas.openxmlformats.org/officeDocument/2006/relationships/hyperlink" Target="https://www.enasco.com/p/Nasco-Country-School%E2%84%A2-Tempera-Paint---Violet---Gallon%2B6100344%28J%29" TargetMode="External"/><Relationship Id="rId141" Type="http://schemas.openxmlformats.org/officeDocument/2006/relationships/hyperlink" Target="https://www.enasco.com/p/Nasco-Bulk-Krylic%C2%AE-Acrylic-Paint---Phthalo-Blue---Pint-%2816-oz-%29-Squeeze-Bottle%2B9714719%28U%29" TargetMode="External"/><Relationship Id="rId146" Type="http://schemas.openxmlformats.org/officeDocument/2006/relationships/hyperlink" Target="https://www.enasco.com/p/Nasco-Bulk-Krylic%C2%AE-Acrylic-Paint---Cobalt-Blue---Quart-%2832-oz-%29%2B9724894%28V%29" TargetMode="External"/><Relationship Id="rId167" Type="http://schemas.openxmlformats.org/officeDocument/2006/relationships/hyperlink" Target="https://www.enasco.com/p/Crayola%C2%AE-Premier%E2%84%A2-Tempera-Paint---Black---Quart%2B9700462%28Q%29" TargetMode="External"/><Relationship Id="rId7" Type="http://schemas.openxmlformats.org/officeDocument/2006/relationships/hyperlink" Target="https://store.schoolspecialty.com/OA_HTML/ibeCCtpItmDspRte.jsp?minisite=10206&amp;item=2996125" TargetMode="External"/><Relationship Id="rId71" Type="http://schemas.openxmlformats.org/officeDocument/2006/relationships/hyperlink" Target="https://store.schoolspecialty.com/OA_HTML/ibeCCtpItmDspRte.jsp?minisite=10206&amp;item=13929221" TargetMode="External"/><Relationship Id="rId92" Type="http://schemas.openxmlformats.org/officeDocument/2006/relationships/hyperlink" Target="https://store.schoolspecialty.com/OA_HTML/ibeCCtpItmDspRte.jsp?minisite=10206&amp;item=454669" TargetMode="External"/><Relationship Id="rId162" Type="http://schemas.openxmlformats.org/officeDocument/2006/relationships/hyperlink" Target="https://www.enasco.com/p/Crayola%C2%AE-Portfolio%C2%AE-Series-Acrylic---Brilliant-Yellow---Pint%2B9714725%28T%29" TargetMode="External"/><Relationship Id="rId183" Type="http://schemas.openxmlformats.org/officeDocument/2006/relationships/comments" Target="../comments3.xml"/><Relationship Id="rId2" Type="http://schemas.openxmlformats.org/officeDocument/2006/relationships/hyperlink" Target="https://store.schoolspecialty.com/OA_HTML/ibeCCtpItmDspRte.jsp?minisite=10206&amp;item=477403" TargetMode="External"/><Relationship Id="rId29" Type="http://schemas.openxmlformats.org/officeDocument/2006/relationships/hyperlink" Target="https://store.schoolspecialty.com/OA_HTML/ibeCCtpItmDspRte.jsp?minisite=10206&amp;item=468952" TargetMode="External"/><Relationship Id="rId24" Type="http://schemas.openxmlformats.org/officeDocument/2006/relationships/hyperlink" Target="https://store.schoolspecialty.com/OA_HTML/ibeCCtpItmDspRte.jsp?minisite=10206&amp;item=502246" TargetMode="External"/><Relationship Id="rId40" Type="http://schemas.openxmlformats.org/officeDocument/2006/relationships/hyperlink" Target="https://store.schoolspecialty.com/OA_HTML/ibeCCtpItmDspRte.jsp?minisite=10206&amp;item=7842265" TargetMode="External"/><Relationship Id="rId45" Type="http://schemas.openxmlformats.org/officeDocument/2006/relationships/hyperlink" Target="https://store.schoolspecialty.com/OA_HTML/ibeCCtpItmDspRte.jsp?minisite=10206&amp;item=7842253" TargetMode="External"/><Relationship Id="rId66" Type="http://schemas.openxmlformats.org/officeDocument/2006/relationships/hyperlink" Target="https://store.schoolspecialty.com/OA_HTML/ibeCCtpItmDspRte.jsp?minisite=10206&amp;item=7842279" TargetMode="External"/><Relationship Id="rId87" Type="http://schemas.openxmlformats.org/officeDocument/2006/relationships/hyperlink" Target="https://store.schoolspecialty.com/OA_HTML/ibeCCtpItmDspRte.jsp?minisite=10206&amp;item=454640" TargetMode="External"/><Relationship Id="rId110" Type="http://schemas.openxmlformats.org/officeDocument/2006/relationships/hyperlink" Target="https://www.enasco.com/p/Crayola%C2%AE-Premier%E2%84%A2-Tempera-Paint---Red---Quart%2B9700462%28AE%29" TargetMode="External"/><Relationship Id="rId115" Type="http://schemas.openxmlformats.org/officeDocument/2006/relationships/hyperlink" Target="https://www.enasco.com/p/Crayola%C2%AE-Premier%E2%84%A2-Tempera-Paint---Turquoise-Blue---Quart%2B9700462%28U%29" TargetMode="External"/><Relationship Id="rId131" Type="http://schemas.openxmlformats.org/officeDocument/2006/relationships/hyperlink" Target="https://www.enasco.com/p/Nasco-Bulk-Krylic%C2%AE-Acrylic-Paint---Magenta---Pint-%2816-oz-%29-Squeeze-Bottle%2B9714719%28Q%29" TargetMode="External"/><Relationship Id="rId136" Type="http://schemas.openxmlformats.org/officeDocument/2006/relationships/hyperlink" Target="https://www.enasco.com/p/Nasco-Bulk-Krylic%C2%AE-Acrylic-Paint---Burnt-Umber---Pint-Squeeze-Bottle%2B9714719%28E%29" TargetMode="External"/><Relationship Id="rId157" Type="http://schemas.openxmlformats.org/officeDocument/2006/relationships/hyperlink" Target="https://www.enasco.com/p/Nasco-Bulk-Krylic%C2%AE-Acrylic-Paint---Phthalo-Blue---Quart-%2832-oz-%29%2B9724894%28U%29" TargetMode="External"/><Relationship Id="rId178" Type="http://schemas.openxmlformats.org/officeDocument/2006/relationships/hyperlink" Target="https://www.enasco.com/p/Crayola%C2%AE-Premier%E2%84%A2-Tempera-Paint---Green---Quart%2B9700462%28F%29" TargetMode="External"/><Relationship Id="rId61" Type="http://schemas.openxmlformats.org/officeDocument/2006/relationships/hyperlink" Target="https://store.schoolspecialty.com/OA_HTML/ibeCCtpItmDspRte.jsp?minisite=10206&amp;item=478257" TargetMode="External"/><Relationship Id="rId82" Type="http://schemas.openxmlformats.org/officeDocument/2006/relationships/hyperlink" Target="https://store.schoolspecialty.com/OA_HTML/ibeCCtpItmDspRte.jsp?minisite=10206&amp;item=454695" TargetMode="External"/><Relationship Id="rId152" Type="http://schemas.openxmlformats.org/officeDocument/2006/relationships/hyperlink" Target="https://www.enasco.com/p/Crayola%C2%AE-Portfolio%C2%AE-Series-Acrylic---Brilliant-Blue-Purple---Pint%2B9714725%28C%29" TargetMode="External"/><Relationship Id="rId173" Type="http://schemas.openxmlformats.org/officeDocument/2006/relationships/hyperlink" Target="https://store.schoolspecialty.com/OA_HTML/ibeCCtpItmDspRte.jsp?minisite=10206&amp;item=7842258" TargetMode="External"/><Relationship Id="rId19" Type="http://schemas.openxmlformats.org/officeDocument/2006/relationships/hyperlink" Target="https://store.schoolspecialty.com/OA_HTML/ibeCCtpItmDspRte.jsp?minisite=10206&amp;item=455598" TargetMode="External"/><Relationship Id="rId14" Type="http://schemas.openxmlformats.org/officeDocument/2006/relationships/hyperlink" Target="https://store.schoolspecialty.com/OA_HTML/ibeCCtpItmDspRte.jsp?minisite=10206&amp;item=455606" TargetMode="External"/><Relationship Id="rId30" Type="http://schemas.openxmlformats.org/officeDocument/2006/relationships/hyperlink" Target="https://store.schoolspecialty.com/OA_HTML/ibeCCtpItmDspRte.jsp?minisite=10206&amp;item=14014303" TargetMode="External"/><Relationship Id="rId35" Type="http://schemas.openxmlformats.org/officeDocument/2006/relationships/hyperlink" Target="https://store.schoolspecialty.com/OA_HTML/ibeCCtpItmDspRte.jsp?minisite=10206&amp;item=14014321" TargetMode="External"/><Relationship Id="rId56" Type="http://schemas.openxmlformats.org/officeDocument/2006/relationships/hyperlink" Target="https://store.schoolspecialty.com/OA_HTML/ibeCCtpItmDspRte.jsp?minisite=10206&amp;item=7842272" TargetMode="External"/><Relationship Id="rId77" Type="http://schemas.openxmlformats.org/officeDocument/2006/relationships/hyperlink" Target="https://store.schoolspecialty.com/OA_HTML/ibeCCtpItmDspRte.jsp?minisite=10206&amp;item=13929219" TargetMode="External"/><Relationship Id="rId100" Type="http://schemas.openxmlformats.org/officeDocument/2006/relationships/hyperlink" Target="https://store.schoolspecialty.com/OA_HTML/ibeCCtpItmDspRte.jsp?minisite=10206&amp;item=454656" TargetMode="External"/><Relationship Id="rId105" Type="http://schemas.openxmlformats.org/officeDocument/2006/relationships/hyperlink" Target="https://store.schoolspecialty.com/OA_HTML/ibeCCtpItmDspRte.jsp?minisite=10206&amp;item=454655" TargetMode="External"/><Relationship Id="rId126" Type="http://schemas.openxmlformats.org/officeDocument/2006/relationships/hyperlink" Target="https://www.enasco.com/p/Nasco-Country-School%E2%84%A2-Tempera-Paint---Blue---Gallon%2B6100344%28E%29" TargetMode="External"/><Relationship Id="rId147" Type="http://schemas.openxmlformats.org/officeDocument/2006/relationships/hyperlink" Target="https://www.enasco.com/p/Nasco-Bulk-Krylic%C2%AE-Acrylic-Paint---Burnt-Umber---Quart-%2832-oz-%29%2B9724894%28E%29" TargetMode="External"/><Relationship Id="rId168" Type="http://schemas.openxmlformats.org/officeDocument/2006/relationships/hyperlink" Target="https://www.enasco.com/p/Crayola%C2%AE-Premier%E2%84%A2-Tempera-Paint---Blue---Quart%2B9700462%28H%29" TargetMode="External"/><Relationship Id="rId8" Type="http://schemas.openxmlformats.org/officeDocument/2006/relationships/hyperlink" Target="https://store.schoolspecialty.com/OA_HTML/ibeCCtpItmDspRte.jsp?minisite=10206&amp;item=2996121" TargetMode="External"/><Relationship Id="rId51" Type="http://schemas.openxmlformats.org/officeDocument/2006/relationships/hyperlink" Target="https://store.schoolspecialty.com/OA_HTML/ibeCCtpItmDspRte.jsp?minisite=10206&amp;item=7842264" TargetMode="External"/><Relationship Id="rId72" Type="http://schemas.openxmlformats.org/officeDocument/2006/relationships/hyperlink" Target="https://store.schoolspecialty.com/OA_HTML/ibeCCtpItmDspRte.jsp?minisite=10206&amp;item=13929220" TargetMode="External"/><Relationship Id="rId93" Type="http://schemas.openxmlformats.org/officeDocument/2006/relationships/hyperlink" Target="https://store.schoolspecialty.com/OA_HTML/ibeCCtpItmDspRte.jsp?minisite=10206&amp;item=454671" TargetMode="External"/><Relationship Id="rId98" Type="http://schemas.openxmlformats.org/officeDocument/2006/relationships/hyperlink" Target="https://store.schoolspecialty.com/OA_HTML/ibeCCtpItmDspRte.jsp?minisite=10206&amp;item=454628" TargetMode="External"/><Relationship Id="rId121" Type="http://schemas.openxmlformats.org/officeDocument/2006/relationships/hyperlink" Target="https://www.enasco.com/p/Nasco-Country-School%E2%84%A2-Tempera-Paint---Orange---Gallon%2B6100344%28B%29" TargetMode="External"/><Relationship Id="rId142" Type="http://schemas.openxmlformats.org/officeDocument/2006/relationships/hyperlink" Target="https://www.enasco.com/p/Nasco-Bulk-Krylic%C2%AE-Acrylic-Paint---Cobalt-Blue---Pint-%2816-oz-%29-Squeeze-Bottle%2B9714719%28V%29" TargetMode="External"/><Relationship Id="rId163" Type="http://schemas.openxmlformats.org/officeDocument/2006/relationships/hyperlink" Target="https://www.enasco.com/p/Crayola%C2%AE-Portfolio%C2%AE-Series-Acrylic---Burnt-Umber---Pint%2B9714725%28E%29" TargetMode="External"/><Relationship Id="rId3" Type="http://schemas.openxmlformats.org/officeDocument/2006/relationships/hyperlink" Target="https://store.schoolspecialty.com/OA_HTML/ibeCCtpItmDspRte.jsp?minisite=10206&amp;item=454600" TargetMode="External"/><Relationship Id="rId25" Type="http://schemas.openxmlformats.org/officeDocument/2006/relationships/hyperlink" Target="https://store.schoolspecialty.com/OA_HTML/ibeCCtpItmDspRte.jsp?minisite=10206&amp;item=455608" TargetMode="External"/><Relationship Id="rId46" Type="http://schemas.openxmlformats.org/officeDocument/2006/relationships/hyperlink" Target="https://store.schoolspecialty.com/OA_HTML/ibeCCtpItmDspRte.jsp?minisite=10206&amp;item=7842255" TargetMode="External"/><Relationship Id="rId67" Type="http://schemas.openxmlformats.org/officeDocument/2006/relationships/hyperlink" Target="https://store.schoolspecialty.com/OA_HTML/ibeCCtpItmDspRte.jsp?minisite=10206&amp;item=7842276" TargetMode="External"/><Relationship Id="rId116" Type="http://schemas.openxmlformats.org/officeDocument/2006/relationships/hyperlink" Target="https://www.enasco.com/p/Crayola%C2%AE-Portfolio%C2%AE-Series-Acrylic---Phthalo-Green---Pint%2B9714725%28H%29" TargetMode="External"/><Relationship Id="rId137" Type="http://schemas.openxmlformats.org/officeDocument/2006/relationships/hyperlink" Target="https://www.enasco.com/p/Nasco-Bulk-Krylic%C2%AE-Acrylic-Paint---Titanium-White---Pint-%2816-oz-%29-Squeeze-Bottle%2B9714719%28B%29" TargetMode="External"/><Relationship Id="rId158" Type="http://schemas.openxmlformats.org/officeDocument/2006/relationships/hyperlink" Target="https://www.enasco.com/p/Nasco-Bulk-Krylic%C2%AE-Acrylic-Paint---Vermilion---Quart-%2832-oz-%29%2B9724894%28N%29" TargetMode="External"/><Relationship Id="rId20" Type="http://schemas.openxmlformats.org/officeDocument/2006/relationships/hyperlink" Target="https://store.schoolspecialty.com/OA_HTML/ibeCCtpItmDspRte.jsp?minisite=10206&amp;item=455599" TargetMode="External"/><Relationship Id="rId41" Type="http://schemas.openxmlformats.org/officeDocument/2006/relationships/hyperlink" Target="https://store.schoolspecialty.com/OA_HTML/ibeCCtpItmDspRte.jsp?minisite=10206&amp;item=7842262" TargetMode="External"/><Relationship Id="rId62" Type="http://schemas.openxmlformats.org/officeDocument/2006/relationships/hyperlink" Target="https://store.schoolspecialty.com/OA_HTML/ibeCCtpItmDspRte.jsp?minisite=10206&amp;item=7842269" TargetMode="External"/><Relationship Id="rId83" Type="http://schemas.openxmlformats.org/officeDocument/2006/relationships/hyperlink" Target="https://store.schoolspecialty.com/OA_HTML/ibeCCtpItmDspRte.jsp?minisite=10206&amp;item=454692" TargetMode="External"/><Relationship Id="rId88" Type="http://schemas.openxmlformats.org/officeDocument/2006/relationships/hyperlink" Target="https://store.schoolspecialty.com/OA_HTML/ibeCCtpItmDspRte.jsp?minisite=10206&amp;item=454642" TargetMode="External"/><Relationship Id="rId111" Type="http://schemas.openxmlformats.org/officeDocument/2006/relationships/hyperlink" Target="https://www.enasco.com/p/Crayola%C2%AE-Portfolio%C2%AE-Series-Acrylic---Phthalo-Blue---Pint%2B9714725%28D%29" TargetMode="External"/><Relationship Id="rId132" Type="http://schemas.openxmlformats.org/officeDocument/2006/relationships/hyperlink" Target="https://www.enasco.com/p/Nasco-Bulk-Krylic%C2%AE-Acrylic-Paint---Phthalo-Green---Pint-%2816-oz-%29-Squeeze-Bottle%2B9714719%28W%29" TargetMode="External"/><Relationship Id="rId153" Type="http://schemas.openxmlformats.org/officeDocument/2006/relationships/hyperlink" Target="https://www.enasco.com/p/Nasco-Bulk-Krylic%C2%AE-Acrylic-Paint---Quart-%2832-oz-%29---Brite-Red%2B9724894%28M%29" TargetMode="External"/><Relationship Id="rId174" Type="http://schemas.openxmlformats.org/officeDocument/2006/relationships/hyperlink" Target="https://store.schoolspecialty.com/OA_HTML/ibeCCtpItmDspRte.jsp?minisite=10206&amp;item=502369" TargetMode="External"/><Relationship Id="rId179" Type="http://schemas.openxmlformats.org/officeDocument/2006/relationships/hyperlink" Target="https://www.enasco.com/p/Crayola%C2%AE-Premier%E2%84%A2-Tempera-Paint---Magenta---Quart%2B9700462%28P%29" TargetMode="External"/><Relationship Id="rId15" Type="http://schemas.openxmlformats.org/officeDocument/2006/relationships/hyperlink" Target="https://store.schoolspecialty.com/OA_HTML/ibeCCtpItmDspRte.jsp?minisite=10206&amp;item=455594" TargetMode="External"/><Relationship Id="rId36" Type="http://schemas.openxmlformats.org/officeDocument/2006/relationships/hyperlink" Target="https://store.schoolspecialty.com/OA_HTML/ibeCCtpItmDspRte.jsp?minisite=10206&amp;item=14014324" TargetMode="External"/><Relationship Id="rId57" Type="http://schemas.openxmlformats.org/officeDocument/2006/relationships/hyperlink" Target="https://store.schoolspecialty.com/OA_HTML/ibeCCtpItmDspRte.jsp?minisite=10206&amp;item=7842274" TargetMode="External"/><Relationship Id="rId106" Type="http://schemas.openxmlformats.org/officeDocument/2006/relationships/hyperlink" Target="https://store.schoolspecialty.com/OA_HTML/ibeCCtpItmDspRte.jsp?minisite=10206&amp;item=454558" TargetMode="External"/><Relationship Id="rId127" Type="http://schemas.openxmlformats.org/officeDocument/2006/relationships/hyperlink" Target="https://www.enasco.com/p/Nasco-Bulk-Krylic%C2%AE-Acrylic-Paint---Vermilion---Pint-%2816-oz-%29-Squeeze-Bottle%2B9714719%28N%29" TargetMode="External"/><Relationship Id="rId10" Type="http://schemas.openxmlformats.org/officeDocument/2006/relationships/hyperlink" Target="https://store.schoolspecialty.com/OA_HTML/ibeCCtpItmDspRte.jsp?minisite=10206&amp;item=2996120" TargetMode="External"/><Relationship Id="rId31" Type="http://schemas.openxmlformats.org/officeDocument/2006/relationships/hyperlink" Target="https://store.schoolspecialty.com/OA_HTML/ibeCCtpItmDspRte.jsp?minisite=10206&amp;item=14014366" TargetMode="External"/><Relationship Id="rId52" Type="http://schemas.openxmlformats.org/officeDocument/2006/relationships/hyperlink" Target="https://store.schoolspecialty.com/OA_HTML/ibeCCtpItmDspRte.jsp?minisite=10206&amp;item=7842248" TargetMode="External"/><Relationship Id="rId73" Type="http://schemas.openxmlformats.org/officeDocument/2006/relationships/hyperlink" Target="https://store.schoolspecialty.com/OA_HTML/ibeCCtpItmDspRte.jsp?minisite=10206&amp;item=13929213" TargetMode="External"/><Relationship Id="rId78" Type="http://schemas.openxmlformats.org/officeDocument/2006/relationships/hyperlink" Target="https://store.schoolspecialty.com/OA_HTML/ibeCCtpItmDspRte.jsp?minisite=10206&amp;item=478246" TargetMode="External"/><Relationship Id="rId94" Type="http://schemas.openxmlformats.org/officeDocument/2006/relationships/hyperlink" Target="https://store.schoolspecialty.com/OA_HTML/ibeCCtpItmDspRte.jsp?minisite=10206&amp;item=454596" TargetMode="External"/><Relationship Id="rId99" Type="http://schemas.openxmlformats.org/officeDocument/2006/relationships/hyperlink" Target="https://store.schoolspecialty.com/OA_HTML/ibeCCtpItmDspRte.jsp?minisite=10206&amp;item=454651" TargetMode="External"/><Relationship Id="rId101" Type="http://schemas.openxmlformats.org/officeDocument/2006/relationships/hyperlink" Target="https://store.schoolspecialty.com/OA_HTML/ibeCCtpItmDspRte.jsp?minisite=10206&amp;item=454631" TargetMode="External"/><Relationship Id="rId122" Type="http://schemas.openxmlformats.org/officeDocument/2006/relationships/hyperlink" Target="https://www.enasco.com/p/Nasco-Country-School%E2%84%A2-Tempera-Paint---Yellow---Gallon%2B6100344%28C%29" TargetMode="External"/><Relationship Id="rId143" Type="http://schemas.openxmlformats.org/officeDocument/2006/relationships/hyperlink" Target="https://www.enasco.com/p/Nasco-Bulk-Krylic%C2%AE-Acrylic-Paint---Light-Green---Pint-%2816-oz-%29-Squeeze-Bottle%2B9714719%28Y%29" TargetMode="External"/><Relationship Id="rId148" Type="http://schemas.openxmlformats.org/officeDocument/2006/relationships/hyperlink" Target="https://www.enasco.com/p/Nasco-Bulk-Krylic%C2%AE-Acrylic-Paint---Burnt-Sienna---Quart-%2832-oz-%29%2B9724894%28F%29" TargetMode="External"/><Relationship Id="rId164" Type="http://schemas.openxmlformats.org/officeDocument/2006/relationships/hyperlink" Target="https://www.enasco.com/p/Crayola%C2%AE-Portfolio%C2%AE-Series-Acrylic---Deep-Red---Pint%2B9714725%28N%29" TargetMode="External"/><Relationship Id="rId169" Type="http://schemas.openxmlformats.org/officeDocument/2006/relationships/hyperlink" Target="https://www.enasco.com/p/Crayola%C2%AE-Premier%E2%84%A2-Tempera-Paint---Brown---Quart%2B9700462%28AG%29" TargetMode="External"/><Relationship Id="rId4" Type="http://schemas.openxmlformats.org/officeDocument/2006/relationships/hyperlink" Target="https://store.schoolspecialty.com/OA_HTML/ibeCCtpItmDspRte.jsp?minisite=10206&amp;item=454595" TargetMode="External"/><Relationship Id="rId9" Type="http://schemas.openxmlformats.org/officeDocument/2006/relationships/hyperlink" Target="https://store.schoolspecialty.com/OA_HTML/ibeCCtpItmDspRte.jsp?minisite=10206&amp;item=477390" TargetMode="External"/><Relationship Id="rId180" Type="http://schemas.openxmlformats.org/officeDocument/2006/relationships/hyperlink" Target="https://www.enasco.com/p/Crayola%C2%AE-Premier%E2%84%A2-Tempera-Paint---Orange---Quart%2B9700462%28B%29" TargetMode="External"/><Relationship Id="rId26" Type="http://schemas.openxmlformats.org/officeDocument/2006/relationships/hyperlink" Target="https://store.schoolspecialty.com/OA_HTML/ibeCCtpItmDspRte.jsp?minisite=10206&amp;item=508606" TargetMode="External"/><Relationship Id="rId47" Type="http://schemas.openxmlformats.org/officeDocument/2006/relationships/hyperlink" Target="https://store.schoolspecialty.com/OA_HTML/ibeCCtpItmDspRte.jsp?minisite=10206&amp;item=7842259" TargetMode="External"/><Relationship Id="rId68" Type="http://schemas.openxmlformats.org/officeDocument/2006/relationships/hyperlink" Target="https://store.schoolspecialty.com/OA_HTML/ibeCCtpItmDspRte.jsp?minisite=10206&amp;item=532669" TargetMode="External"/><Relationship Id="rId89" Type="http://schemas.openxmlformats.org/officeDocument/2006/relationships/hyperlink" Target="https://store.schoolspecialty.com/OA_HTML/ibeCCtpItmDspRte.jsp?minisite=10206&amp;item=454666" TargetMode="External"/><Relationship Id="rId112" Type="http://schemas.openxmlformats.org/officeDocument/2006/relationships/hyperlink" Target="https://www.enasco.com/p/Crayola%C2%AE-Premier%E2%84%A2-Tempera-Paint---Yellow---Quart%2B9700462%28D%29" TargetMode="External"/><Relationship Id="rId133" Type="http://schemas.openxmlformats.org/officeDocument/2006/relationships/hyperlink" Target="https://www.enasco.com/p/Nasco-Bulk-Krylic%C2%AE-Acrylic-Paint---Yellow-Oxide---Pint-%2816-oz-%29-Squeeze-Bottle%2B9714719%28J%29" TargetMode="External"/><Relationship Id="rId154" Type="http://schemas.openxmlformats.org/officeDocument/2006/relationships/hyperlink" Target="https://www.enasco.com/p/Nasco-Bulk-Krylic%C2%AE-Acrylic-Paint---Violet---Quart-%2832-oz-%29%2B9724894%28R%29" TargetMode="External"/><Relationship Id="rId175" Type="http://schemas.openxmlformats.org/officeDocument/2006/relationships/hyperlink" Target="https://store.schoolspecialty.com/OA_HTML/ibeCCtpItmDspRte.jsp?minisite=10206&amp;item=2996124" TargetMode="External"/><Relationship Id="rId16" Type="http://schemas.openxmlformats.org/officeDocument/2006/relationships/hyperlink" Target="https://store.schoolspecialty.com/OA_HTML/ibeCCtpItmDspRte.jsp?minisite=10206&amp;item=455595" TargetMode="External"/><Relationship Id="rId37" Type="http://schemas.openxmlformats.org/officeDocument/2006/relationships/hyperlink" Target="https://store.schoolspecialty.com/OA_HTML/ibeCCtpItmDspRte.jsp?minisite=10206&amp;item=14014331" TargetMode="External"/><Relationship Id="rId58" Type="http://schemas.openxmlformats.org/officeDocument/2006/relationships/hyperlink" Target="https://store.schoolspecialty.com/OA_HTML/ibeCCtpItmDspRte.jsp?minisite=10206&amp;item=7842271" TargetMode="External"/><Relationship Id="rId79" Type="http://schemas.openxmlformats.org/officeDocument/2006/relationships/hyperlink" Target="https://store.schoolspecialty.com/OA_HTML/ibeCCtpItmDspRte.jsp?minisite=10206&amp;item=454678" TargetMode="External"/><Relationship Id="rId102" Type="http://schemas.openxmlformats.org/officeDocument/2006/relationships/hyperlink" Target="https://store.schoolspecialty.com/OA_HTML/ibeCCtpItmDspRte.jsp?minisite=10206&amp;item=480570" TargetMode="External"/><Relationship Id="rId123" Type="http://schemas.openxmlformats.org/officeDocument/2006/relationships/hyperlink" Target="https://www.enasco.com/p/Nasco-Country-School%E2%84%A2-Tempera-Paint---Green---Gallon%2B6100344%28D%29" TargetMode="External"/><Relationship Id="rId144" Type="http://schemas.openxmlformats.org/officeDocument/2006/relationships/hyperlink" Target="https://www.enasco.com/p/Nasco-Bulk-Krylic%C2%AE-Acrylic-Paint---Chrome-Yellow-%28Acacia%29---Pint-%2816-oz-%29-Squeeze-Bottle%2B9714719%28K%29" TargetMode="External"/><Relationship Id="rId90" Type="http://schemas.openxmlformats.org/officeDocument/2006/relationships/hyperlink" Target="https://store.schoolspecialty.com/OA_HTML/ibeCCtpItmDspRte.jsp?minisite=10206&amp;item=454637" TargetMode="External"/><Relationship Id="rId165" Type="http://schemas.openxmlformats.org/officeDocument/2006/relationships/hyperlink" Target="https://www.enasco.com/p/Crayola%C2%AE-Portfolio%C2%AE-Series-Acrylic---Ivory-Black---Pint%2B9714725%28A%29" TargetMode="External"/><Relationship Id="rId27" Type="http://schemas.openxmlformats.org/officeDocument/2006/relationships/hyperlink" Target="https://store.schoolspecialty.com/OA_HTML/ibeCCtpItmDspRte.jsp?minisite=10206&amp;item=508595" TargetMode="External"/><Relationship Id="rId48" Type="http://schemas.openxmlformats.org/officeDocument/2006/relationships/hyperlink" Target="https://store.schoolspecialty.com/OA_HTML/ibeCCtpItmDspRte.jsp?minisite=10206&amp;item=7842263" TargetMode="External"/><Relationship Id="rId69" Type="http://schemas.openxmlformats.org/officeDocument/2006/relationships/hyperlink" Target="https://store.schoolspecialty.com/OA_HTML/ibeCCtpItmDspRte.jsp?minisite=10206&amp;item=13929218" TargetMode="External"/><Relationship Id="rId113" Type="http://schemas.openxmlformats.org/officeDocument/2006/relationships/hyperlink" Target="https://www.enasco.com/p/Crayola%C2%AE-Premier%E2%84%A2-Tempera-Paint---White---Quart%2B9700462%28AA%29" TargetMode="External"/><Relationship Id="rId134" Type="http://schemas.openxmlformats.org/officeDocument/2006/relationships/hyperlink" Target="https://www.enasco.com/p/Nasco-Bulk-Krylic%C2%AE-Acrylic-Paint---Raw-Sienna---Pint-%2816-oz-%29-Squeeze-Bottle%2B9714719%28Z%29" TargetMode="External"/><Relationship Id="rId80" Type="http://schemas.openxmlformats.org/officeDocument/2006/relationships/hyperlink" Target="https://store.schoolspecialty.com/OA_HTML/ibeCCtpItmDspRte.jsp?minisite=10206&amp;item=480557" TargetMode="External"/><Relationship Id="rId155" Type="http://schemas.openxmlformats.org/officeDocument/2006/relationships/hyperlink" Target="https://www.enasco.com/p/Nasco-Bulk-Krylic%C2%AE-Acrylic-Paint---Titanium-White---Quart-%2832-oz-%29%2B9724894%28B%29" TargetMode="External"/><Relationship Id="rId176" Type="http://schemas.openxmlformats.org/officeDocument/2006/relationships/hyperlink" Target="https://store.schoolspecialty.com/OA_HTML/ibeCCtpItmDspRte.jsp?minisite=10206&amp;item=7842258" TargetMode="External"/><Relationship Id="rId17" Type="http://schemas.openxmlformats.org/officeDocument/2006/relationships/hyperlink" Target="https://store.schoolspecialty.com/OA_HTML/ibeCCtpItmDspRte.jsp?minisite=10206&amp;item=478118" TargetMode="External"/><Relationship Id="rId38" Type="http://schemas.openxmlformats.org/officeDocument/2006/relationships/hyperlink" Target="https://store.schoolspecialty.com/OA_HTML/ibeCCtpItmDspRte.jsp?minisite=10206&amp;item=7842256" TargetMode="External"/><Relationship Id="rId59" Type="http://schemas.openxmlformats.org/officeDocument/2006/relationships/hyperlink" Target="https://store.schoolspecialty.com/OA_HTML/ibeCCtpItmDspRte.jsp?minisite=10206&amp;item=7842280" TargetMode="External"/><Relationship Id="rId103" Type="http://schemas.openxmlformats.org/officeDocument/2006/relationships/hyperlink" Target="https://store.schoolspecialty.com/OA_HTML/ibeCCtpItmDspRte.jsp?minisite=10206&amp;item=454654" TargetMode="External"/><Relationship Id="rId124" Type="http://schemas.openxmlformats.org/officeDocument/2006/relationships/hyperlink" Target="https://www.enasco.com/p/Nasco-Country-School%E2%84%A2-Tempera-Paint---Black---Gallon%2B6100344%28G%29" TargetMode="External"/><Relationship Id="rId70" Type="http://schemas.openxmlformats.org/officeDocument/2006/relationships/hyperlink" Target="https://store.schoolspecialty.com/OA_HTML/ibeCCtpItmDspRte.jsp?minisite=10206&amp;item=478259" TargetMode="External"/><Relationship Id="rId91" Type="http://schemas.openxmlformats.org/officeDocument/2006/relationships/hyperlink" Target="https://store.schoolspecialty.com/OA_HTML/ibeCCtpItmDspRte.jsp?minisite=10206&amp;item=480546" TargetMode="External"/><Relationship Id="rId145" Type="http://schemas.openxmlformats.org/officeDocument/2006/relationships/hyperlink" Target="https://www.enasco.com/p/Nasco-Bulk-Krylic%C2%AE-Acrylic-Paint---Phthalo-Red---Pint-%2816-oz-%29-Squeeze-Bottle%2B9714719%28P%29" TargetMode="External"/><Relationship Id="rId166" Type="http://schemas.openxmlformats.org/officeDocument/2006/relationships/hyperlink" Target="https://www.enasco.com/p/Crayola%C2%AE-Portfolio%C2%AE-Series-Acrylic---Deep-Magenta---Pint%2B9714725%28J%29" TargetMode="External"/><Relationship Id="rId1" Type="http://schemas.openxmlformats.org/officeDocument/2006/relationships/hyperlink" Target="https://store.schoolspecialty.com/OA_HTML/ibeCCtpItmDspRte.jsp?minisite=10206&amp;item=7842247" TargetMode="External"/><Relationship Id="rId28" Type="http://schemas.openxmlformats.org/officeDocument/2006/relationships/hyperlink" Target="https://store.schoolspecialty.com/OA_HTML/ibeCCtpItmDspRte.jsp?minisite=10206&amp;item=7842257" TargetMode="External"/><Relationship Id="rId49" Type="http://schemas.openxmlformats.org/officeDocument/2006/relationships/hyperlink" Target="https://store.schoolspecialty.com/OA_HTML/ibeCCtpItmDspRte.jsp?minisite=10206&amp;item=7842254" TargetMode="External"/><Relationship Id="rId114" Type="http://schemas.openxmlformats.org/officeDocument/2006/relationships/hyperlink" Target="https://www.enasco.com/p/Crayola%C2%AE-Premier%E2%84%A2-Tempera-Paint---Violet---Quart%2B9700462%28K%29"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store.schoolspecialty.com/OA_HTML/ibeCCtpItmDspRte.jsp?minisite=10206&amp;item=473132" TargetMode="External"/><Relationship Id="rId13" Type="http://schemas.openxmlformats.org/officeDocument/2006/relationships/hyperlink" Target="https://store.schoolspecialty.com/OA_HTML/ibeCCtpItmDspRte.jsp?minisite=10206&amp;item=1972721" TargetMode="External"/><Relationship Id="rId18" Type="http://schemas.openxmlformats.org/officeDocument/2006/relationships/hyperlink" Target="https://www.enasco.com/p/Desk-Buddy-Chewable-Ruler%2BSN35715%28A%29CQ" TargetMode="External"/><Relationship Id="rId3" Type="http://schemas.openxmlformats.org/officeDocument/2006/relationships/hyperlink" Target="https://store.schoolspecialty.com/OA_HTML/ibeCCtpItmDspRte.jsp?minisite=10206&amp;item=3321591" TargetMode="External"/><Relationship Id="rId21" Type="http://schemas.openxmlformats.org/officeDocument/2006/relationships/comments" Target="../comments4.xml"/><Relationship Id="rId7" Type="http://schemas.openxmlformats.org/officeDocument/2006/relationships/hyperlink" Target="https://store.schoolspecialty.com/OA_HTML/ibeCCtpItmDspRte.jsp?minisite=10206&amp;item=92585" TargetMode="External"/><Relationship Id="rId12" Type="http://schemas.openxmlformats.org/officeDocument/2006/relationships/hyperlink" Target="https://store.schoolspecialty.com/OA_HTML/ibeCCtpItmDspRte.jsp?minisite=10206&amp;item=1296542" TargetMode="External"/><Relationship Id="rId17" Type="http://schemas.openxmlformats.org/officeDocument/2006/relationships/hyperlink" Target="https://www.enasco.com/p/PETA-Mini-Easi-Grip-Scissors---Red%2BSN00363" TargetMode="External"/><Relationship Id="rId2" Type="http://schemas.openxmlformats.org/officeDocument/2006/relationships/hyperlink" Target="https://store.schoolspecialty.com/OA_HTML/ibeCCtpItmDspRte.jsp?minisite=10206&amp;item=82170" TargetMode="External"/><Relationship Id="rId16" Type="http://schemas.openxmlformats.org/officeDocument/2006/relationships/hyperlink" Target="https://www.enasco.com/p/29-in-Body-Sport%C2%AE-Fitness-Ball%2BPE05190" TargetMode="External"/><Relationship Id="rId20" Type="http://schemas.openxmlformats.org/officeDocument/2006/relationships/vmlDrawing" Target="../drawings/vmlDrawing4.vml"/><Relationship Id="rId1" Type="http://schemas.openxmlformats.org/officeDocument/2006/relationships/hyperlink" Target="https://store.schoolspecialty.com/OA_HTML/ibeCCtpItmDspRte.jsp?minisite=10206&amp;item=86452" TargetMode="External"/><Relationship Id="rId6" Type="http://schemas.openxmlformats.org/officeDocument/2006/relationships/hyperlink" Target="https://store.schoolspecialty.com/OA_HTML/ibeCCtpItmDspRte.jsp?minisite=10206&amp;item=90289" TargetMode="External"/><Relationship Id="rId11" Type="http://schemas.openxmlformats.org/officeDocument/2006/relationships/hyperlink" Target="https://store.schoolspecialty.com/OA_HTML/ibeCCtpItmDspRte.jsp?minisite=10206&amp;item=1296541" TargetMode="External"/><Relationship Id="rId5" Type="http://schemas.openxmlformats.org/officeDocument/2006/relationships/hyperlink" Target="https://store.schoolspecialty.com/OA_HTML/ibeCCtpItmDspRte.jsp?minisite=10206&amp;item=83951" TargetMode="External"/><Relationship Id="rId15" Type="http://schemas.openxmlformats.org/officeDocument/2006/relationships/hyperlink" Target="https://www.enasco.com/search/?ea_q=PE05188E&amp;boxsearchBy=easyAskSearchTermSearchStrategy&amp;boxea_path=All+Products%2F%2F%2F%2FNasco&amp;boxea_rpp=16&amp;boxea_cp=1&amp;boxea_sort=" TargetMode="External"/><Relationship Id="rId10" Type="http://schemas.openxmlformats.org/officeDocument/2006/relationships/hyperlink" Target="https://store.schoolspecialty.com/OA_HTML/ibeCCtpItmDspRte.jsp?minisite=10206&amp;item=1107983" TargetMode="External"/><Relationship Id="rId19" Type="http://schemas.openxmlformats.org/officeDocument/2006/relationships/printerSettings" Target="../printerSettings/printerSettings6.bin"/><Relationship Id="rId4" Type="http://schemas.openxmlformats.org/officeDocument/2006/relationships/hyperlink" Target="https://store.schoolspecialty.com/OA_HTML/ibeCCtpItmDspRte.jsp?minisite=10206&amp;item=86763" TargetMode="External"/><Relationship Id="rId9" Type="http://schemas.openxmlformats.org/officeDocument/2006/relationships/hyperlink" Target="https://store.schoolspecialty.com/OA_HTML/ibeCCtpItmDspRte.jsp?minisite=10206&amp;item=545882" TargetMode="External"/><Relationship Id="rId14" Type="http://schemas.openxmlformats.org/officeDocument/2006/relationships/hyperlink" Target="https://store.schoolspecialty.com/OA_HTML/ibeCCtpItmDspRte.jsp?minisite=10206&amp;item=2880791"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https://www.enasco.com/search/?ea_q=PE00417&amp;boxsearchBy=easyAskSearchTermSearchStrategy&amp;boxea_path=All+Products%2F%2F%2F%2FNasco&amp;boxea_rpp=16&amp;boxea_cp=1&amp;boxea_sort=" TargetMode="External"/><Relationship Id="rId18" Type="http://schemas.openxmlformats.org/officeDocument/2006/relationships/hyperlink" Target="https://www.enasco.com/p/MAC-T%C2%AE-Colored-Playground-Ball---Green%2BPE01670" TargetMode="External"/><Relationship Id="rId26" Type="http://schemas.openxmlformats.org/officeDocument/2006/relationships/hyperlink" Target="https://store.schoolspecialty.com/OA_HTML/ibeCCtpItmDspRte.jsp?minisite=10206&amp;item=1001931" TargetMode="External"/><Relationship Id="rId39" Type="http://schemas.openxmlformats.org/officeDocument/2006/relationships/hyperlink" Target="https://store.schoolspecialty.com/OA_HTML/ibeCCtpItmDspRte.jsp?minisite=10206&amp;item=1356506" TargetMode="External"/><Relationship Id="rId21" Type="http://schemas.openxmlformats.org/officeDocument/2006/relationships/hyperlink" Target="https://www.enasco.com/p/MAC-T%C2%AE-Colored-Playground-Ball---Purple%2BPE01674" TargetMode="External"/><Relationship Id="rId34" Type="http://schemas.openxmlformats.org/officeDocument/2006/relationships/hyperlink" Target="https://store.schoolspecialty.com/OA_HTML/ibeCCtpItmDspRte.jsp?minisite=10206&amp;item=453454" TargetMode="External"/><Relationship Id="rId42" Type="http://schemas.openxmlformats.org/officeDocument/2006/relationships/hyperlink" Target="https://store.schoolspecialty.com/OA_HTML/ibeCCtpItmDspRte.jsp?minisite=10206&amp;item=1356495" TargetMode="External"/><Relationship Id="rId47" Type="http://schemas.openxmlformats.org/officeDocument/2006/relationships/hyperlink" Target="https://store.schoolspecialty.com/OA_HTML/ibeCCtpItmDspRte.jsp?minisite=10206&amp;item=1356499" TargetMode="External"/><Relationship Id="rId50" Type="http://schemas.openxmlformats.org/officeDocument/2006/relationships/hyperlink" Target="https://store.schoolspecialty.com/OA_HTML/ibeCCtpItmDspRte.jsp?minisite=10206&amp;item=1356505" TargetMode="External"/><Relationship Id="rId55" Type="http://schemas.openxmlformats.org/officeDocument/2006/relationships/vmlDrawing" Target="../drawings/vmlDrawing5.vml"/><Relationship Id="rId7" Type="http://schemas.openxmlformats.org/officeDocument/2006/relationships/hyperlink" Target="https://www.enasco.com/p/16-ft-Plastic-Segmented-Rope---Red---White-%26-Blue%2BPE00412" TargetMode="External"/><Relationship Id="rId2" Type="http://schemas.openxmlformats.org/officeDocument/2006/relationships/hyperlink" Target="https://www.enasco.com/p/12-in-Connect-A-Scooter%C2%AE-with-Heavy-Duty-Ball-Bearing-Casters---Yellow%2BPE00184%28C%29" TargetMode="External"/><Relationship Id="rId16" Type="http://schemas.openxmlformats.org/officeDocument/2006/relationships/hyperlink" Target="https://www.enasco.com/p/MAC-T%C2%AE---6-in-Playground-Ball---Red%2BPE00230" TargetMode="External"/><Relationship Id="rId29" Type="http://schemas.openxmlformats.org/officeDocument/2006/relationships/hyperlink" Target="https://store.schoolspecialty.com/OA_HTML/ibeCCtpItmDspRte.jsp?minisite=10206&amp;item=1001934" TargetMode="External"/><Relationship Id="rId11" Type="http://schemas.openxmlformats.org/officeDocument/2006/relationships/hyperlink" Target="https://www.enasco.com/search/?ea_q=PE00415&amp;boxsearchBy=easyAskSearchTermSearchStrategy&amp;boxea_path=All+Products%2F%2F%2F%2FNasco&amp;boxea_rpp=16&amp;boxea_cp=1&amp;boxea_sort=" TargetMode="External"/><Relationship Id="rId24" Type="http://schemas.openxmlformats.org/officeDocument/2006/relationships/hyperlink" Target="https://www.enasco.com/p/RHINO-Poly-Playground-7-in-Balls---Set-of-6%2BPE07684" TargetMode="External"/><Relationship Id="rId32" Type="http://schemas.openxmlformats.org/officeDocument/2006/relationships/hyperlink" Target="https://store.schoolspecialty.com/OA_HTML/ibeCCtpItmDspRte.jsp?minisite=10206&amp;item=87432" TargetMode="External"/><Relationship Id="rId37" Type="http://schemas.openxmlformats.org/officeDocument/2006/relationships/hyperlink" Target="https://store.schoolspecialty.com/OA_HTML/ibeCCtpItmDspRte.jsp?minisite=10206&amp;item=93534" TargetMode="External"/><Relationship Id="rId40" Type="http://schemas.openxmlformats.org/officeDocument/2006/relationships/hyperlink" Target="https://store.schoolspecialty.com/OA_HTML/ibeCCtpItmDspRte.jsp?minisite=10206&amp;item=1356507" TargetMode="External"/><Relationship Id="rId45" Type="http://schemas.openxmlformats.org/officeDocument/2006/relationships/hyperlink" Target="https://store.schoolspecialty.com/OA_HTML/ibeCCtpItmDspRte.jsp?minisite=10206&amp;item=1356502" TargetMode="External"/><Relationship Id="rId53" Type="http://schemas.openxmlformats.org/officeDocument/2006/relationships/hyperlink" Target="https://store.schoolspecialty.com/OA_HTML/ibeCCtpItmDspRte.jsp?minisite=10206&amp;item=504080" TargetMode="External"/><Relationship Id="rId5" Type="http://schemas.openxmlformats.org/officeDocument/2006/relationships/hyperlink" Target="https://www.enasco.com/p/16-in-Connect-A-Scooter%C2%AE-with-Heavy-Duty-Ball-Bearing-Casters---Yellow%2BPE00185%28C%29" TargetMode="External"/><Relationship Id="rId10" Type="http://schemas.openxmlformats.org/officeDocument/2006/relationships/hyperlink" Target="https://www.enasco.com/p/9-ft-Plastic-Segmented-Rope---Blue-%26-White%2BPE00410" TargetMode="External"/><Relationship Id="rId19" Type="http://schemas.openxmlformats.org/officeDocument/2006/relationships/hyperlink" Target="https://www.enasco.com/p/MAC-T%C2%AE-Colored-Playground-Ball---Orange%2BPE01671" TargetMode="External"/><Relationship Id="rId31" Type="http://schemas.openxmlformats.org/officeDocument/2006/relationships/hyperlink" Target="https://store.schoolspecialty.com/OA_HTML/ibeCCtpItmDspRte.jsp?minisite=10206&amp;item=537572" TargetMode="External"/><Relationship Id="rId44" Type="http://schemas.openxmlformats.org/officeDocument/2006/relationships/hyperlink" Target="https://store.schoolspecialty.com/OA_HTML/ibeCCtpItmDspRte.jsp?minisite=10206&amp;item=1356501" TargetMode="External"/><Relationship Id="rId52" Type="http://schemas.openxmlformats.org/officeDocument/2006/relationships/hyperlink" Target="https://store.schoolspecialty.com/OA_HTML/ibeCCtpItmDspRte.jsp?minisite=10206&amp;item=469359" TargetMode="External"/><Relationship Id="rId4" Type="http://schemas.openxmlformats.org/officeDocument/2006/relationships/hyperlink" Target="https://www.enasco.com/p/16-in-Connect-A-Scooters%C2%AE-with-Heavy-Duty-Ball-Bearing-Casters---6-Color-Set%2BPE03520" TargetMode="External"/><Relationship Id="rId9" Type="http://schemas.openxmlformats.org/officeDocument/2006/relationships/hyperlink" Target="https://www.enasco.com/p/8-ft-Plastic-Segmented-Rope---Yellow-%26-White%2BPE00409" TargetMode="External"/><Relationship Id="rId14" Type="http://schemas.openxmlformats.org/officeDocument/2006/relationships/hyperlink" Target="https://www.enasco.com/p/MAC-T%C2%AE---10-in-Playground-Ball---Red%2BPE00232" TargetMode="External"/><Relationship Id="rId22" Type="http://schemas.openxmlformats.org/officeDocument/2006/relationships/hyperlink" Target="https://www.enasco.com/p/MAC-T%C2%AE-Colored-Playground-Ball---Yellow%2BPE01673" TargetMode="External"/><Relationship Id="rId27" Type="http://schemas.openxmlformats.org/officeDocument/2006/relationships/hyperlink" Target="https://store.schoolspecialty.com/OA_HTML/ibeCCtpItmDspRte.jsp?minisite=10206&amp;item=1001932" TargetMode="External"/><Relationship Id="rId30" Type="http://schemas.openxmlformats.org/officeDocument/2006/relationships/hyperlink" Target="https://store.schoolspecialty.com/OA_HTML/ibeCCtpItmDspRte.jsp?minisite=10206&amp;item=1001935" TargetMode="External"/><Relationship Id="rId35" Type="http://schemas.openxmlformats.org/officeDocument/2006/relationships/hyperlink" Target="https://store.schoolspecialty.com/OA_HTML/ibeCCtpItmDspRte.jsp?minisite=10206&amp;item=81970" TargetMode="External"/><Relationship Id="rId43" Type="http://schemas.openxmlformats.org/officeDocument/2006/relationships/hyperlink" Target="https://store.schoolspecialty.com/OA_HTML/ibeCCtpItmDspRte.jsp?minisite=10206&amp;item=1356496" TargetMode="External"/><Relationship Id="rId48" Type="http://schemas.openxmlformats.org/officeDocument/2006/relationships/hyperlink" Target="https://store.schoolspecialty.com/OA_HTML/ibeCCtpItmDspRte.jsp?minisite=10206&amp;item=1356503" TargetMode="External"/><Relationship Id="rId56" Type="http://schemas.openxmlformats.org/officeDocument/2006/relationships/comments" Target="../comments5.xml"/><Relationship Id="rId8" Type="http://schemas.openxmlformats.org/officeDocument/2006/relationships/hyperlink" Target="https://www.enasco.com/p/7-ft-Plastic-Segmented-Rope---Red-%26-White%2BPE00408" TargetMode="External"/><Relationship Id="rId51" Type="http://schemas.openxmlformats.org/officeDocument/2006/relationships/hyperlink" Target="https://store.schoolspecialty.com/OA_HTML/ibeCCtpItmDspRte.jsp?minisite=10206&amp;item=85947" TargetMode="External"/><Relationship Id="rId3" Type="http://schemas.openxmlformats.org/officeDocument/2006/relationships/hyperlink" Target="https://www.enasco.com/p/16-in-Connect-A-Scooter%C2%AE-with-Heavy-Duty-Ball-Bearing-Casters---Blue%2BPE00185%28E%29" TargetMode="External"/><Relationship Id="rId12" Type="http://schemas.openxmlformats.org/officeDocument/2006/relationships/hyperlink" Target="https://www.enasco.com/search/?ea_q=PE00416&amp;boxsearchBy=easyAskSearchTermSearchStrategy&amp;boxea_path=All+Products%2F%2F%2F%2FNasco&amp;boxea_rpp=16&amp;boxea_cp=1&amp;boxea_sort=" TargetMode="External"/><Relationship Id="rId17" Type="http://schemas.openxmlformats.org/officeDocument/2006/relationships/hyperlink" Target="https://www.enasco.com/p/MAC-T%C2%AE-Colored-Playground-Ball---Blue%2BPE01672" TargetMode="External"/><Relationship Id="rId25" Type="http://schemas.openxmlformats.org/officeDocument/2006/relationships/hyperlink" Target="https://store.schoolspecialty.com/OA_HTML/ibeCCtpItmDspRte.jsp?minisite=10206&amp;item=87902" TargetMode="External"/><Relationship Id="rId33" Type="http://schemas.openxmlformats.org/officeDocument/2006/relationships/hyperlink" Target="https://store.schoolspecialty.com/OA_HTML/ibeCCtpItmDspRte.jsp?minisite=10206&amp;item=457850" TargetMode="External"/><Relationship Id="rId38" Type="http://schemas.openxmlformats.org/officeDocument/2006/relationships/hyperlink" Target="https://store.schoolspecialty.com/OA_HTML/ibeCCtpItmDspRte.jsp?minisite=10206&amp;item=94001" TargetMode="External"/><Relationship Id="rId46" Type="http://schemas.openxmlformats.org/officeDocument/2006/relationships/hyperlink" Target="https://store.schoolspecialty.com/OA_HTML/ibeCCtpItmDspRte.jsp?minisite=10206&amp;item=1356504" TargetMode="External"/><Relationship Id="rId20" Type="http://schemas.openxmlformats.org/officeDocument/2006/relationships/hyperlink" Target="https://www.enasco.com/p/MAC-T%C2%AE-Colored-Playground-Ball---Red%2BPE00391" TargetMode="External"/><Relationship Id="rId41" Type="http://schemas.openxmlformats.org/officeDocument/2006/relationships/hyperlink" Target="https://store.schoolspecialty.com/OA_HTML/ibeCCtpItmDspRte.jsp?minisite=10206&amp;item=1356494" TargetMode="External"/><Relationship Id="rId54" Type="http://schemas.openxmlformats.org/officeDocument/2006/relationships/printerSettings" Target="../printerSettings/printerSettings7.bin"/><Relationship Id="rId1" Type="http://schemas.openxmlformats.org/officeDocument/2006/relationships/hyperlink" Target="https://www.enasco.com/p/12-in-Connect-A-Scooters%C2%AE-with-Heavy-Duty-Ball-Bearing-Casters---6-Color-Set%2BPE03519" TargetMode="External"/><Relationship Id="rId6" Type="http://schemas.openxmlformats.org/officeDocument/2006/relationships/hyperlink" Target="https://www.enasco.com/p/12-in-Poly-Cone---Orange%2BPE01368" TargetMode="External"/><Relationship Id="rId15" Type="http://schemas.openxmlformats.org/officeDocument/2006/relationships/hyperlink" Target="https://www.enasco.com/p/Tachikara%C2%AE-10-in-Yellow-Playground-Ball%2BPE00075" TargetMode="External"/><Relationship Id="rId23" Type="http://schemas.openxmlformats.org/officeDocument/2006/relationships/hyperlink" Target="https://www.enasco.com/p/MAC-T%C2%AE-Colored-Playground-Balls---Set-of-6%2BPE00392" TargetMode="External"/><Relationship Id="rId28" Type="http://schemas.openxmlformats.org/officeDocument/2006/relationships/hyperlink" Target="https://store.schoolspecialty.com/OA_HTML/ibeCCtpItmDspRte.jsp?minisite=10206&amp;item=1001936" TargetMode="External"/><Relationship Id="rId36" Type="http://schemas.openxmlformats.org/officeDocument/2006/relationships/hyperlink" Target="https://store.schoolspecialty.com/OA_HTML/ibeCCtpItmDspRte.jsp?minisite=10206&amp;item=57686" TargetMode="External"/><Relationship Id="rId49" Type="http://schemas.openxmlformats.org/officeDocument/2006/relationships/hyperlink" Target="https://store.schoolspecialty.com/OA_HTML/ibeCCtpItmDspRte.jsp?minisite=10206&amp;item=1356500" TargetMode="External"/></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hyperlink" Target="https://store.schoolspecialty.com/OA_HTML/ibeCCtpItmDspRte.jsp?minisite=10206&amp;item=2992724" TargetMode="External"/><Relationship Id="rId7" Type="http://schemas.openxmlformats.org/officeDocument/2006/relationships/hyperlink" Target="https://store.schoolspecialty.com/OA_HTML/ibeCCtpItmDspRte.jsp?minisite=10206&amp;item=461501" TargetMode="External"/><Relationship Id="rId2" Type="http://schemas.openxmlformats.org/officeDocument/2006/relationships/hyperlink" Target="https://store.schoolspecialty.com/OA_HTML/ibeCCtpItmDspRte.jsp?minisite=10206&amp;item=2992723" TargetMode="External"/><Relationship Id="rId1" Type="http://schemas.openxmlformats.org/officeDocument/2006/relationships/hyperlink" Target="https://store.schoolspecialty.com/OA_HTML/ibeCCtpItmDspRte.jsp?minisite=10206&amp;item=2011725" TargetMode="External"/><Relationship Id="rId6" Type="http://schemas.openxmlformats.org/officeDocument/2006/relationships/hyperlink" Target="https://store.schoolspecialty.com/OA_HTML/ibeCCtpItmDspRte.jsp?minisite=10206&amp;item=2947206" TargetMode="External"/><Relationship Id="rId5" Type="http://schemas.openxmlformats.org/officeDocument/2006/relationships/hyperlink" Target="https://store.schoolspecialty.com/OA_HTML/ibeCCtpItmDspRte.jsp?minisite=10206&amp;item=470195" TargetMode="External"/><Relationship Id="rId10" Type="http://schemas.openxmlformats.org/officeDocument/2006/relationships/comments" Target="../comments6.xml"/><Relationship Id="rId4" Type="http://schemas.openxmlformats.org/officeDocument/2006/relationships/hyperlink" Target="https://store.schoolspecialty.com/OA_HTML/ibeCCtpItmDspRte.jsp?minisite=10206&amp;item=467768" TargetMode="External"/><Relationship Id="rId9"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13" Type="http://schemas.openxmlformats.org/officeDocument/2006/relationships/hyperlink" Target="https://store.schoolspecialty.com/OA_HTML/ibeCCtpItmDspRte.jsp?minisite=10206&amp;item=492954" TargetMode="External"/><Relationship Id="rId18" Type="http://schemas.openxmlformats.org/officeDocument/2006/relationships/hyperlink" Target="https://store.schoolspecialty.com/OA_HTML/ibeCCtpItmDspRte.jsp?minisite=10206&amp;item=492959" TargetMode="External"/><Relationship Id="rId26" Type="http://schemas.openxmlformats.org/officeDocument/2006/relationships/hyperlink" Target="https://store.schoolspecialty.com/OA_HTML/ibeCCtpItmDspRte.jsp?minisite=10206&amp;item=493029" TargetMode="External"/><Relationship Id="rId39" Type="http://schemas.openxmlformats.org/officeDocument/2006/relationships/comments" Target="../comments7.xml"/><Relationship Id="rId21" Type="http://schemas.openxmlformats.org/officeDocument/2006/relationships/hyperlink" Target="https://store.schoolspecialty.com/OA_HTML/ibeCCtpItmDspRte.jsp?minisite=10206&amp;item=492963" TargetMode="External"/><Relationship Id="rId34" Type="http://schemas.openxmlformats.org/officeDocument/2006/relationships/hyperlink" Target="https://store.schoolspecialty.com/OA_HTML/ibeCCtpItmDspRte.jsp?minisite=10206&amp;item=493083" TargetMode="External"/><Relationship Id="rId7" Type="http://schemas.openxmlformats.org/officeDocument/2006/relationships/hyperlink" Target="https://store.schoolspecialty.com/OA_HTML/ibeCCtpItmDspRte.jsp?minisite=10206&amp;item=498320" TargetMode="External"/><Relationship Id="rId12" Type="http://schemas.openxmlformats.org/officeDocument/2006/relationships/hyperlink" Target="https://store.schoolspecialty.com/OA_HTML/ibeCCtpItmDspRte.jsp?minisite=10206&amp;item=492953" TargetMode="External"/><Relationship Id="rId17" Type="http://schemas.openxmlformats.org/officeDocument/2006/relationships/hyperlink" Target="https://store.schoolspecialty.com/OA_HTML/ibeCCtpItmDspRte.jsp?minisite=10206&amp;item=492958" TargetMode="External"/><Relationship Id="rId25" Type="http://schemas.openxmlformats.org/officeDocument/2006/relationships/hyperlink" Target="https://store.schoolspecialty.com/OA_HTML/ibeCCtpItmDspRte.jsp?minisite=10206&amp;item=493027" TargetMode="External"/><Relationship Id="rId33" Type="http://schemas.openxmlformats.org/officeDocument/2006/relationships/hyperlink" Target="https://store.schoolspecialty.com/OA_HTML/ibeCCtpItmDspRte.jsp?minisite=10206&amp;item=505865" TargetMode="External"/><Relationship Id="rId38" Type="http://schemas.openxmlformats.org/officeDocument/2006/relationships/vmlDrawing" Target="../drawings/vmlDrawing7.vml"/><Relationship Id="rId2" Type="http://schemas.openxmlformats.org/officeDocument/2006/relationships/hyperlink" Target="https://store.schoolspecialty.com/OA_HTML/ibeCCtpItmDspRte.jsp?minisite=10206&amp;item=498322" TargetMode="External"/><Relationship Id="rId16" Type="http://schemas.openxmlformats.org/officeDocument/2006/relationships/hyperlink" Target="https://store.schoolspecialty.com/OA_HTML/ibeCCtpItmDspRte.jsp?minisite=10206&amp;item=492957" TargetMode="External"/><Relationship Id="rId20" Type="http://schemas.openxmlformats.org/officeDocument/2006/relationships/hyperlink" Target="https://store.schoolspecialty.com/OA_HTML/ibeCCtpItmDspRte.jsp?minisite=10206&amp;item=492962" TargetMode="External"/><Relationship Id="rId29" Type="http://schemas.openxmlformats.org/officeDocument/2006/relationships/hyperlink" Target="https://store.schoolspecialty.com/OA_HTML/ibeCCtpItmDspRte.jsp?minisite=10206&amp;item=505863" TargetMode="External"/><Relationship Id="rId1" Type="http://schemas.openxmlformats.org/officeDocument/2006/relationships/hyperlink" Target="http://www.amaco.com/shop/product-215-gloss-lg-glazes.html" TargetMode="External"/><Relationship Id="rId6" Type="http://schemas.openxmlformats.org/officeDocument/2006/relationships/hyperlink" Target="https://store.schoolspecialty.com/OA_HTML/ibeCCtpItmDspRte.jsp?minisite=10206&amp;item=498376" TargetMode="External"/><Relationship Id="rId11" Type="http://schemas.openxmlformats.org/officeDocument/2006/relationships/hyperlink" Target="https://store.schoolspecialty.com/OA_HTML/ibeCCtpItmDspRte.jsp?minisite=10206&amp;item=492901" TargetMode="External"/><Relationship Id="rId24" Type="http://schemas.openxmlformats.org/officeDocument/2006/relationships/hyperlink" Target="https://store.schoolspecialty.com/OA_HTML/ibeCCtpItmDspRte.jsp?minisite=10206&amp;item=515242" TargetMode="External"/><Relationship Id="rId32" Type="http://schemas.openxmlformats.org/officeDocument/2006/relationships/hyperlink" Target="https://store.schoolspecialty.com/OA_HTML/ibeCCtpItmDspRte.jsp?minisite=10206&amp;item=493078" TargetMode="External"/><Relationship Id="rId37" Type="http://schemas.openxmlformats.org/officeDocument/2006/relationships/printerSettings" Target="../printerSettings/printerSettings9.bin"/><Relationship Id="rId5" Type="http://schemas.openxmlformats.org/officeDocument/2006/relationships/hyperlink" Target="https://store.schoolspecialty.com/OA_HTML/ibeCCtpItmDspRte.jsp?minisite=10206&amp;item=498325" TargetMode="External"/><Relationship Id="rId15" Type="http://schemas.openxmlformats.org/officeDocument/2006/relationships/hyperlink" Target="https://store.schoolspecialty.com/OA_HTML/ibeCCtpItmDspRte.jsp?minisite=10206&amp;item=492956" TargetMode="External"/><Relationship Id="rId23" Type="http://schemas.openxmlformats.org/officeDocument/2006/relationships/hyperlink" Target="https://store.schoolspecialty.com/OA_HTML/ibeCCtpItmDspRte.jsp?minisite=10206&amp;item=492896" TargetMode="External"/><Relationship Id="rId28" Type="http://schemas.openxmlformats.org/officeDocument/2006/relationships/hyperlink" Target="https://store.schoolspecialty.com/OA_HTML/ibeCCtpItmDspRte.jsp?minisite=10206&amp;item=505862" TargetMode="External"/><Relationship Id="rId36" Type="http://schemas.openxmlformats.org/officeDocument/2006/relationships/hyperlink" Target="https://store.schoolspecialty.com/OA_HTML/ibeCCtpItmDspRte.jsp?minisite=10206&amp;item=505867" TargetMode="External"/><Relationship Id="rId10" Type="http://schemas.openxmlformats.org/officeDocument/2006/relationships/hyperlink" Target="https://store.schoolspecialty.com/OA_HTML/ibeCCtpItmDspRte.jsp?minisite=10206&amp;item=492900" TargetMode="External"/><Relationship Id="rId19" Type="http://schemas.openxmlformats.org/officeDocument/2006/relationships/hyperlink" Target="https://store.schoolspecialty.com/OA_HTML/ibeCCtpItmDspRte.jsp?minisite=10206&amp;item=492960" TargetMode="External"/><Relationship Id="rId31" Type="http://schemas.openxmlformats.org/officeDocument/2006/relationships/hyperlink" Target="https://store.schoolspecialty.com/OA_HTML/ibeCCtpItmDspRte.jsp?minisite=10206&amp;item=493016" TargetMode="External"/><Relationship Id="rId4" Type="http://schemas.openxmlformats.org/officeDocument/2006/relationships/hyperlink" Target="https://store.schoolspecialty.com/OA_HTML/ibeCCtpItmDspRte.jsp?minisite=10206&amp;item=498324" TargetMode="External"/><Relationship Id="rId9" Type="http://schemas.openxmlformats.org/officeDocument/2006/relationships/hyperlink" Target="https://store.schoolspecialty.com/OA_HTML/ibeCCtpItmDspRte.jsp?minisite=10206&amp;item=492899" TargetMode="External"/><Relationship Id="rId14" Type="http://schemas.openxmlformats.org/officeDocument/2006/relationships/hyperlink" Target="https://store.schoolspecialty.com/OA_HTML/ibeCCtpItmDspRte.jsp?minisite=10206&amp;item=492955" TargetMode="External"/><Relationship Id="rId22" Type="http://schemas.openxmlformats.org/officeDocument/2006/relationships/hyperlink" Target="https://store.schoolspecialty.com/OA_HTML/ibeCCtpItmDspRte.jsp?minisite=10206&amp;item=492895" TargetMode="External"/><Relationship Id="rId27" Type="http://schemas.openxmlformats.org/officeDocument/2006/relationships/hyperlink" Target="https://store.schoolspecialty.com/OA_HTML/ibeCCtpItmDspRte.jsp?minisite=10206&amp;item=493014" TargetMode="External"/><Relationship Id="rId30" Type="http://schemas.openxmlformats.org/officeDocument/2006/relationships/hyperlink" Target="https://store.schoolspecialty.com/OA_HTML/ibeCCtpItmDspRte.jsp?minisite=10206&amp;item=505864" TargetMode="External"/><Relationship Id="rId35" Type="http://schemas.openxmlformats.org/officeDocument/2006/relationships/hyperlink" Target="https://store.schoolspecialty.com/OA_HTML/ibeCCtpItmDspRte.jsp?minisite=10206&amp;item=506804" TargetMode="External"/><Relationship Id="rId8" Type="http://schemas.openxmlformats.org/officeDocument/2006/relationships/hyperlink" Target="https://store.schoolspecialty.com/OA_HTML/ibeCCtpItmDspRte.jsp?minisite=10206&amp;item=498321" TargetMode="External"/><Relationship Id="rId3" Type="http://schemas.openxmlformats.org/officeDocument/2006/relationships/hyperlink" Target="https://store.schoolspecialty.com/OA_HTML/ibeCCtpItmDspRte.jsp?minisite=10206&amp;item=498323" TargetMode="External"/></Relationships>
</file>

<file path=xl/worksheets/_rels/sheet10.xml.rels><?xml version="1.0" encoding="UTF-8" standalone="yes"?>
<Relationships xmlns="http://schemas.openxmlformats.org/package/2006/relationships"><Relationship Id="rId117" Type="http://schemas.openxmlformats.org/officeDocument/2006/relationships/hyperlink" Target="https://www.enasco.com/p/Glycerin-%28glycerol%29---500-ml%2BSA07847" TargetMode="External"/><Relationship Id="rId21" Type="http://schemas.openxmlformats.org/officeDocument/2006/relationships/hyperlink" Target="https://store.schoolspecialty.com/OA_HTML/ibeCCtpItmDspRte.jsp?minisite=10029&amp;item=35133" TargetMode="External"/><Relationship Id="rId42" Type="http://schemas.openxmlformats.org/officeDocument/2006/relationships/hyperlink" Target="https://store.schoolspecialty.com/OA_HTML/ibeCCtpItmDspRte.jsp?minisite=10029&amp;item=35524" TargetMode="External"/><Relationship Id="rId63" Type="http://schemas.openxmlformats.org/officeDocument/2006/relationships/hyperlink" Target="https://store.schoolspecialty.com/OA_HTML/ibeCCtpItmDspRte.jsp?minisite=10029&amp;item=1481298" TargetMode="External"/><Relationship Id="rId84" Type="http://schemas.openxmlformats.org/officeDocument/2006/relationships/hyperlink" Target="https://store.schoolspecialty.com/OA_HTML/ibeCCtpItmDspRte.jsp?minisite=10029&amp;item=38660" TargetMode="External"/><Relationship Id="rId138" Type="http://schemas.openxmlformats.org/officeDocument/2006/relationships/hyperlink" Target="https://www.enasco.com/p/Hot-Hand-Protector%2BSB01889" TargetMode="External"/><Relationship Id="rId159" Type="http://schemas.openxmlformats.org/officeDocument/2006/relationships/hyperlink" Target="https://www.enasco.com/p/CORNING%C2%AEPYREX%C2%AE-Griffin-Beakers---150-ml-Capacity%2BSB42608" TargetMode="External"/><Relationship Id="rId170" Type="http://schemas.openxmlformats.org/officeDocument/2006/relationships/hyperlink" Target="https://www.enasco.com/p/Lens-Paper---Book-of-50-Sheets%2BSB48370" TargetMode="External"/><Relationship Id="rId191" Type="http://schemas.openxmlformats.org/officeDocument/2006/relationships/hyperlink" Target="https://www.enasco.com/p/Adenna%C2%AE-ProWorks-Powdered-Latex-Gloves---Small%2BSB48876" TargetMode="External"/><Relationship Id="rId107" Type="http://schemas.openxmlformats.org/officeDocument/2006/relationships/hyperlink" Target="https://store.schoolspecialty.com/OA_HTML/ibeCCtpItmDspRte.jsp?minisite=10029&amp;item=37772" TargetMode="External"/><Relationship Id="rId11" Type="http://schemas.openxmlformats.org/officeDocument/2006/relationships/hyperlink" Target="https://store.schoolspecialty.com/OA_HTML/ibeCCtpItmDspRte.jsp?minisite=10029&amp;item=38300" TargetMode="External"/><Relationship Id="rId32" Type="http://schemas.openxmlformats.org/officeDocument/2006/relationships/hyperlink" Target="https://store.schoolspecialty.com/OA_HTML/ibeCCtpItmDspRte.jsp?minisite=10029&amp;item=44096" TargetMode="External"/><Relationship Id="rId53" Type="http://schemas.openxmlformats.org/officeDocument/2006/relationships/hyperlink" Target="https://store.schoolspecialty.com/OA_HTML/ibeCCtpItmDspRte.jsp?minisite=10029&amp;item=37316" TargetMode="External"/><Relationship Id="rId74" Type="http://schemas.openxmlformats.org/officeDocument/2006/relationships/hyperlink" Target="https://store.schoolspecialty.com/OA_HTML/ibeCCtpItmDspRte.jsp?minisite=10029&amp;item=42305" TargetMode="External"/><Relationship Id="rId128" Type="http://schemas.openxmlformats.org/officeDocument/2006/relationships/hyperlink" Target="https://www.enasco.com/search/?ea_q=LS01314&amp;boxsearchBy=easyAskSearchTermSearchStrategy&amp;boxea_path=All+Products%2F%2F%2F%2FNasco&amp;boxea_rpp=16&amp;boxea_cp=1&amp;boxea_sort=" TargetMode="External"/><Relationship Id="rId149" Type="http://schemas.openxmlformats.org/officeDocument/2006/relationships/hyperlink" Target="https://www.enasco.com/p/Petri-Dishes---150-mm-Diameter---Package-of-10%2BSB45992" TargetMode="External"/><Relationship Id="rId5" Type="http://schemas.openxmlformats.org/officeDocument/2006/relationships/hyperlink" Target="https://store.schoolspecialty.com/OA_HTML/ibeCCtpItmDspRte.jsp?minisite=10029&amp;item=35582" TargetMode="External"/><Relationship Id="rId95" Type="http://schemas.openxmlformats.org/officeDocument/2006/relationships/hyperlink" Target="https://store.schoolspecialty.com/OA_HTML/ibeCCtpItmDspRte.jsp?minisite=10029&amp;item=38527" TargetMode="External"/><Relationship Id="rId160" Type="http://schemas.openxmlformats.org/officeDocument/2006/relationships/hyperlink" Target="https://www.enasco.com/p/CORNING%C2%AE-PYREX%C2%AE-Graduated-TC-Cylinder%2C-Single-Metric-Scale---50-ml%2BSB47371" TargetMode="External"/><Relationship Id="rId181" Type="http://schemas.openxmlformats.org/officeDocument/2006/relationships/hyperlink" Target="https://www.enasco.com/p/Beaker-Tongs%2BSA04392" TargetMode="External"/><Relationship Id="rId22" Type="http://schemas.openxmlformats.org/officeDocument/2006/relationships/hyperlink" Target="https://store.schoolspecialty.com/OA_HTML/ibeCCtpItmDspRte.jsp?minisite=10029&amp;item=44150" TargetMode="External"/><Relationship Id="rId43" Type="http://schemas.openxmlformats.org/officeDocument/2006/relationships/hyperlink" Target="https://store.schoolspecialty.com/OA_HTML/ibeCCtpItmDspRte.jsp?minisite=10029&amp;item=37318" TargetMode="External"/><Relationship Id="rId64" Type="http://schemas.openxmlformats.org/officeDocument/2006/relationships/hyperlink" Target="https://store.schoolspecialty.com/OA_HTML/ibeCCtpItmDspRte.jsp?minisite=10206&amp;item=3368373" TargetMode="External"/><Relationship Id="rId118" Type="http://schemas.openxmlformats.org/officeDocument/2006/relationships/hyperlink" Target="https://www.enasco.com/p/Iron-Filings---500-g%2BSA07830" TargetMode="External"/><Relationship Id="rId139" Type="http://schemas.openxmlformats.org/officeDocument/2006/relationships/hyperlink" Target="https://www.enasco.com/p/TI-30Xa-Scientific-Calculator%2BTB22048" TargetMode="External"/><Relationship Id="rId85" Type="http://schemas.openxmlformats.org/officeDocument/2006/relationships/hyperlink" Target="https://store.schoolspecialty.com/OA_HTML/ibeCCtpItmDspRte.jsp?minisite=10029&amp;item=38660" TargetMode="External"/><Relationship Id="rId150" Type="http://schemas.openxmlformats.org/officeDocument/2006/relationships/hyperlink" Target="https://www.enasco.com/p/Erlenmeyer-Economy-Flask%2C-Narrow-Mouth---50-ml%2BSB17972" TargetMode="External"/><Relationship Id="rId171" Type="http://schemas.openxmlformats.org/officeDocument/2006/relationships/hyperlink" Target="https://www.enasco.com/p/Test-Papers---Cobalt-Chloride---1%2C200-Strips%2BSB16154%28A%29" TargetMode="External"/><Relationship Id="rId192" Type="http://schemas.openxmlformats.org/officeDocument/2006/relationships/hyperlink" Target="https://store.schoolspecialty.com/OA_HTML/ibeCCtpItmDspRte.jsp?minisite=10206&amp;item=17295452" TargetMode="External"/><Relationship Id="rId12" Type="http://schemas.openxmlformats.org/officeDocument/2006/relationships/hyperlink" Target="https://store.schoolspecialty.com/OA_HTML/ibeCCtpItmDspRte.jsp?minisite=10029&amp;item=35667" TargetMode="External"/><Relationship Id="rId33" Type="http://schemas.openxmlformats.org/officeDocument/2006/relationships/hyperlink" Target="https://store.schoolspecialty.com/OA_HTML/ibeCCtpItmDspRte.jsp?minisite=10029&amp;item=36607" TargetMode="External"/><Relationship Id="rId108" Type="http://schemas.openxmlformats.org/officeDocument/2006/relationships/hyperlink" Target="https://store.schoolspecialty.com/OA_HTML/ibeCCtpItmDspRte.jsp?minisite=10029&amp;item=37784" TargetMode="External"/><Relationship Id="rId129" Type="http://schemas.openxmlformats.org/officeDocument/2006/relationships/hyperlink" Target="https://www.enasco.com/search/?ea_q=LS02407&amp;boxsearchBy=easyAskSearchTermSearchStrategy&amp;boxea_path=All+Products%2F%2F%2F%2FNasco&amp;boxea_rpp=16&amp;boxea_cp=1&amp;boxea_sort=" TargetMode="External"/><Relationship Id="rId54" Type="http://schemas.openxmlformats.org/officeDocument/2006/relationships/hyperlink" Target="https://store.schoolspecialty.com/OA_HTML/ibeCCtpItmDspRte.jsp?minisite=10029&amp;item=3002767" TargetMode="External"/><Relationship Id="rId75" Type="http://schemas.openxmlformats.org/officeDocument/2006/relationships/hyperlink" Target="https://store.schoolspecialty.com/OA_HTML/ibeCCtpItmDspRte.jsp?minisite=10029&amp;item=44273" TargetMode="External"/><Relationship Id="rId96" Type="http://schemas.openxmlformats.org/officeDocument/2006/relationships/hyperlink" Target="https://store.schoolspecialty.com/OA_HTML/ibeCCtpItmDspRte.jsp?minisite=10029&amp;item=39251" TargetMode="External"/><Relationship Id="rId140" Type="http://schemas.openxmlformats.org/officeDocument/2006/relationships/hyperlink" Target="https://www.enasco.com/p/Dogfish-Shark-%28Squalus%29---Size%3A-18-in--22-in-%2C-Injection%3A-Plain%2C-Preserved%2BLS03575" TargetMode="External"/><Relationship Id="rId161" Type="http://schemas.openxmlformats.org/officeDocument/2006/relationships/hyperlink" Target="https://www.enasco.com/p/Dynalon-PMP%C2%AE-Cylinders---50-x-1-ml%2BSB16309" TargetMode="External"/><Relationship Id="rId182" Type="http://schemas.openxmlformats.org/officeDocument/2006/relationships/hyperlink" Target="https://www.enasco.com/p/Crucible-Tongs---Standard%2BSB15254" TargetMode="External"/><Relationship Id="rId6" Type="http://schemas.openxmlformats.org/officeDocument/2006/relationships/hyperlink" Target="https://store.schoolspecialty.com/OA_HTML/ibeCCtpItmDspRte.jsp?minisite=10029&amp;item=38598" TargetMode="External"/><Relationship Id="rId23" Type="http://schemas.openxmlformats.org/officeDocument/2006/relationships/hyperlink" Target="https://store.schoolspecialty.com/OA_HTML/ibeCCtpItmDspRte.jsp?minisite=10029&amp;item=35132" TargetMode="External"/><Relationship Id="rId119" Type="http://schemas.openxmlformats.org/officeDocument/2006/relationships/hyperlink" Target="https://www.enasco.com/p/Magnesium---25-g%2BKM00340" TargetMode="External"/><Relationship Id="rId44" Type="http://schemas.openxmlformats.org/officeDocument/2006/relationships/hyperlink" Target="https://store.schoolspecialty.com/OA_HTML/ibeCCtpItmDspRte.jsp?minisite=10029&amp;item=38732" TargetMode="External"/><Relationship Id="rId65" Type="http://schemas.openxmlformats.org/officeDocument/2006/relationships/hyperlink" Target="https://store.schoolspecialty.com/OA_HTML/ibeCCtpItmDspRte.jsp?minisite=10029&amp;item=2043321" TargetMode="External"/><Relationship Id="rId86" Type="http://schemas.openxmlformats.org/officeDocument/2006/relationships/hyperlink" Target="https://store.schoolspecialty.com/OA_HTML/ibeCCtpItmDspRte.jsp?minisite=10029&amp;item=38469" TargetMode="External"/><Relationship Id="rId130" Type="http://schemas.openxmlformats.org/officeDocument/2006/relationships/hyperlink" Target="https://www.enasco.com/p/Freshwater-Clams-%28Unio-or-Anodonta%29---Size%3A-4-in--5-in-Preserved%2BLS01083" TargetMode="External"/><Relationship Id="rId151" Type="http://schemas.openxmlformats.org/officeDocument/2006/relationships/hyperlink" Target="https://www.enasco.com/p/Narrow-Mouth-PYREX%C2%AE-Erlenmeyer-250-ml-Flask%2BSB42602" TargetMode="External"/><Relationship Id="rId172" Type="http://schemas.openxmlformats.org/officeDocument/2006/relationships/hyperlink" Target="https://www.enasco.com/p/Test-Papers---Litmus---Blue---1%2C200-Strips%2BSB14759%28A%29" TargetMode="External"/><Relationship Id="rId193" Type="http://schemas.openxmlformats.org/officeDocument/2006/relationships/printerSettings" Target="../printerSettings/printerSettings10.bin"/><Relationship Id="rId13" Type="http://schemas.openxmlformats.org/officeDocument/2006/relationships/hyperlink" Target="https://store.schoolspecialty.com/OA_HTML/ibeCCtpItmDspRte.jsp?minisite=10029&amp;item=36434" TargetMode="External"/><Relationship Id="rId109" Type="http://schemas.openxmlformats.org/officeDocument/2006/relationships/hyperlink" Target="https://store.schoolspecialty.com/OA_HTML/ibeCCtpItmDspRte.jsp?minisite=10029&amp;item=28874" TargetMode="External"/><Relationship Id="rId34" Type="http://schemas.openxmlformats.org/officeDocument/2006/relationships/hyperlink" Target="https://store.schoolspecialty.com/OA_HTML/ibeCCtpItmDspRte.jsp?minisite=10029&amp;item=37551" TargetMode="External"/><Relationship Id="rId50" Type="http://schemas.openxmlformats.org/officeDocument/2006/relationships/hyperlink" Target="https://store.schoolspecialty.com/OA_HTML/ibeCCtpItmDspRte.jsp?minisite=10029&amp;item=23541" TargetMode="External"/><Relationship Id="rId55" Type="http://schemas.openxmlformats.org/officeDocument/2006/relationships/hyperlink" Target="https://store.schoolspecialty.com/OA_HTML/ibeCCtpItmDspRte.jsp?minisite=10029&amp;item=35905" TargetMode="External"/><Relationship Id="rId76" Type="http://schemas.openxmlformats.org/officeDocument/2006/relationships/hyperlink" Target="https://store.schoolspecialty.com/OA_HTML/ibeCCtpItmDspRte.jsp?minisite=10029&amp;item=42362" TargetMode="External"/><Relationship Id="rId97" Type="http://schemas.openxmlformats.org/officeDocument/2006/relationships/hyperlink" Target="https://store.schoolspecialty.com/OA_HTML/ibeCCtpItmDspRte.jsp?minisite=10029&amp;item=38761" TargetMode="External"/><Relationship Id="rId104" Type="http://schemas.openxmlformats.org/officeDocument/2006/relationships/hyperlink" Target="https://store.schoolspecialty.com/OA_HTML/ibeCCtpItmDspRte.jsp?minisite=10029&amp;item=44178" TargetMode="External"/><Relationship Id="rId120" Type="http://schemas.openxmlformats.org/officeDocument/2006/relationships/hyperlink" Target="https://www.enasco.com/p/Magnesium-Chloride---500-g%2C-Crystals%2BSA09591" TargetMode="External"/><Relationship Id="rId125" Type="http://schemas.openxmlformats.org/officeDocument/2006/relationships/hyperlink" Target="https://www.enasco.com/p/Sodium-Chloride---Reagent-Grade---Crystals---2-kg%2BSA09738" TargetMode="External"/><Relationship Id="rId141" Type="http://schemas.openxmlformats.org/officeDocument/2006/relationships/hyperlink" Target="https://www.enasco.com/p/Geissler-Burettes%2C-Straight-Glass-Stopcock---50-ml%2BSA08635" TargetMode="External"/><Relationship Id="rId146" Type="http://schemas.openxmlformats.org/officeDocument/2006/relationships/hyperlink" Target="https://www.enasco.com/p/Burette-Clamp---%3Cq%3EV%3C-q%3E-Jaw%2BSB18968" TargetMode="External"/><Relationship Id="rId167" Type="http://schemas.openxmlformats.org/officeDocument/2006/relationships/hyperlink" Target="https://www.enasco.com/p/Glass-Microscope-Slides---Single---Concave---Box-of-12%2BSB15360" TargetMode="External"/><Relationship Id="rId188" Type="http://schemas.openxmlformats.org/officeDocument/2006/relationships/hyperlink" Target="https://www.enasco.com/p/Calcium-Carbonate---500-g%2C-Powder%2BSA09410" TargetMode="External"/><Relationship Id="rId7" Type="http://schemas.openxmlformats.org/officeDocument/2006/relationships/hyperlink" Target="https://store.schoolspecialty.com/OA_HTML/ibeCCtpItmDspRte.jsp?minisite=10029&amp;item=23998" TargetMode="External"/><Relationship Id="rId71" Type="http://schemas.openxmlformats.org/officeDocument/2006/relationships/hyperlink" Target="https://store.schoolspecialty.com/OA_HTML/ibeCCtpItmDspRte.jsp?minisite=10029&amp;item=34232" TargetMode="External"/><Relationship Id="rId92" Type="http://schemas.openxmlformats.org/officeDocument/2006/relationships/hyperlink" Target="https://store.schoolspecialty.com/OA_HTML/ibeCCtpItmDspRte.jsp?minisite=10029&amp;item=39300" TargetMode="External"/><Relationship Id="rId162" Type="http://schemas.openxmlformats.org/officeDocument/2006/relationships/hyperlink" Target="https://www.enasco.com/p/CORNING%C2%AE-PYREX%C2%AE-Graduated-TC-Cylinder%2C-Single-Metric-Scale---100-ml%2BSB47372" TargetMode="External"/><Relationship Id="rId183" Type="http://schemas.openxmlformats.org/officeDocument/2006/relationships/hyperlink" Target="https://www.enasco.com/p/PYREX%C2%AE-VISTA%E2%84%A2-Glass-Beaker---400-ml%2BSB46189" TargetMode="External"/><Relationship Id="rId2" Type="http://schemas.openxmlformats.org/officeDocument/2006/relationships/hyperlink" Target="https://store.schoolspecialty.com/OA_HTML/ibeCCtpItmDspRte.jsp?minisite=10029&amp;item=38442" TargetMode="External"/><Relationship Id="rId29" Type="http://schemas.openxmlformats.org/officeDocument/2006/relationships/hyperlink" Target="https://store.schoolspecialty.com/OA_HTML/ibeCCtpItmDspRte.jsp?minisite=10029&amp;item=44766" TargetMode="External"/><Relationship Id="rId24" Type="http://schemas.openxmlformats.org/officeDocument/2006/relationships/hyperlink" Target="https://store.schoolspecialty.com/OA_HTML/ibeCCtpItmDspRte.jsp?minisite=10029&amp;item=39632" TargetMode="External"/><Relationship Id="rId40" Type="http://schemas.openxmlformats.org/officeDocument/2006/relationships/hyperlink" Target="https://store.schoolspecialty.com/OA_HTML/ibeCCtpItmDspRte.jsp?minisite=10029&amp;item=2417659" TargetMode="External"/><Relationship Id="rId45" Type="http://schemas.openxmlformats.org/officeDocument/2006/relationships/hyperlink" Target="https://store.schoolspecialty.com/OA_HTML/ibeCCtpItmDspRte.jsp?minisite=10029&amp;item=37056" TargetMode="External"/><Relationship Id="rId66" Type="http://schemas.openxmlformats.org/officeDocument/2006/relationships/hyperlink" Target="https://store.schoolspecialty.com/OA_HTML/ibeCCtpItmDspRte.jsp?minisite=10029&amp;item=3242459" TargetMode="External"/><Relationship Id="rId87" Type="http://schemas.openxmlformats.org/officeDocument/2006/relationships/hyperlink" Target="https://store.schoolspecialty.com/OA_HTML/ibeCCtpItmDspRte.jsp?minisite=10029&amp;item=36285" TargetMode="External"/><Relationship Id="rId110" Type="http://schemas.openxmlformats.org/officeDocument/2006/relationships/hyperlink" Target="https://store.schoolspecialty.com/OA_HTML/ibeCCtpItmDspRte.jsp?minisite=10029&amp;item=43890" TargetMode="External"/><Relationship Id="rId115" Type="http://schemas.openxmlformats.org/officeDocument/2006/relationships/hyperlink" Target="https://store.schoolspecialty.com/OA_HTML/ibeCCtpItmDspRte.jsp?minisite=10029&amp;item=35920" TargetMode="External"/><Relationship Id="rId131" Type="http://schemas.openxmlformats.org/officeDocument/2006/relationships/hyperlink" Target="https://www.enasco.com/search/?ea_q=LS03689&amp;boxsearchBy=easyAskSearchTermSearchStrategy&amp;boxea_path=All+Products%2F%2F%2F%2FNasco&amp;boxea_rpp=16&amp;boxea_cp=1&amp;boxea_sort=" TargetMode="External"/><Relationship Id="rId136" Type="http://schemas.openxmlformats.org/officeDocument/2006/relationships/hyperlink" Target="https://www.enasco.com/p/Lubber-Grasshopper-%28Brachystola-magna%29%2C-Preserved%2BLS03477" TargetMode="External"/><Relationship Id="rId157" Type="http://schemas.openxmlformats.org/officeDocument/2006/relationships/hyperlink" Target="https://www.enasco.com/p/Soft-Vinyl-Impact-Goggles%2BSB25323" TargetMode="External"/><Relationship Id="rId178" Type="http://schemas.openxmlformats.org/officeDocument/2006/relationships/hyperlink" Target="https://www.enasco.com/p/Wood-Splints%2BSA08889" TargetMode="External"/><Relationship Id="rId61" Type="http://schemas.openxmlformats.org/officeDocument/2006/relationships/hyperlink" Target="https://store.schoolspecialty.com/OA_HTML/ibeCCtpItmDspRte.jsp?minisite=10029&amp;item=44536" TargetMode="External"/><Relationship Id="rId82" Type="http://schemas.openxmlformats.org/officeDocument/2006/relationships/hyperlink" Target="https://store.schoolspecialty.com/OA_HTML/ibeCCtpItmDspRte.jsp?minisite=10029&amp;item=42359" TargetMode="External"/><Relationship Id="rId152" Type="http://schemas.openxmlformats.org/officeDocument/2006/relationships/hyperlink" Target="https://www.enasco.com/p/Narrow-Mouth-PYREX%C2%AE-Erlenmeyer-500-ml-Flask%2BSB42603" TargetMode="External"/><Relationship Id="rId173" Type="http://schemas.openxmlformats.org/officeDocument/2006/relationships/hyperlink" Target="https://www.enasco.com/p/Litmus---Red-Test-Papers---1%2C200-Strips%2BSB14760%28A%29" TargetMode="External"/><Relationship Id="rId194" Type="http://schemas.openxmlformats.org/officeDocument/2006/relationships/vmlDrawing" Target="../drawings/vmlDrawing8.vml"/><Relationship Id="rId19" Type="http://schemas.openxmlformats.org/officeDocument/2006/relationships/hyperlink" Target="https://store.schoolspecialty.com/OA_HTML/ibeCCtpItmDspRte.jsp?minisite=10029&amp;item=35590" TargetMode="External"/><Relationship Id="rId14" Type="http://schemas.openxmlformats.org/officeDocument/2006/relationships/hyperlink" Target="https://store.schoolspecialty.com/OA_HTML/ibeCCtpItmDspRte.jsp?minisite=10029&amp;item=35659" TargetMode="External"/><Relationship Id="rId30" Type="http://schemas.openxmlformats.org/officeDocument/2006/relationships/hyperlink" Target="https://store.schoolspecialty.com/OA_HTML/ibeCCtpItmDspRte.jsp?minisite=10029&amp;item=44261" TargetMode="External"/><Relationship Id="rId35" Type="http://schemas.openxmlformats.org/officeDocument/2006/relationships/hyperlink" Target="https://store.schoolspecialty.com/OA_HTML/ibeCCtpItmDspRte.jsp?minisite=10029&amp;item=467113" TargetMode="External"/><Relationship Id="rId56" Type="http://schemas.openxmlformats.org/officeDocument/2006/relationships/hyperlink" Target="https://store.schoolspecialty.com/OA_HTML/ibeCCtpItmDspRte.jsp?minisite=10029&amp;item=28916" TargetMode="External"/><Relationship Id="rId77" Type="http://schemas.openxmlformats.org/officeDocument/2006/relationships/hyperlink" Target="https://store.schoolspecialty.com/OA_HTML/ibeCCtpItmDspRte.jsp?minisite=10029&amp;item=42306" TargetMode="External"/><Relationship Id="rId100" Type="http://schemas.openxmlformats.org/officeDocument/2006/relationships/hyperlink" Target="https://store.schoolspecialty.com/OA_HTML/ibeCCtpItmDspRte.jsp?minisite=10029&amp;item=38709" TargetMode="External"/><Relationship Id="rId105" Type="http://schemas.openxmlformats.org/officeDocument/2006/relationships/hyperlink" Target="https://store.schoolspecialty.com/OA_HTML/ibeCCtpItmDspRte.jsp?minisite=10029&amp;item=33456" TargetMode="External"/><Relationship Id="rId126" Type="http://schemas.openxmlformats.org/officeDocument/2006/relationships/hyperlink" Target="https://www.enasco.com/p/Pig-Roundworm-%28Ascaris-suum%29---Preserved%2BLS01071" TargetMode="External"/><Relationship Id="rId147" Type="http://schemas.openxmlformats.org/officeDocument/2006/relationships/hyperlink" Target="https://www.enasco.com/p/PYREX%C2%AE-VISTA%E2%84%A2-Glass-Beaker---100-ml%2BSB46186" TargetMode="External"/><Relationship Id="rId168" Type="http://schemas.openxmlformats.org/officeDocument/2006/relationships/hyperlink" Target="https://www.enasco.com/p/Bibulous-Paper%2BSB08543" TargetMode="External"/><Relationship Id="rId8" Type="http://schemas.openxmlformats.org/officeDocument/2006/relationships/hyperlink" Target="https://store.schoolspecialty.com/OA_HTML/ibeCCtpItmDspRte.jsp?minisite=10029&amp;item=38351" TargetMode="External"/><Relationship Id="rId51" Type="http://schemas.openxmlformats.org/officeDocument/2006/relationships/hyperlink" Target="https://store.schoolspecialty.com/OA_HTML/ibeCCtpItmDspRte.jsp?minisite=10029&amp;item=34171" TargetMode="External"/><Relationship Id="rId72" Type="http://schemas.openxmlformats.org/officeDocument/2006/relationships/hyperlink" Target="https://store.schoolspecialty.com/OA_HTML/ibeCCtpItmDspRte.jsp?minisite=10029&amp;item=34233" TargetMode="External"/><Relationship Id="rId93" Type="http://schemas.openxmlformats.org/officeDocument/2006/relationships/hyperlink" Target="https://store.schoolspecialty.com/OA_HTML/ibeCCtpItmDspRte.jsp?minisite=10029&amp;item=36865" TargetMode="External"/><Relationship Id="rId98" Type="http://schemas.openxmlformats.org/officeDocument/2006/relationships/hyperlink" Target="https://store.schoolspecialty.com/OA_HTML/ibeCCtpItmDspRte.jsp?minisite=10029&amp;item=36802" TargetMode="External"/><Relationship Id="rId121" Type="http://schemas.openxmlformats.org/officeDocument/2006/relationships/hyperlink" Target="https://www.enasco.com/p/PYREX%C2%AE-VISTA%E2%84%A2-Glass-Beaker---600-ml%2BSB46190" TargetMode="External"/><Relationship Id="rId142" Type="http://schemas.openxmlformats.org/officeDocument/2006/relationships/hyperlink" Target="https://www.enasco.com/p/Amber-Dropping-Bottle---Round%2BSB13996" TargetMode="External"/><Relationship Id="rId163" Type="http://schemas.openxmlformats.org/officeDocument/2006/relationships/hyperlink" Target="https://www.enasco.com/p/Dynalon-PMP%C2%AE-Cylinders---100-x-1-ml%2BSB16310" TargetMode="External"/><Relationship Id="rId184" Type="http://schemas.openxmlformats.org/officeDocument/2006/relationships/hyperlink" Target="https://www.enasco.com/p/Watch-Glasses---90-mm-Diameter%2BSB16467" TargetMode="External"/><Relationship Id="rId189" Type="http://schemas.openxmlformats.org/officeDocument/2006/relationships/hyperlink" Target="https://www.enasco.com/p/Calcium-Chloride---500-g%2C-Anhydrous%2BSA09417" TargetMode="External"/><Relationship Id="rId3" Type="http://schemas.openxmlformats.org/officeDocument/2006/relationships/hyperlink" Target="https://store.schoolspecialty.com/OA_HTML/ibeCCtpItmDspRte.jsp?minisite=10029&amp;item=37609" TargetMode="External"/><Relationship Id="rId25" Type="http://schemas.openxmlformats.org/officeDocument/2006/relationships/hyperlink" Target="https://store.schoolspecialty.com/OA_HTML/ibeCCtpItmDspRte.jsp?minisite=10029&amp;item=39045" TargetMode="External"/><Relationship Id="rId46" Type="http://schemas.openxmlformats.org/officeDocument/2006/relationships/hyperlink" Target="https://store.schoolspecialty.com/OA_HTML/ibeCCtpItmDspRte.jsp?minisite=10029&amp;item=35575" TargetMode="External"/><Relationship Id="rId67" Type="http://schemas.openxmlformats.org/officeDocument/2006/relationships/hyperlink" Target="https://store.schoolspecialty.com/OA_HTML/ibeCCtpItmDspRte.jsp?minisite=10029&amp;item=2043323" TargetMode="External"/><Relationship Id="rId116" Type="http://schemas.openxmlformats.org/officeDocument/2006/relationships/hyperlink" Target="https://store.schoolspecialty.com/OA_HTML/ibeCCtpItmDspRte.jsp?minisite=10029&amp;item=35924" TargetMode="External"/><Relationship Id="rId137" Type="http://schemas.openxmlformats.org/officeDocument/2006/relationships/hyperlink" Target="https://www.enasco.com/p/Goggles---Chemical-Splash%2C-Fog-Free%2BSB06969" TargetMode="External"/><Relationship Id="rId158" Type="http://schemas.openxmlformats.org/officeDocument/2006/relationships/hyperlink" Target="https://www.enasco.com/p/Superior-Grade-Cylinder%2C-Graduated-Double-Metric-Scale-with-Bumper---100-x-1-ml%2BSB17988" TargetMode="External"/><Relationship Id="rId20" Type="http://schemas.openxmlformats.org/officeDocument/2006/relationships/hyperlink" Target="https://store.schoolspecialty.com/OA_HTML/ibeCCtpItmDspRte.jsp?minisite=10029&amp;item=39715" TargetMode="External"/><Relationship Id="rId41" Type="http://schemas.openxmlformats.org/officeDocument/2006/relationships/hyperlink" Target="https://store.schoolspecialty.com/OA_HTML/ibeCCtpItmDspRte.jsp?minisite=10029&amp;item=5364310" TargetMode="External"/><Relationship Id="rId62" Type="http://schemas.openxmlformats.org/officeDocument/2006/relationships/hyperlink" Target="https://store.schoolspecialty.com/OA_HTML/ibeCCtpItmDspRte.jsp?minisite=10029&amp;item=44224" TargetMode="External"/><Relationship Id="rId83" Type="http://schemas.openxmlformats.org/officeDocument/2006/relationships/hyperlink" Target="https://store.schoolspecialty.com/OA_HTML/ibeCCtpItmDspRte.jsp?minisite=10029&amp;item=37489" TargetMode="External"/><Relationship Id="rId88" Type="http://schemas.openxmlformats.org/officeDocument/2006/relationships/hyperlink" Target="https://store.schoolspecialty.com/OA_HTML/ibeCCtpItmDspRte.jsp?minisite=10029&amp;item=41911" TargetMode="External"/><Relationship Id="rId111" Type="http://schemas.openxmlformats.org/officeDocument/2006/relationships/hyperlink" Target="https://store.schoolspecialty.com/OA_HTML/ibeCCtpItmDspRte.jsp?minisite=10029&amp;item=37675" TargetMode="External"/><Relationship Id="rId132" Type="http://schemas.openxmlformats.org/officeDocument/2006/relationships/hyperlink" Target="https://www.enasco.com/search/?ea_q=LS03689&amp;boxsearchBy=easyAskSearchTermSearchStrategy&amp;boxea_path=All+Products%2F%2F%2F%2FNasco&amp;boxea_rpp=16&amp;boxea_cp=1&amp;boxea_sort=" TargetMode="External"/><Relationship Id="rId153" Type="http://schemas.openxmlformats.org/officeDocument/2006/relationships/hyperlink" Target="https://www.enasco.com/p/KIMAX%C2%AE-Glass-Funnels%2C-58%C2%B0-Angle%2C-Short-Stem---75-mm%2BSB16116" TargetMode="External"/><Relationship Id="rId174" Type="http://schemas.openxmlformats.org/officeDocument/2006/relationships/hyperlink" Target="https://www.enasco.com/p/T-Pins%2B2500120" TargetMode="External"/><Relationship Id="rId179" Type="http://schemas.openxmlformats.org/officeDocument/2006/relationships/hyperlink" Target="https://www.enasco.com/p/10-x-75-mm-Kimble-KIMAX%C2%AE-K6-33-Glass-Test-Tubes-with-Lip-%28Sold-per-dozen%29%2BSB08206" TargetMode="External"/><Relationship Id="rId195" Type="http://schemas.openxmlformats.org/officeDocument/2006/relationships/comments" Target="../comments8.xml"/><Relationship Id="rId190" Type="http://schemas.openxmlformats.org/officeDocument/2006/relationships/hyperlink" Target="https://www.enasco.com/p/Inoculating-Loop%2BSB47542" TargetMode="External"/><Relationship Id="rId15" Type="http://schemas.openxmlformats.org/officeDocument/2006/relationships/hyperlink" Target="https://store.schoolspecialty.com/OA_HTML/ibeCCtpItmDspRte.jsp?minisite=10029&amp;item=35610" TargetMode="External"/><Relationship Id="rId36" Type="http://schemas.openxmlformats.org/officeDocument/2006/relationships/hyperlink" Target="https://store.schoolspecialty.com/OA_HTML/ibeCCtpItmDspRte.jsp?minisite=10029&amp;item=1388528" TargetMode="External"/><Relationship Id="rId57" Type="http://schemas.openxmlformats.org/officeDocument/2006/relationships/hyperlink" Target="https://store.schoolspecialty.com/OA_HTML/ibeCCtpItmDspRte.jsp?minisite=10029&amp;item=34167" TargetMode="External"/><Relationship Id="rId106" Type="http://schemas.openxmlformats.org/officeDocument/2006/relationships/hyperlink" Target="https://store.schoolspecialty.com/OA_HTML/ibeCCtpItmDspRte.jsp?minisite=10029&amp;item=292587" TargetMode="External"/><Relationship Id="rId127" Type="http://schemas.openxmlformats.org/officeDocument/2006/relationships/hyperlink" Target="https://www.enasco.com/search/?ea_q=LS01314&amp;boxsearchBy=easyAskSearchTermSearchStrategy&amp;boxea_path=All+Products%2F%2F%2F%2FNasco&amp;boxea_rpp=16&amp;boxea_cp=1&amp;boxea_sort=" TargetMode="External"/><Relationship Id="rId10" Type="http://schemas.openxmlformats.org/officeDocument/2006/relationships/hyperlink" Target="https://store.schoolspecialty.com/OA_HTML/ibeCCtpItmDspRte.jsp?minisite=10029&amp;item=28875" TargetMode="External"/><Relationship Id="rId31" Type="http://schemas.openxmlformats.org/officeDocument/2006/relationships/hyperlink" Target="https://store.schoolspecialty.com/OA_HTML/ibeCCtpItmDspRte.jsp?minisite=10029&amp;item=35134" TargetMode="External"/><Relationship Id="rId52" Type="http://schemas.openxmlformats.org/officeDocument/2006/relationships/hyperlink" Target="https://store.schoolspecialty.com/OA_HTML/ibeCCtpItmDspRte.jsp?minisite=10029&amp;item=37327" TargetMode="External"/><Relationship Id="rId73" Type="http://schemas.openxmlformats.org/officeDocument/2006/relationships/hyperlink" Target="https://store.schoolspecialty.com/OA_HTML/ibeCCtpItmDspRte.jsp?minisite=10029&amp;item=28878" TargetMode="External"/><Relationship Id="rId78" Type="http://schemas.openxmlformats.org/officeDocument/2006/relationships/hyperlink" Target="https://store.schoolspecialty.com/OA_HTML/ibeCCtpItmDspRte.jsp?minisite=10029&amp;item=44274" TargetMode="External"/><Relationship Id="rId94" Type="http://schemas.openxmlformats.org/officeDocument/2006/relationships/hyperlink" Target="https://store.schoolspecialty.com/OA_HTML/ibeCCtpItmDspRte.jsp?minisite=10029&amp;item=2358624" TargetMode="External"/><Relationship Id="rId99" Type="http://schemas.openxmlformats.org/officeDocument/2006/relationships/hyperlink" Target="https://store.schoolspecialty.com/OA_HTML/ibeCCtpItmDspRte.jsp?minisite=10029&amp;item=35969" TargetMode="External"/><Relationship Id="rId101" Type="http://schemas.openxmlformats.org/officeDocument/2006/relationships/hyperlink" Target="https://store.schoolspecialty.com/OA_HTML/ibeCCtpItmDspRte.jsp?minisite=10029&amp;item=39626" TargetMode="External"/><Relationship Id="rId122" Type="http://schemas.openxmlformats.org/officeDocument/2006/relationships/hyperlink" Target="https://www.enasco.com/p/Potassium-Carbonate-%28Potash%29---500-g%2BSB13562" TargetMode="External"/><Relationship Id="rId143" Type="http://schemas.openxmlformats.org/officeDocument/2006/relationships/hyperlink" Target="https://www.enasco.com/p/Low-Density-Polyethylene-Wash-Bottle---250-ml%2BSB39130" TargetMode="External"/><Relationship Id="rId148" Type="http://schemas.openxmlformats.org/officeDocument/2006/relationships/hyperlink" Target="https://www.enasco.com/p/Evaporating-Dishes---70-mm-Diameter%2BSB17997" TargetMode="External"/><Relationship Id="rId164" Type="http://schemas.openxmlformats.org/officeDocument/2006/relationships/hyperlink" Target="https://www.enasco.com/p/PYREX%C2%AE-VISTA%E2%84%A2-Glass-Beaker---250-ml%2BSB46188" TargetMode="External"/><Relationship Id="rId169" Type="http://schemas.openxmlformats.org/officeDocument/2006/relationships/hyperlink" Target="https://www.enasco.com/p/Qualitative---Medium-Retention-Filter-Paper---11-0-cm-Diameter%2BSA04346" TargetMode="External"/><Relationship Id="rId185" Type="http://schemas.openxmlformats.org/officeDocument/2006/relationships/hyperlink" Target="https://www.enasco.com/p/Series-2000-Type-%28BC%29-Bare-Copper-Bus-Bar-Wire---4-oz-Spool%2C-18-Gauge-%2850-ft-%29%2BSB10506" TargetMode="External"/><Relationship Id="rId4" Type="http://schemas.openxmlformats.org/officeDocument/2006/relationships/hyperlink" Target="https://store.schoolspecialty.com/OA_HTML/ibeCCtpItmDspRte.jsp?minisite=10029&amp;item=38810" TargetMode="External"/><Relationship Id="rId9" Type="http://schemas.openxmlformats.org/officeDocument/2006/relationships/hyperlink" Target="https://store.schoolspecialty.com/OA_HTML/ibeCCtpItmDspRte.jsp?minisite=10029&amp;item=39138" TargetMode="External"/><Relationship Id="rId180" Type="http://schemas.openxmlformats.org/officeDocument/2006/relationships/hyperlink" Target="https://www.enasco.com/p/General-Laboratory-Red-Liquid-Thermometer%3A--20%C2%B0-to-110%C2%B0C-Single-Scale%2C-Partial-%2876mm%29-Immersion%2BSB14147" TargetMode="External"/><Relationship Id="rId26" Type="http://schemas.openxmlformats.org/officeDocument/2006/relationships/hyperlink" Target="https://store.schoolspecialty.com/OA_HTML/ibeCCtpItmDspRte.jsp?minisite=10029&amp;item=43925" TargetMode="External"/><Relationship Id="rId47" Type="http://schemas.openxmlformats.org/officeDocument/2006/relationships/hyperlink" Target="https://store.schoolspecialty.com/OA_HTML/ibeCCtpItmDspRte.jsp?minisite=10029&amp;item=39140" TargetMode="External"/><Relationship Id="rId68" Type="http://schemas.openxmlformats.org/officeDocument/2006/relationships/hyperlink" Target="https://store.schoolspecialty.com/OA_HTML/ibeCCtpItmDspRte.jsp?minisite=10029&amp;item=38883" TargetMode="External"/><Relationship Id="rId89" Type="http://schemas.openxmlformats.org/officeDocument/2006/relationships/hyperlink" Target="https://store.schoolspecialty.com/OA_HTML/ibeCCtpItmDspRte.jsp?minisite=10029&amp;item=39283" TargetMode="External"/><Relationship Id="rId112" Type="http://schemas.openxmlformats.org/officeDocument/2006/relationships/hyperlink" Target="https://store.schoolspecialty.com/OA_HTML/ibeCCtpItmDspRte.jsp?minisite=10029&amp;item=35951" TargetMode="External"/><Relationship Id="rId133" Type="http://schemas.openxmlformats.org/officeDocument/2006/relationships/hyperlink" Target="https://www.enasco.com/p/Fetal-Pig---Size%3A-10-in--13-in-%2C-Injection%3A-Plain%2C-Preserved%2BLS03787" TargetMode="External"/><Relationship Id="rId154" Type="http://schemas.openxmlformats.org/officeDocument/2006/relationships/hyperlink" Target="https://www.enasco.com/p/Adenna%C2%AE-ProWorks-Powdered-Latex-Gloves---Medium%2BSB48877" TargetMode="External"/><Relationship Id="rId175" Type="http://schemas.openxmlformats.org/officeDocument/2006/relationships/hyperlink" Target="https://www.enasco.com/p/Pipettes---2ml---Glass---Box-of-12%2BSA01161" TargetMode="External"/><Relationship Id="rId16" Type="http://schemas.openxmlformats.org/officeDocument/2006/relationships/hyperlink" Target="https://store.schoolspecialty.com/OA_HTML/ibeCCtpItmDspRte.jsp?minisite=10029&amp;item=39075" TargetMode="External"/><Relationship Id="rId37" Type="http://schemas.openxmlformats.org/officeDocument/2006/relationships/hyperlink" Target="https://store.schoolspecialty.com/OA_HTML/ibeCCtpItmDspRte.jsp?minisite=10029&amp;item=44669" TargetMode="External"/><Relationship Id="rId58" Type="http://schemas.openxmlformats.org/officeDocument/2006/relationships/hyperlink" Target="https://store.schoolspecialty.com/OA_HTML/ibeCCtpItmDspRte.jsp?minisite=10029&amp;item=34168" TargetMode="External"/><Relationship Id="rId79" Type="http://schemas.openxmlformats.org/officeDocument/2006/relationships/hyperlink" Target="https://store.schoolspecialty.com/OA_HTML/ibeCCtpItmDspRte.jsp?minisite=10029&amp;item=44515" TargetMode="External"/><Relationship Id="rId102" Type="http://schemas.openxmlformats.org/officeDocument/2006/relationships/hyperlink" Target="https://store.schoolspecialty.com/OA_HTML/ibeCCtpItmDspRte.jsp?minisite=10029&amp;item=36591" TargetMode="External"/><Relationship Id="rId123" Type="http://schemas.openxmlformats.org/officeDocument/2006/relationships/hyperlink" Target="https://www.enasco.com/p/Potassium-Chloride---Reagent-Grade---Granular---500-g%2BSB07869" TargetMode="External"/><Relationship Id="rId144" Type="http://schemas.openxmlformats.org/officeDocument/2006/relationships/hyperlink" Target="https://www.enasco.com/p/Beaker---Jar---and-Cylinder-Brush%2BSB08103" TargetMode="External"/><Relationship Id="rId90" Type="http://schemas.openxmlformats.org/officeDocument/2006/relationships/hyperlink" Target="https://store.schoolspecialty.com/OA_HTML/ibeCCtpItmDspRte.jsp?minisite=10029&amp;item=39297" TargetMode="External"/><Relationship Id="rId165" Type="http://schemas.openxmlformats.org/officeDocument/2006/relationships/hyperlink" Target="https://www.enasco.com/p/10X-Pocket-Loupe%2BSA09134" TargetMode="External"/><Relationship Id="rId186" Type="http://schemas.openxmlformats.org/officeDocument/2006/relationships/hyperlink" Target="https://www.enasco.com/p/Gauze-Iron-Wire---6-in-x-6-in-Pkg-of-10%2BSB17153" TargetMode="External"/><Relationship Id="rId27" Type="http://schemas.openxmlformats.org/officeDocument/2006/relationships/hyperlink" Target="https://store.schoolspecialty.com/OA_HTML/ibeCCtpItmDspRte.jsp?minisite=10029&amp;item=35971" TargetMode="External"/><Relationship Id="rId48" Type="http://schemas.openxmlformats.org/officeDocument/2006/relationships/hyperlink" Target="https://store.schoolspecialty.com/OA_HTML/ibeCCtpItmDspRte.jsp?minisite=10029&amp;item=37914" TargetMode="External"/><Relationship Id="rId69" Type="http://schemas.openxmlformats.org/officeDocument/2006/relationships/hyperlink" Target="https://store.schoolspecialty.com/OA_HTML/ibeCCtpItmDspRte.jsp?minisite=10029&amp;item=44681" TargetMode="External"/><Relationship Id="rId113" Type="http://schemas.openxmlformats.org/officeDocument/2006/relationships/hyperlink" Target="https://store.schoolspecialty.com/OA_HTML/ibeCCtpItmDspRte.jsp?minisite=10029&amp;item=38639" TargetMode="External"/><Relationship Id="rId134" Type="http://schemas.openxmlformats.org/officeDocument/2006/relationships/hyperlink" Target="https://www.enasco.com/p/Grass-Frogs-%28Rana-sp-%29---Size%3A-3-in--4-in-%2C-Injection%3A-Plain%2C-Preserved%2BLS01373" TargetMode="External"/><Relationship Id="rId80" Type="http://schemas.openxmlformats.org/officeDocument/2006/relationships/hyperlink" Target="https://store.schoolspecialty.com/OA_HTML/ibeCCtpItmDspRte.jsp?minisite=10029&amp;item=42358" TargetMode="External"/><Relationship Id="rId155" Type="http://schemas.openxmlformats.org/officeDocument/2006/relationships/hyperlink" Target="https://www.enasco.com/p/Adenna%C2%AE-ProWorks-Powdered-Latex-Gloves---Large%2BSB48878" TargetMode="External"/><Relationship Id="rId176" Type="http://schemas.openxmlformats.org/officeDocument/2006/relationships/hyperlink" Target="https://www.enasco.com/p/Streak-Plates%2BSB14187" TargetMode="External"/><Relationship Id="rId17" Type="http://schemas.openxmlformats.org/officeDocument/2006/relationships/hyperlink" Target="https://store.schoolspecialty.com/OA_HTML/ibeCCtpItmDspRte.jsp?minisite=10029&amp;item=24007" TargetMode="External"/><Relationship Id="rId38" Type="http://schemas.openxmlformats.org/officeDocument/2006/relationships/hyperlink" Target="https://store.schoolspecialty.com/OA_HTML/ibeCCtpItmDspRte.jsp?minisite=10029&amp;item=30669" TargetMode="External"/><Relationship Id="rId59" Type="http://schemas.openxmlformats.org/officeDocument/2006/relationships/hyperlink" Target="https://store.schoolspecialty.com/OA_HTML/ibeCCtpItmDspRte.jsp?minisite=10029&amp;item=34169" TargetMode="External"/><Relationship Id="rId103" Type="http://schemas.openxmlformats.org/officeDocument/2006/relationships/hyperlink" Target="https://store.schoolspecialty.com/OA_HTML/ibeCCtpItmDspRte.jsp?minisite=10029&amp;item=44174" TargetMode="External"/><Relationship Id="rId124" Type="http://schemas.openxmlformats.org/officeDocument/2006/relationships/hyperlink" Target="https://www.enasco.com/p/Sodium-Bicarbonate-%28Baking-Soda%29---500-g%2BSB07881" TargetMode="External"/><Relationship Id="rId70" Type="http://schemas.openxmlformats.org/officeDocument/2006/relationships/hyperlink" Target="https://store.schoolspecialty.com/OA_HTML/ibeCCtpItmDspRte.jsp?minisite=10029&amp;item=44018" TargetMode="External"/><Relationship Id="rId91" Type="http://schemas.openxmlformats.org/officeDocument/2006/relationships/hyperlink" Target="https://store.schoolspecialty.com/OA_HTML/ibeCCtpItmDspRte.jsp?minisite=10029&amp;item=39299" TargetMode="External"/><Relationship Id="rId145" Type="http://schemas.openxmlformats.org/officeDocument/2006/relationships/hyperlink" Target="https://www.enasco.com/p/Test-Tube-Brushes---9-in-Long---1-3-8-in-Dia-with-Bristle-Length-of-4-in-%2BSB16145" TargetMode="External"/><Relationship Id="rId166" Type="http://schemas.openxmlformats.org/officeDocument/2006/relationships/hyperlink" Target="https://www.enasco.com/p/Glass-Microscope-Slides%2BSA04463" TargetMode="External"/><Relationship Id="rId187" Type="http://schemas.openxmlformats.org/officeDocument/2006/relationships/hyperlink" Target="https://www.enasco.com/p/Ammonium-Chloride---500-g%2C-Reagent-ACS%2BSB16963" TargetMode="External"/><Relationship Id="rId1" Type="http://schemas.openxmlformats.org/officeDocument/2006/relationships/hyperlink" Target="https://store.schoolspecialty.com/OA_HTML/ibeCCtpItmDspRte.jsp?minisite=10029&amp;item=35970" TargetMode="External"/><Relationship Id="rId28" Type="http://schemas.openxmlformats.org/officeDocument/2006/relationships/hyperlink" Target="https://store.schoolspecialty.com/OA_HTML/ibeCCtpItmDspRte.jsp?minisite=10029&amp;item=44775" TargetMode="External"/><Relationship Id="rId49" Type="http://schemas.openxmlformats.org/officeDocument/2006/relationships/hyperlink" Target="https://store.schoolspecialty.com/OA_HTML/ibeCCtpItmDspRte.jsp?minisite=10029&amp;item=23579" TargetMode="External"/><Relationship Id="rId114" Type="http://schemas.openxmlformats.org/officeDocument/2006/relationships/hyperlink" Target="https://store.schoolspecialty.com/OA_HTML/ibeCCtpItmDspRte.jsp?minisite=10029&amp;item=3385604" TargetMode="External"/><Relationship Id="rId60" Type="http://schemas.openxmlformats.org/officeDocument/2006/relationships/hyperlink" Target="https://store.schoolspecialty.com/OA_HTML/ibeCCtpItmDspRte.jsp?minisite=10029&amp;item=28909" TargetMode="External"/><Relationship Id="rId81" Type="http://schemas.openxmlformats.org/officeDocument/2006/relationships/hyperlink" Target="https://store.schoolspecialty.com/OA_HTML/ibeCCtpItmDspRte.jsp?minisite=10029&amp;item=28873" TargetMode="External"/><Relationship Id="rId135" Type="http://schemas.openxmlformats.org/officeDocument/2006/relationships/hyperlink" Target="https://www.enasco.com/p/Grass-Frogs-%28Rana-sp-%29---Size%3A-3-in--4-in-%2C-Injection%3A-Plain%2C-Preserved%2BLS01373" TargetMode="External"/><Relationship Id="rId156" Type="http://schemas.openxmlformats.org/officeDocument/2006/relationships/hyperlink" Target="https://www.enasco.com/p/Adenna%C2%AE-Gold-Latex-Powder-Free-Exam-Gloves---X-Large%2BC31910" TargetMode="External"/><Relationship Id="rId177" Type="http://schemas.openxmlformats.org/officeDocument/2006/relationships/hyperlink" Target="https://www.enasco.com/p/Spectrum-Tube---Oxygen%2BSB44683" TargetMode="External"/><Relationship Id="rId18" Type="http://schemas.openxmlformats.org/officeDocument/2006/relationships/hyperlink" Target="https://store.schoolspecialty.com/OA_HTML/ibeCCtpItmDspRte.jsp?minisite=10029&amp;item=3385704" TargetMode="External"/><Relationship Id="rId39" Type="http://schemas.openxmlformats.org/officeDocument/2006/relationships/hyperlink" Target="https://store.schoolspecialty.com/OA_HTML/ibeCCtpItmDspRte.jsp?minisite=10029&amp;item=25584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7"/>
  <sheetViews>
    <sheetView zoomScaleNormal="100" workbookViewId="0">
      <pane ySplit="7" topLeftCell="A8" activePane="bottomLeft" state="frozen"/>
      <selection pane="bottomLeft" activeCell="D11" sqref="D11"/>
    </sheetView>
  </sheetViews>
  <sheetFormatPr defaultRowHeight="12.75" x14ac:dyDescent="0.2"/>
  <cols>
    <col min="1" max="1" width="18.5703125" style="242" bestFit="1" customWidth="1"/>
    <col min="2" max="4" width="28.5703125" style="242" customWidth="1"/>
    <col min="5" max="5" width="28.42578125" style="242" customWidth="1"/>
    <col min="6" max="16384" width="9.140625" style="242"/>
  </cols>
  <sheetData>
    <row r="1" spans="1:5" ht="26.25" x14ac:dyDescent="0.2">
      <c r="A1" s="338" t="s">
        <v>5032</v>
      </c>
      <c r="B1" s="338"/>
      <c r="C1" s="338"/>
      <c r="D1" s="338"/>
      <c r="E1" s="338"/>
    </row>
    <row r="2" spans="1:5" ht="20.25" x14ac:dyDescent="0.2">
      <c r="A2" s="341" t="s">
        <v>5033</v>
      </c>
      <c r="B2" s="341"/>
      <c r="C2" s="341"/>
      <c r="D2" s="341"/>
      <c r="E2" s="341"/>
    </row>
    <row r="3" spans="1:5" ht="20.25" x14ac:dyDescent="0.2">
      <c r="A3" s="243" t="s">
        <v>1133</v>
      </c>
      <c r="B3" s="243" t="s">
        <v>3974</v>
      </c>
      <c r="C3" s="243" t="s">
        <v>3962</v>
      </c>
      <c r="D3" s="243" t="s">
        <v>3637</v>
      </c>
      <c r="E3" s="243" t="s">
        <v>3960</v>
      </c>
    </row>
    <row r="4" spans="1:5" s="246" customFormat="1" ht="15" x14ac:dyDescent="0.2">
      <c r="A4" s="244" t="s">
        <v>3976</v>
      </c>
      <c r="B4" s="54" t="s">
        <v>3977</v>
      </c>
      <c r="C4" s="54" t="s">
        <v>3989</v>
      </c>
      <c r="D4" s="245" t="s">
        <v>3997</v>
      </c>
      <c r="E4" s="54" t="s">
        <v>3984</v>
      </c>
    </row>
    <row r="5" spans="1:5" ht="15" x14ac:dyDescent="0.2">
      <c r="A5" s="247" t="s">
        <v>3963</v>
      </c>
      <c r="B5" s="248" t="s">
        <v>3978</v>
      </c>
      <c r="C5" s="249" t="s">
        <v>3991</v>
      </c>
      <c r="D5" s="249" t="s">
        <v>3998</v>
      </c>
      <c r="E5" s="250" t="s">
        <v>4340</v>
      </c>
    </row>
    <row r="6" spans="1:5" ht="15" x14ac:dyDescent="0.2">
      <c r="A6" s="247" t="s">
        <v>3964</v>
      </c>
      <c r="B6" s="248" t="s">
        <v>3979</v>
      </c>
      <c r="C6" s="249" t="s">
        <v>3990</v>
      </c>
      <c r="D6" s="249" t="s">
        <v>4003</v>
      </c>
      <c r="E6" s="250" t="s">
        <v>4341</v>
      </c>
    </row>
    <row r="7" spans="1:5" ht="45" x14ac:dyDescent="0.2">
      <c r="A7" s="251" t="s">
        <v>4455</v>
      </c>
      <c r="B7" s="251" t="s">
        <v>5034</v>
      </c>
      <c r="C7" s="251">
        <v>7788657498</v>
      </c>
      <c r="D7" s="251">
        <v>26754</v>
      </c>
      <c r="E7" s="251">
        <v>7791261463</v>
      </c>
    </row>
    <row r="8" spans="1:5" ht="16.5" x14ac:dyDescent="0.2">
      <c r="A8" s="252" t="s">
        <v>4004</v>
      </c>
      <c r="B8" s="258" t="s">
        <v>3980</v>
      </c>
      <c r="C8" s="259" t="s">
        <v>3965</v>
      </c>
      <c r="D8" s="259" t="s">
        <v>5141</v>
      </c>
      <c r="E8" s="259" t="s">
        <v>3967</v>
      </c>
    </row>
    <row r="9" spans="1:5" ht="16.5" x14ac:dyDescent="0.2">
      <c r="A9" s="252" t="s">
        <v>3966</v>
      </c>
      <c r="B9" s="258" t="s">
        <v>5035</v>
      </c>
      <c r="C9" s="260" t="s">
        <v>3992</v>
      </c>
      <c r="D9" s="260" t="s">
        <v>3999</v>
      </c>
      <c r="E9" s="260" t="s">
        <v>3985</v>
      </c>
    </row>
    <row r="10" spans="1:5" ht="16.5" x14ac:dyDescent="0.2">
      <c r="A10" s="252" t="s">
        <v>3968</v>
      </c>
      <c r="B10" s="258" t="s">
        <v>3981</v>
      </c>
      <c r="C10" s="260" t="s">
        <v>3995</v>
      </c>
      <c r="D10" s="260" t="s">
        <v>4000</v>
      </c>
      <c r="E10" s="260" t="s">
        <v>3988</v>
      </c>
    </row>
    <row r="11" spans="1:5" ht="25.5" x14ac:dyDescent="0.2">
      <c r="A11" s="252" t="s">
        <v>3969</v>
      </c>
      <c r="B11" s="261" t="s">
        <v>3982</v>
      </c>
      <c r="C11" s="261" t="s">
        <v>3993</v>
      </c>
      <c r="D11" s="261" t="s">
        <v>5142</v>
      </c>
      <c r="E11" s="261" t="s">
        <v>3986</v>
      </c>
    </row>
    <row r="12" spans="1:5" ht="15" x14ac:dyDescent="0.2">
      <c r="A12" s="252" t="s">
        <v>3994</v>
      </c>
      <c r="B12" s="261" t="s">
        <v>4343</v>
      </c>
      <c r="C12" s="261" t="s">
        <v>3996</v>
      </c>
      <c r="D12" s="261" t="s">
        <v>4342</v>
      </c>
      <c r="E12" s="261" t="s">
        <v>3987</v>
      </c>
    </row>
    <row r="13" spans="1:5" ht="15" x14ac:dyDescent="0.2">
      <c r="A13" s="244"/>
      <c r="B13" s="253"/>
      <c r="C13" s="254"/>
      <c r="D13" s="254"/>
      <c r="E13" s="254"/>
    </row>
    <row r="14" spans="1:5" ht="15" x14ac:dyDescent="0.2">
      <c r="A14" s="244" t="s">
        <v>3970</v>
      </c>
      <c r="B14" s="255">
        <v>50</v>
      </c>
      <c r="C14" s="256">
        <v>50</v>
      </c>
      <c r="D14" s="256">
        <v>50</v>
      </c>
      <c r="E14" s="256">
        <v>50</v>
      </c>
    </row>
    <row r="15" spans="1:5" ht="114.75" x14ac:dyDescent="0.2">
      <c r="A15" s="244" t="s">
        <v>3971</v>
      </c>
      <c r="B15" s="264" t="s">
        <v>5127</v>
      </c>
      <c r="C15" s="262" t="s">
        <v>5128</v>
      </c>
      <c r="D15" s="262" t="s">
        <v>4001</v>
      </c>
      <c r="E15" s="263" t="s">
        <v>4456</v>
      </c>
    </row>
    <row r="16" spans="1:5" ht="127.5" x14ac:dyDescent="0.2">
      <c r="A16" s="257" t="s">
        <v>3975</v>
      </c>
      <c r="B16" s="265" t="s">
        <v>3983</v>
      </c>
      <c r="C16" s="263" t="s">
        <v>3972</v>
      </c>
      <c r="D16" s="263" t="s">
        <v>4002</v>
      </c>
      <c r="E16" s="263" t="s">
        <v>3973</v>
      </c>
    </row>
    <row r="17" spans="1:5" ht="25.5" x14ac:dyDescent="0.2">
      <c r="A17" s="339" t="s">
        <v>4339</v>
      </c>
      <c r="B17" s="340"/>
      <c r="C17" s="340"/>
      <c r="D17" s="340"/>
      <c r="E17" s="340"/>
    </row>
  </sheetData>
  <sheetProtection algorithmName="SHA-512" hashValue="0E0RtBG3oH1TFETnnNqLdXnPOTQssftniqW2KQVEq7Qs1XK/JkX64Bh5eo2Cz0H1VMMaGdcyiiOBS8Cqh0v/lw==" saltValue="Alsyh0V3GbIuGVaoC/bVsg==" spinCount="100000" sheet="1" insertColumns="0" insertRows="0" deleteColumns="0" deleteRows="0"/>
  <mergeCells count="3">
    <mergeCell ref="A1:E1"/>
    <mergeCell ref="A17:E17"/>
    <mergeCell ref="A2:E2"/>
  </mergeCells>
  <hyperlinks>
    <hyperlink ref="B4" r:id="rId1"/>
    <hyperlink ref="B11" r:id="rId2"/>
    <hyperlink ref="E4" r:id="rId3"/>
    <hyperlink ref="E11" r:id="rId4"/>
    <hyperlink ref="E12" r:id="rId5"/>
    <hyperlink ref="C4" r:id="rId6"/>
    <hyperlink ref="C11" r:id="rId7"/>
    <hyperlink ref="C12" r:id="rId8"/>
    <hyperlink ref="D4" r:id="rId9"/>
    <hyperlink ref="A17" r:id="rId10"/>
    <hyperlink ref="D12" r:id="rId11"/>
    <hyperlink ref="B12" r:id="rId12"/>
    <hyperlink ref="D11" r:id="rId13"/>
  </hyperlinks>
  <printOptions horizontalCentered="1" verticalCentered="1"/>
  <pageMargins left="0.2" right="0.2" top="0.25" bottom="0.2" header="0.3" footer="0.3"/>
  <pageSetup orientation="landscape" r:id="rId1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00000"/>
  </sheetPr>
  <dimension ref="A1:CP1205"/>
  <sheetViews>
    <sheetView tabSelected="1" zoomScaleNormal="100" workbookViewId="0">
      <pane ySplit="4" topLeftCell="A5" activePane="bottomLeft" state="frozen"/>
      <selection pane="bottomLeft" activeCell="S5" sqref="S5"/>
    </sheetView>
  </sheetViews>
  <sheetFormatPr defaultColWidth="9.140625" defaultRowHeight="12.75" outlineLevelRow="2" x14ac:dyDescent="0.2"/>
  <cols>
    <col min="1" max="1" width="4.140625" style="4" customWidth="1"/>
    <col min="2" max="2" width="5.28515625" style="11" hidden="1" customWidth="1"/>
    <col min="3" max="3" width="9.140625" style="4" customWidth="1"/>
    <col min="4" max="4" width="34.42578125" style="4" customWidth="1"/>
    <col min="5" max="5" width="4.140625" style="27" hidden="1" customWidth="1"/>
    <col min="6" max="6" width="6.7109375" style="27" hidden="1" customWidth="1"/>
    <col min="7" max="7" width="7.28515625" style="4" customWidth="1"/>
    <col min="8" max="8" width="9.5703125" style="4" bestFit="1" customWidth="1"/>
    <col min="9" max="9" width="11.140625" style="4" customWidth="1"/>
    <col min="10" max="10" width="6.42578125" style="4" bestFit="1" customWidth="1"/>
    <col min="11" max="11" width="4.5703125" style="4" bestFit="1" customWidth="1"/>
    <col min="12" max="12" width="11.42578125" style="4" customWidth="1"/>
    <col min="13" max="13" width="11.7109375" style="4" customWidth="1"/>
    <col min="14" max="14" width="4.85546875" style="4" bestFit="1" customWidth="1"/>
    <col min="15" max="15" width="7.85546875" style="4" hidden="1" customWidth="1"/>
    <col min="16" max="16" width="7.85546875" style="4" customWidth="1"/>
    <col min="17" max="17" width="7.140625" style="137" customWidth="1"/>
    <col min="18" max="18" width="9.5703125" style="137" customWidth="1"/>
    <col min="19" max="19" width="7.28515625" style="135" customWidth="1"/>
    <col min="20" max="20" width="7.42578125" style="138" customWidth="1"/>
    <col min="21" max="21" width="7.28515625" style="135" customWidth="1"/>
    <col min="22" max="22" width="7.42578125" style="138" customWidth="1"/>
    <col min="23" max="23" width="7.28515625" style="135" customWidth="1"/>
    <col min="24" max="24" width="7.42578125" style="138" customWidth="1"/>
    <col min="25" max="25" width="7.28515625" style="135" customWidth="1"/>
    <col min="26" max="26" width="7.42578125" style="138" customWidth="1"/>
    <col min="27" max="27" width="7.28515625" style="135" customWidth="1"/>
    <col min="28" max="28" width="7.42578125" style="138" customWidth="1"/>
    <col min="29" max="29" width="7.28515625" style="135" customWidth="1"/>
    <col min="30" max="30" width="7.42578125" style="138" customWidth="1"/>
    <col min="31" max="31" width="7.28515625" style="135" customWidth="1"/>
    <col min="32" max="32" width="7.42578125" style="138" customWidth="1"/>
    <col min="33" max="33" width="7.28515625" style="135" customWidth="1"/>
    <col min="34" max="34" width="7.42578125" style="138" customWidth="1"/>
    <col min="35" max="35" width="7.28515625" style="135" customWidth="1"/>
    <col min="36" max="36" width="7.42578125" style="138" customWidth="1"/>
    <col min="37" max="37" width="7.28515625" style="135" customWidth="1"/>
    <col min="38" max="38" width="7.42578125" style="138" customWidth="1"/>
    <col min="39" max="39" width="7.28515625" style="135" customWidth="1"/>
    <col min="40" max="40" width="7.42578125" style="138" customWidth="1"/>
    <col min="41" max="41" width="7.28515625" style="135" customWidth="1"/>
    <col min="42" max="42" width="7.42578125" style="138" customWidth="1"/>
    <col min="43" max="43" width="7.28515625" style="135" customWidth="1"/>
    <col min="44" max="44" width="7.42578125" style="138" customWidth="1"/>
    <col min="45" max="45" width="7.28515625" style="135" customWidth="1"/>
    <col min="46" max="46" width="7.42578125" style="138" customWidth="1"/>
    <col min="47" max="47" width="7.28515625" style="135" customWidth="1"/>
    <col min="48" max="48" width="7.42578125" style="138" customWidth="1"/>
    <col min="49" max="49" width="7.28515625" style="135" customWidth="1"/>
    <col min="50" max="50" width="7.42578125" style="138" customWidth="1"/>
    <col min="51" max="51" width="7.28515625" style="135" customWidth="1"/>
    <col min="52" max="52" width="7.42578125" style="138" customWidth="1"/>
    <col min="53" max="53" width="7.28515625" style="135" customWidth="1"/>
    <col min="54" max="54" width="7.42578125" style="138" customWidth="1"/>
    <col min="55" max="55" width="7.28515625" style="135" customWidth="1"/>
    <col min="56" max="56" width="7.42578125" style="138" customWidth="1"/>
    <col min="57" max="57" width="7.28515625" style="135" customWidth="1"/>
    <col min="58" max="58" width="7" style="138" customWidth="1"/>
    <col min="59" max="59" width="7.28515625" style="135" customWidth="1"/>
    <col min="60" max="60" width="7" style="138" customWidth="1"/>
    <col min="61" max="61" width="7.28515625" style="135" customWidth="1"/>
    <col min="62" max="62" width="7" style="138" customWidth="1"/>
    <col min="63" max="63" width="7.28515625" style="135" customWidth="1"/>
    <col min="64" max="64" width="7.42578125" style="138" customWidth="1"/>
    <col min="65" max="65" width="7.28515625" style="135" customWidth="1"/>
    <col min="66" max="66" width="7.42578125" style="138" customWidth="1"/>
    <col min="67" max="67" width="7.28515625" style="135" customWidth="1"/>
    <col min="68" max="68" width="7.42578125" style="138" customWidth="1"/>
    <col min="69" max="69" width="7.28515625" style="135" customWidth="1"/>
    <col min="70" max="70" width="7.42578125" style="138" customWidth="1"/>
    <col min="71" max="71" width="7.28515625" style="135" customWidth="1"/>
    <col min="72" max="72" width="7.42578125" style="138" customWidth="1"/>
    <col min="73" max="73" width="7.28515625" style="135" customWidth="1"/>
    <col min="74" max="74" width="7.42578125" style="138" customWidth="1"/>
    <col min="75" max="75" width="7.28515625" style="135" customWidth="1"/>
    <col min="76" max="76" width="7.42578125" style="138" customWidth="1"/>
    <col min="77" max="77" width="7.28515625" style="135" customWidth="1"/>
    <col min="78" max="78" width="7.42578125" style="138" customWidth="1"/>
    <col min="79" max="79" width="7.28515625" style="135" customWidth="1"/>
    <col min="80" max="80" width="7.42578125" style="138" customWidth="1"/>
    <col min="81" max="81" width="7.28515625" style="135" customWidth="1"/>
    <col min="82" max="82" width="7.42578125" style="138" customWidth="1"/>
    <col min="83" max="83" width="7.28515625" style="135" customWidth="1"/>
    <col min="84" max="84" width="7.42578125" style="138" customWidth="1"/>
    <col min="85" max="85" width="7.28515625" style="135" customWidth="1"/>
    <col min="86" max="86" width="7.42578125" style="138" customWidth="1"/>
    <col min="87" max="87" width="7.28515625" style="135" customWidth="1"/>
    <col min="88" max="88" width="7.42578125" style="138" customWidth="1"/>
    <col min="89" max="89" width="7.28515625" style="135" customWidth="1"/>
    <col min="90" max="90" width="7.42578125" style="138" customWidth="1"/>
    <col min="91" max="91" width="7.28515625" style="135" customWidth="1"/>
    <col min="92" max="92" width="7.42578125" style="138" customWidth="1"/>
    <col min="93" max="93" width="7.28515625" style="135" customWidth="1"/>
    <col min="94" max="94" width="7.42578125" style="138" customWidth="1"/>
    <col min="95" max="16384" width="9.140625" style="8"/>
  </cols>
  <sheetData>
    <row r="1" spans="1:94" ht="16.5" x14ac:dyDescent="0.2">
      <c r="A1" s="171" t="s">
        <v>4302</v>
      </c>
      <c r="B1" s="172"/>
      <c r="C1" s="173"/>
      <c r="D1" s="173"/>
      <c r="E1" s="174"/>
      <c r="F1" s="174"/>
      <c r="G1" s="173"/>
      <c r="H1" s="173"/>
      <c r="I1" s="173"/>
      <c r="J1" s="173"/>
      <c r="K1" s="173"/>
      <c r="L1" s="173"/>
      <c r="M1" s="173"/>
      <c r="N1" s="173"/>
      <c r="O1" s="175"/>
      <c r="P1" s="175"/>
      <c r="Q1" s="126">
        <f t="shared" ref="Q1:AV1" si="0">SUBTOTAL(9,Q5:Q1205)</f>
        <v>0</v>
      </c>
      <c r="R1" s="127">
        <f t="shared" si="0"/>
        <v>0</v>
      </c>
      <c r="S1" s="128">
        <f t="shared" si="0"/>
        <v>0</v>
      </c>
      <c r="T1" s="129">
        <f t="shared" si="0"/>
        <v>0</v>
      </c>
      <c r="U1" s="128">
        <f t="shared" si="0"/>
        <v>0</v>
      </c>
      <c r="V1" s="129">
        <f t="shared" si="0"/>
        <v>0</v>
      </c>
      <c r="W1" s="128">
        <f t="shared" si="0"/>
        <v>0</v>
      </c>
      <c r="X1" s="129">
        <f t="shared" si="0"/>
        <v>0</v>
      </c>
      <c r="Y1" s="128">
        <f t="shared" si="0"/>
        <v>0</v>
      </c>
      <c r="Z1" s="129">
        <f t="shared" si="0"/>
        <v>0</v>
      </c>
      <c r="AA1" s="128">
        <f t="shared" si="0"/>
        <v>0</v>
      </c>
      <c r="AB1" s="129">
        <f t="shared" si="0"/>
        <v>0</v>
      </c>
      <c r="AC1" s="128">
        <f t="shared" si="0"/>
        <v>0</v>
      </c>
      <c r="AD1" s="129">
        <f t="shared" si="0"/>
        <v>0</v>
      </c>
      <c r="AE1" s="128">
        <f t="shared" si="0"/>
        <v>0</v>
      </c>
      <c r="AF1" s="129">
        <f t="shared" si="0"/>
        <v>0</v>
      </c>
      <c r="AG1" s="128">
        <f t="shared" si="0"/>
        <v>0</v>
      </c>
      <c r="AH1" s="129">
        <f t="shared" si="0"/>
        <v>0</v>
      </c>
      <c r="AI1" s="128">
        <f t="shared" si="0"/>
        <v>0</v>
      </c>
      <c r="AJ1" s="129">
        <f t="shared" si="0"/>
        <v>0</v>
      </c>
      <c r="AK1" s="128">
        <f t="shared" si="0"/>
        <v>0</v>
      </c>
      <c r="AL1" s="129">
        <f t="shared" si="0"/>
        <v>0</v>
      </c>
      <c r="AM1" s="128">
        <f t="shared" si="0"/>
        <v>0</v>
      </c>
      <c r="AN1" s="129">
        <f t="shared" si="0"/>
        <v>0</v>
      </c>
      <c r="AO1" s="128">
        <f t="shared" si="0"/>
        <v>0</v>
      </c>
      <c r="AP1" s="129">
        <f t="shared" si="0"/>
        <v>0</v>
      </c>
      <c r="AQ1" s="128">
        <f t="shared" si="0"/>
        <v>0</v>
      </c>
      <c r="AR1" s="129">
        <f t="shared" si="0"/>
        <v>0</v>
      </c>
      <c r="AS1" s="128">
        <f t="shared" si="0"/>
        <v>0</v>
      </c>
      <c r="AT1" s="129">
        <f t="shared" si="0"/>
        <v>0</v>
      </c>
      <c r="AU1" s="128">
        <f t="shared" si="0"/>
        <v>0</v>
      </c>
      <c r="AV1" s="129">
        <f t="shared" si="0"/>
        <v>0</v>
      </c>
      <c r="AW1" s="128">
        <f t="shared" ref="AW1:CP1" si="1">SUBTOTAL(9,AW5:AW1205)</f>
        <v>0</v>
      </c>
      <c r="AX1" s="129">
        <f t="shared" si="1"/>
        <v>0</v>
      </c>
      <c r="AY1" s="128">
        <f t="shared" si="1"/>
        <v>0</v>
      </c>
      <c r="AZ1" s="129">
        <f t="shared" si="1"/>
        <v>0</v>
      </c>
      <c r="BA1" s="128">
        <f t="shared" si="1"/>
        <v>0</v>
      </c>
      <c r="BB1" s="129">
        <f t="shared" si="1"/>
        <v>0</v>
      </c>
      <c r="BC1" s="128">
        <f t="shared" si="1"/>
        <v>0</v>
      </c>
      <c r="BD1" s="129">
        <f t="shared" si="1"/>
        <v>0</v>
      </c>
      <c r="BE1" s="128">
        <f t="shared" si="1"/>
        <v>0</v>
      </c>
      <c r="BF1" s="129">
        <f t="shared" si="1"/>
        <v>0</v>
      </c>
      <c r="BG1" s="128">
        <f t="shared" si="1"/>
        <v>0</v>
      </c>
      <c r="BH1" s="129">
        <f t="shared" si="1"/>
        <v>0</v>
      </c>
      <c r="BI1" s="128">
        <f t="shared" si="1"/>
        <v>0</v>
      </c>
      <c r="BJ1" s="129">
        <f t="shared" si="1"/>
        <v>0</v>
      </c>
      <c r="BK1" s="128">
        <f t="shared" si="1"/>
        <v>0</v>
      </c>
      <c r="BL1" s="129">
        <f t="shared" si="1"/>
        <v>0</v>
      </c>
      <c r="BM1" s="128">
        <f t="shared" si="1"/>
        <v>0</v>
      </c>
      <c r="BN1" s="129">
        <f t="shared" si="1"/>
        <v>0</v>
      </c>
      <c r="BO1" s="128">
        <f t="shared" si="1"/>
        <v>0</v>
      </c>
      <c r="BP1" s="129">
        <f t="shared" si="1"/>
        <v>0</v>
      </c>
      <c r="BQ1" s="128">
        <f t="shared" si="1"/>
        <v>0</v>
      </c>
      <c r="BR1" s="129">
        <f t="shared" si="1"/>
        <v>0</v>
      </c>
      <c r="BS1" s="128">
        <f t="shared" si="1"/>
        <v>0</v>
      </c>
      <c r="BT1" s="129">
        <f t="shared" si="1"/>
        <v>0</v>
      </c>
      <c r="BU1" s="128">
        <f t="shared" si="1"/>
        <v>0</v>
      </c>
      <c r="BV1" s="129">
        <f t="shared" si="1"/>
        <v>0</v>
      </c>
      <c r="BW1" s="128">
        <f t="shared" si="1"/>
        <v>0</v>
      </c>
      <c r="BX1" s="129">
        <f t="shared" si="1"/>
        <v>0</v>
      </c>
      <c r="BY1" s="128">
        <f t="shared" si="1"/>
        <v>0</v>
      </c>
      <c r="BZ1" s="129">
        <f t="shared" si="1"/>
        <v>0</v>
      </c>
      <c r="CA1" s="128">
        <f t="shared" si="1"/>
        <v>0</v>
      </c>
      <c r="CB1" s="129">
        <f t="shared" si="1"/>
        <v>0</v>
      </c>
      <c r="CC1" s="128">
        <f t="shared" si="1"/>
        <v>0</v>
      </c>
      <c r="CD1" s="129">
        <f t="shared" si="1"/>
        <v>0</v>
      </c>
      <c r="CE1" s="128">
        <f t="shared" si="1"/>
        <v>0</v>
      </c>
      <c r="CF1" s="129">
        <f t="shared" si="1"/>
        <v>0</v>
      </c>
      <c r="CG1" s="128">
        <f t="shared" si="1"/>
        <v>0</v>
      </c>
      <c r="CH1" s="129">
        <f t="shared" si="1"/>
        <v>0</v>
      </c>
      <c r="CI1" s="128">
        <f t="shared" si="1"/>
        <v>0</v>
      </c>
      <c r="CJ1" s="129">
        <f t="shared" si="1"/>
        <v>0</v>
      </c>
      <c r="CK1" s="128">
        <f t="shared" si="1"/>
        <v>0</v>
      </c>
      <c r="CL1" s="129">
        <f t="shared" si="1"/>
        <v>0</v>
      </c>
      <c r="CM1" s="128">
        <f t="shared" si="1"/>
        <v>0</v>
      </c>
      <c r="CN1" s="129">
        <f t="shared" si="1"/>
        <v>0</v>
      </c>
      <c r="CO1" s="128">
        <f t="shared" si="1"/>
        <v>0</v>
      </c>
      <c r="CP1" s="129">
        <f t="shared" si="1"/>
        <v>0</v>
      </c>
    </row>
    <row r="2" spans="1:94" s="81" customFormat="1" ht="16.5" x14ac:dyDescent="0.2">
      <c r="A2" s="177" t="s">
        <v>5036</v>
      </c>
      <c r="B2" s="178"/>
      <c r="C2" s="178"/>
      <c r="D2" s="178"/>
      <c r="E2" s="179"/>
      <c r="F2" s="180"/>
      <c r="G2" s="342"/>
      <c r="H2" s="342"/>
      <c r="I2" s="342"/>
      <c r="J2" s="342"/>
      <c r="K2" s="342"/>
      <c r="L2" s="342"/>
      <c r="M2" s="342"/>
      <c r="N2" s="178"/>
      <c r="O2" s="181"/>
      <c r="P2" s="181"/>
      <c r="Q2" s="126" t="s">
        <v>4282</v>
      </c>
      <c r="R2" s="127" t="s">
        <v>4283</v>
      </c>
      <c r="S2" s="343" t="s">
        <v>4284</v>
      </c>
      <c r="T2" s="344"/>
      <c r="U2" s="343" t="s">
        <v>4284</v>
      </c>
      <c r="V2" s="344"/>
      <c r="W2" s="345" t="s">
        <v>4284</v>
      </c>
      <c r="X2" s="345"/>
      <c r="Y2" s="345" t="s">
        <v>4284</v>
      </c>
      <c r="Z2" s="345"/>
      <c r="AA2" s="345" t="s">
        <v>4284</v>
      </c>
      <c r="AB2" s="345"/>
      <c r="AC2" s="345" t="s">
        <v>4284</v>
      </c>
      <c r="AD2" s="345"/>
      <c r="AE2" s="345" t="s">
        <v>4284</v>
      </c>
      <c r="AF2" s="345"/>
      <c r="AG2" s="345" t="s">
        <v>4284</v>
      </c>
      <c r="AH2" s="345"/>
      <c r="AI2" s="345" t="s">
        <v>4284</v>
      </c>
      <c r="AJ2" s="345"/>
      <c r="AK2" s="345" t="s">
        <v>4284</v>
      </c>
      <c r="AL2" s="345"/>
      <c r="AM2" s="345" t="s">
        <v>4284</v>
      </c>
      <c r="AN2" s="345"/>
      <c r="AO2" s="345" t="s">
        <v>4284</v>
      </c>
      <c r="AP2" s="345"/>
      <c r="AQ2" s="345" t="s">
        <v>4284</v>
      </c>
      <c r="AR2" s="345"/>
      <c r="AS2" s="345" t="s">
        <v>4284</v>
      </c>
      <c r="AT2" s="345"/>
      <c r="AU2" s="345" t="s">
        <v>4284</v>
      </c>
      <c r="AV2" s="345"/>
      <c r="AW2" s="345" t="s">
        <v>4284</v>
      </c>
      <c r="AX2" s="345"/>
      <c r="AY2" s="345" t="s">
        <v>4284</v>
      </c>
      <c r="AZ2" s="345"/>
      <c r="BA2" s="345" t="s">
        <v>4284</v>
      </c>
      <c r="BB2" s="345"/>
      <c r="BC2" s="345" t="s">
        <v>4284</v>
      </c>
      <c r="BD2" s="345"/>
      <c r="BE2" s="345" t="s">
        <v>4284</v>
      </c>
      <c r="BF2" s="345"/>
      <c r="BG2" s="345" t="s">
        <v>4284</v>
      </c>
      <c r="BH2" s="345"/>
      <c r="BI2" s="345" t="s">
        <v>4284</v>
      </c>
      <c r="BJ2" s="345"/>
      <c r="BK2" s="345" t="s">
        <v>4284</v>
      </c>
      <c r="BL2" s="345"/>
      <c r="BM2" s="345" t="s">
        <v>4284</v>
      </c>
      <c r="BN2" s="345"/>
      <c r="BO2" s="345" t="s">
        <v>4284</v>
      </c>
      <c r="BP2" s="345"/>
      <c r="BQ2" s="345" t="s">
        <v>4284</v>
      </c>
      <c r="BR2" s="345"/>
      <c r="BS2" s="345" t="s">
        <v>4284</v>
      </c>
      <c r="BT2" s="345"/>
      <c r="BU2" s="345" t="s">
        <v>4284</v>
      </c>
      <c r="BV2" s="345"/>
      <c r="BW2" s="345" t="s">
        <v>4284</v>
      </c>
      <c r="BX2" s="345"/>
      <c r="BY2" s="345" t="s">
        <v>4284</v>
      </c>
      <c r="BZ2" s="345"/>
      <c r="CA2" s="345" t="s">
        <v>4284</v>
      </c>
      <c r="CB2" s="345"/>
      <c r="CC2" s="345" t="s">
        <v>4284</v>
      </c>
      <c r="CD2" s="345"/>
      <c r="CE2" s="345" t="s">
        <v>4284</v>
      </c>
      <c r="CF2" s="345"/>
      <c r="CG2" s="345" t="s">
        <v>4284</v>
      </c>
      <c r="CH2" s="345"/>
      <c r="CI2" s="345" t="s">
        <v>4284</v>
      </c>
      <c r="CJ2" s="345"/>
      <c r="CK2" s="345" t="s">
        <v>4284</v>
      </c>
      <c r="CL2" s="345"/>
      <c r="CM2" s="345" t="s">
        <v>4284</v>
      </c>
      <c r="CN2" s="345"/>
      <c r="CO2" s="345" t="s">
        <v>4284</v>
      </c>
      <c r="CP2" s="345"/>
    </row>
    <row r="3" spans="1:94" ht="39.75" x14ac:dyDescent="0.2">
      <c r="A3" s="108" t="s">
        <v>1135</v>
      </c>
      <c r="B3" s="109" t="s">
        <v>2169</v>
      </c>
      <c r="C3" s="110" t="s">
        <v>1132</v>
      </c>
      <c r="D3" s="108" t="s">
        <v>1131</v>
      </c>
      <c r="E3" s="16" t="s">
        <v>1134</v>
      </c>
      <c r="F3" s="17" t="s">
        <v>2153</v>
      </c>
      <c r="G3" s="105" t="s">
        <v>1133</v>
      </c>
      <c r="H3" s="105" t="s">
        <v>4298</v>
      </c>
      <c r="I3" s="106" t="s">
        <v>2181</v>
      </c>
      <c r="J3" s="217" t="s">
        <v>4301</v>
      </c>
      <c r="K3" s="106" t="s">
        <v>2183</v>
      </c>
      <c r="L3" s="106" t="s">
        <v>2184</v>
      </c>
      <c r="M3" s="106" t="s">
        <v>1130</v>
      </c>
      <c r="N3" s="106" t="s">
        <v>3958</v>
      </c>
      <c r="O3" s="104" t="s">
        <v>4434</v>
      </c>
      <c r="P3" s="104" t="s">
        <v>5037</v>
      </c>
      <c r="Q3" s="130" t="s">
        <v>4285</v>
      </c>
      <c r="R3" s="127" t="s">
        <v>4286</v>
      </c>
      <c r="S3" s="131" t="s">
        <v>4287</v>
      </c>
      <c r="T3" s="129" t="s">
        <v>4288</v>
      </c>
      <c r="U3" s="131" t="s">
        <v>4287</v>
      </c>
      <c r="V3" s="129" t="s">
        <v>4288</v>
      </c>
      <c r="W3" s="131" t="s">
        <v>4287</v>
      </c>
      <c r="X3" s="129" t="s">
        <v>4288</v>
      </c>
      <c r="Y3" s="131" t="s">
        <v>4287</v>
      </c>
      <c r="Z3" s="129" t="s">
        <v>4288</v>
      </c>
      <c r="AA3" s="131" t="s">
        <v>4287</v>
      </c>
      <c r="AB3" s="129" t="s">
        <v>4288</v>
      </c>
      <c r="AC3" s="131" t="s">
        <v>4287</v>
      </c>
      <c r="AD3" s="129" t="s">
        <v>4288</v>
      </c>
      <c r="AE3" s="131" t="s">
        <v>4287</v>
      </c>
      <c r="AF3" s="129" t="s">
        <v>4288</v>
      </c>
      <c r="AG3" s="131" t="s">
        <v>4287</v>
      </c>
      <c r="AH3" s="129" t="s">
        <v>4288</v>
      </c>
      <c r="AI3" s="131" t="s">
        <v>4287</v>
      </c>
      <c r="AJ3" s="129" t="s">
        <v>4288</v>
      </c>
      <c r="AK3" s="131" t="s">
        <v>4287</v>
      </c>
      <c r="AL3" s="129" t="s">
        <v>4288</v>
      </c>
      <c r="AM3" s="131" t="s">
        <v>4287</v>
      </c>
      <c r="AN3" s="129" t="s">
        <v>4288</v>
      </c>
      <c r="AO3" s="131" t="s">
        <v>4287</v>
      </c>
      <c r="AP3" s="129" t="s">
        <v>4288</v>
      </c>
      <c r="AQ3" s="131" t="s">
        <v>4287</v>
      </c>
      <c r="AR3" s="129" t="s">
        <v>4288</v>
      </c>
      <c r="AS3" s="131" t="s">
        <v>4287</v>
      </c>
      <c r="AT3" s="129" t="s">
        <v>4288</v>
      </c>
      <c r="AU3" s="131" t="s">
        <v>4287</v>
      </c>
      <c r="AV3" s="129" t="s">
        <v>4288</v>
      </c>
      <c r="AW3" s="131" t="s">
        <v>4287</v>
      </c>
      <c r="AX3" s="129" t="s">
        <v>4288</v>
      </c>
      <c r="AY3" s="131" t="s">
        <v>4287</v>
      </c>
      <c r="AZ3" s="129" t="s">
        <v>4288</v>
      </c>
      <c r="BA3" s="131" t="s">
        <v>4287</v>
      </c>
      <c r="BB3" s="129" t="s">
        <v>4288</v>
      </c>
      <c r="BC3" s="131" t="s">
        <v>4287</v>
      </c>
      <c r="BD3" s="129" t="s">
        <v>4288</v>
      </c>
      <c r="BE3" s="131" t="s">
        <v>4287</v>
      </c>
      <c r="BF3" s="129" t="s">
        <v>4288</v>
      </c>
      <c r="BG3" s="131" t="s">
        <v>4287</v>
      </c>
      <c r="BH3" s="129" t="s">
        <v>4288</v>
      </c>
      <c r="BI3" s="131" t="s">
        <v>4287</v>
      </c>
      <c r="BJ3" s="129" t="s">
        <v>4288</v>
      </c>
      <c r="BK3" s="131" t="s">
        <v>4287</v>
      </c>
      <c r="BL3" s="129" t="s">
        <v>4288</v>
      </c>
      <c r="BM3" s="131" t="s">
        <v>4287</v>
      </c>
      <c r="BN3" s="129" t="s">
        <v>4288</v>
      </c>
      <c r="BO3" s="131" t="s">
        <v>4287</v>
      </c>
      <c r="BP3" s="129" t="s">
        <v>4288</v>
      </c>
      <c r="BQ3" s="131" t="s">
        <v>4287</v>
      </c>
      <c r="BR3" s="129" t="s">
        <v>4288</v>
      </c>
      <c r="BS3" s="131" t="s">
        <v>4287</v>
      </c>
      <c r="BT3" s="129" t="s">
        <v>4288</v>
      </c>
      <c r="BU3" s="131" t="s">
        <v>4287</v>
      </c>
      <c r="BV3" s="129" t="s">
        <v>4288</v>
      </c>
      <c r="BW3" s="131" t="s">
        <v>4287</v>
      </c>
      <c r="BX3" s="129" t="s">
        <v>4288</v>
      </c>
      <c r="BY3" s="131" t="s">
        <v>4287</v>
      </c>
      <c r="BZ3" s="129" t="s">
        <v>4288</v>
      </c>
      <c r="CA3" s="131" t="s">
        <v>4287</v>
      </c>
      <c r="CB3" s="129" t="s">
        <v>4288</v>
      </c>
      <c r="CC3" s="131" t="s">
        <v>4287</v>
      </c>
      <c r="CD3" s="129" t="s">
        <v>4288</v>
      </c>
      <c r="CE3" s="131" t="s">
        <v>4287</v>
      </c>
      <c r="CF3" s="129" t="s">
        <v>4288</v>
      </c>
      <c r="CG3" s="131" t="s">
        <v>4287</v>
      </c>
      <c r="CH3" s="129" t="s">
        <v>4288</v>
      </c>
      <c r="CI3" s="131" t="s">
        <v>4287</v>
      </c>
      <c r="CJ3" s="129" t="s">
        <v>4288</v>
      </c>
      <c r="CK3" s="131" t="s">
        <v>4287</v>
      </c>
      <c r="CL3" s="129" t="s">
        <v>4288</v>
      </c>
      <c r="CM3" s="131" t="s">
        <v>4287</v>
      </c>
      <c r="CN3" s="129" t="s">
        <v>4288</v>
      </c>
      <c r="CO3" s="131" t="s">
        <v>4287</v>
      </c>
      <c r="CP3" s="129" t="s">
        <v>4288</v>
      </c>
    </row>
    <row r="4" spans="1:94" x14ac:dyDescent="0.2">
      <c r="A4" s="18"/>
      <c r="B4" s="82"/>
      <c r="C4" s="19"/>
      <c r="D4" s="18"/>
      <c r="E4" s="18"/>
      <c r="F4" s="32"/>
      <c r="G4" s="56"/>
      <c r="H4" s="56"/>
      <c r="I4" s="33"/>
      <c r="J4" s="33"/>
      <c r="K4" s="33"/>
      <c r="L4" s="33"/>
      <c r="M4" s="33"/>
      <c r="N4" s="33"/>
      <c r="O4" s="55"/>
      <c r="P4" s="55"/>
      <c r="Q4" s="139"/>
      <c r="R4" s="140"/>
      <c r="S4" s="34"/>
      <c r="T4" s="132"/>
      <c r="U4" s="34"/>
      <c r="V4" s="132"/>
      <c r="W4" s="34"/>
      <c r="X4" s="132"/>
      <c r="Y4" s="34"/>
      <c r="Z4" s="151"/>
      <c r="AA4" s="34"/>
      <c r="AB4" s="132"/>
      <c r="AC4" s="34"/>
      <c r="AD4" s="132"/>
      <c r="AE4" s="34"/>
      <c r="AF4" s="132"/>
      <c r="AG4" s="34"/>
      <c r="AH4" s="132"/>
      <c r="AI4" s="34"/>
      <c r="AJ4" s="132"/>
      <c r="AK4" s="34"/>
      <c r="AL4" s="132"/>
      <c r="AM4" s="34"/>
      <c r="AN4" s="132"/>
      <c r="AO4" s="34"/>
      <c r="AP4" s="132"/>
      <c r="AQ4" s="34"/>
      <c r="AR4" s="132"/>
      <c r="AS4" s="34"/>
      <c r="AT4" s="132"/>
      <c r="AU4" s="34"/>
      <c r="AV4" s="132"/>
      <c r="AW4" s="34"/>
      <c r="AX4" s="132"/>
      <c r="AY4" s="34"/>
      <c r="AZ4" s="132"/>
      <c r="BA4" s="34"/>
      <c r="BB4" s="132"/>
      <c r="BC4" s="34"/>
      <c r="BD4" s="132"/>
      <c r="BE4" s="34"/>
      <c r="BF4" s="132"/>
      <c r="BG4" s="34"/>
      <c r="BH4" s="132"/>
      <c r="BI4" s="34"/>
      <c r="BJ4" s="132"/>
      <c r="BK4" s="34"/>
      <c r="BL4" s="132"/>
      <c r="BM4" s="34"/>
      <c r="BN4" s="132"/>
      <c r="BO4" s="34"/>
      <c r="BP4" s="132"/>
      <c r="BQ4" s="34"/>
      <c r="BR4" s="132"/>
      <c r="BS4" s="34"/>
      <c r="BT4" s="132"/>
      <c r="BU4" s="34"/>
      <c r="BV4" s="132"/>
      <c r="BW4" s="34"/>
      <c r="BX4" s="132"/>
      <c r="BY4" s="34"/>
      <c r="BZ4" s="132"/>
      <c r="CA4" s="34"/>
      <c r="CB4" s="132"/>
      <c r="CC4" s="34"/>
      <c r="CD4" s="132"/>
      <c r="CE4" s="34"/>
      <c r="CF4" s="132"/>
      <c r="CG4" s="34"/>
      <c r="CH4" s="132"/>
      <c r="CI4" s="34"/>
      <c r="CJ4" s="132"/>
      <c r="CK4" s="34"/>
      <c r="CL4" s="132"/>
      <c r="CM4" s="34"/>
      <c r="CN4" s="132"/>
      <c r="CO4" s="34"/>
      <c r="CP4" s="132"/>
    </row>
    <row r="5" spans="1:94" ht="25.5" x14ac:dyDescent="0.2">
      <c r="A5" s="83">
        <v>1</v>
      </c>
      <c r="B5" s="11">
        <v>25</v>
      </c>
      <c r="C5" s="83" t="s">
        <v>1129</v>
      </c>
      <c r="D5" s="83" t="s">
        <v>4139</v>
      </c>
      <c r="F5" s="27">
        <v>5.39</v>
      </c>
      <c r="G5" s="142" t="s">
        <v>3637</v>
      </c>
      <c r="H5" s="170">
        <v>26754</v>
      </c>
      <c r="I5" s="87" t="s">
        <v>809</v>
      </c>
      <c r="J5" s="87" t="s">
        <v>30</v>
      </c>
      <c r="K5" s="87">
        <v>1</v>
      </c>
      <c r="L5" s="87" t="s">
        <v>3919</v>
      </c>
      <c r="M5" s="219">
        <v>9716146</v>
      </c>
      <c r="N5" s="87">
        <v>1</v>
      </c>
      <c r="O5" s="141">
        <v>4.17</v>
      </c>
      <c r="P5" s="141">
        <v>4.17</v>
      </c>
      <c r="Q5" s="133">
        <f>SUM(S5+U5+W5+Y5+AA5+AC5+AE5+AG5+AI5+AK5+AM5+AO5+AQ5+AS5+AU5+AW5+BA5+AY5+BC5+BE5+BG5+BI5+BK5+BM5+BO5+BQ5+BS5+BU5+BW5+BY5+CA5+CC5+CE5+CG5+CI5+CK5+CM5+CO5)</f>
        <v>0</v>
      </c>
      <c r="R5" s="134">
        <f>P5*Q5</f>
        <v>0</v>
      </c>
      <c r="T5" s="136">
        <f>SUM(S5*P5)</f>
        <v>0</v>
      </c>
      <c r="V5" s="136">
        <f>SUM(U5*P5)</f>
        <v>0</v>
      </c>
      <c r="X5" s="136">
        <f>SUM(W5*P5)</f>
        <v>0</v>
      </c>
      <c r="Z5" s="136">
        <f>SUM(Y5*P5)</f>
        <v>0</v>
      </c>
      <c r="AB5" s="136">
        <f>SUM(AA5*P5)</f>
        <v>0</v>
      </c>
      <c r="AD5" s="136">
        <f>SUM(AC5*P5)</f>
        <v>0</v>
      </c>
      <c r="AF5" s="136">
        <f>AE5*$P5</f>
        <v>0</v>
      </c>
      <c r="AH5" s="136">
        <f>SUM(AG5*P5)</f>
        <v>0</v>
      </c>
      <c r="AJ5" s="136">
        <f>AI5*$P5</f>
        <v>0</v>
      </c>
      <c r="AL5" s="136">
        <f>SUM(AK5*P5)</f>
        <v>0</v>
      </c>
      <c r="AN5" s="136">
        <f>SUM(AM5*P5)</f>
        <v>0</v>
      </c>
      <c r="AP5" s="136">
        <f>AO5*$P5</f>
        <v>0</v>
      </c>
      <c r="AR5" s="136">
        <f>AQ5*$P5</f>
        <v>0</v>
      </c>
      <c r="AT5" s="136">
        <f>AS5*$P5</f>
        <v>0</v>
      </c>
      <c r="AV5" s="136">
        <f>AU5*$P5</f>
        <v>0</v>
      </c>
      <c r="AX5" s="136">
        <f>AW5*$P5</f>
        <v>0</v>
      </c>
      <c r="AZ5" s="136">
        <f>AY5*$P5</f>
        <v>0</v>
      </c>
      <c r="BB5" s="136">
        <f>BA5*$P5</f>
        <v>0</v>
      </c>
      <c r="BD5" s="136">
        <f>BC5*$P5</f>
        <v>0</v>
      </c>
      <c r="BF5" s="136">
        <f>BE5*$P5</f>
        <v>0</v>
      </c>
      <c r="BH5" s="136">
        <f>BG5*$P5</f>
        <v>0</v>
      </c>
      <c r="BJ5" s="136">
        <f>BI5*$P5</f>
        <v>0</v>
      </c>
      <c r="BL5" s="136">
        <f>BK5*$P5</f>
        <v>0</v>
      </c>
      <c r="BN5" s="136">
        <f>BM5*$P5</f>
        <v>0</v>
      </c>
      <c r="BP5" s="136">
        <f>BO5*$P5</f>
        <v>0</v>
      </c>
      <c r="BR5" s="136">
        <f>BQ5*$P5</f>
        <v>0</v>
      </c>
      <c r="BT5" s="136">
        <f>BS5*$P5</f>
        <v>0</v>
      </c>
      <c r="BV5" s="136">
        <f>BU5*$P5</f>
        <v>0</v>
      </c>
      <c r="BX5" s="136">
        <f>BW5*$P5</f>
        <v>0</v>
      </c>
      <c r="BZ5" s="136">
        <f>BY5*$P5</f>
        <v>0</v>
      </c>
      <c r="CB5" s="136">
        <f>CA5*$P5</f>
        <v>0</v>
      </c>
      <c r="CD5" s="136">
        <f>CC5*$P5</f>
        <v>0</v>
      </c>
      <c r="CF5" s="136">
        <f>CE5*$P5</f>
        <v>0</v>
      </c>
      <c r="CH5" s="136">
        <f>CG5*$P5</f>
        <v>0</v>
      </c>
      <c r="CJ5" s="136">
        <f>CI5*$P5</f>
        <v>0</v>
      </c>
      <c r="CL5" s="136">
        <f>CK5*$P5</f>
        <v>0</v>
      </c>
      <c r="CN5" s="136">
        <f>CM5*$P5</f>
        <v>0</v>
      </c>
      <c r="CP5" s="136">
        <f>CO5*$P5</f>
        <v>0</v>
      </c>
    </row>
    <row r="6" spans="1:94" s="4" customFormat="1" ht="25.5" outlineLevel="2" x14ac:dyDescent="0.2">
      <c r="A6" s="86">
        <v>1</v>
      </c>
      <c r="B6" s="143">
        <v>25</v>
      </c>
      <c r="C6" s="86" t="s">
        <v>1129</v>
      </c>
      <c r="D6" s="84" t="s">
        <v>4139</v>
      </c>
      <c r="E6" s="143"/>
      <c r="F6" s="144">
        <v>5.39</v>
      </c>
      <c r="G6" s="146" t="s">
        <v>3196</v>
      </c>
      <c r="H6" s="146" t="s">
        <v>5034</v>
      </c>
      <c r="I6" s="86" t="s">
        <v>809</v>
      </c>
      <c r="J6" s="86" t="s">
        <v>30</v>
      </c>
      <c r="K6" s="86">
        <v>1</v>
      </c>
      <c r="L6" s="86" t="s">
        <v>3197</v>
      </c>
      <c r="M6" s="218" t="s">
        <v>3197</v>
      </c>
      <c r="N6" s="86">
        <v>2</v>
      </c>
      <c r="O6" s="145">
        <v>4.57</v>
      </c>
      <c r="P6" s="145">
        <v>4.57</v>
      </c>
      <c r="Q6" s="133">
        <f t="shared" ref="Q6:Q7" si="2">SUM(S6+U6+W6+Y6+AA6+AC6+AE6+AG6+AI6+AK6+AM6+AO6+AQ6+AS6+AU6+AW6+BA6+AY6+BC6+BE6+BG6+BI6+BK6+BM6+BO6+BQ6+BS6+BU6+BW6+BY6+CA6+CC6+CE6+CG6+CI6+CK6+CM6+CO6)</f>
        <v>0</v>
      </c>
      <c r="R6" s="134">
        <f t="shared" ref="R6:R69" si="3">P6*Q6</f>
        <v>0</v>
      </c>
      <c r="S6" s="135"/>
      <c r="T6" s="136">
        <f t="shared" ref="T6:T69" si="4">SUM(S6*P6)</f>
        <v>0</v>
      </c>
      <c r="U6" s="135"/>
      <c r="V6" s="136">
        <f t="shared" ref="V6:V69" si="5">SUM(U6*P6)</f>
        <v>0</v>
      </c>
      <c r="W6" s="135"/>
      <c r="X6" s="136">
        <f t="shared" ref="X6:X69" si="6">SUM(W6*P6)</f>
        <v>0</v>
      </c>
      <c r="Y6" s="135"/>
      <c r="Z6" s="136">
        <f t="shared" ref="Z6:Z69" si="7">SUM(Y6*P6)</f>
        <v>0</v>
      </c>
      <c r="AA6" s="135"/>
      <c r="AB6" s="136">
        <f t="shared" ref="AB6:AB69" si="8">SUM(AA6*P6)</f>
        <v>0</v>
      </c>
      <c r="AC6" s="135"/>
      <c r="AD6" s="136">
        <f t="shared" ref="AD6:AD69" si="9">SUM(AC6*P6)</f>
        <v>0</v>
      </c>
      <c r="AE6" s="135"/>
      <c r="AF6" s="136">
        <f t="shared" ref="AF6:AF69" si="10">AE6*$P6</f>
        <v>0</v>
      </c>
      <c r="AG6" s="135"/>
      <c r="AH6" s="136">
        <f t="shared" ref="AH6:AH69" si="11">SUM(AG6*P6)</f>
        <v>0</v>
      </c>
      <c r="AI6" s="135"/>
      <c r="AJ6" s="136">
        <f t="shared" ref="AJ6:AJ69" si="12">AI6*$P6</f>
        <v>0</v>
      </c>
      <c r="AK6" s="135"/>
      <c r="AL6" s="136">
        <f t="shared" ref="AL6:AL69" si="13">SUM(AK6*P6)</f>
        <v>0</v>
      </c>
      <c r="AM6" s="135"/>
      <c r="AN6" s="136">
        <f t="shared" ref="AN6:AN69" si="14">SUM(AM6*P6)</f>
        <v>0</v>
      </c>
      <c r="AO6" s="135"/>
      <c r="AP6" s="136">
        <f t="shared" ref="AP6:AP69" si="15">AO6*$P6</f>
        <v>0</v>
      </c>
      <c r="AQ6" s="135"/>
      <c r="AR6" s="136">
        <f t="shared" ref="AR6:AR69" si="16">AQ6*$P6</f>
        <v>0</v>
      </c>
      <c r="AS6" s="135"/>
      <c r="AT6" s="136">
        <f t="shared" ref="AT6:AT69" si="17">AS6*$P6</f>
        <v>0</v>
      </c>
      <c r="AU6" s="135"/>
      <c r="AV6" s="136">
        <f t="shared" ref="AV6:AV69" si="18">AU6*$P6</f>
        <v>0</v>
      </c>
      <c r="AW6" s="135"/>
      <c r="AX6" s="136">
        <f t="shared" ref="AX6:AX69" si="19">AW6*$P6</f>
        <v>0</v>
      </c>
      <c r="AY6" s="135"/>
      <c r="AZ6" s="136">
        <f t="shared" ref="AZ6:AZ69" si="20">AY6*$P6</f>
        <v>0</v>
      </c>
      <c r="BA6" s="135"/>
      <c r="BB6" s="136">
        <f t="shared" ref="BB6:BB69" si="21">BA6*$P6</f>
        <v>0</v>
      </c>
      <c r="BC6" s="135"/>
      <c r="BD6" s="136">
        <f t="shared" ref="BD6:BD69" si="22">BC6*$P6</f>
        <v>0</v>
      </c>
      <c r="BE6" s="135"/>
      <c r="BF6" s="136">
        <f t="shared" ref="BF6:BF69" si="23">BE6*$P6</f>
        <v>0</v>
      </c>
      <c r="BG6" s="135"/>
      <c r="BH6" s="136">
        <f t="shared" ref="BH6:BH69" si="24">BG6*$P6</f>
        <v>0</v>
      </c>
      <c r="BI6" s="135"/>
      <c r="BJ6" s="136">
        <f t="shared" ref="BJ6:BJ69" si="25">BI6*$P6</f>
        <v>0</v>
      </c>
      <c r="BK6" s="135"/>
      <c r="BL6" s="136">
        <f t="shared" ref="BL6:BL69" si="26">BK6*$P6</f>
        <v>0</v>
      </c>
      <c r="BM6" s="135"/>
      <c r="BN6" s="136">
        <f t="shared" ref="BN6:BN69" si="27">BM6*$P6</f>
        <v>0</v>
      </c>
      <c r="BO6" s="135"/>
      <c r="BP6" s="136">
        <f t="shared" ref="BP6:BP69" si="28">BO6*$P6</f>
        <v>0</v>
      </c>
      <c r="BQ6" s="135"/>
      <c r="BR6" s="136">
        <f t="shared" ref="BR6:BR69" si="29">BQ6*$P6</f>
        <v>0</v>
      </c>
      <c r="BS6" s="135"/>
      <c r="BT6" s="136">
        <f t="shared" ref="BT6:BT69" si="30">BS6*$P6</f>
        <v>0</v>
      </c>
      <c r="BU6" s="135"/>
      <c r="BV6" s="136">
        <f t="shared" ref="BV6:BV69" si="31">BU6*$P6</f>
        <v>0</v>
      </c>
      <c r="BW6" s="135"/>
      <c r="BX6" s="136">
        <f t="shared" ref="BX6:BX69" si="32">BW6*$P6</f>
        <v>0</v>
      </c>
      <c r="BY6" s="135"/>
      <c r="BZ6" s="136">
        <f t="shared" ref="BZ6:BZ69" si="33">BY6*$P6</f>
        <v>0</v>
      </c>
      <c r="CA6" s="135"/>
      <c r="CB6" s="136">
        <f t="shared" ref="CB6:CB69" si="34">CA6*$P6</f>
        <v>0</v>
      </c>
      <c r="CC6" s="135"/>
      <c r="CD6" s="136">
        <f t="shared" ref="CD6:CD69" si="35">CC6*$P6</f>
        <v>0</v>
      </c>
      <c r="CE6" s="135"/>
      <c r="CF6" s="136">
        <f t="shared" ref="CF6:CF69" si="36">CE6*$P6</f>
        <v>0</v>
      </c>
      <c r="CG6" s="135"/>
      <c r="CH6" s="136">
        <f t="shared" ref="CH6:CH69" si="37">CG6*$P6</f>
        <v>0</v>
      </c>
      <c r="CI6" s="135"/>
      <c r="CJ6" s="136">
        <f t="shared" ref="CJ6:CJ69" si="38">CI6*$P6</f>
        <v>0</v>
      </c>
      <c r="CK6" s="135"/>
      <c r="CL6" s="136">
        <f t="shared" ref="CL6:CL69" si="39">CK6*$P6</f>
        <v>0</v>
      </c>
      <c r="CM6" s="135"/>
      <c r="CN6" s="136">
        <f t="shared" ref="CN6:CN69" si="40">CM6*$P6</f>
        <v>0</v>
      </c>
      <c r="CO6" s="135"/>
      <c r="CP6" s="136">
        <f t="shared" ref="CP6:CP69" si="41">CO6*$P6</f>
        <v>0</v>
      </c>
    </row>
    <row r="7" spans="1:94" s="4" customFormat="1" ht="25.5" outlineLevel="2" x14ac:dyDescent="0.2">
      <c r="A7" s="85">
        <v>1</v>
      </c>
      <c r="B7" s="11">
        <v>25</v>
      </c>
      <c r="C7" s="85" t="s">
        <v>1129</v>
      </c>
      <c r="D7" s="85" t="s">
        <v>4140</v>
      </c>
      <c r="E7" s="27"/>
      <c r="F7" s="27">
        <v>5.39</v>
      </c>
      <c r="G7" s="148" t="s">
        <v>3960</v>
      </c>
      <c r="H7" s="169">
        <v>7791261463</v>
      </c>
      <c r="I7" s="74" t="s">
        <v>809</v>
      </c>
      <c r="J7" s="74" t="s">
        <v>30</v>
      </c>
      <c r="K7" s="74">
        <v>1</v>
      </c>
      <c r="L7" s="74" t="s">
        <v>2560</v>
      </c>
      <c r="M7" s="220" t="s">
        <v>2558</v>
      </c>
      <c r="N7" s="74">
        <v>3</v>
      </c>
      <c r="O7" s="147">
        <v>9.3699999999999992</v>
      </c>
      <c r="P7" s="147">
        <v>9.3699999999999992</v>
      </c>
      <c r="Q7" s="133">
        <f t="shared" si="2"/>
        <v>0</v>
      </c>
      <c r="R7" s="134">
        <f t="shared" si="3"/>
        <v>0</v>
      </c>
      <c r="S7" s="135"/>
      <c r="T7" s="136">
        <f t="shared" si="4"/>
        <v>0</v>
      </c>
      <c r="U7" s="135"/>
      <c r="V7" s="136">
        <f t="shared" si="5"/>
        <v>0</v>
      </c>
      <c r="W7" s="135"/>
      <c r="X7" s="136">
        <f t="shared" si="6"/>
        <v>0</v>
      </c>
      <c r="Y7" s="135"/>
      <c r="Z7" s="136">
        <f t="shared" si="7"/>
        <v>0</v>
      </c>
      <c r="AA7" s="135"/>
      <c r="AB7" s="136">
        <f t="shared" si="8"/>
        <v>0</v>
      </c>
      <c r="AC7" s="135"/>
      <c r="AD7" s="136">
        <f t="shared" si="9"/>
        <v>0</v>
      </c>
      <c r="AE7" s="135"/>
      <c r="AF7" s="136">
        <f t="shared" si="10"/>
        <v>0</v>
      </c>
      <c r="AG7" s="135"/>
      <c r="AH7" s="136">
        <f t="shared" si="11"/>
        <v>0</v>
      </c>
      <c r="AI7" s="135"/>
      <c r="AJ7" s="136">
        <f t="shared" si="12"/>
        <v>0</v>
      </c>
      <c r="AK7" s="135"/>
      <c r="AL7" s="136">
        <f t="shared" si="13"/>
        <v>0</v>
      </c>
      <c r="AM7" s="135"/>
      <c r="AN7" s="136">
        <f t="shared" si="14"/>
        <v>0</v>
      </c>
      <c r="AO7" s="135"/>
      <c r="AP7" s="136">
        <f t="shared" si="15"/>
        <v>0</v>
      </c>
      <c r="AQ7" s="135"/>
      <c r="AR7" s="136">
        <f t="shared" si="16"/>
        <v>0</v>
      </c>
      <c r="AS7" s="135"/>
      <c r="AT7" s="136">
        <f t="shared" si="17"/>
        <v>0</v>
      </c>
      <c r="AU7" s="135"/>
      <c r="AV7" s="136">
        <f t="shared" si="18"/>
        <v>0</v>
      </c>
      <c r="AW7" s="135"/>
      <c r="AX7" s="136">
        <f t="shared" si="19"/>
        <v>0</v>
      </c>
      <c r="AY7" s="135"/>
      <c r="AZ7" s="136">
        <f t="shared" si="20"/>
        <v>0</v>
      </c>
      <c r="BA7" s="135"/>
      <c r="BB7" s="136">
        <f t="shared" si="21"/>
        <v>0</v>
      </c>
      <c r="BC7" s="135"/>
      <c r="BD7" s="136">
        <f t="shared" si="22"/>
        <v>0</v>
      </c>
      <c r="BE7" s="135"/>
      <c r="BF7" s="136">
        <f t="shared" si="23"/>
        <v>0</v>
      </c>
      <c r="BG7" s="135"/>
      <c r="BH7" s="136">
        <f t="shared" si="24"/>
        <v>0</v>
      </c>
      <c r="BI7" s="135"/>
      <c r="BJ7" s="136">
        <f t="shared" si="25"/>
        <v>0</v>
      </c>
      <c r="BK7" s="135"/>
      <c r="BL7" s="136">
        <f t="shared" si="26"/>
        <v>0</v>
      </c>
      <c r="BM7" s="135"/>
      <c r="BN7" s="136">
        <f t="shared" si="27"/>
        <v>0</v>
      </c>
      <c r="BO7" s="135"/>
      <c r="BP7" s="136">
        <f t="shared" si="28"/>
        <v>0</v>
      </c>
      <c r="BQ7" s="135"/>
      <c r="BR7" s="136">
        <f t="shared" si="29"/>
        <v>0</v>
      </c>
      <c r="BS7" s="135"/>
      <c r="BT7" s="136">
        <f t="shared" si="30"/>
        <v>0</v>
      </c>
      <c r="BU7" s="135"/>
      <c r="BV7" s="136">
        <f t="shared" si="31"/>
        <v>0</v>
      </c>
      <c r="BW7" s="135"/>
      <c r="BX7" s="136">
        <f t="shared" si="32"/>
        <v>0</v>
      </c>
      <c r="BY7" s="135"/>
      <c r="BZ7" s="136">
        <f t="shared" si="33"/>
        <v>0</v>
      </c>
      <c r="CA7" s="135"/>
      <c r="CB7" s="136">
        <f t="shared" si="34"/>
        <v>0</v>
      </c>
      <c r="CC7" s="135"/>
      <c r="CD7" s="136">
        <f t="shared" si="35"/>
        <v>0</v>
      </c>
      <c r="CE7" s="135"/>
      <c r="CF7" s="136">
        <f t="shared" si="36"/>
        <v>0</v>
      </c>
      <c r="CG7" s="135"/>
      <c r="CH7" s="136">
        <f t="shared" si="37"/>
        <v>0</v>
      </c>
      <c r="CI7" s="135"/>
      <c r="CJ7" s="136">
        <f t="shared" si="38"/>
        <v>0</v>
      </c>
      <c r="CK7" s="135"/>
      <c r="CL7" s="136">
        <f t="shared" si="39"/>
        <v>0</v>
      </c>
      <c r="CM7" s="135"/>
      <c r="CN7" s="136">
        <f t="shared" si="40"/>
        <v>0</v>
      </c>
      <c r="CO7" s="135"/>
      <c r="CP7" s="136">
        <f t="shared" si="41"/>
        <v>0</v>
      </c>
    </row>
    <row r="8" spans="1:94" s="4" customFormat="1" outlineLevel="2" x14ac:dyDescent="0.2">
      <c r="A8" s="86">
        <v>2</v>
      </c>
      <c r="B8" s="143">
        <v>88</v>
      </c>
      <c r="C8" s="86" t="s">
        <v>26</v>
      </c>
      <c r="D8" s="86" t="s">
        <v>27</v>
      </c>
      <c r="E8" s="143" t="s">
        <v>5</v>
      </c>
      <c r="F8" s="144">
        <v>5.49</v>
      </c>
      <c r="G8" s="146" t="s">
        <v>3196</v>
      </c>
      <c r="H8" s="146" t="s">
        <v>5034</v>
      </c>
      <c r="I8" s="146" t="s">
        <v>3959</v>
      </c>
      <c r="J8" s="86" t="s">
        <v>28</v>
      </c>
      <c r="K8" s="86">
        <v>4</v>
      </c>
      <c r="L8" s="86" t="s">
        <v>3199</v>
      </c>
      <c r="M8" s="218" t="s">
        <v>3199</v>
      </c>
      <c r="N8" s="86">
        <v>1</v>
      </c>
      <c r="O8" s="145">
        <v>10.98</v>
      </c>
      <c r="P8" s="238">
        <v>11.53</v>
      </c>
      <c r="Q8" s="133">
        <f t="shared" ref="Q8:Q9" si="42">SUM(S8+U8+W8+Y8+AA8+AC8+AE8+AG8+AI8+AK8+AM8+AO8+AQ8+AS8+AU8+AW8+BA8+AY8+BC8+BE8+BG8+BI8+BK8+BM8+BO8+BQ8+BS8+BU8+BW8+BY8+CA8+CC8+CE8+CG8+CI8+CK8+CM8+CO8)</f>
        <v>0</v>
      </c>
      <c r="R8" s="134">
        <f t="shared" si="3"/>
        <v>0</v>
      </c>
      <c r="S8" s="135"/>
      <c r="T8" s="136">
        <f t="shared" si="4"/>
        <v>0</v>
      </c>
      <c r="U8" s="135"/>
      <c r="V8" s="136">
        <f t="shared" si="5"/>
        <v>0</v>
      </c>
      <c r="W8" s="135"/>
      <c r="X8" s="136">
        <f t="shared" si="6"/>
        <v>0</v>
      </c>
      <c r="Y8" s="135"/>
      <c r="Z8" s="136">
        <f t="shared" si="7"/>
        <v>0</v>
      </c>
      <c r="AA8" s="135"/>
      <c r="AB8" s="136">
        <f t="shared" si="8"/>
        <v>0</v>
      </c>
      <c r="AC8" s="135"/>
      <c r="AD8" s="136">
        <f t="shared" si="9"/>
        <v>0</v>
      </c>
      <c r="AE8" s="135"/>
      <c r="AF8" s="136">
        <f t="shared" si="10"/>
        <v>0</v>
      </c>
      <c r="AG8" s="135"/>
      <c r="AH8" s="136">
        <f t="shared" si="11"/>
        <v>0</v>
      </c>
      <c r="AI8" s="135"/>
      <c r="AJ8" s="136">
        <f t="shared" si="12"/>
        <v>0</v>
      </c>
      <c r="AK8" s="135"/>
      <c r="AL8" s="136">
        <f t="shared" si="13"/>
        <v>0</v>
      </c>
      <c r="AM8" s="135"/>
      <c r="AN8" s="136">
        <f t="shared" si="14"/>
        <v>0</v>
      </c>
      <c r="AO8" s="135"/>
      <c r="AP8" s="136">
        <f t="shared" si="15"/>
        <v>0</v>
      </c>
      <c r="AQ8" s="135"/>
      <c r="AR8" s="136">
        <f t="shared" si="16"/>
        <v>0</v>
      </c>
      <c r="AS8" s="135"/>
      <c r="AT8" s="136">
        <f t="shared" si="17"/>
        <v>0</v>
      </c>
      <c r="AU8" s="135"/>
      <c r="AV8" s="136">
        <f t="shared" si="18"/>
        <v>0</v>
      </c>
      <c r="AW8" s="135"/>
      <c r="AX8" s="136">
        <f t="shared" si="19"/>
        <v>0</v>
      </c>
      <c r="AY8" s="135"/>
      <c r="AZ8" s="136">
        <f t="shared" si="20"/>
        <v>0</v>
      </c>
      <c r="BA8" s="135"/>
      <c r="BB8" s="136">
        <f t="shared" si="21"/>
        <v>0</v>
      </c>
      <c r="BC8" s="135"/>
      <c r="BD8" s="136">
        <f t="shared" si="22"/>
        <v>0</v>
      </c>
      <c r="BE8" s="135"/>
      <c r="BF8" s="136">
        <f t="shared" si="23"/>
        <v>0</v>
      </c>
      <c r="BG8" s="135"/>
      <c r="BH8" s="136">
        <f t="shared" si="24"/>
        <v>0</v>
      </c>
      <c r="BI8" s="135"/>
      <c r="BJ8" s="136">
        <f t="shared" si="25"/>
        <v>0</v>
      </c>
      <c r="BK8" s="135"/>
      <c r="BL8" s="136">
        <f t="shared" si="26"/>
        <v>0</v>
      </c>
      <c r="BM8" s="135"/>
      <c r="BN8" s="136">
        <f t="shared" si="27"/>
        <v>0</v>
      </c>
      <c r="BO8" s="135"/>
      <c r="BP8" s="136">
        <f t="shared" si="28"/>
        <v>0</v>
      </c>
      <c r="BQ8" s="135"/>
      <c r="BR8" s="136">
        <f t="shared" si="29"/>
        <v>0</v>
      </c>
      <c r="BS8" s="135"/>
      <c r="BT8" s="136">
        <f t="shared" si="30"/>
        <v>0</v>
      </c>
      <c r="BU8" s="135"/>
      <c r="BV8" s="136">
        <f t="shared" si="31"/>
        <v>0</v>
      </c>
      <c r="BW8" s="135"/>
      <c r="BX8" s="136">
        <f t="shared" si="32"/>
        <v>0</v>
      </c>
      <c r="BY8" s="135"/>
      <c r="BZ8" s="136">
        <f t="shared" si="33"/>
        <v>0</v>
      </c>
      <c r="CA8" s="135"/>
      <c r="CB8" s="136">
        <f t="shared" si="34"/>
        <v>0</v>
      </c>
      <c r="CC8" s="135"/>
      <c r="CD8" s="136">
        <f t="shared" si="35"/>
        <v>0</v>
      </c>
      <c r="CE8" s="135"/>
      <c r="CF8" s="136">
        <f t="shared" si="36"/>
        <v>0</v>
      </c>
      <c r="CG8" s="135"/>
      <c r="CH8" s="136">
        <f t="shared" si="37"/>
        <v>0</v>
      </c>
      <c r="CI8" s="135"/>
      <c r="CJ8" s="136">
        <f t="shared" si="38"/>
        <v>0</v>
      </c>
      <c r="CK8" s="135"/>
      <c r="CL8" s="136">
        <f t="shared" si="39"/>
        <v>0</v>
      </c>
      <c r="CM8" s="135"/>
      <c r="CN8" s="136">
        <f t="shared" si="40"/>
        <v>0</v>
      </c>
      <c r="CO8" s="135"/>
      <c r="CP8" s="136">
        <f t="shared" si="41"/>
        <v>0</v>
      </c>
    </row>
    <row r="9" spans="1:94" ht="25.5" outlineLevel="2" x14ac:dyDescent="0.2">
      <c r="A9" s="85">
        <v>2</v>
      </c>
      <c r="B9" s="11">
        <v>88</v>
      </c>
      <c r="C9" s="85" t="s">
        <v>26</v>
      </c>
      <c r="D9" s="85" t="s">
        <v>27</v>
      </c>
      <c r="E9" s="27" t="s">
        <v>5</v>
      </c>
      <c r="F9" s="27">
        <v>5.49</v>
      </c>
      <c r="G9" s="148" t="s">
        <v>3960</v>
      </c>
      <c r="H9" s="169">
        <v>7791261463</v>
      </c>
      <c r="I9" s="149" t="s">
        <v>3959</v>
      </c>
      <c r="J9" s="74" t="s">
        <v>28</v>
      </c>
      <c r="K9" s="74">
        <v>4</v>
      </c>
      <c r="L9" s="74" t="s">
        <v>25</v>
      </c>
      <c r="M9" s="220" t="s">
        <v>2451</v>
      </c>
      <c r="N9" s="74">
        <v>2</v>
      </c>
      <c r="O9" s="147">
        <v>13.2</v>
      </c>
      <c r="P9" s="147">
        <v>13.2</v>
      </c>
      <c r="Q9" s="133">
        <f t="shared" si="42"/>
        <v>0</v>
      </c>
      <c r="R9" s="134">
        <f t="shared" si="3"/>
        <v>0</v>
      </c>
      <c r="T9" s="136">
        <f t="shared" si="4"/>
        <v>0</v>
      </c>
      <c r="V9" s="136">
        <f t="shared" si="5"/>
        <v>0</v>
      </c>
      <c r="X9" s="136">
        <f t="shared" si="6"/>
        <v>0</v>
      </c>
      <c r="Z9" s="136">
        <f t="shared" si="7"/>
        <v>0</v>
      </c>
      <c r="AB9" s="136">
        <f t="shared" si="8"/>
        <v>0</v>
      </c>
      <c r="AD9" s="136">
        <f t="shared" si="9"/>
        <v>0</v>
      </c>
      <c r="AF9" s="136">
        <f t="shared" si="10"/>
        <v>0</v>
      </c>
      <c r="AH9" s="136">
        <f t="shared" si="11"/>
        <v>0</v>
      </c>
      <c r="AJ9" s="136">
        <f t="shared" si="12"/>
        <v>0</v>
      </c>
      <c r="AL9" s="136">
        <f t="shared" si="13"/>
        <v>0</v>
      </c>
      <c r="AN9" s="136">
        <f t="shared" si="14"/>
        <v>0</v>
      </c>
      <c r="AP9" s="136">
        <f t="shared" si="15"/>
        <v>0</v>
      </c>
      <c r="AR9" s="136">
        <f t="shared" si="16"/>
        <v>0</v>
      </c>
      <c r="AT9" s="136">
        <f t="shared" si="17"/>
        <v>0</v>
      </c>
      <c r="AV9" s="136">
        <f t="shared" si="18"/>
        <v>0</v>
      </c>
      <c r="AX9" s="136">
        <f t="shared" si="19"/>
        <v>0</v>
      </c>
      <c r="AZ9" s="136">
        <f t="shared" si="20"/>
        <v>0</v>
      </c>
      <c r="BB9" s="136">
        <f t="shared" si="21"/>
        <v>0</v>
      </c>
      <c r="BD9" s="136">
        <f t="shared" si="22"/>
        <v>0</v>
      </c>
      <c r="BF9" s="136">
        <f t="shared" si="23"/>
        <v>0</v>
      </c>
      <c r="BH9" s="136">
        <f t="shared" si="24"/>
        <v>0</v>
      </c>
      <c r="BJ9" s="136">
        <f t="shared" si="25"/>
        <v>0</v>
      </c>
      <c r="BL9" s="136">
        <f t="shared" si="26"/>
        <v>0</v>
      </c>
      <c r="BN9" s="136">
        <f t="shared" si="27"/>
        <v>0</v>
      </c>
      <c r="BP9" s="136">
        <f t="shared" si="28"/>
        <v>0</v>
      </c>
      <c r="BR9" s="136">
        <f t="shared" si="29"/>
        <v>0</v>
      </c>
      <c r="BT9" s="136">
        <f t="shared" si="30"/>
        <v>0</v>
      </c>
      <c r="BV9" s="136">
        <f t="shared" si="31"/>
        <v>0</v>
      </c>
      <c r="BX9" s="136">
        <f t="shared" si="32"/>
        <v>0</v>
      </c>
      <c r="BZ9" s="136">
        <f t="shared" si="33"/>
        <v>0</v>
      </c>
      <c r="CB9" s="136">
        <f t="shared" si="34"/>
        <v>0</v>
      </c>
      <c r="CD9" s="136">
        <f t="shared" si="35"/>
        <v>0</v>
      </c>
      <c r="CF9" s="136">
        <f t="shared" si="36"/>
        <v>0</v>
      </c>
      <c r="CH9" s="136">
        <f t="shared" si="37"/>
        <v>0</v>
      </c>
      <c r="CJ9" s="136">
        <f t="shared" si="38"/>
        <v>0</v>
      </c>
      <c r="CL9" s="136">
        <f t="shared" si="39"/>
        <v>0</v>
      </c>
      <c r="CN9" s="136">
        <f t="shared" si="40"/>
        <v>0</v>
      </c>
      <c r="CP9" s="136">
        <f t="shared" si="41"/>
        <v>0</v>
      </c>
    </row>
    <row r="10" spans="1:94" outlineLevel="2" x14ac:dyDescent="0.2">
      <c r="A10" s="86">
        <v>3</v>
      </c>
      <c r="B10" s="143">
        <v>70</v>
      </c>
      <c r="C10" s="86" t="s">
        <v>26</v>
      </c>
      <c r="D10" s="86" t="s">
        <v>1128</v>
      </c>
      <c r="E10" s="143" t="s">
        <v>5</v>
      </c>
      <c r="F10" s="144">
        <v>5.49</v>
      </c>
      <c r="G10" s="146" t="s">
        <v>3196</v>
      </c>
      <c r="H10" s="146" t="s">
        <v>5034</v>
      </c>
      <c r="I10" s="146" t="s">
        <v>3959</v>
      </c>
      <c r="J10" s="86" t="s">
        <v>28</v>
      </c>
      <c r="K10" s="86">
        <v>4</v>
      </c>
      <c r="L10" s="86" t="s">
        <v>3200</v>
      </c>
      <c r="M10" s="218" t="s">
        <v>3200</v>
      </c>
      <c r="N10" s="86">
        <v>1</v>
      </c>
      <c r="O10" s="145">
        <v>10.98</v>
      </c>
      <c r="P10" s="238">
        <v>11.53</v>
      </c>
      <c r="Q10" s="133">
        <f t="shared" ref="Q10:Q11" si="43">SUM(S10+U10+W10+Y10+AA10+AC10+AE10+AG10+AI10+AK10+AM10+AO10+AQ10+AS10+AU10+AW10+BA10+AY10+BC10+BE10+BG10+BI10+BK10+BM10+BO10+BQ10+BS10+BU10+BW10+BY10+CA10+CC10+CE10+CG10+CI10+CK10+CM10+CO10)</f>
        <v>0</v>
      </c>
      <c r="R10" s="134">
        <f t="shared" si="3"/>
        <v>0</v>
      </c>
      <c r="T10" s="136">
        <f t="shared" si="4"/>
        <v>0</v>
      </c>
      <c r="V10" s="136">
        <f t="shared" si="5"/>
        <v>0</v>
      </c>
      <c r="X10" s="136">
        <f t="shared" si="6"/>
        <v>0</v>
      </c>
      <c r="Z10" s="136">
        <f t="shared" si="7"/>
        <v>0</v>
      </c>
      <c r="AB10" s="136">
        <f t="shared" si="8"/>
        <v>0</v>
      </c>
      <c r="AD10" s="136">
        <f t="shared" si="9"/>
        <v>0</v>
      </c>
      <c r="AF10" s="136">
        <f t="shared" si="10"/>
        <v>0</v>
      </c>
      <c r="AH10" s="136">
        <f t="shared" si="11"/>
        <v>0</v>
      </c>
      <c r="AJ10" s="136">
        <f t="shared" si="12"/>
        <v>0</v>
      </c>
      <c r="AL10" s="136">
        <f t="shared" si="13"/>
        <v>0</v>
      </c>
      <c r="AN10" s="136">
        <f t="shared" si="14"/>
        <v>0</v>
      </c>
      <c r="AP10" s="136">
        <f t="shared" si="15"/>
        <v>0</v>
      </c>
      <c r="AR10" s="136">
        <f t="shared" si="16"/>
        <v>0</v>
      </c>
      <c r="AT10" s="136">
        <f t="shared" si="17"/>
        <v>0</v>
      </c>
      <c r="AV10" s="136">
        <f t="shared" si="18"/>
        <v>0</v>
      </c>
      <c r="AX10" s="136">
        <f t="shared" si="19"/>
        <v>0</v>
      </c>
      <c r="AZ10" s="136">
        <f t="shared" si="20"/>
        <v>0</v>
      </c>
      <c r="BB10" s="136">
        <f t="shared" si="21"/>
        <v>0</v>
      </c>
      <c r="BD10" s="136">
        <f t="shared" si="22"/>
        <v>0</v>
      </c>
      <c r="BF10" s="136">
        <f t="shared" si="23"/>
        <v>0</v>
      </c>
      <c r="BH10" s="136">
        <f t="shared" si="24"/>
        <v>0</v>
      </c>
      <c r="BJ10" s="136">
        <f t="shared" si="25"/>
        <v>0</v>
      </c>
      <c r="BL10" s="136">
        <f t="shared" si="26"/>
        <v>0</v>
      </c>
      <c r="BN10" s="136">
        <f t="shared" si="27"/>
        <v>0</v>
      </c>
      <c r="BP10" s="136">
        <f t="shared" si="28"/>
        <v>0</v>
      </c>
      <c r="BR10" s="136">
        <f t="shared" si="29"/>
        <v>0</v>
      </c>
      <c r="BT10" s="136">
        <f t="shared" si="30"/>
        <v>0</v>
      </c>
      <c r="BV10" s="136">
        <f t="shared" si="31"/>
        <v>0</v>
      </c>
      <c r="BX10" s="136">
        <f t="shared" si="32"/>
        <v>0</v>
      </c>
      <c r="BZ10" s="136">
        <f t="shared" si="33"/>
        <v>0</v>
      </c>
      <c r="CB10" s="136">
        <f t="shared" si="34"/>
        <v>0</v>
      </c>
      <c r="CD10" s="136">
        <f t="shared" si="35"/>
        <v>0</v>
      </c>
      <c r="CF10" s="136">
        <f t="shared" si="36"/>
        <v>0</v>
      </c>
      <c r="CH10" s="136">
        <f t="shared" si="37"/>
        <v>0</v>
      </c>
      <c r="CJ10" s="136">
        <f t="shared" si="38"/>
        <v>0</v>
      </c>
      <c r="CL10" s="136">
        <f t="shared" si="39"/>
        <v>0</v>
      </c>
      <c r="CN10" s="136">
        <f t="shared" si="40"/>
        <v>0</v>
      </c>
      <c r="CP10" s="136">
        <f t="shared" si="41"/>
        <v>0</v>
      </c>
    </row>
    <row r="11" spans="1:94" ht="25.5" outlineLevel="2" x14ac:dyDescent="0.2">
      <c r="A11" s="85">
        <v>3</v>
      </c>
      <c r="B11" s="11">
        <v>70</v>
      </c>
      <c r="C11" s="85" t="s">
        <v>26</v>
      </c>
      <c r="D11" s="85" t="s">
        <v>1128</v>
      </c>
      <c r="E11" s="27" t="s">
        <v>5</v>
      </c>
      <c r="F11" s="27">
        <v>5.49</v>
      </c>
      <c r="G11" s="148" t="s">
        <v>3960</v>
      </c>
      <c r="H11" s="169">
        <v>7791261463</v>
      </c>
      <c r="I11" s="149" t="s">
        <v>3959</v>
      </c>
      <c r="J11" s="74" t="s">
        <v>28</v>
      </c>
      <c r="K11" s="74">
        <v>4</v>
      </c>
      <c r="L11" s="74" t="s">
        <v>1127</v>
      </c>
      <c r="M11" s="220" t="s">
        <v>2452</v>
      </c>
      <c r="N11" s="74">
        <v>2</v>
      </c>
      <c r="O11" s="147">
        <v>13.2</v>
      </c>
      <c r="P11" s="147">
        <v>13.2</v>
      </c>
      <c r="Q11" s="133">
        <f t="shared" si="43"/>
        <v>0</v>
      </c>
      <c r="R11" s="134">
        <f t="shared" si="3"/>
        <v>0</v>
      </c>
      <c r="T11" s="136">
        <f t="shared" si="4"/>
        <v>0</v>
      </c>
      <c r="V11" s="136">
        <f t="shared" si="5"/>
        <v>0</v>
      </c>
      <c r="X11" s="136">
        <f t="shared" si="6"/>
        <v>0</v>
      </c>
      <c r="Z11" s="136">
        <f t="shared" si="7"/>
        <v>0</v>
      </c>
      <c r="AB11" s="136">
        <f t="shared" si="8"/>
        <v>0</v>
      </c>
      <c r="AD11" s="136">
        <f t="shared" si="9"/>
        <v>0</v>
      </c>
      <c r="AF11" s="136">
        <f t="shared" si="10"/>
        <v>0</v>
      </c>
      <c r="AH11" s="136">
        <f t="shared" si="11"/>
        <v>0</v>
      </c>
      <c r="AJ11" s="136">
        <f t="shared" si="12"/>
        <v>0</v>
      </c>
      <c r="AL11" s="136">
        <f t="shared" si="13"/>
        <v>0</v>
      </c>
      <c r="AN11" s="136">
        <f t="shared" si="14"/>
        <v>0</v>
      </c>
      <c r="AP11" s="136">
        <f t="shared" si="15"/>
        <v>0</v>
      </c>
      <c r="AR11" s="136">
        <f t="shared" si="16"/>
        <v>0</v>
      </c>
      <c r="AT11" s="136">
        <f t="shared" si="17"/>
        <v>0</v>
      </c>
      <c r="AV11" s="136">
        <f t="shared" si="18"/>
        <v>0</v>
      </c>
      <c r="AX11" s="136">
        <f t="shared" si="19"/>
        <v>0</v>
      </c>
      <c r="AZ11" s="136">
        <f t="shared" si="20"/>
        <v>0</v>
      </c>
      <c r="BB11" s="136">
        <f t="shared" si="21"/>
        <v>0</v>
      </c>
      <c r="BD11" s="136">
        <f t="shared" si="22"/>
        <v>0</v>
      </c>
      <c r="BF11" s="136">
        <f t="shared" si="23"/>
        <v>0</v>
      </c>
      <c r="BH11" s="136">
        <f t="shared" si="24"/>
        <v>0</v>
      </c>
      <c r="BJ11" s="136">
        <f t="shared" si="25"/>
        <v>0</v>
      </c>
      <c r="BL11" s="136">
        <f t="shared" si="26"/>
        <v>0</v>
      </c>
      <c r="BN11" s="136">
        <f t="shared" si="27"/>
        <v>0</v>
      </c>
      <c r="BP11" s="136">
        <f t="shared" si="28"/>
        <v>0</v>
      </c>
      <c r="BR11" s="136">
        <f t="shared" si="29"/>
        <v>0</v>
      </c>
      <c r="BT11" s="136">
        <f t="shared" si="30"/>
        <v>0</v>
      </c>
      <c r="BV11" s="136">
        <f t="shared" si="31"/>
        <v>0</v>
      </c>
      <c r="BX11" s="136">
        <f t="shared" si="32"/>
        <v>0</v>
      </c>
      <c r="BZ11" s="136">
        <f t="shared" si="33"/>
        <v>0</v>
      </c>
      <c r="CB11" s="136">
        <f t="shared" si="34"/>
        <v>0</v>
      </c>
      <c r="CD11" s="136">
        <f t="shared" si="35"/>
        <v>0</v>
      </c>
      <c r="CF11" s="136">
        <f t="shared" si="36"/>
        <v>0</v>
      </c>
      <c r="CH11" s="136">
        <f t="shared" si="37"/>
        <v>0</v>
      </c>
      <c r="CJ11" s="136">
        <f t="shared" si="38"/>
        <v>0</v>
      </c>
      <c r="CL11" s="136">
        <f t="shared" si="39"/>
        <v>0</v>
      </c>
      <c r="CN11" s="136">
        <f t="shared" si="40"/>
        <v>0</v>
      </c>
      <c r="CP11" s="136">
        <f t="shared" si="41"/>
        <v>0</v>
      </c>
    </row>
    <row r="12" spans="1:94" outlineLevel="2" x14ac:dyDescent="0.2">
      <c r="A12" s="86">
        <v>4</v>
      </c>
      <c r="B12" s="143">
        <v>384</v>
      </c>
      <c r="C12" s="86" t="s">
        <v>26</v>
      </c>
      <c r="D12" s="86" t="s">
        <v>601</v>
      </c>
      <c r="E12" s="143" t="s">
        <v>5</v>
      </c>
      <c r="F12" s="144">
        <v>3.78</v>
      </c>
      <c r="G12" s="146" t="s">
        <v>3196</v>
      </c>
      <c r="H12" s="146" t="s">
        <v>5034</v>
      </c>
      <c r="I12" s="146" t="s">
        <v>3198</v>
      </c>
      <c r="J12" s="86" t="s">
        <v>28</v>
      </c>
      <c r="K12" s="86">
        <v>2</v>
      </c>
      <c r="L12" s="86" t="s">
        <v>3201</v>
      </c>
      <c r="M12" s="218" t="s">
        <v>3201</v>
      </c>
      <c r="N12" s="86">
        <v>1</v>
      </c>
      <c r="O12" s="145">
        <v>4.37</v>
      </c>
      <c r="P12" s="238">
        <v>4.95</v>
      </c>
      <c r="Q12" s="133">
        <f>SUM(S12+U12+W12+Y12+AA12+AC12+AE12+AG12+AI12+AK12+AM12+AO12+AQ12+AS12+AU12+AW12+BA12+AY12+BC12+BE12+BG12+BI12+BK12+BM12+BO12+BQ12+BS12+BU12+BW12+BY12+CA12+CC12+CE12+CG12+CI12+CK12+CM12+CO12)</f>
        <v>0</v>
      </c>
      <c r="R12" s="134">
        <f t="shared" si="3"/>
        <v>0</v>
      </c>
      <c r="T12" s="136">
        <f t="shared" si="4"/>
        <v>0</v>
      </c>
      <c r="V12" s="136">
        <f t="shared" si="5"/>
        <v>0</v>
      </c>
      <c r="X12" s="136">
        <f t="shared" si="6"/>
        <v>0</v>
      </c>
      <c r="Z12" s="136">
        <f t="shared" si="7"/>
        <v>0</v>
      </c>
      <c r="AB12" s="136">
        <f t="shared" si="8"/>
        <v>0</v>
      </c>
      <c r="AD12" s="136">
        <f t="shared" si="9"/>
        <v>0</v>
      </c>
      <c r="AF12" s="136">
        <f t="shared" si="10"/>
        <v>0</v>
      </c>
      <c r="AH12" s="136">
        <f t="shared" si="11"/>
        <v>0</v>
      </c>
      <c r="AJ12" s="136">
        <f t="shared" si="12"/>
        <v>0</v>
      </c>
      <c r="AL12" s="136">
        <f t="shared" si="13"/>
        <v>0</v>
      </c>
      <c r="AN12" s="136">
        <f t="shared" si="14"/>
        <v>0</v>
      </c>
      <c r="AP12" s="136">
        <f t="shared" si="15"/>
        <v>0</v>
      </c>
      <c r="AR12" s="136">
        <f t="shared" si="16"/>
        <v>0</v>
      </c>
      <c r="AT12" s="136">
        <f t="shared" si="17"/>
        <v>0</v>
      </c>
      <c r="AV12" s="136">
        <f t="shared" si="18"/>
        <v>0</v>
      </c>
      <c r="AX12" s="136">
        <f t="shared" si="19"/>
        <v>0</v>
      </c>
      <c r="AZ12" s="136">
        <f t="shared" si="20"/>
        <v>0</v>
      </c>
      <c r="BB12" s="136">
        <f t="shared" si="21"/>
        <v>0</v>
      </c>
      <c r="BD12" s="136">
        <f t="shared" si="22"/>
        <v>0</v>
      </c>
      <c r="BF12" s="136">
        <f t="shared" si="23"/>
        <v>0</v>
      </c>
      <c r="BH12" s="136">
        <f t="shared" si="24"/>
        <v>0</v>
      </c>
      <c r="BJ12" s="136">
        <f t="shared" si="25"/>
        <v>0</v>
      </c>
      <c r="BL12" s="136">
        <f t="shared" si="26"/>
        <v>0</v>
      </c>
      <c r="BN12" s="136">
        <f t="shared" si="27"/>
        <v>0</v>
      </c>
      <c r="BP12" s="136">
        <f t="shared" si="28"/>
        <v>0</v>
      </c>
      <c r="BR12" s="136">
        <f t="shared" si="29"/>
        <v>0</v>
      </c>
      <c r="BT12" s="136">
        <f t="shared" si="30"/>
        <v>0</v>
      </c>
      <c r="BV12" s="136">
        <f t="shared" si="31"/>
        <v>0</v>
      </c>
      <c r="BX12" s="136">
        <f t="shared" si="32"/>
        <v>0</v>
      </c>
      <c r="BZ12" s="136">
        <f t="shared" si="33"/>
        <v>0</v>
      </c>
      <c r="CB12" s="136">
        <f t="shared" si="34"/>
        <v>0</v>
      </c>
      <c r="CD12" s="136">
        <f t="shared" si="35"/>
        <v>0</v>
      </c>
      <c r="CF12" s="136">
        <f t="shared" si="36"/>
        <v>0</v>
      </c>
      <c r="CH12" s="136">
        <f t="shared" si="37"/>
        <v>0</v>
      </c>
      <c r="CJ12" s="136">
        <f t="shared" si="38"/>
        <v>0</v>
      </c>
      <c r="CL12" s="136">
        <f t="shared" si="39"/>
        <v>0</v>
      </c>
      <c r="CN12" s="136">
        <f t="shared" si="40"/>
        <v>0</v>
      </c>
      <c r="CP12" s="136">
        <f t="shared" si="41"/>
        <v>0</v>
      </c>
    </row>
    <row r="13" spans="1:94" s="4" customFormat="1" ht="25.5" outlineLevel="2" x14ac:dyDescent="0.2">
      <c r="A13" s="85">
        <v>5</v>
      </c>
      <c r="B13" s="11">
        <v>422</v>
      </c>
      <c r="C13" s="85" t="s">
        <v>26</v>
      </c>
      <c r="D13" s="85" t="s">
        <v>47</v>
      </c>
      <c r="E13" s="27" t="s">
        <v>5</v>
      </c>
      <c r="F13" s="27">
        <v>3.17</v>
      </c>
      <c r="G13" s="148" t="s">
        <v>3960</v>
      </c>
      <c r="H13" s="169">
        <v>7791261463</v>
      </c>
      <c r="I13" s="85" t="s">
        <v>3959</v>
      </c>
      <c r="J13" s="74" t="s">
        <v>28</v>
      </c>
      <c r="K13" s="74">
        <v>4</v>
      </c>
      <c r="L13" s="74" t="s">
        <v>73</v>
      </c>
      <c r="M13" s="220" t="s">
        <v>2453</v>
      </c>
      <c r="N13" s="74">
        <v>1</v>
      </c>
      <c r="O13" s="147">
        <v>4.12</v>
      </c>
      <c r="P13" s="147">
        <v>4.12</v>
      </c>
      <c r="Q13" s="133">
        <f t="shared" ref="Q13:Q14" si="44">SUM(S13+U13+W13+Y13+AA13+AC13+AE13+AG13+AI13+AK13+AM13+AO13+AQ13+AS13+AU13+AW13+BA13+AY13+BC13+BE13+BG13+BI13+BK13+BM13+BO13+BQ13+BS13+BU13+BW13+BY13+CA13+CC13+CE13+CG13+CI13+CK13+CM13+CO13)</f>
        <v>0</v>
      </c>
      <c r="R13" s="134">
        <f t="shared" si="3"/>
        <v>0</v>
      </c>
      <c r="S13" s="135"/>
      <c r="T13" s="136">
        <f t="shared" si="4"/>
        <v>0</v>
      </c>
      <c r="U13" s="135"/>
      <c r="V13" s="136">
        <f t="shared" si="5"/>
        <v>0</v>
      </c>
      <c r="W13" s="135"/>
      <c r="X13" s="136">
        <f t="shared" si="6"/>
        <v>0</v>
      </c>
      <c r="Y13" s="135"/>
      <c r="Z13" s="136">
        <f t="shared" si="7"/>
        <v>0</v>
      </c>
      <c r="AA13" s="135"/>
      <c r="AB13" s="136">
        <f t="shared" si="8"/>
        <v>0</v>
      </c>
      <c r="AC13" s="135"/>
      <c r="AD13" s="136">
        <f t="shared" si="9"/>
        <v>0</v>
      </c>
      <c r="AE13" s="135"/>
      <c r="AF13" s="136">
        <f t="shared" si="10"/>
        <v>0</v>
      </c>
      <c r="AG13" s="135"/>
      <c r="AH13" s="136">
        <f t="shared" si="11"/>
        <v>0</v>
      </c>
      <c r="AI13" s="135"/>
      <c r="AJ13" s="136">
        <f t="shared" si="12"/>
        <v>0</v>
      </c>
      <c r="AK13" s="135"/>
      <c r="AL13" s="136">
        <f t="shared" si="13"/>
        <v>0</v>
      </c>
      <c r="AM13" s="135"/>
      <c r="AN13" s="136">
        <f t="shared" si="14"/>
        <v>0</v>
      </c>
      <c r="AO13" s="135"/>
      <c r="AP13" s="136">
        <f t="shared" si="15"/>
        <v>0</v>
      </c>
      <c r="AQ13" s="135"/>
      <c r="AR13" s="136">
        <f t="shared" si="16"/>
        <v>0</v>
      </c>
      <c r="AS13" s="135"/>
      <c r="AT13" s="136">
        <f t="shared" si="17"/>
        <v>0</v>
      </c>
      <c r="AU13" s="135"/>
      <c r="AV13" s="136">
        <f t="shared" si="18"/>
        <v>0</v>
      </c>
      <c r="AW13" s="135"/>
      <c r="AX13" s="136">
        <f t="shared" si="19"/>
        <v>0</v>
      </c>
      <c r="AY13" s="135"/>
      <c r="AZ13" s="136">
        <f t="shared" si="20"/>
        <v>0</v>
      </c>
      <c r="BA13" s="135"/>
      <c r="BB13" s="136">
        <f t="shared" si="21"/>
        <v>0</v>
      </c>
      <c r="BC13" s="135"/>
      <c r="BD13" s="136">
        <f t="shared" si="22"/>
        <v>0</v>
      </c>
      <c r="BE13" s="135"/>
      <c r="BF13" s="136">
        <f t="shared" si="23"/>
        <v>0</v>
      </c>
      <c r="BG13" s="135"/>
      <c r="BH13" s="136">
        <f t="shared" si="24"/>
        <v>0</v>
      </c>
      <c r="BI13" s="135"/>
      <c r="BJ13" s="136">
        <f t="shared" si="25"/>
        <v>0</v>
      </c>
      <c r="BK13" s="135"/>
      <c r="BL13" s="136">
        <f t="shared" si="26"/>
        <v>0</v>
      </c>
      <c r="BM13" s="135"/>
      <c r="BN13" s="136">
        <f t="shared" si="27"/>
        <v>0</v>
      </c>
      <c r="BO13" s="135"/>
      <c r="BP13" s="136">
        <f t="shared" si="28"/>
        <v>0</v>
      </c>
      <c r="BQ13" s="135"/>
      <c r="BR13" s="136">
        <f t="shared" si="29"/>
        <v>0</v>
      </c>
      <c r="BS13" s="135"/>
      <c r="BT13" s="136">
        <f t="shared" si="30"/>
        <v>0</v>
      </c>
      <c r="BU13" s="135"/>
      <c r="BV13" s="136">
        <f t="shared" si="31"/>
        <v>0</v>
      </c>
      <c r="BW13" s="135"/>
      <c r="BX13" s="136">
        <f t="shared" si="32"/>
        <v>0</v>
      </c>
      <c r="BY13" s="135"/>
      <c r="BZ13" s="136">
        <f t="shared" si="33"/>
        <v>0</v>
      </c>
      <c r="CA13" s="135"/>
      <c r="CB13" s="136">
        <f t="shared" si="34"/>
        <v>0</v>
      </c>
      <c r="CC13" s="135"/>
      <c r="CD13" s="136">
        <f t="shared" si="35"/>
        <v>0</v>
      </c>
      <c r="CE13" s="135"/>
      <c r="CF13" s="136">
        <f t="shared" si="36"/>
        <v>0</v>
      </c>
      <c r="CG13" s="135"/>
      <c r="CH13" s="136">
        <f t="shared" si="37"/>
        <v>0</v>
      </c>
      <c r="CI13" s="135"/>
      <c r="CJ13" s="136">
        <f t="shared" si="38"/>
        <v>0</v>
      </c>
      <c r="CK13" s="135"/>
      <c r="CL13" s="136">
        <f t="shared" si="39"/>
        <v>0</v>
      </c>
      <c r="CM13" s="135"/>
      <c r="CN13" s="136">
        <f t="shared" si="40"/>
        <v>0</v>
      </c>
      <c r="CO13" s="135"/>
      <c r="CP13" s="136">
        <f t="shared" si="41"/>
        <v>0</v>
      </c>
    </row>
    <row r="14" spans="1:94" s="4" customFormat="1" outlineLevel="2" x14ac:dyDescent="0.2">
      <c r="A14" s="86">
        <v>5</v>
      </c>
      <c r="B14" s="143">
        <v>422</v>
      </c>
      <c r="C14" s="86" t="s">
        <v>26</v>
      </c>
      <c r="D14" s="86" t="s">
        <v>47</v>
      </c>
      <c r="E14" s="143" t="s">
        <v>5</v>
      </c>
      <c r="F14" s="144">
        <v>3.17</v>
      </c>
      <c r="G14" s="146" t="s">
        <v>3196</v>
      </c>
      <c r="H14" s="146" t="s">
        <v>5034</v>
      </c>
      <c r="I14" s="146" t="s">
        <v>3198</v>
      </c>
      <c r="J14" s="86" t="s">
        <v>28</v>
      </c>
      <c r="K14" s="86">
        <v>4</v>
      </c>
      <c r="L14" s="86" t="s">
        <v>3202</v>
      </c>
      <c r="M14" s="218" t="s">
        <v>3202</v>
      </c>
      <c r="N14" s="86">
        <v>2</v>
      </c>
      <c r="O14" s="145">
        <v>4.57</v>
      </c>
      <c r="P14" s="238">
        <v>4.8</v>
      </c>
      <c r="Q14" s="133">
        <f t="shared" si="44"/>
        <v>0</v>
      </c>
      <c r="R14" s="134">
        <f t="shared" si="3"/>
        <v>0</v>
      </c>
      <c r="S14" s="135"/>
      <c r="T14" s="136">
        <f t="shared" si="4"/>
        <v>0</v>
      </c>
      <c r="U14" s="135"/>
      <c r="V14" s="136">
        <f t="shared" si="5"/>
        <v>0</v>
      </c>
      <c r="W14" s="135"/>
      <c r="X14" s="136">
        <f t="shared" si="6"/>
        <v>0</v>
      </c>
      <c r="Y14" s="135"/>
      <c r="Z14" s="136">
        <f t="shared" si="7"/>
        <v>0</v>
      </c>
      <c r="AA14" s="135"/>
      <c r="AB14" s="136">
        <f t="shared" si="8"/>
        <v>0</v>
      </c>
      <c r="AC14" s="135"/>
      <c r="AD14" s="136">
        <f t="shared" si="9"/>
        <v>0</v>
      </c>
      <c r="AE14" s="135"/>
      <c r="AF14" s="136">
        <f t="shared" si="10"/>
        <v>0</v>
      </c>
      <c r="AG14" s="135"/>
      <c r="AH14" s="136">
        <f t="shared" si="11"/>
        <v>0</v>
      </c>
      <c r="AI14" s="135"/>
      <c r="AJ14" s="136">
        <f t="shared" si="12"/>
        <v>0</v>
      </c>
      <c r="AK14" s="135"/>
      <c r="AL14" s="136">
        <f t="shared" si="13"/>
        <v>0</v>
      </c>
      <c r="AM14" s="135"/>
      <c r="AN14" s="136">
        <f t="shared" si="14"/>
        <v>0</v>
      </c>
      <c r="AO14" s="135"/>
      <c r="AP14" s="136">
        <f t="shared" si="15"/>
        <v>0</v>
      </c>
      <c r="AQ14" s="135"/>
      <c r="AR14" s="136">
        <f t="shared" si="16"/>
        <v>0</v>
      </c>
      <c r="AS14" s="135"/>
      <c r="AT14" s="136">
        <f t="shared" si="17"/>
        <v>0</v>
      </c>
      <c r="AU14" s="135"/>
      <c r="AV14" s="136">
        <f t="shared" si="18"/>
        <v>0</v>
      </c>
      <c r="AW14" s="135"/>
      <c r="AX14" s="136">
        <f t="shared" si="19"/>
        <v>0</v>
      </c>
      <c r="AY14" s="135"/>
      <c r="AZ14" s="136">
        <f t="shared" si="20"/>
        <v>0</v>
      </c>
      <c r="BA14" s="135"/>
      <c r="BB14" s="136">
        <f t="shared" si="21"/>
        <v>0</v>
      </c>
      <c r="BC14" s="135"/>
      <c r="BD14" s="136">
        <f t="shared" si="22"/>
        <v>0</v>
      </c>
      <c r="BE14" s="135"/>
      <c r="BF14" s="136">
        <f t="shared" si="23"/>
        <v>0</v>
      </c>
      <c r="BG14" s="135"/>
      <c r="BH14" s="136">
        <f t="shared" si="24"/>
        <v>0</v>
      </c>
      <c r="BI14" s="135"/>
      <c r="BJ14" s="136">
        <f t="shared" si="25"/>
        <v>0</v>
      </c>
      <c r="BK14" s="135"/>
      <c r="BL14" s="136">
        <f t="shared" si="26"/>
        <v>0</v>
      </c>
      <c r="BM14" s="135"/>
      <c r="BN14" s="136">
        <f t="shared" si="27"/>
        <v>0</v>
      </c>
      <c r="BO14" s="135"/>
      <c r="BP14" s="136">
        <f t="shared" si="28"/>
        <v>0</v>
      </c>
      <c r="BQ14" s="135"/>
      <c r="BR14" s="136">
        <f t="shared" si="29"/>
        <v>0</v>
      </c>
      <c r="BS14" s="135"/>
      <c r="BT14" s="136">
        <f t="shared" si="30"/>
        <v>0</v>
      </c>
      <c r="BU14" s="135"/>
      <c r="BV14" s="136">
        <f t="shared" si="31"/>
        <v>0</v>
      </c>
      <c r="BW14" s="135"/>
      <c r="BX14" s="136">
        <f t="shared" si="32"/>
        <v>0</v>
      </c>
      <c r="BY14" s="135"/>
      <c r="BZ14" s="136">
        <f t="shared" si="33"/>
        <v>0</v>
      </c>
      <c r="CA14" s="135"/>
      <c r="CB14" s="136">
        <f t="shared" si="34"/>
        <v>0</v>
      </c>
      <c r="CC14" s="135"/>
      <c r="CD14" s="136">
        <f t="shared" si="35"/>
        <v>0</v>
      </c>
      <c r="CE14" s="135"/>
      <c r="CF14" s="136">
        <f t="shared" si="36"/>
        <v>0</v>
      </c>
      <c r="CG14" s="135"/>
      <c r="CH14" s="136">
        <f t="shared" si="37"/>
        <v>0</v>
      </c>
      <c r="CI14" s="135"/>
      <c r="CJ14" s="136">
        <f t="shared" si="38"/>
        <v>0</v>
      </c>
      <c r="CK14" s="135"/>
      <c r="CL14" s="136">
        <f t="shared" si="39"/>
        <v>0</v>
      </c>
      <c r="CM14" s="135"/>
      <c r="CN14" s="136">
        <f t="shared" si="40"/>
        <v>0</v>
      </c>
      <c r="CO14" s="135"/>
      <c r="CP14" s="136">
        <f t="shared" si="41"/>
        <v>0</v>
      </c>
    </row>
    <row r="15" spans="1:94" s="4" customFormat="1" outlineLevel="2" x14ac:dyDescent="0.2">
      <c r="A15" s="86">
        <v>6</v>
      </c>
      <c r="B15" s="143">
        <v>300</v>
      </c>
      <c r="C15" s="86" t="s">
        <v>26</v>
      </c>
      <c r="D15" s="86" t="s">
        <v>47</v>
      </c>
      <c r="E15" s="143" t="s">
        <v>5</v>
      </c>
      <c r="F15" s="144">
        <v>9.39</v>
      </c>
      <c r="G15" s="146" t="s">
        <v>3196</v>
      </c>
      <c r="H15" s="146" t="s">
        <v>5034</v>
      </c>
      <c r="I15" s="146" t="s">
        <v>3198</v>
      </c>
      <c r="J15" s="86" t="s">
        <v>28</v>
      </c>
      <c r="K15" s="86">
        <v>24</v>
      </c>
      <c r="L15" s="86" t="s">
        <v>3203</v>
      </c>
      <c r="M15" s="218" t="s">
        <v>3203</v>
      </c>
      <c r="N15" s="86">
        <v>1</v>
      </c>
      <c r="O15" s="145">
        <v>10.55</v>
      </c>
      <c r="P15" s="238">
        <v>11.08</v>
      </c>
      <c r="Q15" s="133">
        <f t="shared" ref="Q15:Q16" si="45">SUM(S15+U15+W15+Y15+AA15+AC15+AE15+AG15+AI15+AK15+AM15+AO15+AQ15+AS15+AU15+AW15+BA15+AY15+BC15+BE15+BG15+BI15+BK15+BM15+BO15+BQ15+BS15+BU15+BW15+BY15+CA15+CC15+CE15+CG15+CI15+CK15+CM15+CO15)</f>
        <v>0</v>
      </c>
      <c r="R15" s="134">
        <f t="shared" si="3"/>
        <v>0</v>
      </c>
      <c r="S15" s="135"/>
      <c r="T15" s="136">
        <f t="shared" si="4"/>
        <v>0</v>
      </c>
      <c r="U15" s="135"/>
      <c r="V15" s="136">
        <f t="shared" si="5"/>
        <v>0</v>
      </c>
      <c r="W15" s="135"/>
      <c r="X15" s="136">
        <f t="shared" si="6"/>
        <v>0</v>
      </c>
      <c r="Y15" s="135"/>
      <c r="Z15" s="136">
        <f t="shared" si="7"/>
        <v>0</v>
      </c>
      <c r="AA15" s="135"/>
      <c r="AB15" s="136">
        <f t="shared" si="8"/>
        <v>0</v>
      </c>
      <c r="AC15" s="135"/>
      <c r="AD15" s="136">
        <f t="shared" si="9"/>
        <v>0</v>
      </c>
      <c r="AE15" s="135"/>
      <c r="AF15" s="136">
        <f t="shared" si="10"/>
        <v>0</v>
      </c>
      <c r="AG15" s="135"/>
      <c r="AH15" s="136">
        <f t="shared" si="11"/>
        <v>0</v>
      </c>
      <c r="AI15" s="135"/>
      <c r="AJ15" s="136">
        <f t="shared" si="12"/>
        <v>0</v>
      </c>
      <c r="AK15" s="135"/>
      <c r="AL15" s="136">
        <f t="shared" si="13"/>
        <v>0</v>
      </c>
      <c r="AM15" s="135"/>
      <c r="AN15" s="136">
        <f t="shared" si="14"/>
        <v>0</v>
      </c>
      <c r="AO15" s="135"/>
      <c r="AP15" s="136">
        <f t="shared" si="15"/>
        <v>0</v>
      </c>
      <c r="AQ15" s="135"/>
      <c r="AR15" s="136">
        <f t="shared" si="16"/>
        <v>0</v>
      </c>
      <c r="AS15" s="135"/>
      <c r="AT15" s="136">
        <f t="shared" si="17"/>
        <v>0</v>
      </c>
      <c r="AU15" s="135"/>
      <c r="AV15" s="136">
        <f t="shared" si="18"/>
        <v>0</v>
      </c>
      <c r="AW15" s="135"/>
      <c r="AX15" s="136">
        <f t="shared" si="19"/>
        <v>0</v>
      </c>
      <c r="AY15" s="135"/>
      <c r="AZ15" s="136">
        <f t="shared" si="20"/>
        <v>0</v>
      </c>
      <c r="BA15" s="135"/>
      <c r="BB15" s="136">
        <f t="shared" si="21"/>
        <v>0</v>
      </c>
      <c r="BC15" s="135"/>
      <c r="BD15" s="136">
        <f t="shared" si="22"/>
        <v>0</v>
      </c>
      <c r="BE15" s="135"/>
      <c r="BF15" s="136">
        <f t="shared" si="23"/>
        <v>0</v>
      </c>
      <c r="BG15" s="135"/>
      <c r="BH15" s="136">
        <f t="shared" si="24"/>
        <v>0</v>
      </c>
      <c r="BI15" s="135"/>
      <c r="BJ15" s="136">
        <f t="shared" si="25"/>
        <v>0</v>
      </c>
      <c r="BK15" s="135"/>
      <c r="BL15" s="136">
        <f t="shared" si="26"/>
        <v>0</v>
      </c>
      <c r="BM15" s="135"/>
      <c r="BN15" s="136">
        <f t="shared" si="27"/>
        <v>0</v>
      </c>
      <c r="BO15" s="135"/>
      <c r="BP15" s="136">
        <f t="shared" si="28"/>
        <v>0</v>
      </c>
      <c r="BQ15" s="135"/>
      <c r="BR15" s="136">
        <f t="shared" si="29"/>
        <v>0</v>
      </c>
      <c r="BS15" s="135"/>
      <c r="BT15" s="136">
        <f t="shared" si="30"/>
        <v>0</v>
      </c>
      <c r="BU15" s="135"/>
      <c r="BV15" s="136">
        <f t="shared" si="31"/>
        <v>0</v>
      </c>
      <c r="BW15" s="135"/>
      <c r="BX15" s="136">
        <f t="shared" si="32"/>
        <v>0</v>
      </c>
      <c r="BY15" s="135"/>
      <c r="BZ15" s="136">
        <f t="shared" si="33"/>
        <v>0</v>
      </c>
      <c r="CA15" s="135"/>
      <c r="CB15" s="136">
        <f t="shared" si="34"/>
        <v>0</v>
      </c>
      <c r="CC15" s="135"/>
      <c r="CD15" s="136">
        <f t="shared" si="35"/>
        <v>0</v>
      </c>
      <c r="CE15" s="135"/>
      <c r="CF15" s="136">
        <f t="shared" si="36"/>
        <v>0</v>
      </c>
      <c r="CG15" s="135"/>
      <c r="CH15" s="136">
        <f t="shared" si="37"/>
        <v>0</v>
      </c>
      <c r="CI15" s="135"/>
      <c r="CJ15" s="136">
        <f t="shared" si="38"/>
        <v>0</v>
      </c>
      <c r="CK15" s="135"/>
      <c r="CL15" s="136">
        <f t="shared" si="39"/>
        <v>0</v>
      </c>
      <c r="CM15" s="135"/>
      <c r="CN15" s="136">
        <f t="shared" si="40"/>
        <v>0</v>
      </c>
      <c r="CO15" s="135"/>
      <c r="CP15" s="136">
        <f t="shared" si="41"/>
        <v>0</v>
      </c>
    </row>
    <row r="16" spans="1:94" s="4" customFormat="1" ht="25.5" outlineLevel="2" x14ac:dyDescent="0.2">
      <c r="A16" s="85">
        <v>6</v>
      </c>
      <c r="B16" s="11">
        <v>300</v>
      </c>
      <c r="C16" s="85" t="s">
        <v>26</v>
      </c>
      <c r="D16" s="85" t="s">
        <v>47</v>
      </c>
      <c r="E16" s="27" t="s">
        <v>5</v>
      </c>
      <c r="F16" s="27">
        <v>9.39</v>
      </c>
      <c r="G16" s="148" t="s">
        <v>3960</v>
      </c>
      <c r="H16" s="169">
        <v>7791261463</v>
      </c>
      <c r="I16" s="85" t="s">
        <v>3959</v>
      </c>
      <c r="J16" s="74" t="s">
        <v>2186</v>
      </c>
      <c r="K16" s="74">
        <v>24</v>
      </c>
      <c r="L16" s="74" t="s">
        <v>2561</v>
      </c>
      <c r="M16" s="220" t="s">
        <v>2562</v>
      </c>
      <c r="N16" s="74">
        <v>2</v>
      </c>
      <c r="O16" s="147">
        <v>21.44</v>
      </c>
      <c r="P16" s="147">
        <v>21.44</v>
      </c>
      <c r="Q16" s="133">
        <f t="shared" si="45"/>
        <v>0</v>
      </c>
      <c r="R16" s="134">
        <f t="shared" si="3"/>
        <v>0</v>
      </c>
      <c r="S16" s="135"/>
      <c r="T16" s="136">
        <f t="shared" si="4"/>
        <v>0</v>
      </c>
      <c r="U16" s="135"/>
      <c r="V16" s="136">
        <f t="shared" si="5"/>
        <v>0</v>
      </c>
      <c r="W16" s="135"/>
      <c r="X16" s="136">
        <f t="shared" si="6"/>
        <v>0</v>
      </c>
      <c r="Y16" s="135"/>
      <c r="Z16" s="136">
        <f t="shared" si="7"/>
        <v>0</v>
      </c>
      <c r="AA16" s="135"/>
      <c r="AB16" s="136">
        <f t="shared" si="8"/>
        <v>0</v>
      </c>
      <c r="AC16" s="135"/>
      <c r="AD16" s="136">
        <f t="shared" si="9"/>
        <v>0</v>
      </c>
      <c r="AE16" s="135"/>
      <c r="AF16" s="136">
        <f t="shared" si="10"/>
        <v>0</v>
      </c>
      <c r="AG16" s="135"/>
      <c r="AH16" s="136">
        <f t="shared" si="11"/>
        <v>0</v>
      </c>
      <c r="AI16" s="135"/>
      <c r="AJ16" s="136">
        <f t="shared" si="12"/>
        <v>0</v>
      </c>
      <c r="AK16" s="135"/>
      <c r="AL16" s="136">
        <f t="shared" si="13"/>
        <v>0</v>
      </c>
      <c r="AM16" s="135"/>
      <c r="AN16" s="136">
        <f t="shared" si="14"/>
        <v>0</v>
      </c>
      <c r="AO16" s="135"/>
      <c r="AP16" s="136">
        <f t="shared" si="15"/>
        <v>0</v>
      </c>
      <c r="AQ16" s="135"/>
      <c r="AR16" s="136">
        <f t="shared" si="16"/>
        <v>0</v>
      </c>
      <c r="AS16" s="135"/>
      <c r="AT16" s="136">
        <f t="shared" si="17"/>
        <v>0</v>
      </c>
      <c r="AU16" s="135"/>
      <c r="AV16" s="136">
        <f t="shared" si="18"/>
        <v>0</v>
      </c>
      <c r="AW16" s="135"/>
      <c r="AX16" s="136">
        <f t="shared" si="19"/>
        <v>0</v>
      </c>
      <c r="AY16" s="135"/>
      <c r="AZ16" s="136">
        <f t="shared" si="20"/>
        <v>0</v>
      </c>
      <c r="BA16" s="135"/>
      <c r="BB16" s="136">
        <f t="shared" si="21"/>
        <v>0</v>
      </c>
      <c r="BC16" s="135"/>
      <c r="BD16" s="136">
        <f t="shared" si="22"/>
        <v>0</v>
      </c>
      <c r="BE16" s="135"/>
      <c r="BF16" s="136">
        <f t="shared" si="23"/>
        <v>0</v>
      </c>
      <c r="BG16" s="135"/>
      <c r="BH16" s="136">
        <f t="shared" si="24"/>
        <v>0</v>
      </c>
      <c r="BI16" s="135"/>
      <c r="BJ16" s="136">
        <f t="shared" si="25"/>
        <v>0</v>
      </c>
      <c r="BK16" s="135"/>
      <c r="BL16" s="136">
        <f t="shared" si="26"/>
        <v>0</v>
      </c>
      <c r="BM16" s="135"/>
      <c r="BN16" s="136">
        <f t="shared" si="27"/>
        <v>0</v>
      </c>
      <c r="BO16" s="135"/>
      <c r="BP16" s="136">
        <f t="shared" si="28"/>
        <v>0</v>
      </c>
      <c r="BQ16" s="135"/>
      <c r="BR16" s="136">
        <f t="shared" si="29"/>
        <v>0</v>
      </c>
      <c r="BS16" s="135"/>
      <c r="BT16" s="136">
        <f t="shared" si="30"/>
        <v>0</v>
      </c>
      <c r="BU16" s="135"/>
      <c r="BV16" s="136">
        <f t="shared" si="31"/>
        <v>0</v>
      </c>
      <c r="BW16" s="135"/>
      <c r="BX16" s="136">
        <f t="shared" si="32"/>
        <v>0</v>
      </c>
      <c r="BY16" s="135"/>
      <c r="BZ16" s="136">
        <f t="shared" si="33"/>
        <v>0</v>
      </c>
      <c r="CA16" s="135"/>
      <c r="CB16" s="136">
        <f t="shared" si="34"/>
        <v>0</v>
      </c>
      <c r="CC16" s="135"/>
      <c r="CD16" s="136">
        <f t="shared" si="35"/>
        <v>0</v>
      </c>
      <c r="CE16" s="135"/>
      <c r="CF16" s="136">
        <f t="shared" si="36"/>
        <v>0</v>
      </c>
      <c r="CG16" s="135"/>
      <c r="CH16" s="136">
        <f t="shared" si="37"/>
        <v>0</v>
      </c>
      <c r="CI16" s="135"/>
      <c r="CJ16" s="136">
        <f t="shared" si="38"/>
        <v>0</v>
      </c>
      <c r="CK16" s="135"/>
      <c r="CL16" s="136">
        <f t="shared" si="39"/>
        <v>0</v>
      </c>
      <c r="CM16" s="135"/>
      <c r="CN16" s="136">
        <f t="shared" si="40"/>
        <v>0</v>
      </c>
      <c r="CO16" s="135"/>
      <c r="CP16" s="136">
        <f t="shared" si="41"/>
        <v>0</v>
      </c>
    </row>
    <row r="17" spans="1:94" s="4" customFormat="1" outlineLevel="2" x14ac:dyDescent="0.2">
      <c r="A17" s="86">
        <v>7</v>
      </c>
      <c r="B17" s="143">
        <v>546</v>
      </c>
      <c r="C17" s="86" t="s">
        <v>26</v>
      </c>
      <c r="D17" s="86" t="s">
        <v>1066</v>
      </c>
      <c r="E17" s="143" t="s">
        <v>5</v>
      </c>
      <c r="F17" s="144">
        <v>1.87</v>
      </c>
      <c r="G17" s="146" t="s">
        <v>3196</v>
      </c>
      <c r="H17" s="146" t="s">
        <v>5034</v>
      </c>
      <c r="I17" s="146" t="s">
        <v>3198</v>
      </c>
      <c r="J17" s="86" t="s">
        <v>28</v>
      </c>
      <c r="K17" s="86">
        <v>4</v>
      </c>
      <c r="L17" s="86" t="s">
        <v>3204</v>
      </c>
      <c r="M17" s="218" t="s">
        <v>3204</v>
      </c>
      <c r="N17" s="86">
        <v>1</v>
      </c>
      <c r="O17" s="145">
        <v>2.35</v>
      </c>
      <c r="P17" s="238">
        <v>2.4700000000000002</v>
      </c>
      <c r="Q17" s="133">
        <f t="shared" ref="Q17:Q18" si="46">SUM(S17+U17+W17+Y17+AA17+AC17+AE17+AG17+AI17+AK17+AM17+AO17+AQ17+AS17+AU17+AW17+BA17+AY17+BC17+BE17+BG17+BI17+BK17+BM17+BO17+BQ17+BS17+BU17+BW17+BY17+CA17+CC17+CE17+CG17+CI17+CK17+CM17+CO17)</f>
        <v>0</v>
      </c>
      <c r="R17" s="134">
        <f t="shared" si="3"/>
        <v>0</v>
      </c>
      <c r="S17" s="135"/>
      <c r="T17" s="136">
        <f t="shared" si="4"/>
        <v>0</v>
      </c>
      <c r="U17" s="135"/>
      <c r="V17" s="136">
        <f t="shared" si="5"/>
        <v>0</v>
      </c>
      <c r="W17" s="135"/>
      <c r="X17" s="136">
        <f t="shared" si="6"/>
        <v>0</v>
      </c>
      <c r="Y17" s="135"/>
      <c r="Z17" s="136">
        <f t="shared" si="7"/>
        <v>0</v>
      </c>
      <c r="AA17" s="135"/>
      <c r="AB17" s="136">
        <f t="shared" si="8"/>
        <v>0</v>
      </c>
      <c r="AC17" s="135"/>
      <c r="AD17" s="136">
        <f t="shared" si="9"/>
        <v>0</v>
      </c>
      <c r="AE17" s="135"/>
      <c r="AF17" s="136">
        <f t="shared" si="10"/>
        <v>0</v>
      </c>
      <c r="AG17" s="135"/>
      <c r="AH17" s="136">
        <f t="shared" si="11"/>
        <v>0</v>
      </c>
      <c r="AI17" s="135"/>
      <c r="AJ17" s="136">
        <f t="shared" si="12"/>
        <v>0</v>
      </c>
      <c r="AK17" s="135"/>
      <c r="AL17" s="136">
        <f t="shared" si="13"/>
        <v>0</v>
      </c>
      <c r="AM17" s="135"/>
      <c r="AN17" s="136">
        <f t="shared" si="14"/>
        <v>0</v>
      </c>
      <c r="AO17" s="135"/>
      <c r="AP17" s="136">
        <f t="shared" si="15"/>
        <v>0</v>
      </c>
      <c r="AQ17" s="135"/>
      <c r="AR17" s="136">
        <f t="shared" si="16"/>
        <v>0</v>
      </c>
      <c r="AS17" s="135"/>
      <c r="AT17" s="136">
        <f t="shared" si="17"/>
        <v>0</v>
      </c>
      <c r="AU17" s="135"/>
      <c r="AV17" s="136">
        <f t="shared" si="18"/>
        <v>0</v>
      </c>
      <c r="AW17" s="135"/>
      <c r="AX17" s="136">
        <f t="shared" si="19"/>
        <v>0</v>
      </c>
      <c r="AY17" s="135"/>
      <c r="AZ17" s="136">
        <f t="shared" si="20"/>
        <v>0</v>
      </c>
      <c r="BA17" s="135"/>
      <c r="BB17" s="136">
        <f t="shared" si="21"/>
        <v>0</v>
      </c>
      <c r="BC17" s="135"/>
      <c r="BD17" s="136">
        <f t="shared" si="22"/>
        <v>0</v>
      </c>
      <c r="BE17" s="135"/>
      <c r="BF17" s="136">
        <f t="shared" si="23"/>
        <v>0</v>
      </c>
      <c r="BG17" s="135"/>
      <c r="BH17" s="136">
        <f t="shared" si="24"/>
        <v>0</v>
      </c>
      <c r="BI17" s="135"/>
      <c r="BJ17" s="136">
        <f t="shared" si="25"/>
        <v>0</v>
      </c>
      <c r="BK17" s="135"/>
      <c r="BL17" s="136">
        <f t="shared" si="26"/>
        <v>0</v>
      </c>
      <c r="BM17" s="135"/>
      <c r="BN17" s="136">
        <f t="shared" si="27"/>
        <v>0</v>
      </c>
      <c r="BO17" s="135"/>
      <c r="BP17" s="136">
        <f t="shared" si="28"/>
        <v>0</v>
      </c>
      <c r="BQ17" s="135"/>
      <c r="BR17" s="136">
        <f t="shared" si="29"/>
        <v>0</v>
      </c>
      <c r="BS17" s="135"/>
      <c r="BT17" s="136">
        <f t="shared" si="30"/>
        <v>0</v>
      </c>
      <c r="BU17" s="135"/>
      <c r="BV17" s="136">
        <f t="shared" si="31"/>
        <v>0</v>
      </c>
      <c r="BW17" s="135"/>
      <c r="BX17" s="136">
        <f t="shared" si="32"/>
        <v>0</v>
      </c>
      <c r="BY17" s="135"/>
      <c r="BZ17" s="136">
        <f t="shared" si="33"/>
        <v>0</v>
      </c>
      <c r="CA17" s="135"/>
      <c r="CB17" s="136">
        <f t="shared" si="34"/>
        <v>0</v>
      </c>
      <c r="CC17" s="135"/>
      <c r="CD17" s="136">
        <f t="shared" si="35"/>
        <v>0</v>
      </c>
      <c r="CE17" s="135"/>
      <c r="CF17" s="136">
        <f t="shared" si="36"/>
        <v>0</v>
      </c>
      <c r="CG17" s="135"/>
      <c r="CH17" s="136">
        <f t="shared" si="37"/>
        <v>0</v>
      </c>
      <c r="CI17" s="135"/>
      <c r="CJ17" s="136">
        <f t="shared" si="38"/>
        <v>0</v>
      </c>
      <c r="CK17" s="135"/>
      <c r="CL17" s="136">
        <f t="shared" si="39"/>
        <v>0</v>
      </c>
      <c r="CM17" s="135"/>
      <c r="CN17" s="136">
        <f t="shared" si="40"/>
        <v>0</v>
      </c>
      <c r="CO17" s="135"/>
      <c r="CP17" s="136">
        <f t="shared" si="41"/>
        <v>0</v>
      </c>
    </row>
    <row r="18" spans="1:94" ht="25.5" outlineLevel="2" x14ac:dyDescent="0.2">
      <c r="A18" s="85">
        <v>7</v>
      </c>
      <c r="B18" s="11">
        <v>546</v>
      </c>
      <c r="C18" s="85" t="s">
        <v>26</v>
      </c>
      <c r="D18" s="85" t="s">
        <v>1066</v>
      </c>
      <c r="E18" s="27" t="s">
        <v>5</v>
      </c>
      <c r="F18" s="27">
        <v>1.87</v>
      </c>
      <c r="G18" s="148" t="s">
        <v>3960</v>
      </c>
      <c r="H18" s="169">
        <v>7791261463</v>
      </c>
      <c r="I18" s="85" t="s">
        <v>3959</v>
      </c>
      <c r="J18" s="74" t="s">
        <v>28</v>
      </c>
      <c r="K18" s="74">
        <v>4</v>
      </c>
      <c r="L18" s="74" t="s">
        <v>2563</v>
      </c>
      <c r="M18" s="220" t="s">
        <v>2564</v>
      </c>
      <c r="N18" s="74">
        <v>2</v>
      </c>
      <c r="O18" s="147">
        <v>4.47</v>
      </c>
      <c r="P18" s="147">
        <v>4.47</v>
      </c>
      <c r="Q18" s="133">
        <f t="shared" si="46"/>
        <v>0</v>
      </c>
      <c r="R18" s="134">
        <f t="shared" si="3"/>
        <v>0</v>
      </c>
      <c r="T18" s="136">
        <f t="shared" si="4"/>
        <v>0</v>
      </c>
      <c r="V18" s="136">
        <f t="shared" si="5"/>
        <v>0</v>
      </c>
      <c r="X18" s="136">
        <f t="shared" si="6"/>
        <v>0</v>
      </c>
      <c r="Z18" s="136">
        <f t="shared" si="7"/>
        <v>0</v>
      </c>
      <c r="AB18" s="136">
        <f t="shared" si="8"/>
        <v>0</v>
      </c>
      <c r="AD18" s="136">
        <f t="shared" si="9"/>
        <v>0</v>
      </c>
      <c r="AF18" s="136">
        <f t="shared" si="10"/>
        <v>0</v>
      </c>
      <c r="AH18" s="136">
        <f t="shared" si="11"/>
        <v>0</v>
      </c>
      <c r="AJ18" s="136">
        <f t="shared" si="12"/>
        <v>0</v>
      </c>
      <c r="AL18" s="136">
        <f t="shared" si="13"/>
        <v>0</v>
      </c>
      <c r="AN18" s="136">
        <f t="shared" si="14"/>
        <v>0</v>
      </c>
      <c r="AP18" s="136">
        <f t="shared" si="15"/>
        <v>0</v>
      </c>
      <c r="AR18" s="136">
        <f t="shared" si="16"/>
        <v>0</v>
      </c>
      <c r="AT18" s="136">
        <f t="shared" si="17"/>
        <v>0</v>
      </c>
      <c r="AV18" s="136">
        <f t="shared" si="18"/>
        <v>0</v>
      </c>
      <c r="AX18" s="136">
        <f t="shared" si="19"/>
        <v>0</v>
      </c>
      <c r="AZ18" s="136">
        <f t="shared" si="20"/>
        <v>0</v>
      </c>
      <c r="BB18" s="136">
        <f t="shared" si="21"/>
        <v>0</v>
      </c>
      <c r="BD18" s="136">
        <f t="shared" si="22"/>
        <v>0</v>
      </c>
      <c r="BF18" s="136">
        <f t="shared" si="23"/>
        <v>0</v>
      </c>
      <c r="BH18" s="136">
        <f t="shared" si="24"/>
        <v>0</v>
      </c>
      <c r="BJ18" s="136">
        <f t="shared" si="25"/>
        <v>0</v>
      </c>
      <c r="BL18" s="136">
        <f t="shared" si="26"/>
        <v>0</v>
      </c>
      <c r="BN18" s="136">
        <f t="shared" si="27"/>
        <v>0</v>
      </c>
      <c r="BP18" s="136">
        <f t="shared" si="28"/>
        <v>0</v>
      </c>
      <c r="BR18" s="136">
        <f t="shared" si="29"/>
        <v>0</v>
      </c>
      <c r="BT18" s="136">
        <f t="shared" si="30"/>
        <v>0</v>
      </c>
      <c r="BV18" s="136">
        <f t="shared" si="31"/>
        <v>0</v>
      </c>
      <c r="BX18" s="136">
        <f t="shared" si="32"/>
        <v>0</v>
      </c>
      <c r="BZ18" s="136">
        <f t="shared" si="33"/>
        <v>0</v>
      </c>
      <c r="CB18" s="136">
        <f t="shared" si="34"/>
        <v>0</v>
      </c>
      <c r="CD18" s="136">
        <f t="shared" si="35"/>
        <v>0</v>
      </c>
      <c r="CF18" s="136">
        <f t="shared" si="36"/>
        <v>0</v>
      </c>
      <c r="CH18" s="136">
        <f t="shared" si="37"/>
        <v>0</v>
      </c>
      <c r="CJ18" s="136">
        <f t="shared" si="38"/>
        <v>0</v>
      </c>
      <c r="CL18" s="136">
        <f t="shared" si="39"/>
        <v>0</v>
      </c>
      <c r="CN18" s="136">
        <f t="shared" si="40"/>
        <v>0</v>
      </c>
      <c r="CP18" s="136">
        <f t="shared" si="41"/>
        <v>0</v>
      </c>
    </row>
    <row r="19" spans="1:94" ht="12" customHeight="1" outlineLevel="2" x14ac:dyDescent="0.2">
      <c r="A19" s="86">
        <v>8</v>
      </c>
      <c r="B19" s="143">
        <v>113</v>
      </c>
      <c r="C19" s="86" t="s">
        <v>26</v>
      </c>
      <c r="D19" s="86" t="s">
        <v>1066</v>
      </c>
      <c r="E19" s="143" t="s">
        <v>5</v>
      </c>
      <c r="F19" s="144">
        <v>6.89</v>
      </c>
      <c r="G19" s="146" t="s">
        <v>3196</v>
      </c>
      <c r="H19" s="146" t="s">
        <v>5034</v>
      </c>
      <c r="I19" s="146" t="s">
        <v>3198</v>
      </c>
      <c r="J19" s="86" t="s">
        <v>28</v>
      </c>
      <c r="K19" s="86">
        <v>12</v>
      </c>
      <c r="L19" s="86" t="s">
        <v>2565</v>
      </c>
      <c r="M19" s="330" t="s">
        <v>2565</v>
      </c>
      <c r="N19" s="86">
        <v>1</v>
      </c>
      <c r="O19" s="145">
        <v>9.5399999999999991</v>
      </c>
      <c r="P19" s="238">
        <v>10.02</v>
      </c>
      <c r="Q19" s="133">
        <f t="shared" ref="Q19:Q20" si="47">SUM(S19+U19+W19+Y19+AA19+AC19+AE19+AG19+AI19+AK19+AM19+AO19+AQ19+AS19+AU19+AW19+BA19+AY19+BC19+BE19+BG19+BI19+BK19+BM19+BO19+BQ19+BS19+BU19+BW19+BY19+CA19+CC19+CE19+CG19+CI19+CK19+CM19+CO19)</f>
        <v>0</v>
      </c>
      <c r="R19" s="134">
        <f t="shared" si="3"/>
        <v>0</v>
      </c>
      <c r="T19" s="136">
        <f t="shared" si="4"/>
        <v>0</v>
      </c>
      <c r="V19" s="136">
        <f t="shared" si="5"/>
        <v>0</v>
      </c>
      <c r="X19" s="136">
        <f t="shared" si="6"/>
        <v>0</v>
      </c>
      <c r="Z19" s="136">
        <f t="shared" si="7"/>
        <v>0</v>
      </c>
      <c r="AB19" s="136">
        <f t="shared" si="8"/>
        <v>0</v>
      </c>
      <c r="AD19" s="136">
        <f t="shared" si="9"/>
        <v>0</v>
      </c>
      <c r="AF19" s="136">
        <f t="shared" si="10"/>
        <v>0</v>
      </c>
      <c r="AH19" s="136">
        <f t="shared" si="11"/>
        <v>0</v>
      </c>
      <c r="AJ19" s="136">
        <f t="shared" si="12"/>
        <v>0</v>
      </c>
      <c r="AL19" s="136">
        <f t="shared" si="13"/>
        <v>0</v>
      </c>
      <c r="AN19" s="136">
        <f t="shared" si="14"/>
        <v>0</v>
      </c>
      <c r="AP19" s="136">
        <f t="shared" si="15"/>
        <v>0</v>
      </c>
      <c r="AR19" s="136">
        <f t="shared" si="16"/>
        <v>0</v>
      </c>
      <c r="AT19" s="136">
        <f t="shared" si="17"/>
        <v>0</v>
      </c>
      <c r="AV19" s="136">
        <f t="shared" si="18"/>
        <v>0</v>
      </c>
      <c r="AX19" s="136">
        <f t="shared" si="19"/>
        <v>0</v>
      </c>
      <c r="AZ19" s="136">
        <f t="shared" si="20"/>
        <v>0</v>
      </c>
      <c r="BB19" s="136">
        <f t="shared" si="21"/>
        <v>0</v>
      </c>
      <c r="BD19" s="136">
        <f t="shared" si="22"/>
        <v>0</v>
      </c>
      <c r="BF19" s="136">
        <f t="shared" si="23"/>
        <v>0</v>
      </c>
      <c r="BH19" s="136">
        <f t="shared" si="24"/>
        <v>0</v>
      </c>
      <c r="BJ19" s="136">
        <f t="shared" si="25"/>
        <v>0</v>
      </c>
      <c r="BL19" s="136">
        <f t="shared" si="26"/>
        <v>0</v>
      </c>
      <c r="BN19" s="136">
        <f t="shared" si="27"/>
        <v>0</v>
      </c>
      <c r="BP19" s="136">
        <f t="shared" si="28"/>
        <v>0</v>
      </c>
      <c r="BR19" s="136">
        <f t="shared" si="29"/>
        <v>0</v>
      </c>
      <c r="BT19" s="136">
        <f t="shared" si="30"/>
        <v>0</v>
      </c>
      <c r="BV19" s="136">
        <f t="shared" si="31"/>
        <v>0</v>
      </c>
      <c r="BX19" s="136">
        <f t="shared" si="32"/>
        <v>0</v>
      </c>
      <c r="BZ19" s="136">
        <f t="shared" si="33"/>
        <v>0</v>
      </c>
      <c r="CB19" s="136">
        <f t="shared" si="34"/>
        <v>0</v>
      </c>
      <c r="CD19" s="136">
        <f t="shared" si="35"/>
        <v>0</v>
      </c>
      <c r="CF19" s="136">
        <f t="shared" si="36"/>
        <v>0</v>
      </c>
      <c r="CH19" s="136">
        <f t="shared" si="37"/>
        <v>0</v>
      </c>
      <c r="CJ19" s="136">
        <f t="shared" si="38"/>
        <v>0</v>
      </c>
      <c r="CL19" s="136">
        <f t="shared" si="39"/>
        <v>0</v>
      </c>
      <c r="CN19" s="136">
        <f t="shared" si="40"/>
        <v>0</v>
      </c>
      <c r="CP19" s="136">
        <f t="shared" si="41"/>
        <v>0</v>
      </c>
    </row>
    <row r="20" spans="1:94" ht="25.5" outlineLevel="2" x14ac:dyDescent="0.2">
      <c r="A20" s="85">
        <v>8</v>
      </c>
      <c r="B20" s="11">
        <v>113</v>
      </c>
      <c r="C20" s="85" t="s">
        <v>26</v>
      </c>
      <c r="D20" s="85" t="s">
        <v>1066</v>
      </c>
      <c r="E20" s="27" t="s">
        <v>5</v>
      </c>
      <c r="F20" s="27">
        <v>6.89</v>
      </c>
      <c r="G20" s="148" t="s">
        <v>3960</v>
      </c>
      <c r="H20" s="169">
        <v>7791261463</v>
      </c>
      <c r="I20" s="85" t="s">
        <v>3959</v>
      </c>
      <c r="J20" s="74" t="s">
        <v>28</v>
      </c>
      <c r="K20" s="74">
        <v>12</v>
      </c>
      <c r="L20" s="74" t="s">
        <v>2565</v>
      </c>
      <c r="M20" s="220" t="s">
        <v>2566</v>
      </c>
      <c r="N20" s="74">
        <v>2</v>
      </c>
      <c r="O20" s="147">
        <v>14.41</v>
      </c>
      <c r="P20" s="147">
        <v>14.41</v>
      </c>
      <c r="Q20" s="133">
        <f t="shared" si="47"/>
        <v>0</v>
      </c>
      <c r="R20" s="134">
        <f t="shared" si="3"/>
        <v>0</v>
      </c>
      <c r="T20" s="136">
        <f t="shared" si="4"/>
        <v>0</v>
      </c>
      <c r="V20" s="136">
        <f t="shared" si="5"/>
        <v>0</v>
      </c>
      <c r="X20" s="136">
        <f t="shared" si="6"/>
        <v>0</v>
      </c>
      <c r="Z20" s="136">
        <f t="shared" si="7"/>
        <v>0</v>
      </c>
      <c r="AB20" s="136">
        <f t="shared" si="8"/>
        <v>0</v>
      </c>
      <c r="AD20" s="136">
        <f t="shared" si="9"/>
        <v>0</v>
      </c>
      <c r="AF20" s="136">
        <f t="shared" si="10"/>
        <v>0</v>
      </c>
      <c r="AH20" s="136">
        <f t="shared" si="11"/>
        <v>0</v>
      </c>
      <c r="AJ20" s="136">
        <f t="shared" si="12"/>
        <v>0</v>
      </c>
      <c r="AL20" s="136">
        <f t="shared" si="13"/>
        <v>0</v>
      </c>
      <c r="AN20" s="136">
        <f t="shared" si="14"/>
        <v>0</v>
      </c>
      <c r="AP20" s="136">
        <f t="shared" si="15"/>
        <v>0</v>
      </c>
      <c r="AR20" s="136">
        <f t="shared" si="16"/>
        <v>0</v>
      </c>
      <c r="AT20" s="136">
        <f t="shared" si="17"/>
        <v>0</v>
      </c>
      <c r="AV20" s="136">
        <f t="shared" si="18"/>
        <v>0</v>
      </c>
      <c r="AX20" s="136">
        <f t="shared" si="19"/>
        <v>0</v>
      </c>
      <c r="AZ20" s="136">
        <f t="shared" si="20"/>
        <v>0</v>
      </c>
      <c r="BB20" s="136">
        <f t="shared" si="21"/>
        <v>0</v>
      </c>
      <c r="BD20" s="136">
        <f t="shared" si="22"/>
        <v>0</v>
      </c>
      <c r="BF20" s="136">
        <f t="shared" si="23"/>
        <v>0</v>
      </c>
      <c r="BH20" s="136">
        <f t="shared" si="24"/>
        <v>0</v>
      </c>
      <c r="BJ20" s="136">
        <f t="shared" si="25"/>
        <v>0</v>
      </c>
      <c r="BL20" s="136">
        <f t="shared" si="26"/>
        <v>0</v>
      </c>
      <c r="BN20" s="136">
        <f t="shared" si="27"/>
        <v>0</v>
      </c>
      <c r="BP20" s="136">
        <f t="shared" si="28"/>
        <v>0</v>
      </c>
      <c r="BR20" s="136">
        <f t="shared" si="29"/>
        <v>0</v>
      </c>
      <c r="BT20" s="136">
        <f t="shared" si="30"/>
        <v>0</v>
      </c>
      <c r="BV20" s="136">
        <f t="shared" si="31"/>
        <v>0</v>
      </c>
      <c r="BX20" s="136">
        <f t="shared" si="32"/>
        <v>0</v>
      </c>
      <c r="BZ20" s="136">
        <f t="shared" si="33"/>
        <v>0</v>
      </c>
      <c r="CB20" s="136">
        <f t="shared" si="34"/>
        <v>0</v>
      </c>
      <c r="CD20" s="136">
        <f t="shared" si="35"/>
        <v>0</v>
      </c>
      <c r="CF20" s="136">
        <f t="shared" si="36"/>
        <v>0</v>
      </c>
      <c r="CH20" s="136">
        <f t="shared" si="37"/>
        <v>0</v>
      </c>
      <c r="CJ20" s="136">
        <f t="shared" si="38"/>
        <v>0</v>
      </c>
      <c r="CL20" s="136">
        <f t="shared" si="39"/>
        <v>0</v>
      </c>
      <c r="CN20" s="136">
        <f t="shared" si="40"/>
        <v>0</v>
      </c>
      <c r="CP20" s="136">
        <f t="shared" si="41"/>
        <v>0</v>
      </c>
    </row>
    <row r="21" spans="1:94" outlineLevel="2" x14ac:dyDescent="0.2">
      <c r="A21" s="86">
        <v>9</v>
      </c>
      <c r="B21" s="143">
        <v>201</v>
      </c>
      <c r="C21" s="86" t="s">
        <v>26</v>
      </c>
      <c r="D21" s="86" t="s">
        <v>410</v>
      </c>
      <c r="E21" s="143" t="s">
        <v>5</v>
      </c>
      <c r="F21" s="144">
        <v>3.62</v>
      </c>
      <c r="G21" s="146" t="s">
        <v>3196</v>
      </c>
      <c r="H21" s="146" t="s">
        <v>5034</v>
      </c>
      <c r="I21" s="146" t="s">
        <v>3198</v>
      </c>
      <c r="J21" s="86" t="s">
        <v>28</v>
      </c>
      <c r="K21" s="86">
        <v>2</v>
      </c>
      <c r="L21" s="86" t="s">
        <v>3205</v>
      </c>
      <c r="M21" s="218" t="s">
        <v>3205</v>
      </c>
      <c r="N21" s="86">
        <v>1</v>
      </c>
      <c r="O21" s="145">
        <v>4.1900000000000004</v>
      </c>
      <c r="P21" s="238">
        <v>4.4000000000000004</v>
      </c>
      <c r="Q21" s="133">
        <f t="shared" ref="Q21:Q22" si="48">SUM(S21+U21+W21+Y21+AA21+AC21+AE21+AG21+AI21+AK21+AM21+AO21+AQ21+AS21+AU21+AW21+BA21+AY21+BC21+BE21+BG21+BI21+BK21+BM21+BO21+BQ21+BS21+BU21+BW21+BY21+CA21+CC21+CE21+CG21+CI21+CK21+CM21+CO21)</f>
        <v>0</v>
      </c>
      <c r="R21" s="134">
        <f t="shared" si="3"/>
        <v>0</v>
      </c>
      <c r="T21" s="136">
        <f t="shared" si="4"/>
        <v>0</v>
      </c>
      <c r="V21" s="136">
        <f t="shared" si="5"/>
        <v>0</v>
      </c>
      <c r="X21" s="136">
        <f t="shared" si="6"/>
        <v>0</v>
      </c>
      <c r="Z21" s="136">
        <f t="shared" si="7"/>
        <v>0</v>
      </c>
      <c r="AB21" s="136">
        <f t="shared" si="8"/>
        <v>0</v>
      </c>
      <c r="AD21" s="136">
        <f t="shared" si="9"/>
        <v>0</v>
      </c>
      <c r="AF21" s="136">
        <f t="shared" si="10"/>
        <v>0</v>
      </c>
      <c r="AH21" s="136">
        <f t="shared" si="11"/>
        <v>0</v>
      </c>
      <c r="AJ21" s="136">
        <f t="shared" si="12"/>
        <v>0</v>
      </c>
      <c r="AL21" s="136">
        <f t="shared" si="13"/>
        <v>0</v>
      </c>
      <c r="AN21" s="136">
        <f t="shared" si="14"/>
        <v>0</v>
      </c>
      <c r="AP21" s="136">
        <f t="shared" si="15"/>
        <v>0</v>
      </c>
      <c r="AR21" s="136">
        <f t="shared" si="16"/>
        <v>0</v>
      </c>
      <c r="AT21" s="136">
        <f t="shared" si="17"/>
        <v>0</v>
      </c>
      <c r="AV21" s="136">
        <f t="shared" si="18"/>
        <v>0</v>
      </c>
      <c r="AX21" s="136">
        <f t="shared" si="19"/>
        <v>0</v>
      </c>
      <c r="AZ21" s="136">
        <f t="shared" si="20"/>
        <v>0</v>
      </c>
      <c r="BB21" s="136">
        <f t="shared" si="21"/>
        <v>0</v>
      </c>
      <c r="BD21" s="136">
        <f t="shared" si="22"/>
        <v>0</v>
      </c>
      <c r="BF21" s="136">
        <f t="shared" si="23"/>
        <v>0</v>
      </c>
      <c r="BH21" s="136">
        <f t="shared" si="24"/>
        <v>0</v>
      </c>
      <c r="BJ21" s="136">
        <f t="shared" si="25"/>
        <v>0</v>
      </c>
      <c r="BL21" s="136">
        <f t="shared" si="26"/>
        <v>0</v>
      </c>
      <c r="BN21" s="136">
        <f t="shared" si="27"/>
        <v>0</v>
      </c>
      <c r="BP21" s="136">
        <f t="shared" si="28"/>
        <v>0</v>
      </c>
      <c r="BR21" s="136">
        <f t="shared" si="29"/>
        <v>0</v>
      </c>
      <c r="BT21" s="136">
        <f t="shared" si="30"/>
        <v>0</v>
      </c>
      <c r="BV21" s="136">
        <f t="shared" si="31"/>
        <v>0</v>
      </c>
      <c r="BX21" s="136">
        <f t="shared" si="32"/>
        <v>0</v>
      </c>
      <c r="BZ21" s="136">
        <f t="shared" si="33"/>
        <v>0</v>
      </c>
      <c r="CB21" s="136">
        <f t="shared" si="34"/>
        <v>0</v>
      </c>
      <c r="CD21" s="136">
        <f t="shared" si="35"/>
        <v>0</v>
      </c>
      <c r="CF21" s="136">
        <f t="shared" si="36"/>
        <v>0</v>
      </c>
      <c r="CH21" s="136">
        <f t="shared" si="37"/>
        <v>0</v>
      </c>
      <c r="CJ21" s="136">
        <f t="shared" si="38"/>
        <v>0</v>
      </c>
      <c r="CL21" s="136">
        <f t="shared" si="39"/>
        <v>0</v>
      </c>
      <c r="CN21" s="136">
        <f t="shared" si="40"/>
        <v>0</v>
      </c>
      <c r="CP21" s="136">
        <f t="shared" si="41"/>
        <v>0</v>
      </c>
    </row>
    <row r="22" spans="1:94" ht="25.5" outlineLevel="2" x14ac:dyDescent="0.2">
      <c r="A22" s="85">
        <v>9</v>
      </c>
      <c r="B22" s="11">
        <v>201</v>
      </c>
      <c r="C22" s="85" t="s">
        <v>26</v>
      </c>
      <c r="D22" s="85" t="s">
        <v>410</v>
      </c>
      <c r="E22" s="27" t="s">
        <v>5</v>
      </c>
      <c r="F22" s="27">
        <v>3.62</v>
      </c>
      <c r="G22" s="148" t="s">
        <v>3960</v>
      </c>
      <c r="H22" s="169">
        <v>7791261463</v>
      </c>
      <c r="I22" s="85" t="s">
        <v>3959</v>
      </c>
      <c r="J22" s="74" t="s">
        <v>28</v>
      </c>
      <c r="K22" s="74">
        <v>2</v>
      </c>
      <c r="L22" s="74" t="s">
        <v>411</v>
      </c>
      <c r="M22" s="220" t="s">
        <v>2567</v>
      </c>
      <c r="N22" s="74">
        <v>1</v>
      </c>
      <c r="O22" s="147">
        <v>4.4000000000000004</v>
      </c>
      <c r="P22" s="147">
        <v>4.4000000000000004</v>
      </c>
      <c r="Q22" s="133">
        <f t="shared" si="48"/>
        <v>0</v>
      </c>
      <c r="R22" s="134">
        <f t="shared" si="3"/>
        <v>0</v>
      </c>
      <c r="T22" s="136">
        <f t="shared" si="4"/>
        <v>0</v>
      </c>
      <c r="V22" s="136">
        <f t="shared" si="5"/>
        <v>0</v>
      </c>
      <c r="X22" s="136">
        <f t="shared" si="6"/>
        <v>0</v>
      </c>
      <c r="Z22" s="136">
        <f t="shared" si="7"/>
        <v>0</v>
      </c>
      <c r="AB22" s="136">
        <f t="shared" si="8"/>
        <v>0</v>
      </c>
      <c r="AD22" s="136">
        <f t="shared" si="9"/>
        <v>0</v>
      </c>
      <c r="AF22" s="136">
        <f t="shared" si="10"/>
        <v>0</v>
      </c>
      <c r="AH22" s="136">
        <f t="shared" si="11"/>
        <v>0</v>
      </c>
      <c r="AJ22" s="136">
        <f t="shared" si="12"/>
        <v>0</v>
      </c>
      <c r="AL22" s="136">
        <f t="shared" si="13"/>
        <v>0</v>
      </c>
      <c r="AN22" s="136">
        <f t="shared" si="14"/>
        <v>0</v>
      </c>
      <c r="AP22" s="136">
        <f t="shared" si="15"/>
        <v>0</v>
      </c>
      <c r="AR22" s="136">
        <f t="shared" si="16"/>
        <v>0</v>
      </c>
      <c r="AT22" s="136">
        <f t="shared" si="17"/>
        <v>0</v>
      </c>
      <c r="AV22" s="136">
        <f t="shared" si="18"/>
        <v>0</v>
      </c>
      <c r="AX22" s="136">
        <f t="shared" si="19"/>
        <v>0</v>
      </c>
      <c r="AZ22" s="136">
        <f t="shared" si="20"/>
        <v>0</v>
      </c>
      <c r="BB22" s="136">
        <f t="shared" si="21"/>
        <v>0</v>
      </c>
      <c r="BD22" s="136">
        <f t="shared" si="22"/>
        <v>0</v>
      </c>
      <c r="BF22" s="136">
        <f t="shared" si="23"/>
        <v>0</v>
      </c>
      <c r="BH22" s="136">
        <f t="shared" si="24"/>
        <v>0</v>
      </c>
      <c r="BJ22" s="136">
        <f t="shared" si="25"/>
        <v>0</v>
      </c>
      <c r="BL22" s="136">
        <f t="shared" si="26"/>
        <v>0</v>
      </c>
      <c r="BN22" s="136">
        <f t="shared" si="27"/>
        <v>0</v>
      </c>
      <c r="BP22" s="136">
        <f t="shared" si="28"/>
        <v>0</v>
      </c>
      <c r="BR22" s="136">
        <f t="shared" si="29"/>
        <v>0</v>
      </c>
      <c r="BT22" s="136">
        <f t="shared" si="30"/>
        <v>0</v>
      </c>
      <c r="BV22" s="136">
        <f t="shared" si="31"/>
        <v>0</v>
      </c>
      <c r="BX22" s="136">
        <f t="shared" si="32"/>
        <v>0</v>
      </c>
      <c r="BZ22" s="136">
        <f t="shared" si="33"/>
        <v>0</v>
      </c>
      <c r="CB22" s="136">
        <f t="shared" si="34"/>
        <v>0</v>
      </c>
      <c r="CD22" s="136">
        <f t="shared" si="35"/>
        <v>0</v>
      </c>
      <c r="CF22" s="136">
        <f t="shared" si="36"/>
        <v>0</v>
      </c>
      <c r="CH22" s="136">
        <f t="shared" si="37"/>
        <v>0</v>
      </c>
      <c r="CJ22" s="136">
        <f t="shared" si="38"/>
        <v>0</v>
      </c>
      <c r="CL22" s="136">
        <f t="shared" si="39"/>
        <v>0</v>
      </c>
      <c r="CN22" s="136">
        <f t="shared" si="40"/>
        <v>0</v>
      </c>
      <c r="CP22" s="136">
        <f t="shared" si="41"/>
        <v>0</v>
      </c>
    </row>
    <row r="23" spans="1:94" ht="25.5" outlineLevel="2" x14ac:dyDescent="0.2">
      <c r="A23" s="85">
        <v>10</v>
      </c>
      <c r="B23" s="11">
        <v>251</v>
      </c>
      <c r="C23" s="85" t="s">
        <v>26</v>
      </c>
      <c r="D23" s="85" t="s">
        <v>248</v>
      </c>
      <c r="E23" s="27" t="s">
        <v>5</v>
      </c>
      <c r="F23" s="27">
        <v>3.07</v>
      </c>
      <c r="G23" s="148" t="s">
        <v>3960</v>
      </c>
      <c r="H23" s="169">
        <v>7791261463</v>
      </c>
      <c r="I23" s="85" t="s">
        <v>3959</v>
      </c>
      <c r="J23" s="74" t="s">
        <v>2186</v>
      </c>
      <c r="K23" s="74">
        <v>2</v>
      </c>
      <c r="L23" s="74" t="s">
        <v>249</v>
      </c>
      <c r="M23" s="220" t="s">
        <v>2568</v>
      </c>
      <c r="N23" s="74">
        <v>1</v>
      </c>
      <c r="O23" s="147">
        <v>4.4000000000000004</v>
      </c>
      <c r="P23" s="147">
        <v>4.4000000000000004</v>
      </c>
      <c r="Q23" s="133">
        <f t="shared" ref="Q23:Q24" si="49">SUM(S23+U23+W23+Y23+AA23+AC23+AE23+AG23+AI23+AK23+AM23+AO23+AQ23+AS23+AU23+AW23+BA23+AY23+BC23+BE23+BG23+BI23+BK23+BM23+BO23+BQ23+BS23+BU23+BW23+BY23+CA23+CC23+CE23+CG23+CI23+CK23+CM23+CO23)</f>
        <v>0</v>
      </c>
      <c r="R23" s="134">
        <f t="shared" si="3"/>
        <v>0</v>
      </c>
      <c r="T23" s="136">
        <f t="shared" si="4"/>
        <v>0</v>
      </c>
      <c r="V23" s="136">
        <f t="shared" si="5"/>
        <v>0</v>
      </c>
      <c r="X23" s="136">
        <f t="shared" si="6"/>
        <v>0</v>
      </c>
      <c r="Z23" s="136">
        <f t="shared" si="7"/>
        <v>0</v>
      </c>
      <c r="AB23" s="136">
        <f t="shared" si="8"/>
        <v>0</v>
      </c>
      <c r="AD23" s="136">
        <f t="shared" si="9"/>
        <v>0</v>
      </c>
      <c r="AF23" s="136">
        <f t="shared" si="10"/>
        <v>0</v>
      </c>
      <c r="AH23" s="136">
        <f t="shared" si="11"/>
        <v>0</v>
      </c>
      <c r="AJ23" s="136">
        <f t="shared" si="12"/>
        <v>0</v>
      </c>
      <c r="AL23" s="136">
        <f t="shared" si="13"/>
        <v>0</v>
      </c>
      <c r="AN23" s="136">
        <f t="shared" si="14"/>
        <v>0</v>
      </c>
      <c r="AP23" s="136">
        <f t="shared" si="15"/>
        <v>0</v>
      </c>
      <c r="AR23" s="136">
        <f t="shared" si="16"/>
        <v>0</v>
      </c>
      <c r="AT23" s="136">
        <f t="shared" si="17"/>
        <v>0</v>
      </c>
      <c r="AV23" s="136">
        <f t="shared" si="18"/>
        <v>0</v>
      </c>
      <c r="AX23" s="136">
        <f t="shared" si="19"/>
        <v>0</v>
      </c>
      <c r="AZ23" s="136">
        <f t="shared" si="20"/>
        <v>0</v>
      </c>
      <c r="BB23" s="136">
        <f t="shared" si="21"/>
        <v>0</v>
      </c>
      <c r="BD23" s="136">
        <f t="shared" si="22"/>
        <v>0</v>
      </c>
      <c r="BF23" s="136">
        <f t="shared" si="23"/>
        <v>0</v>
      </c>
      <c r="BH23" s="136">
        <f t="shared" si="24"/>
        <v>0</v>
      </c>
      <c r="BJ23" s="136">
        <f t="shared" si="25"/>
        <v>0</v>
      </c>
      <c r="BL23" s="136">
        <f t="shared" si="26"/>
        <v>0</v>
      </c>
      <c r="BN23" s="136">
        <f t="shared" si="27"/>
        <v>0</v>
      </c>
      <c r="BP23" s="136">
        <f t="shared" si="28"/>
        <v>0</v>
      </c>
      <c r="BR23" s="136">
        <f t="shared" si="29"/>
        <v>0</v>
      </c>
      <c r="BT23" s="136">
        <f t="shared" si="30"/>
        <v>0</v>
      </c>
      <c r="BV23" s="136">
        <f t="shared" si="31"/>
        <v>0</v>
      </c>
      <c r="BX23" s="136">
        <f t="shared" si="32"/>
        <v>0</v>
      </c>
      <c r="BZ23" s="136">
        <f t="shared" si="33"/>
        <v>0</v>
      </c>
      <c r="CB23" s="136">
        <f t="shared" si="34"/>
        <v>0</v>
      </c>
      <c r="CD23" s="136">
        <f t="shared" si="35"/>
        <v>0</v>
      </c>
      <c r="CF23" s="136">
        <f t="shared" si="36"/>
        <v>0</v>
      </c>
      <c r="CH23" s="136">
        <f t="shared" si="37"/>
        <v>0</v>
      </c>
      <c r="CJ23" s="136">
        <f t="shared" si="38"/>
        <v>0</v>
      </c>
      <c r="CL23" s="136">
        <f t="shared" si="39"/>
        <v>0</v>
      </c>
      <c r="CN23" s="136">
        <f t="shared" si="40"/>
        <v>0</v>
      </c>
      <c r="CP23" s="136">
        <f t="shared" si="41"/>
        <v>0</v>
      </c>
    </row>
    <row r="24" spans="1:94" outlineLevel="2" x14ac:dyDescent="0.2">
      <c r="A24" s="86">
        <v>10</v>
      </c>
      <c r="B24" s="143">
        <v>251</v>
      </c>
      <c r="C24" s="86" t="s">
        <v>26</v>
      </c>
      <c r="D24" s="86" t="s">
        <v>248</v>
      </c>
      <c r="E24" s="143" t="s">
        <v>5</v>
      </c>
      <c r="F24" s="144">
        <v>3.07</v>
      </c>
      <c r="G24" s="146" t="s">
        <v>3196</v>
      </c>
      <c r="H24" s="146" t="s">
        <v>5034</v>
      </c>
      <c r="I24" s="146" t="s">
        <v>3198</v>
      </c>
      <c r="J24" s="86" t="s">
        <v>28</v>
      </c>
      <c r="K24" s="86">
        <v>2</v>
      </c>
      <c r="L24" s="86" t="s">
        <v>3206</v>
      </c>
      <c r="M24" s="218" t="s">
        <v>3206</v>
      </c>
      <c r="N24" s="86">
        <v>2</v>
      </c>
      <c r="O24" s="145">
        <v>4.66</v>
      </c>
      <c r="P24" s="238">
        <v>4.8899999999999997</v>
      </c>
      <c r="Q24" s="133">
        <f t="shared" si="49"/>
        <v>0</v>
      </c>
      <c r="R24" s="134">
        <f t="shared" si="3"/>
        <v>0</v>
      </c>
      <c r="T24" s="136">
        <f t="shared" si="4"/>
        <v>0</v>
      </c>
      <c r="V24" s="136">
        <f t="shared" si="5"/>
        <v>0</v>
      </c>
      <c r="X24" s="136">
        <f t="shared" si="6"/>
        <v>0</v>
      </c>
      <c r="Z24" s="136">
        <f t="shared" si="7"/>
        <v>0</v>
      </c>
      <c r="AB24" s="136">
        <f t="shared" si="8"/>
        <v>0</v>
      </c>
      <c r="AD24" s="136">
        <f t="shared" si="9"/>
        <v>0</v>
      </c>
      <c r="AF24" s="136">
        <f t="shared" si="10"/>
        <v>0</v>
      </c>
      <c r="AH24" s="136">
        <f t="shared" si="11"/>
        <v>0</v>
      </c>
      <c r="AJ24" s="136">
        <f t="shared" si="12"/>
        <v>0</v>
      </c>
      <c r="AL24" s="136">
        <f t="shared" si="13"/>
        <v>0</v>
      </c>
      <c r="AN24" s="136">
        <f t="shared" si="14"/>
        <v>0</v>
      </c>
      <c r="AP24" s="136">
        <f t="shared" si="15"/>
        <v>0</v>
      </c>
      <c r="AR24" s="136">
        <f t="shared" si="16"/>
        <v>0</v>
      </c>
      <c r="AT24" s="136">
        <f t="shared" si="17"/>
        <v>0</v>
      </c>
      <c r="AV24" s="136">
        <f t="shared" si="18"/>
        <v>0</v>
      </c>
      <c r="AX24" s="136">
        <f t="shared" si="19"/>
        <v>0</v>
      </c>
      <c r="AZ24" s="136">
        <f t="shared" si="20"/>
        <v>0</v>
      </c>
      <c r="BB24" s="136">
        <f t="shared" si="21"/>
        <v>0</v>
      </c>
      <c r="BD24" s="136">
        <f t="shared" si="22"/>
        <v>0</v>
      </c>
      <c r="BF24" s="136">
        <f t="shared" si="23"/>
        <v>0</v>
      </c>
      <c r="BH24" s="136">
        <f t="shared" si="24"/>
        <v>0</v>
      </c>
      <c r="BJ24" s="136">
        <f t="shared" si="25"/>
        <v>0</v>
      </c>
      <c r="BL24" s="136">
        <f t="shared" si="26"/>
        <v>0</v>
      </c>
      <c r="BN24" s="136">
        <f t="shared" si="27"/>
        <v>0</v>
      </c>
      <c r="BP24" s="136">
        <f t="shared" si="28"/>
        <v>0</v>
      </c>
      <c r="BR24" s="136">
        <f t="shared" si="29"/>
        <v>0</v>
      </c>
      <c r="BT24" s="136">
        <f t="shared" si="30"/>
        <v>0</v>
      </c>
      <c r="BV24" s="136">
        <f t="shared" si="31"/>
        <v>0</v>
      </c>
      <c r="BX24" s="136">
        <f t="shared" si="32"/>
        <v>0</v>
      </c>
      <c r="BZ24" s="136">
        <f t="shared" si="33"/>
        <v>0</v>
      </c>
      <c r="CB24" s="136">
        <f t="shared" si="34"/>
        <v>0</v>
      </c>
      <c r="CD24" s="136">
        <f t="shared" si="35"/>
        <v>0</v>
      </c>
      <c r="CF24" s="136">
        <f t="shared" si="36"/>
        <v>0</v>
      </c>
      <c r="CH24" s="136">
        <f t="shared" si="37"/>
        <v>0</v>
      </c>
      <c r="CJ24" s="136">
        <f t="shared" si="38"/>
        <v>0</v>
      </c>
      <c r="CL24" s="136">
        <f t="shared" si="39"/>
        <v>0</v>
      </c>
      <c r="CN24" s="136">
        <f t="shared" si="40"/>
        <v>0</v>
      </c>
      <c r="CP24" s="136">
        <f t="shared" si="41"/>
        <v>0</v>
      </c>
    </row>
    <row r="25" spans="1:94" ht="25.5" outlineLevel="2" x14ac:dyDescent="0.2">
      <c r="A25" s="85">
        <v>11</v>
      </c>
      <c r="B25" s="11">
        <v>55</v>
      </c>
      <c r="C25" s="85" t="s">
        <v>912</v>
      </c>
      <c r="D25" s="85" t="s">
        <v>2378</v>
      </c>
      <c r="F25" s="27">
        <v>3.17</v>
      </c>
      <c r="G25" s="148" t="s">
        <v>3960</v>
      </c>
      <c r="H25" s="169">
        <v>7791261463</v>
      </c>
      <c r="I25" s="74" t="s">
        <v>2145</v>
      </c>
      <c r="J25" s="74" t="s">
        <v>28</v>
      </c>
      <c r="K25" s="74">
        <v>500</v>
      </c>
      <c r="L25" s="74" t="s">
        <v>911</v>
      </c>
      <c r="M25" s="336" t="s">
        <v>910</v>
      </c>
      <c r="N25" s="74">
        <v>1</v>
      </c>
      <c r="O25" s="147">
        <v>4.37</v>
      </c>
      <c r="P25" s="147">
        <v>4.37</v>
      </c>
      <c r="Q25" s="133">
        <f t="shared" ref="Q25" si="50">SUM(S25+U25+W25+Y25+AA25+AC25+AE25+AG25+AI25+AK25+AM25+AO25+AQ25+AS25+AU25+AW25+BA25+AY25+BC25+BE25+BG25+BI25+BK25+BM25+BO25+BQ25+BS25+BU25+BW25+BY25+CA25+CC25+CE25+CG25+CI25+CK25+CM25+CO25)</f>
        <v>0</v>
      </c>
      <c r="R25" s="134">
        <f t="shared" si="3"/>
        <v>0</v>
      </c>
      <c r="T25" s="136">
        <f t="shared" si="4"/>
        <v>0</v>
      </c>
      <c r="V25" s="136">
        <f t="shared" si="5"/>
        <v>0</v>
      </c>
      <c r="X25" s="136">
        <f t="shared" si="6"/>
        <v>0</v>
      </c>
      <c r="Z25" s="136">
        <f t="shared" si="7"/>
        <v>0</v>
      </c>
      <c r="AB25" s="136">
        <f t="shared" si="8"/>
        <v>0</v>
      </c>
      <c r="AD25" s="136">
        <f t="shared" si="9"/>
        <v>0</v>
      </c>
      <c r="AF25" s="136">
        <f t="shared" si="10"/>
        <v>0</v>
      </c>
      <c r="AH25" s="136">
        <f t="shared" si="11"/>
        <v>0</v>
      </c>
      <c r="AJ25" s="136">
        <f t="shared" si="12"/>
        <v>0</v>
      </c>
      <c r="AL25" s="136">
        <f t="shared" si="13"/>
        <v>0</v>
      </c>
      <c r="AN25" s="136">
        <f t="shared" si="14"/>
        <v>0</v>
      </c>
      <c r="AP25" s="136">
        <f t="shared" si="15"/>
        <v>0</v>
      </c>
      <c r="AR25" s="136">
        <f t="shared" si="16"/>
        <v>0</v>
      </c>
      <c r="AT25" s="136">
        <f t="shared" si="17"/>
        <v>0</v>
      </c>
      <c r="AV25" s="136">
        <f t="shared" si="18"/>
        <v>0</v>
      </c>
      <c r="AX25" s="136">
        <f t="shared" si="19"/>
        <v>0</v>
      </c>
      <c r="AZ25" s="136">
        <f t="shared" si="20"/>
        <v>0</v>
      </c>
      <c r="BB25" s="136">
        <f t="shared" si="21"/>
        <v>0</v>
      </c>
      <c r="BD25" s="136">
        <f t="shared" si="22"/>
        <v>0</v>
      </c>
      <c r="BF25" s="136">
        <f t="shared" si="23"/>
        <v>0</v>
      </c>
      <c r="BH25" s="136">
        <f t="shared" si="24"/>
        <v>0</v>
      </c>
      <c r="BJ25" s="136">
        <f t="shared" si="25"/>
        <v>0</v>
      </c>
      <c r="BL25" s="136">
        <f t="shared" si="26"/>
        <v>0</v>
      </c>
      <c r="BN25" s="136">
        <f t="shared" si="27"/>
        <v>0</v>
      </c>
      <c r="BP25" s="136">
        <f t="shared" si="28"/>
        <v>0</v>
      </c>
      <c r="BR25" s="136">
        <f t="shared" si="29"/>
        <v>0</v>
      </c>
      <c r="BT25" s="136">
        <f t="shared" si="30"/>
        <v>0</v>
      </c>
      <c r="BV25" s="136">
        <f t="shared" si="31"/>
        <v>0</v>
      </c>
      <c r="BX25" s="136">
        <f t="shared" si="32"/>
        <v>0</v>
      </c>
      <c r="BZ25" s="136">
        <f t="shared" si="33"/>
        <v>0</v>
      </c>
      <c r="CB25" s="136">
        <f t="shared" si="34"/>
        <v>0</v>
      </c>
      <c r="CD25" s="136">
        <f t="shared" si="35"/>
        <v>0</v>
      </c>
      <c r="CF25" s="136">
        <f t="shared" si="36"/>
        <v>0</v>
      </c>
      <c r="CH25" s="136">
        <f t="shared" si="37"/>
        <v>0</v>
      </c>
      <c r="CJ25" s="136">
        <f t="shared" si="38"/>
        <v>0</v>
      </c>
      <c r="CL25" s="136">
        <f t="shared" si="39"/>
        <v>0</v>
      </c>
      <c r="CN25" s="136">
        <f t="shared" si="40"/>
        <v>0</v>
      </c>
      <c r="CP25" s="136">
        <f t="shared" si="41"/>
        <v>0</v>
      </c>
    </row>
    <row r="26" spans="1:94" outlineLevel="2" x14ac:dyDescent="0.2">
      <c r="A26" s="83">
        <v>12</v>
      </c>
      <c r="B26" s="11">
        <v>33</v>
      </c>
      <c r="C26" s="83" t="s">
        <v>912</v>
      </c>
      <c r="D26" s="83" t="s">
        <v>2379</v>
      </c>
      <c r="F26" s="27">
        <v>2.31</v>
      </c>
      <c r="G26" s="87" t="s">
        <v>3637</v>
      </c>
      <c r="H26" s="170">
        <v>26754</v>
      </c>
      <c r="I26" s="87" t="s">
        <v>3920</v>
      </c>
      <c r="J26" s="87" t="s">
        <v>28</v>
      </c>
      <c r="K26" s="87">
        <v>1000</v>
      </c>
      <c r="L26" s="87" t="s">
        <v>3921</v>
      </c>
      <c r="M26" s="219" t="s">
        <v>3922</v>
      </c>
      <c r="N26" s="87">
        <v>1</v>
      </c>
      <c r="O26" s="141">
        <v>1.89</v>
      </c>
      <c r="P26" s="141">
        <v>1.89</v>
      </c>
      <c r="Q26" s="133">
        <f t="shared" ref="Q26:Q27" si="51">SUM(S26+U26+W26+Y26+AA26+AC26+AE26+AG26+AI26+AK26+AM26+AO26+AQ26+AS26+AU26+AW26+BA26+AY26+BC26+BE26+BG26+BI26+BK26+BM26+BO26+BQ26+BS26+BU26+BW26+BY26+CA26+CC26+CE26+CG26+CI26+CK26+CM26+CO26)</f>
        <v>0</v>
      </c>
      <c r="R26" s="134">
        <f t="shared" si="3"/>
        <v>0</v>
      </c>
      <c r="T26" s="136">
        <f t="shared" si="4"/>
        <v>0</v>
      </c>
      <c r="V26" s="136">
        <f t="shared" si="5"/>
        <v>0</v>
      </c>
      <c r="X26" s="136">
        <f t="shared" si="6"/>
        <v>0</v>
      </c>
      <c r="Z26" s="136">
        <f t="shared" si="7"/>
        <v>0</v>
      </c>
      <c r="AB26" s="136">
        <f t="shared" si="8"/>
        <v>0</v>
      </c>
      <c r="AD26" s="136">
        <f t="shared" si="9"/>
        <v>0</v>
      </c>
      <c r="AF26" s="136">
        <f t="shared" si="10"/>
        <v>0</v>
      </c>
      <c r="AH26" s="136">
        <f t="shared" si="11"/>
        <v>0</v>
      </c>
      <c r="AJ26" s="136">
        <f t="shared" si="12"/>
        <v>0</v>
      </c>
      <c r="AL26" s="136">
        <f t="shared" si="13"/>
        <v>0</v>
      </c>
      <c r="AN26" s="136">
        <f t="shared" si="14"/>
        <v>0</v>
      </c>
      <c r="AP26" s="136">
        <f t="shared" si="15"/>
        <v>0</v>
      </c>
      <c r="AR26" s="136">
        <f t="shared" si="16"/>
        <v>0</v>
      </c>
      <c r="AT26" s="136">
        <f t="shared" si="17"/>
        <v>0</v>
      </c>
      <c r="AV26" s="136">
        <f t="shared" si="18"/>
        <v>0</v>
      </c>
      <c r="AX26" s="136">
        <f t="shared" si="19"/>
        <v>0</v>
      </c>
      <c r="AZ26" s="136">
        <f t="shared" si="20"/>
        <v>0</v>
      </c>
      <c r="BB26" s="136">
        <f t="shared" si="21"/>
        <v>0</v>
      </c>
      <c r="BD26" s="136">
        <f t="shared" si="22"/>
        <v>0</v>
      </c>
      <c r="BF26" s="136">
        <f t="shared" si="23"/>
        <v>0</v>
      </c>
      <c r="BH26" s="136">
        <f t="shared" si="24"/>
        <v>0</v>
      </c>
      <c r="BJ26" s="136">
        <f t="shared" si="25"/>
        <v>0</v>
      </c>
      <c r="BL26" s="136">
        <f t="shared" si="26"/>
        <v>0</v>
      </c>
      <c r="BN26" s="136">
        <f t="shared" si="27"/>
        <v>0</v>
      </c>
      <c r="BP26" s="136">
        <f t="shared" si="28"/>
        <v>0</v>
      </c>
      <c r="BR26" s="136">
        <f t="shared" si="29"/>
        <v>0</v>
      </c>
      <c r="BT26" s="136">
        <f t="shared" si="30"/>
        <v>0</v>
      </c>
      <c r="BV26" s="136">
        <f t="shared" si="31"/>
        <v>0</v>
      </c>
      <c r="BX26" s="136">
        <f t="shared" si="32"/>
        <v>0</v>
      </c>
      <c r="BZ26" s="136">
        <f t="shared" si="33"/>
        <v>0</v>
      </c>
      <c r="CB26" s="136">
        <f t="shared" si="34"/>
        <v>0</v>
      </c>
      <c r="CD26" s="136">
        <f t="shared" si="35"/>
        <v>0</v>
      </c>
      <c r="CF26" s="136">
        <f t="shared" si="36"/>
        <v>0</v>
      </c>
      <c r="CH26" s="136">
        <f t="shared" si="37"/>
        <v>0</v>
      </c>
      <c r="CJ26" s="136">
        <f t="shared" si="38"/>
        <v>0</v>
      </c>
      <c r="CL26" s="136">
        <f t="shared" si="39"/>
        <v>0</v>
      </c>
      <c r="CN26" s="136">
        <f t="shared" si="40"/>
        <v>0</v>
      </c>
      <c r="CP26" s="136">
        <f t="shared" si="41"/>
        <v>0</v>
      </c>
    </row>
    <row r="27" spans="1:94" ht="25.5" outlineLevel="2" x14ac:dyDescent="0.2">
      <c r="A27" s="85">
        <v>12</v>
      </c>
      <c r="B27" s="11">
        <v>33</v>
      </c>
      <c r="C27" s="85" t="s">
        <v>912</v>
      </c>
      <c r="D27" s="85" t="s">
        <v>2379</v>
      </c>
      <c r="F27" s="27">
        <v>2.31</v>
      </c>
      <c r="G27" s="148" t="s">
        <v>3960</v>
      </c>
      <c r="H27" s="169">
        <v>7791261463</v>
      </c>
      <c r="I27" s="149" t="s">
        <v>256</v>
      </c>
      <c r="J27" s="74" t="s">
        <v>28</v>
      </c>
      <c r="K27" s="74">
        <v>1000</v>
      </c>
      <c r="L27" s="74" t="s">
        <v>2569</v>
      </c>
      <c r="M27" s="220" t="s">
        <v>925</v>
      </c>
      <c r="N27" s="74">
        <v>2</v>
      </c>
      <c r="O27" s="147">
        <v>2.91</v>
      </c>
      <c r="P27" s="147">
        <v>2.91</v>
      </c>
      <c r="Q27" s="133">
        <f t="shared" si="51"/>
        <v>0</v>
      </c>
      <c r="R27" s="134">
        <f t="shared" si="3"/>
        <v>0</v>
      </c>
      <c r="T27" s="136">
        <f t="shared" si="4"/>
        <v>0</v>
      </c>
      <c r="V27" s="136">
        <f t="shared" si="5"/>
        <v>0</v>
      </c>
      <c r="X27" s="136">
        <f t="shared" si="6"/>
        <v>0</v>
      </c>
      <c r="Z27" s="136">
        <f t="shared" si="7"/>
        <v>0</v>
      </c>
      <c r="AB27" s="136">
        <f t="shared" si="8"/>
        <v>0</v>
      </c>
      <c r="AD27" s="136">
        <f t="shared" si="9"/>
        <v>0</v>
      </c>
      <c r="AF27" s="136">
        <f t="shared" si="10"/>
        <v>0</v>
      </c>
      <c r="AH27" s="136">
        <f t="shared" si="11"/>
        <v>0</v>
      </c>
      <c r="AJ27" s="136">
        <f t="shared" si="12"/>
        <v>0</v>
      </c>
      <c r="AL27" s="136">
        <f t="shared" si="13"/>
        <v>0</v>
      </c>
      <c r="AN27" s="136">
        <f t="shared" si="14"/>
        <v>0</v>
      </c>
      <c r="AP27" s="136">
        <f t="shared" si="15"/>
        <v>0</v>
      </c>
      <c r="AR27" s="136">
        <f t="shared" si="16"/>
        <v>0</v>
      </c>
      <c r="AT27" s="136">
        <f t="shared" si="17"/>
        <v>0</v>
      </c>
      <c r="AV27" s="136">
        <f t="shared" si="18"/>
        <v>0</v>
      </c>
      <c r="AX27" s="136">
        <f t="shared" si="19"/>
        <v>0</v>
      </c>
      <c r="AZ27" s="136">
        <f t="shared" si="20"/>
        <v>0</v>
      </c>
      <c r="BB27" s="136">
        <f t="shared" si="21"/>
        <v>0</v>
      </c>
      <c r="BD27" s="136">
        <f t="shared" si="22"/>
        <v>0</v>
      </c>
      <c r="BF27" s="136">
        <f t="shared" si="23"/>
        <v>0</v>
      </c>
      <c r="BH27" s="136">
        <f t="shared" si="24"/>
        <v>0</v>
      </c>
      <c r="BJ27" s="136">
        <f t="shared" si="25"/>
        <v>0</v>
      </c>
      <c r="BL27" s="136">
        <f t="shared" si="26"/>
        <v>0</v>
      </c>
      <c r="BN27" s="136">
        <f t="shared" si="27"/>
        <v>0</v>
      </c>
      <c r="BP27" s="136">
        <f t="shared" si="28"/>
        <v>0</v>
      </c>
      <c r="BR27" s="136">
        <f t="shared" si="29"/>
        <v>0</v>
      </c>
      <c r="BT27" s="136">
        <f t="shared" si="30"/>
        <v>0</v>
      </c>
      <c r="BV27" s="136">
        <f t="shared" si="31"/>
        <v>0</v>
      </c>
      <c r="BX27" s="136">
        <f t="shared" si="32"/>
        <v>0</v>
      </c>
      <c r="BZ27" s="136">
        <f t="shared" si="33"/>
        <v>0</v>
      </c>
      <c r="CB27" s="136">
        <f t="shared" si="34"/>
        <v>0</v>
      </c>
      <c r="CD27" s="136">
        <f t="shared" si="35"/>
        <v>0</v>
      </c>
      <c r="CF27" s="136">
        <f t="shared" si="36"/>
        <v>0</v>
      </c>
      <c r="CH27" s="136">
        <f t="shared" si="37"/>
        <v>0</v>
      </c>
      <c r="CJ27" s="136">
        <f t="shared" si="38"/>
        <v>0</v>
      </c>
      <c r="CL27" s="136">
        <f t="shared" si="39"/>
        <v>0</v>
      </c>
      <c r="CN27" s="136">
        <f t="shared" si="40"/>
        <v>0</v>
      </c>
      <c r="CP27" s="136">
        <f t="shared" si="41"/>
        <v>0</v>
      </c>
    </row>
    <row r="28" spans="1:94" outlineLevel="2" x14ac:dyDescent="0.2">
      <c r="A28" s="83">
        <v>13</v>
      </c>
      <c r="B28" s="11">
        <v>24</v>
      </c>
      <c r="C28" s="83" t="s">
        <v>912</v>
      </c>
      <c r="D28" s="83" t="s">
        <v>2380</v>
      </c>
      <c r="F28" s="27">
        <v>2.31</v>
      </c>
      <c r="G28" s="87" t="s">
        <v>3637</v>
      </c>
      <c r="H28" s="170">
        <v>26754</v>
      </c>
      <c r="I28" s="87" t="s">
        <v>3920</v>
      </c>
      <c r="J28" s="87" t="s">
        <v>28</v>
      </c>
      <c r="K28" s="87">
        <v>1000</v>
      </c>
      <c r="L28" s="87" t="s">
        <v>3923</v>
      </c>
      <c r="M28" s="219" t="s">
        <v>3924</v>
      </c>
      <c r="N28" s="87">
        <v>1</v>
      </c>
      <c r="O28" s="141">
        <v>1.89</v>
      </c>
      <c r="P28" s="141">
        <v>1.89</v>
      </c>
      <c r="Q28" s="133">
        <f t="shared" ref="Q28:Q29" si="52">SUM(S28+U28+W28+Y28+AA28+AC28+AE28+AG28+AI28+AK28+AM28+AO28+AQ28+AS28+AU28+AW28+BA28+AY28+BC28+BE28+BG28+BI28+BK28+BM28+BO28+BQ28+BS28+BU28+BW28+BY28+CA28+CC28+CE28+CG28+CI28+CK28+CM28+CO28)</f>
        <v>0</v>
      </c>
      <c r="R28" s="134">
        <f t="shared" si="3"/>
        <v>0</v>
      </c>
      <c r="T28" s="136">
        <f t="shared" si="4"/>
        <v>0</v>
      </c>
      <c r="V28" s="136">
        <f t="shared" si="5"/>
        <v>0</v>
      </c>
      <c r="X28" s="136">
        <f t="shared" si="6"/>
        <v>0</v>
      </c>
      <c r="Z28" s="136">
        <f t="shared" si="7"/>
        <v>0</v>
      </c>
      <c r="AB28" s="136">
        <f t="shared" si="8"/>
        <v>0</v>
      </c>
      <c r="AD28" s="136">
        <f t="shared" si="9"/>
        <v>0</v>
      </c>
      <c r="AF28" s="136">
        <f t="shared" si="10"/>
        <v>0</v>
      </c>
      <c r="AH28" s="136">
        <f t="shared" si="11"/>
        <v>0</v>
      </c>
      <c r="AJ28" s="136">
        <f t="shared" si="12"/>
        <v>0</v>
      </c>
      <c r="AL28" s="136">
        <f t="shared" si="13"/>
        <v>0</v>
      </c>
      <c r="AN28" s="136">
        <f t="shared" si="14"/>
        <v>0</v>
      </c>
      <c r="AP28" s="136">
        <f t="shared" si="15"/>
        <v>0</v>
      </c>
      <c r="AR28" s="136">
        <f t="shared" si="16"/>
        <v>0</v>
      </c>
      <c r="AT28" s="136">
        <f t="shared" si="17"/>
        <v>0</v>
      </c>
      <c r="AV28" s="136">
        <f t="shared" si="18"/>
        <v>0</v>
      </c>
      <c r="AX28" s="136">
        <f t="shared" si="19"/>
        <v>0</v>
      </c>
      <c r="AZ28" s="136">
        <f t="shared" si="20"/>
        <v>0</v>
      </c>
      <c r="BB28" s="136">
        <f t="shared" si="21"/>
        <v>0</v>
      </c>
      <c r="BD28" s="136">
        <f t="shared" si="22"/>
        <v>0</v>
      </c>
      <c r="BF28" s="136">
        <f t="shared" si="23"/>
        <v>0</v>
      </c>
      <c r="BH28" s="136">
        <f t="shared" si="24"/>
        <v>0</v>
      </c>
      <c r="BJ28" s="136">
        <f t="shared" si="25"/>
        <v>0</v>
      </c>
      <c r="BL28" s="136">
        <f t="shared" si="26"/>
        <v>0</v>
      </c>
      <c r="BN28" s="136">
        <f t="shared" si="27"/>
        <v>0</v>
      </c>
      <c r="BP28" s="136">
        <f t="shared" si="28"/>
        <v>0</v>
      </c>
      <c r="BR28" s="136">
        <f t="shared" si="29"/>
        <v>0</v>
      </c>
      <c r="BT28" s="136">
        <f t="shared" si="30"/>
        <v>0</v>
      </c>
      <c r="BV28" s="136">
        <f t="shared" si="31"/>
        <v>0</v>
      </c>
      <c r="BX28" s="136">
        <f t="shared" si="32"/>
        <v>0</v>
      </c>
      <c r="BZ28" s="136">
        <f t="shared" si="33"/>
        <v>0</v>
      </c>
      <c r="CB28" s="136">
        <f t="shared" si="34"/>
        <v>0</v>
      </c>
      <c r="CD28" s="136">
        <f t="shared" si="35"/>
        <v>0</v>
      </c>
      <c r="CF28" s="136">
        <f t="shared" si="36"/>
        <v>0</v>
      </c>
      <c r="CH28" s="136">
        <f t="shared" si="37"/>
        <v>0</v>
      </c>
      <c r="CJ28" s="136">
        <f t="shared" si="38"/>
        <v>0</v>
      </c>
      <c r="CL28" s="136">
        <f t="shared" si="39"/>
        <v>0</v>
      </c>
      <c r="CN28" s="136">
        <f t="shared" si="40"/>
        <v>0</v>
      </c>
      <c r="CP28" s="136">
        <f t="shared" si="41"/>
        <v>0</v>
      </c>
    </row>
    <row r="29" spans="1:94" ht="25.5" outlineLevel="2" x14ac:dyDescent="0.2">
      <c r="A29" s="85">
        <v>13</v>
      </c>
      <c r="B29" s="11">
        <v>24</v>
      </c>
      <c r="C29" s="85" t="s">
        <v>912</v>
      </c>
      <c r="D29" s="85" t="s">
        <v>2380</v>
      </c>
      <c r="F29" s="27">
        <v>2.31</v>
      </c>
      <c r="G29" s="148" t="s">
        <v>3960</v>
      </c>
      <c r="H29" s="169">
        <v>7791261463</v>
      </c>
      <c r="I29" s="149" t="s">
        <v>256</v>
      </c>
      <c r="J29" s="74" t="s">
        <v>28</v>
      </c>
      <c r="K29" s="74">
        <v>1000</v>
      </c>
      <c r="L29" s="74" t="s">
        <v>2570</v>
      </c>
      <c r="M29" s="220" t="s">
        <v>945</v>
      </c>
      <c r="N29" s="74">
        <v>2</v>
      </c>
      <c r="O29" s="147">
        <v>2.91</v>
      </c>
      <c r="P29" s="147">
        <v>2.91</v>
      </c>
      <c r="Q29" s="133">
        <f t="shared" si="52"/>
        <v>0</v>
      </c>
      <c r="R29" s="134">
        <f t="shared" si="3"/>
        <v>0</v>
      </c>
      <c r="T29" s="136">
        <f t="shared" si="4"/>
        <v>0</v>
      </c>
      <c r="V29" s="136">
        <f t="shared" si="5"/>
        <v>0</v>
      </c>
      <c r="X29" s="136">
        <f t="shared" si="6"/>
        <v>0</v>
      </c>
      <c r="Z29" s="136">
        <f t="shared" si="7"/>
        <v>0</v>
      </c>
      <c r="AB29" s="136">
        <f t="shared" si="8"/>
        <v>0</v>
      </c>
      <c r="AD29" s="136">
        <f t="shared" si="9"/>
        <v>0</v>
      </c>
      <c r="AF29" s="136">
        <f t="shared" si="10"/>
        <v>0</v>
      </c>
      <c r="AH29" s="136">
        <f t="shared" si="11"/>
        <v>0</v>
      </c>
      <c r="AJ29" s="136">
        <f t="shared" si="12"/>
        <v>0</v>
      </c>
      <c r="AL29" s="136">
        <f t="shared" si="13"/>
        <v>0</v>
      </c>
      <c r="AN29" s="136">
        <f t="shared" si="14"/>
        <v>0</v>
      </c>
      <c r="AP29" s="136">
        <f t="shared" si="15"/>
        <v>0</v>
      </c>
      <c r="AR29" s="136">
        <f t="shared" si="16"/>
        <v>0</v>
      </c>
      <c r="AT29" s="136">
        <f t="shared" si="17"/>
        <v>0</v>
      </c>
      <c r="AV29" s="136">
        <f t="shared" si="18"/>
        <v>0</v>
      </c>
      <c r="AX29" s="136">
        <f t="shared" si="19"/>
        <v>0</v>
      </c>
      <c r="AZ29" s="136">
        <f t="shared" si="20"/>
        <v>0</v>
      </c>
      <c r="BB29" s="136">
        <f t="shared" si="21"/>
        <v>0</v>
      </c>
      <c r="BD29" s="136">
        <f t="shared" si="22"/>
        <v>0</v>
      </c>
      <c r="BF29" s="136">
        <f t="shared" si="23"/>
        <v>0</v>
      </c>
      <c r="BH29" s="136">
        <f t="shared" si="24"/>
        <v>0</v>
      </c>
      <c r="BJ29" s="136">
        <f t="shared" si="25"/>
        <v>0</v>
      </c>
      <c r="BL29" s="136">
        <f t="shared" si="26"/>
        <v>0</v>
      </c>
      <c r="BN29" s="136">
        <f t="shared" si="27"/>
        <v>0</v>
      </c>
      <c r="BP29" s="136">
        <f t="shared" si="28"/>
        <v>0</v>
      </c>
      <c r="BR29" s="136">
        <f t="shared" si="29"/>
        <v>0</v>
      </c>
      <c r="BT29" s="136">
        <f t="shared" si="30"/>
        <v>0</v>
      </c>
      <c r="BV29" s="136">
        <f t="shared" si="31"/>
        <v>0</v>
      </c>
      <c r="BX29" s="136">
        <f t="shared" si="32"/>
        <v>0</v>
      </c>
      <c r="BZ29" s="136">
        <f t="shared" si="33"/>
        <v>0</v>
      </c>
      <c r="CB29" s="136">
        <f t="shared" si="34"/>
        <v>0</v>
      </c>
      <c r="CD29" s="136">
        <f t="shared" si="35"/>
        <v>0</v>
      </c>
      <c r="CF29" s="136">
        <f t="shared" si="36"/>
        <v>0</v>
      </c>
      <c r="CH29" s="136">
        <f t="shared" si="37"/>
        <v>0</v>
      </c>
      <c r="CJ29" s="136">
        <f t="shared" si="38"/>
        <v>0</v>
      </c>
      <c r="CL29" s="136">
        <f t="shared" si="39"/>
        <v>0</v>
      </c>
      <c r="CN29" s="136">
        <f t="shared" si="40"/>
        <v>0</v>
      </c>
      <c r="CP29" s="136">
        <f t="shared" si="41"/>
        <v>0</v>
      </c>
    </row>
    <row r="30" spans="1:94" outlineLevel="2" x14ac:dyDescent="0.2">
      <c r="A30" s="83">
        <v>14</v>
      </c>
      <c r="B30" s="11">
        <v>25</v>
      </c>
      <c r="C30" s="83" t="s">
        <v>912</v>
      </c>
      <c r="D30" s="83" t="s">
        <v>2381</v>
      </c>
      <c r="F30" s="27">
        <v>2.31</v>
      </c>
      <c r="G30" s="87" t="s">
        <v>3637</v>
      </c>
      <c r="H30" s="170">
        <v>26754</v>
      </c>
      <c r="I30" s="87" t="s">
        <v>3920</v>
      </c>
      <c r="J30" s="87" t="s">
        <v>28</v>
      </c>
      <c r="K30" s="87">
        <v>1000</v>
      </c>
      <c r="L30" s="87" t="s">
        <v>3925</v>
      </c>
      <c r="M30" s="219" t="s">
        <v>3926</v>
      </c>
      <c r="N30" s="87">
        <v>1</v>
      </c>
      <c r="O30" s="141">
        <v>1.89</v>
      </c>
      <c r="P30" s="141">
        <v>1.89</v>
      </c>
      <c r="Q30" s="133">
        <f t="shared" ref="Q30:Q31" si="53">SUM(S30+U30+W30+Y30+AA30+AC30+AE30+AG30+AI30+AK30+AM30+AO30+AQ30+AS30+AU30+AW30+BA30+AY30+BC30+BE30+BG30+BI30+BK30+BM30+BO30+BQ30+BS30+BU30+BW30+BY30+CA30+CC30+CE30+CG30+CI30+CK30+CM30+CO30)</f>
        <v>0</v>
      </c>
      <c r="R30" s="134">
        <f t="shared" si="3"/>
        <v>0</v>
      </c>
      <c r="T30" s="136">
        <f t="shared" si="4"/>
        <v>0</v>
      </c>
      <c r="V30" s="136">
        <f t="shared" si="5"/>
        <v>0</v>
      </c>
      <c r="X30" s="136">
        <f t="shared" si="6"/>
        <v>0</v>
      </c>
      <c r="Z30" s="136">
        <f t="shared" si="7"/>
        <v>0</v>
      </c>
      <c r="AB30" s="136">
        <f t="shared" si="8"/>
        <v>0</v>
      </c>
      <c r="AD30" s="136">
        <f t="shared" si="9"/>
        <v>0</v>
      </c>
      <c r="AF30" s="136">
        <f t="shared" si="10"/>
        <v>0</v>
      </c>
      <c r="AH30" s="136">
        <f t="shared" si="11"/>
        <v>0</v>
      </c>
      <c r="AJ30" s="136">
        <f t="shared" si="12"/>
        <v>0</v>
      </c>
      <c r="AL30" s="136">
        <f t="shared" si="13"/>
        <v>0</v>
      </c>
      <c r="AN30" s="136">
        <f t="shared" si="14"/>
        <v>0</v>
      </c>
      <c r="AP30" s="136">
        <f t="shared" si="15"/>
        <v>0</v>
      </c>
      <c r="AR30" s="136">
        <f t="shared" si="16"/>
        <v>0</v>
      </c>
      <c r="AT30" s="136">
        <f t="shared" si="17"/>
        <v>0</v>
      </c>
      <c r="AV30" s="136">
        <f t="shared" si="18"/>
        <v>0</v>
      </c>
      <c r="AX30" s="136">
        <f t="shared" si="19"/>
        <v>0</v>
      </c>
      <c r="AZ30" s="136">
        <f t="shared" si="20"/>
        <v>0</v>
      </c>
      <c r="BB30" s="136">
        <f t="shared" si="21"/>
        <v>0</v>
      </c>
      <c r="BD30" s="136">
        <f t="shared" si="22"/>
        <v>0</v>
      </c>
      <c r="BF30" s="136">
        <f t="shared" si="23"/>
        <v>0</v>
      </c>
      <c r="BH30" s="136">
        <f t="shared" si="24"/>
        <v>0</v>
      </c>
      <c r="BJ30" s="136">
        <f t="shared" si="25"/>
        <v>0</v>
      </c>
      <c r="BL30" s="136">
        <f t="shared" si="26"/>
        <v>0</v>
      </c>
      <c r="BN30" s="136">
        <f t="shared" si="27"/>
        <v>0</v>
      </c>
      <c r="BP30" s="136">
        <f t="shared" si="28"/>
        <v>0</v>
      </c>
      <c r="BR30" s="136">
        <f t="shared" si="29"/>
        <v>0</v>
      </c>
      <c r="BT30" s="136">
        <f t="shared" si="30"/>
        <v>0</v>
      </c>
      <c r="BV30" s="136">
        <f t="shared" si="31"/>
        <v>0</v>
      </c>
      <c r="BX30" s="136">
        <f t="shared" si="32"/>
        <v>0</v>
      </c>
      <c r="BZ30" s="136">
        <f t="shared" si="33"/>
        <v>0</v>
      </c>
      <c r="CB30" s="136">
        <f t="shared" si="34"/>
        <v>0</v>
      </c>
      <c r="CD30" s="136">
        <f t="shared" si="35"/>
        <v>0</v>
      </c>
      <c r="CF30" s="136">
        <f t="shared" si="36"/>
        <v>0</v>
      </c>
      <c r="CH30" s="136">
        <f t="shared" si="37"/>
        <v>0</v>
      </c>
      <c r="CJ30" s="136">
        <f t="shared" si="38"/>
        <v>0</v>
      </c>
      <c r="CL30" s="136">
        <f t="shared" si="39"/>
        <v>0</v>
      </c>
      <c r="CN30" s="136">
        <f t="shared" si="40"/>
        <v>0</v>
      </c>
      <c r="CP30" s="136">
        <f t="shared" si="41"/>
        <v>0</v>
      </c>
    </row>
    <row r="31" spans="1:94" ht="25.5" outlineLevel="2" x14ac:dyDescent="0.2">
      <c r="A31" s="85">
        <v>14</v>
      </c>
      <c r="B31" s="11">
        <v>25</v>
      </c>
      <c r="C31" s="85" t="s">
        <v>912</v>
      </c>
      <c r="D31" s="85" t="s">
        <v>2381</v>
      </c>
      <c r="F31" s="27">
        <v>2.31</v>
      </c>
      <c r="G31" s="148" t="s">
        <v>3960</v>
      </c>
      <c r="H31" s="169">
        <v>7791261463</v>
      </c>
      <c r="I31" s="149" t="s">
        <v>256</v>
      </c>
      <c r="J31" s="74" t="s">
        <v>28</v>
      </c>
      <c r="K31" s="74">
        <v>1000</v>
      </c>
      <c r="L31" s="74" t="s">
        <v>2571</v>
      </c>
      <c r="M31" s="220" t="s">
        <v>1002</v>
      </c>
      <c r="N31" s="74">
        <v>2</v>
      </c>
      <c r="O31" s="147">
        <v>2.91</v>
      </c>
      <c r="P31" s="147">
        <v>2.91</v>
      </c>
      <c r="Q31" s="133">
        <f t="shared" si="53"/>
        <v>0</v>
      </c>
      <c r="R31" s="134">
        <f t="shared" si="3"/>
        <v>0</v>
      </c>
      <c r="T31" s="136">
        <f t="shared" si="4"/>
        <v>0</v>
      </c>
      <c r="V31" s="136">
        <f t="shared" si="5"/>
        <v>0</v>
      </c>
      <c r="X31" s="136">
        <f t="shared" si="6"/>
        <v>0</v>
      </c>
      <c r="Z31" s="136">
        <f t="shared" si="7"/>
        <v>0</v>
      </c>
      <c r="AB31" s="136">
        <f t="shared" si="8"/>
        <v>0</v>
      </c>
      <c r="AD31" s="136">
        <f t="shared" si="9"/>
        <v>0</v>
      </c>
      <c r="AF31" s="136">
        <f t="shared" si="10"/>
        <v>0</v>
      </c>
      <c r="AH31" s="136">
        <f t="shared" si="11"/>
        <v>0</v>
      </c>
      <c r="AJ31" s="136">
        <f t="shared" si="12"/>
        <v>0</v>
      </c>
      <c r="AL31" s="136">
        <f t="shared" si="13"/>
        <v>0</v>
      </c>
      <c r="AN31" s="136">
        <f t="shared" si="14"/>
        <v>0</v>
      </c>
      <c r="AP31" s="136">
        <f t="shared" si="15"/>
        <v>0</v>
      </c>
      <c r="AR31" s="136">
        <f t="shared" si="16"/>
        <v>0</v>
      </c>
      <c r="AT31" s="136">
        <f t="shared" si="17"/>
        <v>0</v>
      </c>
      <c r="AV31" s="136">
        <f t="shared" si="18"/>
        <v>0</v>
      </c>
      <c r="AX31" s="136">
        <f t="shared" si="19"/>
        <v>0</v>
      </c>
      <c r="AZ31" s="136">
        <f t="shared" si="20"/>
        <v>0</v>
      </c>
      <c r="BB31" s="136">
        <f t="shared" si="21"/>
        <v>0</v>
      </c>
      <c r="BD31" s="136">
        <f t="shared" si="22"/>
        <v>0</v>
      </c>
      <c r="BF31" s="136">
        <f t="shared" si="23"/>
        <v>0</v>
      </c>
      <c r="BH31" s="136">
        <f t="shared" si="24"/>
        <v>0</v>
      </c>
      <c r="BJ31" s="136">
        <f t="shared" si="25"/>
        <v>0</v>
      </c>
      <c r="BL31" s="136">
        <f t="shared" si="26"/>
        <v>0</v>
      </c>
      <c r="BN31" s="136">
        <f t="shared" si="27"/>
        <v>0</v>
      </c>
      <c r="BP31" s="136">
        <f t="shared" si="28"/>
        <v>0</v>
      </c>
      <c r="BR31" s="136">
        <f t="shared" si="29"/>
        <v>0</v>
      </c>
      <c r="BT31" s="136">
        <f t="shared" si="30"/>
        <v>0</v>
      </c>
      <c r="BV31" s="136">
        <f t="shared" si="31"/>
        <v>0</v>
      </c>
      <c r="BX31" s="136">
        <f t="shared" si="32"/>
        <v>0</v>
      </c>
      <c r="BZ31" s="136">
        <f t="shared" si="33"/>
        <v>0</v>
      </c>
      <c r="CB31" s="136">
        <f t="shared" si="34"/>
        <v>0</v>
      </c>
      <c r="CD31" s="136">
        <f t="shared" si="35"/>
        <v>0</v>
      </c>
      <c r="CF31" s="136">
        <f t="shared" si="36"/>
        <v>0</v>
      </c>
      <c r="CH31" s="136">
        <f t="shared" si="37"/>
        <v>0</v>
      </c>
      <c r="CJ31" s="136">
        <f t="shared" si="38"/>
        <v>0</v>
      </c>
      <c r="CL31" s="136">
        <f t="shared" si="39"/>
        <v>0</v>
      </c>
      <c r="CN31" s="136">
        <f t="shared" si="40"/>
        <v>0</v>
      </c>
      <c r="CP31" s="136">
        <f t="shared" si="41"/>
        <v>0</v>
      </c>
    </row>
    <row r="32" spans="1:94" outlineLevel="2" x14ac:dyDescent="0.2">
      <c r="A32" s="83">
        <v>15</v>
      </c>
      <c r="B32" s="11">
        <v>36</v>
      </c>
      <c r="C32" s="83" t="s">
        <v>912</v>
      </c>
      <c r="D32" s="83" t="s">
        <v>2382</v>
      </c>
      <c r="F32" s="27">
        <v>2.31</v>
      </c>
      <c r="G32" s="87" t="s">
        <v>3637</v>
      </c>
      <c r="H32" s="170">
        <v>26754</v>
      </c>
      <c r="I32" s="87" t="s">
        <v>3920</v>
      </c>
      <c r="J32" s="87" t="s">
        <v>28</v>
      </c>
      <c r="K32" s="87">
        <v>1000</v>
      </c>
      <c r="L32" s="87" t="s">
        <v>3927</v>
      </c>
      <c r="M32" s="219" t="s">
        <v>3928</v>
      </c>
      <c r="N32" s="87">
        <v>1</v>
      </c>
      <c r="O32" s="141">
        <v>1.89</v>
      </c>
      <c r="P32" s="141">
        <v>1.89</v>
      </c>
      <c r="Q32" s="133">
        <f t="shared" ref="Q32:Q33" si="54">SUM(S32+U32+W32+Y32+AA32+AC32+AE32+AG32+AI32+AK32+AM32+AO32+AQ32+AS32+AU32+AW32+BA32+AY32+BC32+BE32+BG32+BI32+BK32+BM32+BO32+BQ32+BS32+BU32+BW32+BY32+CA32+CC32+CE32+CG32+CI32+CK32+CM32+CO32)</f>
        <v>0</v>
      </c>
      <c r="R32" s="134">
        <f t="shared" si="3"/>
        <v>0</v>
      </c>
      <c r="T32" s="136">
        <f t="shared" si="4"/>
        <v>0</v>
      </c>
      <c r="V32" s="136">
        <f t="shared" si="5"/>
        <v>0</v>
      </c>
      <c r="X32" s="136">
        <f t="shared" si="6"/>
        <v>0</v>
      </c>
      <c r="Z32" s="136">
        <f t="shared" si="7"/>
        <v>0</v>
      </c>
      <c r="AB32" s="136">
        <f t="shared" si="8"/>
        <v>0</v>
      </c>
      <c r="AD32" s="136">
        <f t="shared" si="9"/>
        <v>0</v>
      </c>
      <c r="AF32" s="136">
        <f t="shared" si="10"/>
        <v>0</v>
      </c>
      <c r="AH32" s="136">
        <f t="shared" si="11"/>
        <v>0</v>
      </c>
      <c r="AJ32" s="136">
        <f t="shared" si="12"/>
        <v>0</v>
      </c>
      <c r="AL32" s="136">
        <f t="shared" si="13"/>
        <v>0</v>
      </c>
      <c r="AN32" s="136">
        <f t="shared" si="14"/>
        <v>0</v>
      </c>
      <c r="AP32" s="136">
        <f t="shared" si="15"/>
        <v>0</v>
      </c>
      <c r="AR32" s="136">
        <f t="shared" si="16"/>
        <v>0</v>
      </c>
      <c r="AT32" s="136">
        <f t="shared" si="17"/>
        <v>0</v>
      </c>
      <c r="AV32" s="136">
        <f t="shared" si="18"/>
        <v>0</v>
      </c>
      <c r="AX32" s="136">
        <f t="shared" si="19"/>
        <v>0</v>
      </c>
      <c r="AZ32" s="136">
        <f t="shared" si="20"/>
        <v>0</v>
      </c>
      <c r="BB32" s="136">
        <f t="shared" si="21"/>
        <v>0</v>
      </c>
      <c r="BD32" s="136">
        <f t="shared" si="22"/>
        <v>0</v>
      </c>
      <c r="BF32" s="136">
        <f t="shared" si="23"/>
        <v>0</v>
      </c>
      <c r="BH32" s="136">
        <f t="shared" si="24"/>
        <v>0</v>
      </c>
      <c r="BJ32" s="136">
        <f t="shared" si="25"/>
        <v>0</v>
      </c>
      <c r="BL32" s="136">
        <f t="shared" si="26"/>
        <v>0</v>
      </c>
      <c r="BN32" s="136">
        <f t="shared" si="27"/>
        <v>0</v>
      </c>
      <c r="BP32" s="136">
        <f t="shared" si="28"/>
        <v>0</v>
      </c>
      <c r="BR32" s="136">
        <f t="shared" si="29"/>
        <v>0</v>
      </c>
      <c r="BT32" s="136">
        <f t="shared" si="30"/>
        <v>0</v>
      </c>
      <c r="BV32" s="136">
        <f t="shared" si="31"/>
        <v>0</v>
      </c>
      <c r="BX32" s="136">
        <f t="shared" si="32"/>
        <v>0</v>
      </c>
      <c r="BZ32" s="136">
        <f t="shared" si="33"/>
        <v>0</v>
      </c>
      <c r="CB32" s="136">
        <f t="shared" si="34"/>
        <v>0</v>
      </c>
      <c r="CD32" s="136">
        <f t="shared" si="35"/>
        <v>0</v>
      </c>
      <c r="CF32" s="136">
        <f t="shared" si="36"/>
        <v>0</v>
      </c>
      <c r="CH32" s="136">
        <f t="shared" si="37"/>
        <v>0</v>
      </c>
      <c r="CJ32" s="136">
        <f t="shared" si="38"/>
        <v>0</v>
      </c>
      <c r="CL32" s="136">
        <f t="shared" si="39"/>
        <v>0</v>
      </c>
      <c r="CN32" s="136">
        <f t="shared" si="40"/>
        <v>0</v>
      </c>
      <c r="CP32" s="136">
        <f t="shared" si="41"/>
        <v>0</v>
      </c>
    </row>
    <row r="33" spans="1:94" ht="25.5" outlineLevel="2" x14ac:dyDescent="0.2">
      <c r="A33" s="85">
        <v>15</v>
      </c>
      <c r="B33" s="11">
        <v>36</v>
      </c>
      <c r="C33" s="85" t="s">
        <v>912</v>
      </c>
      <c r="D33" s="85" t="s">
        <v>2382</v>
      </c>
      <c r="F33" s="27">
        <v>2.31</v>
      </c>
      <c r="G33" s="148" t="s">
        <v>3960</v>
      </c>
      <c r="H33" s="169">
        <v>7791261463</v>
      </c>
      <c r="I33" s="149" t="s">
        <v>256</v>
      </c>
      <c r="J33" s="74" t="s">
        <v>28</v>
      </c>
      <c r="K33" s="74">
        <v>1000</v>
      </c>
      <c r="L33" s="74" t="s">
        <v>2572</v>
      </c>
      <c r="M33" s="220" t="s">
        <v>1016</v>
      </c>
      <c r="N33" s="74">
        <v>2</v>
      </c>
      <c r="O33" s="147">
        <v>2.91</v>
      </c>
      <c r="P33" s="147">
        <v>2.91</v>
      </c>
      <c r="Q33" s="133">
        <f t="shared" si="54"/>
        <v>0</v>
      </c>
      <c r="R33" s="134">
        <f t="shared" si="3"/>
        <v>0</v>
      </c>
      <c r="T33" s="136">
        <f t="shared" si="4"/>
        <v>0</v>
      </c>
      <c r="V33" s="136">
        <f t="shared" si="5"/>
        <v>0</v>
      </c>
      <c r="X33" s="136">
        <f t="shared" si="6"/>
        <v>0</v>
      </c>
      <c r="Z33" s="136">
        <f t="shared" si="7"/>
        <v>0</v>
      </c>
      <c r="AB33" s="136">
        <f t="shared" si="8"/>
        <v>0</v>
      </c>
      <c r="AD33" s="136">
        <f t="shared" si="9"/>
        <v>0</v>
      </c>
      <c r="AF33" s="136">
        <f t="shared" si="10"/>
        <v>0</v>
      </c>
      <c r="AH33" s="136">
        <f t="shared" si="11"/>
        <v>0</v>
      </c>
      <c r="AJ33" s="136">
        <f t="shared" si="12"/>
        <v>0</v>
      </c>
      <c r="AL33" s="136">
        <f t="shared" si="13"/>
        <v>0</v>
      </c>
      <c r="AN33" s="136">
        <f t="shared" si="14"/>
        <v>0</v>
      </c>
      <c r="AP33" s="136">
        <f t="shared" si="15"/>
        <v>0</v>
      </c>
      <c r="AR33" s="136">
        <f t="shared" si="16"/>
        <v>0</v>
      </c>
      <c r="AT33" s="136">
        <f t="shared" si="17"/>
        <v>0</v>
      </c>
      <c r="AV33" s="136">
        <f t="shared" si="18"/>
        <v>0</v>
      </c>
      <c r="AX33" s="136">
        <f t="shared" si="19"/>
        <v>0</v>
      </c>
      <c r="AZ33" s="136">
        <f t="shared" si="20"/>
        <v>0</v>
      </c>
      <c r="BB33" s="136">
        <f t="shared" si="21"/>
        <v>0</v>
      </c>
      <c r="BD33" s="136">
        <f t="shared" si="22"/>
        <v>0</v>
      </c>
      <c r="BF33" s="136">
        <f t="shared" si="23"/>
        <v>0</v>
      </c>
      <c r="BH33" s="136">
        <f t="shared" si="24"/>
        <v>0</v>
      </c>
      <c r="BJ33" s="136">
        <f t="shared" si="25"/>
        <v>0</v>
      </c>
      <c r="BL33" s="136">
        <f t="shared" si="26"/>
        <v>0</v>
      </c>
      <c r="BN33" s="136">
        <f t="shared" si="27"/>
        <v>0</v>
      </c>
      <c r="BP33" s="136">
        <f t="shared" si="28"/>
        <v>0</v>
      </c>
      <c r="BR33" s="136">
        <f t="shared" si="29"/>
        <v>0</v>
      </c>
      <c r="BT33" s="136">
        <f t="shared" si="30"/>
        <v>0</v>
      </c>
      <c r="BV33" s="136">
        <f t="shared" si="31"/>
        <v>0</v>
      </c>
      <c r="BX33" s="136">
        <f t="shared" si="32"/>
        <v>0</v>
      </c>
      <c r="BZ33" s="136">
        <f t="shared" si="33"/>
        <v>0</v>
      </c>
      <c r="CB33" s="136">
        <f t="shared" si="34"/>
        <v>0</v>
      </c>
      <c r="CD33" s="136">
        <f t="shared" si="35"/>
        <v>0</v>
      </c>
      <c r="CF33" s="136">
        <f t="shared" si="36"/>
        <v>0</v>
      </c>
      <c r="CH33" s="136">
        <f t="shared" si="37"/>
        <v>0</v>
      </c>
      <c r="CJ33" s="136">
        <f t="shared" si="38"/>
        <v>0</v>
      </c>
      <c r="CL33" s="136">
        <f t="shared" si="39"/>
        <v>0</v>
      </c>
      <c r="CN33" s="136">
        <f t="shared" si="40"/>
        <v>0</v>
      </c>
      <c r="CP33" s="136">
        <f t="shared" si="41"/>
        <v>0</v>
      </c>
    </row>
    <row r="34" spans="1:94" outlineLevel="2" x14ac:dyDescent="0.2">
      <c r="A34" s="83">
        <v>16</v>
      </c>
      <c r="B34" s="11">
        <v>48</v>
      </c>
      <c r="C34" s="83" t="s">
        <v>912</v>
      </c>
      <c r="D34" s="83" t="s">
        <v>2383</v>
      </c>
      <c r="F34" s="27">
        <v>2.31</v>
      </c>
      <c r="G34" s="87" t="s">
        <v>3637</v>
      </c>
      <c r="H34" s="170">
        <v>26754</v>
      </c>
      <c r="I34" s="87" t="s">
        <v>3920</v>
      </c>
      <c r="J34" s="87" t="s">
        <v>28</v>
      </c>
      <c r="K34" s="87">
        <v>1000</v>
      </c>
      <c r="L34" s="87" t="s">
        <v>3929</v>
      </c>
      <c r="M34" s="219" t="s">
        <v>3930</v>
      </c>
      <c r="N34" s="87">
        <v>1</v>
      </c>
      <c r="O34" s="141">
        <v>1.89</v>
      </c>
      <c r="P34" s="141">
        <v>1.89</v>
      </c>
      <c r="Q34" s="133">
        <f t="shared" ref="Q34:Q35" si="55">SUM(S34+U34+W34+Y34+AA34+AC34+AE34+AG34+AI34+AK34+AM34+AO34+AQ34+AS34+AU34+AW34+BA34+AY34+BC34+BE34+BG34+BI34+BK34+BM34+BO34+BQ34+BS34+BU34+BW34+BY34+CA34+CC34+CE34+CG34+CI34+CK34+CM34+CO34)</f>
        <v>0</v>
      </c>
      <c r="R34" s="134">
        <f t="shared" si="3"/>
        <v>0</v>
      </c>
      <c r="T34" s="136">
        <f t="shared" si="4"/>
        <v>0</v>
      </c>
      <c r="V34" s="136">
        <f t="shared" si="5"/>
        <v>0</v>
      </c>
      <c r="X34" s="136">
        <f t="shared" si="6"/>
        <v>0</v>
      </c>
      <c r="Z34" s="136">
        <f t="shared" si="7"/>
        <v>0</v>
      </c>
      <c r="AB34" s="136">
        <f t="shared" si="8"/>
        <v>0</v>
      </c>
      <c r="AD34" s="136">
        <f t="shared" si="9"/>
        <v>0</v>
      </c>
      <c r="AF34" s="136">
        <f t="shared" si="10"/>
        <v>0</v>
      </c>
      <c r="AH34" s="136">
        <f t="shared" si="11"/>
        <v>0</v>
      </c>
      <c r="AJ34" s="136">
        <f t="shared" si="12"/>
        <v>0</v>
      </c>
      <c r="AL34" s="136">
        <f t="shared" si="13"/>
        <v>0</v>
      </c>
      <c r="AN34" s="136">
        <f t="shared" si="14"/>
        <v>0</v>
      </c>
      <c r="AP34" s="136">
        <f t="shared" si="15"/>
        <v>0</v>
      </c>
      <c r="AR34" s="136">
        <f t="shared" si="16"/>
        <v>0</v>
      </c>
      <c r="AT34" s="136">
        <f t="shared" si="17"/>
        <v>0</v>
      </c>
      <c r="AV34" s="136">
        <f t="shared" si="18"/>
        <v>0</v>
      </c>
      <c r="AX34" s="136">
        <f t="shared" si="19"/>
        <v>0</v>
      </c>
      <c r="AZ34" s="136">
        <f t="shared" si="20"/>
        <v>0</v>
      </c>
      <c r="BB34" s="136">
        <f t="shared" si="21"/>
        <v>0</v>
      </c>
      <c r="BD34" s="136">
        <f t="shared" si="22"/>
        <v>0</v>
      </c>
      <c r="BF34" s="136">
        <f t="shared" si="23"/>
        <v>0</v>
      </c>
      <c r="BH34" s="136">
        <f t="shared" si="24"/>
        <v>0</v>
      </c>
      <c r="BJ34" s="136">
        <f t="shared" si="25"/>
        <v>0</v>
      </c>
      <c r="BL34" s="136">
        <f t="shared" si="26"/>
        <v>0</v>
      </c>
      <c r="BN34" s="136">
        <f t="shared" si="27"/>
        <v>0</v>
      </c>
      <c r="BP34" s="136">
        <f t="shared" si="28"/>
        <v>0</v>
      </c>
      <c r="BR34" s="136">
        <f t="shared" si="29"/>
        <v>0</v>
      </c>
      <c r="BT34" s="136">
        <f t="shared" si="30"/>
        <v>0</v>
      </c>
      <c r="BV34" s="136">
        <f t="shared" si="31"/>
        <v>0</v>
      </c>
      <c r="BX34" s="136">
        <f t="shared" si="32"/>
        <v>0</v>
      </c>
      <c r="BZ34" s="136">
        <f t="shared" si="33"/>
        <v>0</v>
      </c>
      <c r="CB34" s="136">
        <f t="shared" si="34"/>
        <v>0</v>
      </c>
      <c r="CD34" s="136">
        <f t="shared" si="35"/>
        <v>0</v>
      </c>
      <c r="CF34" s="136">
        <f t="shared" si="36"/>
        <v>0</v>
      </c>
      <c r="CH34" s="136">
        <f t="shared" si="37"/>
        <v>0</v>
      </c>
      <c r="CJ34" s="136">
        <f t="shared" si="38"/>
        <v>0</v>
      </c>
      <c r="CL34" s="136">
        <f t="shared" si="39"/>
        <v>0</v>
      </c>
      <c r="CN34" s="136">
        <f t="shared" si="40"/>
        <v>0</v>
      </c>
      <c r="CP34" s="136">
        <f t="shared" si="41"/>
        <v>0</v>
      </c>
    </row>
    <row r="35" spans="1:94" ht="25.5" outlineLevel="2" x14ac:dyDescent="0.2">
      <c r="A35" s="85">
        <v>16</v>
      </c>
      <c r="B35" s="11">
        <v>48</v>
      </c>
      <c r="C35" s="85" t="s">
        <v>912</v>
      </c>
      <c r="D35" s="85" t="s">
        <v>2383</v>
      </c>
      <c r="F35" s="27">
        <v>2.31</v>
      </c>
      <c r="G35" s="148" t="s">
        <v>3960</v>
      </c>
      <c r="H35" s="169">
        <v>7791261463</v>
      </c>
      <c r="I35" s="149" t="s">
        <v>256</v>
      </c>
      <c r="J35" s="74" t="s">
        <v>28</v>
      </c>
      <c r="K35" s="74">
        <v>1000</v>
      </c>
      <c r="L35" s="74" t="s">
        <v>2573</v>
      </c>
      <c r="M35" s="220" t="s">
        <v>976</v>
      </c>
      <c r="N35" s="74">
        <v>2</v>
      </c>
      <c r="O35" s="147">
        <v>2.91</v>
      </c>
      <c r="P35" s="147">
        <v>2.91</v>
      </c>
      <c r="Q35" s="133">
        <f t="shared" si="55"/>
        <v>0</v>
      </c>
      <c r="R35" s="134">
        <f t="shared" si="3"/>
        <v>0</v>
      </c>
      <c r="T35" s="136">
        <f t="shared" si="4"/>
        <v>0</v>
      </c>
      <c r="V35" s="136">
        <f t="shared" si="5"/>
        <v>0</v>
      </c>
      <c r="X35" s="136">
        <f t="shared" si="6"/>
        <v>0</v>
      </c>
      <c r="Z35" s="136">
        <f t="shared" si="7"/>
        <v>0</v>
      </c>
      <c r="AB35" s="136">
        <f t="shared" si="8"/>
        <v>0</v>
      </c>
      <c r="AD35" s="136">
        <f t="shared" si="9"/>
        <v>0</v>
      </c>
      <c r="AF35" s="136">
        <f t="shared" si="10"/>
        <v>0</v>
      </c>
      <c r="AH35" s="136">
        <f t="shared" si="11"/>
        <v>0</v>
      </c>
      <c r="AJ35" s="136">
        <f t="shared" si="12"/>
        <v>0</v>
      </c>
      <c r="AL35" s="136">
        <f t="shared" si="13"/>
        <v>0</v>
      </c>
      <c r="AN35" s="136">
        <f t="shared" si="14"/>
        <v>0</v>
      </c>
      <c r="AP35" s="136">
        <f t="shared" si="15"/>
        <v>0</v>
      </c>
      <c r="AR35" s="136">
        <f t="shared" si="16"/>
        <v>0</v>
      </c>
      <c r="AT35" s="136">
        <f t="shared" si="17"/>
        <v>0</v>
      </c>
      <c r="AV35" s="136">
        <f t="shared" si="18"/>
        <v>0</v>
      </c>
      <c r="AX35" s="136">
        <f t="shared" si="19"/>
        <v>0</v>
      </c>
      <c r="AZ35" s="136">
        <f t="shared" si="20"/>
        <v>0</v>
      </c>
      <c r="BB35" s="136">
        <f t="shared" si="21"/>
        <v>0</v>
      </c>
      <c r="BD35" s="136">
        <f t="shared" si="22"/>
        <v>0</v>
      </c>
      <c r="BF35" s="136">
        <f t="shared" si="23"/>
        <v>0</v>
      </c>
      <c r="BH35" s="136">
        <f t="shared" si="24"/>
        <v>0</v>
      </c>
      <c r="BJ35" s="136">
        <f t="shared" si="25"/>
        <v>0</v>
      </c>
      <c r="BL35" s="136">
        <f t="shared" si="26"/>
        <v>0</v>
      </c>
      <c r="BN35" s="136">
        <f t="shared" si="27"/>
        <v>0</v>
      </c>
      <c r="BP35" s="136">
        <f t="shared" si="28"/>
        <v>0</v>
      </c>
      <c r="BR35" s="136">
        <f t="shared" si="29"/>
        <v>0</v>
      </c>
      <c r="BT35" s="136">
        <f t="shared" si="30"/>
        <v>0</v>
      </c>
      <c r="BV35" s="136">
        <f t="shared" si="31"/>
        <v>0</v>
      </c>
      <c r="BX35" s="136">
        <f t="shared" si="32"/>
        <v>0</v>
      </c>
      <c r="BZ35" s="136">
        <f t="shared" si="33"/>
        <v>0</v>
      </c>
      <c r="CB35" s="136">
        <f t="shared" si="34"/>
        <v>0</v>
      </c>
      <c r="CD35" s="136">
        <f t="shared" si="35"/>
        <v>0</v>
      </c>
      <c r="CF35" s="136">
        <f t="shared" si="36"/>
        <v>0</v>
      </c>
      <c r="CH35" s="136">
        <f t="shared" si="37"/>
        <v>0</v>
      </c>
      <c r="CJ35" s="136">
        <f t="shared" si="38"/>
        <v>0</v>
      </c>
      <c r="CL35" s="136">
        <f t="shared" si="39"/>
        <v>0</v>
      </c>
      <c r="CN35" s="136">
        <f t="shared" si="40"/>
        <v>0</v>
      </c>
      <c r="CP35" s="136">
        <f t="shared" si="41"/>
        <v>0</v>
      </c>
    </row>
    <row r="36" spans="1:94" outlineLevel="2" x14ac:dyDescent="0.2">
      <c r="A36" s="83">
        <v>17</v>
      </c>
      <c r="B36" s="11">
        <v>17</v>
      </c>
      <c r="C36" s="83" t="s">
        <v>912</v>
      </c>
      <c r="D36" s="83" t="s">
        <v>2384</v>
      </c>
      <c r="F36" s="27">
        <v>2.31</v>
      </c>
      <c r="G36" s="87" t="s">
        <v>3637</v>
      </c>
      <c r="H36" s="170">
        <v>26754</v>
      </c>
      <c r="I36" s="87" t="s">
        <v>3920</v>
      </c>
      <c r="J36" s="87" t="s">
        <v>28</v>
      </c>
      <c r="K36" s="87">
        <v>1000</v>
      </c>
      <c r="L36" s="87" t="s">
        <v>3931</v>
      </c>
      <c r="M36" s="219" t="s">
        <v>3932</v>
      </c>
      <c r="N36" s="87">
        <v>1</v>
      </c>
      <c r="O36" s="141">
        <v>1.89</v>
      </c>
      <c r="P36" s="141">
        <v>1.89</v>
      </c>
      <c r="Q36" s="133">
        <f t="shared" ref="Q36:Q37" si="56">SUM(S36+U36+W36+Y36+AA36+AC36+AE36+AG36+AI36+AK36+AM36+AO36+AQ36+AS36+AU36+AW36+BA36+AY36+BC36+BE36+BG36+BI36+BK36+BM36+BO36+BQ36+BS36+BU36+BW36+BY36+CA36+CC36+CE36+CG36+CI36+CK36+CM36+CO36)</f>
        <v>0</v>
      </c>
      <c r="R36" s="134">
        <f t="shared" si="3"/>
        <v>0</v>
      </c>
      <c r="T36" s="136">
        <f t="shared" si="4"/>
        <v>0</v>
      </c>
      <c r="V36" s="136">
        <f t="shared" si="5"/>
        <v>0</v>
      </c>
      <c r="X36" s="136">
        <f t="shared" si="6"/>
        <v>0</v>
      </c>
      <c r="Z36" s="136">
        <f t="shared" si="7"/>
        <v>0</v>
      </c>
      <c r="AB36" s="136">
        <f t="shared" si="8"/>
        <v>0</v>
      </c>
      <c r="AD36" s="136">
        <f t="shared" si="9"/>
        <v>0</v>
      </c>
      <c r="AF36" s="136">
        <f t="shared" si="10"/>
        <v>0</v>
      </c>
      <c r="AH36" s="136">
        <f t="shared" si="11"/>
        <v>0</v>
      </c>
      <c r="AJ36" s="136">
        <f t="shared" si="12"/>
        <v>0</v>
      </c>
      <c r="AL36" s="136">
        <f t="shared" si="13"/>
        <v>0</v>
      </c>
      <c r="AN36" s="136">
        <f t="shared" si="14"/>
        <v>0</v>
      </c>
      <c r="AP36" s="136">
        <f t="shared" si="15"/>
        <v>0</v>
      </c>
      <c r="AR36" s="136">
        <f t="shared" si="16"/>
        <v>0</v>
      </c>
      <c r="AT36" s="136">
        <f t="shared" si="17"/>
        <v>0</v>
      </c>
      <c r="AV36" s="136">
        <f t="shared" si="18"/>
        <v>0</v>
      </c>
      <c r="AX36" s="136">
        <f t="shared" si="19"/>
        <v>0</v>
      </c>
      <c r="AZ36" s="136">
        <f t="shared" si="20"/>
        <v>0</v>
      </c>
      <c r="BB36" s="136">
        <f t="shared" si="21"/>
        <v>0</v>
      </c>
      <c r="BD36" s="136">
        <f t="shared" si="22"/>
        <v>0</v>
      </c>
      <c r="BF36" s="136">
        <f t="shared" si="23"/>
        <v>0</v>
      </c>
      <c r="BH36" s="136">
        <f t="shared" si="24"/>
        <v>0</v>
      </c>
      <c r="BJ36" s="136">
        <f t="shared" si="25"/>
        <v>0</v>
      </c>
      <c r="BL36" s="136">
        <f t="shared" si="26"/>
        <v>0</v>
      </c>
      <c r="BN36" s="136">
        <f t="shared" si="27"/>
        <v>0</v>
      </c>
      <c r="BP36" s="136">
        <f t="shared" si="28"/>
        <v>0</v>
      </c>
      <c r="BR36" s="136">
        <f t="shared" si="29"/>
        <v>0</v>
      </c>
      <c r="BT36" s="136">
        <f t="shared" si="30"/>
        <v>0</v>
      </c>
      <c r="BV36" s="136">
        <f t="shared" si="31"/>
        <v>0</v>
      </c>
      <c r="BX36" s="136">
        <f t="shared" si="32"/>
        <v>0</v>
      </c>
      <c r="BZ36" s="136">
        <f t="shared" si="33"/>
        <v>0</v>
      </c>
      <c r="CB36" s="136">
        <f t="shared" si="34"/>
        <v>0</v>
      </c>
      <c r="CD36" s="136">
        <f t="shared" si="35"/>
        <v>0</v>
      </c>
      <c r="CF36" s="136">
        <f t="shared" si="36"/>
        <v>0</v>
      </c>
      <c r="CH36" s="136">
        <f t="shared" si="37"/>
        <v>0</v>
      </c>
      <c r="CJ36" s="136">
        <f t="shared" si="38"/>
        <v>0</v>
      </c>
      <c r="CL36" s="136">
        <f t="shared" si="39"/>
        <v>0</v>
      </c>
      <c r="CN36" s="136">
        <f t="shared" si="40"/>
        <v>0</v>
      </c>
      <c r="CP36" s="136">
        <f t="shared" si="41"/>
        <v>0</v>
      </c>
    </row>
    <row r="37" spans="1:94" ht="25.5" outlineLevel="2" x14ac:dyDescent="0.2">
      <c r="A37" s="85">
        <v>17</v>
      </c>
      <c r="B37" s="11">
        <v>17</v>
      </c>
      <c r="C37" s="85" t="s">
        <v>912</v>
      </c>
      <c r="D37" s="85" t="s">
        <v>2384</v>
      </c>
      <c r="F37" s="27">
        <v>2.31</v>
      </c>
      <c r="G37" s="148" t="s">
        <v>3960</v>
      </c>
      <c r="H37" s="169">
        <v>7791261463</v>
      </c>
      <c r="I37" s="149" t="s">
        <v>256</v>
      </c>
      <c r="J37" s="74" t="s">
        <v>28</v>
      </c>
      <c r="K37" s="74">
        <v>1000</v>
      </c>
      <c r="L37" s="74" t="s">
        <v>2574</v>
      </c>
      <c r="M37" s="220" t="s">
        <v>961</v>
      </c>
      <c r="N37" s="74">
        <v>2</v>
      </c>
      <c r="O37" s="147">
        <v>2.91</v>
      </c>
      <c r="P37" s="147">
        <v>2.91</v>
      </c>
      <c r="Q37" s="133">
        <f t="shared" si="56"/>
        <v>0</v>
      </c>
      <c r="R37" s="134">
        <f t="shared" si="3"/>
        <v>0</v>
      </c>
      <c r="T37" s="136">
        <f t="shared" si="4"/>
        <v>0</v>
      </c>
      <c r="V37" s="136">
        <f t="shared" si="5"/>
        <v>0</v>
      </c>
      <c r="X37" s="136">
        <f t="shared" si="6"/>
        <v>0</v>
      </c>
      <c r="Z37" s="136">
        <f t="shared" si="7"/>
        <v>0</v>
      </c>
      <c r="AB37" s="136">
        <f t="shared" si="8"/>
        <v>0</v>
      </c>
      <c r="AD37" s="136">
        <f t="shared" si="9"/>
        <v>0</v>
      </c>
      <c r="AF37" s="136">
        <f t="shared" si="10"/>
        <v>0</v>
      </c>
      <c r="AH37" s="136">
        <f t="shared" si="11"/>
        <v>0</v>
      </c>
      <c r="AJ37" s="136">
        <f t="shared" si="12"/>
        <v>0</v>
      </c>
      <c r="AL37" s="136">
        <f t="shared" si="13"/>
        <v>0</v>
      </c>
      <c r="AN37" s="136">
        <f t="shared" si="14"/>
        <v>0</v>
      </c>
      <c r="AP37" s="136">
        <f t="shared" si="15"/>
        <v>0</v>
      </c>
      <c r="AR37" s="136">
        <f t="shared" si="16"/>
        <v>0</v>
      </c>
      <c r="AT37" s="136">
        <f t="shared" si="17"/>
        <v>0</v>
      </c>
      <c r="AV37" s="136">
        <f t="shared" si="18"/>
        <v>0</v>
      </c>
      <c r="AX37" s="136">
        <f t="shared" si="19"/>
        <v>0</v>
      </c>
      <c r="AZ37" s="136">
        <f t="shared" si="20"/>
        <v>0</v>
      </c>
      <c r="BB37" s="136">
        <f t="shared" si="21"/>
        <v>0</v>
      </c>
      <c r="BD37" s="136">
        <f t="shared" si="22"/>
        <v>0</v>
      </c>
      <c r="BF37" s="136">
        <f t="shared" si="23"/>
        <v>0</v>
      </c>
      <c r="BH37" s="136">
        <f t="shared" si="24"/>
        <v>0</v>
      </c>
      <c r="BJ37" s="136">
        <f t="shared" si="25"/>
        <v>0</v>
      </c>
      <c r="BL37" s="136">
        <f t="shared" si="26"/>
        <v>0</v>
      </c>
      <c r="BN37" s="136">
        <f t="shared" si="27"/>
        <v>0</v>
      </c>
      <c r="BP37" s="136">
        <f t="shared" si="28"/>
        <v>0</v>
      </c>
      <c r="BR37" s="136">
        <f t="shared" si="29"/>
        <v>0</v>
      </c>
      <c r="BT37" s="136">
        <f t="shared" si="30"/>
        <v>0</v>
      </c>
      <c r="BV37" s="136">
        <f t="shared" si="31"/>
        <v>0</v>
      </c>
      <c r="BX37" s="136">
        <f t="shared" si="32"/>
        <v>0</v>
      </c>
      <c r="BZ37" s="136">
        <f t="shared" si="33"/>
        <v>0</v>
      </c>
      <c r="CB37" s="136">
        <f t="shared" si="34"/>
        <v>0</v>
      </c>
      <c r="CD37" s="136">
        <f t="shared" si="35"/>
        <v>0</v>
      </c>
      <c r="CF37" s="136">
        <f t="shared" si="36"/>
        <v>0</v>
      </c>
      <c r="CH37" s="136">
        <f t="shared" si="37"/>
        <v>0</v>
      </c>
      <c r="CJ37" s="136">
        <f t="shared" si="38"/>
        <v>0</v>
      </c>
      <c r="CL37" s="136">
        <f t="shared" si="39"/>
        <v>0</v>
      </c>
      <c r="CN37" s="136">
        <f t="shared" si="40"/>
        <v>0</v>
      </c>
      <c r="CP37" s="136">
        <f t="shared" si="41"/>
        <v>0</v>
      </c>
    </row>
    <row r="38" spans="1:94" ht="25.5" outlineLevel="2" x14ac:dyDescent="0.2">
      <c r="A38" s="86">
        <v>18</v>
      </c>
      <c r="B38" s="143">
        <v>114</v>
      </c>
      <c r="C38" s="86" t="s">
        <v>733</v>
      </c>
      <c r="D38" s="86" t="s">
        <v>2386</v>
      </c>
      <c r="E38" s="143"/>
      <c r="F38" s="144">
        <v>3.46</v>
      </c>
      <c r="G38" s="146" t="s">
        <v>3196</v>
      </c>
      <c r="H38" s="146" t="s">
        <v>5034</v>
      </c>
      <c r="I38" s="146" t="s">
        <v>3207</v>
      </c>
      <c r="J38" s="86"/>
      <c r="K38" s="86"/>
      <c r="L38" s="86" t="s">
        <v>3208</v>
      </c>
      <c r="M38" s="218" t="s">
        <v>3208</v>
      </c>
      <c r="N38" s="86">
        <v>1</v>
      </c>
      <c r="O38" s="145">
        <v>1.4</v>
      </c>
      <c r="P38" s="238">
        <v>1.47</v>
      </c>
      <c r="Q38" s="133">
        <f t="shared" ref="Q38:Q39" si="57">SUM(S38+U38+W38+Y38+AA38+AC38+AE38+AG38+AI38+AK38+AM38+AO38+AQ38+AS38+AU38+AW38+BA38+AY38+BC38+BE38+BG38+BI38+BK38+BM38+BO38+BQ38+BS38+BU38+BW38+BY38+CA38+CC38+CE38+CG38+CI38+CK38+CM38+CO38)</f>
        <v>0</v>
      </c>
      <c r="R38" s="134">
        <f t="shared" si="3"/>
        <v>0</v>
      </c>
      <c r="T38" s="136">
        <f t="shared" si="4"/>
        <v>0</v>
      </c>
      <c r="V38" s="136">
        <f t="shared" si="5"/>
        <v>0</v>
      </c>
      <c r="X38" s="136">
        <f t="shared" si="6"/>
        <v>0</v>
      </c>
      <c r="Z38" s="136">
        <f t="shared" si="7"/>
        <v>0</v>
      </c>
      <c r="AB38" s="136">
        <f t="shared" si="8"/>
        <v>0</v>
      </c>
      <c r="AD38" s="136">
        <f t="shared" si="9"/>
        <v>0</v>
      </c>
      <c r="AF38" s="136">
        <f t="shared" si="10"/>
        <v>0</v>
      </c>
      <c r="AH38" s="136">
        <f t="shared" si="11"/>
        <v>0</v>
      </c>
      <c r="AJ38" s="136">
        <f t="shared" si="12"/>
        <v>0</v>
      </c>
      <c r="AL38" s="136">
        <f t="shared" si="13"/>
        <v>0</v>
      </c>
      <c r="AN38" s="136">
        <f t="shared" si="14"/>
        <v>0</v>
      </c>
      <c r="AP38" s="136">
        <f t="shared" si="15"/>
        <v>0</v>
      </c>
      <c r="AR38" s="136">
        <f t="shared" si="16"/>
        <v>0</v>
      </c>
      <c r="AT38" s="136">
        <f t="shared" si="17"/>
        <v>0</v>
      </c>
      <c r="AV38" s="136">
        <f t="shared" si="18"/>
        <v>0</v>
      </c>
      <c r="AX38" s="136">
        <f t="shared" si="19"/>
        <v>0</v>
      </c>
      <c r="AZ38" s="136">
        <f t="shared" si="20"/>
        <v>0</v>
      </c>
      <c r="BB38" s="136">
        <f t="shared" si="21"/>
        <v>0</v>
      </c>
      <c r="BD38" s="136">
        <f t="shared" si="22"/>
        <v>0</v>
      </c>
      <c r="BF38" s="136">
        <f t="shared" si="23"/>
        <v>0</v>
      </c>
      <c r="BH38" s="136">
        <f t="shared" si="24"/>
        <v>0</v>
      </c>
      <c r="BJ38" s="136">
        <f t="shared" si="25"/>
        <v>0</v>
      </c>
      <c r="BL38" s="136">
        <f t="shared" si="26"/>
        <v>0</v>
      </c>
      <c r="BN38" s="136">
        <f t="shared" si="27"/>
        <v>0</v>
      </c>
      <c r="BP38" s="136">
        <f t="shared" si="28"/>
        <v>0</v>
      </c>
      <c r="BR38" s="136">
        <f t="shared" si="29"/>
        <v>0</v>
      </c>
      <c r="BT38" s="136">
        <f t="shared" si="30"/>
        <v>0</v>
      </c>
      <c r="BV38" s="136">
        <f t="shared" si="31"/>
        <v>0</v>
      </c>
      <c r="BX38" s="136">
        <f t="shared" si="32"/>
        <v>0</v>
      </c>
      <c r="BZ38" s="136">
        <f t="shared" si="33"/>
        <v>0</v>
      </c>
      <c r="CB38" s="136">
        <f t="shared" si="34"/>
        <v>0</v>
      </c>
      <c r="CD38" s="136">
        <f t="shared" si="35"/>
        <v>0</v>
      </c>
      <c r="CF38" s="136">
        <f t="shared" si="36"/>
        <v>0</v>
      </c>
      <c r="CH38" s="136">
        <f t="shared" si="37"/>
        <v>0</v>
      </c>
      <c r="CJ38" s="136">
        <f t="shared" si="38"/>
        <v>0</v>
      </c>
      <c r="CL38" s="136">
        <f t="shared" si="39"/>
        <v>0</v>
      </c>
      <c r="CN38" s="136">
        <f t="shared" si="40"/>
        <v>0</v>
      </c>
      <c r="CP38" s="136">
        <f t="shared" si="41"/>
        <v>0</v>
      </c>
    </row>
    <row r="39" spans="1:94" ht="25.5" outlineLevel="2" x14ac:dyDescent="0.2">
      <c r="A39" s="85">
        <v>18</v>
      </c>
      <c r="B39" s="11">
        <v>114</v>
      </c>
      <c r="C39" s="85" t="s">
        <v>733</v>
      </c>
      <c r="D39" s="85" t="s">
        <v>2385</v>
      </c>
      <c r="F39" s="27">
        <v>3.46</v>
      </c>
      <c r="G39" s="148" t="s">
        <v>3960</v>
      </c>
      <c r="H39" s="169">
        <v>7791261463</v>
      </c>
      <c r="I39" s="74" t="s">
        <v>4018</v>
      </c>
      <c r="J39" s="74" t="s">
        <v>28</v>
      </c>
      <c r="K39" s="74">
        <v>20</v>
      </c>
      <c r="L39" s="74" t="s">
        <v>2575</v>
      </c>
      <c r="M39" s="220" t="s">
        <v>823</v>
      </c>
      <c r="N39" s="74">
        <v>2</v>
      </c>
      <c r="O39" s="147">
        <v>4.16</v>
      </c>
      <c r="P39" s="147">
        <v>4.16</v>
      </c>
      <c r="Q39" s="133">
        <f t="shared" si="57"/>
        <v>0</v>
      </c>
      <c r="R39" s="134">
        <f t="shared" si="3"/>
        <v>0</v>
      </c>
      <c r="T39" s="136">
        <f t="shared" si="4"/>
        <v>0</v>
      </c>
      <c r="V39" s="136">
        <f t="shared" si="5"/>
        <v>0</v>
      </c>
      <c r="X39" s="136">
        <f t="shared" si="6"/>
        <v>0</v>
      </c>
      <c r="Z39" s="136">
        <f t="shared" si="7"/>
        <v>0</v>
      </c>
      <c r="AB39" s="136">
        <f t="shared" si="8"/>
        <v>0</v>
      </c>
      <c r="AD39" s="136">
        <f t="shared" si="9"/>
        <v>0</v>
      </c>
      <c r="AF39" s="136">
        <f t="shared" si="10"/>
        <v>0</v>
      </c>
      <c r="AH39" s="136">
        <f t="shared" si="11"/>
        <v>0</v>
      </c>
      <c r="AJ39" s="136">
        <f t="shared" si="12"/>
        <v>0</v>
      </c>
      <c r="AL39" s="136">
        <f t="shared" si="13"/>
        <v>0</v>
      </c>
      <c r="AN39" s="136">
        <f t="shared" si="14"/>
        <v>0</v>
      </c>
      <c r="AP39" s="136">
        <f t="shared" si="15"/>
        <v>0</v>
      </c>
      <c r="AR39" s="136">
        <f t="shared" si="16"/>
        <v>0</v>
      </c>
      <c r="AT39" s="136">
        <f t="shared" si="17"/>
        <v>0</v>
      </c>
      <c r="AV39" s="136">
        <f t="shared" si="18"/>
        <v>0</v>
      </c>
      <c r="AX39" s="136">
        <f t="shared" si="19"/>
        <v>0</v>
      </c>
      <c r="AZ39" s="136">
        <f t="shared" si="20"/>
        <v>0</v>
      </c>
      <c r="BB39" s="136">
        <f t="shared" si="21"/>
        <v>0</v>
      </c>
      <c r="BD39" s="136">
        <f t="shared" si="22"/>
        <v>0</v>
      </c>
      <c r="BF39" s="136">
        <f t="shared" si="23"/>
        <v>0</v>
      </c>
      <c r="BH39" s="136">
        <f t="shared" si="24"/>
        <v>0</v>
      </c>
      <c r="BJ39" s="136">
        <f t="shared" si="25"/>
        <v>0</v>
      </c>
      <c r="BL39" s="136">
        <f t="shared" si="26"/>
        <v>0</v>
      </c>
      <c r="BN39" s="136">
        <f t="shared" si="27"/>
        <v>0</v>
      </c>
      <c r="BP39" s="136">
        <f t="shared" si="28"/>
        <v>0</v>
      </c>
      <c r="BR39" s="136">
        <f t="shared" si="29"/>
        <v>0</v>
      </c>
      <c r="BT39" s="136">
        <f t="shared" si="30"/>
        <v>0</v>
      </c>
      <c r="BV39" s="136">
        <f t="shared" si="31"/>
        <v>0</v>
      </c>
      <c r="BX39" s="136">
        <f t="shared" si="32"/>
        <v>0</v>
      </c>
      <c r="BZ39" s="136">
        <f t="shared" si="33"/>
        <v>0</v>
      </c>
      <c r="CB39" s="136">
        <f t="shared" si="34"/>
        <v>0</v>
      </c>
      <c r="CD39" s="136">
        <f t="shared" si="35"/>
        <v>0</v>
      </c>
      <c r="CF39" s="136">
        <f t="shared" si="36"/>
        <v>0</v>
      </c>
      <c r="CH39" s="136">
        <f t="shared" si="37"/>
        <v>0</v>
      </c>
      <c r="CJ39" s="136">
        <f t="shared" si="38"/>
        <v>0</v>
      </c>
      <c r="CL39" s="136">
        <f t="shared" si="39"/>
        <v>0</v>
      </c>
      <c r="CN39" s="136">
        <f t="shared" si="40"/>
        <v>0</v>
      </c>
      <c r="CP39" s="136">
        <f t="shared" si="41"/>
        <v>0</v>
      </c>
    </row>
    <row r="40" spans="1:94" ht="38.25" outlineLevel="2" x14ac:dyDescent="0.2">
      <c r="A40" s="85">
        <v>19</v>
      </c>
      <c r="B40" s="11">
        <v>223</v>
      </c>
      <c r="C40" s="85" t="s">
        <v>733</v>
      </c>
      <c r="D40" s="85" t="s">
        <v>2386</v>
      </c>
      <c r="F40" s="27">
        <v>1.4</v>
      </c>
      <c r="G40" s="148" t="s">
        <v>3960</v>
      </c>
      <c r="H40" s="169">
        <v>7791261463</v>
      </c>
      <c r="I40" s="74" t="s">
        <v>4013</v>
      </c>
      <c r="J40" s="74" t="s">
        <v>28</v>
      </c>
      <c r="K40" s="74">
        <v>30</v>
      </c>
      <c r="L40" s="74" t="s">
        <v>2576</v>
      </c>
      <c r="M40" s="220" t="s">
        <v>2576</v>
      </c>
      <c r="N40" s="74">
        <v>1</v>
      </c>
      <c r="O40" s="147">
        <v>1.03</v>
      </c>
      <c r="P40" s="147">
        <v>1.03</v>
      </c>
      <c r="Q40" s="133">
        <f t="shared" ref="Q40" si="58">SUM(S40+U40+W40+Y40+AA40+AC40+AE40+AG40+AI40+AK40+AM40+AO40+AQ40+AS40+AU40+AW40+BA40+AY40+BC40+BE40+BG40+BI40+BK40+BM40+BO40+BQ40+BS40+BU40+BW40+BY40+CA40+CC40+CE40+CG40+CI40+CK40+CM40+CO40)</f>
        <v>0</v>
      </c>
      <c r="R40" s="134">
        <f t="shared" si="3"/>
        <v>0</v>
      </c>
      <c r="T40" s="136">
        <f t="shared" si="4"/>
        <v>0</v>
      </c>
      <c r="V40" s="136">
        <f t="shared" si="5"/>
        <v>0</v>
      </c>
      <c r="X40" s="136">
        <f t="shared" si="6"/>
        <v>0</v>
      </c>
      <c r="Z40" s="136">
        <f t="shared" si="7"/>
        <v>0</v>
      </c>
      <c r="AB40" s="136">
        <f t="shared" si="8"/>
        <v>0</v>
      </c>
      <c r="AD40" s="136">
        <f t="shared" si="9"/>
        <v>0</v>
      </c>
      <c r="AF40" s="136">
        <f t="shared" si="10"/>
        <v>0</v>
      </c>
      <c r="AH40" s="136">
        <f t="shared" si="11"/>
        <v>0</v>
      </c>
      <c r="AJ40" s="136">
        <f t="shared" si="12"/>
        <v>0</v>
      </c>
      <c r="AL40" s="136">
        <f t="shared" si="13"/>
        <v>0</v>
      </c>
      <c r="AN40" s="136">
        <f t="shared" si="14"/>
        <v>0</v>
      </c>
      <c r="AP40" s="136">
        <f t="shared" si="15"/>
        <v>0</v>
      </c>
      <c r="AR40" s="136">
        <f t="shared" si="16"/>
        <v>0</v>
      </c>
      <c r="AT40" s="136">
        <f t="shared" si="17"/>
        <v>0</v>
      </c>
      <c r="AV40" s="136">
        <f t="shared" si="18"/>
        <v>0</v>
      </c>
      <c r="AX40" s="136">
        <f t="shared" si="19"/>
        <v>0</v>
      </c>
      <c r="AZ40" s="136">
        <f t="shared" si="20"/>
        <v>0</v>
      </c>
      <c r="BB40" s="136">
        <f t="shared" si="21"/>
        <v>0</v>
      </c>
      <c r="BD40" s="136">
        <f t="shared" si="22"/>
        <v>0</v>
      </c>
      <c r="BF40" s="136">
        <f t="shared" si="23"/>
        <v>0</v>
      </c>
      <c r="BH40" s="136">
        <f t="shared" si="24"/>
        <v>0</v>
      </c>
      <c r="BJ40" s="136">
        <f t="shared" si="25"/>
        <v>0</v>
      </c>
      <c r="BL40" s="136">
        <f t="shared" si="26"/>
        <v>0</v>
      </c>
      <c r="BN40" s="136">
        <f t="shared" si="27"/>
        <v>0</v>
      </c>
      <c r="BP40" s="136">
        <f t="shared" si="28"/>
        <v>0</v>
      </c>
      <c r="BR40" s="136">
        <f t="shared" si="29"/>
        <v>0</v>
      </c>
      <c r="BT40" s="136">
        <f t="shared" si="30"/>
        <v>0</v>
      </c>
      <c r="BV40" s="136">
        <f t="shared" si="31"/>
        <v>0</v>
      </c>
      <c r="BX40" s="136">
        <f t="shared" si="32"/>
        <v>0</v>
      </c>
      <c r="BZ40" s="136">
        <f t="shared" si="33"/>
        <v>0</v>
      </c>
      <c r="CB40" s="136">
        <f t="shared" si="34"/>
        <v>0</v>
      </c>
      <c r="CD40" s="136">
        <f t="shared" si="35"/>
        <v>0</v>
      </c>
      <c r="CF40" s="136">
        <f t="shared" si="36"/>
        <v>0</v>
      </c>
      <c r="CH40" s="136">
        <f t="shared" si="37"/>
        <v>0</v>
      </c>
      <c r="CJ40" s="136">
        <f t="shared" si="38"/>
        <v>0</v>
      </c>
      <c r="CL40" s="136">
        <f t="shared" si="39"/>
        <v>0</v>
      </c>
      <c r="CN40" s="136">
        <f t="shared" si="40"/>
        <v>0</v>
      </c>
      <c r="CP40" s="136">
        <f t="shared" si="41"/>
        <v>0</v>
      </c>
    </row>
    <row r="41" spans="1:94" outlineLevel="2" x14ac:dyDescent="0.2">
      <c r="A41" s="86">
        <v>20</v>
      </c>
      <c r="B41" s="143">
        <v>26</v>
      </c>
      <c r="C41" s="86" t="s">
        <v>733</v>
      </c>
      <c r="D41" s="86" t="s">
        <v>2387</v>
      </c>
      <c r="E41" s="143"/>
      <c r="F41" s="144">
        <v>3.07</v>
      </c>
      <c r="G41" s="146" t="s">
        <v>3196</v>
      </c>
      <c r="H41" s="146" t="s">
        <v>5034</v>
      </c>
      <c r="I41" s="146" t="s">
        <v>3207</v>
      </c>
      <c r="J41" s="86" t="s">
        <v>28</v>
      </c>
      <c r="K41" s="86">
        <v>30</v>
      </c>
      <c r="L41" s="86" t="s">
        <v>844</v>
      </c>
      <c r="M41" s="218" t="s">
        <v>844</v>
      </c>
      <c r="N41" s="86">
        <v>1</v>
      </c>
      <c r="O41" s="145">
        <v>3.07</v>
      </c>
      <c r="P41" s="145">
        <v>3.07</v>
      </c>
      <c r="Q41" s="133">
        <f t="shared" ref="Q41:Q42" si="59">SUM(S41+U41+W41+Y41+AA41+AC41+AE41+AG41+AI41+AK41+AM41+AO41+AQ41+AS41+AU41+AW41+BA41+AY41+BC41+BE41+BG41+BI41+BK41+BM41+BO41+BQ41+BS41+BU41+BW41+BY41+CA41+CC41+CE41+CG41+CI41+CK41+CM41+CO41)</f>
        <v>0</v>
      </c>
      <c r="R41" s="134">
        <f t="shared" si="3"/>
        <v>0</v>
      </c>
      <c r="T41" s="136">
        <f t="shared" si="4"/>
        <v>0</v>
      </c>
      <c r="V41" s="136">
        <f t="shared" si="5"/>
        <v>0</v>
      </c>
      <c r="X41" s="136">
        <f t="shared" si="6"/>
        <v>0</v>
      </c>
      <c r="Z41" s="136">
        <f t="shared" si="7"/>
        <v>0</v>
      </c>
      <c r="AB41" s="136">
        <f t="shared" si="8"/>
        <v>0</v>
      </c>
      <c r="AD41" s="136">
        <f t="shared" si="9"/>
        <v>0</v>
      </c>
      <c r="AF41" s="136">
        <f t="shared" si="10"/>
        <v>0</v>
      </c>
      <c r="AH41" s="136">
        <f t="shared" si="11"/>
        <v>0</v>
      </c>
      <c r="AJ41" s="136">
        <f t="shared" si="12"/>
        <v>0</v>
      </c>
      <c r="AL41" s="136">
        <f t="shared" si="13"/>
        <v>0</v>
      </c>
      <c r="AN41" s="136">
        <f t="shared" si="14"/>
        <v>0</v>
      </c>
      <c r="AP41" s="136">
        <f t="shared" si="15"/>
        <v>0</v>
      </c>
      <c r="AR41" s="136">
        <f t="shared" si="16"/>
        <v>0</v>
      </c>
      <c r="AT41" s="136">
        <f t="shared" si="17"/>
        <v>0</v>
      </c>
      <c r="AV41" s="136">
        <f t="shared" si="18"/>
        <v>0</v>
      </c>
      <c r="AX41" s="136">
        <f t="shared" si="19"/>
        <v>0</v>
      </c>
      <c r="AZ41" s="136">
        <f t="shared" si="20"/>
        <v>0</v>
      </c>
      <c r="BB41" s="136">
        <f t="shared" si="21"/>
        <v>0</v>
      </c>
      <c r="BD41" s="136">
        <f t="shared" si="22"/>
        <v>0</v>
      </c>
      <c r="BF41" s="136">
        <f t="shared" si="23"/>
        <v>0</v>
      </c>
      <c r="BH41" s="136">
        <f t="shared" si="24"/>
        <v>0</v>
      </c>
      <c r="BJ41" s="136">
        <f t="shared" si="25"/>
        <v>0</v>
      </c>
      <c r="BL41" s="136">
        <f t="shared" si="26"/>
        <v>0</v>
      </c>
      <c r="BN41" s="136">
        <f t="shared" si="27"/>
        <v>0</v>
      </c>
      <c r="BP41" s="136">
        <f t="shared" si="28"/>
        <v>0</v>
      </c>
      <c r="BR41" s="136">
        <f t="shared" si="29"/>
        <v>0</v>
      </c>
      <c r="BT41" s="136">
        <f t="shared" si="30"/>
        <v>0</v>
      </c>
      <c r="BV41" s="136">
        <f t="shared" si="31"/>
        <v>0</v>
      </c>
      <c r="BX41" s="136">
        <f t="shared" si="32"/>
        <v>0</v>
      </c>
      <c r="BZ41" s="136">
        <f t="shared" si="33"/>
        <v>0</v>
      </c>
      <c r="CB41" s="136">
        <f t="shared" si="34"/>
        <v>0</v>
      </c>
      <c r="CD41" s="136">
        <f t="shared" si="35"/>
        <v>0</v>
      </c>
      <c r="CF41" s="136">
        <f t="shared" si="36"/>
        <v>0</v>
      </c>
      <c r="CH41" s="136">
        <f t="shared" si="37"/>
        <v>0</v>
      </c>
      <c r="CJ41" s="136">
        <f t="shared" si="38"/>
        <v>0</v>
      </c>
      <c r="CL41" s="136">
        <f t="shared" si="39"/>
        <v>0</v>
      </c>
      <c r="CN41" s="136">
        <f t="shared" si="40"/>
        <v>0</v>
      </c>
      <c r="CP41" s="136">
        <f t="shared" si="41"/>
        <v>0</v>
      </c>
    </row>
    <row r="42" spans="1:94" ht="25.5" outlineLevel="2" x14ac:dyDescent="0.2">
      <c r="A42" s="85">
        <v>20</v>
      </c>
      <c r="B42" s="11">
        <v>26</v>
      </c>
      <c r="C42" s="85" t="s">
        <v>733</v>
      </c>
      <c r="D42" s="85" t="s">
        <v>2387</v>
      </c>
      <c r="F42" s="27">
        <v>3.07</v>
      </c>
      <c r="G42" s="148" t="s">
        <v>3960</v>
      </c>
      <c r="H42" s="169">
        <v>7791261463</v>
      </c>
      <c r="I42" s="74" t="s">
        <v>2163</v>
      </c>
      <c r="J42" s="74" t="s">
        <v>28</v>
      </c>
      <c r="K42" s="74">
        <v>30</v>
      </c>
      <c r="L42" s="74" t="s">
        <v>844</v>
      </c>
      <c r="M42" s="220" t="s">
        <v>843</v>
      </c>
      <c r="N42" s="74">
        <v>2</v>
      </c>
      <c r="O42" s="147">
        <v>4.05</v>
      </c>
      <c r="P42" s="147">
        <v>4.05</v>
      </c>
      <c r="Q42" s="133">
        <f t="shared" si="59"/>
        <v>0</v>
      </c>
      <c r="R42" s="134">
        <f t="shared" si="3"/>
        <v>0</v>
      </c>
      <c r="T42" s="136">
        <f t="shared" si="4"/>
        <v>0</v>
      </c>
      <c r="V42" s="136">
        <f t="shared" si="5"/>
        <v>0</v>
      </c>
      <c r="X42" s="136">
        <f t="shared" si="6"/>
        <v>0</v>
      </c>
      <c r="Z42" s="136">
        <f t="shared" si="7"/>
        <v>0</v>
      </c>
      <c r="AB42" s="136">
        <f t="shared" si="8"/>
        <v>0</v>
      </c>
      <c r="AD42" s="136">
        <f t="shared" si="9"/>
        <v>0</v>
      </c>
      <c r="AF42" s="136">
        <f t="shared" si="10"/>
        <v>0</v>
      </c>
      <c r="AH42" s="136">
        <f t="shared" si="11"/>
        <v>0</v>
      </c>
      <c r="AJ42" s="136">
        <f t="shared" si="12"/>
        <v>0</v>
      </c>
      <c r="AL42" s="136">
        <f t="shared" si="13"/>
        <v>0</v>
      </c>
      <c r="AN42" s="136">
        <f t="shared" si="14"/>
        <v>0</v>
      </c>
      <c r="AP42" s="136">
        <f t="shared" si="15"/>
        <v>0</v>
      </c>
      <c r="AR42" s="136">
        <f t="shared" si="16"/>
        <v>0</v>
      </c>
      <c r="AT42" s="136">
        <f t="shared" si="17"/>
        <v>0</v>
      </c>
      <c r="AV42" s="136">
        <f t="shared" si="18"/>
        <v>0</v>
      </c>
      <c r="AX42" s="136">
        <f t="shared" si="19"/>
        <v>0</v>
      </c>
      <c r="AZ42" s="136">
        <f t="shared" si="20"/>
        <v>0</v>
      </c>
      <c r="BB42" s="136">
        <f t="shared" si="21"/>
        <v>0</v>
      </c>
      <c r="BD42" s="136">
        <f t="shared" si="22"/>
        <v>0</v>
      </c>
      <c r="BF42" s="136">
        <f t="shared" si="23"/>
        <v>0</v>
      </c>
      <c r="BH42" s="136">
        <f t="shared" si="24"/>
        <v>0</v>
      </c>
      <c r="BJ42" s="136">
        <f t="shared" si="25"/>
        <v>0</v>
      </c>
      <c r="BL42" s="136">
        <f t="shared" si="26"/>
        <v>0</v>
      </c>
      <c r="BN42" s="136">
        <f t="shared" si="27"/>
        <v>0</v>
      </c>
      <c r="BP42" s="136">
        <f t="shared" si="28"/>
        <v>0</v>
      </c>
      <c r="BR42" s="136">
        <f t="shared" si="29"/>
        <v>0</v>
      </c>
      <c r="BT42" s="136">
        <f t="shared" si="30"/>
        <v>0</v>
      </c>
      <c r="BV42" s="136">
        <f t="shared" si="31"/>
        <v>0</v>
      </c>
      <c r="BX42" s="136">
        <f t="shared" si="32"/>
        <v>0</v>
      </c>
      <c r="BZ42" s="136">
        <f t="shared" si="33"/>
        <v>0</v>
      </c>
      <c r="CB42" s="136">
        <f t="shared" si="34"/>
        <v>0</v>
      </c>
      <c r="CD42" s="136">
        <f t="shared" si="35"/>
        <v>0</v>
      </c>
      <c r="CF42" s="136">
        <f t="shared" si="36"/>
        <v>0</v>
      </c>
      <c r="CH42" s="136">
        <f t="shared" si="37"/>
        <v>0</v>
      </c>
      <c r="CJ42" s="136">
        <f t="shared" si="38"/>
        <v>0</v>
      </c>
      <c r="CL42" s="136">
        <f t="shared" si="39"/>
        <v>0</v>
      </c>
      <c r="CN42" s="136">
        <f t="shared" si="40"/>
        <v>0</v>
      </c>
      <c r="CP42" s="136">
        <f t="shared" si="41"/>
        <v>0</v>
      </c>
    </row>
    <row r="43" spans="1:94" ht="25.5" outlineLevel="2" x14ac:dyDescent="0.2">
      <c r="A43" s="85">
        <v>21</v>
      </c>
      <c r="B43" s="11">
        <v>480</v>
      </c>
      <c r="C43" s="85" t="s">
        <v>733</v>
      </c>
      <c r="D43" s="85" t="s">
        <v>2388</v>
      </c>
      <c r="F43" s="27">
        <v>0.63</v>
      </c>
      <c r="G43" s="148" t="s">
        <v>3960</v>
      </c>
      <c r="H43" s="169">
        <v>7791261463</v>
      </c>
      <c r="I43" s="74" t="s">
        <v>2145</v>
      </c>
      <c r="J43" s="74" t="s">
        <v>28</v>
      </c>
      <c r="K43" s="74">
        <v>30</v>
      </c>
      <c r="L43" s="74" t="s">
        <v>2576</v>
      </c>
      <c r="M43" s="220" t="s">
        <v>2576</v>
      </c>
      <c r="N43" s="74">
        <v>1</v>
      </c>
      <c r="O43" s="147">
        <v>1.03</v>
      </c>
      <c r="P43" s="147">
        <v>1.03</v>
      </c>
      <c r="Q43" s="133">
        <f t="shared" ref="Q43" si="60">SUM(S43+U43+W43+Y43+AA43+AC43+AE43+AG43+AI43+AK43+AM43+AO43+AQ43+AS43+AU43+AW43+BA43+AY43+BC43+BE43+BG43+BI43+BK43+BM43+BO43+BQ43+BS43+BU43+BW43+BY43+CA43+CC43+CE43+CG43+CI43+CK43+CM43+CO43)</f>
        <v>0</v>
      </c>
      <c r="R43" s="134">
        <f t="shared" si="3"/>
        <v>0</v>
      </c>
      <c r="T43" s="136">
        <f t="shared" si="4"/>
        <v>0</v>
      </c>
      <c r="V43" s="136">
        <f t="shared" si="5"/>
        <v>0</v>
      </c>
      <c r="X43" s="136">
        <f t="shared" si="6"/>
        <v>0</v>
      </c>
      <c r="Z43" s="136">
        <f t="shared" si="7"/>
        <v>0</v>
      </c>
      <c r="AB43" s="136">
        <f t="shared" si="8"/>
        <v>0</v>
      </c>
      <c r="AD43" s="136">
        <f t="shared" si="9"/>
        <v>0</v>
      </c>
      <c r="AF43" s="136">
        <f t="shared" si="10"/>
        <v>0</v>
      </c>
      <c r="AH43" s="136">
        <f t="shared" si="11"/>
        <v>0</v>
      </c>
      <c r="AJ43" s="136">
        <f t="shared" si="12"/>
        <v>0</v>
      </c>
      <c r="AL43" s="136">
        <f t="shared" si="13"/>
        <v>0</v>
      </c>
      <c r="AN43" s="136">
        <f t="shared" si="14"/>
        <v>0</v>
      </c>
      <c r="AP43" s="136">
        <f t="shared" si="15"/>
        <v>0</v>
      </c>
      <c r="AR43" s="136">
        <f t="shared" si="16"/>
        <v>0</v>
      </c>
      <c r="AT43" s="136">
        <f t="shared" si="17"/>
        <v>0</v>
      </c>
      <c r="AV43" s="136">
        <f t="shared" si="18"/>
        <v>0</v>
      </c>
      <c r="AX43" s="136">
        <f t="shared" si="19"/>
        <v>0</v>
      </c>
      <c r="AZ43" s="136">
        <f t="shared" si="20"/>
        <v>0</v>
      </c>
      <c r="BB43" s="136">
        <f t="shared" si="21"/>
        <v>0</v>
      </c>
      <c r="BD43" s="136">
        <f t="shared" si="22"/>
        <v>0</v>
      </c>
      <c r="BF43" s="136">
        <f t="shared" si="23"/>
        <v>0</v>
      </c>
      <c r="BH43" s="136">
        <f t="shared" si="24"/>
        <v>0</v>
      </c>
      <c r="BJ43" s="136">
        <f t="shared" si="25"/>
        <v>0</v>
      </c>
      <c r="BL43" s="136">
        <f t="shared" si="26"/>
        <v>0</v>
      </c>
      <c r="BN43" s="136">
        <f t="shared" si="27"/>
        <v>0</v>
      </c>
      <c r="BP43" s="136">
        <f t="shared" si="28"/>
        <v>0</v>
      </c>
      <c r="BR43" s="136">
        <f t="shared" si="29"/>
        <v>0</v>
      </c>
      <c r="BT43" s="136">
        <f t="shared" si="30"/>
        <v>0</v>
      </c>
      <c r="BV43" s="136">
        <f t="shared" si="31"/>
        <v>0</v>
      </c>
      <c r="BX43" s="136">
        <f t="shared" si="32"/>
        <v>0</v>
      </c>
      <c r="BZ43" s="136">
        <f t="shared" si="33"/>
        <v>0</v>
      </c>
      <c r="CB43" s="136">
        <f t="shared" si="34"/>
        <v>0</v>
      </c>
      <c r="CD43" s="136">
        <f t="shared" si="35"/>
        <v>0</v>
      </c>
      <c r="CF43" s="136">
        <f t="shared" si="36"/>
        <v>0</v>
      </c>
      <c r="CH43" s="136">
        <f t="shared" si="37"/>
        <v>0</v>
      </c>
      <c r="CJ43" s="136">
        <f t="shared" si="38"/>
        <v>0</v>
      </c>
      <c r="CL43" s="136">
        <f t="shared" si="39"/>
        <v>0</v>
      </c>
      <c r="CN43" s="136">
        <f t="shared" si="40"/>
        <v>0</v>
      </c>
      <c r="CP43" s="136">
        <f t="shared" si="41"/>
        <v>0</v>
      </c>
    </row>
    <row r="44" spans="1:94" ht="25.5" outlineLevel="2" x14ac:dyDescent="0.2">
      <c r="A44" s="86">
        <v>22</v>
      </c>
      <c r="B44" s="143">
        <v>2906</v>
      </c>
      <c r="C44" s="86" t="s">
        <v>733</v>
      </c>
      <c r="D44" s="86" t="s">
        <v>2389</v>
      </c>
      <c r="E44" s="143"/>
      <c r="F44" s="144">
        <v>0.39</v>
      </c>
      <c r="G44" s="146" t="s">
        <v>3196</v>
      </c>
      <c r="H44" s="146" t="s">
        <v>5034</v>
      </c>
      <c r="I44" s="86" t="s">
        <v>3209</v>
      </c>
      <c r="J44" s="86" t="s">
        <v>4031</v>
      </c>
      <c r="K44" s="86">
        <v>12</v>
      </c>
      <c r="L44" s="86" t="s">
        <v>3210</v>
      </c>
      <c r="M44" s="218" t="s">
        <v>3210</v>
      </c>
      <c r="N44" s="86">
        <v>1</v>
      </c>
      <c r="O44" s="145">
        <v>0.41</v>
      </c>
      <c r="P44" s="238">
        <v>0.45</v>
      </c>
      <c r="Q44" s="133">
        <f>SUM(S44+U44+W44+Y44+AA44+AC44+AE44+AG44+AI44+AK44+AM44+AO44+AQ44+AS44+AU44+AW44+BA44+AY44+BC44+BE44+BG44+BI44+BK44+BM44+BO44+BQ44+BS44+BU44+BW44+BY44+CA44+CC44+CE44+CG44+CI44+CK44+CM44+CO44)</f>
        <v>0</v>
      </c>
      <c r="R44" s="134">
        <f t="shared" si="3"/>
        <v>0</v>
      </c>
      <c r="T44" s="136">
        <f t="shared" si="4"/>
        <v>0</v>
      </c>
      <c r="V44" s="136">
        <f t="shared" si="5"/>
        <v>0</v>
      </c>
      <c r="X44" s="136">
        <f t="shared" si="6"/>
        <v>0</v>
      </c>
      <c r="Z44" s="136">
        <f t="shared" si="7"/>
        <v>0</v>
      </c>
      <c r="AB44" s="136">
        <f t="shared" si="8"/>
        <v>0</v>
      </c>
      <c r="AD44" s="136">
        <f t="shared" si="9"/>
        <v>0</v>
      </c>
      <c r="AF44" s="136">
        <f t="shared" si="10"/>
        <v>0</v>
      </c>
      <c r="AH44" s="136">
        <f t="shared" si="11"/>
        <v>0</v>
      </c>
      <c r="AJ44" s="136">
        <f t="shared" si="12"/>
        <v>0</v>
      </c>
      <c r="AL44" s="136">
        <f t="shared" si="13"/>
        <v>0</v>
      </c>
      <c r="AN44" s="136">
        <f t="shared" si="14"/>
        <v>0</v>
      </c>
      <c r="AP44" s="136">
        <f t="shared" si="15"/>
        <v>0</v>
      </c>
      <c r="AR44" s="136">
        <f t="shared" si="16"/>
        <v>0</v>
      </c>
      <c r="AT44" s="136">
        <f t="shared" si="17"/>
        <v>0</v>
      </c>
      <c r="AV44" s="136">
        <f t="shared" si="18"/>
        <v>0</v>
      </c>
      <c r="AX44" s="136">
        <f t="shared" si="19"/>
        <v>0</v>
      </c>
      <c r="AZ44" s="136">
        <f t="shared" si="20"/>
        <v>0</v>
      </c>
      <c r="BB44" s="136">
        <f t="shared" si="21"/>
        <v>0</v>
      </c>
      <c r="BD44" s="136">
        <f t="shared" si="22"/>
        <v>0</v>
      </c>
      <c r="BF44" s="136">
        <f t="shared" si="23"/>
        <v>0</v>
      </c>
      <c r="BH44" s="136">
        <f t="shared" si="24"/>
        <v>0</v>
      </c>
      <c r="BJ44" s="136">
        <f t="shared" si="25"/>
        <v>0</v>
      </c>
      <c r="BL44" s="136">
        <f t="shared" si="26"/>
        <v>0</v>
      </c>
      <c r="BN44" s="136">
        <f t="shared" si="27"/>
        <v>0</v>
      </c>
      <c r="BP44" s="136">
        <f t="shared" si="28"/>
        <v>0</v>
      </c>
      <c r="BR44" s="136">
        <f t="shared" si="29"/>
        <v>0</v>
      </c>
      <c r="BT44" s="136">
        <f t="shared" si="30"/>
        <v>0</v>
      </c>
      <c r="BV44" s="136">
        <f t="shared" si="31"/>
        <v>0</v>
      </c>
      <c r="BX44" s="136">
        <f t="shared" si="32"/>
        <v>0</v>
      </c>
      <c r="BZ44" s="136">
        <f t="shared" si="33"/>
        <v>0</v>
      </c>
      <c r="CB44" s="136">
        <f t="shared" si="34"/>
        <v>0</v>
      </c>
      <c r="CD44" s="136">
        <f t="shared" si="35"/>
        <v>0</v>
      </c>
      <c r="CF44" s="136">
        <f t="shared" si="36"/>
        <v>0</v>
      </c>
      <c r="CH44" s="136">
        <f t="shared" si="37"/>
        <v>0</v>
      </c>
      <c r="CJ44" s="136">
        <f t="shared" si="38"/>
        <v>0</v>
      </c>
      <c r="CL44" s="136">
        <f t="shared" si="39"/>
        <v>0</v>
      </c>
      <c r="CN44" s="136">
        <f t="shared" si="40"/>
        <v>0</v>
      </c>
      <c r="CP44" s="136">
        <f t="shared" si="41"/>
        <v>0</v>
      </c>
    </row>
    <row r="45" spans="1:94" ht="25.5" outlineLevel="2" x14ac:dyDescent="0.2">
      <c r="A45" s="86">
        <v>23</v>
      </c>
      <c r="B45" s="143">
        <v>1810</v>
      </c>
      <c r="C45" s="86" t="s">
        <v>733</v>
      </c>
      <c r="D45" s="86" t="s">
        <v>2390</v>
      </c>
      <c r="E45" s="143"/>
      <c r="F45" s="144">
        <v>0.96</v>
      </c>
      <c r="G45" s="146" t="s">
        <v>3196</v>
      </c>
      <c r="H45" s="146" t="s">
        <v>5034</v>
      </c>
      <c r="I45" s="86" t="s">
        <v>3209</v>
      </c>
      <c r="J45" s="86" t="s">
        <v>4031</v>
      </c>
      <c r="K45" s="86">
        <v>12</v>
      </c>
      <c r="L45" s="86" t="s">
        <v>3211</v>
      </c>
      <c r="M45" s="218" t="s">
        <v>3211</v>
      </c>
      <c r="N45" s="86">
        <v>1</v>
      </c>
      <c r="O45" s="145">
        <v>1.1499999999999999</v>
      </c>
      <c r="P45" s="238">
        <v>1.21</v>
      </c>
      <c r="Q45" s="133">
        <f>SUM(S45+U45+W45+Y45+AA45+AC45+AE45+AG45+AI45+AK45+AM45+AO45+AQ45+AS45+AU45+AW45+BA45+AY45+BC45+BE45+BG45+BI45+BK45+BM45+BO45+BQ45+BS45+BU45+BW45+BY45+CA45+CC45+CE45+CG45+CI45+CK45+CM45+CO45)</f>
        <v>0</v>
      </c>
      <c r="R45" s="134">
        <f t="shared" si="3"/>
        <v>0</v>
      </c>
      <c r="T45" s="136">
        <f t="shared" si="4"/>
        <v>0</v>
      </c>
      <c r="V45" s="136">
        <f t="shared" si="5"/>
        <v>0</v>
      </c>
      <c r="X45" s="136">
        <f t="shared" si="6"/>
        <v>0</v>
      </c>
      <c r="Z45" s="136">
        <f t="shared" si="7"/>
        <v>0</v>
      </c>
      <c r="AB45" s="136">
        <f t="shared" si="8"/>
        <v>0</v>
      </c>
      <c r="AD45" s="136">
        <f t="shared" si="9"/>
        <v>0</v>
      </c>
      <c r="AF45" s="136">
        <f t="shared" si="10"/>
        <v>0</v>
      </c>
      <c r="AH45" s="136">
        <f t="shared" si="11"/>
        <v>0</v>
      </c>
      <c r="AJ45" s="136">
        <f t="shared" si="12"/>
        <v>0</v>
      </c>
      <c r="AL45" s="136">
        <f t="shared" si="13"/>
        <v>0</v>
      </c>
      <c r="AN45" s="136">
        <f t="shared" si="14"/>
        <v>0</v>
      </c>
      <c r="AP45" s="136">
        <f t="shared" si="15"/>
        <v>0</v>
      </c>
      <c r="AR45" s="136">
        <f t="shared" si="16"/>
        <v>0</v>
      </c>
      <c r="AT45" s="136">
        <f t="shared" si="17"/>
        <v>0</v>
      </c>
      <c r="AV45" s="136">
        <f t="shared" si="18"/>
        <v>0</v>
      </c>
      <c r="AX45" s="136">
        <f t="shared" si="19"/>
        <v>0</v>
      </c>
      <c r="AZ45" s="136">
        <f t="shared" si="20"/>
        <v>0</v>
      </c>
      <c r="BB45" s="136">
        <f t="shared" si="21"/>
        <v>0</v>
      </c>
      <c r="BD45" s="136">
        <f t="shared" si="22"/>
        <v>0</v>
      </c>
      <c r="BF45" s="136">
        <f t="shared" si="23"/>
        <v>0</v>
      </c>
      <c r="BH45" s="136">
        <f t="shared" si="24"/>
        <v>0</v>
      </c>
      <c r="BJ45" s="136">
        <f t="shared" si="25"/>
        <v>0</v>
      </c>
      <c r="BL45" s="136">
        <f t="shared" si="26"/>
        <v>0</v>
      </c>
      <c r="BN45" s="136">
        <f t="shared" si="27"/>
        <v>0</v>
      </c>
      <c r="BP45" s="136">
        <f t="shared" si="28"/>
        <v>0</v>
      </c>
      <c r="BR45" s="136">
        <f t="shared" si="29"/>
        <v>0</v>
      </c>
      <c r="BT45" s="136">
        <f t="shared" si="30"/>
        <v>0</v>
      </c>
      <c r="BV45" s="136">
        <f t="shared" si="31"/>
        <v>0</v>
      </c>
      <c r="BX45" s="136">
        <f t="shared" si="32"/>
        <v>0</v>
      </c>
      <c r="BZ45" s="136">
        <f t="shared" si="33"/>
        <v>0</v>
      </c>
      <c r="CB45" s="136">
        <f t="shared" si="34"/>
        <v>0</v>
      </c>
      <c r="CD45" s="136">
        <f t="shared" si="35"/>
        <v>0</v>
      </c>
      <c r="CF45" s="136">
        <f t="shared" si="36"/>
        <v>0</v>
      </c>
      <c r="CH45" s="136">
        <f t="shared" si="37"/>
        <v>0</v>
      </c>
      <c r="CJ45" s="136">
        <f t="shared" si="38"/>
        <v>0</v>
      </c>
      <c r="CL45" s="136">
        <f t="shared" si="39"/>
        <v>0</v>
      </c>
      <c r="CN45" s="136">
        <f t="shared" si="40"/>
        <v>0</v>
      </c>
      <c r="CP45" s="136">
        <f t="shared" si="41"/>
        <v>0</v>
      </c>
    </row>
    <row r="46" spans="1:94" ht="25.5" outlineLevel="2" x14ac:dyDescent="0.2">
      <c r="A46" s="86">
        <v>24</v>
      </c>
      <c r="B46" s="143">
        <v>709</v>
      </c>
      <c r="C46" s="86" t="s">
        <v>733</v>
      </c>
      <c r="D46" s="86" t="s">
        <v>2391</v>
      </c>
      <c r="E46" s="143"/>
      <c r="F46" s="144">
        <v>0.15</v>
      </c>
      <c r="G46" s="146" t="s">
        <v>3196</v>
      </c>
      <c r="H46" s="146" t="s">
        <v>5034</v>
      </c>
      <c r="I46" s="86" t="s">
        <v>3209</v>
      </c>
      <c r="J46" s="86" t="s">
        <v>28</v>
      </c>
      <c r="K46" s="86">
        <v>12</v>
      </c>
      <c r="L46" s="86" t="s">
        <v>3212</v>
      </c>
      <c r="M46" s="218" t="s">
        <v>3212</v>
      </c>
      <c r="N46" s="86">
        <v>1</v>
      </c>
      <c r="O46" s="145">
        <v>0.17</v>
      </c>
      <c r="P46" s="238">
        <v>0.18</v>
      </c>
      <c r="Q46" s="133">
        <f>SUM(S46+U46+W46+Y46+AA46+AC46+AE46+AG46+AI46+AK46+AM46+AO46+AQ46+AS46+AU46+AW46+BA46+AY46+BC46+BE46+BG46+BI46+BK46+BM46+BO46+BQ46+BS46+BU46+BW46+BY46+CA46+CC46+CE46+CG46+CI46+CK46+CM46+CO46)</f>
        <v>0</v>
      </c>
      <c r="R46" s="134">
        <f t="shared" si="3"/>
        <v>0</v>
      </c>
      <c r="T46" s="136">
        <f t="shared" si="4"/>
        <v>0</v>
      </c>
      <c r="V46" s="136">
        <f t="shared" si="5"/>
        <v>0</v>
      </c>
      <c r="X46" s="136">
        <f t="shared" si="6"/>
        <v>0</v>
      </c>
      <c r="Z46" s="136">
        <f t="shared" si="7"/>
        <v>0</v>
      </c>
      <c r="AB46" s="136">
        <f t="shared" si="8"/>
        <v>0</v>
      </c>
      <c r="AD46" s="136">
        <f t="shared" si="9"/>
        <v>0</v>
      </c>
      <c r="AF46" s="136">
        <f t="shared" si="10"/>
        <v>0</v>
      </c>
      <c r="AH46" s="136">
        <f t="shared" si="11"/>
        <v>0</v>
      </c>
      <c r="AJ46" s="136">
        <f t="shared" si="12"/>
        <v>0</v>
      </c>
      <c r="AL46" s="136">
        <f t="shared" si="13"/>
        <v>0</v>
      </c>
      <c r="AN46" s="136">
        <f t="shared" si="14"/>
        <v>0</v>
      </c>
      <c r="AP46" s="136">
        <f t="shared" si="15"/>
        <v>0</v>
      </c>
      <c r="AR46" s="136">
        <f t="shared" si="16"/>
        <v>0</v>
      </c>
      <c r="AT46" s="136">
        <f t="shared" si="17"/>
        <v>0</v>
      </c>
      <c r="AV46" s="136">
        <f t="shared" si="18"/>
        <v>0</v>
      </c>
      <c r="AX46" s="136">
        <f t="shared" si="19"/>
        <v>0</v>
      </c>
      <c r="AZ46" s="136">
        <f t="shared" si="20"/>
        <v>0</v>
      </c>
      <c r="BB46" s="136">
        <f t="shared" si="21"/>
        <v>0</v>
      </c>
      <c r="BD46" s="136">
        <f t="shared" si="22"/>
        <v>0</v>
      </c>
      <c r="BF46" s="136">
        <f t="shared" si="23"/>
        <v>0</v>
      </c>
      <c r="BH46" s="136">
        <f t="shared" si="24"/>
        <v>0</v>
      </c>
      <c r="BJ46" s="136">
        <f t="shared" si="25"/>
        <v>0</v>
      </c>
      <c r="BL46" s="136">
        <f t="shared" si="26"/>
        <v>0</v>
      </c>
      <c r="BN46" s="136">
        <f t="shared" si="27"/>
        <v>0</v>
      </c>
      <c r="BP46" s="136">
        <f t="shared" si="28"/>
        <v>0</v>
      </c>
      <c r="BR46" s="136">
        <f t="shared" si="29"/>
        <v>0</v>
      </c>
      <c r="BT46" s="136">
        <f t="shared" si="30"/>
        <v>0</v>
      </c>
      <c r="BV46" s="136">
        <f t="shared" si="31"/>
        <v>0</v>
      </c>
      <c r="BX46" s="136">
        <f t="shared" si="32"/>
        <v>0</v>
      </c>
      <c r="BZ46" s="136">
        <f t="shared" si="33"/>
        <v>0</v>
      </c>
      <c r="CB46" s="136">
        <f t="shared" si="34"/>
        <v>0</v>
      </c>
      <c r="CD46" s="136">
        <f t="shared" si="35"/>
        <v>0</v>
      </c>
      <c r="CF46" s="136">
        <f t="shared" si="36"/>
        <v>0</v>
      </c>
      <c r="CH46" s="136">
        <f t="shared" si="37"/>
        <v>0</v>
      </c>
      <c r="CJ46" s="136">
        <f t="shared" si="38"/>
        <v>0</v>
      </c>
      <c r="CL46" s="136">
        <f t="shared" si="39"/>
        <v>0</v>
      </c>
      <c r="CN46" s="136">
        <f t="shared" si="40"/>
        <v>0</v>
      </c>
      <c r="CP46" s="136">
        <f t="shared" si="41"/>
        <v>0</v>
      </c>
    </row>
    <row r="47" spans="1:94" ht="25.5" outlineLevel="2" x14ac:dyDescent="0.2">
      <c r="A47" s="86">
        <v>25</v>
      </c>
      <c r="B47" s="143">
        <v>2079</v>
      </c>
      <c r="C47" s="86" t="s">
        <v>733</v>
      </c>
      <c r="D47" s="86" t="s">
        <v>2392</v>
      </c>
      <c r="E47" s="143"/>
      <c r="F47" s="144">
        <v>0.15</v>
      </c>
      <c r="G47" s="146" t="s">
        <v>3196</v>
      </c>
      <c r="H47" s="146" t="s">
        <v>5034</v>
      </c>
      <c r="I47" s="86" t="s">
        <v>3209</v>
      </c>
      <c r="J47" s="86" t="s">
        <v>28</v>
      </c>
      <c r="K47" s="86">
        <v>12</v>
      </c>
      <c r="L47" s="86" t="s">
        <v>3213</v>
      </c>
      <c r="M47" s="218" t="s">
        <v>3213</v>
      </c>
      <c r="N47" s="86">
        <v>1</v>
      </c>
      <c r="O47" s="145">
        <v>0.18</v>
      </c>
      <c r="P47" s="238">
        <v>0.21</v>
      </c>
      <c r="Q47" s="133">
        <f>SUM(S47+U47+W47+Y47+AA47+AC47+AE47+AG47+AI47+AK47+AM47+AO47+AQ47+AS47+AU47+AW47+BA47+AY47+BC47+BE47+BG47+BI47+BK47+BM47+BO47+BQ47+BS47+BU47+BW47+BY47+CA47+CC47+CE47+CG47+CI47+CK47+CM47+CO47)</f>
        <v>0</v>
      </c>
      <c r="R47" s="134">
        <f t="shared" si="3"/>
        <v>0</v>
      </c>
      <c r="T47" s="136">
        <f t="shared" si="4"/>
        <v>0</v>
      </c>
      <c r="V47" s="136">
        <f t="shared" si="5"/>
        <v>0</v>
      </c>
      <c r="X47" s="136">
        <f t="shared" si="6"/>
        <v>0</v>
      </c>
      <c r="Z47" s="136">
        <f t="shared" si="7"/>
        <v>0</v>
      </c>
      <c r="AB47" s="136">
        <f t="shared" si="8"/>
        <v>0</v>
      </c>
      <c r="AD47" s="136">
        <f t="shared" si="9"/>
        <v>0</v>
      </c>
      <c r="AF47" s="136">
        <f t="shared" si="10"/>
        <v>0</v>
      </c>
      <c r="AH47" s="136">
        <f t="shared" si="11"/>
        <v>0</v>
      </c>
      <c r="AJ47" s="136">
        <f t="shared" si="12"/>
        <v>0</v>
      </c>
      <c r="AL47" s="136">
        <f t="shared" si="13"/>
        <v>0</v>
      </c>
      <c r="AN47" s="136">
        <f t="shared" si="14"/>
        <v>0</v>
      </c>
      <c r="AP47" s="136">
        <f t="shared" si="15"/>
        <v>0</v>
      </c>
      <c r="AR47" s="136">
        <f t="shared" si="16"/>
        <v>0</v>
      </c>
      <c r="AT47" s="136">
        <f t="shared" si="17"/>
        <v>0</v>
      </c>
      <c r="AV47" s="136">
        <f t="shared" si="18"/>
        <v>0</v>
      </c>
      <c r="AX47" s="136">
        <f t="shared" si="19"/>
        <v>0</v>
      </c>
      <c r="AZ47" s="136">
        <f t="shared" si="20"/>
        <v>0</v>
      </c>
      <c r="BB47" s="136">
        <f t="shared" si="21"/>
        <v>0</v>
      </c>
      <c r="BD47" s="136">
        <f t="shared" si="22"/>
        <v>0</v>
      </c>
      <c r="BF47" s="136">
        <f t="shared" si="23"/>
        <v>0</v>
      </c>
      <c r="BH47" s="136">
        <f t="shared" si="24"/>
        <v>0</v>
      </c>
      <c r="BJ47" s="136">
        <f t="shared" si="25"/>
        <v>0</v>
      </c>
      <c r="BL47" s="136">
        <f t="shared" si="26"/>
        <v>0</v>
      </c>
      <c r="BN47" s="136">
        <f t="shared" si="27"/>
        <v>0</v>
      </c>
      <c r="BP47" s="136">
        <f t="shared" si="28"/>
        <v>0</v>
      </c>
      <c r="BR47" s="136">
        <f t="shared" si="29"/>
        <v>0</v>
      </c>
      <c r="BT47" s="136">
        <f t="shared" si="30"/>
        <v>0</v>
      </c>
      <c r="BV47" s="136">
        <f t="shared" si="31"/>
        <v>0</v>
      </c>
      <c r="BX47" s="136">
        <f t="shared" si="32"/>
        <v>0</v>
      </c>
      <c r="BZ47" s="136">
        <f t="shared" si="33"/>
        <v>0</v>
      </c>
      <c r="CB47" s="136">
        <f t="shared" si="34"/>
        <v>0</v>
      </c>
      <c r="CD47" s="136">
        <f t="shared" si="35"/>
        <v>0</v>
      </c>
      <c r="CF47" s="136">
        <f t="shared" si="36"/>
        <v>0</v>
      </c>
      <c r="CH47" s="136">
        <f t="shared" si="37"/>
        <v>0</v>
      </c>
      <c r="CJ47" s="136">
        <f t="shared" si="38"/>
        <v>0</v>
      </c>
      <c r="CL47" s="136">
        <f t="shared" si="39"/>
        <v>0</v>
      </c>
      <c r="CN47" s="136">
        <f t="shared" si="40"/>
        <v>0</v>
      </c>
      <c r="CP47" s="136">
        <f t="shared" si="41"/>
        <v>0</v>
      </c>
    </row>
    <row r="48" spans="1:94" ht="25.5" outlineLevel="2" x14ac:dyDescent="0.2">
      <c r="A48" s="86">
        <v>26</v>
      </c>
      <c r="B48" s="143">
        <v>1436</v>
      </c>
      <c r="C48" s="86" t="s">
        <v>431</v>
      </c>
      <c r="D48" s="86" t="s">
        <v>443</v>
      </c>
      <c r="E48" s="143"/>
      <c r="F48" s="144">
        <v>0.99</v>
      </c>
      <c r="G48" s="146" t="s">
        <v>3196</v>
      </c>
      <c r="H48" s="146" t="s">
        <v>5034</v>
      </c>
      <c r="I48" s="86" t="s">
        <v>3209</v>
      </c>
      <c r="J48" s="86" t="s">
        <v>30</v>
      </c>
      <c r="K48" s="86">
        <v>1</v>
      </c>
      <c r="L48" s="86" t="s">
        <v>3214</v>
      </c>
      <c r="M48" s="218" t="s">
        <v>3214</v>
      </c>
      <c r="N48" s="86">
        <v>1</v>
      </c>
      <c r="O48" s="145">
        <v>1.27</v>
      </c>
      <c r="P48" s="238">
        <v>1.35</v>
      </c>
      <c r="Q48" s="133">
        <f t="shared" ref="Q48:Q49" si="61">SUM(S48+U48+W48+Y48+AA48+AC48+AE48+AG48+AI48+AK48+AM48+AO48+AQ48+AS48+AU48+AW48+BA48+AY48+BC48+BE48+BG48+BI48+BK48+BM48+BO48+BQ48+BS48+BU48+BW48+BY48+CA48+CC48+CE48+CG48+CI48+CK48+CM48+CO48)</f>
        <v>0</v>
      </c>
      <c r="R48" s="134">
        <f t="shared" si="3"/>
        <v>0</v>
      </c>
      <c r="T48" s="136">
        <f t="shared" si="4"/>
        <v>0</v>
      </c>
      <c r="V48" s="136">
        <f t="shared" si="5"/>
        <v>0</v>
      </c>
      <c r="X48" s="136">
        <f t="shared" si="6"/>
        <v>0</v>
      </c>
      <c r="Z48" s="136">
        <f t="shared" si="7"/>
        <v>0</v>
      </c>
      <c r="AB48" s="136">
        <f t="shared" si="8"/>
        <v>0</v>
      </c>
      <c r="AD48" s="136">
        <f t="shared" si="9"/>
        <v>0</v>
      </c>
      <c r="AF48" s="136">
        <f t="shared" si="10"/>
        <v>0</v>
      </c>
      <c r="AH48" s="136">
        <f t="shared" si="11"/>
        <v>0</v>
      </c>
      <c r="AJ48" s="136">
        <f t="shared" si="12"/>
        <v>0</v>
      </c>
      <c r="AL48" s="136">
        <f t="shared" si="13"/>
        <v>0</v>
      </c>
      <c r="AN48" s="136">
        <f t="shared" si="14"/>
        <v>0</v>
      </c>
      <c r="AP48" s="136">
        <f t="shared" si="15"/>
        <v>0</v>
      </c>
      <c r="AR48" s="136">
        <f t="shared" si="16"/>
        <v>0</v>
      </c>
      <c r="AT48" s="136">
        <f t="shared" si="17"/>
        <v>0</v>
      </c>
      <c r="AV48" s="136">
        <f t="shared" si="18"/>
        <v>0</v>
      </c>
      <c r="AX48" s="136">
        <f t="shared" si="19"/>
        <v>0</v>
      </c>
      <c r="AZ48" s="136">
        <f t="shared" si="20"/>
        <v>0</v>
      </c>
      <c r="BB48" s="136">
        <f t="shared" si="21"/>
        <v>0</v>
      </c>
      <c r="BD48" s="136">
        <f t="shared" si="22"/>
        <v>0</v>
      </c>
      <c r="BF48" s="136">
        <f t="shared" si="23"/>
        <v>0</v>
      </c>
      <c r="BH48" s="136">
        <f t="shared" si="24"/>
        <v>0</v>
      </c>
      <c r="BJ48" s="136">
        <f t="shared" si="25"/>
        <v>0</v>
      </c>
      <c r="BL48" s="136">
        <f t="shared" si="26"/>
        <v>0</v>
      </c>
      <c r="BN48" s="136">
        <f t="shared" si="27"/>
        <v>0</v>
      </c>
      <c r="BP48" s="136">
        <f t="shared" si="28"/>
        <v>0</v>
      </c>
      <c r="BR48" s="136">
        <f t="shared" si="29"/>
        <v>0</v>
      </c>
      <c r="BT48" s="136">
        <f t="shared" si="30"/>
        <v>0</v>
      </c>
      <c r="BV48" s="136">
        <f t="shared" si="31"/>
        <v>0</v>
      </c>
      <c r="BX48" s="136">
        <f t="shared" si="32"/>
        <v>0</v>
      </c>
      <c r="BZ48" s="136">
        <f t="shared" si="33"/>
        <v>0</v>
      </c>
      <c r="CB48" s="136">
        <f t="shared" si="34"/>
        <v>0</v>
      </c>
      <c r="CD48" s="136">
        <f t="shared" si="35"/>
        <v>0</v>
      </c>
      <c r="CF48" s="136">
        <f t="shared" si="36"/>
        <v>0</v>
      </c>
      <c r="CH48" s="136">
        <f t="shared" si="37"/>
        <v>0</v>
      </c>
      <c r="CJ48" s="136">
        <f t="shared" si="38"/>
        <v>0</v>
      </c>
      <c r="CL48" s="136">
        <f t="shared" si="39"/>
        <v>0</v>
      </c>
      <c r="CN48" s="136">
        <f t="shared" si="40"/>
        <v>0</v>
      </c>
      <c r="CP48" s="136">
        <f t="shared" si="41"/>
        <v>0</v>
      </c>
    </row>
    <row r="49" spans="1:94" ht="25.5" outlineLevel="2" x14ac:dyDescent="0.2">
      <c r="A49" s="85">
        <v>26</v>
      </c>
      <c r="B49" s="11">
        <v>1436</v>
      </c>
      <c r="C49" s="85" t="s">
        <v>431</v>
      </c>
      <c r="D49" s="85" t="s">
        <v>443</v>
      </c>
      <c r="F49" s="27">
        <v>0.99</v>
      </c>
      <c r="G49" s="148" t="s">
        <v>3960</v>
      </c>
      <c r="H49" s="169">
        <v>7791261463</v>
      </c>
      <c r="I49" s="74"/>
      <c r="J49" s="74" t="s">
        <v>30</v>
      </c>
      <c r="K49" s="74">
        <v>1</v>
      </c>
      <c r="L49" s="74" t="s">
        <v>2577</v>
      </c>
      <c r="M49" s="220" t="s">
        <v>442</v>
      </c>
      <c r="N49" s="74">
        <v>2</v>
      </c>
      <c r="O49" s="147">
        <v>1.5</v>
      </c>
      <c r="P49" s="147">
        <v>1.5</v>
      </c>
      <c r="Q49" s="133">
        <f t="shared" si="61"/>
        <v>0</v>
      </c>
      <c r="R49" s="134">
        <f t="shared" si="3"/>
        <v>0</v>
      </c>
      <c r="T49" s="136">
        <f t="shared" si="4"/>
        <v>0</v>
      </c>
      <c r="V49" s="136">
        <f t="shared" si="5"/>
        <v>0</v>
      </c>
      <c r="X49" s="136">
        <f t="shared" si="6"/>
        <v>0</v>
      </c>
      <c r="Z49" s="136">
        <f t="shared" si="7"/>
        <v>0</v>
      </c>
      <c r="AB49" s="136">
        <f t="shared" si="8"/>
        <v>0</v>
      </c>
      <c r="AD49" s="136">
        <f t="shared" si="9"/>
        <v>0</v>
      </c>
      <c r="AF49" s="136">
        <f t="shared" si="10"/>
        <v>0</v>
      </c>
      <c r="AH49" s="136">
        <f t="shared" si="11"/>
        <v>0</v>
      </c>
      <c r="AJ49" s="136">
        <f t="shared" si="12"/>
        <v>0</v>
      </c>
      <c r="AL49" s="136">
        <f t="shared" si="13"/>
        <v>0</v>
      </c>
      <c r="AN49" s="136">
        <f t="shared" si="14"/>
        <v>0</v>
      </c>
      <c r="AP49" s="136">
        <f t="shared" si="15"/>
        <v>0</v>
      </c>
      <c r="AR49" s="136">
        <f t="shared" si="16"/>
        <v>0</v>
      </c>
      <c r="AT49" s="136">
        <f t="shared" si="17"/>
        <v>0</v>
      </c>
      <c r="AV49" s="136">
        <f t="shared" si="18"/>
        <v>0</v>
      </c>
      <c r="AX49" s="136">
        <f t="shared" si="19"/>
        <v>0</v>
      </c>
      <c r="AZ49" s="136">
        <f t="shared" si="20"/>
        <v>0</v>
      </c>
      <c r="BB49" s="136">
        <f t="shared" si="21"/>
        <v>0</v>
      </c>
      <c r="BD49" s="136">
        <f t="shared" si="22"/>
        <v>0</v>
      </c>
      <c r="BF49" s="136">
        <f t="shared" si="23"/>
        <v>0</v>
      </c>
      <c r="BH49" s="136">
        <f t="shared" si="24"/>
        <v>0</v>
      </c>
      <c r="BJ49" s="136">
        <f t="shared" si="25"/>
        <v>0</v>
      </c>
      <c r="BL49" s="136">
        <f t="shared" si="26"/>
        <v>0</v>
      </c>
      <c r="BN49" s="136">
        <f t="shared" si="27"/>
        <v>0</v>
      </c>
      <c r="BP49" s="136">
        <f t="shared" si="28"/>
        <v>0</v>
      </c>
      <c r="BR49" s="136">
        <f t="shared" si="29"/>
        <v>0</v>
      </c>
      <c r="BT49" s="136">
        <f t="shared" si="30"/>
        <v>0</v>
      </c>
      <c r="BV49" s="136">
        <f t="shared" si="31"/>
        <v>0</v>
      </c>
      <c r="BX49" s="136">
        <f t="shared" si="32"/>
        <v>0</v>
      </c>
      <c r="BZ49" s="136">
        <f t="shared" si="33"/>
        <v>0</v>
      </c>
      <c r="CB49" s="136">
        <f t="shared" si="34"/>
        <v>0</v>
      </c>
      <c r="CD49" s="136">
        <f t="shared" si="35"/>
        <v>0</v>
      </c>
      <c r="CF49" s="136">
        <f t="shared" si="36"/>
        <v>0</v>
      </c>
      <c r="CH49" s="136">
        <f t="shared" si="37"/>
        <v>0</v>
      </c>
      <c r="CJ49" s="136">
        <f t="shared" si="38"/>
        <v>0</v>
      </c>
      <c r="CL49" s="136">
        <f t="shared" si="39"/>
        <v>0</v>
      </c>
      <c r="CN49" s="136">
        <f t="shared" si="40"/>
        <v>0</v>
      </c>
      <c r="CP49" s="136">
        <f t="shared" si="41"/>
        <v>0</v>
      </c>
    </row>
    <row r="50" spans="1:94" ht="25.5" outlineLevel="2" x14ac:dyDescent="0.2">
      <c r="A50" s="86">
        <v>27</v>
      </c>
      <c r="B50" s="143">
        <v>605</v>
      </c>
      <c r="C50" s="86" t="s">
        <v>431</v>
      </c>
      <c r="D50" s="86" t="s">
        <v>433</v>
      </c>
      <c r="E50" s="143"/>
      <c r="F50" s="144">
        <v>1.18</v>
      </c>
      <c r="G50" s="146" t="s">
        <v>3196</v>
      </c>
      <c r="H50" s="146" t="s">
        <v>5034</v>
      </c>
      <c r="I50" s="86" t="s">
        <v>3209</v>
      </c>
      <c r="J50" s="86" t="s">
        <v>30</v>
      </c>
      <c r="K50" s="86">
        <v>1</v>
      </c>
      <c r="L50" s="86" t="s">
        <v>3215</v>
      </c>
      <c r="M50" s="218" t="s">
        <v>3215</v>
      </c>
      <c r="N50" s="86">
        <v>2</v>
      </c>
      <c r="O50" s="145">
        <v>2.1</v>
      </c>
      <c r="P50" s="238">
        <v>2.23</v>
      </c>
      <c r="Q50" s="133">
        <f t="shared" ref="Q50:Q51" si="62">SUM(S50+U50+W50+Y50+AA50+AC50+AE50+AG50+AI50+AK50+AM50+AO50+AQ50+AS50+AU50+AW50+BA50+AY50+BC50+BE50+BG50+BI50+BK50+BM50+BO50+BQ50+BS50+BU50+BW50+BY50+CA50+CC50+CE50+CG50+CI50+CK50+CM50+CO50)</f>
        <v>0</v>
      </c>
      <c r="R50" s="134">
        <f t="shared" si="3"/>
        <v>0</v>
      </c>
      <c r="T50" s="136">
        <f t="shared" si="4"/>
        <v>0</v>
      </c>
      <c r="V50" s="136">
        <f t="shared" si="5"/>
        <v>0</v>
      </c>
      <c r="X50" s="136">
        <f t="shared" si="6"/>
        <v>0</v>
      </c>
      <c r="Z50" s="136">
        <f t="shared" si="7"/>
        <v>0</v>
      </c>
      <c r="AB50" s="136">
        <f t="shared" si="8"/>
        <v>0</v>
      </c>
      <c r="AD50" s="136">
        <f t="shared" si="9"/>
        <v>0</v>
      </c>
      <c r="AF50" s="136">
        <f t="shared" si="10"/>
        <v>0</v>
      </c>
      <c r="AH50" s="136">
        <f t="shared" si="11"/>
        <v>0</v>
      </c>
      <c r="AJ50" s="136">
        <f t="shared" si="12"/>
        <v>0</v>
      </c>
      <c r="AL50" s="136">
        <f t="shared" si="13"/>
        <v>0</v>
      </c>
      <c r="AN50" s="136">
        <f t="shared" si="14"/>
        <v>0</v>
      </c>
      <c r="AP50" s="136">
        <f t="shared" si="15"/>
        <v>0</v>
      </c>
      <c r="AR50" s="136">
        <f t="shared" si="16"/>
        <v>0</v>
      </c>
      <c r="AT50" s="136">
        <f t="shared" si="17"/>
        <v>0</v>
      </c>
      <c r="AV50" s="136">
        <f t="shared" si="18"/>
        <v>0</v>
      </c>
      <c r="AX50" s="136">
        <f t="shared" si="19"/>
        <v>0</v>
      </c>
      <c r="AZ50" s="136">
        <f t="shared" si="20"/>
        <v>0</v>
      </c>
      <c r="BB50" s="136">
        <f t="shared" si="21"/>
        <v>0</v>
      </c>
      <c r="BD50" s="136">
        <f t="shared" si="22"/>
        <v>0</v>
      </c>
      <c r="BF50" s="136">
        <f t="shared" si="23"/>
        <v>0</v>
      </c>
      <c r="BH50" s="136">
        <f t="shared" si="24"/>
        <v>0</v>
      </c>
      <c r="BJ50" s="136">
        <f t="shared" si="25"/>
        <v>0</v>
      </c>
      <c r="BL50" s="136">
        <f t="shared" si="26"/>
        <v>0</v>
      </c>
      <c r="BN50" s="136">
        <f t="shared" si="27"/>
        <v>0</v>
      </c>
      <c r="BP50" s="136">
        <f t="shared" si="28"/>
        <v>0</v>
      </c>
      <c r="BR50" s="136">
        <f t="shared" si="29"/>
        <v>0</v>
      </c>
      <c r="BT50" s="136">
        <f t="shared" si="30"/>
        <v>0</v>
      </c>
      <c r="BV50" s="136">
        <f t="shared" si="31"/>
        <v>0</v>
      </c>
      <c r="BX50" s="136">
        <f t="shared" si="32"/>
        <v>0</v>
      </c>
      <c r="BZ50" s="136">
        <f t="shared" si="33"/>
        <v>0</v>
      </c>
      <c r="CB50" s="136">
        <f t="shared" si="34"/>
        <v>0</v>
      </c>
      <c r="CD50" s="136">
        <f t="shared" si="35"/>
        <v>0</v>
      </c>
      <c r="CF50" s="136">
        <f t="shared" si="36"/>
        <v>0</v>
      </c>
      <c r="CH50" s="136">
        <f t="shared" si="37"/>
        <v>0</v>
      </c>
      <c r="CJ50" s="136">
        <f t="shared" si="38"/>
        <v>0</v>
      </c>
      <c r="CL50" s="136">
        <f t="shared" si="39"/>
        <v>0</v>
      </c>
      <c r="CN50" s="136">
        <f t="shared" si="40"/>
        <v>0</v>
      </c>
      <c r="CP50" s="136">
        <f t="shared" si="41"/>
        <v>0</v>
      </c>
    </row>
    <row r="51" spans="1:94" ht="25.5" outlineLevel="2" x14ac:dyDescent="0.2">
      <c r="A51" s="85">
        <v>27</v>
      </c>
      <c r="B51" s="11">
        <v>605</v>
      </c>
      <c r="C51" s="85" t="s">
        <v>431</v>
      </c>
      <c r="D51" s="85" t="s">
        <v>433</v>
      </c>
      <c r="F51" s="27">
        <v>1.18</v>
      </c>
      <c r="G51" s="148" t="s">
        <v>3960</v>
      </c>
      <c r="H51" s="169">
        <v>7791261463</v>
      </c>
      <c r="I51" s="74"/>
      <c r="J51" s="74" t="s">
        <v>30</v>
      </c>
      <c r="K51" s="74">
        <v>1</v>
      </c>
      <c r="L51" s="74" t="s">
        <v>432</v>
      </c>
      <c r="M51" s="220" t="s">
        <v>432</v>
      </c>
      <c r="N51" s="74">
        <v>1</v>
      </c>
      <c r="O51" s="147">
        <v>2.08</v>
      </c>
      <c r="P51" s="147">
        <v>2.08</v>
      </c>
      <c r="Q51" s="133">
        <f t="shared" si="62"/>
        <v>0</v>
      </c>
      <c r="R51" s="134">
        <f t="shared" si="3"/>
        <v>0</v>
      </c>
      <c r="T51" s="136">
        <f t="shared" si="4"/>
        <v>0</v>
      </c>
      <c r="V51" s="136">
        <f t="shared" si="5"/>
        <v>0</v>
      </c>
      <c r="X51" s="136">
        <f t="shared" si="6"/>
        <v>0</v>
      </c>
      <c r="Z51" s="136">
        <f t="shared" si="7"/>
        <v>0</v>
      </c>
      <c r="AB51" s="136">
        <f t="shared" si="8"/>
        <v>0</v>
      </c>
      <c r="AD51" s="136">
        <f t="shared" si="9"/>
        <v>0</v>
      </c>
      <c r="AF51" s="136">
        <f t="shared" si="10"/>
        <v>0</v>
      </c>
      <c r="AH51" s="136">
        <f t="shared" si="11"/>
        <v>0</v>
      </c>
      <c r="AJ51" s="136">
        <f t="shared" si="12"/>
        <v>0</v>
      </c>
      <c r="AL51" s="136">
        <f t="shared" si="13"/>
        <v>0</v>
      </c>
      <c r="AN51" s="136">
        <f t="shared" si="14"/>
        <v>0</v>
      </c>
      <c r="AP51" s="136">
        <f t="shared" si="15"/>
        <v>0</v>
      </c>
      <c r="AR51" s="136">
        <f t="shared" si="16"/>
        <v>0</v>
      </c>
      <c r="AT51" s="136">
        <f t="shared" si="17"/>
        <v>0</v>
      </c>
      <c r="AV51" s="136">
        <f t="shared" si="18"/>
        <v>0</v>
      </c>
      <c r="AX51" s="136">
        <f t="shared" si="19"/>
        <v>0</v>
      </c>
      <c r="AZ51" s="136">
        <f t="shared" si="20"/>
        <v>0</v>
      </c>
      <c r="BB51" s="136">
        <f t="shared" si="21"/>
        <v>0</v>
      </c>
      <c r="BD51" s="136">
        <f t="shared" si="22"/>
        <v>0</v>
      </c>
      <c r="BF51" s="136">
        <f t="shared" si="23"/>
        <v>0</v>
      </c>
      <c r="BH51" s="136">
        <f t="shared" si="24"/>
        <v>0</v>
      </c>
      <c r="BJ51" s="136">
        <f t="shared" si="25"/>
        <v>0</v>
      </c>
      <c r="BL51" s="136">
        <f t="shared" si="26"/>
        <v>0</v>
      </c>
      <c r="BN51" s="136">
        <f t="shared" si="27"/>
        <v>0</v>
      </c>
      <c r="BP51" s="136">
        <f t="shared" si="28"/>
        <v>0</v>
      </c>
      <c r="BR51" s="136">
        <f t="shared" si="29"/>
        <v>0</v>
      </c>
      <c r="BT51" s="136">
        <f t="shared" si="30"/>
        <v>0</v>
      </c>
      <c r="BV51" s="136">
        <f t="shared" si="31"/>
        <v>0</v>
      </c>
      <c r="BX51" s="136">
        <f t="shared" si="32"/>
        <v>0</v>
      </c>
      <c r="BZ51" s="136">
        <f t="shared" si="33"/>
        <v>0</v>
      </c>
      <c r="CB51" s="136">
        <f t="shared" si="34"/>
        <v>0</v>
      </c>
      <c r="CD51" s="136">
        <f t="shared" si="35"/>
        <v>0</v>
      </c>
      <c r="CF51" s="136">
        <f t="shared" si="36"/>
        <v>0</v>
      </c>
      <c r="CH51" s="136">
        <f t="shared" si="37"/>
        <v>0</v>
      </c>
      <c r="CJ51" s="136">
        <f t="shared" si="38"/>
        <v>0</v>
      </c>
      <c r="CL51" s="136">
        <f t="shared" si="39"/>
        <v>0</v>
      </c>
      <c r="CN51" s="136">
        <f t="shared" si="40"/>
        <v>0</v>
      </c>
      <c r="CP51" s="136">
        <f t="shared" si="41"/>
        <v>0</v>
      </c>
    </row>
    <row r="52" spans="1:94" ht="25.5" outlineLevel="2" x14ac:dyDescent="0.2">
      <c r="A52" s="86">
        <v>28</v>
      </c>
      <c r="B52" s="143">
        <v>4297</v>
      </c>
      <c r="C52" s="86" t="s">
        <v>431</v>
      </c>
      <c r="D52" s="86" t="s">
        <v>581</v>
      </c>
      <c r="E52" s="143"/>
      <c r="F52" s="144">
        <v>0.9</v>
      </c>
      <c r="G52" s="146" t="s">
        <v>3196</v>
      </c>
      <c r="H52" s="146" t="s">
        <v>5034</v>
      </c>
      <c r="I52" s="146" t="s">
        <v>3209</v>
      </c>
      <c r="J52" s="86" t="s">
        <v>30</v>
      </c>
      <c r="K52" s="86">
        <v>1</v>
      </c>
      <c r="L52" s="86" t="s">
        <v>3216</v>
      </c>
      <c r="M52" s="218" t="s">
        <v>3216</v>
      </c>
      <c r="N52" s="86">
        <v>1</v>
      </c>
      <c r="O52" s="145">
        <v>1.1200000000000001</v>
      </c>
      <c r="P52" s="238">
        <v>1.19</v>
      </c>
      <c r="Q52" s="133">
        <f t="shared" ref="Q52:Q53" si="63">SUM(S52+U52+W52+Y52+AA52+AC52+AE52+AG52+AI52+AK52+AM52+AO52+AQ52+AS52+AU52+AW52+BA52+AY52+BC52+BE52+BG52+BI52+BK52+BM52+BO52+BQ52+BS52+BU52+BW52+BY52+CA52+CC52+CE52+CG52+CI52+CK52+CM52+CO52)</f>
        <v>0</v>
      </c>
      <c r="R52" s="134">
        <f t="shared" si="3"/>
        <v>0</v>
      </c>
      <c r="T52" s="136">
        <f t="shared" si="4"/>
        <v>0</v>
      </c>
      <c r="V52" s="136">
        <f t="shared" si="5"/>
        <v>0</v>
      </c>
      <c r="X52" s="136">
        <f t="shared" si="6"/>
        <v>0</v>
      </c>
      <c r="Z52" s="136">
        <f t="shared" si="7"/>
        <v>0</v>
      </c>
      <c r="AB52" s="136">
        <f t="shared" si="8"/>
        <v>0</v>
      </c>
      <c r="AD52" s="136">
        <f t="shared" si="9"/>
        <v>0</v>
      </c>
      <c r="AF52" s="136">
        <f t="shared" si="10"/>
        <v>0</v>
      </c>
      <c r="AH52" s="136">
        <f t="shared" si="11"/>
        <v>0</v>
      </c>
      <c r="AJ52" s="136">
        <f t="shared" si="12"/>
        <v>0</v>
      </c>
      <c r="AL52" s="136">
        <f t="shared" si="13"/>
        <v>0</v>
      </c>
      <c r="AN52" s="136">
        <f t="shared" si="14"/>
        <v>0</v>
      </c>
      <c r="AP52" s="136">
        <f t="shared" si="15"/>
        <v>0</v>
      </c>
      <c r="AR52" s="136">
        <f t="shared" si="16"/>
        <v>0</v>
      </c>
      <c r="AT52" s="136">
        <f t="shared" si="17"/>
        <v>0</v>
      </c>
      <c r="AV52" s="136">
        <f t="shared" si="18"/>
        <v>0</v>
      </c>
      <c r="AX52" s="136">
        <f t="shared" si="19"/>
        <v>0</v>
      </c>
      <c r="AZ52" s="136">
        <f t="shared" si="20"/>
        <v>0</v>
      </c>
      <c r="BB52" s="136">
        <f t="shared" si="21"/>
        <v>0</v>
      </c>
      <c r="BD52" s="136">
        <f t="shared" si="22"/>
        <v>0</v>
      </c>
      <c r="BF52" s="136">
        <f t="shared" si="23"/>
        <v>0</v>
      </c>
      <c r="BH52" s="136">
        <f t="shared" si="24"/>
        <v>0</v>
      </c>
      <c r="BJ52" s="136">
        <f t="shared" si="25"/>
        <v>0</v>
      </c>
      <c r="BL52" s="136">
        <f t="shared" si="26"/>
        <v>0</v>
      </c>
      <c r="BN52" s="136">
        <f t="shared" si="27"/>
        <v>0</v>
      </c>
      <c r="BP52" s="136">
        <f t="shared" si="28"/>
        <v>0</v>
      </c>
      <c r="BR52" s="136">
        <f t="shared" si="29"/>
        <v>0</v>
      </c>
      <c r="BT52" s="136">
        <f t="shared" si="30"/>
        <v>0</v>
      </c>
      <c r="BV52" s="136">
        <f t="shared" si="31"/>
        <v>0</v>
      </c>
      <c r="BX52" s="136">
        <f t="shared" si="32"/>
        <v>0</v>
      </c>
      <c r="BZ52" s="136">
        <f t="shared" si="33"/>
        <v>0</v>
      </c>
      <c r="CB52" s="136">
        <f t="shared" si="34"/>
        <v>0</v>
      </c>
      <c r="CD52" s="136">
        <f t="shared" si="35"/>
        <v>0</v>
      </c>
      <c r="CF52" s="136">
        <f t="shared" si="36"/>
        <v>0</v>
      </c>
      <c r="CH52" s="136">
        <f t="shared" si="37"/>
        <v>0</v>
      </c>
      <c r="CJ52" s="136">
        <f t="shared" si="38"/>
        <v>0</v>
      </c>
      <c r="CL52" s="136">
        <f t="shared" si="39"/>
        <v>0</v>
      </c>
      <c r="CN52" s="136">
        <f t="shared" si="40"/>
        <v>0</v>
      </c>
      <c r="CP52" s="136">
        <f t="shared" si="41"/>
        <v>0</v>
      </c>
    </row>
    <row r="53" spans="1:94" ht="25.5" outlineLevel="2" x14ac:dyDescent="0.2">
      <c r="A53" s="85">
        <v>28</v>
      </c>
      <c r="B53" s="11">
        <v>4297</v>
      </c>
      <c r="C53" s="85" t="s">
        <v>431</v>
      </c>
      <c r="D53" s="85" t="s">
        <v>581</v>
      </c>
      <c r="F53" s="27">
        <v>0.9</v>
      </c>
      <c r="G53" s="148" t="s">
        <v>3960</v>
      </c>
      <c r="H53" s="169">
        <v>7791261463</v>
      </c>
      <c r="I53" s="74" t="s">
        <v>4029</v>
      </c>
      <c r="J53" s="74" t="s">
        <v>30</v>
      </c>
      <c r="K53" s="74">
        <v>1</v>
      </c>
      <c r="L53" s="74" t="s">
        <v>580</v>
      </c>
      <c r="M53" s="220" t="s">
        <v>580</v>
      </c>
      <c r="N53" s="74">
        <v>2</v>
      </c>
      <c r="O53" s="147">
        <v>1.5</v>
      </c>
      <c r="P53" s="147">
        <v>1.5</v>
      </c>
      <c r="Q53" s="133">
        <f t="shared" si="63"/>
        <v>0</v>
      </c>
      <c r="R53" s="134">
        <f t="shared" si="3"/>
        <v>0</v>
      </c>
      <c r="T53" s="136">
        <f t="shared" si="4"/>
        <v>0</v>
      </c>
      <c r="V53" s="136">
        <f t="shared" si="5"/>
        <v>0</v>
      </c>
      <c r="X53" s="136">
        <f t="shared" si="6"/>
        <v>0</v>
      </c>
      <c r="Z53" s="136">
        <f t="shared" si="7"/>
        <v>0</v>
      </c>
      <c r="AB53" s="136">
        <f t="shared" si="8"/>
        <v>0</v>
      </c>
      <c r="AD53" s="136">
        <f t="shared" si="9"/>
        <v>0</v>
      </c>
      <c r="AF53" s="136">
        <f t="shared" si="10"/>
        <v>0</v>
      </c>
      <c r="AH53" s="136">
        <f t="shared" si="11"/>
        <v>0</v>
      </c>
      <c r="AJ53" s="136">
        <f t="shared" si="12"/>
        <v>0</v>
      </c>
      <c r="AL53" s="136">
        <f t="shared" si="13"/>
        <v>0</v>
      </c>
      <c r="AN53" s="136">
        <f t="shared" si="14"/>
        <v>0</v>
      </c>
      <c r="AP53" s="136">
        <f t="shared" si="15"/>
        <v>0</v>
      </c>
      <c r="AR53" s="136">
        <f t="shared" si="16"/>
        <v>0</v>
      </c>
      <c r="AT53" s="136">
        <f t="shared" si="17"/>
        <v>0</v>
      </c>
      <c r="AV53" s="136">
        <f t="shared" si="18"/>
        <v>0</v>
      </c>
      <c r="AX53" s="136">
        <f t="shared" si="19"/>
        <v>0</v>
      </c>
      <c r="AZ53" s="136">
        <f t="shared" si="20"/>
        <v>0</v>
      </c>
      <c r="BB53" s="136">
        <f t="shared" si="21"/>
        <v>0</v>
      </c>
      <c r="BD53" s="136">
        <f t="shared" si="22"/>
        <v>0</v>
      </c>
      <c r="BF53" s="136">
        <f t="shared" si="23"/>
        <v>0</v>
      </c>
      <c r="BH53" s="136">
        <f t="shared" si="24"/>
        <v>0</v>
      </c>
      <c r="BJ53" s="136">
        <f t="shared" si="25"/>
        <v>0</v>
      </c>
      <c r="BL53" s="136">
        <f t="shared" si="26"/>
        <v>0</v>
      </c>
      <c r="BN53" s="136">
        <f t="shared" si="27"/>
        <v>0</v>
      </c>
      <c r="BP53" s="136">
        <f t="shared" si="28"/>
        <v>0</v>
      </c>
      <c r="BR53" s="136">
        <f t="shared" si="29"/>
        <v>0</v>
      </c>
      <c r="BT53" s="136">
        <f t="shared" si="30"/>
        <v>0</v>
      </c>
      <c r="BV53" s="136">
        <f t="shared" si="31"/>
        <v>0</v>
      </c>
      <c r="BX53" s="136">
        <f t="shared" si="32"/>
        <v>0</v>
      </c>
      <c r="BZ53" s="136">
        <f t="shared" si="33"/>
        <v>0</v>
      </c>
      <c r="CB53" s="136">
        <f t="shared" si="34"/>
        <v>0</v>
      </c>
      <c r="CD53" s="136">
        <f t="shared" si="35"/>
        <v>0</v>
      </c>
      <c r="CF53" s="136">
        <f t="shared" si="36"/>
        <v>0</v>
      </c>
      <c r="CH53" s="136">
        <f t="shared" si="37"/>
        <v>0</v>
      </c>
      <c r="CJ53" s="136">
        <f t="shared" si="38"/>
        <v>0</v>
      </c>
      <c r="CL53" s="136">
        <f t="shared" si="39"/>
        <v>0</v>
      </c>
      <c r="CN53" s="136">
        <f t="shared" si="40"/>
        <v>0</v>
      </c>
      <c r="CP53" s="136">
        <f t="shared" si="41"/>
        <v>0</v>
      </c>
    </row>
    <row r="54" spans="1:94" ht="25.5" outlineLevel="2" x14ac:dyDescent="0.2">
      <c r="A54" s="86">
        <v>29</v>
      </c>
      <c r="B54" s="143">
        <v>2164</v>
      </c>
      <c r="C54" s="86" t="s">
        <v>431</v>
      </c>
      <c r="D54" s="86" t="s">
        <v>484</v>
      </c>
      <c r="E54" s="143"/>
      <c r="F54" s="144">
        <v>0.9</v>
      </c>
      <c r="G54" s="146" t="s">
        <v>3196</v>
      </c>
      <c r="H54" s="146" t="s">
        <v>5034</v>
      </c>
      <c r="I54" s="146" t="s">
        <v>3209</v>
      </c>
      <c r="J54" s="86" t="s">
        <v>30</v>
      </c>
      <c r="K54" s="86">
        <v>1</v>
      </c>
      <c r="L54" s="86" t="s">
        <v>3217</v>
      </c>
      <c r="M54" s="218" t="s">
        <v>3217</v>
      </c>
      <c r="N54" s="86">
        <v>1</v>
      </c>
      <c r="O54" s="145">
        <v>1.1200000000000001</v>
      </c>
      <c r="P54" s="238">
        <v>1.19</v>
      </c>
      <c r="Q54" s="133">
        <f t="shared" ref="Q54:Q55" si="64">SUM(S54+U54+W54+Y54+AA54+AC54+AE54+AG54+AI54+AK54+AM54+AO54+AQ54+AS54+AU54+AW54+BA54+AY54+BC54+BE54+BG54+BI54+BK54+BM54+BO54+BQ54+BS54+BU54+BW54+BY54+CA54+CC54+CE54+CG54+CI54+CK54+CM54+CO54)</f>
        <v>0</v>
      </c>
      <c r="R54" s="134">
        <f t="shared" si="3"/>
        <v>0</v>
      </c>
      <c r="T54" s="136">
        <f t="shared" si="4"/>
        <v>0</v>
      </c>
      <c r="V54" s="136">
        <f t="shared" si="5"/>
        <v>0</v>
      </c>
      <c r="X54" s="136">
        <f t="shared" si="6"/>
        <v>0</v>
      </c>
      <c r="Z54" s="136">
        <f t="shared" si="7"/>
        <v>0</v>
      </c>
      <c r="AB54" s="136">
        <f t="shared" si="8"/>
        <v>0</v>
      </c>
      <c r="AD54" s="136">
        <f t="shared" si="9"/>
        <v>0</v>
      </c>
      <c r="AF54" s="136">
        <f t="shared" si="10"/>
        <v>0</v>
      </c>
      <c r="AH54" s="136">
        <f t="shared" si="11"/>
        <v>0</v>
      </c>
      <c r="AJ54" s="136">
        <f t="shared" si="12"/>
        <v>0</v>
      </c>
      <c r="AL54" s="136">
        <f t="shared" si="13"/>
        <v>0</v>
      </c>
      <c r="AN54" s="136">
        <f t="shared" si="14"/>
        <v>0</v>
      </c>
      <c r="AP54" s="136">
        <f t="shared" si="15"/>
        <v>0</v>
      </c>
      <c r="AR54" s="136">
        <f t="shared" si="16"/>
        <v>0</v>
      </c>
      <c r="AT54" s="136">
        <f t="shared" si="17"/>
        <v>0</v>
      </c>
      <c r="AV54" s="136">
        <f t="shared" si="18"/>
        <v>0</v>
      </c>
      <c r="AX54" s="136">
        <f t="shared" si="19"/>
        <v>0</v>
      </c>
      <c r="AZ54" s="136">
        <f t="shared" si="20"/>
        <v>0</v>
      </c>
      <c r="BB54" s="136">
        <f t="shared" si="21"/>
        <v>0</v>
      </c>
      <c r="BD54" s="136">
        <f t="shared" si="22"/>
        <v>0</v>
      </c>
      <c r="BF54" s="136">
        <f t="shared" si="23"/>
        <v>0</v>
      </c>
      <c r="BH54" s="136">
        <f t="shared" si="24"/>
        <v>0</v>
      </c>
      <c r="BJ54" s="136">
        <f t="shared" si="25"/>
        <v>0</v>
      </c>
      <c r="BL54" s="136">
        <f t="shared" si="26"/>
        <v>0</v>
      </c>
      <c r="BN54" s="136">
        <f t="shared" si="27"/>
        <v>0</v>
      </c>
      <c r="BP54" s="136">
        <f t="shared" si="28"/>
        <v>0</v>
      </c>
      <c r="BR54" s="136">
        <f t="shared" si="29"/>
        <v>0</v>
      </c>
      <c r="BT54" s="136">
        <f t="shared" si="30"/>
        <v>0</v>
      </c>
      <c r="BV54" s="136">
        <f t="shared" si="31"/>
        <v>0</v>
      </c>
      <c r="BX54" s="136">
        <f t="shared" si="32"/>
        <v>0</v>
      </c>
      <c r="BZ54" s="136">
        <f t="shared" si="33"/>
        <v>0</v>
      </c>
      <c r="CB54" s="136">
        <f t="shared" si="34"/>
        <v>0</v>
      </c>
      <c r="CD54" s="136">
        <f t="shared" si="35"/>
        <v>0</v>
      </c>
      <c r="CF54" s="136">
        <f t="shared" si="36"/>
        <v>0</v>
      </c>
      <c r="CH54" s="136">
        <f t="shared" si="37"/>
        <v>0</v>
      </c>
      <c r="CJ54" s="136">
        <f t="shared" si="38"/>
        <v>0</v>
      </c>
      <c r="CL54" s="136">
        <f t="shared" si="39"/>
        <v>0</v>
      </c>
      <c r="CN54" s="136">
        <f t="shared" si="40"/>
        <v>0</v>
      </c>
      <c r="CP54" s="136">
        <f t="shared" si="41"/>
        <v>0</v>
      </c>
    </row>
    <row r="55" spans="1:94" ht="25.5" outlineLevel="2" x14ac:dyDescent="0.2">
      <c r="A55" s="85">
        <v>29</v>
      </c>
      <c r="B55" s="11">
        <v>2164</v>
      </c>
      <c r="C55" s="85" t="s">
        <v>431</v>
      </c>
      <c r="D55" s="85" t="s">
        <v>484</v>
      </c>
      <c r="F55" s="27">
        <v>0.9</v>
      </c>
      <c r="G55" s="148" t="s">
        <v>3960</v>
      </c>
      <c r="H55" s="169">
        <v>7791261463</v>
      </c>
      <c r="I55" s="74" t="s">
        <v>4029</v>
      </c>
      <c r="J55" s="74" t="s">
        <v>30</v>
      </c>
      <c r="K55" s="74">
        <v>1</v>
      </c>
      <c r="L55" s="74" t="s">
        <v>483</v>
      </c>
      <c r="M55" s="220" t="s">
        <v>483</v>
      </c>
      <c r="N55" s="74">
        <v>2</v>
      </c>
      <c r="O55" s="147">
        <v>1.5</v>
      </c>
      <c r="P55" s="147">
        <v>1.5</v>
      </c>
      <c r="Q55" s="133">
        <f t="shared" si="64"/>
        <v>0</v>
      </c>
      <c r="R55" s="134">
        <f t="shared" si="3"/>
        <v>0</v>
      </c>
      <c r="T55" s="136">
        <f t="shared" si="4"/>
        <v>0</v>
      </c>
      <c r="V55" s="136">
        <f t="shared" si="5"/>
        <v>0</v>
      </c>
      <c r="X55" s="136">
        <f t="shared" si="6"/>
        <v>0</v>
      </c>
      <c r="Z55" s="136">
        <f t="shared" si="7"/>
        <v>0</v>
      </c>
      <c r="AB55" s="136">
        <f t="shared" si="8"/>
        <v>0</v>
      </c>
      <c r="AD55" s="136">
        <f t="shared" si="9"/>
        <v>0</v>
      </c>
      <c r="AF55" s="136">
        <f t="shared" si="10"/>
        <v>0</v>
      </c>
      <c r="AH55" s="136">
        <f t="shared" si="11"/>
        <v>0</v>
      </c>
      <c r="AJ55" s="136">
        <f t="shared" si="12"/>
        <v>0</v>
      </c>
      <c r="AL55" s="136">
        <f t="shared" si="13"/>
        <v>0</v>
      </c>
      <c r="AN55" s="136">
        <f t="shared" si="14"/>
        <v>0</v>
      </c>
      <c r="AP55" s="136">
        <f t="shared" si="15"/>
        <v>0</v>
      </c>
      <c r="AR55" s="136">
        <f t="shared" si="16"/>
        <v>0</v>
      </c>
      <c r="AT55" s="136">
        <f t="shared" si="17"/>
        <v>0</v>
      </c>
      <c r="AV55" s="136">
        <f t="shared" si="18"/>
        <v>0</v>
      </c>
      <c r="AX55" s="136">
        <f t="shared" si="19"/>
        <v>0</v>
      </c>
      <c r="AZ55" s="136">
        <f t="shared" si="20"/>
        <v>0</v>
      </c>
      <c r="BB55" s="136">
        <f t="shared" si="21"/>
        <v>0</v>
      </c>
      <c r="BD55" s="136">
        <f t="shared" si="22"/>
        <v>0</v>
      </c>
      <c r="BF55" s="136">
        <f t="shared" si="23"/>
        <v>0</v>
      </c>
      <c r="BH55" s="136">
        <f t="shared" si="24"/>
        <v>0</v>
      </c>
      <c r="BJ55" s="136">
        <f t="shared" si="25"/>
        <v>0</v>
      </c>
      <c r="BL55" s="136">
        <f t="shared" si="26"/>
        <v>0</v>
      </c>
      <c r="BN55" s="136">
        <f t="shared" si="27"/>
        <v>0</v>
      </c>
      <c r="BP55" s="136">
        <f t="shared" si="28"/>
        <v>0</v>
      </c>
      <c r="BR55" s="136">
        <f t="shared" si="29"/>
        <v>0</v>
      </c>
      <c r="BT55" s="136">
        <f t="shared" si="30"/>
        <v>0</v>
      </c>
      <c r="BV55" s="136">
        <f t="shared" si="31"/>
        <v>0</v>
      </c>
      <c r="BX55" s="136">
        <f t="shared" si="32"/>
        <v>0</v>
      </c>
      <c r="BZ55" s="136">
        <f t="shared" si="33"/>
        <v>0</v>
      </c>
      <c r="CB55" s="136">
        <f t="shared" si="34"/>
        <v>0</v>
      </c>
      <c r="CD55" s="136">
        <f t="shared" si="35"/>
        <v>0</v>
      </c>
      <c r="CF55" s="136">
        <f t="shared" si="36"/>
        <v>0</v>
      </c>
      <c r="CH55" s="136">
        <f t="shared" si="37"/>
        <v>0</v>
      </c>
      <c r="CJ55" s="136">
        <f t="shared" si="38"/>
        <v>0</v>
      </c>
      <c r="CL55" s="136">
        <f t="shared" si="39"/>
        <v>0</v>
      </c>
      <c r="CN55" s="136">
        <f t="shared" si="40"/>
        <v>0</v>
      </c>
      <c r="CP55" s="136">
        <f t="shared" si="41"/>
        <v>0</v>
      </c>
    </row>
    <row r="56" spans="1:94" ht="25.5" outlineLevel="2" x14ac:dyDescent="0.2">
      <c r="A56" s="86">
        <v>30</v>
      </c>
      <c r="B56" s="143">
        <v>2386</v>
      </c>
      <c r="C56" s="86" t="s">
        <v>431</v>
      </c>
      <c r="D56" s="86" t="s">
        <v>512</v>
      </c>
      <c r="E56" s="143"/>
      <c r="F56" s="144">
        <v>0.97</v>
      </c>
      <c r="G56" s="146" t="s">
        <v>3196</v>
      </c>
      <c r="H56" s="146" t="s">
        <v>5034</v>
      </c>
      <c r="I56" s="146" t="s">
        <v>3209</v>
      </c>
      <c r="J56" s="86" t="s">
        <v>30</v>
      </c>
      <c r="K56" s="86">
        <v>1</v>
      </c>
      <c r="L56" s="86" t="s">
        <v>3218</v>
      </c>
      <c r="M56" s="218" t="s">
        <v>3218</v>
      </c>
      <c r="N56" s="86">
        <v>1</v>
      </c>
      <c r="O56" s="145">
        <v>1.1200000000000001</v>
      </c>
      <c r="P56" s="238">
        <v>1.19</v>
      </c>
      <c r="Q56" s="133">
        <f t="shared" ref="Q56:Q57" si="65">SUM(S56+U56+W56+Y56+AA56+AC56+AE56+AG56+AI56+AK56+AM56+AO56+AQ56+AS56+AU56+AW56+BA56+AY56+BC56+BE56+BG56+BI56+BK56+BM56+BO56+BQ56+BS56+BU56+BW56+BY56+CA56+CC56+CE56+CG56+CI56+CK56+CM56+CO56)</f>
        <v>0</v>
      </c>
      <c r="R56" s="134">
        <f t="shared" si="3"/>
        <v>0</v>
      </c>
      <c r="T56" s="136">
        <f t="shared" si="4"/>
        <v>0</v>
      </c>
      <c r="V56" s="136">
        <f t="shared" si="5"/>
        <v>0</v>
      </c>
      <c r="X56" s="136">
        <f t="shared" si="6"/>
        <v>0</v>
      </c>
      <c r="Z56" s="136">
        <f t="shared" si="7"/>
        <v>0</v>
      </c>
      <c r="AB56" s="136">
        <f t="shared" si="8"/>
        <v>0</v>
      </c>
      <c r="AD56" s="136">
        <f t="shared" si="9"/>
        <v>0</v>
      </c>
      <c r="AF56" s="136">
        <f t="shared" si="10"/>
        <v>0</v>
      </c>
      <c r="AH56" s="136">
        <f t="shared" si="11"/>
        <v>0</v>
      </c>
      <c r="AJ56" s="136">
        <f t="shared" si="12"/>
        <v>0</v>
      </c>
      <c r="AL56" s="136">
        <f t="shared" si="13"/>
        <v>0</v>
      </c>
      <c r="AN56" s="136">
        <f t="shared" si="14"/>
        <v>0</v>
      </c>
      <c r="AP56" s="136">
        <f t="shared" si="15"/>
        <v>0</v>
      </c>
      <c r="AR56" s="136">
        <f t="shared" si="16"/>
        <v>0</v>
      </c>
      <c r="AT56" s="136">
        <f t="shared" si="17"/>
        <v>0</v>
      </c>
      <c r="AV56" s="136">
        <f t="shared" si="18"/>
        <v>0</v>
      </c>
      <c r="AX56" s="136">
        <f t="shared" si="19"/>
        <v>0</v>
      </c>
      <c r="AZ56" s="136">
        <f t="shared" si="20"/>
        <v>0</v>
      </c>
      <c r="BB56" s="136">
        <f t="shared" si="21"/>
        <v>0</v>
      </c>
      <c r="BD56" s="136">
        <f t="shared" si="22"/>
        <v>0</v>
      </c>
      <c r="BF56" s="136">
        <f t="shared" si="23"/>
        <v>0</v>
      </c>
      <c r="BH56" s="136">
        <f t="shared" si="24"/>
        <v>0</v>
      </c>
      <c r="BJ56" s="136">
        <f t="shared" si="25"/>
        <v>0</v>
      </c>
      <c r="BL56" s="136">
        <f t="shared" si="26"/>
        <v>0</v>
      </c>
      <c r="BN56" s="136">
        <f t="shared" si="27"/>
        <v>0</v>
      </c>
      <c r="BP56" s="136">
        <f t="shared" si="28"/>
        <v>0</v>
      </c>
      <c r="BR56" s="136">
        <f t="shared" si="29"/>
        <v>0</v>
      </c>
      <c r="BT56" s="136">
        <f t="shared" si="30"/>
        <v>0</v>
      </c>
      <c r="BV56" s="136">
        <f t="shared" si="31"/>
        <v>0</v>
      </c>
      <c r="BX56" s="136">
        <f t="shared" si="32"/>
        <v>0</v>
      </c>
      <c r="BZ56" s="136">
        <f t="shared" si="33"/>
        <v>0</v>
      </c>
      <c r="CB56" s="136">
        <f t="shared" si="34"/>
        <v>0</v>
      </c>
      <c r="CD56" s="136">
        <f t="shared" si="35"/>
        <v>0</v>
      </c>
      <c r="CF56" s="136">
        <f t="shared" si="36"/>
        <v>0</v>
      </c>
      <c r="CH56" s="136">
        <f t="shared" si="37"/>
        <v>0</v>
      </c>
      <c r="CJ56" s="136">
        <f t="shared" si="38"/>
        <v>0</v>
      </c>
      <c r="CL56" s="136">
        <f t="shared" si="39"/>
        <v>0</v>
      </c>
      <c r="CN56" s="136">
        <f t="shared" si="40"/>
        <v>0</v>
      </c>
      <c r="CP56" s="136">
        <f t="shared" si="41"/>
        <v>0</v>
      </c>
    </row>
    <row r="57" spans="1:94" ht="25.5" outlineLevel="2" x14ac:dyDescent="0.2">
      <c r="A57" s="85">
        <v>30</v>
      </c>
      <c r="B57" s="11">
        <v>2386</v>
      </c>
      <c r="C57" s="85" t="s">
        <v>431</v>
      </c>
      <c r="D57" s="85" t="s">
        <v>512</v>
      </c>
      <c r="F57" s="27">
        <v>0.97</v>
      </c>
      <c r="G57" s="148" t="s">
        <v>3960</v>
      </c>
      <c r="H57" s="169">
        <v>7791261463</v>
      </c>
      <c r="I57" s="74" t="s">
        <v>2145</v>
      </c>
      <c r="J57" s="74" t="s">
        <v>30</v>
      </c>
      <c r="K57" s="74">
        <v>1</v>
      </c>
      <c r="L57" s="74" t="s">
        <v>511</v>
      </c>
      <c r="M57" s="220" t="s">
        <v>511</v>
      </c>
      <c r="N57" s="74">
        <v>2</v>
      </c>
      <c r="O57" s="147">
        <v>1.5</v>
      </c>
      <c r="P57" s="147">
        <v>1.5</v>
      </c>
      <c r="Q57" s="133">
        <f t="shared" si="65"/>
        <v>0</v>
      </c>
      <c r="R57" s="134">
        <f t="shared" si="3"/>
        <v>0</v>
      </c>
      <c r="T57" s="136">
        <f t="shared" si="4"/>
        <v>0</v>
      </c>
      <c r="V57" s="136">
        <f t="shared" si="5"/>
        <v>0</v>
      </c>
      <c r="X57" s="136">
        <f t="shared" si="6"/>
        <v>0</v>
      </c>
      <c r="Z57" s="136">
        <f t="shared" si="7"/>
        <v>0</v>
      </c>
      <c r="AB57" s="136">
        <f t="shared" si="8"/>
        <v>0</v>
      </c>
      <c r="AD57" s="136">
        <f t="shared" si="9"/>
        <v>0</v>
      </c>
      <c r="AF57" s="136">
        <f t="shared" si="10"/>
        <v>0</v>
      </c>
      <c r="AH57" s="136">
        <f t="shared" si="11"/>
        <v>0</v>
      </c>
      <c r="AJ57" s="136">
        <f t="shared" si="12"/>
        <v>0</v>
      </c>
      <c r="AL57" s="136">
        <f t="shared" si="13"/>
        <v>0</v>
      </c>
      <c r="AN57" s="136">
        <f t="shared" si="14"/>
        <v>0</v>
      </c>
      <c r="AP57" s="136">
        <f t="shared" si="15"/>
        <v>0</v>
      </c>
      <c r="AR57" s="136">
        <f t="shared" si="16"/>
        <v>0</v>
      </c>
      <c r="AT57" s="136">
        <f t="shared" si="17"/>
        <v>0</v>
      </c>
      <c r="AV57" s="136">
        <f t="shared" si="18"/>
        <v>0</v>
      </c>
      <c r="AX57" s="136">
        <f t="shared" si="19"/>
        <v>0</v>
      </c>
      <c r="AZ57" s="136">
        <f t="shared" si="20"/>
        <v>0</v>
      </c>
      <c r="BB57" s="136">
        <f t="shared" si="21"/>
        <v>0</v>
      </c>
      <c r="BD57" s="136">
        <f t="shared" si="22"/>
        <v>0</v>
      </c>
      <c r="BF57" s="136">
        <f t="shared" si="23"/>
        <v>0</v>
      </c>
      <c r="BH57" s="136">
        <f t="shared" si="24"/>
        <v>0</v>
      </c>
      <c r="BJ57" s="136">
        <f t="shared" si="25"/>
        <v>0</v>
      </c>
      <c r="BL57" s="136">
        <f t="shared" si="26"/>
        <v>0</v>
      </c>
      <c r="BN57" s="136">
        <f t="shared" si="27"/>
        <v>0</v>
      </c>
      <c r="BP57" s="136">
        <f t="shared" si="28"/>
        <v>0</v>
      </c>
      <c r="BR57" s="136">
        <f t="shared" si="29"/>
        <v>0</v>
      </c>
      <c r="BT57" s="136">
        <f t="shared" si="30"/>
        <v>0</v>
      </c>
      <c r="BV57" s="136">
        <f t="shared" si="31"/>
        <v>0</v>
      </c>
      <c r="BX57" s="136">
        <f t="shared" si="32"/>
        <v>0</v>
      </c>
      <c r="BZ57" s="136">
        <f t="shared" si="33"/>
        <v>0</v>
      </c>
      <c r="CB57" s="136">
        <f t="shared" si="34"/>
        <v>0</v>
      </c>
      <c r="CD57" s="136">
        <f t="shared" si="35"/>
        <v>0</v>
      </c>
      <c r="CF57" s="136">
        <f t="shared" si="36"/>
        <v>0</v>
      </c>
      <c r="CH57" s="136">
        <f t="shared" si="37"/>
        <v>0</v>
      </c>
      <c r="CJ57" s="136">
        <f t="shared" si="38"/>
        <v>0</v>
      </c>
      <c r="CL57" s="136">
        <f t="shared" si="39"/>
        <v>0</v>
      </c>
      <c r="CN57" s="136">
        <f t="shared" si="40"/>
        <v>0</v>
      </c>
      <c r="CP57" s="136">
        <f t="shared" si="41"/>
        <v>0</v>
      </c>
    </row>
    <row r="58" spans="1:94" ht="25.5" outlineLevel="2" x14ac:dyDescent="0.2">
      <c r="A58" s="86">
        <v>31</v>
      </c>
      <c r="B58" s="143">
        <v>391</v>
      </c>
      <c r="C58" s="86" t="s">
        <v>431</v>
      </c>
      <c r="D58" s="86" t="s">
        <v>558</v>
      </c>
      <c r="E58" s="143"/>
      <c r="F58" s="144">
        <v>1.43</v>
      </c>
      <c r="G58" s="146" t="s">
        <v>3196</v>
      </c>
      <c r="H58" s="146" t="s">
        <v>5034</v>
      </c>
      <c r="I58" s="86" t="s">
        <v>3209</v>
      </c>
      <c r="J58" s="86" t="s">
        <v>30</v>
      </c>
      <c r="K58" s="86">
        <v>1</v>
      </c>
      <c r="L58" s="86" t="s">
        <v>3219</v>
      </c>
      <c r="M58" s="218" t="s">
        <v>3219</v>
      </c>
      <c r="N58" s="86">
        <v>1</v>
      </c>
      <c r="O58" s="145">
        <v>1.61</v>
      </c>
      <c r="P58" s="238">
        <v>1.69</v>
      </c>
      <c r="Q58" s="133">
        <f t="shared" ref="Q58:Q59" si="66">SUM(S58+U58+W58+Y58+AA58+AC58+AE58+AG58+AI58+AK58+AM58+AO58+AQ58+AS58+AU58+AW58+BA58+AY58+BC58+BE58+BG58+BI58+BK58+BM58+BO58+BQ58+BS58+BU58+BW58+BY58+CA58+CC58+CE58+CG58+CI58+CK58+CM58+CO58)</f>
        <v>0</v>
      </c>
      <c r="R58" s="134">
        <f t="shared" si="3"/>
        <v>0</v>
      </c>
      <c r="T58" s="136">
        <f t="shared" si="4"/>
        <v>0</v>
      </c>
      <c r="V58" s="136">
        <f t="shared" si="5"/>
        <v>0</v>
      </c>
      <c r="X58" s="136">
        <f t="shared" si="6"/>
        <v>0</v>
      </c>
      <c r="Z58" s="136">
        <f t="shared" si="7"/>
        <v>0</v>
      </c>
      <c r="AB58" s="136">
        <f t="shared" si="8"/>
        <v>0</v>
      </c>
      <c r="AD58" s="136">
        <f t="shared" si="9"/>
        <v>0</v>
      </c>
      <c r="AF58" s="136">
        <f t="shared" si="10"/>
        <v>0</v>
      </c>
      <c r="AH58" s="136">
        <f t="shared" si="11"/>
        <v>0</v>
      </c>
      <c r="AJ58" s="136">
        <f t="shared" si="12"/>
        <v>0</v>
      </c>
      <c r="AL58" s="136">
        <f t="shared" si="13"/>
        <v>0</v>
      </c>
      <c r="AN58" s="136">
        <f t="shared" si="14"/>
        <v>0</v>
      </c>
      <c r="AP58" s="136">
        <f t="shared" si="15"/>
        <v>0</v>
      </c>
      <c r="AR58" s="136">
        <f t="shared" si="16"/>
        <v>0</v>
      </c>
      <c r="AT58" s="136">
        <f t="shared" si="17"/>
        <v>0</v>
      </c>
      <c r="AV58" s="136">
        <f t="shared" si="18"/>
        <v>0</v>
      </c>
      <c r="AX58" s="136">
        <f t="shared" si="19"/>
        <v>0</v>
      </c>
      <c r="AZ58" s="136">
        <f t="shared" si="20"/>
        <v>0</v>
      </c>
      <c r="BB58" s="136">
        <f t="shared" si="21"/>
        <v>0</v>
      </c>
      <c r="BD58" s="136">
        <f t="shared" si="22"/>
        <v>0</v>
      </c>
      <c r="BF58" s="136">
        <f t="shared" si="23"/>
        <v>0</v>
      </c>
      <c r="BH58" s="136">
        <f t="shared" si="24"/>
        <v>0</v>
      </c>
      <c r="BJ58" s="136">
        <f t="shared" si="25"/>
        <v>0</v>
      </c>
      <c r="BL58" s="136">
        <f t="shared" si="26"/>
        <v>0</v>
      </c>
      <c r="BN58" s="136">
        <f t="shared" si="27"/>
        <v>0</v>
      </c>
      <c r="BP58" s="136">
        <f t="shared" si="28"/>
        <v>0</v>
      </c>
      <c r="BR58" s="136">
        <f t="shared" si="29"/>
        <v>0</v>
      </c>
      <c r="BT58" s="136">
        <f t="shared" si="30"/>
        <v>0</v>
      </c>
      <c r="BV58" s="136">
        <f t="shared" si="31"/>
        <v>0</v>
      </c>
      <c r="BX58" s="136">
        <f t="shared" si="32"/>
        <v>0</v>
      </c>
      <c r="BZ58" s="136">
        <f t="shared" si="33"/>
        <v>0</v>
      </c>
      <c r="CB58" s="136">
        <f t="shared" si="34"/>
        <v>0</v>
      </c>
      <c r="CD58" s="136">
        <f t="shared" si="35"/>
        <v>0</v>
      </c>
      <c r="CF58" s="136">
        <f t="shared" si="36"/>
        <v>0</v>
      </c>
      <c r="CH58" s="136">
        <f t="shared" si="37"/>
        <v>0</v>
      </c>
      <c r="CJ58" s="136">
        <f t="shared" si="38"/>
        <v>0</v>
      </c>
      <c r="CL58" s="136">
        <f t="shared" si="39"/>
        <v>0</v>
      </c>
      <c r="CN58" s="136">
        <f t="shared" si="40"/>
        <v>0</v>
      </c>
      <c r="CP58" s="136">
        <f t="shared" si="41"/>
        <v>0</v>
      </c>
    </row>
    <row r="59" spans="1:94" ht="25.5" outlineLevel="2" x14ac:dyDescent="0.2">
      <c r="A59" s="85">
        <v>31</v>
      </c>
      <c r="B59" s="11">
        <v>391</v>
      </c>
      <c r="C59" s="85" t="s">
        <v>431</v>
      </c>
      <c r="D59" s="85" t="s">
        <v>558</v>
      </c>
      <c r="F59" s="27">
        <v>1.43</v>
      </c>
      <c r="G59" s="148" t="s">
        <v>3960</v>
      </c>
      <c r="H59" s="169">
        <v>7791261463</v>
      </c>
      <c r="I59" s="74" t="s">
        <v>2145</v>
      </c>
      <c r="J59" s="74" t="s">
        <v>30</v>
      </c>
      <c r="K59" s="74">
        <v>1</v>
      </c>
      <c r="L59" s="74" t="s">
        <v>557</v>
      </c>
      <c r="M59" s="220" t="s">
        <v>557</v>
      </c>
      <c r="N59" s="74">
        <v>2</v>
      </c>
      <c r="O59" s="147">
        <v>2.08</v>
      </c>
      <c r="P59" s="147">
        <v>2.08</v>
      </c>
      <c r="Q59" s="133">
        <f t="shared" si="66"/>
        <v>0</v>
      </c>
      <c r="R59" s="134">
        <f t="shared" si="3"/>
        <v>0</v>
      </c>
      <c r="T59" s="136">
        <f t="shared" si="4"/>
        <v>0</v>
      </c>
      <c r="V59" s="136">
        <f t="shared" si="5"/>
        <v>0</v>
      </c>
      <c r="X59" s="136">
        <f t="shared" si="6"/>
        <v>0</v>
      </c>
      <c r="Z59" s="136">
        <f t="shared" si="7"/>
        <v>0</v>
      </c>
      <c r="AB59" s="136">
        <f t="shared" si="8"/>
        <v>0</v>
      </c>
      <c r="AD59" s="136">
        <f t="shared" si="9"/>
        <v>0</v>
      </c>
      <c r="AF59" s="136">
        <f t="shared" si="10"/>
        <v>0</v>
      </c>
      <c r="AH59" s="136">
        <f t="shared" si="11"/>
        <v>0</v>
      </c>
      <c r="AJ59" s="136">
        <f t="shared" si="12"/>
        <v>0</v>
      </c>
      <c r="AL59" s="136">
        <f t="shared" si="13"/>
        <v>0</v>
      </c>
      <c r="AN59" s="136">
        <f t="shared" si="14"/>
        <v>0</v>
      </c>
      <c r="AP59" s="136">
        <f t="shared" si="15"/>
        <v>0</v>
      </c>
      <c r="AR59" s="136">
        <f t="shared" si="16"/>
        <v>0</v>
      </c>
      <c r="AT59" s="136">
        <f t="shared" si="17"/>
        <v>0</v>
      </c>
      <c r="AV59" s="136">
        <f t="shared" si="18"/>
        <v>0</v>
      </c>
      <c r="AX59" s="136">
        <f t="shared" si="19"/>
        <v>0</v>
      </c>
      <c r="AZ59" s="136">
        <f t="shared" si="20"/>
        <v>0</v>
      </c>
      <c r="BB59" s="136">
        <f t="shared" si="21"/>
        <v>0</v>
      </c>
      <c r="BD59" s="136">
        <f t="shared" si="22"/>
        <v>0</v>
      </c>
      <c r="BF59" s="136">
        <f t="shared" si="23"/>
        <v>0</v>
      </c>
      <c r="BH59" s="136">
        <f t="shared" si="24"/>
        <v>0</v>
      </c>
      <c r="BJ59" s="136">
        <f t="shared" si="25"/>
        <v>0</v>
      </c>
      <c r="BL59" s="136">
        <f t="shared" si="26"/>
        <v>0</v>
      </c>
      <c r="BN59" s="136">
        <f t="shared" si="27"/>
        <v>0</v>
      </c>
      <c r="BP59" s="136">
        <f t="shared" si="28"/>
        <v>0</v>
      </c>
      <c r="BR59" s="136">
        <f t="shared" si="29"/>
        <v>0</v>
      </c>
      <c r="BT59" s="136">
        <f t="shared" si="30"/>
        <v>0</v>
      </c>
      <c r="BV59" s="136">
        <f t="shared" si="31"/>
        <v>0</v>
      </c>
      <c r="BX59" s="136">
        <f t="shared" si="32"/>
        <v>0</v>
      </c>
      <c r="BZ59" s="136">
        <f t="shared" si="33"/>
        <v>0</v>
      </c>
      <c r="CB59" s="136">
        <f t="shared" si="34"/>
        <v>0</v>
      </c>
      <c r="CD59" s="136">
        <f t="shared" si="35"/>
        <v>0</v>
      </c>
      <c r="CF59" s="136">
        <f t="shared" si="36"/>
        <v>0</v>
      </c>
      <c r="CH59" s="136">
        <f t="shared" si="37"/>
        <v>0</v>
      </c>
      <c r="CJ59" s="136">
        <f t="shared" si="38"/>
        <v>0</v>
      </c>
      <c r="CL59" s="136">
        <f t="shared" si="39"/>
        <v>0</v>
      </c>
      <c r="CN59" s="136">
        <f t="shared" si="40"/>
        <v>0</v>
      </c>
      <c r="CP59" s="136">
        <f t="shared" si="41"/>
        <v>0</v>
      </c>
    </row>
    <row r="60" spans="1:94" ht="25.5" outlineLevel="2" x14ac:dyDescent="0.2">
      <c r="A60" s="86">
        <v>32</v>
      </c>
      <c r="B60" s="143">
        <v>258</v>
      </c>
      <c r="C60" s="86" t="s">
        <v>431</v>
      </c>
      <c r="D60" s="86" t="s">
        <v>448</v>
      </c>
      <c r="E60" s="143"/>
      <c r="F60" s="144">
        <v>1.43</v>
      </c>
      <c r="G60" s="146" t="s">
        <v>3196</v>
      </c>
      <c r="H60" s="146" t="s">
        <v>5034</v>
      </c>
      <c r="I60" s="86" t="s">
        <v>3209</v>
      </c>
      <c r="J60" s="86" t="s">
        <v>30</v>
      </c>
      <c r="K60" s="86">
        <v>1</v>
      </c>
      <c r="L60" s="86" t="s">
        <v>3220</v>
      </c>
      <c r="M60" s="218" t="s">
        <v>3220</v>
      </c>
      <c r="N60" s="86">
        <v>1</v>
      </c>
      <c r="O60" s="145">
        <v>1.58</v>
      </c>
      <c r="P60" s="238">
        <v>1.68</v>
      </c>
      <c r="Q60" s="133">
        <f t="shared" ref="Q60:Q61" si="67">SUM(S60+U60+W60+Y60+AA60+AC60+AE60+AG60+AI60+AK60+AM60+AO60+AQ60+AS60+AU60+AW60+BA60+AY60+BC60+BE60+BG60+BI60+BK60+BM60+BO60+BQ60+BS60+BU60+BW60+BY60+CA60+CC60+CE60+CG60+CI60+CK60+CM60+CO60)</f>
        <v>0</v>
      </c>
      <c r="R60" s="134">
        <f t="shared" si="3"/>
        <v>0</v>
      </c>
      <c r="T60" s="136">
        <f t="shared" si="4"/>
        <v>0</v>
      </c>
      <c r="V60" s="136">
        <f t="shared" si="5"/>
        <v>0</v>
      </c>
      <c r="X60" s="136">
        <f t="shared" si="6"/>
        <v>0</v>
      </c>
      <c r="Z60" s="136">
        <f t="shared" si="7"/>
        <v>0</v>
      </c>
      <c r="AB60" s="136">
        <f t="shared" si="8"/>
        <v>0</v>
      </c>
      <c r="AD60" s="136">
        <f t="shared" si="9"/>
        <v>0</v>
      </c>
      <c r="AF60" s="136">
        <f t="shared" si="10"/>
        <v>0</v>
      </c>
      <c r="AH60" s="136">
        <f t="shared" si="11"/>
        <v>0</v>
      </c>
      <c r="AJ60" s="136">
        <f t="shared" si="12"/>
        <v>0</v>
      </c>
      <c r="AL60" s="136">
        <f t="shared" si="13"/>
        <v>0</v>
      </c>
      <c r="AN60" s="136">
        <f t="shared" si="14"/>
        <v>0</v>
      </c>
      <c r="AP60" s="136">
        <f t="shared" si="15"/>
        <v>0</v>
      </c>
      <c r="AR60" s="136">
        <f t="shared" si="16"/>
        <v>0</v>
      </c>
      <c r="AT60" s="136">
        <f t="shared" si="17"/>
        <v>0</v>
      </c>
      <c r="AV60" s="136">
        <f t="shared" si="18"/>
        <v>0</v>
      </c>
      <c r="AX60" s="136">
        <f t="shared" si="19"/>
        <v>0</v>
      </c>
      <c r="AZ60" s="136">
        <f t="shared" si="20"/>
        <v>0</v>
      </c>
      <c r="BB60" s="136">
        <f t="shared" si="21"/>
        <v>0</v>
      </c>
      <c r="BD60" s="136">
        <f t="shared" si="22"/>
        <v>0</v>
      </c>
      <c r="BF60" s="136">
        <f t="shared" si="23"/>
        <v>0</v>
      </c>
      <c r="BH60" s="136">
        <f t="shared" si="24"/>
        <v>0</v>
      </c>
      <c r="BJ60" s="136">
        <f t="shared" si="25"/>
        <v>0</v>
      </c>
      <c r="BL60" s="136">
        <f t="shared" si="26"/>
        <v>0</v>
      </c>
      <c r="BN60" s="136">
        <f t="shared" si="27"/>
        <v>0</v>
      </c>
      <c r="BP60" s="136">
        <f t="shared" si="28"/>
        <v>0</v>
      </c>
      <c r="BR60" s="136">
        <f t="shared" si="29"/>
        <v>0</v>
      </c>
      <c r="BT60" s="136">
        <f t="shared" si="30"/>
        <v>0</v>
      </c>
      <c r="BV60" s="136">
        <f t="shared" si="31"/>
        <v>0</v>
      </c>
      <c r="BX60" s="136">
        <f t="shared" si="32"/>
        <v>0</v>
      </c>
      <c r="BZ60" s="136">
        <f t="shared" si="33"/>
        <v>0</v>
      </c>
      <c r="CB60" s="136">
        <f t="shared" si="34"/>
        <v>0</v>
      </c>
      <c r="CD60" s="136">
        <f t="shared" si="35"/>
        <v>0</v>
      </c>
      <c r="CF60" s="136">
        <f t="shared" si="36"/>
        <v>0</v>
      </c>
      <c r="CH60" s="136">
        <f t="shared" si="37"/>
        <v>0</v>
      </c>
      <c r="CJ60" s="136">
        <f t="shared" si="38"/>
        <v>0</v>
      </c>
      <c r="CL60" s="136">
        <f t="shared" si="39"/>
        <v>0</v>
      </c>
      <c r="CN60" s="136">
        <f t="shared" si="40"/>
        <v>0</v>
      </c>
      <c r="CP60" s="136">
        <f t="shared" si="41"/>
        <v>0</v>
      </c>
    </row>
    <row r="61" spans="1:94" ht="25.5" outlineLevel="2" x14ac:dyDescent="0.2">
      <c r="A61" s="85">
        <v>32</v>
      </c>
      <c r="B61" s="11">
        <v>258</v>
      </c>
      <c r="C61" s="85" t="s">
        <v>431</v>
      </c>
      <c r="D61" s="85" t="s">
        <v>448</v>
      </c>
      <c r="F61" s="27">
        <v>1.43</v>
      </c>
      <c r="G61" s="148" t="s">
        <v>3960</v>
      </c>
      <c r="H61" s="169">
        <v>7791261463</v>
      </c>
      <c r="I61" s="74" t="s">
        <v>2145</v>
      </c>
      <c r="J61" s="74" t="s">
        <v>30</v>
      </c>
      <c r="K61" s="74">
        <v>1</v>
      </c>
      <c r="L61" s="74" t="s">
        <v>447</v>
      </c>
      <c r="M61" s="220" t="s">
        <v>447</v>
      </c>
      <c r="N61" s="74">
        <v>2</v>
      </c>
      <c r="O61" s="147">
        <v>2.08</v>
      </c>
      <c r="P61" s="147">
        <v>2.08</v>
      </c>
      <c r="Q61" s="133">
        <f t="shared" si="67"/>
        <v>0</v>
      </c>
      <c r="R61" s="134">
        <f t="shared" si="3"/>
        <v>0</v>
      </c>
      <c r="T61" s="136">
        <f t="shared" si="4"/>
        <v>0</v>
      </c>
      <c r="V61" s="136">
        <f t="shared" si="5"/>
        <v>0</v>
      </c>
      <c r="X61" s="136">
        <f t="shared" si="6"/>
        <v>0</v>
      </c>
      <c r="Z61" s="136">
        <f t="shared" si="7"/>
        <v>0</v>
      </c>
      <c r="AB61" s="136">
        <f t="shared" si="8"/>
        <v>0</v>
      </c>
      <c r="AD61" s="136">
        <f t="shared" si="9"/>
        <v>0</v>
      </c>
      <c r="AF61" s="136">
        <f t="shared" si="10"/>
        <v>0</v>
      </c>
      <c r="AH61" s="136">
        <f t="shared" si="11"/>
        <v>0</v>
      </c>
      <c r="AJ61" s="136">
        <f t="shared" si="12"/>
        <v>0</v>
      </c>
      <c r="AL61" s="136">
        <f t="shared" si="13"/>
        <v>0</v>
      </c>
      <c r="AN61" s="136">
        <f t="shared" si="14"/>
        <v>0</v>
      </c>
      <c r="AP61" s="136">
        <f t="shared" si="15"/>
        <v>0</v>
      </c>
      <c r="AR61" s="136">
        <f t="shared" si="16"/>
        <v>0</v>
      </c>
      <c r="AT61" s="136">
        <f t="shared" si="17"/>
        <v>0</v>
      </c>
      <c r="AV61" s="136">
        <f t="shared" si="18"/>
        <v>0</v>
      </c>
      <c r="AX61" s="136">
        <f t="shared" si="19"/>
        <v>0</v>
      </c>
      <c r="AZ61" s="136">
        <f t="shared" si="20"/>
        <v>0</v>
      </c>
      <c r="BB61" s="136">
        <f t="shared" si="21"/>
        <v>0</v>
      </c>
      <c r="BD61" s="136">
        <f t="shared" si="22"/>
        <v>0</v>
      </c>
      <c r="BF61" s="136">
        <f t="shared" si="23"/>
        <v>0</v>
      </c>
      <c r="BH61" s="136">
        <f t="shared" si="24"/>
        <v>0</v>
      </c>
      <c r="BJ61" s="136">
        <f t="shared" si="25"/>
        <v>0</v>
      </c>
      <c r="BL61" s="136">
        <f t="shared" si="26"/>
        <v>0</v>
      </c>
      <c r="BN61" s="136">
        <f t="shared" si="27"/>
        <v>0</v>
      </c>
      <c r="BP61" s="136">
        <f t="shared" si="28"/>
        <v>0</v>
      </c>
      <c r="BR61" s="136">
        <f t="shared" si="29"/>
        <v>0</v>
      </c>
      <c r="BT61" s="136">
        <f t="shared" si="30"/>
        <v>0</v>
      </c>
      <c r="BV61" s="136">
        <f t="shared" si="31"/>
        <v>0</v>
      </c>
      <c r="BX61" s="136">
        <f t="shared" si="32"/>
        <v>0</v>
      </c>
      <c r="BZ61" s="136">
        <f t="shared" si="33"/>
        <v>0</v>
      </c>
      <c r="CB61" s="136">
        <f t="shared" si="34"/>
        <v>0</v>
      </c>
      <c r="CD61" s="136">
        <f t="shared" si="35"/>
        <v>0</v>
      </c>
      <c r="CF61" s="136">
        <f t="shared" si="36"/>
        <v>0</v>
      </c>
      <c r="CH61" s="136">
        <f t="shared" si="37"/>
        <v>0</v>
      </c>
      <c r="CJ61" s="136">
        <f t="shared" si="38"/>
        <v>0</v>
      </c>
      <c r="CL61" s="136">
        <f t="shared" si="39"/>
        <v>0</v>
      </c>
      <c r="CN61" s="136">
        <f t="shared" si="40"/>
        <v>0</v>
      </c>
      <c r="CP61" s="136">
        <f t="shared" si="41"/>
        <v>0</v>
      </c>
    </row>
    <row r="62" spans="1:94" ht="25.5" outlineLevel="2" x14ac:dyDescent="0.2">
      <c r="A62" s="86">
        <v>33</v>
      </c>
      <c r="B62" s="143">
        <v>320</v>
      </c>
      <c r="C62" s="86" t="s">
        <v>431</v>
      </c>
      <c r="D62" s="86" t="s">
        <v>471</v>
      </c>
      <c r="E62" s="143"/>
      <c r="F62" s="144">
        <v>1.97</v>
      </c>
      <c r="G62" s="146" t="s">
        <v>3196</v>
      </c>
      <c r="H62" s="146" t="s">
        <v>5034</v>
      </c>
      <c r="I62" s="86" t="s">
        <v>3209</v>
      </c>
      <c r="J62" s="86" t="s">
        <v>30</v>
      </c>
      <c r="K62" s="86">
        <v>1</v>
      </c>
      <c r="L62" s="86" t="s">
        <v>3221</v>
      </c>
      <c r="M62" s="218" t="s">
        <v>3221</v>
      </c>
      <c r="N62" s="86">
        <v>2</v>
      </c>
      <c r="O62" s="145">
        <v>2.2400000000000002</v>
      </c>
      <c r="P62" s="238">
        <v>2.35</v>
      </c>
      <c r="Q62" s="133">
        <f t="shared" ref="Q62:Q63" si="68">SUM(S62+U62+W62+Y62+AA62+AC62+AE62+AG62+AI62+AK62+AM62+AO62+AQ62+AS62+AU62+AW62+BA62+AY62+BC62+BE62+BG62+BI62+BK62+BM62+BO62+BQ62+BS62+BU62+BW62+BY62+CA62+CC62+CE62+CG62+CI62+CK62+CM62+CO62)</f>
        <v>0</v>
      </c>
      <c r="R62" s="134">
        <f t="shared" si="3"/>
        <v>0</v>
      </c>
      <c r="T62" s="136">
        <f t="shared" si="4"/>
        <v>0</v>
      </c>
      <c r="V62" s="136">
        <f t="shared" si="5"/>
        <v>0</v>
      </c>
      <c r="X62" s="136">
        <f t="shared" si="6"/>
        <v>0</v>
      </c>
      <c r="Z62" s="136">
        <f t="shared" si="7"/>
        <v>0</v>
      </c>
      <c r="AB62" s="136">
        <f t="shared" si="8"/>
        <v>0</v>
      </c>
      <c r="AD62" s="136">
        <f t="shared" si="9"/>
        <v>0</v>
      </c>
      <c r="AF62" s="136">
        <f t="shared" si="10"/>
        <v>0</v>
      </c>
      <c r="AH62" s="136">
        <f t="shared" si="11"/>
        <v>0</v>
      </c>
      <c r="AJ62" s="136">
        <f t="shared" si="12"/>
        <v>0</v>
      </c>
      <c r="AL62" s="136">
        <f t="shared" si="13"/>
        <v>0</v>
      </c>
      <c r="AN62" s="136">
        <f t="shared" si="14"/>
        <v>0</v>
      </c>
      <c r="AP62" s="136">
        <f t="shared" si="15"/>
        <v>0</v>
      </c>
      <c r="AR62" s="136">
        <f t="shared" si="16"/>
        <v>0</v>
      </c>
      <c r="AT62" s="136">
        <f t="shared" si="17"/>
        <v>0</v>
      </c>
      <c r="AV62" s="136">
        <f t="shared" si="18"/>
        <v>0</v>
      </c>
      <c r="AX62" s="136">
        <f t="shared" si="19"/>
        <v>0</v>
      </c>
      <c r="AZ62" s="136">
        <f t="shared" si="20"/>
        <v>0</v>
      </c>
      <c r="BB62" s="136">
        <f t="shared" si="21"/>
        <v>0</v>
      </c>
      <c r="BD62" s="136">
        <f t="shared" si="22"/>
        <v>0</v>
      </c>
      <c r="BF62" s="136">
        <f t="shared" si="23"/>
        <v>0</v>
      </c>
      <c r="BH62" s="136">
        <f t="shared" si="24"/>
        <v>0</v>
      </c>
      <c r="BJ62" s="136">
        <f t="shared" si="25"/>
        <v>0</v>
      </c>
      <c r="BL62" s="136">
        <f t="shared" si="26"/>
        <v>0</v>
      </c>
      <c r="BN62" s="136">
        <f t="shared" si="27"/>
        <v>0</v>
      </c>
      <c r="BP62" s="136">
        <f t="shared" si="28"/>
        <v>0</v>
      </c>
      <c r="BR62" s="136">
        <f t="shared" si="29"/>
        <v>0</v>
      </c>
      <c r="BT62" s="136">
        <f t="shared" si="30"/>
        <v>0</v>
      </c>
      <c r="BV62" s="136">
        <f t="shared" si="31"/>
        <v>0</v>
      </c>
      <c r="BX62" s="136">
        <f t="shared" si="32"/>
        <v>0</v>
      </c>
      <c r="BZ62" s="136">
        <f t="shared" si="33"/>
        <v>0</v>
      </c>
      <c r="CB62" s="136">
        <f t="shared" si="34"/>
        <v>0</v>
      </c>
      <c r="CD62" s="136">
        <f t="shared" si="35"/>
        <v>0</v>
      </c>
      <c r="CF62" s="136">
        <f t="shared" si="36"/>
        <v>0</v>
      </c>
      <c r="CH62" s="136">
        <f t="shared" si="37"/>
        <v>0</v>
      </c>
      <c r="CJ62" s="136">
        <f t="shared" si="38"/>
        <v>0</v>
      </c>
      <c r="CL62" s="136">
        <f t="shared" si="39"/>
        <v>0</v>
      </c>
      <c r="CN62" s="136">
        <f t="shared" si="40"/>
        <v>0</v>
      </c>
      <c r="CP62" s="136">
        <f t="shared" si="41"/>
        <v>0</v>
      </c>
    </row>
    <row r="63" spans="1:94" ht="25.5" outlineLevel="2" x14ac:dyDescent="0.2">
      <c r="A63" s="85">
        <v>33</v>
      </c>
      <c r="B63" s="11">
        <v>320</v>
      </c>
      <c r="C63" s="85" t="s">
        <v>431</v>
      </c>
      <c r="D63" s="85" t="s">
        <v>471</v>
      </c>
      <c r="F63" s="27">
        <v>1.97</v>
      </c>
      <c r="G63" s="148" t="s">
        <v>3960</v>
      </c>
      <c r="H63" s="169">
        <v>7791261463</v>
      </c>
      <c r="I63" s="74" t="s">
        <v>2145</v>
      </c>
      <c r="J63" s="74" t="s">
        <v>30</v>
      </c>
      <c r="K63" s="74">
        <v>1</v>
      </c>
      <c r="L63" s="74" t="s">
        <v>470</v>
      </c>
      <c r="M63" s="220" t="s">
        <v>470</v>
      </c>
      <c r="N63" s="74">
        <v>1</v>
      </c>
      <c r="O63" s="147">
        <v>2.08</v>
      </c>
      <c r="P63" s="147">
        <v>2.08</v>
      </c>
      <c r="Q63" s="133">
        <f t="shared" si="68"/>
        <v>0</v>
      </c>
      <c r="R63" s="134">
        <f t="shared" si="3"/>
        <v>0</v>
      </c>
      <c r="T63" s="136">
        <f t="shared" si="4"/>
        <v>0</v>
      </c>
      <c r="V63" s="136">
        <f t="shared" si="5"/>
        <v>0</v>
      </c>
      <c r="X63" s="136">
        <f t="shared" si="6"/>
        <v>0</v>
      </c>
      <c r="Z63" s="136">
        <f t="shared" si="7"/>
        <v>0</v>
      </c>
      <c r="AB63" s="136">
        <f t="shared" si="8"/>
        <v>0</v>
      </c>
      <c r="AD63" s="136">
        <f t="shared" si="9"/>
        <v>0</v>
      </c>
      <c r="AF63" s="136">
        <f t="shared" si="10"/>
        <v>0</v>
      </c>
      <c r="AH63" s="136">
        <f t="shared" si="11"/>
        <v>0</v>
      </c>
      <c r="AJ63" s="136">
        <f t="shared" si="12"/>
        <v>0</v>
      </c>
      <c r="AL63" s="136">
        <f t="shared" si="13"/>
        <v>0</v>
      </c>
      <c r="AN63" s="136">
        <f t="shared" si="14"/>
        <v>0</v>
      </c>
      <c r="AP63" s="136">
        <f t="shared" si="15"/>
        <v>0</v>
      </c>
      <c r="AR63" s="136">
        <f t="shared" si="16"/>
        <v>0</v>
      </c>
      <c r="AT63" s="136">
        <f t="shared" si="17"/>
        <v>0</v>
      </c>
      <c r="AV63" s="136">
        <f t="shared" si="18"/>
        <v>0</v>
      </c>
      <c r="AX63" s="136">
        <f t="shared" si="19"/>
        <v>0</v>
      </c>
      <c r="AZ63" s="136">
        <f t="shared" si="20"/>
        <v>0</v>
      </c>
      <c r="BB63" s="136">
        <f t="shared" si="21"/>
        <v>0</v>
      </c>
      <c r="BD63" s="136">
        <f t="shared" si="22"/>
        <v>0</v>
      </c>
      <c r="BF63" s="136">
        <f t="shared" si="23"/>
        <v>0</v>
      </c>
      <c r="BH63" s="136">
        <f t="shared" si="24"/>
        <v>0</v>
      </c>
      <c r="BJ63" s="136">
        <f t="shared" si="25"/>
        <v>0</v>
      </c>
      <c r="BL63" s="136">
        <f t="shared" si="26"/>
        <v>0</v>
      </c>
      <c r="BN63" s="136">
        <f t="shared" si="27"/>
        <v>0</v>
      </c>
      <c r="BP63" s="136">
        <f t="shared" si="28"/>
        <v>0</v>
      </c>
      <c r="BR63" s="136">
        <f t="shared" si="29"/>
        <v>0</v>
      </c>
      <c r="BT63" s="136">
        <f t="shared" si="30"/>
        <v>0</v>
      </c>
      <c r="BV63" s="136">
        <f t="shared" si="31"/>
        <v>0</v>
      </c>
      <c r="BX63" s="136">
        <f t="shared" si="32"/>
        <v>0</v>
      </c>
      <c r="BZ63" s="136">
        <f t="shared" si="33"/>
        <v>0</v>
      </c>
      <c r="CB63" s="136">
        <f t="shared" si="34"/>
        <v>0</v>
      </c>
      <c r="CD63" s="136">
        <f t="shared" si="35"/>
        <v>0</v>
      </c>
      <c r="CF63" s="136">
        <f t="shared" si="36"/>
        <v>0</v>
      </c>
      <c r="CH63" s="136">
        <f t="shared" si="37"/>
        <v>0</v>
      </c>
      <c r="CJ63" s="136">
        <f t="shared" si="38"/>
        <v>0</v>
      </c>
      <c r="CL63" s="136">
        <f t="shared" si="39"/>
        <v>0</v>
      </c>
      <c r="CN63" s="136">
        <f t="shared" si="40"/>
        <v>0</v>
      </c>
      <c r="CP63" s="136">
        <f t="shared" si="41"/>
        <v>0</v>
      </c>
    </row>
    <row r="64" spans="1:94" ht="25.5" outlineLevel="2" x14ac:dyDescent="0.2">
      <c r="A64" s="86">
        <v>34</v>
      </c>
      <c r="B64" s="143">
        <v>175</v>
      </c>
      <c r="C64" s="86" t="s">
        <v>431</v>
      </c>
      <c r="D64" s="86" t="s">
        <v>536</v>
      </c>
      <c r="E64" s="143"/>
      <c r="F64" s="144">
        <v>2.0699999999999998</v>
      </c>
      <c r="G64" s="146" t="s">
        <v>3196</v>
      </c>
      <c r="H64" s="146" t="s">
        <v>5034</v>
      </c>
      <c r="I64" s="86" t="s">
        <v>3209</v>
      </c>
      <c r="J64" s="86" t="s">
        <v>30</v>
      </c>
      <c r="K64" s="86">
        <v>1</v>
      </c>
      <c r="L64" s="86" t="s">
        <v>3222</v>
      </c>
      <c r="M64" s="218" t="s">
        <v>5129</v>
      </c>
      <c r="N64" s="86">
        <v>2</v>
      </c>
      <c r="O64" s="145">
        <v>2.34</v>
      </c>
      <c r="P64" s="238">
        <v>3.46</v>
      </c>
      <c r="Q64" s="133">
        <f t="shared" ref="Q64:Q65" si="69">SUM(S64+U64+W64+Y64+AA64+AC64+AE64+AG64+AI64+AK64+AM64+AO64+AQ64+AS64+AU64+AW64+BA64+AY64+BC64+BE64+BG64+BI64+BK64+BM64+BO64+BQ64+BS64+BU64+BW64+BY64+CA64+CC64+CE64+CG64+CI64+CK64+CM64+CO64)</f>
        <v>0</v>
      </c>
      <c r="R64" s="134">
        <f t="shared" si="3"/>
        <v>0</v>
      </c>
      <c r="T64" s="136">
        <f t="shared" si="4"/>
        <v>0</v>
      </c>
      <c r="V64" s="136">
        <f t="shared" si="5"/>
        <v>0</v>
      </c>
      <c r="X64" s="136">
        <f t="shared" si="6"/>
        <v>0</v>
      </c>
      <c r="Z64" s="136">
        <f t="shared" si="7"/>
        <v>0</v>
      </c>
      <c r="AB64" s="136">
        <f t="shared" si="8"/>
        <v>0</v>
      </c>
      <c r="AD64" s="136">
        <f t="shared" si="9"/>
        <v>0</v>
      </c>
      <c r="AF64" s="136">
        <f t="shared" si="10"/>
        <v>0</v>
      </c>
      <c r="AH64" s="136">
        <f t="shared" si="11"/>
        <v>0</v>
      </c>
      <c r="AJ64" s="136">
        <f t="shared" si="12"/>
        <v>0</v>
      </c>
      <c r="AL64" s="136">
        <f t="shared" si="13"/>
        <v>0</v>
      </c>
      <c r="AN64" s="136">
        <f t="shared" si="14"/>
        <v>0</v>
      </c>
      <c r="AP64" s="136">
        <f t="shared" si="15"/>
        <v>0</v>
      </c>
      <c r="AR64" s="136">
        <f t="shared" si="16"/>
        <v>0</v>
      </c>
      <c r="AT64" s="136">
        <f t="shared" si="17"/>
        <v>0</v>
      </c>
      <c r="AV64" s="136">
        <f t="shared" si="18"/>
        <v>0</v>
      </c>
      <c r="AX64" s="136">
        <f t="shared" si="19"/>
        <v>0</v>
      </c>
      <c r="AZ64" s="136">
        <f t="shared" si="20"/>
        <v>0</v>
      </c>
      <c r="BB64" s="136">
        <f t="shared" si="21"/>
        <v>0</v>
      </c>
      <c r="BD64" s="136">
        <f t="shared" si="22"/>
        <v>0</v>
      </c>
      <c r="BF64" s="136">
        <f t="shared" si="23"/>
        <v>0</v>
      </c>
      <c r="BH64" s="136">
        <f t="shared" si="24"/>
        <v>0</v>
      </c>
      <c r="BJ64" s="136">
        <f t="shared" si="25"/>
        <v>0</v>
      </c>
      <c r="BL64" s="136">
        <f t="shared" si="26"/>
        <v>0</v>
      </c>
      <c r="BN64" s="136">
        <f t="shared" si="27"/>
        <v>0</v>
      </c>
      <c r="BP64" s="136">
        <f t="shared" si="28"/>
        <v>0</v>
      </c>
      <c r="BR64" s="136">
        <f t="shared" si="29"/>
        <v>0</v>
      </c>
      <c r="BT64" s="136">
        <f t="shared" si="30"/>
        <v>0</v>
      </c>
      <c r="BV64" s="136">
        <f t="shared" si="31"/>
        <v>0</v>
      </c>
      <c r="BX64" s="136">
        <f t="shared" si="32"/>
        <v>0</v>
      </c>
      <c r="BZ64" s="136">
        <f t="shared" si="33"/>
        <v>0</v>
      </c>
      <c r="CB64" s="136">
        <f t="shared" si="34"/>
        <v>0</v>
      </c>
      <c r="CD64" s="136">
        <f t="shared" si="35"/>
        <v>0</v>
      </c>
      <c r="CF64" s="136">
        <f t="shared" si="36"/>
        <v>0</v>
      </c>
      <c r="CH64" s="136">
        <f t="shared" si="37"/>
        <v>0</v>
      </c>
      <c r="CJ64" s="136">
        <f t="shared" si="38"/>
        <v>0</v>
      </c>
      <c r="CL64" s="136">
        <f t="shared" si="39"/>
        <v>0</v>
      </c>
      <c r="CN64" s="136">
        <f t="shared" si="40"/>
        <v>0</v>
      </c>
      <c r="CP64" s="136">
        <f t="shared" si="41"/>
        <v>0</v>
      </c>
    </row>
    <row r="65" spans="1:94" ht="25.5" outlineLevel="2" x14ac:dyDescent="0.2">
      <c r="A65" s="85">
        <v>34</v>
      </c>
      <c r="B65" s="11">
        <v>175</v>
      </c>
      <c r="C65" s="85" t="s">
        <v>431</v>
      </c>
      <c r="D65" s="85" t="s">
        <v>536</v>
      </c>
      <c r="F65" s="27">
        <v>2.0699999999999998</v>
      </c>
      <c r="G65" s="148" t="s">
        <v>3960</v>
      </c>
      <c r="H65" s="169">
        <v>7791261463</v>
      </c>
      <c r="I65" s="74" t="s">
        <v>2145</v>
      </c>
      <c r="J65" s="74" t="s">
        <v>30</v>
      </c>
      <c r="K65" s="74">
        <v>1</v>
      </c>
      <c r="L65" s="74" t="s">
        <v>535</v>
      </c>
      <c r="M65" s="220" t="s">
        <v>535</v>
      </c>
      <c r="N65" s="74">
        <v>1</v>
      </c>
      <c r="O65" s="147">
        <v>2.5</v>
      </c>
      <c r="P65" s="147">
        <v>2.5</v>
      </c>
      <c r="Q65" s="133">
        <f t="shared" si="69"/>
        <v>0</v>
      </c>
      <c r="R65" s="134">
        <f t="shared" si="3"/>
        <v>0</v>
      </c>
      <c r="T65" s="136">
        <f t="shared" si="4"/>
        <v>0</v>
      </c>
      <c r="V65" s="136">
        <f t="shared" si="5"/>
        <v>0</v>
      </c>
      <c r="X65" s="136">
        <f t="shared" si="6"/>
        <v>0</v>
      </c>
      <c r="Z65" s="136">
        <f t="shared" si="7"/>
        <v>0</v>
      </c>
      <c r="AB65" s="136">
        <f t="shared" si="8"/>
        <v>0</v>
      </c>
      <c r="AD65" s="136">
        <f t="shared" si="9"/>
        <v>0</v>
      </c>
      <c r="AF65" s="136">
        <f t="shared" si="10"/>
        <v>0</v>
      </c>
      <c r="AH65" s="136">
        <f t="shared" si="11"/>
        <v>0</v>
      </c>
      <c r="AJ65" s="136">
        <f t="shared" si="12"/>
        <v>0</v>
      </c>
      <c r="AL65" s="136">
        <f t="shared" si="13"/>
        <v>0</v>
      </c>
      <c r="AN65" s="136">
        <f t="shared" si="14"/>
        <v>0</v>
      </c>
      <c r="AP65" s="136">
        <f t="shared" si="15"/>
        <v>0</v>
      </c>
      <c r="AR65" s="136">
        <f t="shared" si="16"/>
        <v>0</v>
      </c>
      <c r="AT65" s="136">
        <f t="shared" si="17"/>
        <v>0</v>
      </c>
      <c r="AV65" s="136">
        <f t="shared" si="18"/>
        <v>0</v>
      </c>
      <c r="AX65" s="136">
        <f t="shared" si="19"/>
        <v>0</v>
      </c>
      <c r="AZ65" s="136">
        <f t="shared" si="20"/>
        <v>0</v>
      </c>
      <c r="BB65" s="136">
        <f t="shared" si="21"/>
        <v>0</v>
      </c>
      <c r="BD65" s="136">
        <f t="shared" si="22"/>
        <v>0</v>
      </c>
      <c r="BF65" s="136">
        <f t="shared" si="23"/>
        <v>0</v>
      </c>
      <c r="BH65" s="136">
        <f t="shared" si="24"/>
        <v>0</v>
      </c>
      <c r="BJ65" s="136">
        <f t="shared" si="25"/>
        <v>0</v>
      </c>
      <c r="BL65" s="136">
        <f t="shared" si="26"/>
        <v>0</v>
      </c>
      <c r="BN65" s="136">
        <f t="shared" si="27"/>
        <v>0</v>
      </c>
      <c r="BP65" s="136">
        <f t="shared" si="28"/>
        <v>0</v>
      </c>
      <c r="BR65" s="136">
        <f t="shared" si="29"/>
        <v>0</v>
      </c>
      <c r="BT65" s="136">
        <f t="shared" si="30"/>
        <v>0</v>
      </c>
      <c r="BV65" s="136">
        <f t="shared" si="31"/>
        <v>0</v>
      </c>
      <c r="BX65" s="136">
        <f t="shared" si="32"/>
        <v>0</v>
      </c>
      <c r="BZ65" s="136">
        <f t="shared" si="33"/>
        <v>0</v>
      </c>
      <c r="CB65" s="136">
        <f t="shared" si="34"/>
        <v>0</v>
      </c>
      <c r="CD65" s="136">
        <f t="shared" si="35"/>
        <v>0</v>
      </c>
      <c r="CF65" s="136">
        <f t="shared" si="36"/>
        <v>0</v>
      </c>
      <c r="CH65" s="136">
        <f t="shared" si="37"/>
        <v>0</v>
      </c>
      <c r="CJ65" s="136">
        <f t="shared" si="38"/>
        <v>0</v>
      </c>
      <c r="CL65" s="136">
        <f t="shared" si="39"/>
        <v>0</v>
      </c>
      <c r="CN65" s="136">
        <f t="shared" si="40"/>
        <v>0</v>
      </c>
      <c r="CP65" s="136">
        <f t="shared" si="41"/>
        <v>0</v>
      </c>
    </row>
    <row r="66" spans="1:94" ht="25.5" outlineLevel="2" x14ac:dyDescent="0.2">
      <c r="A66" s="86">
        <v>35</v>
      </c>
      <c r="B66" s="143">
        <v>1939</v>
      </c>
      <c r="C66" s="86" t="s">
        <v>431</v>
      </c>
      <c r="D66" s="86" t="s">
        <v>660</v>
      </c>
      <c r="E66" s="143"/>
      <c r="F66" s="144">
        <v>1.19</v>
      </c>
      <c r="G66" s="146" t="s">
        <v>3196</v>
      </c>
      <c r="H66" s="146" t="s">
        <v>5034</v>
      </c>
      <c r="I66" s="86" t="s">
        <v>3209</v>
      </c>
      <c r="J66" s="86" t="s">
        <v>30</v>
      </c>
      <c r="K66" s="86">
        <v>1</v>
      </c>
      <c r="L66" s="86" t="s">
        <v>3223</v>
      </c>
      <c r="M66" s="218" t="s">
        <v>3223</v>
      </c>
      <c r="N66" s="86">
        <v>1</v>
      </c>
      <c r="O66" s="145">
        <v>1.48</v>
      </c>
      <c r="P66" s="238">
        <v>1.55</v>
      </c>
      <c r="Q66" s="133">
        <f t="shared" ref="Q66:Q67" si="70">SUM(S66+U66+W66+Y66+AA66+AC66+AE66+AG66+AI66+AK66+AM66+AO66+AQ66+AS66+AU66+AW66+BA66+AY66+BC66+BE66+BG66+BI66+BK66+BM66+BO66+BQ66+BS66+BU66+BW66+BY66+CA66+CC66+CE66+CG66+CI66+CK66+CM66+CO66)</f>
        <v>0</v>
      </c>
      <c r="R66" s="134">
        <f t="shared" si="3"/>
        <v>0</v>
      </c>
      <c r="T66" s="136">
        <f t="shared" si="4"/>
        <v>0</v>
      </c>
      <c r="V66" s="136">
        <f t="shared" si="5"/>
        <v>0</v>
      </c>
      <c r="X66" s="136">
        <f t="shared" si="6"/>
        <v>0</v>
      </c>
      <c r="Z66" s="136">
        <f t="shared" si="7"/>
        <v>0</v>
      </c>
      <c r="AB66" s="136">
        <f t="shared" si="8"/>
        <v>0</v>
      </c>
      <c r="AD66" s="136">
        <f t="shared" si="9"/>
        <v>0</v>
      </c>
      <c r="AF66" s="136">
        <f t="shared" si="10"/>
        <v>0</v>
      </c>
      <c r="AH66" s="136">
        <f t="shared" si="11"/>
        <v>0</v>
      </c>
      <c r="AJ66" s="136">
        <f t="shared" si="12"/>
        <v>0</v>
      </c>
      <c r="AL66" s="136">
        <f t="shared" si="13"/>
        <v>0</v>
      </c>
      <c r="AN66" s="136">
        <f t="shared" si="14"/>
        <v>0</v>
      </c>
      <c r="AP66" s="136">
        <f t="shared" si="15"/>
        <v>0</v>
      </c>
      <c r="AR66" s="136">
        <f t="shared" si="16"/>
        <v>0</v>
      </c>
      <c r="AT66" s="136">
        <f t="shared" si="17"/>
        <v>0</v>
      </c>
      <c r="AV66" s="136">
        <f t="shared" si="18"/>
        <v>0</v>
      </c>
      <c r="AX66" s="136">
        <f t="shared" si="19"/>
        <v>0</v>
      </c>
      <c r="AZ66" s="136">
        <f t="shared" si="20"/>
        <v>0</v>
      </c>
      <c r="BB66" s="136">
        <f t="shared" si="21"/>
        <v>0</v>
      </c>
      <c r="BD66" s="136">
        <f t="shared" si="22"/>
        <v>0</v>
      </c>
      <c r="BF66" s="136">
        <f t="shared" si="23"/>
        <v>0</v>
      </c>
      <c r="BH66" s="136">
        <f t="shared" si="24"/>
        <v>0</v>
      </c>
      <c r="BJ66" s="136">
        <f t="shared" si="25"/>
        <v>0</v>
      </c>
      <c r="BL66" s="136">
        <f t="shared" si="26"/>
        <v>0</v>
      </c>
      <c r="BN66" s="136">
        <f t="shared" si="27"/>
        <v>0</v>
      </c>
      <c r="BP66" s="136">
        <f t="shared" si="28"/>
        <v>0</v>
      </c>
      <c r="BR66" s="136">
        <f t="shared" si="29"/>
        <v>0</v>
      </c>
      <c r="BT66" s="136">
        <f t="shared" si="30"/>
        <v>0</v>
      </c>
      <c r="BV66" s="136">
        <f t="shared" si="31"/>
        <v>0</v>
      </c>
      <c r="BX66" s="136">
        <f t="shared" si="32"/>
        <v>0</v>
      </c>
      <c r="BZ66" s="136">
        <f t="shared" si="33"/>
        <v>0</v>
      </c>
      <c r="CB66" s="136">
        <f t="shared" si="34"/>
        <v>0</v>
      </c>
      <c r="CD66" s="136">
        <f t="shared" si="35"/>
        <v>0</v>
      </c>
      <c r="CF66" s="136">
        <f t="shared" si="36"/>
        <v>0</v>
      </c>
      <c r="CH66" s="136">
        <f t="shared" si="37"/>
        <v>0</v>
      </c>
      <c r="CJ66" s="136">
        <f t="shared" si="38"/>
        <v>0</v>
      </c>
      <c r="CL66" s="136">
        <f t="shared" si="39"/>
        <v>0</v>
      </c>
      <c r="CN66" s="136">
        <f t="shared" si="40"/>
        <v>0</v>
      </c>
      <c r="CP66" s="136">
        <f t="shared" si="41"/>
        <v>0</v>
      </c>
    </row>
    <row r="67" spans="1:94" ht="25.5" outlineLevel="2" x14ac:dyDescent="0.2">
      <c r="A67" s="85">
        <v>35</v>
      </c>
      <c r="B67" s="11">
        <v>1939</v>
      </c>
      <c r="C67" s="85" t="s">
        <v>431</v>
      </c>
      <c r="D67" s="85" t="s">
        <v>660</v>
      </c>
      <c r="F67" s="27">
        <v>1.19</v>
      </c>
      <c r="G67" s="148" t="s">
        <v>3960</v>
      </c>
      <c r="H67" s="169">
        <v>7791261463</v>
      </c>
      <c r="I67" s="74" t="s">
        <v>2145</v>
      </c>
      <c r="J67" s="74" t="s">
        <v>30</v>
      </c>
      <c r="K67" s="74">
        <v>1</v>
      </c>
      <c r="L67" s="74" t="s">
        <v>661</v>
      </c>
      <c r="M67" s="220" t="s">
        <v>661</v>
      </c>
      <c r="N67" s="74">
        <v>2</v>
      </c>
      <c r="O67" s="147">
        <v>1.93</v>
      </c>
      <c r="P67" s="147">
        <v>1.93</v>
      </c>
      <c r="Q67" s="133">
        <f t="shared" si="70"/>
        <v>0</v>
      </c>
      <c r="R67" s="134">
        <f t="shared" si="3"/>
        <v>0</v>
      </c>
      <c r="T67" s="136">
        <f t="shared" si="4"/>
        <v>0</v>
      </c>
      <c r="V67" s="136">
        <f t="shared" si="5"/>
        <v>0</v>
      </c>
      <c r="X67" s="136">
        <f t="shared" si="6"/>
        <v>0</v>
      </c>
      <c r="Z67" s="136">
        <f t="shared" si="7"/>
        <v>0</v>
      </c>
      <c r="AB67" s="136">
        <f t="shared" si="8"/>
        <v>0</v>
      </c>
      <c r="AD67" s="136">
        <f t="shared" si="9"/>
        <v>0</v>
      </c>
      <c r="AF67" s="136">
        <f t="shared" si="10"/>
        <v>0</v>
      </c>
      <c r="AH67" s="136">
        <f t="shared" si="11"/>
        <v>0</v>
      </c>
      <c r="AJ67" s="136">
        <f t="shared" si="12"/>
        <v>0</v>
      </c>
      <c r="AL67" s="136">
        <f t="shared" si="13"/>
        <v>0</v>
      </c>
      <c r="AN67" s="136">
        <f t="shared" si="14"/>
        <v>0</v>
      </c>
      <c r="AP67" s="136">
        <f t="shared" si="15"/>
        <v>0</v>
      </c>
      <c r="AR67" s="136">
        <f t="shared" si="16"/>
        <v>0</v>
      </c>
      <c r="AT67" s="136">
        <f t="shared" si="17"/>
        <v>0</v>
      </c>
      <c r="AV67" s="136">
        <f t="shared" si="18"/>
        <v>0</v>
      </c>
      <c r="AX67" s="136">
        <f t="shared" si="19"/>
        <v>0</v>
      </c>
      <c r="AZ67" s="136">
        <f t="shared" si="20"/>
        <v>0</v>
      </c>
      <c r="BB67" s="136">
        <f t="shared" si="21"/>
        <v>0</v>
      </c>
      <c r="BD67" s="136">
        <f t="shared" si="22"/>
        <v>0</v>
      </c>
      <c r="BF67" s="136">
        <f t="shared" si="23"/>
        <v>0</v>
      </c>
      <c r="BH67" s="136">
        <f t="shared" si="24"/>
        <v>0</v>
      </c>
      <c r="BJ67" s="136">
        <f t="shared" si="25"/>
        <v>0</v>
      </c>
      <c r="BL67" s="136">
        <f t="shared" si="26"/>
        <v>0</v>
      </c>
      <c r="BN67" s="136">
        <f t="shared" si="27"/>
        <v>0</v>
      </c>
      <c r="BP67" s="136">
        <f t="shared" si="28"/>
        <v>0</v>
      </c>
      <c r="BR67" s="136">
        <f t="shared" si="29"/>
        <v>0</v>
      </c>
      <c r="BT67" s="136">
        <f t="shared" si="30"/>
        <v>0</v>
      </c>
      <c r="BV67" s="136">
        <f t="shared" si="31"/>
        <v>0</v>
      </c>
      <c r="BX67" s="136">
        <f t="shared" si="32"/>
        <v>0</v>
      </c>
      <c r="BZ67" s="136">
        <f t="shared" si="33"/>
        <v>0</v>
      </c>
      <c r="CB67" s="136">
        <f t="shared" si="34"/>
        <v>0</v>
      </c>
      <c r="CD67" s="136">
        <f t="shared" si="35"/>
        <v>0</v>
      </c>
      <c r="CF67" s="136">
        <f t="shared" si="36"/>
        <v>0</v>
      </c>
      <c r="CH67" s="136">
        <f t="shared" si="37"/>
        <v>0</v>
      </c>
      <c r="CJ67" s="136">
        <f t="shared" si="38"/>
        <v>0</v>
      </c>
      <c r="CL67" s="136">
        <f t="shared" si="39"/>
        <v>0</v>
      </c>
      <c r="CN67" s="136">
        <f t="shared" si="40"/>
        <v>0</v>
      </c>
      <c r="CP67" s="136">
        <f t="shared" si="41"/>
        <v>0</v>
      </c>
    </row>
    <row r="68" spans="1:94" ht="25.5" outlineLevel="2" x14ac:dyDescent="0.2">
      <c r="A68" s="86">
        <v>37</v>
      </c>
      <c r="B68" s="143">
        <v>2766</v>
      </c>
      <c r="C68" s="86" t="s">
        <v>431</v>
      </c>
      <c r="D68" s="86" t="s">
        <v>683</v>
      </c>
      <c r="E68" s="143"/>
      <c r="F68" s="144">
        <v>0.91</v>
      </c>
      <c r="G68" s="146" t="s">
        <v>3196</v>
      </c>
      <c r="H68" s="146" t="s">
        <v>5034</v>
      </c>
      <c r="I68" s="86" t="s">
        <v>4032</v>
      </c>
      <c r="J68" s="86" t="s">
        <v>30</v>
      </c>
      <c r="K68" s="86">
        <v>1</v>
      </c>
      <c r="L68" s="86" t="s">
        <v>3224</v>
      </c>
      <c r="M68" s="218" t="s">
        <v>3224</v>
      </c>
      <c r="N68" s="86">
        <v>1</v>
      </c>
      <c r="O68" s="145">
        <v>1.24</v>
      </c>
      <c r="P68" s="238">
        <v>1.3</v>
      </c>
      <c r="Q68" s="133">
        <f t="shared" ref="Q68:Q69" si="71">SUM(S68+U68+W68+Y68+AA68+AC68+AE68+AG68+AI68+AK68+AM68+AO68+AQ68+AS68+AU68+AW68+BA68+AY68+BC68+BE68+BG68+BI68+BK68+BM68+BO68+BQ68+BS68+BU68+BW68+BY68+CA68+CC68+CE68+CG68+CI68+CK68+CM68+CO68)</f>
        <v>0</v>
      </c>
      <c r="R68" s="134">
        <f t="shared" si="3"/>
        <v>0</v>
      </c>
      <c r="T68" s="136">
        <f t="shared" si="4"/>
        <v>0</v>
      </c>
      <c r="V68" s="136">
        <f t="shared" si="5"/>
        <v>0</v>
      </c>
      <c r="X68" s="136">
        <f t="shared" si="6"/>
        <v>0</v>
      </c>
      <c r="Z68" s="136">
        <f t="shared" si="7"/>
        <v>0</v>
      </c>
      <c r="AB68" s="136">
        <f t="shared" si="8"/>
        <v>0</v>
      </c>
      <c r="AD68" s="136">
        <f t="shared" si="9"/>
        <v>0</v>
      </c>
      <c r="AF68" s="136">
        <f t="shared" si="10"/>
        <v>0</v>
      </c>
      <c r="AH68" s="136">
        <f t="shared" si="11"/>
        <v>0</v>
      </c>
      <c r="AJ68" s="136">
        <f t="shared" si="12"/>
        <v>0</v>
      </c>
      <c r="AL68" s="136">
        <f t="shared" si="13"/>
        <v>0</v>
      </c>
      <c r="AN68" s="136">
        <f t="shared" si="14"/>
        <v>0</v>
      </c>
      <c r="AP68" s="136">
        <f t="shared" si="15"/>
        <v>0</v>
      </c>
      <c r="AR68" s="136">
        <f t="shared" si="16"/>
        <v>0</v>
      </c>
      <c r="AT68" s="136">
        <f t="shared" si="17"/>
        <v>0</v>
      </c>
      <c r="AV68" s="136">
        <f t="shared" si="18"/>
        <v>0</v>
      </c>
      <c r="AX68" s="136">
        <f t="shared" si="19"/>
        <v>0</v>
      </c>
      <c r="AZ68" s="136">
        <f t="shared" si="20"/>
        <v>0</v>
      </c>
      <c r="BB68" s="136">
        <f t="shared" si="21"/>
        <v>0</v>
      </c>
      <c r="BD68" s="136">
        <f t="shared" si="22"/>
        <v>0</v>
      </c>
      <c r="BF68" s="136">
        <f t="shared" si="23"/>
        <v>0</v>
      </c>
      <c r="BH68" s="136">
        <f t="shared" si="24"/>
        <v>0</v>
      </c>
      <c r="BJ68" s="136">
        <f t="shared" si="25"/>
        <v>0</v>
      </c>
      <c r="BL68" s="136">
        <f t="shared" si="26"/>
        <v>0</v>
      </c>
      <c r="BN68" s="136">
        <f t="shared" si="27"/>
        <v>0</v>
      </c>
      <c r="BP68" s="136">
        <f t="shared" si="28"/>
        <v>0</v>
      </c>
      <c r="BR68" s="136">
        <f t="shared" si="29"/>
        <v>0</v>
      </c>
      <c r="BT68" s="136">
        <f t="shared" si="30"/>
        <v>0</v>
      </c>
      <c r="BV68" s="136">
        <f t="shared" si="31"/>
        <v>0</v>
      </c>
      <c r="BX68" s="136">
        <f t="shared" si="32"/>
        <v>0</v>
      </c>
      <c r="BZ68" s="136">
        <f t="shared" si="33"/>
        <v>0</v>
      </c>
      <c r="CB68" s="136">
        <f t="shared" si="34"/>
        <v>0</v>
      </c>
      <c r="CD68" s="136">
        <f t="shared" si="35"/>
        <v>0</v>
      </c>
      <c r="CF68" s="136">
        <f t="shared" si="36"/>
        <v>0</v>
      </c>
      <c r="CH68" s="136">
        <f t="shared" si="37"/>
        <v>0</v>
      </c>
      <c r="CJ68" s="136">
        <f t="shared" si="38"/>
        <v>0</v>
      </c>
      <c r="CL68" s="136">
        <f t="shared" si="39"/>
        <v>0</v>
      </c>
      <c r="CN68" s="136">
        <f t="shared" si="40"/>
        <v>0</v>
      </c>
      <c r="CP68" s="136">
        <f t="shared" si="41"/>
        <v>0</v>
      </c>
    </row>
    <row r="69" spans="1:94" ht="25.5" outlineLevel="2" x14ac:dyDescent="0.2">
      <c r="A69" s="85">
        <v>37</v>
      </c>
      <c r="B69" s="11">
        <v>2766</v>
      </c>
      <c r="C69" s="85" t="s">
        <v>431</v>
      </c>
      <c r="D69" s="85" t="s">
        <v>683</v>
      </c>
      <c r="F69" s="27">
        <v>0.91</v>
      </c>
      <c r="G69" s="148" t="s">
        <v>3960</v>
      </c>
      <c r="H69" s="169">
        <v>7791261463</v>
      </c>
      <c r="I69" s="74" t="s">
        <v>2145</v>
      </c>
      <c r="J69" s="74" t="s">
        <v>30</v>
      </c>
      <c r="K69" s="74">
        <v>1</v>
      </c>
      <c r="L69" s="74" t="s">
        <v>2578</v>
      </c>
      <c r="M69" s="220" t="s">
        <v>2578</v>
      </c>
      <c r="N69" s="74">
        <v>2</v>
      </c>
      <c r="O69" s="147">
        <v>1.71</v>
      </c>
      <c r="P69" s="147">
        <v>1.71</v>
      </c>
      <c r="Q69" s="133">
        <f t="shared" si="71"/>
        <v>0</v>
      </c>
      <c r="R69" s="134">
        <f t="shared" si="3"/>
        <v>0</v>
      </c>
      <c r="T69" s="136">
        <f t="shared" si="4"/>
        <v>0</v>
      </c>
      <c r="V69" s="136">
        <f t="shared" si="5"/>
        <v>0</v>
      </c>
      <c r="X69" s="136">
        <f t="shared" si="6"/>
        <v>0</v>
      </c>
      <c r="Z69" s="136">
        <f t="shared" si="7"/>
        <v>0</v>
      </c>
      <c r="AB69" s="136">
        <f t="shared" si="8"/>
        <v>0</v>
      </c>
      <c r="AD69" s="136">
        <f t="shared" si="9"/>
        <v>0</v>
      </c>
      <c r="AF69" s="136">
        <f t="shared" si="10"/>
        <v>0</v>
      </c>
      <c r="AH69" s="136">
        <f t="shared" si="11"/>
        <v>0</v>
      </c>
      <c r="AJ69" s="136">
        <f t="shared" si="12"/>
        <v>0</v>
      </c>
      <c r="AL69" s="136">
        <f t="shared" si="13"/>
        <v>0</v>
      </c>
      <c r="AN69" s="136">
        <f t="shared" si="14"/>
        <v>0</v>
      </c>
      <c r="AP69" s="136">
        <f t="shared" si="15"/>
        <v>0</v>
      </c>
      <c r="AR69" s="136">
        <f t="shared" si="16"/>
        <v>0</v>
      </c>
      <c r="AT69" s="136">
        <f t="shared" si="17"/>
        <v>0</v>
      </c>
      <c r="AV69" s="136">
        <f t="shared" si="18"/>
        <v>0</v>
      </c>
      <c r="AX69" s="136">
        <f t="shared" si="19"/>
        <v>0</v>
      </c>
      <c r="AZ69" s="136">
        <f t="shared" si="20"/>
        <v>0</v>
      </c>
      <c r="BB69" s="136">
        <f t="shared" si="21"/>
        <v>0</v>
      </c>
      <c r="BD69" s="136">
        <f t="shared" si="22"/>
        <v>0</v>
      </c>
      <c r="BF69" s="136">
        <f t="shared" si="23"/>
        <v>0</v>
      </c>
      <c r="BH69" s="136">
        <f t="shared" si="24"/>
        <v>0</v>
      </c>
      <c r="BJ69" s="136">
        <f t="shared" si="25"/>
        <v>0</v>
      </c>
      <c r="BL69" s="136">
        <f t="shared" si="26"/>
        <v>0</v>
      </c>
      <c r="BN69" s="136">
        <f t="shared" si="27"/>
        <v>0</v>
      </c>
      <c r="BP69" s="136">
        <f t="shared" si="28"/>
        <v>0</v>
      </c>
      <c r="BR69" s="136">
        <f t="shared" si="29"/>
        <v>0</v>
      </c>
      <c r="BT69" s="136">
        <f t="shared" si="30"/>
        <v>0</v>
      </c>
      <c r="BV69" s="136">
        <f t="shared" si="31"/>
        <v>0</v>
      </c>
      <c r="BX69" s="136">
        <f t="shared" si="32"/>
        <v>0</v>
      </c>
      <c r="BZ69" s="136">
        <f t="shared" si="33"/>
        <v>0</v>
      </c>
      <c r="CB69" s="136">
        <f t="shared" si="34"/>
        <v>0</v>
      </c>
      <c r="CD69" s="136">
        <f t="shared" si="35"/>
        <v>0</v>
      </c>
      <c r="CF69" s="136">
        <f t="shared" si="36"/>
        <v>0</v>
      </c>
      <c r="CH69" s="136">
        <f t="shared" si="37"/>
        <v>0</v>
      </c>
      <c r="CJ69" s="136">
        <f t="shared" si="38"/>
        <v>0</v>
      </c>
      <c r="CL69" s="136">
        <f t="shared" si="39"/>
        <v>0</v>
      </c>
      <c r="CN69" s="136">
        <f t="shared" si="40"/>
        <v>0</v>
      </c>
      <c r="CP69" s="136">
        <f t="shared" si="41"/>
        <v>0</v>
      </c>
    </row>
    <row r="70" spans="1:94" ht="25.5" outlineLevel="2" x14ac:dyDescent="0.2">
      <c r="A70" s="86">
        <v>38</v>
      </c>
      <c r="B70" s="143" t="s">
        <v>2333</v>
      </c>
      <c r="C70" s="86" t="s">
        <v>431</v>
      </c>
      <c r="D70" s="86" t="s">
        <v>2334</v>
      </c>
      <c r="E70" s="143"/>
      <c r="F70" s="144" t="s">
        <v>2333</v>
      </c>
      <c r="G70" s="146" t="s">
        <v>3196</v>
      </c>
      <c r="H70" s="146" t="s">
        <v>5034</v>
      </c>
      <c r="I70" s="86" t="s">
        <v>3209</v>
      </c>
      <c r="J70" s="86" t="s">
        <v>30</v>
      </c>
      <c r="K70" s="86">
        <v>1</v>
      </c>
      <c r="L70" s="86" t="s">
        <v>3214</v>
      </c>
      <c r="M70" s="218" t="s">
        <v>3214</v>
      </c>
      <c r="N70" s="86">
        <v>1</v>
      </c>
      <c r="O70" s="145">
        <v>1.27</v>
      </c>
      <c r="P70" s="238">
        <v>1.35</v>
      </c>
      <c r="Q70" s="133">
        <f t="shared" ref="Q70:Q71" si="72">SUM(S70+U70+W70+Y70+AA70+AC70+AE70+AG70+AI70+AK70+AM70+AO70+AQ70+AS70+AU70+AW70+BA70+AY70+BC70+BE70+BG70+BI70+BK70+BM70+BO70+BQ70+BS70+BU70+BW70+BY70+CA70+CC70+CE70+CG70+CI70+CK70+CM70+CO70)</f>
        <v>0</v>
      </c>
      <c r="R70" s="134">
        <f t="shared" ref="R70:R129" si="73">P70*Q70</f>
        <v>0</v>
      </c>
      <c r="T70" s="136">
        <f t="shared" ref="T70:T129" si="74">SUM(S70*P70)</f>
        <v>0</v>
      </c>
      <c r="V70" s="136">
        <f t="shared" ref="V70:V129" si="75">SUM(U70*P70)</f>
        <v>0</v>
      </c>
      <c r="X70" s="136">
        <f t="shared" ref="X70:X129" si="76">SUM(W70*P70)</f>
        <v>0</v>
      </c>
      <c r="Z70" s="136">
        <f t="shared" ref="Z70:Z129" si="77">SUM(Y70*P70)</f>
        <v>0</v>
      </c>
      <c r="AB70" s="136">
        <f t="shared" ref="AB70:AB129" si="78">SUM(AA70*P70)</f>
        <v>0</v>
      </c>
      <c r="AD70" s="136">
        <f t="shared" ref="AD70:AD129" si="79">SUM(AC70*P70)</f>
        <v>0</v>
      </c>
      <c r="AF70" s="136">
        <f t="shared" ref="AF70:AF129" si="80">AE70*$P70</f>
        <v>0</v>
      </c>
      <c r="AH70" s="136">
        <f t="shared" ref="AH70:AH129" si="81">SUM(AG70*P70)</f>
        <v>0</v>
      </c>
      <c r="AJ70" s="136">
        <f t="shared" ref="AJ70:AJ129" si="82">AI70*$P70</f>
        <v>0</v>
      </c>
      <c r="AL70" s="136">
        <f t="shared" ref="AL70:AL129" si="83">SUM(AK70*P70)</f>
        <v>0</v>
      </c>
      <c r="AN70" s="136">
        <f t="shared" ref="AN70:AN129" si="84">SUM(AM70*P70)</f>
        <v>0</v>
      </c>
      <c r="AP70" s="136">
        <f t="shared" ref="AP70:AP129" si="85">AO70*$P70</f>
        <v>0</v>
      </c>
      <c r="AR70" s="136">
        <f t="shared" ref="AR70:AR129" si="86">AQ70*$P70</f>
        <v>0</v>
      </c>
      <c r="AT70" s="136">
        <f t="shared" ref="AT70:AT129" si="87">AS70*$P70</f>
        <v>0</v>
      </c>
      <c r="AV70" s="136">
        <f t="shared" ref="AV70:AV129" si="88">AU70*$P70</f>
        <v>0</v>
      </c>
      <c r="AX70" s="136">
        <f t="shared" ref="AX70:AX129" si="89">AW70*$P70</f>
        <v>0</v>
      </c>
      <c r="AZ70" s="136">
        <f t="shared" ref="AZ70:AZ129" si="90">AY70*$P70</f>
        <v>0</v>
      </c>
      <c r="BB70" s="136">
        <f t="shared" ref="BB70:BB129" si="91">BA70*$P70</f>
        <v>0</v>
      </c>
      <c r="BD70" s="136">
        <f t="shared" ref="BD70:BD129" si="92">BC70*$P70</f>
        <v>0</v>
      </c>
      <c r="BF70" s="136">
        <f t="shared" ref="BF70:BF129" si="93">BE70*$P70</f>
        <v>0</v>
      </c>
      <c r="BH70" s="136">
        <f t="shared" ref="BH70:BH129" si="94">BG70*$P70</f>
        <v>0</v>
      </c>
      <c r="BJ70" s="136">
        <f t="shared" ref="BJ70:BJ129" si="95">BI70*$P70</f>
        <v>0</v>
      </c>
      <c r="BL70" s="136">
        <f t="shared" ref="BL70:BL129" si="96">BK70*$P70</f>
        <v>0</v>
      </c>
      <c r="BN70" s="136">
        <f t="shared" ref="BN70:BN129" si="97">BM70*$P70</f>
        <v>0</v>
      </c>
      <c r="BP70" s="136">
        <f t="shared" ref="BP70:BP129" si="98">BO70*$P70</f>
        <v>0</v>
      </c>
      <c r="BR70" s="136">
        <f t="shared" ref="BR70:BR129" si="99">BQ70*$P70</f>
        <v>0</v>
      </c>
      <c r="BT70" s="136">
        <f t="shared" ref="BT70:BT129" si="100">BS70*$P70</f>
        <v>0</v>
      </c>
      <c r="BV70" s="136">
        <f t="shared" ref="BV70:BV129" si="101">BU70*$P70</f>
        <v>0</v>
      </c>
      <c r="BX70" s="136">
        <f t="shared" ref="BX70:BX129" si="102">BW70*$P70</f>
        <v>0</v>
      </c>
      <c r="BZ70" s="136">
        <f t="shared" ref="BZ70:BZ129" si="103">BY70*$P70</f>
        <v>0</v>
      </c>
      <c r="CB70" s="136">
        <f t="shared" ref="CB70:CB129" si="104">CA70*$P70</f>
        <v>0</v>
      </c>
      <c r="CD70" s="136">
        <f t="shared" ref="CD70:CD129" si="105">CC70*$P70</f>
        <v>0</v>
      </c>
      <c r="CF70" s="136">
        <f t="shared" ref="CF70:CF129" si="106">CE70*$P70</f>
        <v>0</v>
      </c>
      <c r="CH70" s="136">
        <f t="shared" ref="CH70:CH129" si="107">CG70*$P70</f>
        <v>0</v>
      </c>
      <c r="CJ70" s="136">
        <f t="shared" ref="CJ70:CJ129" si="108">CI70*$P70</f>
        <v>0</v>
      </c>
      <c r="CL70" s="136">
        <f t="shared" ref="CL70:CL129" si="109">CK70*$P70</f>
        <v>0</v>
      </c>
      <c r="CN70" s="136">
        <f t="shared" ref="CN70:CN129" si="110">CM70*$P70</f>
        <v>0</v>
      </c>
      <c r="CP70" s="136">
        <f t="shared" ref="CP70:CP129" si="111">CO70*$P70</f>
        <v>0</v>
      </c>
    </row>
    <row r="71" spans="1:94" ht="25.5" outlineLevel="2" x14ac:dyDescent="0.2">
      <c r="A71" s="85">
        <v>38</v>
      </c>
      <c r="B71" s="11" t="s">
        <v>2333</v>
      </c>
      <c r="C71" s="85" t="s">
        <v>431</v>
      </c>
      <c r="D71" s="85" t="s">
        <v>2334</v>
      </c>
      <c r="F71" s="27" t="s">
        <v>2333</v>
      </c>
      <c r="G71" s="148" t="s">
        <v>3960</v>
      </c>
      <c r="H71" s="169">
        <v>7791261463</v>
      </c>
      <c r="I71" s="74" t="s">
        <v>2145</v>
      </c>
      <c r="J71" s="74" t="s">
        <v>30</v>
      </c>
      <c r="K71" s="74">
        <v>1</v>
      </c>
      <c r="L71" s="74" t="s">
        <v>2454</v>
      </c>
      <c r="M71" s="220" t="s">
        <v>2454</v>
      </c>
      <c r="N71" s="74">
        <v>2</v>
      </c>
      <c r="O71" s="147">
        <v>1.71</v>
      </c>
      <c r="P71" s="147">
        <v>1.71</v>
      </c>
      <c r="Q71" s="133">
        <f t="shared" si="72"/>
        <v>0</v>
      </c>
      <c r="R71" s="134">
        <f t="shared" si="73"/>
        <v>0</v>
      </c>
      <c r="T71" s="136">
        <f t="shared" si="74"/>
        <v>0</v>
      </c>
      <c r="V71" s="136">
        <f t="shared" si="75"/>
        <v>0</v>
      </c>
      <c r="X71" s="136">
        <f t="shared" si="76"/>
        <v>0</v>
      </c>
      <c r="Z71" s="136">
        <f t="shared" si="77"/>
        <v>0</v>
      </c>
      <c r="AB71" s="136">
        <f t="shared" si="78"/>
        <v>0</v>
      </c>
      <c r="AD71" s="136">
        <f t="shared" si="79"/>
        <v>0</v>
      </c>
      <c r="AF71" s="136">
        <f t="shared" si="80"/>
        <v>0</v>
      </c>
      <c r="AH71" s="136">
        <f t="shared" si="81"/>
        <v>0</v>
      </c>
      <c r="AJ71" s="136">
        <f t="shared" si="82"/>
        <v>0</v>
      </c>
      <c r="AL71" s="136">
        <f t="shared" si="83"/>
        <v>0</v>
      </c>
      <c r="AN71" s="136">
        <f t="shared" si="84"/>
        <v>0</v>
      </c>
      <c r="AP71" s="136">
        <f t="shared" si="85"/>
        <v>0</v>
      </c>
      <c r="AR71" s="136">
        <f t="shared" si="86"/>
        <v>0</v>
      </c>
      <c r="AT71" s="136">
        <f t="shared" si="87"/>
        <v>0</v>
      </c>
      <c r="AV71" s="136">
        <f t="shared" si="88"/>
        <v>0</v>
      </c>
      <c r="AX71" s="136">
        <f t="shared" si="89"/>
        <v>0</v>
      </c>
      <c r="AZ71" s="136">
        <f t="shared" si="90"/>
        <v>0</v>
      </c>
      <c r="BB71" s="136">
        <f t="shared" si="91"/>
        <v>0</v>
      </c>
      <c r="BD71" s="136">
        <f t="shared" si="92"/>
        <v>0</v>
      </c>
      <c r="BF71" s="136">
        <f t="shared" si="93"/>
        <v>0</v>
      </c>
      <c r="BH71" s="136">
        <f t="shared" si="94"/>
        <v>0</v>
      </c>
      <c r="BJ71" s="136">
        <f t="shared" si="95"/>
        <v>0</v>
      </c>
      <c r="BL71" s="136">
        <f t="shared" si="96"/>
        <v>0</v>
      </c>
      <c r="BN71" s="136">
        <f t="shared" si="97"/>
        <v>0</v>
      </c>
      <c r="BP71" s="136">
        <f t="shared" si="98"/>
        <v>0</v>
      </c>
      <c r="BR71" s="136">
        <f t="shared" si="99"/>
        <v>0</v>
      </c>
      <c r="BT71" s="136">
        <f t="shared" si="100"/>
        <v>0</v>
      </c>
      <c r="BV71" s="136">
        <f t="shared" si="101"/>
        <v>0</v>
      </c>
      <c r="BX71" s="136">
        <f t="shared" si="102"/>
        <v>0</v>
      </c>
      <c r="BZ71" s="136">
        <f t="shared" si="103"/>
        <v>0</v>
      </c>
      <c r="CB71" s="136">
        <f t="shared" si="104"/>
        <v>0</v>
      </c>
      <c r="CD71" s="136">
        <f t="shared" si="105"/>
        <v>0</v>
      </c>
      <c r="CF71" s="136">
        <f t="shared" si="106"/>
        <v>0</v>
      </c>
      <c r="CH71" s="136">
        <f t="shared" si="107"/>
        <v>0</v>
      </c>
      <c r="CJ71" s="136">
        <f t="shared" si="108"/>
        <v>0</v>
      </c>
      <c r="CL71" s="136">
        <f t="shared" si="109"/>
        <v>0</v>
      </c>
      <c r="CN71" s="136">
        <f t="shared" si="110"/>
        <v>0</v>
      </c>
      <c r="CP71" s="136">
        <f t="shared" si="111"/>
        <v>0</v>
      </c>
    </row>
    <row r="72" spans="1:94" ht="25.5" outlineLevel="2" x14ac:dyDescent="0.2">
      <c r="A72" s="86">
        <v>39</v>
      </c>
      <c r="B72" s="143">
        <v>1808</v>
      </c>
      <c r="C72" s="86" t="s">
        <v>431</v>
      </c>
      <c r="D72" s="86" t="s">
        <v>711</v>
      </c>
      <c r="E72" s="143"/>
      <c r="F72" s="144">
        <v>0.87</v>
      </c>
      <c r="G72" s="146" t="s">
        <v>3196</v>
      </c>
      <c r="H72" s="146" t="s">
        <v>5034</v>
      </c>
      <c r="I72" s="86" t="s">
        <v>3209</v>
      </c>
      <c r="J72" s="86" t="s">
        <v>30</v>
      </c>
      <c r="K72" s="86">
        <v>1</v>
      </c>
      <c r="L72" s="86" t="s">
        <v>3225</v>
      </c>
      <c r="M72" s="218" t="s">
        <v>3225</v>
      </c>
      <c r="N72" s="86">
        <v>1</v>
      </c>
      <c r="O72" s="145">
        <v>1.07</v>
      </c>
      <c r="P72" s="238">
        <v>1.1200000000000001</v>
      </c>
      <c r="Q72" s="133">
        <f t="shared" ref="Q72:Q73" si="112">SUM(S72+U72+W72+Y72+AA72+AC72+AE72+AG72+AI72+AK72+AM72+AO72+AQ72+AS72+AU72+AW72+BA72+AY72+BC72+BE72+BG72+BI72+BK72+BM72+BO72+BQ72+BS72+BU72+BW72+BY72+CA72+CC72+CE72+CG72+CI72+CK72+CM72+CO72)</f>
        <v>0</v>
      </c>
      <c r="R72" s="134">
        <f t="shared" si="73"/>
        <v>0</v>
      </c>
      <c r="T72" s="136">
        <f t="shared" si="74"/>
        <v>0</v>
      </c>
      <c r="V72" s="136">
        <f t="shared" si="75"/>
        <v>0</v>
      </c>
      <c r="X72" s="136">
        <f t="shared" si="76"/>
        <v>0</v>
      </c>
      <c r="Z72" s="136">
        <f t="shared" si="77"/>
        <v>0</v>
      </c>
      <c r="AB72" s="136">
        <f t="shared" si="78"/>
        <v>0</v>
      </c>
      <c r="AD72" s="136">
        <f t="shared" si="79"/>
        <v>0</v>
      </c>
      <c r="AF72" s="136">
        <f t="shared" si="80"/>
        <v>0</v>
      </c>
      <c r="AH72" s="136">
        <f t="shared" si="81"/>
        <v>0</v>
      </c>
      <c r="AJ72" s="136">
        <f t="shared" si="82"/>
        <v>0</v>
      </c>
      <c r="AL72" s="136">
        <f t="shared" si="83"/>
        <v>0</v>
      </c>
      <c r="AN72" s="136">
        <f t="shared" si="84"/>
        <v>0</v>
      </c>
      <c r="AP72" s="136">
        <f t="shared" si="85"/>
        <v>0</v>
      </c>
      <c r="AR72" s="136">
        <f t="shared" si="86"/>
        <v>0</v>
      </c>
      <c r="AT72" s="136">
        <f t="shared" si="87"/>
        <v>0</v>
      </c>
      <c r="AV72" s="136">
        <f t="shared" si="88"/>
        <v>0</v>
      </c>
      <c r="AX72" s="136">
        <f t="shared" si="89"/>
        <v>0</v>
      </c>
      <c r="AZ72" s="136">
        <f t="shared" si="90"/>
        <v>0</v>
      </c>
      <c r="BB72" s="136">
        <f t="shared" si="91"/>
        <v>0</v>
      </c>
      <c r="BD72" s="136">
        <f t="shared" si="92"/>
        <v>0</v>
      </c>
      <c r="BF72" s="136">
        <f t="shared" si="93"/>
        <v>0</v>
      </c>
      <c r="BH72" s="136">
        <f t="shared" si="94"/>
        <v>0</v>
      </c>
      <c r="BJ72" s="136">
        <f t="shared" si="95"/>
        <v>0</v>
      </c>
      <c r="BL72" s="136">
        <f t="shared" si="96"/>
        <v>0</v>
      </c>
      <c r="BN72" s="136">
        <f t="shared" si="97"/>
        <v>0</v>
      </c>
      <c r="BP72" s="136">
        <f t="shared" si="98"/>
        <v>0</v>
      </c>
      <c r="BR72" s="136">
        <f t="shared" si="99"/>
        <v>0</v>
      </c>
      <c r="BT72" s="136">
        <f t="shared" si="100"/>
        <v>0</v>
      </c>
      <c r="BV72" s="136">
        <f t="shared" si="101"/>
        <v>0</v>
      </c>
      <c r="BX72" s="136">
        <f t="shared" si="102"/>
        <v>0</v>
      </c>
      <c r="BZ72" s="136">
        <f t="shared" si="103"/>
        <v>0</v>
      </c>
      <c r="CB72" s="136">
        <f t="shared" si="104"/>
        <v>0</v>
      </c>
      <c r="CD72" s="136">
        <f t="shared" si="105"/>
        <v>0</v>
      </c>
      <c r="CF72" s="136">
        <f t="shared" si="106"/>
        <v>0</v>
      </c>
      <c r="CH72" s="136">
        <f t="shared" si="107"/>
        <v>0</v>
      </c>
      <c r="CJ72" s="136">
        <f t="shared" si="108"/>
        <v>0</v>
      </c>
      <c r="CL72" s="136">
        <f t="shared" si="109"/>
        <v>0</v>
      </c>
      <c r="CN72" s="136">
        <f t="shared" si="110"/>
        <v>0</v>
      </c>
      <c r="CP72" s="136">
        <f t="shared" si="111"/>
        <v>0</v>
      </c>
    </row>
    <row r="73" spans="1:94" ht="25.5" outlineLevel="2" x14ac:dyDescent="0.2">
      <c r="A73" s="85">
        <v>39</v>
      </c>
      <c r="B73" s="11">
        <v>1808</v>
      </c>
      <c r="C73" s="85" t="s">
        <v>431</v>
      </c>
      <c r="D73" s="85" t="s">
        <v>711</v>
      </c>
      <c r="F73" s="27">
        <v>0.87</v>
      </c>
      <c r="G73" s="148" t="s">
        <v>3960</v>
      </c>
      <c r="H73" s="169">
        <v>7791261463</v>
      </c>
      <c r="I73" s="74" t="s">
        <v>2145</v>
      </c>
      <c r="J73" s="74" t="s">
        <v>30</v>
      </c>
      <c r="K73" s="74">
        <v>1</v>
      </c>
      <c r="L73" s="74" t="s">
        <v>712</v>
      </c>
      <c r="M73" s="220" t="s">
        <v>712</v>
      </c>
      <c r="N73" s="74">
        <v>2</v>
      </c>
      <c r="O73" s="147">
        <v>1.71</v>
      </c>
      <c r="P73" s="147">
        <v>1.71</v>
      </c>
      <c r="Q73" s="133">
        <f t="shared" si="112"/>
        <v>0</v>
      </c>
      <c r="R73" s="134">
        <f t="shared" si="73"/>
        <v>0</v>
      </c>
      <c r="T73" s="136">
        <f t="shared" si="74"/>
        <v>0</v>
      </c>
      <c r="V73" s="136">
        <f t="shared" si="75"/>
        <v>0</v>
      </c>
      <c r="X73" s="136">
        <f t="shared" si="76"/>
        <v>0</v>
      </c>
      <c r="Z73" s="136">
        <f t="shared" si="77"/>
        <v>0</v>
      </c>
      <c r="AB73" s="136">
        <f t="shared" si="78"/>
        <v>0</v>
      </c>
      <c r="AD73" s="136">
        <f t="shared" si="79"/>
        <v>0</v>
      </c>
      <c r="AF73" s="136">
        <f t="shared" si="80"/>
        <v>0</v>
      </c>
      <c r="AH73" s="136">
        <f t="shared" si="81"/>
        <v>0</v>
      </c>
      <c r="AJ73" s="136">
        <f t="shared" si="82"/>
        <v>0</v>
      </c>
      <c r="AL73" s="136">
        <f t="shared" si="83"/>
        <v>0</v>
      </c>
      <c r="AN73" s="136">
        <f t="shared" si="84"/>
        <v>0</v>
      </c>
      <c r="AP73" s="136">
        <f t="shared" si="85"/>
        <v>0</v>
      </c>
      <c r="AR73" s="136">
        <f t="shared" si="86"/>
        <v>0</v>
      </c>
      <c r="AT73" s="136">
        <f t="shared" si="87"/>
        <v>0</v>
      </c>
      <c r="AV73" s="136">
        <f t="shared" si="88"/>
        <v>0</v>
      </c>
      <c r="AX73" s="136">
        <f t="shared" si="89"/>
        <v>0</v>
      </c>
      <c r="AZ73" s="136">
        <f t="shared" si="90"/>
        <v>0</v>
      </c>
      <c r="BB73" s="136">
        <f t="shared" si="91"/>
        <v>0</v>
      </c>
      <c r="BD73" s="136">
        <f t="shared" si="92"/>
        <v>0</v>
      </c>
      <c r="BF73" s="136">
        <f t="shared" si="93"/>
        <v>0</v>
      </c>
      <c r="BH73" s="136">
        <f t="shared" si="94"/>
        <v>0</v>
      </c>
      <c r="BJ73" s="136">
        <f t="shared" si="95"/>
        <v>0</v>
      </c>
      <c r="BL73" s="136">
        <f t="shared" si="96"/>
        <v>0</v>
      </c>
      <c r="BN73" s="136">
        <f t="shared" si="97"/>
        <v>0</v>
      </c>
      <c r="BP73" s="136">
        <f t="shared" si="98"/>
        <v>0</v>
      </c>
      <c r="BR73" s="136">
        <f t="shared" si="99"/>
        <v>0</v>
      </c>
      <c r="BT73" s="136">
        <f t="shared" si="100"/>
        <v>0</v>
      </c>
      <c r="BV73" s="136">
        <f t="shared" si="101"/>
        <v>0</v>
      </c>
      <c r="BX73" s="136">
        <f t="shared" si="102"/>
        <v>0</v>
      </c>
      <c r="BZ73" s="136">
        <f t="shared" si="103"/>
        <v>0</v>
      </c>
      <c r="CB73" s="136">
        <f t="shared" si="104"/>
        <v>0</v>
      </c>
      <c r="CD73" s="136">
        <f t="shared" si="105"/>
        <v>0</v>
      </c>
      <c r="CF73" s="136">
        <f t="shared" si="106"/>
        <v>0</v>
      </c>
      <c r="CH73" s="136">
        <f t="shared" si="107"/>
        <v>0</v>
      </c>
      <c r="CJ73" s="136">
        <f t="shared" si="108"/>
        <v>0</v>
      </c>
      <c r="CL73" s="136">
        <f t="shared" si="109"/>
        <v>0</v>
      </c>
      <c r="CN73" s="136">
        <f t="shared" si="110"/>
        <v>0</v>
      </c>
      <c r="CP73" s="136">
        <f t="shared" si="111"/>
        <v>0</v>
      </c>
    </row>
    <row r="74" spans="1:94" ht="25.5" outlineLevel="2" x14ac:dyDescent="0.2">
      <c r="A74" s="86">
        <v>40</v>
      </c>
      <c r="B74" s="143">
        <v>1890</v>
      </c>
      <c r="C74" s="86" t="s">
        <v>431</v>
      </c>
      <c r="D74" s="86" t="s">
        <v>640</v>
      </c>
      <c r="E74" s="143"/>
      <c r="F74" s="144">
        <v>1.43</v>
      </c>
      <c r="G74" s="146" t="s">
        <v>3196</v>
      </c>
      <c r="H74" s="146" t="s">
        <v>5034</v>
      </c>
      <c r="I74" s="86" t="s">
        <v>3209</v>
      </c>
      <c r="J74" s="86" t="s">
        <v>30</v>
      </c>
      <c r="K74" s="86">
        <v>1</v>
      </c>
      <c r="L74" s="86" t="s">
        <v>3226</v>
      </c>
      <c r="M74" s="218" t="s">
        <v>3226</v>
      </c>
      <c r="N74" s="86">
        <v>1</v>
      </c>
      <c r="O74" s="145">
        <v>1.69</v>
      </c>
      <c r="P74" s="238">
        <v>1.77</v>
      </c>
      <c r="Q74" s="133">
        <f t="shared" ref="Q74:Q75" si="113">SUM(S74+U74+W74+Y74+AA74+AC74+AE74+AG74+AI74+AK74+AM74+AO74+AQ74+AS74+AU74+AW74+BA74+AY74+BC74+BE74+BG74+BI74+BK74+BM74+BO74+BQ74+BS74+BU74+BW74+BY74+CA74+CC74+CE74+CG74+CI74+CK74+CM74+CO74)</f>
        <v>0</v>
      </c>
      <c r="R74" s="134">
        <f t="shared" si="73"/>
        <v>0</v>
      </c>
      <c r="T74" s="136">
        <f t="shared" si="74"/>
        <v>0</v>
      </c>
      <c r="V74" s="136">
        <f t="shared" si="75"/>
        <v>0</v>
      </c>
      <c r="X74" s="136">
        <f t="shared" si="76"/>
        <v>0</v>
      </c>
      <c r="Z74" s="136">
        <f t="shared" si="77"/>
        <v>0</v>
      </c>
      <c r="AB74" s="136">
        <f t="shared" si="78"/>
        <v>0</v>
      </c>
      <c r="AD74" s="136">
        <f t="shared" si="79"/>
        <v>0</v>
      </c>
      <c r="AF74" s="136">
        <f t="shared" si="80"/>
        <v>0</v>
      </c>
      <c r="AH74" s="136">
        <f t="shared" si="81"/>
        <v>0</v>
      </c>
      <c r="AJ74" s="136">
        <f t="shared" si="82"/>
        <v>0</v>
      </c>
      <c r="AL74" s="136">
        <f t="shared" si="83"/>
        <v>0</v>
      </c>
      <c r="AN74" s="136">
        <f t="shared" si="84"/>
        <v>0</v>
      </c>
      <c r="AP74" s="136">
        <f t="shared" si="85"/>
        <v>0</v>
      </c>
      <c r="AR74" s="136">
        <f t="shared" si="86"/>
        <v>0</v>
      </c>
      <c r="AT74" s="136">
        <f t="shared" si="87"/>
        <v>0</v>
      </c>
      <c r="AV74" s="136">
        <f t="shared" si="88"/>
        <v>0</v>
      </c>
      <c r="AX74" s="136">
        <f t="shared" si="89"/>
        <v>0</v>
      </c>
      <c r="AZ74" s="136">
        <f t="shared" si="90"/>
        <v>0</v>
      </c>
      <c r="BB74" s="136">
        <f t="shared" si="91"/>
        <v>0</v>
      </c>
      <c r="BD74" s="136">
        <f t="shared" si="92"/>
        <v>0</v>
      </c>
      <c r="BF74" s="136">
        <f t="shared" si="93"/>
        <v>0</v>
      </c>
      <c r="BH74" s="136">
        <f t="shared" si="94"/>
        <v>0</v>
      </c>
      <c r="BJ74" s="136">
        <f t="shared" si="95"/>
        <v>0</v>
      </c>
      <c r="BL74" s="136">
        <f t="shared" si="96"/>
        <v>0</v>
      </c>
      <c r="BN74" s="136">
        <f t="shared" si="97"/>
        <v>0</v>
      </c>
      <c r="BP74" s="136">
        <f t="shared" si="98"/>
        <v>0</v>
      </c>
      <c r="BR74" s="136">
        <f t="shared" si="99"/>
        <v>0</v>
      </c>
      <c r="BT74" s="136">
        <f t="shared" si="100"/>
        <v>0</v>
      </c>
      <c r="BV74" s="136">
        <f t="shared" si="101"/>
        <v>0</v>
      </c>
      <c r="BX74" s="136">
        <f t="shared" si="102"/>
        <v>0</v>
      </c>
      <c r="BZ74" s="136">
        <f t="shared" si="103"/>
        <v>0</v>
      </c>
      <c r="CB74" s="136">
        <f t="shared" si="104"/>
        <v>0</v>
      </c>
      <c r="CD74" s="136">
        <f t="shared" si="105"/>
        <v>0</v>
      </c>
      <c r="CF74" s="136">
        <f t="shared" si="106"/>
        <v>0</v>
      </c>
      <c r="CH74" s="136">
        <f t="shared" si="107"/>
        <v>0</v>
      </c>
      <c r="CJ74" s="136">
        <f t="shared" si="108"/>
        <v>0</v>
      </c>
      <c r="CL74" s="136">
        <f t="shared" si="109"/>
        <v>0</v>
      </c>
      <c r="CN74" s="136">
        <f t="shared" si="110"/>
        <v>0</v>
      </c>
      <c r="CP74" s="136">
        <f t="shared" si="111"/>
        <v>0</v>
      </c>
    </row>
    <row r="75" spans="1:94" ht="25.5" outlineLevel="2" x14ac:dyDescent="0.2">
      <c r="A75" s="85">
        <v>40</v>
      </c>
      <c r="B75" s="11">
        <v>1890</v>
      </c>
      <c r="C75" s="85" t="s">
        <v>431</v>
      </c>
      <c r="D75" s="85" t="s">
        <v>640</v>
      </c>
      <c r="F75" s="27">
        <v>1.43</v>
      </c>
      <c r="G75" s="148" t="s">
        <v>3960</v>
      </c>
      <c r="H75" s="169">
        <v>7791261463</v>
      </c>
      <c r="I75" s="74" t="s">
        <v>2145</v>
      </c>
      <c r="J75" s="74" t="s">
        <v>30</v>
      </c>
      <c r="K75" s="74">
        <v>1</v>
      </c>
      <c r="L75" s="74" t="s">
        <v>641</v>
      </c>
      <c r="M75" s="220" t="s">
        <v>641</v>
      </c>
      <c r="N75" s="74">
        <v>2</v>
      </c>
      <c r="O75" s="147">
        <v>2.25</v>
      </c>
      <c r="P75" s="147">
        <v>2.25</v>
      </c>
      <c r="Q75" s="133">
        <f t="shared" si="113"/>
        <v>0</v>
      </c>
      <c r="R75" s="134">
        <f t="shared" si="73"/>
        <v>0</v>
      </c>
      <c r="T75" s="136">
        <f t="shared" si="74"/>
        <v>0</v>
      </c>
      <c r="V75" s="136">
        <f t="shared" si="75"/>
        <v>0</v>
      </c>
      <c r="X75" s="136">
        <f t="shared" si="76"/>
        <v>0</v>
      </c>
      <c r="Z75" s="136">
        <f t="shared" si="77"/>
        <v>0</v>
      </c>
      <c r="AB75" s="136">
        <f t="shared" si="78"/>
        <v>0</v>
      </c>
      <c r="AD75" s="136">
        <f t="shared" si="79"/>
        <v>0</v>
      </c>
      <c r="AF75" s="136">
        <f t="shared" si="80"/>
        <v>0</v>
      </c>
      <c r="AH75" s="136">
        <f t="shared" si="81"/>
        <v>0</v>
      </c>
      <c r="AJ75" s="136">
        <f t="shared" si="82"/>
        <v>0</v>
      </c>
      <c r="AL75" s="136">
        <f t="shared" si="83"/>
        <v>0</v>
      </c>
      <c r="AN75" s="136">
        <f t="shared" si="84"/>
        <v>0</v>
      </c>
      <c r="AP75" s="136">
        <f t="shared" si="85"/>
        <v>0</v>
      </c>
      <c r="AR75" s="136">
        <f t="shared" si="86"/>
        <v>0</v>
      </c>
      <c r="AT75" s="136">
        <f t="shared" si="87"/>
        <v>0</v>
      </c>
      <c r="AV75" s="136">
        <f t="shared" si="88"/>
        <v>0</v>
      </c>
      <c r="AX75" s="136">
        <f t="shared" si="89"/>
        <v>0</v>
      </c>
      <c r="AZ75" s="136">
        <f t="shared" si="90"/>
        <v>0</v>
      </c>
      <c r="BB75" s="136">
        <f t="shared" si="91"/>
        <v>0</v>
      </c>
      <c r="BD75" s="136">
        <f t="shared" si="92"/>
        <v>0</v>
      </c>
      <c r="BF75" s="136">
        <f t="shared" si="93"/>
        <v>0</v>
      </c>
      <c r="BH75" s="136">
        <f t="shared" si="94"/>
        <v>0</v>
      </c>
      <c r="BJ75" s="136">
        <f t="shared" si="95"/>
        <v>0</v>
      </c>
      <c r="BL75" s="136">
        <f t="shared" si="96"/>
        <v>0</v>
      </c>
      <c r="BN75" s="136">
        <f t="shared" si="97"/>
        <v>0</v>
      </c>
      <c r="BP75" s="136">
        <f t="shared" si="98"/>
        <v>0</v>
      </c>
      <c r="BR75" s="136">
        <f t="shared" si="99"/>
        <v>0</v>
      </c>
      <c r="BT75" s="136">
        <f t="shared" si="100"/>
        <v>0</v>
      </c>
      <c r="BV75" s="136">
        <f t="shared" si="101"/>
        <v>0</v>
      </c>
      <c r="BX75" s="136">
        <f t="shared" si="102"/>
        <v>0</v>
      </c>
      <c r="BZ75" s="136">
        <f t="shared" si="103"/>
        <v>0</v>
      </c>
      <c r="CB75" s="136">
        <f t="shared" si="104"/>
        <v>0</v>
      </c>
      <c r="CD75" s="136">
        <f t="shared" si="105"/>
        <v>0</v>
      </c>
      <c r="CF75" s="136">
        <f t="shared" si="106"/>
        <v>0</v>
      </c>
      <c r="CH75" s="136">
        <f t="shared" si="107"/>
        <v>0</v>
      </c>
      <c r="CJ75" s="136">
        <f t="shared" si="108"/>
        <v>0</v>
      </c>
      <c r="CL75" s="136">
        <f t="shared" si="109"/>
        <v>0</v>
      </c>
      <c r="CN75" s="136">
        <f t="shared" si="110"/>
        <v>0</v>
      </c>
      <c r="CP75" s="136">
        <f t="shared" si="111"/>
        <v>0</v>
      </c>
    </row>
    <row r="76" spans="1:94" s="4" customFormat="1" ht="25.5" outlineLevel="2" x14ac:dyDescent="0.2">
      <c r="A76" s="86">
        <v>43</v>
      </c>
      <c r="B76" s="143">
        <v>809</v>
      </c>
      <c r="C76" s="86" t="s">
        <v>431</v>
      </c>
      <c r="D76" s="86" t="s">
        <v>600</v>
      </c>
      <c r="E76" s="143"/>
      <c r="F76" s="144">
        <v>1.87</v>
      </c>
      <c r="G76" s="146" t="s">
        <v>3196</v>
      </c>
      <c r="H76" s="146" t="s">
        <v>5034</v>
      </c>
      <c r="I76" s="86" t="s">
        <v>3209</v>
      </c>
      <c r="J76" s="86" t="s">
        <v>30</v>
      </c>
      <c r="K76" s="86">
        <v>1</v>
      </c>
      <c r="L76" s="86" t="s">
        <v>3227</v>
      </c>
      <c r="M76" s="218" t="s">
        <v>3227</v>
      </c>
      <c r="N76" s="86">
        <v>1</v>
      </c>
      <c r="O76" s="145">
        <v>2.1</v>
      </c>
      <c r="P76" s="238">
        <v>2.2000000000000002</v>
      </c>
      <c r="Q76" s="133">
        <f t="shared" ref="Q76:Q77" si="114">SUM(S76+U76+W76+Y76+AA76+AC76+AE76+AG76+AI76+AK76+AM76+AO76+AQ76+AS76+AU76+AW76+BA76+AY76+BC76+BE76+BG76+BI76+BK76+BM76+BO76+BQ76+BS76+BU76+BW76+BY76+CA76+CC76+CE76+CG76+CI76+CK76+CM76+CO76)</f>
        <v>0</v>
      </c>
      <c r="R76" s="134">
        <f t="shared" si="73"/>
        <v>0</v>
      </c>
      <c r="S76" s="135"/>
      <c r="T76" s="136">
        <f t="shared" si="74"/>
        <v>0</v>
      </c>
      <c r="U76" s="135"/>
      <c r="V76" s="136">
        <f t="shared" si="75"/>
        <v>0</v>
      </c>
      <c r="W76" s="135"/>
      <c r="X76" s="136">
        <f t="shared" si="76"/>
        <v>0</v>
      </c>
      <c r="Y76" s="135"/>
      <c r="Z76" s="136">
        <f t="shared" si="77"/>
        <v>0</v>
      </c>
      <c r="AA76" s="135"/>
      <c r="AB76" s="136">
        <f t="shared" si="78"/>
        <v>0</v>
      </c>
      <c r="AC76" s="135"/>
      <c r="AD76" s="136">
        <f t="shared" si="79"/>
        <v>0</v>
      </c>
      <c r="AE76" s="135"/>
      <c r="AF76" s="136">
        <f t="shared" si="80"/>
        <v>0</v>
      </c>
      <c r="AG76" s="135"/>
      <c r="AH76" s="136">
        <f t="shared" si="81"/>
        <v>0</v>
      </c>
      <c r="AI76" s="135"/>
      <c r="AJ76" s="136">
        <f t="shared" si="82"/>
        <v>0</v>
      </c>
      <c r="AK76" s="135"/>
      <c r="AL76" s="136">
        <f t="shared" si="83"/>
        <v>0</v>
      </c>
      <c r="AM76" s="135"/>
      <c r="AN76" s="136">
        <f t="shared" si="84"/>
        <v>0</v>
      </c>
      <c r="AO76" s="135"/>
      <c r="AP76" s="136">
        <f t="shared" si="85"/>
        <v>0</v>
      </c>
      <c r="AQ76" s="135"/>
      <c r="AR76" s="136">
        <f t="shared" si="86"/>
        <v>0</v>
      </c>
      <c r="AS76" s="135"/>
      <c r="AT76" s="136">
        <f t="shared" si="87"/>
        <v>0</v>
      </c>
      <c r="AU76" s="135"/>
      <c r="AV76" s="136">
        <f t="shared" si="88"/>
        <v>0</v>
      </c>
      <c r="AW76" s="135"/>
      <c r="AX76" s="136">
        <f t="shared" si="89"/>
        <v>0</v>
      </c>
      <c r="AY76" s="135"/>
      <c r="AZ76" s="136">
        <f t="shared" si="90"/>
        <v>0</v>
      </c>
      <c r="BA76" s="135"/>
      <c r="BB76" s="136">
        <f t="shared" si="91"/>
        <v>0</v>
      </c>
      <c r="BC76" s="135"/>
      <c r="BD76" s="136">
        <f t="shared" si="92"/>
        <v>0</v>
      </c>
      <c r="BE76" s="135"/>
      <c r="BF76" s="136">
        <f t="shared" si="93"/>
        <v>0</v>
      </c>
      <c r="BG76" s="135"/>
      <c r="BH76" s="136">
        <f t="shared" si="94"/>
        <v>0</v>
      </c>
      <c r="BI76" s="135"/>
      <c r="BJ76" s="136">
        <f t="shared" si="95"/>
        <v>0</v>
      </c>
      <c r="BK76" s="135"/>
      <c r="BL76" s="136">
        <f t="shared" si="96"/>
        <v>0</v>
      </c>
      <c r="BM76" s="135"/>
      <c r="BN76" s="136">
        <f t="shared" si="97"/>
        <v>0</v>
      </c>
      <c r="BO76" s="135"/>
      <c r="BP76" s="136">
        <f t="shared" si="98"/>
        <v>0</v>
      </c>
      <c r="BQ76" s="135"/>
      <c r="BR76" s="136">
        <f t="shared" si="99"/>
        <v>0</v>
      </c>
      <c r="BS76" s="135"/>
      <c r="BT76" s="136">
        <f t="shared" si="100"/>
        <v>0</v>
      </c>
      <c r="BU76" s="135"/>
      <c r="BV76" s="136">
        <f t="shared" si="101"/>
        <v>0</v>
      </c>
      <c r="BW76" s="135"/>
      <c r="BX76" s="136">
        <f t="shared" si="102"/>
        <v>0</v>
      </c>
      <c r="BY76" s="135"/>
      <c r="BZ76" s="136">
        <f t="shared" si="103"/>
        <v>0</v>
      </c>
      <c r="CA76" s="135"/>
      <c r="CB76" s="136">
        <f t="shared" si="104"/>
        <v>0</v>
      </c>
      <c r="CC76" s="135"/>
      <c r="CD76" s="136">
        <f t="shared" si="105"/>
        <v>0</v>
      </c>
      <c r="CE76" s="135"/>
      <c r="CF76" s="136">
        <f t="shared" si="106"/>
        <v>0</v>
      </c>
      <c r="CG76" s="135"/>
      <c r="CH76" s="136">
        <f t="shared" si="107"/>
        <v>0</v>
      </c>
      <c r="CI76" s="135"/>
      <c r="CJ76" s="136">
        <f t="shared" si="108"/>
        <v>0</v>
      </c>
      <c r="CK76" s="135"/>
      <c r="CL76" s="136">
        <f t="shared" si="109"/>
        <v>0</v>
      </c>
      <c r="CM76" s="135"/>
      <c r="CN76" s="136">
        <f t="shared" si="110"/>
        <v>0</v>
      </c>
      <c r="CO76" s="135"/>
      <c r="CP76" s="136">
        <f t="shared" si="111"/>
        <v>0</v>
      </c>
    </row>
    <row r="77" spans="1:94" s="4" customFormat="1" ht="25.5" outlineLevel="2" x14ac:dyDescent="0.2">
      <c r="A77" s="85">
        <v>43</v>
      </c>
      <c r="B77" s="11">
        <v>809</v>
      </c>
      <c r="C77" s="85" t="s">
        <v>431</v>
      </c>
      <c r="D77" s="85" t="s">
        <v>600</v>
      </c>
      <c r="E77" s="27"/>
      <c r="F77" s="27">
        <v>1.87</v>
      </c>
      <c r="G77" s="148" t="s">
        <v>3960</v>
      </c>
      <c r="H77" s="169">
        <v>7791261463</v>
      </c>
      <c r="I77" s="74" t="s">
        <v>2145</v>
      </c>
      <c r="J77" s="74" t="s">
        <v>30</v>
      </c>
      <c r="K77" s="74">
        <v>1</v>
      </c>
      <c r="L77" s="74" t="s">
        <v>641</v>
      </c>
      <c r="M77" s="220" t="s">
        <v>641</v>
      </c>
      <c r="N77" s="74">
        <v>2</v>
      </c>
      <c r="O77" s="147">
        <v>2.25</v>
      </c>
      <c r="P77" s="147">
        <v>2.25</v>
      </c>
      <c r="Q77" s="133">
        <f t="shared" si="114"/>
        <v>0</v>
      </c>
      <c r="R77" s="134">
        <f t="shared" si="73"/>
        <v>0</v>
      </c>
      <c r="S77" s="135"/>
      <c r="T77" s="136">
        <f t="shared" si="74"/>
        <v>0</v>
      </c>
      <c r="U77" s="135"/>
      <c r="V77" s="136">
        <f t="shared" si="75"/>
        <v>0</v>
      </c>
      <c r="W77" s="135"/>
      <c r="X77" s="136">
        <f t="shared" si="76"/>
        <v>0</v>
      </c>
      <c r="Y77" s="135"/>
      <c r="Z77" s="136">
        <f t="shared" si="77"/>
        <v>0</v>
      </c>
      <c r="AA77" s="135"/>
      <c r="AB77" s="136">
        <f t="shared" si="78"/>
        <v>0</v>
      </c>
      <c r="AC77" s="135"/>
      <c r="AD77" s="136">
        <f t="shared" si="79"/>
        <v>0</v>
      </c>
      <c r="AE77" s="135"/>
      <c r="AF77" s="136">
        <f t="shared" si="80"/>
        <v>0</v>
      </c>
      <c r="AG77" s="135"/>
      <c r="AH77" s="136">
        <f t="shared" si="81"/>
        <v>0</v>
      </c>
      <c r="AI77" s="135"/>
      <c r="AJ77" s="136">
        <f t="shared" si="82"/>
        <v>0</v>
      </c>
      <c r="AK77" s="135"/>
      <c r="AL77" s="136">
        <f t="shared" si="83"/>
        <v>0</v>
      </c>
      <c r="AM77" s="135"/>
      <c r="AN77" s="136">
        <f t="shared" si="84"/>
        <v>0</v>
      </c>
      <c r="AO77" s="135"/>
      <c r="AP77" s="136">
        <f t="shared" si="85"/>
        <v>0</v>
      </c>
      <c r="AQ77" s="135"/>
      <c r="AR77" s="136">
        <f t="shared" si="86"/>
        <v>0</v>
      </c>
      <c r="AS77" s="135"/>
      <c r="AT77" s="136">
        <f t="shared" si="87"/>
        <v>0</v>
      </c>
      <c r="AU77" s="135"/>
      <c r="AV77" s="136">
        <f t="shared" si="88"/>
        <v>0</v>
      </c>
      <c r="AW77" s="135"/>
      <c r="AX77" s="136">
        <f t="shared" si="89"/>
        <v>0</v>
      </c>
      <c r="AY77" s="135"/>
      <c r="AZ77" s="136">
        <f t="shared" si="90"/>
        <v>0</v>
      </c>
      <c r="BA77" s="135"/>
      <c r="BB77" s="136">
        <f t="shared" si="91"/>
        <v>0</v>
      </c>
      <c r="BC77" s="135"/>
      <c r="BD77" s="136">
        <f t="shared" si="92"/>
        <v>0</v>
      </c>
      <c r="BE77" s="135"/>
      <c r="BF77" s="136">
        <f t="shared" si="93"/>
        <v>0</v>
      </c>
      <c r="BG77" s="135"/>
      <c r="BH77" s="136">
        <f t="shared" si="94"/>
        <v>0</v>
      </c>
      <c r="BI77" s="135"/>
      <c r="BJ77" s="136">
        <f t="shared" si="95"/>
        <v>0</v>
      </c>
      <c r="BK77" s="135"/>
      <c r="BL77" s="136">
        <f t="shared" si="96"/>
        <v>0</v>
      </c>
      <c r="BM77" s="135"/>
      <c r="BN77" s="136">
        <f t="shared" si="97"/>
        <v>0</v>
      </c>
      <c r="BO77" s="135"/>
      <c r="BP77" s="136">
        <f t="shared" si="98"/>
        <v>0</v>
      </c>
      <c r="BQ77" s="135"/>
      <c r="BR77" s="136">
        <f t="shared" si="99"/>
        <v>0</v>
      </c>
      <c r="BS77" s="135"/>
      <c r="BT77" s="136">
        <f t="shared" si="100"/>
        <v>0</v>
      </c>
      <c r="BU77" s="135"/>
      <c r="BV77" s="136">
        <f t="shared" si="101"/>
        <v>0</v>
      </c>
      <c r="BW77" s="135"/>
      <c r="BX77" s="136">
        <f t="shared" si="102"/>
        <v>0</v>
      </c>
      <c r="BY77" s="135"/>
      <c r="BZ77" s="136">
        <f t="shared" si="103"/>
        <v>0</v>
      </c>
      <c r="CA77" s="135"/>
      <c r="CB77" s="136">
        <f t="shared" si="104"/>
        <v>0</v>
      </c>
      <c r="CC77" s="135"/>
      <c r="CD77" s="136">
        <f t="shared" si="105"/>
        <v>0</v>
      </c>
      <c r="CE77" s="135"/>
      <c r="CF77" s="136">
        <f t="shared" si="106"/>
        <v>0</v>
      </c>
      <c r="CG77" s="135"/>
      <c r="CH77" s="136">
        <f t="shared" si="107"/>
        <v>0</v>
      </c>
      <c r="CI77" s="135"/>
      <c r="CJ77" s="136">
        <f t="shared" si="108"/>
        <v>0</v>
      </c>
      <c r="CK77" s="135"/>
      <c r="CL77" s="136">
        <f t="shared" si="109"/>
        <v>0</v>
      </c>
      <c r="CM77" s="135"/>
      <c r="CN77" s="136">
        <f t="shared" si="110"/>
        <v>0</v>
      </c>
      <c r="CO77" s="135"/>
      <c r="CP77" s="136">
        <f t="shared" si="111"/>
        <v>0</v>
      </c>
    </row>
    <row r="78" spans="1:94" s="4" customFormat="1" ht="38.25" outlineLevel="2" x14ac:dyDescent="0.2">
      <c r="A78" s="86">
        <v>44</v>
      </c>
      <c r="B78" s="143">
        <v>207</v>
      </c>
      <c r="C78" s="86" t="s">
        <v>263</v>
      </c>
      <c r="D78" s="86" t="s">
        <v>3228</v>
      </c>
      <c r="E78" s="143"/>
      <c r="F78" s="144">
        <v>2.4900000000000002</v>
      </c>
      <c r="G78" s="146" t="s">
        <v>3196</v>
      </c>
      <c r="H78" s="146" t="s">
        <v>5034</v>
      </c>
      <c r="I78" s="86" t="s">
        <v>2208</v>
      </c>
      <c r="J78" s="86" t="s">
        <v>3229</v>
      </c>
      <c r="K78" s="86">
        <v>100</v>
      </c>
      <c r="L78" s="86" t="s">
        <v>3230</v>
      </c>
      <c r="M78" s="218" t="s">
        <v>3230</v>
      </c>
      <c r="N78" s="86">
        <v>1</v>
      </c>
      <c r="O78" s="145">
        <v>2.66</v>
      </c>
      <c r="P78" s="238">
        <v>2.79</v>
      </c>
      <c r="Q78" s="133">
        <f t="shared" ref="Q78:Q79" si="115">SUM(S78+U78+W78+Y78+AA78+AC78+AE78+AG78+AI78+AK78+AM78+AO78+AQ78+AS78+AU78+AW78+BA78+AY78+BC78+BE78+BG78+BI78+BK78+BM78+BO78+BQ78+BS78+BU78+BW78+BY78+CA78+CC78+CE78+CG78+CI78+CK78+CM78+CO78)</f>
        <v>0</v>
      </c>
      <c r="R78" s="134">
        <f t="shared" si="73"/>
        <v>0</v>
      </c>
      <c r="S78" s="135"/>
      <c r="T78" s="136">
        <f t="shared" si="74"/>
        <v>0</v>
      </c>
      <c r="U78" s="135"/>
      <c r="V78" s="136">
        <f t="shared" si="75"/>
        <v>0</v>
      </c>
      <c r="W78" s="135"/>
      <c r="X78" s="136">
        <f t="shared" si="76"/>
        <v>0</v>
      </c>
      <c r="Y78" s="135"/>
      <c r="Z78" s="136">
        <f t="shared" si="77"/>
        <v>0</v>
      </c>
      <c r="AA78" s="135"/>
      <c r="AB78" s="136">
        <f t="shared" si="78"/>
        <v>0</v>
      </c>
      <c r="AC78" s="135"/>
      <c r="AD78" s="136">
        <f t="shared" si="79"/>
        <v>0</v>
      </c>
      <c r="AE78" s="135"/>
      <c r="AF78" s="136">
        <f t="shared" si="80"/>
        <v>0</v>
      </c>
      <c r="AG78" s="135"/>
      <c r="AH78" s="136">
        <f t="shared" si="81"/>
        <v>0</v>
      </c>
      <c r="AI78" s="135"/>
      <c r="AJ78" s="136">
        <f t="shared" si="82"/>
        <v>0</v>
      </c>
      <c r="AK78" s="135"/>
      <c r="AL78" s="136">
        <f t="shared" si="83"/>
        <v>0</v>
      </c>
      <c r="AM78" s="135"/>
      <c r="AN78" s="136">
        <f t="shared" si="84"/>
        <v>0</v>
      </c>
      <c r="AO78" s="135"/>
      <c r="AP78" s="136">
        <f t="shared" si="85"/>
        <v>0</v>
      </c>
      <c r="AQ78" s="135"/>
      <c r="AR78" s="136">
        <f t="shared" si="86"/>
        <v>0</v>
      </c>
      <c r="AS78" s="135"/>
      <c r="AT78" s="136">
        <f t="shared" si="87"/>
        <v>0</v>
      </c>
      <c r="AU78" s="135"/>
      <c r="AV78" s="136">
        <f t="shared" si="88"/>
        <v>0</v>
      </c>
      <c r="AW78" s="135"/>
      <c r="AX78" s="136">
        <f t="shared" si="89"/>
        <v>0</v>
      </c>
      <c r="AY78" s="135"/>
      <c r="AZ78" s="136">
        <f t="shared" si="90"/>
        <v>0</v>
      </c>
      <c r="BA78" s="135"/>
      <c r="BB78" s="136">
        <f t="shared" si="91"/>
        <v>0</v>
      </c>
      <c r="BC78" s="135"/>
      <c r="BD78" s="136">
        <f t="shared" si="92"/>
        <v>0</v>
      </c>
      <c r="BE78" s="135"/>
      <c r="BF78" s="136">
        <f t="shared" si="93"/>
        <v>0</v>
      </c>
      <c r="BG78" s="135"/>
      <c r="BH78" s="136">
        <f t="shared" si="94"/>
        <v>0</v>
      </c>
      <c r="BI78" s="135"/>
      <c r="BJ78" s="136">
        <f t="shared" si="95"/>
        <v>0</v>
      </c>
      <c r="BK78" s="135"/>
      <c r="BL78" s="136">
        <f t="shared" si="96"/>
        <v>0</v>
      </c>
      <c r="BM78" s="135"/>
      <c r="BN78" s="136">
        <f t="shared" si="97"/>
        <v>0</v>
      </c>
      <c r="BO78" s="135"/>
      <c r="BP78" s="136">
        <f t="shared" si="98"/>
        <v>0</v>
      </c>
      <c r="BQ78" s="135"/>
      <c r="BR78" s="136">
        <f t="shared" si="99"/>
        <v>0</v>
      </c>
      <c r="BS78" s="135"/>
      <c r="BT78" s="136">
        <f t="shared" si="100"/>
        <v>0</v>
      </c>
      <c r="BU78" s="135"/>
      <c r="BV78" s="136">
        <f t="shared" si="101"/>
        <v>0</v>
      </c>
      <c r="BW78" s="135"/>
      <c r="BX78" s="136">
        <f t="shared" si="102"/>
        <v>0</v>
      </c>
      <c r="BY78" s="135"/>
      <c r="BZ78" s="136">
        <f t="shared" si="103"/>
        <v>0</v>
      </c>
      <c r="CA78" s="135"/>
      <c r="CB78" s="136">
        <f t="shared" si="104"/>
        <v>0</v>
      </c>
      <c r="CC78" s="135"/>
      <c r="CD78" s="136">
        <f t="shared" si="105"/>
        <v>0</v>
      </c>
      <c r="CE78" s="135"/>
      <c r="CF78" s="136">
        <f t="shared" si="106"/>
        <v>0</v>
      </c>
      <c r="CG78" s="135"/>
      <c r="CH78" s="136">
        <f t="shared" si="107"/>
        <v>0</v>
      </c>
      <c r="CI78" s="135"/>
      <c r="CJ78" s="136">
        <f t="shared" si="108"/>
        <v>0</v>
      </c>
      <c r="CK78" s="135"/>
      <c r="CL78" s="136">
        <f t="shared" si="109"/>
        <v>0</v>
      </c>
      <c r="CM78" s="135"/>
      <c r="CN78" s="136">
        <f t="shared" si="110"/>
        <v>0</v>
      </c>
      <c r="CO78" s="135"/>
      <c r="CP78" s="136">
        <f t="shared" si="111"/>
        <v>0</v>
      </c>
    </row>
    <row r="79" spans="1:94" s="4" customFormat="1" ht="38.25" outlineLevel="2" x14ac:dyDescent="0.2">
      <c r="A79" s="85">
        <v>44</v>
      </c>
      <c r="B79" s="11">
        <v>207</v>
      </c>
      <c r="C79" s="85" t="s">
        <v>263</v>
      </c>
      <c r="D79" s="85" t="s">
        <v>4141</v>
      </c>
      <c r="E79" s="27"/>
      <c r="F79" s="27">
        <v>2.4900000000000002</v>
      </c>
      <c r="G79" s="148" t="s">
        <v>3960</v>
      </c>
      <c r="H79" s="169">
        <v>7791261463</v>
      </c>
      <c r="I79" s="74" t="s">
        <v>2145</v>
      </c>
      <c r="J79" s="74" t="s">
        <v>3229</v>
      </c>
      <c r="K79" s="74">
        <v>100</v>
      </c>
      <c r="L79" s="74" t="s">
        <v>322</v>
      </c>
      <c r="M79" s="220" t="s">
        <v>322</v>
      </c>
      <c r="N79" s="74">
        <v>2</v>
      </c>
      <c r="O79" s="147">
        <v>3.35</v>
      </c>
      <c r="P79" s="147">
        <v>3.35</v>
      </c>
      <c r="Q79" s="133">
        <f t="shared" si="115"/>
        <v>0</v>
      </c>
      <c r="R79" s="134">
        <f t="shared" si="73"/>
        <v>0</v>
      </c>
      <c r="S79" s="135"/>
      <c r="T79" s="136">
        <f t="shared" si="74"/>
        <v>0</v>
      </c>
      <c r="U79" s="135"/>
      <c r="V79" s="136">
        <f t="shared" si="75"/>
        <v>0</v>
      </c>
      <c r="W79" s="135"/>
      <c r="X79" s="136">
        <f t="shared" si="76"/>
        <v>0</v>
      </c>
      <c r="Y79" s="135"/>
      <c r="Z79" s="136">
        <f t="shared" si="77"/>
        <v>0</v>
      </c>
      <c r="AA79" s="135"/>
      <c r="AB79" s="136">
        <f t="shared" si="78"/>
        <v>0</v>
      </c>
      <c r="AC79" s="135"/>
      <c r="AD79" s="136">
        <f t="shared" si="79"/>
        <v>0</v>
      </c>
      <c r="AE79" s="135"/>
      <c r="AF79" s="136">
        <f t="shared" si="80"/>
        <v>0</v>
      </c>
      <c r="AG79" s="135"/>
      <c r="AH79" s="136">
        <f t="shared" si="81"/>
        <v>0</v>
      </c>
      <c r="AI79" s="135"/>
      <c r="AJ79" s="136">
        <f t="shared" si="82"/>
        <v>0</v>
      </c>
      <c r="AK79" s="135"/>
      <c r="AL79" s="136">
        <f t="shared" si="83"/>
        <v>0</v>
      </c>
      <c r="AM79" s="135"/>
      <c r="AN79" s="136">
        <f t="shared" si="84"/>
        <v>0</v>
      </c>
      <c r="AO79" s="135"/>
      <c r="AP79" s="136">
        <f t="shared" si="85"/>
        <v>0</v>
      </c>
      <c r="AQ79" s="135"/>
      <c r="AR79" s="136">
        <f t="shared" si="86"/>
        <v>0</v>
      </c>
      <c r="AS79" s="135"/>
      <c r="AT79" s="136">
        <f t="shared" si="87"/>
        <v>0</v>
      </c>
      <c r="AU79" s="135"/>
      <c r="AV79" s="136">
        <f t="shared" si="88"/>
        <v>0</v>
      </c>
      <c r="AW79" s="135"/>
      <c r="AX79" s="136">
        <f t="shared" si="89"/>
        <v>0</v>
      </c>
      <c r="AY79" s="135"/>
      <c r="AZ79" s="136">
        <f t="shared" si="90"/>
        <v>0</v>
      </c>
      <c r="BA79" s="135"/>
      <c r="BB79" s="136">
        <f t="shared" si="91"/>
        <v>0</v>
      </c>
      <c r="BC79" s="135"/>
      <c r="BD79" s="136">
        <f t="shared" si="92"/>
        <v>0</v>
      </c>
      <c r="BE79" s="135"/>
      <c r="BF79" s="136">
        <f t="shared" si="93"/>
        <v>0</v>
      </c>
      <c r="BG79" s="135"/>
      <c r="BH79" s="136">
        <f t="shared" si="94"/>
        <v>0</v>
      </c>
      <c r="BI79" s="135"/>
      <c r="BJ79" s="136">
        <f t="shared" si="95"/>
        <v>0</v>
      </c>
      <c r="BK79" s="135"/>
      <c r="BL79" s="136">
        <f t="shared" si="96"/>
        <v>0</v>
      </c>
      <c r="BM79" s="135"/>
      <c r="BN79" s="136">
        <f t="shared" si="97"/>
        <v>0</v>
      </c>
      <c r="BO79" s="135"/>
      <c r="BP79" s="136">
        <f t="shared" si="98"/>
        <v>0</v>
      </c>
      <c r="BQ79" s="135"/>
      <c r="BR79" s="136">
        <f t="shared" si="99"/>
        <v>0</v>
      </c>
      <c r="BS79" s="135"/>
      <c r="BT79" s="136">
        <f t="shared" si="100"/>
        <v>0</v>
      </c>
      <c r="BU79" s="135"/>
      <c r="BV79" s="136">
        <f t="shared" si="101"/>
        <v>0</v>
      </c>
      <c r="BW79" s="135"/>
      <c r="BX79" s="136">
        <f t="shared" si="102"/>
        <v>0</v>
      </c>
      <c r="BY79" s="135"/>
      <c r="BZ79" s="136">
        <f t="shared" si="103"/>
        <v>0</v>
      </c>
      <c r="CA79" s="135"/>
      <c r="CB79" s="136">
        <f t="shared" si="104"/>
        <v>0</v>
      </c>
      <c r="CC79" s="135"/>
      <c r="CD79" s="136">
        <f t="shared" si="105"/>
        <v>0</v>
      </c>
      <c r="CE79" s="135"/>
      <c r="CF79" s="136">
        <f t="shared" si="106"/>
        <v>0</v>
      </c>
      <c r="CG79" s="135"/>
      <c r="CH79" s="136">
        <f t="shared" si="107"/>
        <v>0</v>
      </c>
      <c r="CI79" s="135"/>
      <c r="CJ79" s="136">
        <f t="shared" si="108"/>
        <v>0</v>
      </c>
      <c r="CK79" s="135"/>
      <c r="CL79" s="136">
        <f t="shared" si="109"/>
        <v>0</v>
      </c>
      <c r="CM79" s="135"/>
      <c r="CN79" s="136">
        <f t="shared" si="110"/>
        <v>0</v>
      </c>
      <c r="CO79" s="135"/>
      <c r="CP79" s="136">
        <f t="shared" si="111"/>
        <v>0</v>
      </c>
    </row>
    <row r="80" spans="1:94" s="4" customFormat="1" ht="38.25" outlineLevel="2" x14ac:dyDescent="0.2">
      <c r="A80" s="86">
        <v>45</v>
      </c>
      <c r="B80" s="143">
        <v>198</v>
      </c>
      <c r="C80" s="86" t="s">
        <v>263</v>
      </c>
      <c r="D80" s="86" t="s">
        <v>3228</v>
      </c>
      <c r="E80" s="143"/>
      <c r="F80" s="144">
        <v>2.4900000000000002</v>
      </c>
      <c r="G80" s="146" t="s">
        <v>3196</v>
      </c>
      <c r="H80" s="146" t="s">
        <v>5034</v>
      </c>
      <c r="I80" s="86" t="s">
        <v>2208</v>
      </c>
      <c r="J80" s="86" t="s">
        <v>3229</v>
      </c>
      <c r="K80" s="86">
        <v>100</v>
      </c>
      <c r="L80" s="86" t="s">
        <v>3230</v>
      </c>
      <c r="M80" s="218" t="s">
        <v>3230</v>
      </c>
      <c r="N80" s="86">
        <v>1</v>
      </c>
      <c r="O80" s="145">
        <v>2.66</v>
      </c>
      <c r="P80" s="238">
        <v>2.79</v>
      </c>
      <c r="Q80" s="133">
        <f t="shared" ref="Q80:Q81" si="116">SUM(S80+U80+W80+Y80+AA80+AC80+AE80+AG80+AI80+AK80+AM80+AO80+AQ80+AS80+AU80+AW80+BA80+AY80+BC80+BE80+BG80+BI80+BK80+BM80+BO80+BQ80+BS80+BU80+BW80+BY80+CA80+CC80+CE80+CG80+CI80+CK80+CM80+CO80)</f>
        <v>0</v>
      </c>
      <c r="R80" s="134">
        <f t="shared" si="73"/>
        <v>0</v>
      </c>
      <c r="S80" s="135"/>
      <c r="T80" s="136">
        <f t="shared" si="74"/>
        <v>0</v>
      </c>
      <c r="U80" s="135"/>
      <c r="V80" s="136">
        <f t="shared" si="75"/>
        <v>0</v>
      </c>
      <c r="W80" s="135"/>
      <c r="X80" s="136">
        <f t="shared" si="76"/>
        <v>0</v>
      </c>
      <c r="Y80" s="135"/>
      <c r="Z80" s="136">
        <f t="shared" si="77"/>
        <v>0</v>
      </c>
      <c r="AA80" s="135"/>
      <c r="AB80" s="136">
        <f t="shared" si="78"/>
        <v>0</v>
      </c>
      <c r="AC80" s="135"/>
      <c r="AD80" s="136">
        <f t="shared" si="79"/>
        <v>0</v>
      </c>
      <c r="AE80" s="135"/>
      <c r="AF80" s="136">
        <f t="shared" si="80"/>
        <v>0</v>
      </c>
      <c r="AG80" s="135"/>
      <c r="AH80" s="136">
        <f t="shared" si="81"/>
        <v>0</v>
      </c>
      <c r="AI80" s="135"/>
      <c r="AJ80" s="136">
        <f t="shared" si="82"/>
        <v>0</v>
      </c>
      <c r="AK80" s="135"/>
      <c r="AL80" s="136">
        <f t="shared" si="83"/>
        <v>0</v>
      </c>
      <c r="AM80" s="135"/>
      <c r="AN80" s="136">
        <f t="shared" si="84"/>
        <v>0</v>
      </c>
      <c r="AO80" s="135"/>
      <c r="AP80" s="136">
        <f t="shared" si="85"/>
        <v>0</v>
      </c>
      <c r="AQ80" s="135"/>
      <c r="AR80" s="136">
        <f t="shared" si="86"/>
        <v>0</v>
      </c>
      <c r="AS80" s="135"/>
      <c r="AT80" s="136">
        <f t="shared" si="87"/>
        <v>0</v>
      </c>
      <c r="AU80" s="135"/>
      <c r="AV80" s="136">
        <f t="shared" si="88"/>
        <v>0</v>
      </c>
      <c r="AW80" s="135"/>
      <c r="AX80" s="136">
        <f t="shared" si="89"/>
        <v>0</v>
      </c>
      <c r="AY80" s="135"/>
      <c r="AZ80" s="136">
        <f t="shared" si="90"/>
        <v>0</v>
      </c>
      <c r="BA80" s="135"/>
      <c r="BB80" s="136">
        <f t="shared" si="91"/>
        <v>0</v>
      </c>
      <c r="BC80" s="135"/>
      <c r="BD80" s="136">
        <f t="shared" si="92"/>
        <v>0</v>
      </c>
      <c r="BE80" s="135"/>
      <c r="BF80" s="136">
        <f t="shared" si="93"/>
        <v>0</v>
      </c>
      <c r="BG80" s="135"/>
      <c r="BH80" s="136">
        <f t="shared" si="94"/>
        <v>0</v>
      </c>
      <c r="BI80" s="135"/>
      <c r="BJ80" s="136">
        <f t="shared" si="95"/>
        <v>0</v>
      </c>
      <c r="BK80" s="135"/>
      <c r="BL80" s="136">
        <f t="shared" si="96"/>
        <v>0</v>
      </c>
      <c r="BM80" s="135"/>
      <c r="BN80" s="136">
        <f t="shared" si="97"/>
        <v>0</v>
      </c>
      <c r="BO80" s="135"/>
      <c r="BP80" s="136">
        <f t="shared" si="98"/>
        <v>0</v>
      </c>
      <c r="BQ80" s="135"/>
      <c r="BR80" s="136">
        <f t="shared" si="99"/>
        <v>0</v>
      </c>
      <c r="BS80" s="135"/>
      <c r="BT80" s="136">
        <f t="shared" si="100"/>
        <v>0</v>
      </c>
      <c r="BU80" s="135"/>
      <c r="BV80" s="136">
        <f t="shared" si="101"/>
        <v>0</v>
      </c>
      <c r="BW80" s="135"/>
      <c r="BX80" s="136">
        <f t="shared" si="102"/>
        <v>0</v>
      </c>
      <c r="BY80" s="135"/>
      <c r="BZ80" s="136">
        <f t="shared" si="103"/>
        <v>0</v>
      </c>
      <c r="CA80" s="135"/>
      <c r="CB80" s="136">
        <f t="shared" si="104"/>
        <v>0</v>
      </c>
      <c r="CC80" s="135"/>
      <c r="CD80" s="136">
        <f t="shared" si="105"/>
        <v>0</v>
      </c>
      <c r="CE80" s="135"/>
      <c r="CF80" s="136">
        <f t="shared" si="106"/>
        <v>0</v>
      </c>
      <c r="CG80" s="135"/>
      <c r="CH80" s="136">
        <f t="shared" si="107"/>
        <v>0</v>
      </c>
      <c r="CI80" s="135"/>
      <c r="CJ80" s="136">
        <f t="shared" si="108"/>
        <v>0</v>
      </c>
      <c r="CK80" s="135"/>
      <c r="CL80" s="136">
        <f t="shared" si="109"/>
        <v>0</v>
      </c>
      <c r="CM80" s="135"/>
      <c r="CN80" s="136">
        <f t="shared" si="110"/>
        <v>0</v>
      </c>
      <c r="CO80" s="135"/>
      <c r="CP80" s="136">
        <f t="shared" si="111"/>
        <v>0</v>
      </c>
    </row>
    <row r="81" spans="1:94" s="4" customFormat="1" ht="38.25" outlineLevel="2" x14ac:dyDescent="0.2">
      <c r="A81" s="85">
        <v>45</v>
      </c>
      <c r="B81" s="11">
        <v>198</v>
      </c>
      <c r="C81" s="85" t="s">
        <v>263</v>
      </c>
      <c r="D81" s="85" t="s">
        <v>4141</v>
      </c>
      <c r="E81" s="27"/>
      <c r="F81" s="27">
        <v>2.4900000000000002</v>
      </c>
      <c r="G81" s="148" t="s">
        <v>3960</v>
      </c>
      <c r="H81" s="169">
        <v>7791261463</v>
      </c>
      <c r="I81" s="74" t="s">
        <v>2145</v>
      </c>
      <c r="J81" s="74" t="s">
        <v>3229</v>
      </c>
      <c r="K81" s="74">
        <v>100</v>
      </c>
      <c r="L81" s="74" t="s">
        <v>322</v>
      </c>
      <c r="M81" s="220" t="s">
        <v>322</v>
      </c>
      <c r="N81" s="74">
        <v>2</v>
      </c>
      <c r="O81" s="147">
        <v>3.35</v>
      </c>
      <c r="P81" s="147">
        <v>3.35</v>
      </c>
      <c r="Q81" s="133">
        <f t="shared" si="116"/>
        <v>0</v>
      </c>
      <c r="R81" s="134">
        <f t="shared" si="73"/>
        <v>0</v>
      </c>
      <c r="S81" s="135"/>
      <c r="T81" s="136">
        <f t="shared" si="74"/>
        <v>0</v>
      </c>
      <c r="U81" s="135"/>
      <c r="V81" s="136">
        <f t="shared" si="75"/>
        <v>0</v>
      </c>
      <c r="W81" s="135"/>
      <c r="X81" s="136">
        <f t="shared" si="76"/>
        <v>0</v>
      </c>
      <c r="Y81" s="135"/>
      <c r="Z81" s="136">
        <f t="shared" si="77"/>
        <v>0</v>
      </c>
      <c r="AA81" s="135"/>
      <c r="AB81" s="136">
        <f t="shared" si="78"/>
        <v>0</v>
      </c>
      <c r="AC81" s="135"/>
      <c r="AD81" s="136">
        <f t="shared" si="79"/>
        <v>0</v>
      </c>
      <c r="AE81" s="135"/>
      <c r="AF81" s="136">
        <f t="shared" si="80"/>
        <v>0</v>
      </c>
      <c r="AG81" s="135"/>
      <c r="AH81" s="136">
        <f t="shared" si="81"/>
        <v>0</v>
      </c>
      <c r="AI81" s="135"/>
      <c r="AJ81" s="136">
        <f t="shared" si="82"/>
        <v>0</v>
      </c>
      <c r="AK81" s="135"/>
      <c r="AL81" s="136">
        <f t="shared" si="83"/>
        <v>0</v>
      </c>
      <c r="AM81" s="135"/>
      <c r="AN81" s="136">
        <f t="shared" si="84"/>
        <v>0</v>
      </c>
      <c r="AO81" s="135"/>
      <c r="AP81" s="136">
        <f t="shared" si="85"/>
        <v>0</v>
      </c>
      <c r="AQ81" s="135"/>
      <c r="AR81" s="136">
        <f t="shared" si="86"/>
        <v>0</v>
      </c>
      <c r="AS81" s="135"/>
      <c r="AT81" s="136">
        <f t="shared" si="87"/>
        <v>0</v>
      </c>
      <c r="AU81" s="135"/>
      <c r="AV81" s="136">
        <f t="shared" si="88"/>
        <v>0</v>
      </c>
      <c r="AW81" s="135"/>
      <c r="AX81" s="136">
        <f t="shared" si="89"/>
        <v>0</v>
      </c>
      <c r="AY81" s="135"/>
      <c r="AZ81" s="136">
        <f t="shared" si="90"/>
        <v>0</v>
      </c>
      <c r="BA81" s="135"/>
      <c r="BB81" s="136">
        <f t="shared" si="91"/>
        <v>0</v>
      </c>
      <c r="BC81" s="135"/>
      <c r="BD81" s="136">
        <f t="shared" si="92"/>
        <v>0</v>
      </c>
      <c r="BE81" s="135"/>
      <c r="BF81" s="136">
        <f t="shared" si="93"/>
        <v>0</v>
      </c>
      <c r="BG81" s="135"/>
      <c r="BH81" s="136">
        <f t="shared" si="94"/>
        <v>0</v>
      </c>
      <c r="BI81" s="135"/>
      <c r="BJ81" s="136">
        <f t="shared" si="95"/>
        <v>0</v>
      </c>
      <c r="BK81" s="135"/>
      <c r="BL81" s="136">
        <f t="shared" si="96"/>
        <v>0</v>
      </c>
      <c r="BM81" s="135"/>
      <c r="BN81" s="136">
        <f t="shared" si="97"/>
        <v>0</v>
      </c>
      <c r="BO81" s="135"/>
      <c r="BP81" s="136">
        <f t="shared" si="98"/>
        <v>0</v>
      </c>
      <c r="BQ81" s="135"/>
      <c r="BR81" s="136">
        <f t="shared" si="99"/>
        <v>0</v>
      </c>
      <c r="BS81" s="135"/>
      <c r="BT81" s="136">
        <f t="shared" si="100"/>
        <v>0</v>
      </c>
      <c r="BU81" s="135"/>
      <c r="BV81" s="136">
        <f t="shared" si="101"/>
        <v>0</v>
      </c>
      <c r="BW81" s="135"/>
      <c r="BX81" s="136">
        <f t="shared" si="102"/>
        <v>0</v>
      </c>
      <c r="BY81" s="135"/>
      <c r="BZ81" s="136">
        <f t="shared" si="103"/>
        <v>0</v>
      </c>
      <c r="CA81" s="135"/>
      <c r="CB81" s="136">
        <f t="shared" si="104"/>
        <v>0</v>
      </c>
      <c r="CC81" s="135"/>
      <c r="CD81" s="136">
        <f t="shared" si="105"/>
        <v>0</v>
      </c>
      <c r="CE81" s="135"/>
      <c r="CF81" s="136">
        <f t="shared" si="106"/>
        <v>0</v>
      </c>
      <c r="CG81" s="135"/>
      <c r="CH81" s="136">
        <f t="shared" si="107"/>
        <v>0</v>
      </c>
      <c r="CI81" s="135"/>
      <c r="CJ81" s="136">
        <f t="shared" si="108"/>
        <v>0</v>
      </c>
      <c r="CK81" s="135"/>
      <c r="CL81" s="136">
        <f t="shared" si="109"/>
        <v>0</v>
      </c>
      <c r="CM81" s="135"/>
      <c r="CN81" s="136">
        <f t="shared" si="110"/>
        <v>0</v>
      </c>
      <c r="CO81" s="135"/>
      <c r="CP81" s="136">
        <f t="shared" si="111"/>
        <v>0</v>
      </c>
    </row>
    <row r="82" spans="1:94" s="4" customFormat="1" ht="38.25" outlineLevel="2" x14ac:dyDescent="0.2">
      <c r="A82" s="86">
        <v>46</v>
      </c>
      <c r="B82" s="143">
        <v>53</v>
      </c>
      <c r="C82" s="86" t="s">
        <v>263</v>
      </c>
      <c r="D82" s="86" t="s">
        <v>3231</v>
      </c>
      <c r="E82" s="143"/>
      <c r="F82" s="144">
        <v>1.27</v>
      </c>
      <c r="G82" s="146" t="s">
        <v>3196</v>
      </c>
      <c r="H82" s="146" t="s">
        <v>5034</v>
      </c>
      <c r="I82" s="86" t="s">
        <v>2362</v>
      </c>
      <c r="J82" s="86" t="s">
        <v>3229</v>
      </c>
      <c r="K82" s="86">
        <v>100</v>
      </c>
      <c r="L82" s="86" t="s">
        <v>3232</v>
      </c>
      <c r="M82" s="218" t="s">
        <v>3232</v>
      </c>
      <c r="N82" s="86">
        <v>1</v>
      </c>
      <c r="O82" s="145">
        <v>1.27</v>
      </c>
      <c r="P82" s="238">
        <v>1.33</v>
      </c>
      <c r="Q82" s="133">
        <f t="shared" ref="Q82:Q83" si="117">SUM(S82+U82+W82+Y82+AA82+AC82+AE82+AG82+AI82+AK82+AM82+AO82+AQ82+AS82+AU82+AW82+BA82+AY82+BC82+BE82+BG82+BI82+BK82+BM82+BO82+BQ82+BS82+BU82+BW82+BY82+CA82+CC82+CE82+CG82+CI82+CK82+CM82+CO82)</f>
        <v>0</v>
      </c>
      <c r="R82" s="134">
        <f t="shared" si="73"/>
        <v>0</v>
      </c>
      <c r="S82" s="135"/>
      <c r="T82" s="136">
        <f t="shared" si="74"/>
        <v>0</v>
      </c>
      <c r="U82" s="135"/>
      <c r="V82" s="136">
        <f t="shared" si="75"/>
        <v>0</v>
      </c>
      <c r="W82" s="135"/>
      <c r="X82" s="136">
        <f t="shared" si="76"/>
        <v>0</v>
      </c>
      <c r="Y82" s="135"/>
      <c r="Z82" s="136">
        <f t="shared" si="77"/>
        <v>0</v>
      </c>
      <c r="AA82" s="135"/>
      <c r="AB82" s="136">
        <f t="shared" si="78"/>
        <v>0</v>
      </c>
      <c r="AC82" s="135"/>
      <c r="AD82" s="136">
        <f t="shared" si="79"/>
        <v>0</v>
      </c>
      <c r="AE82" s="135"/>
      <c r="AF82" s="136">
        <f t="shared" si="80"/>
        <v>0</v>
      </c>
      <c r="AG82" s="135"/>
      <c r="AH82" s="136">
        <f t="shared" si="81"/>
        <v>0</v>
      </c>
      <c r="AI82" s="135"/>
      <c r="AJ82" s="136">
        <f t="shared" si="82"/>
        <v>0</v>
      </c>
      <c r="AK82" s="135"/>
      <c r="AL82" s="136">
        <f t="shared" si="83"/>
        <v>0</v>
      </c>
      <c r="AM82" s="135"/>
      <c r="AN82" s="136">
        <f t="shared" si="84"/>
        <v>0</v>
      </c>
      <c r="AO82" s="135"/>
      <c r="AP82" s="136">
        <f t="shared" si="85"/>
        <v>0</v>
      </c>
      <c r="AQ82" s="135"/>
      <c r="AR82" s="136">
        <f t="shared" si="86"/>
        <v>0</v>
      </c>
      <c r="AS82" s="135"/>
      <c r="AT82" s="136">
        <f t="shared" si="87"/>
        <v>0</v>
      </c>
      <c r="AU82" s="135"/>
      <c r="AV82" s="136">
        <f t="shared" si="88"/>
        <v>0</v>
      </c>
      <c r="AW82" s="135"/>
      <c r="AX82" s="136">
        <f t="shared" si="89"/>
        <v>0</v>
      </c>
      <c r="AY82" s="135"/>
      <c r="AZ82" s="136">
        <f t="shared" si="90"/>
        <v>0</v>
      </c>
      <c r="BA82" s="135"/>
      <c r="BB82" s="136">
        <f t="shared" si="91"/>
        <v>0</v>
      </c>
      <c r="BC82" s="135"/>
      <c r="BD82" s="136">
        <f t="shared" si="92"/>
        <v>0</v>
      </c>
      <c r="BE82" s="135"/>
      <c r="BF82" s="136">
        <f t="shared" si="93"/>
        <v>0</v>
      </c>
      <c r="BG82" s="135"/>
      <c r="BH82" s="136">
        <f t="shared" si="94"/>
        <v>0</v>
      </c>
      <c r="BI82" s="135"/>
      <c r="BJ82" s="136">
        <f t="shared" si="95"/>
        <v>0</v>
      </c>
      <c r="BK82" s="135"/>
      <c r="BL82" s="136">
        <f t="shared" si="96"/>
        <v>0</v>
      </c>
      <c r="BM82" s="135"/>
      <c r="BN82" s="136">
        <f t="shared" si="97"/>
        <v>0</v>
      </c>
      <c r="BO82" s="135"/>
      <c r="BP82" s="136">
        <f t="shared" si="98"/>
        <v>0</v>
      </c>
      <c r="BQ82" s="135"/>
      <c r="BR82" s="136">
        <f t="shared" si="99"/>
        <v>0</v>
      </c>
      <c r="BS82" s="135"/>
      <c r="BT82" s="136">
        <f t="shared" si="100"/>
        <v>0</v>
      </c>
      <c r="BU82" s="135"/>
      <c r="BV82" s="136">
        <f t="shared" si="101"/>
        <v>0</v>
      </c>
      <c r="BW82" s="135"/>
      <c r="BX82" s="136">
        <f t="shared" si="102"/>
        <v>0</v>
      </c>
      <c r="BY82" s="135"/>
      <c r="BZ82" s="136">
        <f t="shared" si="103"/>
        <v>0</v>
      </c>
      <c r="CA82" s="135"/>
      <c r="CB82" s="136">
        <f t="shared" si="104"/>
        <v>0</v>
      </c>
      <c r="CC82" s="135"/>
      <c r="CD82" s="136">
        <f t="shared" si="105"/>
        <v>0</v>
      </c>
      <c r="CE82" s="135"/>
      <c r="CF82" s="136">
        <f t="shared" si="106"/>
        <v>0</v>
      </c>
      <c r="CG82" s="135"/>
      <c r="CH82" s="136">
        <f t="shared" si="107"/>
        <v>0</v>
      </c>
      <c r="CI82" s="135"/>
      <c r="CJ82" s="136">
        <f t="shared" si="108"/>
        <v>0</v>
      </c>
      <c r="CK82" s="135"/>
      <c r="CL82" s="136">
        <f t="shared" si="109"/>
        <v>0</v>
      </c>
      <c r="CM82" s="135"/>
      <c r="CN82" s="136">
        <f t="shared" si="110"/>
        <v>0</v>
      </c>
      <c r="CO82" s="135"/>
      <c r="CP82" s="136">
        <f t="shared" si="111"/>
        <v>0</v>
      </c>
    </row>
    <row r="83" spans="1:94" s="4" customFormat="1" ht="38.25" outlineLevel="2" x14ac:dyDescent="0.2">
      <c r="A83" s="85">
        <v>46</v>
      </c>
      <c r="B83" s="11">
        <v>53</v>
      </c>
      <c r="C83" s="85" t="s">
        <v>263</v>
      </c>
      <c r="D83" s="85" t="s">
        <v>4142</v>
      </c>
      <c r="E83" s="27"/>
      <c r="F83" s="27">
        <v>1.27</v>
      </c>
      <c r="G83" s="148" t="s">
        <v>3960</v>
      </c>
      <c r="H83" s="169">
        <v>7791261463</v>
      </c>
      <c r="I83" s="74" t="s">
        <v>2145</v>
      </c>
      <c r="J83" s="74" t="s">
        <v>3229</v>
      </c>
      <c r="K83" s="74">
        <v>100</v>
      </c>
      <c r="L83" s="74" t="s">
        <v>385</v>
      </c>
      <c r="M83" s="220" t="s">
        <v>385</v>
      </c>
      <c r="N83" s="74">
        <v>2</v>
      </c>
      <c r="O83" s="147">
        <v>1.84</v>
      </c>
      <c r="P83" s="147">
        <v>1.84</v>
      </c>
      <c r="Q83" s="133">
        <f t="shared" si="117"/>
        <v>0</v>
      </c>
      <c r="R83" s="134">
        <f t="shared" si="73"/>
        <v>0</v>
      </c>
      <c r="S83" s="135"/>
      <c r="T83" s="136">
        <f t="shared" si="74"/>
        <v>0</v>
      </c>
      <c r="U83" s="135"/>
      <c r="V83" s="136">
        <f t="shared" si="75"/>
        <v>0</v>
      </c>
      <c r="W83" s="135"/>
      <c r="X83" s="136">
        <f t="shared" si="76"/>
        <v>0</v>
      </c>
      <c r="Y83" s="135"/>
      <c r="Z83" s="136">
        <f t="shared" si="77"/>
        <v>0</v>
      </c>
      <c r="AA83" s="135"/>
      <c r="AB83" s="136">
        <f t="shared" si="78"/>
        <v>0</v>
      </c>
      <c r="AC83" s="135"/>
      <c r="AD83" s="136">
        <f t="shared" si="79"/>
        <v>0</v>
      </c>
      <c r="AE83" s="135"/>
      <c r="AF83" s="136">
        <f t="shared" si="80"/>
        <v>0</v>
      </c>
      <c r="AG83" s="135"/>
      <c r="AH83" s="136">
        <f t="shared" si="81"/>
        <v>0</v>
      </c>
      <c r="AI83" s="135"/>
      <c r="AJ83" s="136">
        <f t="shared" si="82"/>
        <v>0</v>
      </c>
      <c r="AK83" s="135"/>
      <c r="AL83" s="136">
        <f t="shared" si="83"/>
        <v>0</v>
      </c>
      <c r="AM83" s="135"/>
      <c r="AN83" s="136">
        <f t="shared" si="84"/>
        <v>0</v>
      </c>
      <c r="AO83" s="135"/>
      <c r="AP83" s="136">
        <f t="shared" si="85"/>
        <v>0</v>
      </c>
      <c r="AQ83" s="135"/>
      <c r="AR83" s="136">
        <f t="shared" si="86"/>
        <v>0</v>
      </c>
      <c r="AS83" s="135"/>
      <c r="AT83" s="136">
        <f t="shared" si="87"/>
        <v>0</v>
      </c>
      <c r="AU83" s="135"/>
      <c r="AV83" s="136">
        <f t="shared" si="88"/>
        <v>0</v>
      </c>
      <c r="AW83" s="135"/>
      <c r="AX83" s="136">
        <f t="shared" si="89"/>
        <v>0</v>
      </c>
      <c r="AY83" s="135"/>
      <c r="AZ83" s="136">
        <f t="shared" si="90"/>
        <v>0</v>
      </c>
      <c r="BA83" s="135"/>
      <c r="BB83" s="136">
        <f t="shared" si="91"/>
        <v>0</v>
      </c>
      <c r="BC83" s="135"/>
      <c r="BD83" s="136">
        <f t="shared" si="92"/>
        <v>0</v>
      </c>
      <c r="BE83" s="135"/>
      <c r="BF83" s="136">
        <f t="shared" si="93"/>
        <v>0</v>
      </c>
      <c r="BG83" s="135"/>
      <c r="BH83" s="136">
        <f t="shared" si="94"/>
        <v>0</v>
      </c>
      <c r="BI83" s="135"/>
      <c r="BJ83" s="136">
        <f t="shared" si="95"/>
        <v>0</v>
      </c>
      <c r="BK83" s="135"/>
      <c r="BL83" s="136">
        <f t="shared" si="96"/>
        <v>0</v>
      </c>
      <c r="BM83" s="135"/>
      <c r="BN83" s="136">
        <f t="shared" si="97"/>
        <v>0</v>
      </c>
      <c r="BO83" s="135"/>
      <c r="BP83" s="136">
        <f t="shared" si="98"/>
        <v>0</v>
      </c>
      <c r="BQ83" s="135"/>
      <c r="BR83" s="136">
        <f t="shared" si="99"/>
        <v>0</v>
      </c>
      <c r="BS83" s="135"/>
      <c r="BT83" s="136">
        <f t="shared" si="100"/>
        <v>0</v>
      </c>
      <c r="BU83" s="135"/>
      <c r="BV83" s="136">
        <f t="shared" si="101"/>
        <v>0</v>
      </c>
      <c r="BW83" s="135"/>
      <c r="BX83" s="136">
        <f t="shared" si="102"/>
        <v>0</v>
      </c>
      <c r="BY83" s="135"/>
      <c r="BZ83" s="136">
        <f t="shared" si="103"/>
        <v>0</v>
      </c>
      <c r="CA83" s="135"/>
      <c r="CB83" s="136">
        <f t="shared" si="104"/>
        <v>0</v>
      </c>
      <c r="CC83" s="135"/>
      <c r="CD83" s="136">
        <f t="shared" si="105"/>
        <v>0</v>
      </c>
      <c r="CE83" s="135"/>
      <c r="CF83" s="136">
        <f t="shared" si="106"/>
        <v>0</v>
      </c>
      <c r="CG83" s="135"/>
      <c r="CH83" s="136">
        <f t="shared" si="107"/>
        <v>0</v>
      </c>
      <c r="CI83" s="135"/>
      <c r="CJ83" s="136">
        <f t="shared" si="108"/>
        <v>0</v>
      </c>
      <c r="CK83" s="135"/>
      <c r="CL83" s="136">
        <f t="shared" si="109"/>
        <v>0</v>
      </c>
      <c r="CM83" s="135"/>
      <c r="CN83" s="136">
        <f t="shared" si="110"/>
        <v>0</v>
      </c>
      <c r="CO83" s="135"/>
      <c r="CP83" s="136">
        <f t="shared" si="111"/>
        <v>0</v>
      </c>
    </row>
    <row r="84" spans="1:94" s="4" customFormat="1" ht="38.25" outlineLevel="2" x14ac:dyDescent="0.2">
      <c r="A84" s="86">
        <v>47</v>
      </c>
      <c r="B84" s="143">
        <v>53</v>
      </c>
      <c r="C84" s="86" t="s">
        <v>263</v>
      </c>
      <c r="D84" s="86" t="s">
        <v>3231</v>
      </c>
      <c r="E84" s="143"/>
      <c r="F84" s="144">
        <v>1.21</v>
      </c>
      <c r="G84" s="146" t="s">
        <v>3196</v>
      </c>
      <c r="H84" s="146" t="s">
        <v>5034</v>
      </c>
      <c r="I84" s="86" t="s">
        <v>2362</v>
      </c>
      <c r="J84" s="86" t="s">
        <v>3229</v>
      </c>
      <c r="K84" s="86">
        <v>100</v>
      </c>
      <c r="L84" s="86" t="s">
        <v>3232</v>
      </c>
      <c r="M84" s="218" t="s">
        <v>3232</v>
      </c>
      <c r="N84" s="86">
        <v>1</v>
      </c>
      <c r="O84" s="145">
        <v>1.27</v>
      </c>
      <c r="P84" s="238">
        <v>1.33</v>
      </c>
      <c r="Q84" s="133">
        <f t="shared" ref="Q84:Q85" si="118">SUM(S84+U84+W84+Y84+AA84+AC84+AE84+AG84+AI84+AK84+AM84+AO84+AQ84+AS84+AU84+AW84+BA84+AY84+BC84+BE84+BG84+BI84+BK84+BM84+BO84+BQ84+BS84+BU84+BW84+BY84+CA84+CC84+CE84+CG84+CI84+CK84+CM84+CO84)</f>
        <v>0</v>
      </c>
      <c r="R84" s="134">
        <f t="shared" si="73"/>
        <v>0</v>
      </c>
      <c r="S84" s="135"/>
      <c r="T84" s="136">
        <f t="shared" si="74"/>
        <v>0</v>
      </c>
      <c r="U84" s="135"/>
      <c r="V84" s="136">
        <f t="shared" si="75"/>
        <v>0</v>
      </c>
      <c r="W84" s="135"/>
      <c r="X84" s="136">
        <f t="shared" si="76"/>
        <v>0</v>
      </c>
      <c r="Y84" s="135"/>
      <c r="Z84" s="136">
        <f t="shared" si="77"/>
        <v>0</v>
      </c>
      <c r="AA84" s="135"/>
      <c r="AB84" s="136">
        <f t="shared" si="78"/>
        <v>0</v>
      </c>
      <c r="AC84" s="135"/>
      <c r="AD84" s="136">
        <f t="shared" si="79"/>
        <v>0</v>
      </c>
      <c r="AE84" s="135"/>
      <c r="AF84" s="136">
        <f t="shared" si="80"/>
        <v>0</v>
      </c>
      <c r="AG84" s="135"/>
      <c r="AH84" s="136">
        <f t="shared" si="81"/>
        <v>0</v>
      </c>
      <c r="AI84" s="135"/>
      <c r="AJ84" s="136">
        <f t="shared" si="82"/>
        <v>0</v>
      </c>
      <c r="AK84" s="135"/>
      <c r="AL84" s="136">
        <f t="shared" si="83"/>
        <v>0</v>
      </c>
      <c r="AM84" s="135"/>
      <c r="AN84" s="136">
        <f t="shared" si="84"/>
        <v>0</v>
      </c>
      <c r="AO84" s="135"/>
      <c r="AP84" s="136">
        <f t="shared" si="85"/>
        <v>0</v>
      </c>
      <c r="AQ84" s="135"/>
      <c r="AR84" s="136">
        <f t="shared" si="86"/>
        <v>0</v>
      </c>
      <c r="AS84" s="135"/>
      <c r="AT84" s="136">
        <f t="shared" si="87"/>
        <v>0</v>
      </c>
      <c r="AU84" s="135"/>
      <c r="AV84" s="136">
        <f t="shared" si="88"/>
        <v>0</v>
      </c>
      <c r="AW84" s="135"/>
      <c r="AX84" s="136">
        <f t="shared" si="89"/>
        <v>0</v>
      </c>
      <c r="AY84" s="135"/>
      <c r="AZ84" s="136">
        <f t="shared" si="90"/>
        <v>0</v>
      </c>
      <c r="BA84" s="135"/>
      <c r="BB84" s="136">
        <f t="shared" si="91"/>
        <v>0</v>
      </c>
      <c r="BC84" s="135"/>
      <c r="BD84" s="136">
        <f t="shared" si="92"/>
        <v>0</v>
      </c>
      <c r="BE84" s="135"/>
      <c r="BF84" s="136">
        <f t="shared" si="93"/>
        <v>0</v>
      </c>
      <c r="BG84" s="135"/>
      <c r="BH84" s="136">
        <f t="shared" si="94"/>
        <v>0</v>
      </c>
      <c r="BI84" s="135"/>
      <c r="BJ84" s="136">
        <f t="shared" si="95"/>
        <v>0</v>
      </c>
      <c r="BK84" s="135"/>
      <c r="BL84" s="136">
        <f t="shared" si="96"/>
        <v>0</v>
      </c>
      <c r="BM84" s="135"/>
      <c r="BN84" s="136">
        <f t="shared" si="97"/>
        <v>0</v>
      </c>
      <c r="BO84" s="135"/>
      <c r="BP84" s="136">
        <f t="shared" si="98"/>
        <v>0</v>
      </c>
      <c r="BQ84" s="135"/>
      <c r="BR84" s="136">
        <f t="shared" si="99"/>
        <v>0</v>
      </c>
      <c r="BS84" s="135"/>
      <c r="BT84" s="136">
        <f t="shared" si="100"/>
        <v>0</v>
      </c>
      <c r="BU84" s="135"/>
      <c r="BV84" s="136">
        <f t="shared" si="101"/>
        <v>0</v>
      </c>
      <c r="BW84" s="135"/>
      <c r="BX84" s="136">
        <f t="shared" si="102"/>
        <v>0</v>
      </c>
      <c r="BY84" s="135"/>
      <c r="BZ84" s="136">
        <f t="shared" si="103"/>
        <v>0</v>
      </c>
      <c r="CA84" s="135"/>
      <c r="CB84" s="136">
        <f t="shared" si="104"/>
        <v>0</v>
      </c>
      <c r="CC84" s="135"/>
      <c r="CD84" s="136">
        <f t="shared" si="105"/>
        <v>0</v>
      </c>
      <c r="CE84" s="135"/>
      <c r="CF84" s="136">
        <f t="shared" si="106"/>
        <v>0</v>
      </c>
      <c r="CG84" s="135"/>
      <c r="CH84" s="136">
        <f t="shared" si="107"/>
        <v>0</v>
      </c>
      <c r="CI84" s="135"/>
      <c r="CJ84" s="136">
        <f t="shared" si="108"/>
        <v>0</v>
      </c>
      <c r="CK84" s="135"/>
      <c r="CL84" s="136">
        <f t="shared" si="109"/>
        <v>0</v>
      </c>
      <c r="CM84" s="135"/>
      <c r="CN84" s="136">
        <f t="shared" si="110"/>
        <v>0</v>
      </c>
      <c r="CO84" s="135"/>
      <c r="CP84" s="136">
        <f t="shared" si="111"/>
        <v>0</v>
      </c>
    </row>
    <row r="85" spans="1:94" s="4" customFormat="1" ht="38.25" outlineLevel="2" x14ac:dyDescent="0.2">
      <c r="A85" s="85">
        <v>47</v>
      </c>
      <c r="B85" s="11">
        <v>53</v>
      </c>
      <c r="C85" s="85" t="s">
        <v>263</v>
      </c>
      <c r="D85" s="85" t="s">
        <v>4142</v>
      </c>
      <c r="E85" s="27"/>
      <c r="F85" s="27">
        <v>1.21</v>
      </c>
      <c r="G85" s="148" t="s">
        <v>3960</v>
      </c>
      <c r="H85" s="169">
        <v>7791261463</v>
      </c>
      <c r="I85" s="74" t="s">
        <v>2145</v>
      </c>
      <c r="J85" s="74" t="s">
        <v>3229</v>
      </c>
      <c r="K85" s="74">
        <v>100</v>
      </c>
      <c r="L85" s="74" t="s">
        <v>385</v>
      </c>
      <c r="M85" s="220" t="s">
        <v>385</v>
      </c>
      <c r="N85" s="74">
        <v>2</v>
      </c>
      <c r="O85" s="147">
        <v>1.84</v>
      </c>
      <c r="P85" s="147">
        <v>1.84</v>
      </c>
      <c r="Q85" s="133">
        <f t="shared" si="118"/>
        <v>0</v>
      </c>
      <c r="R85" s="134">
        <f t="shared" si="73"/>
        <v>0</v>
      </c>
      <c r="S85" s="135"/>
      <c r="T85" s="136">
        <f t="shared" si="74"/>
        <v>0</v>
      </c>
      <c r="U85" s="135"/>
      <c r="V85" s="136">
        <f t="shared" si="75"/>
        <v>0</v>
      </c>
      <c r="W85" s="135"/>
      <c r="X85" s="136">
        <f t="shared" si="76"/>
        <v>0</v>
      </c>
      <c r="Y85" s="135"/>
      <c r="Z85" s="136">
        <f t="shared" si="77"/>
        <v>0</v>
      </c>
      <c r="AA85" s="135"/>
      <c r="AB85" s="136">
        <f t="shared" si="78"/>
        <v>0</v>
      </c>
      <c r="AC85" s="135"/>
      <c r="AD85" s="136">
        <f t="shared" si="79"/>
        <v>0</v>
      </c>
      <c r="AE85" s="135"/>
      <c r="AF85" s="136">
        <f t="shared" si="80"/>
        <v>0</v>
      </c>
      <c r="AG85" s="135"/>
      <c r="AH85" s="136">
        <f t="shared" si="81"/>
        <v>0</v>
      </c>
      <c r="AI85" s="135"/>
      <c r="AJ85" s="136">
        <f t="shared" si="82"/>
        <v>0</v>
      </c>
      <c r="AK85" s="135"/>
      <c r="AL85" s="136">
        <f t="shared" si="83"/>
        <v>0</v>
      </c>
      <c r="AM85" s="135"/>
      <c r="AN85" s="136">
        <f t="shared" si="84"/>
        <v>0</v>
      </c>
      <c r="AO85" s="135"/>
      <c r="AP85" s="136">
        <f t="shared" si="85"/>
        <v>0</v>
      </c>
      <c r="AQ85" s="135"/>
      <c r="AR85" s="136">
        <f t="shared" si="86"/>
        <v>0</v>
      </c>
      <c r="AS85" s="135"/>
      <c r="AT85" s="136">
        <f t="shared" si="87"/>
        <v>0</v>
      </c>
      <c r="AU85" s="135"/>
      <c r="AV85" s="136">
        <f t="shared" si="88"/>
        <v>0</v>
      </c>
      <c r="AW85" s="135"/>
      <c r="AX85" s="136">
        <f t="shared" si="89"/>
        <v>0</v>
      </c>
      <c r="AY85" s="135"/>
      <c r="AZ85" s="136">
        <f t="shared" si="90"/>
        <v>0</v>
      </c>
      <c r="BA85" s="135"/>
      <c r="BB85" s="136">
        <f t="shared" si="91"/>
        <v>0</v>
      </c>
      <c r="BC85" s="135"/>
      <c r="BD85" s="136">
        <f t="shared" si="92"/>
        <v>0</v>
      </c>
      <c r="BE85" s="135"/>
      <c r="BF85" s="136">
        <f t="shared" si="93"/>
        <v>0</v>
      </c>
      <c r="BG85" s="135"/>
      <c r="BH85" s="136">
        <f t="shared" si="94"/>
        <v>0</v>
      </c>
      <c r="BI85" s="135"/>
      <c r="BJ85" s="136">
        <f t="shared" si="95"/>
        <v>0</v>
      </c>
      <c r="BK85" s="135"/>
      <c r="BL85" s="136">
        <f t="shared" si="96"/>
        <v>0</v>
      </c>
      <c r="BM85" s="135"/>
      <c r="BN85" s="136">
        <f t="shared" si="97"/>
        <v>0</v>
      </c>
      <c r="BO85" s="135"/>
      <c r="BP85" s="136">
        <f t="shared" si="98"/>
        <v>0</v>
      </c>
      <c r="BQ85" s="135"/>
      <c r="BR85" s="136">
        <f t="shared" si="99"/>
        <v>0</v>
      </c>
      <c r="BS85" s="135"/>
      <c r="BT85" s="136">
        <f t="shared" si="100"/>
        <v>0</v>
      </c>
      <c r="BU85" s="135"/>
      <c r="BV85" s="136">
        <f t="shared" si="101"/>
        <v>0</v>
      </c>
      <c r="BW85" s="135"/>
      <c r="BX85" s="136">
        <f t="shared" si="102"/>
        <v>0</v>
      </c>
      <c r="BY85" s="135"/>
      <c r="BZ85" s="136">
        <f t="shared" si="103"/>
        <v>0</v>
      </c>
      <c r="CA85" s="135"/>
      <c r="CB85" s="136">
        <f t="shared" si="104"/>
        <v>0</v>
      </c>
      <c r="CC85" s="135"/>
      <c r="CD85" s="136">
        <f t="shared" si="105"/>
        <v>0</v>
      </c>
      <c r="CE85" s="135"/>
      <c r="CF85" s="136">
        <f t="shared" si="106"/>
        <v>0</v>
      </c>
      <c r="CG85" s="135"/>
      <c r="CH85" s="136">
        <f t="shared" si="107"/>
        <v>0</v>
      </c>
      <c r="CI85" s="135"/>
      <c r="CJ85" s="136">
        <f t="shared" si="108"/>
        <v>0</v>
      </c>
      <c r="CK85" s="135"/>
      <c r="CL85" s="136">
        <f t="shared" si="109"/>
        <v>0</v>
      </c>
      <c r="CM85" s="135"/>
      <c r="CN85" s="136">
        <f t="shared" si="110"/>
        <v>0</v>
      </c>
      <c r="CO85" s="135"/>
      <c r="CP85" s="136">
        <f t="shared" si="111"/>
        <v>0</v>
      </c>
    </row>
    <row r="86" spans="1:94" s="4" customFormat="1" ht="38.25" outlineLevel="2" x14ac:dyDescent="0.2">
      <c r="A86" s="86">
        <v>48</v>
      </c>
      <c r="B86" s="143">
        <v>78</v>
      </c>
      <c r="C86" s="86" t="s">
        <v>263</v>
      </c>
      <c r="D86" s="86" t="s">
        <v>3233</v>
      </c>
      <c r="E86" s="143"/>
      <c r="F86" s="144">
        <v>4.25</v>
      </c>
      <c r="G86" s="146" t="s">
        <v>3196</v>
      </c>
      <c r="H86" s="146" t="s">
        <v>5034</v>
      </c>
      <c r="I86" s="86" t="s">
        <v>2208</v>
      </c>
      <c r="J86" s="86" t="s">
        <v>3229</v>
      </c>
      <c r="K86" s="86">
        <v>100</v>
      </c>
      <c r="L86" s="86" t="s">
        <v>3234</v>
      </c>
      <c r="M86" s="218" t="s">
        <v>3234</v>
      </c>
      <c r="N86" s="86">
        <v>1</v>
      </c>
      <c r="O86" s="145">
        <v>4.25</v>
      </c>
      <c r="P86" s="238">
        <v>4.46</v>
      </c>
      <c r="Q86" s="133">
        <f>SUM(S86+U86+W86+Y86+AA86+AC86+AE86+AG86+AI86+AK86+AM86+AO86+AQ86+AS86+AU86+AW86+BA86+AY86+BC86+BE86+BG86+BI86+BK86+BM86+BO86+BQ86+BS86+BU86+BW86+BY86+CA86+CC86+CE86+CG86+CI86+CK86+CM86+CO86)</f>
        <v>0</v>
      </c>
      <c r="R86" s="134">
        <f t="shared" si="73"/>
        <v>0</v>
      </c>
      <c r="S86" s="135"/>
      <c r="T86" s="136">
        <f t="shared" si="74"/>
        <v>0</v>
      </c>
      <c r="U86" s="135"/>
      <c r="V86" s="136">
        <f t="shared" si="75"/>
        <v>0</v>
      </c>
      <c r="W86" s="135"/>
      <c r="X86" s="136">
        <f t="shared" si="76"/>
        <v>0</v>
      </c>
      <c r="Y86" s="135"/>
      <c r="Z86" s="136">
        <f t="shared" si="77"/>
        <v>0</v>
      </c>
      <c r="AA86" s="135"/>
      <c r="AB86" s="136">
        <f t="shared" si="78"/>
        <v>0</v>
      </c>
      <c r="AC86" s="135"/>
      <c r="AD86" s="136">
        <f t="shared" si="79"/>
        <v>0</v>
      </c>
      <c r="AE86" s="135"/>
      <c r="AF86" s="136">
        <f t="shared" si="80"/>
        <v>0</v>
      </c>
      <c r="AG86" s="135"/>
      <c r="AH86" s="136">
        <f t="shared" si="81"/>
        <v>0</v>
      </c>
      <c r="AI86" s="135"/>
      <c r="AJ86" s="136">
        <f t="shared" si="82"/>
        <v>0</v>
      </c>
      <c r="AK86" s="135"/>
      <c r="AL86" s="136">
        <f t="shared" si="83"/>
        <v>0</v>
      </c>
      <c r="AM86" s="135"/>
      <c r="AN86" s="136">
        <f t="shared" si="84"/>
        <v>0</v>
      </c>
      <c r="AO86" s="135"/>
      <c r="AP86" s="136">
        <f t="shared" si="85"/>
        <v>0</v>
      </c>
      <c r="AQ86" s="135"/>
      <c r="AR86" s="136">
        <f t="shared" si="86"/>
        <v>0</v>
      </c>
      <c r="AS86" s="135"/>
      <c r="AT86" s="136">
        <f t="shared" si="87"/>
        <v>0</v>
      </c>
      <c r="AU86" s="135"/>
      <c r="AV86" s="136">
        <f t="shared" si="88"/>
        <v>0</v>
      </c>
      <c r="AW86" s="135"/>
      <c r="AX86" s="136">
        <f t="shared" si="89"/>
        <v>0</v>
      </c>
      <c r="AY86" s="135"/>
      <c r="AZ86" s="136">
        <f t="shared" si="90"/>
        <v>0</v>
      </c>
      <c r="BA86" s="135"/>
      <c r="BB86" s="136">
        <f t="shared" si="91"/>
        <v>0</v>
      </c>
      <c r="BC86" s="135"/>
      <c r="BD86" s="136">
        <f t="shared" si="92"/>
        <v>0</v>
      </c>
      <c r="BE86" s="135"/>
      <c r="BF86" s="136">
        <f t="shared" si="93"/>
        <v>0</v>
      </c>
      <c r="BG86" s="135"/>
      <c r="BH86" s="136">
        <f t="shared" si="94"/>
        <v>0</v>
      </c>
      <c r="BI86" s="135"/>
      <c r="BJ86" s="136">
        <f t="shared" si="95"/>
        <v>0</v>
      </c>
      <c r="BK86" s="135"/>
      <c r="BL86" s="136">
        <f t="shared" si="96"/>
        <v>0</v>
      </c>
      <c r="BM86" s="135"/>
      <c r="BN86" s="136">
        <f t="shared" si="97"/>
        <v>0</v>
      </c>
      <c r="BO86" s="135"/>
      <c r="BP86" s="136">
        <f t="shared" si="98"/>
        <v>0</v>
      </c>
      <c r="BQ86" s="135"/>
      <c r="BR86" s="136">
        <f t="shared" si="99"/>
        <v>0</v>
      </c>
      <c r="BS86" s="135"/>
      <c r="BT86" s="136">
        <f t="shared" si="100"/>
        <v>0</v>
      </c>
      <c r="BU86" s="135"/>
      <c r="BV86" s="136">
        <f t="shared" si="101"/>
        <v>0</v>
      </c>
      <c r="BW86" s="135"/>
      <c r="BX86" s="136">
        <f t="shared" si="102"/>
        <v>0</v>
      </c>
      <c r="BY86" s="135"/>
      <c r="BZ86" s="136">
        <f t="shared" si="103"/>
        <v>0</v>
      </c>
      <c r="CA86" s="135"/>
      <c r="CB86" s="136">
        <f t="shared" si="104"/>
        <v>0</v>
      </c>
      <c r="CC86" s="135"/>
      <c r="CD86" s="136">
        <f t="shared" si="105"/>
        <v>0</v>
      </c>
      <c r="CE86" s="135"/>
      <c r="CF86" s="136">
        <f t="shared" si="106"/>
        <v>0</v>
      </c>
      <c r="CG86" s="135"/>
      <c r="CH86" s="136">
        <f t="shared" si="107"/>
        <v>0</v>
      </c>
      <c r="CI86" s="135"/>
      <c r="CJ86" s="136">
        <f t="shared" si="108"/>
        <v>0</v>
      </c>
      <c r="CK86" s="135"/>
      <c r="CL86" s="136">
        <f t="shared" si="109"/>
        <v>0</v>
      </c>
      <c r="CM86" s="135"/>
      <c r="CN86" s="136">
        <f t="shared" si="110"/>
        <v>0</v>
      </c>
      <c r="CO86" s="135"/>
      <c r="CP86" s="136">
        <f t="shared" si="111"/>
        <v>0</v>
      </c>
    </row>
    <row r="87" spans="1:94" s="4" customFormat="1" ht="38.25" outlineLevel="2" x14ac:dyDescent="0.2">
      <c r="A87" s="86">
        <v>49</v>
      </c>
      <c r="B87" s="143">
        <v>160</v>
      </c>
      <c r="C87" s="86" t="s">
        <v>263</v>
      </c>
      <c r="D87" s="86" t="s">
        <v>3235</v>
      </c>
      <c r="E87" s="143"/>
      <c r="F87" s="144">
        <v>1.77</v>
      </c>
      <c r="G87" s="146" t="s">
        <v>3196</v>
      </c>
      <c r="H87" s="146" t="s">
        <v>5034</v>
      </c>
      <c r="I87" s="86" t="s">
        <v>2208</v>
      </c>
      <c r="J87" s="86" t="s">
        <v>3229</v>
      </c>
      <c r="K87" s="86">
        <v>100</v>
      </c>
      <c r="L87" s="86" t="s">
        <v>3236</v>
      </c>
      <c r="M87" s="218" t="s">
        <v>3236</v>
      </c>
      <c r="N87" s="86">
        <v>1</v>
      </c>
      <c r="O87" s="145">
        <v>1.86</v>
      </c>
      <c r="P87" s="238">
        <v>1.96</v>
      </c>
      <c r="Q87" s="133">
        <f t="shared" ref="Q87:Q88" si="119">SUM(S87+U87+W87+Y87+AA87+AC87+AE87+AG87+AI87+AK87+AM87+AO87+AQ87+AS87+AU87+AW87+BA87+AY87+BC87+BE87+BG87+BI87+BK87+BM87+BO87+BQ87+BS87+BU87+BW87+BY87+CA87+CC87+CE87+CG87+CI87+CK87+CM87+CO87)</f>
        <v>0</v>
      </c>
      <c r="R87" s="134">
        <f t="shared" si="73"/>
        <v>0</v>
      </c>
      <c r="S87" s="135"/>
      <c r="T87" s="136">
        <f t="shared" si="74"/>
        <v>0</v>
      </c>
      <c r="U87" s="135"/>
      <c r="V87" s="136">
        <f t="shared" si="75"/>
        <v>0</v>
      </c>
      <c r="W87" s="135"/>
      <c r="X87" s="136">
        <f t="shared" si="76"/>
        <v>0</v>
      </c>
      <c r="Y87" s="135"/>
      <c r="Z87" s="136">
        <f t="shared" si="77"/>
        <v>0</v>
      </c>
      <c r="AA87" s="135"/>
      <c r="AB87" s="136">
        <f t="shared" si="78"/>
        <v>0</v>
      </c>
      <c r="AC87" s="135"/>
      <c r="AD87" s="136">
        <f t="shared" si="79"/>
        <v>0</v>
      </c>
      <c r="AE87" s="135"/>
      <c r="AF87" s="136">
        <f t="shared" si="80"/>
        <v>0</v>
      </c>
      <c r="AG87" s="135"/>
      <c r="AH87" s="136">
        <f t="shared" si="81"/>
        <v>0</v>
      </c>
      <c r="AI87" s="135"/>
      <c r="AJ87" s="136">
        <f t="shared" si="82"/>
        <v>0</v>
      </c>
      <c r="AK87" s="135"/>
      <c r="AL87" s="136">
        <f t="shared" si="83"/>
        <v>0</v>
      </c>
      <c r="AM87" s="135"/>
      <c r="AN87" s="136">
        <f t="shared" si="84"/>
        <v>0</v>
      </c>
      <c r="AO87" s="135"/>
      <c r="AP87" s="136">
        <f t="shared" si="85"/>
        <v>0</v>
      </c>
      <c r="AQ87" s="135"/>
      <c r="AR87" s="136">
        <f t="shared" si="86"/>
        <v>0</v>
      </c>
      <c r="AS87" s="135"/>
      <c r="AT87" s="136">
        <f t="shared" si="87"/>
        <v>0</v>
      </c>
      <c r="AU87" s="135"/>
      <c r="AV87" s="136">
        <f t="shared" si="88"/>
        <v>0</v>
      </c>
      <c r="AW87" s="135"/>
      <c r="AX87" s="136">
        <f t="shared" si="89"/>
        <v>0</v>
      </c>
      <c r="AY87" s="135"/>
      <c r="AZ87" s="136">
        <f t="shared" si="90"/>
        <v>0</v>
      </c>
      <c r="BA87" s="135"/>
      <c r="BB87" s="136">
        <f t="shared" si="91"/>
        <v>0</v>
      </c>
      <c r="BC87" s="135"/>
      <c r="BD87" s="136">
        <f t="shared" si="92"/>
        <v>0</v>
      </c>
      <c r="BE87" s="135"/>
      <c r="BF87" s="136">
        <f t="shared" si="93"/>
        <v>0</v>
      </c>
      <c r="BG87" s="135"/>
      <c r="BH87" s="136">
        <f t="shared" si="94"/>
        <v>0</v>
      </c>
      <c r="BI87" s="135"/>
      <c r="BJ87" s="136">
        <f t="shared" si="95"/>
        <v>0</v>
      </c>
      <c r="BK87" s="135"/>
      <c r="BL87" s="136">
        <f t="shared" si="96"/>
        <v>0</v>
      </c>
      <c r="BM87" s="135"/>
      <c r="BN87" s="136">
        <f t="shared" si="97"/>
        <v>0</v>
      </c>
      <c r="BO87" s="135"/>
      <c r="BP87" s="136">
        <f t="shared" si="98"/>
        <v>0</v>
      </c>
      <c r="BQ87" s="135"/>
      <c r="BR87" s="136">
        <f t="shared" si="99"/>
        <v>0</v>
      </c>
      <c r="BS87" s="135"/>
      <c r="BT87" s="136">
        <f t="shared" si="100"/>
        <v>0</v>
      </c>
      <c r="BU87" s="135"/>
      <c r="BV87" s="136">
        <f t="shared" si="101"/>
        <v>0</v>
      </c>
      <c r="BW87" s="135"/>
      <c r="BX87" s="136">
        <f t="shared" si="102"/>
        <v>0</v>
      </c>
      <c r="BY87" s="135"/>
      <c r="BZ87" s="136">
        <f t="shared" si="103"/>
        <v>0</v>
      </c>
      <c r="CA87" s="135"/>
      <c r="CB87" s="136">
        <f t="shared" si="104"/>
        <v>0</v>
      </c>
      <c r="CC87" s="135"/>
      <c r="CD87" s="136">
        <f t="shared" si="105"/>
        <v>0</v>
      </c>
      <c r="CE87" s="135"/>
      <c r="CF87" s="136">
        <f t="shared" si="106"/>
        <v>0</v>
      </c>
      <c r="CG87" s="135"/>
      <c r="CH87" s="136">
        <f t="shared" si="107"/>
        <v>0</v>
      </c>
      <c r="CI87" s="135"/>
      <c r="CJ87" s="136">
        <f t="shared" si="108"/>
        <v>0</v>
      </c>
      <c r="CK87" s="135"/>
      <c r="CL87" s="136">
        <f t="shared" si="109"/>
        <v>0</v>
      </c>
      <c r="CM87" s="135"/>
      <c r="CN87" s="136">
        <f t="shared" si="110"/>
        <v>0</v>
      </c>
      <c r="CO87" s="135"/>
      <c r="CP87" s="136">
        <f t="shared" si="111"/>
        <v>0</v>
      </c>
    </row>
    <row r="88" spans="1:94" s="4" customFormat="1" ht="38.25" outlineLevel="2" x14ac:dyDescent="0.2">
      <c r="A88" s="85">
        <v>49</v>
      </c>
      <c r="B88" s="11">
        <v>160</v>
      </c>
      <c r="C88" s="85" t="s">
        <v>263</v>
      </c>
      <c r="D88" s="85" t="s">
        <v>4143</v>
      </c>
      <c r="E88" s="27"/>
      <c r="F88" s="27">
        <v>1.77</v>
      </c>
      <c r="G88" s="148" t="s">
        <v>3960</v>
      </c>
      <c r="H88" s="169">
        <v>7791261463</v>
      </c>
      <c r="I88" s="74" t="s">
        <v>2145</v>
      </c>
      <c r="J88" s="74" t="s">
        <v>3229</v>
      </c>
      <c r="K88" s="74">
        <v>100</v>
      </c>
      <c r="L88" s="74" t="s">
        <v>264</v>
      </c>
      <c r="M88" s="220" t="s">
        <v>264</v>
      </c>
      <c r="N88" s="74">
        <v>2</v>
      </c>
      <c r="O88" s="147">
        <v>2.5499999999999998</v>
      </c>
      <c r="P88" s="147">
        <v>2.5499999999999998</v>
      </c>
      <c r="Q88" s="133">
        <f t="shared" si="119"/>
        <v>0</v>
      </c>
      <c r="R88" s="134">
        <f t="shared" si="73"/>
        <v>0</v>
      </c>
      <c r="S88" s="135"/>
      <c r="T88" s="136">
        <f t="shared" si="74"/>
        <v>0</v>
      </c>
      <c r="U88" s="135"/>
      <c r="V88" s="136">
        <f t="shared" si="75"/>
        <v>0</v>
      </c>
      <c r="W88" s="135"/>
      <c r="X88" s="136">
        <f t="shared" si="76"/>
        <v>0</v>
      </c>
      <c r="Y88" s="135"/>
      <c r="Z88" s="136">
        <f t="shared" si="77"/>
        <v>0</v>
      </c>
      <c r="AA88" s="135"/>
      <c r="AB88" s="136">
        <f t="shared" si="78"/>
        <v>0</v>
      </c>
      <c r="AC88" s="135"/>
      <c r="AD88" s="136">
        <f t="shared" si="79"/>
        <v>0</v>
      </c>
      <c r="AE88" s="135"/>
      <c r="AF88" s="136">
        <f t="shared" si="80"/>
        <v>0</v>
      </c>
      <c r="AG88" s="135"/>
      <c r="AH88" s="136">
        <f t="shared" si="81"/>
        <v>0</v>
      </c>
      <c r="AI88" s="135"/>
      <c r="AJ88" s="136">
        <f t="shared" si="82"/>
        <v>0</v>
      </c>
      <c r="AK88" s="135"/>
      <c r="AL88" s="136">
        <f t="shared" si="83"/>
        <v>0</v>
      </c>
      <c r="AM88" s="135"/>
      <c r="AN88" s="136">
        <f t="shared" si="84"/>
        <v>0</v>
      </c>
      <c r="AO88" s="135"/>
      <c r="AP88" s="136">
        <f t="shared" si="85"/>
        <v>0</v>
      </c>
      <c r="AQ88" s="135"/>
      <c r="AR88" s="136">
        <f t="shared" si="86"/>
        <v>0</v>
      </c>
      <c r="AS88" s="135"/>
      <c r="AT88" s="136">
        <f t="shared" si="87"/>
        <v>0</v>
      </c>
      <c r="AU88" s="135"/>
      <c r="AV88" s="136">
        <f t="shared" si="88"/>
        <v>0</v>
      </c>
      <c r="AW88" s="135"/>
      <c r="AX88" s="136">
        <f t="shared" si="89"/>
        <v>0</v>
      </c>
      <c r="AY88" s="135"/>
      <c r="AZ88" s="136">
        <f t="shared" si="90"/>
        <v>0</v>
      </c>
      <c r="BA88" s="135"/>
      <c r="BB88" s="136">
        <f t="shared" si="91"/>
        <v>0</v>
      </c>
      <c r="BC88" s="135"/>
      <c r="BD88" s="136">
        <f t="shared" si="92"/>
        <v>0</v>
      </c>
      <c r="BE88" s="135"/>
      <c r="BF88" s="136">
        <f t="shared" si="93"/>
        <v>0</v>
      </c>
      <c r="BG88" s="135"/>
      <c r="BH88" s="136">
        <f t="shared" si="94"/>
        <v>0</v>
      </c>
      <c r="BI88" s="135"/>
      <c r="BJ88" s="136">
        <f t="shared" si="95"/>
        <v>0</v>
      </c>
      <c r="BK88" s="135"/>
      <c r="BL88" s="136">
        <f t="shared" si="96"/>
        <v>0</v>
      </c>
      <c r="BM88" s="135"/>
      <c r="BN88" s="136">
        <f t="shared" si="97"/>
        <v>0</v>
      </c>
      <c r="BO88" s="135"/>
      <c r="BP88" s="136">
        <f t="shared" si="98"/>
        <v>0</v>
      </c>
      <c r="BQ88" s="135"/>
      <c r="BR88" s="136">
        <f t="shared" si="99"/>
        <v>0</v>
      </c>
      <c r="BS88" s="135"/>
      <c r="BT88" s="136">
        <f t="shared" si="100"/>
        <v>0</v>
      </c>
      <c r="BU88" s="135"/>
      <c r="BV88" s="136">
        <f t="shared" si="101"/>
        <v>0</v>
      </c>
      <c r="BW88" s="135"/>
      <c r="BX88" s="136">
        <f t="shared" si="102"/>
        <v>0</v>
      </c>
      <c r="BY88" s="135"/>
      <c r="BZ88" s="136">
        <f t="shared" si="103"/>
        <v>0</v>
      </c>
      <c r="CA88" s="135"/>
      <c r="CB88" s="136">
        <f t="shared" si="104"/>
        <v>0</v>
      </c>
      <c r="CC88" s="135"/>
      <c r="CD88" s="136">
        <f t="shared" si="105"/>
        <v>0</v>
      </c>
      <c r="CE88" s="135"/>
      <c r="CF88" s="136">
        <f t="shared" si="106"/>
        <v>0</v>
      </c>
      <c r="CG88" s="135"/>
      <c r="CH88" s="136">
        <f t="shared" si="107"/>
        <v>0</v>
      </c>
      <c r="CI88" s="135"/>
      <c r="CJ88" s="136">
        <f t="shared" si="108"/>
        <v>0</v>
      </c>
      <c r="CK88" s="135"/>
      <c r="CL88" s="136">
        <f t="shared" si="109"/>
        <v>0</v>
      </c>
      <c r="CM88" s="135"/>
      <c r="CN88" s="136">
        <f t="shared" si="110"/>
        <v>0</v>
      </c>
      <c r="CO88" s="135"/>
      <c r="CP88" s="136">
        <f t="shared" si="111"/>
        <v>0</v>
      </c>
    </row>
    <row r="89" spans="1:94" s="4" customFormat="1" ht="38.25" outlineLevel="2" x14ac:dyDescent="0.2">
      <c r="A89" s="86">
        <v>50</v>
      </c>
      <c r="B89" s="143">
        <v>45</v>
      </c>
      <c r="C89" s="86" t="s">
        <v>263</v>
      </c>
      <c r="D89" s="86" t="s">
        <v>3237</v>
      </c>
      <c r="E89" s="143"/>
      <c r="F89" s="144">
        <v>3.92</v>
      </c>
      <c r="G89" s="146" t="s">
        <v>3196</v>
      </c>
      <c r="H89" s="146" t="s">
        <v>5034</v>
      </c>
      <c r="I89" s="86" t="s">
        <v>2362</v>
      </c>
      <c r="J89" s="86" t="s">
        <v>3229</v>
      </c>
      <c r="K89" s="86">
        <v>100</v>
      </c>
      <c r="L89" s="86" t="s">
        <v>3238</v>
      </c>
      <c r="M89" s="218" t="s">
        <v>3238</v>
      </c>
      <c r="N89" s="86">
        <v>1</v>
      </c>
      <c r="O89" s="145">
        <v>3.98</v>
      </c>
      <c r="P89" s="145">
        <v>3.98</v>
      </c>
      <c r="Q89" s="133">
        <f>SUM(S89+U89+W89+Y89+AA89+AC89+AE89+AG89+AI89+AK89+AM89+AO89+AQ89+AS89+AU89+AW89+BA89+AY89+BC89+BE89+BG89+BI89+BK89+BM89+BO89+BQ89+BS89+BU89+BW89+BY89+CA89+CC89+CE89+CG89+CI89+CK89+CM89+CO89)</f>
        <v>0</v>
      </c>
      <c r="R89" s="134">
        <f t="shared" si="73"/>
        <v>0</v>
      </c>
      <c r="S89" s="135"/>
      <c r="T89" s="136">
        <f t="shared" si="74"/>
        <v>0</v>
      </c>
      <c r="U89" s="135"/>
      <c r="V89" s="136">
        <f t="shared" si="75"/>
        <v>0</v>
      </c>
      <c r="W89" s="135"/>
      <c r="X89" s="136">
        <f t="shared" si="76"/>
        <v>0</v>
      </c>
      <c r="Y89" s="135"/>
      <c r="Z89" s="136">
        <f t="shared" si="77"/>
        <v>0</v>
      </c>
      <c r="AA89" s="135"/>
      <c r="AB89" s="136">
        <f t="shared" si="78"/>
        <v>0</v>
      </c>
      <c r="AC89" s="135"/>
      <c r="AD89" s="136">
        <f t="shared" si="79"/>
        <v>0</v>
      </c>
      <c r="AE89" s="135"/>
      <c r="AF89" s="136">
        <f t="shared" si="80"/>
        <v>0</v>
      </c>
      <c r="AG89" s="135"/>
      <c r="AH89" s="136">
        <f t="shared" si="81"/>
        <v>0</v>
      </c>
      <c r="AI89" s="135"/>
      <c r="AJ89" s="136">
        <f t="shared" si="82"/>
        <v>0</v>
      </c>
      <c r="AK89" s="135"/>
      <c r="AL89" s="136">
        <f t="shared" si="83"/>
        <v>0</v>
      </c>
      <c r="AM89" s="135"/>
      <c r="AN89" s="136">
        <f t="shared" si="84"/>
        <v>0</v>
      </c>
      <c r="AO89" s="135"/>
      <c r="AP89" s="136">
        <f t="shared" si="85"/>
        <v>0</v>
      </c>
      <c r="AQ89" s="135"/>
      <c r="AR89" s="136">
        <f t="shared" si="86"/>
        <v>0</v>
      </c>
      <c r="AS89" s="135"/>
      <c r="AT89" s="136">
        <f t="shared" si="87"/>
        <v>0</v>
      </c>
      <c r="AU89" s="135"/>
      <c r="AV89" s="136">
        <f t="shared" si="88"/>
        <v>0</v>
      </c>
      <c r="AW89" s="135"/>
      <c r="AX89" s="136">
        <f t="shared" si="89"/>
        <v>0</v>
      </c>
      <c r="AY89" s="135"/>
      <c r="AZ89" s="136">
        <f t="shared" si="90"/>
        <v>0</v>
      </c>
      <c r="BA89" s="135"/>
      <c r="BB89" s="136">
        <f t="shared" si="91"/>
        <v>0</v>
      </c>
      <c r="BC89" s="135"/>
      <c r="BD89" s="136">
        <f t="shared" si="92"/>
        <v>0</v>
      </c>
      <c r="BE89" s="135"/>
      <c r="BF89" s="136">
        <f t="shared" si="93"/>
        <v>0</v>
      </c>
      <c r="BG89" s="135"/>
      <c r="BH89" s="136">
        <f t="shared" si="94"/>
        <v>0</v>
      </c>
      <c r="BI89" s="135"/>
      <c r="BJ89" s="136">
        <f t="shared" si="95"/>
        <v>0</v>
      </c>
      <c r="BK89" s="135"/>
      <c r="BL89" s="136">
        <f t="shared" si="96"/>
        <v>0</v>
      </c>
      <c r="BM89" s="135"/>
      <c r="BN89" s="136">
        <f t="shared" si="97"/>
        <v>0</v>
      </c>
      <c r="BO89" s="135"/>
      <c r="BP89" s="136">
        <f t="shared" si="98"/>
        <v>0</v>
      </c>
      <c r="BQ89" s="135"/>
      <c r="BR89" s="136">
        <f t="shared" si="99"/>
        <v>0</v>
      </c>
      <c r="BS89" s="135"/>
      <c r="BT89" s="136">
        <f t="shared" si="100"/>
        <v>0</v>
      </c>
      <c r="BU89" s="135"/>
      <c r="BV89" s="136">
        <f t="shared" si="101"/>
        <v>0</v>
      </c>
      <c r="BW89" s="135"/>
      <c r="BX89" s="136">
        <f t="shared" si="102"/>
        <v>0</v>
      </c>
      <c r="BY89" s="135"/>
      <c r="BZ89" s="136">
        <f t="shared" si="103"/>
        <v>0</v>
      </c>
      <c r="CA89" s="135"/>
      <c r="CB89" s="136">
        <f t="shared" si="104"/>
        <v>0</v>
      </c>
      <c r="CC89" s="135"/>
      <c r="CD89" s="136">
        <f t="shared" si="105"/>
        <v>0</v>
      </c>
      <c r="CE89" s="135"/>
      <c r="CF89" s="136">
        <f t="shared" si="106"/>
        <v>0</v>
      </c>
      <c r="CG89" s="135"/>
      <c r="CH89" s="136">
        <f t="shared" si="107"/>
        <v>0</v>
      </c>
      <c r="CI89" s="135"/>
      <c r="CJ89" s="136">
        <f t="shared" si="108"/>
        <v>0</v>
      </c>
      <c r="CK89" s="135"/>
      <c r="CL89" s="136">
        <f t="shared" si="109"/>
        <v>0</v>
      </c>
      <c r="CM89" s="135"/>
      <c r="CN89" s="136">
        <f t="shared" si="110"/>
        <v>0</v>
      </c>
      <c r="CO89" s="135"/>
      <c r="CP89" s="136">
        <f t="shared" si="111"/>
        <v>0</v>
      </c>
    </row>
    <row r="90" spans="1:94" s="4" customFormat="1" outlineLevel="2" x14ac:dyDescent="0.2">
      <c r="A90" s="86">
        <v>51</v>
      </c>
      <c r="B90" s="143">
        <v>160</v>
      </c>
      <c r="C90" s="86" t="s">
        <v>263</v>
      </c>
      <c r="D90" s="86" t="s">
        <v>265</v>
      </c>
      <c r="E90" s="143"/>
      <c r="F90" s="144">
        <v>1.77</v>
      </c>
      <c r="G90" s="146" t="s">
        <v>3196</v>
      </c>
      <c r="H90" s="146" t="s">
        <v>5034</v>
      </c>
      <c r="I90" s="146" t="s">
        <v>2208</v>
      </c>
      <c r="J90" s="86" t="s">
        <v>3229</v>
      </c>
      <c r="K90" s="86">
        <v>100</v>
      </c>
      <c r="L90" s="86" t="s">
        <v>3236</v>
      </c>
      <c r="M90" s="218" t="s">
        <v>3236</v>
      </c>
      <c r="N90" s="86">
        <v>1</v>
      </c>
      <c r="O90" s="145">
        <v>1.87</v>
      </c>
      <c r="P90" s="238">
        <v>1.96</v>
      </c>
      <c r="Q90" s="133">
        <f t="shared" ref="Q90:Q91" si="120">SUM(S90+U90+W90+Y90+AA90+AC90+AE90+AG90+AI90+AK90+AM90+AO90+AQ90+AS90+AU90+AW90+BA90+AY90+BC90+BE90+BG90+BI90+BK90+BM90+BO90+BQ90+BS90+BU90+BW90+BY90+CA90+CC90+CE90+CG90+CI90+CK90+CM90+CO90)</f>
        <v>0</v>
      </c>
      <c r="R90" s="134">
        <f t="shared" si="73"/>
        <v>0</v>
      </c>
      <c r="S90" s="135"/>
      <c r="T90" s="136">
        <f t="shared" si="74"/>
        <v>0</v>
      </c>
      <c r="U90" s="135"/>
      <c r="V90" s="136">
        <f t="shared" si="75"/>
        <v>0</v>
      </c>
      <c r="W90" s="135"/>
      <c r="X90" s="136">
        <f t="shared" si="76"/>
        <v>0</v>
      </c>
      <c r="Y90" s="135"/>
      <c r="Z90" s="136">
        <f t="shared" si="77"/>
        <v>0</v>
      </c>
      <c r="AA90" s="135"/>
      <c r="AB90" s="136">
        <f t="shared" si="78"/>
        <v>0</v>
      </c>
      <c r="AC90" s="135"/>
      <c r="AD90" s="136">
        <f t="shared" si="79"/>
        <v>0</v>
      </c>
      <c r="AE90" s="135"/>
      <c r="AF90" s="136">
        <f t="shared" si="80"/>
        <v>0</v>
      </c>
      <c r="AG90" s="135"/>
      <c r="AH90" s="136">
        <f t="shared" si="81"/>
        <v>0</v>
      </c>
      <c r="AI90" s="135"/>
      <c r="AJ90" s="136">
        <f t="shared" si="82"/>
        <v>0</v>
      </c>
      <c r="AK90" s="135"/>
      <c r="AL90" s="136">
        <f t="shared" si="83"/>
        <v>0</v>
      </c>
      <c r="AM90" s="135"/>
      <c r="AN90" s="136">
        <f t="shared" si="84"/>
        <v>0</v>
      </c>
      <c r="AO90" s="135"/>
      <c r="AP90" s="136">
        <f t="shared" si="85"/>
        <v>0</v>
      </c>
      <c r="AQ90" s="135"/>
      <c r="AR90" s="136">
        <f t="shared" si="86"/>
        <v>0</v>
      </c>
      <c r="AS90" s="135"/>
      <c r="AT90" s="136">
        <f t="shared" si="87"/>
        <v>0</v>
      </c>
      <c r="AU90" s="135"/>
      <c r="AV90" s="136">
        <f t="shared" si="88"/>
        <v>0</v>
      </c>
      <c r="AW90" s="135"/>
      <c r="AX90" s="136">
        <f t="shared" si="89"/>
        <v>0</v>
      </c>
      <c r="AY90" s="135"/>
      <c r="AZ90" s="136">
        <f t="shared" si="90"/>
        <v>0</v>
      </c>
      <c r="BA90" s="135"/>
      <c r="BB90" s="136">
        <f t="shared" si="91"/>
        <v>0</v>
      </c>
      <c r="BC90" s="135"/>
      <c r="BD90" s="136">
        <f t="shared" si="92"/>
        <v>0</v>
      </c>
      <c r="BE90" s="135"/>
      <c r="BF90" s="136">
        <f t="shared" si="93"/>
        <v>0</v>
      </c>
      <c r="BG90" s="135"/>
      <c r="BH90" s="136">
        <f t="shared" si="94"/>
        <v>0</v>
      </c>
      <c r="BI90" s="135"/>
      <c r="BJ90" s="136">
        <f t="shared" si="95"/>
        <v>0</v>
      </c>
      <c r="BK90" s="135"/>
      <c r="BL90" s="136">
        <f t="shared" si="96"/>
        <v>0</v>
      </c>
      <c r="BM90" s="135"/>
      <c r="BN90" s="136">
        <f t="shared" si="97"/>
        <v>0</v>
      </c>
      <c r="BO90" s="135"/>
      <c r="BP90" s="136">
        <f t="shared" si="98"/>
        <v>0</v>
      </c>
      <c r="BQ90" s="135"/>
      <c r="BR90" s="136">
        <f t="shared" si="99"/>
        <v>0</v>
      </c>
      <c r="BS90" s="135"/>
      <c r="BT90" s="136">
        <f t="shared" si="100"/>
        <v>0</v>
      </c>
      <c r="BU90" s="135"/>
      <c r="BV90" s="136">
        <f t="shared" si="101"/>
        <v>0</v>
      </c>
      <c r="BW90" s="135"/>
      <c r="BX90" s="136">
        <f t="shared" si="102"/>
        <v>0</v>
      </c>
      <c r="BY90" s="135"/>
      <c r="BZ90" s="136">
        <f t="shared" si="103"/>
        <v>0</v>
      </c>
      <c r="CA90" s="135"/>
      <c r="CB90" s="136">
        <f t="shared" si="104"/>
        <v>0</v>
      </c>
      <c r="CC90" s="135"/>
      <c r="CD90" s="136">
        <f t="shared" si="105"/>
        <v>0</v>
      </c>
      <c r="CE90" s="135"/>
      <c r="CF90" s="136">
        <f t="shared" si="106"/>
        <v>0</v>
      </c>
      <c r="CG90" s="135"/>
      <c r="CH90" s="136">
        <f t="shared" si="107"/>
        <v>0</v>
      </c>
      <c r="CI90" s="135"/>
      <c r="CJ90" s="136">
        <f t="shared" si="108"/>
        <v>0</v>
      </c>
      <c r="CK90" s="135"/>
      <c r="CL90" s="136">
        <f t="shared" si="109"/>
        <v>0</v>
      </c>
      <c r="CM90" s="135"/>
      <c r="CN90" s="136">
        <f t="shared" si="110"/>
        <v>0</v>
      </c>
      <c r="CO90" s="135"/>
      <c r="CP90" s="136">
        <f t="shared" si="111"/>
        <v>0</v>
      </c>
    </row>
    <row r="91" spans="1:94" s="4" customFormat="1" ht="38.25" outlineLevel="2" x14ac:dyDescent="0.2">
      <c r="A91" s="85">
        <v>51</v>
      </c>
      <c r="B91" s="11">
        <v>160</v>
      </c>
      <c r="C91" s="74" t="s">
        <v>263</v>
      </c>
      <c r="D91" s="74" t="s">
        <v>265</v>
      </c>
      <c r="E91" s="27"/>
      <c r="F91" s="27">
        <v>1.77</v>
      </c>
      <c r="G91" s="148" t="s">
        <v>3960</v>
      </c>
      <c r="H91" s="169">
        <v>7791261463</v>
      </c>
      <c r="I91" s="74" t="s">
        <v>4033</v>
      </c>
      <c r="J91" s="74" t="s">
        <v>3229</v>
      </c>
      <c r="K91" s="74">
        <v>100</v>
      </c>
      <c r="L91" s="74" t="s">
        <v>264</v>
      </c>
      <c r="M91" s="220" t="s">
        <v>264</v>
      </c>
      <c r="N91" s="74">
        <v>2</v>
      </c>
      <c r="O91" s="147">
        <v>2.5499999999999998</v>
      </c>
      <c r="P91" s="147">
        <v>2.5499999999999998</v>
      </c>
      <c r="Q91" s="133">
        <f t="shared" si="120"/>
        <v>0</v>
      </c>
      <c r="R91" s="134">
        <f t="shared" si="73"/>
        <v>0</v>
      </c>
      <c r="S91" s="135"/>
      <c r="T91" s="136">
        <f t="shared" si="74"/>
        <v>0</v>
      </c>
      <c r="U91" s="135"/>
      <c r="V91" s="136">
        <f t="shared" si="75"/>
        <v>0</v>
      </c>
      <c r="W91" s="135"/>
      <c r="X91" s="136">
        <f t="shared" si="76"/>
        <v>0</v>
      </c>
      <c r="Y91" s="135"/>
      <c r="Z91" s="136">
        <f t="shared" si="77"/>
        <v>0</v>
      </c>
      <c r="AA91" s="135"/>
      <c r="AB91" s="136">
        <f t="shared" si="78"/>
        <v>0</v>
      </c>
      <c r="AC91" s="135"/>
      <c r="AD91" s="136">
        <f t="shared" si="79"/>
        <v>0</v>
      </c>
      <c r="AE91" s="135"/>
      <c r="AF91" s="136">
        <f t="shared" si="80"/>
        <v>0</v>
      </c>
      <c r="AG91" s="135"/>
      <c r="AH91" s="136">
        <f t="shared" si="81"/>
        <v>0</v>
      </c>
      <c r="AI91" s="135"/>
      <c r="AJ91" s="136">
        <f t="shared" si="82"/>
        <v>0</v>
      </c>
      <c r="AK91" s="135"/>
      <c r="AL91" s="136">
        <f t="shared" si="83"/>
        <v>0</v>
      </c>
      <c r="AM91" s="135"/>
      <c r="AN91" s="136">
        <f t="shared" si="84"/>
        <v>0</v>
      </c>
      <c r="AO91" s="135"/>
      <c r="AP91" s="136">
        <f t="shared" si="85"/>
        <v>0</v>
      </c>
      <c r="AQ91" s="135"/>
      <c r="AR91" s="136">
        <f t="shared" si="86"/>
        <v>0</v>
      </c>
      <c r="AS91" s="135"/>
      <c r="AT91" s="136">
        <f t="shared" si="87"/>
        <v>0</v>
      </c>
      <c r="AU91" s="135"/>
      <c r="AV91" s="136">
        <f t="shared" si="88"/>
        <v>0</v>
      </c>
      <c r="AW91" s="135"/>
      <c r="AX91" s="136">
        <f t="shared" si="89"/>
        <v>0</v>
      </c>
      <c r="AY91" s="135"/>
      <c r="AZ91" s="136">
        <f t="shared" si="90"/>
        <v>0</v>
      </c>
      <c r="BA91" s="135"/>
      <c r="BB91" s="136">
        <f t="shared" si="91"/>
        <v>0</v>
      </c>
      <c r="BC91" s="135"/>
      <c r="BD91" s="136">
        <f t="shared" si="92"/>
        <v>0</v>
      </c>
      <c r="BE91" s="135"/>
      <c r="BF91" s="136">
        <f t="shared" si="93"/>
        <v>0</v>
      </c>
      <c r="BG91" s="135"/>
      <c r="BH91" s="136">
        <f t="shared" si="94"/>
        <v>0</v>
      </c>
      <c r="BI91" s="135"/>
      <c r="BJ91" s="136">
        <f t="shared" si="95"/>
        <v>0</v>
      </c>
      <c r="BK91" s="135"/>
      <c r="BL91" s="136">
        <f t="shared" si="96"/>
        <v>0</v>
      </c>
      <c r="BM91" s="135"/>
      <c r="BN91" s="136">
        <f t="shared" si="97"/>
        <v>0</v>
      </c>
      <c r="BO91" s="135"/>
      <c r="BP91" s="136">
        <f t="shared" si="98"/>
        <v>0</v>
      </c>
      <c r="BQ91" s="135"/>
      <c r="BR91" s="136">
        <f t="shared" si="99"/>
        <v>0</v>
      </c>
      <c r="BS91" s="135"/>
      <c r="BT91" s="136">
        <f t="shared" si="100"/>
        <v>0</v>
      </c>
      <c r="BU91" s="135"/>
      <c r="BV91" s="136">
        <f t="shared" si="101"/>
        <v>0</v>
      </c>
      <c r="BW91" s="135"/>
      <c r="BX91" s="136">
        <f t="shared" si="102"/>
        <v>0</v>
      </c>
      <c r="BY91" s="135"/>
      <c r="BZ91" s="136">
        <f t="shared" si="103"/>
        <v>0</v>
      </c>
      <c r="CA91" s="135"/>
      <c r="CB91" s="136">
        <f t="shared" si="104"/>
        <v>0</v>
      </c>
      <c r="CC91" s="135"/>
      <c r="CD91" s="136">
        <f t="shared" si="105"/>
        <v>0</v>
      </c>
      <c r="CE91" s="135"/>
      <c r="CF91" s="136">
        <f t="shared" si="106"/>
        <v>0</v>
      </c>
      <c r="CG91" s="135"/>
      <c r="CH91" s="136">
        <f t="shared" si="107"/>
        <v>0</v>
      </c>
      <c r="CI91" s="135"/>
      <c r="CJ91" s="136">
        <f t="shared" si="108"/>
        <v>0</v>
      </c>
      <c r="CK91" s="135"/>
      <c r="CL91" s="136">
        <f t="shared" si="109"/>
        <v>0</v>
      </c>
      <c r="CM91" s="135"/>
      <c r="CN91" s="136">
        <f t="shared" si="110"/>
        <v>0</v>
      </c>
      <c r="CO91" s="135"/>
      <c r="CP91" s="136">
        <f t="shared" si="111"/>
        <v>0</v>
      </c>
    </row>
    <row r="92" spans="1:94" s="4" customFormat="1" outlineLevel="2" x14ac:dyDescent="0.2">
      <c r="A92" s="86">
        <v>53</v>
      </c>
      <c r="B92" s="143">
        <v>23</v>
      </c>
      <c r="C92" s="86" t="s">
        <v>212</v>
      </c>
      <c r="D92" s="86" t="s">
        <v>2393</v>
      </c>
      <c r="E92" s="143"/>
      <c r="F92" s="144">
        <v>1.74</v>
      </c>
      <c r="G92" s="146" t="s">
        <v>3196</v>
      </c>
      <c r="H92" s="146" t="s">
        <v>5034</v>
      </c>
      <c r="I92" s="86" t="s">
        <v>4034</v>
      </c>
      <c r="J92" s="86" t="s">
        <v>3229</v>
      </c>
      <c r="K92" s="86">
        <v>100</v>
      </c>
      <c r="L92" s="86" t="s">
        <v>3239</v>
      </c>
      <c r="M92" s="218" t="s">
        <v>3239</v>
      </c>
      <c r="N92" s="86">
        <v>1</v>
      </c>
      <c r="O92" s="145">
        <v>15.2</v>
      </c>
      <c r="P92" s="238">
        <v>15.96</v>
      </c>
      <c r="Q92" s="133">
        <f t="shared" ref="Q92" si="121">SUM(S92+U92+W92+Y92+AA92+AC92+AE92+AG92+AI92+AK92+AM92+AO92+AQ92+AS92+AU92+AW92+BA92+AY92+BC92+BE92+BG92+BI92+BK92+BM92+BO92+BQ92+BS92+BU92+BW92+BY92+CA92+CC92+CE92+CG92+CI92+CK92+CM92+CO92)</f>
        <v>0</v>
      </c>
      <c r="R92" s="134">
        <f t="shared" si="73"/>
        <v>0</v>
      </c>
      <c r="S92" s="135"/>
      <c r="T92" s="136">
        <f t="shared" si="74"/>
        <v>0</v>
      </c>
      <c r="U92" s="135"/>
      <c r="V92" s="136">
        <f t="shared" si="75"/>
        <v>0</v>
      </c>
      <c r="W92" s="135"/>
      <c r="X92" s="136">
        <f t="shared" si="76"/>
        <v>0</v>
      </c>
      <c r="Y92" s="135"/>
      <c r="Z92" s="136">
        <f t="shared" si="77"/>
        <v>0</v>
      </c>
      <c r="AA92" s="135"/>
      <c r="AB92" s="136">
        <f t="shared" si="78"/>
        <v>0</v>
      </c>
      <c r="AC92" s="135"/>
      <c r="AD92" s="136">
        <f t="shared" si="79"/>
        <v>0</v>
      </c>
      <c r="AE92" s="135"/>
      <c r="AF92" s="136">
        <f t="shared" si="80"/>
        <v>0</v>
      </c>
      <c r="AG92" s="135"/>
      <c r="AH92" s="136">
        <f t="shared" si="81"/>
        <v>0</v>
      </c>
      <c r="AI92" s="135"/>
      <c r="AJ92" s="136">
        <f t="shared" si="82"/>
        <v>0</v>
      </c>
      <c r="AK92" s="135"/>
      <c r="AL92" s="136">
        <f t="shared" si="83"/>
        <v>0</v>
      </c>
      <c r="AM92" s="135"/>
      <c r="AN92" s="136">
        <f t="shared" si="84"/>
        <v>0</v>
      </c>
      <c r="AO92" s="135"/>
      <c r="AP92" s="136">
        <f t="shared" si="85"/>
        <v>0</v>
      </c>
      <c r="AQ92" s="135"/>
      <c r="AR92" s="136">
        <f t="shared" si="86"/>
        <v>0</v>
      </c>
      <c r="AS92" s="135"/>
      <c r="AT92" s="136">
        <f t="shared" si="87"/>
        <v>0</v>
      </c>
      <c r="AU92" s="135"/>
      <c r="AV92" s="136">
        <f t="shared" si="88"/>
        <v>0</v>
      </c>
      <c r="AW92" s="135"/>
      <c r="AX92" s="136">
        <f t="shared" si="89"/>
        <v>0</v>
      </c>
      <c r="AY92" s="135"/>
      <c r="AZ92" s="136">
        <f t="shared" si="90"/>
        <v>0</v>
      </c>
      <c r="BA92" s="135"/>
      <c r="BB92" s="136">
        <f t="shared" si="91"/>
        <v>0</v>
      </c>
      <c r="BC92" s="135"/>
      <c r="BD92" s="136">
        <f t="shared" si="92"/>
        <v>0</v>
      </c>
      <c r="BE92" s="135"/>
      <c r="BF92" s="136">
        <f t="shared" si="93"/>
        <v>0</v>
      </c>
      <c r="BG92" s="135"/>
      <c r="BH92" s="136">
        <f t="shared" si="94"/>
        <v>0</v>
      </c>
      <c r="BI92" s="135"/>
      <c r="BJ92" s="136">
        <f t="shared" si="95"/>
        <v>0</v>
      </c>
      <c r="BK92" s="135"/>
      <c r="BL92" s="136">
        <f t="shared" si="96"/>
        <v>0</v>
      </c>
      <c r="BM92" s="135"/>
      <c r="BN92" s="136">
        <f t="shared" si="97"/>
        <v>0</v>
      </c>
      <c r="BO92" s="135"/>
      <c r="BP92" s="136">
        <f t="shared" si="98"/>
        <v>0</v>
      </c>
      <c r="BQ92" s="135"/>
      <c r="BR92" s="136">
        <f t="shared" si="99"/>
        <v>0</v>
      </c>
      <c r="BS92" s="135"/>
      <c r="BT92" s="136">
        <f t="shared" si="100"/>
        <v>0</v>
      </c>
      <c r="BU92" s="135"/>
      <c r="BV92" s="136">
        <f t="shared" si="101"/>
        <v>0</v>
      </c>
      <c r="BW92" s="135"/>
      <c r="BX92" s="136">
        <f t="shared" si="102"/>
        <v>0</v>
      </c>
      <c r="BY92" s="135"/>
      <c r="BZ92" s="136">
        <f t="shared" si="103"/>
        <v>0</v>
      </c>
      <c r="CA92" s="135"/>
      <c r="CB92" s="136">
        <f t="shared" si="104"/>
        <v>0</v>
      </c>
      <c r="CC92" s="135"/>
      <c r="CD92" s="136">
        <f t="shared" si="105"/>
        <v>0</v>
      </c>
      <c r="CE92" s="135"/>
      <c r="CF92" s="136">
        <f t="shared" si="106"/>
        <v>0</v>
      </c>
      <c r="CG92" s="135"/>
      <c r="CH92" s="136">
        <f t="shared" si="107"/>
        <v>0</v>
      </c>
      <c r="CI92" s="135"/>
      <c r="CJ92" s="136">
        <f t="shared" si="108"/>
        <v>0</v>
      </c>
      <c r="CK92" s="135"/>
      <c r="CL92" s="136">
        <f t="shared" si="109"/>
        <v>0</v>
      </c>
      <c r="CM92" s="135"/>
      <c r="CN92" s="136">
        <f t="shared" si="110"/>
        <v>0</v>
      </c>
      <c r="CO92" s="135"/>
      <c r="CP92" s="136">
        <f t="shared" si="111"/>
        <v>0</v>
      </c>
    </row>
    <row r="93" spans="1:94" s="4" customFormat="1" ht="25.5" outlineLevel="2" x14ac:dyDescent="0.2">
      <c r="A93" s="85">
        <v>54</v>
      </c>
      <c r="B93" s="11">
        <v>42</v>
      </c>
      <c r="C93" s="85" t="s">
        <v>62</v>
      </c>
      <c r="D93" s="85" t="s">
        <v>63</v>
      </c>
      <c r="E93" s="27"/>
      <c r="F93" s="27">
        <v>0.54</v>
      </c>
      <c r="G93" s="148" t="s">
        <v>3960</v>
      </c>
      <c r="H93" s="169">
        <v>7791261463</v>
      </c>
      <c r="I93" s="74" t="s">
        <v>349</v>
      </c>
      <c r="J93" s="74" t="s">
        <v>30</v>
      </c>
      <c r="K93" s="74">
        <v>1</v>
      </c>
      <c r="L93" s="74" t="s">
        <v>64</v>
      </c>
      <c r="M93" s="220" t="s">
        <v>2455</v>
      </c>
      <c r="N93" s="74">
        <v>2</v>
      </c>
      <c r="O93" s="147">
        <v>1.07</v>
      </c>
      <c r="P93" s="147">
        <v>1.07</v>
      </c>
      <c r="Q93" s="133">
        <f t="shared" ref="Q93:Q94" si="122">SUM(S93+U93+W93+Y93+AA93+AC93+AE93+AG93+AI93+AK93+AM93+AO93+AQ93+AS93+AU93+AW93+BA93+AY93+BC93+BE93+BG93+BI93+BK93+BM93+BO93+BQ93+BS93+BU93+BW93+BY93+CA93+CC93+CE93+CG93+CI93+CK93+CM93+CO93)</f>
        <v>0</v>
      </c>
      <c r="R93" s="134">
        <f t="shared" si="73"/>
        <v>0</v>
      </c>
      <c r="S93" s="135"/>
      <c r="T93" s="136">
        <f t="shared" si="74"/>
        <v>0</v>
      </c>
      <c r="U93" s="135"/>
      <c r="V93" s="136">
        <f t="shared" si="75"/>
        <v>0</v>
      </c>
      <c r="W93" s="135"/>
      <c r="X93" s="136">
        <f t="shared" si="76"/>
        <v>0</v>
      </c>
      <c r="Y93" s="135"/>
      <c r="Z93" s="136">
        <f t="shared" si="77"/>
        <v>0</v>
      </c>
      <c r="AA93" s="135"/>
      <c r="AB93" s="136">
        <f t="shared" si="78"/>
        <v>0</v>
      </c>
      <c r="AC93" s="135"/>
      <c r="AD93" s="136">
        <f t="shared" si="79"/>
        <v>0</v>
      </c>
      <c r="AE93" s="135"/>
      <c r="AF93" s="136">
        <f t="shared" si="80"/>
        <v>0</v>
      </c>
      <c r="AG93" s="135"/>
      <c r="AH93" s="136">
        <f t="shared" si="81"/>
        <v>0</v>
      </c>
      <c r="AI93" s="135"/>
      <c r="AJ93" s="136">
        <f t="shared" si="82"/>
        <v>0</v>
      </c>
      <c r="AK93" s="135"/>
      <c r="AL93" s="136">
        <f t="shared" si="83"/>
        <v>0</v>
      </c>
      <c r="AM93" s="135"/>
      <c r="AN93" s="136">
        <f t="shared" si="84"/>
        <v>0</v>
      </c>
      <c r="AO93" s="135"/>
      <c r="AP93" s="136">
        <f t="shared" si="85"/>
        <v>0</v>
      </c>
      <c r="AQ93" s="135"/>
      <c r="AR93" s="136">
        <f t="shared" si="86"/>
        <v>0</v>
      </c>
      <c r="AS93" s="135"/>
      <c r="AT93" s="136">
        <f t="shared" si="87"/>
        <v>0</v>
      </c>
      <c r="AU93" s="135"/>
      <c r="AV93" s="136">
        <f t="shared" si="88"/>
        <v>0</v>
      </c>
      <c r="AW93" s="135"/>
      <c r="AX93" s="136">
        <f t="shared" si="89"/>
        <v>0</v>
      </c>
      <c r="AY93" s="135"/>
      <c r="AZ93" s="136">
        <f t="shared" si="90"/>
        <v>0</v>
      </c>
      <c r="BA93" s="135"/>
      <c r="BB93" s="136">
        <f t="shared" si="91"/>
        <v>0</v>
      </c>
      <c r="BC93" s="135"/>
      <c r="BD93" s="136">
        <f t="shared" si="92"/>
        <v>0</v>
      </c>
      <c r="BE93" s="135"/>
      <c r="BF93" s="136">
        <f t="shared" si="93"/>
        <v>0</v>
      </c>
      <c r="BG93" s="135"/>
      <c r="BH93" s="136">
        <f t="shared" si="94"/>
        <v>0</v>
      </c>
      <c r="BI93" s="135"/>
      <c r="BJ93" s="136">
        <f t="shared" si="95"/>
        <v>0</v>
      </c>
      <c r="BK93" s="135"/>
      <c r="BL93" s="136">
        <f t="shared" si="96"/>
        <v>0</v>
      </c>
      <c r="BM93" s="135"/>
      <c r="BN93" s="136">
        <f t="shared" si="97"/>
        <v>0</v>
      </c>
      <c r="BO93" s="135"/>
      <c r="BP93" s="136">
        <f t="shared" si="98"/>
        <v>0</v>
      </c>
      <c r="BQ93" s="135"/>
      <c r="BR93" s="136">
        <f t="shared" si="99"/>
        <v>0</v>
      </c>
      <c r="BS93" s="135"/>
      <c r="BT93" s="136">
        <f t="shared" si="100"/>
        <v>0</v>
      </c>
      <c r="BU93" s="135"/>
      <c r="BV93" s="136">
        <f t="shared" si="101"/>
        <v>0</v>
      </c>
      <c r="BW93" s="135"/>
      <c r="BX93" s="136">
        <f t="shared" si="102"/>
        <v>0</v>
      </c>
      <c r="BY93" s="135"/>
      <c r="BZ93" s="136">
        <f t="shared" si="103"/>
        <v>0</v>
      </c>
      <c r="CA93" s="135"/>
      <c r="CB93" s="136">
        <f t="shared" si="104"/>
        <v>0</v>
      </c>
      <c r="CC93" s="135"/>
      <c r="CD93" s="136">
        <f t="shared" si="105"/>
        <v>0</v>
      </c>
      <c r="CE93" s="135"/>
      <c r="CF93" s="136">
        <f t="shared" si="106"/>
        <v>0</v>
      </c>
      <c r="CG93" s="135"/>
      <c r="CH93" s="136">
        <f t="shared" si="107"/>
        <v>0</v>
      </c>
      <c r="CI93" s="135"/>
      <c r="CJ93" s="136">
        <f t="shared" si="108"/>
        <v>0</v>
      </c>
      <c r="CK93" s="135"/>
      <c r="CL93" s="136">
        <f t="shared" si="109"/>
        <v>0</v>
      </c>
      <c r="CM93" s="135"/>
      <c r="CN93" s="136">
        <f t="shared" si="110"/>
        <v>0</v>
      </c>
      <c r="CO93" s="135"/>
      <c r="CP93" s="136">
        <f t="shared" si="111"/>
        <v>0</v>
      </c>
    </row>
    <row r="94" spans="1:94" s="4" customFormat="1" ht="25.5" outlineLevel="2" x14ac:dyDescent="0.2">
      <c r="A94" s="86">
        <v>54</v>
      </c>
      <c r="B94" s="143">
        <v>42</v>
      </c>
      <c r="C94" s="86" t="s">
        <v>62</v>
      </c>
      <c r="D94" s="86" t="s">
        <v>63</v>
      </c>
      <c r="E94" s="143"/>
      <c r="F94" s="144">
        <v>0.54</v>
      </c>
      <c r="G94" s="146" t="s">
        <v>3196</v>
      </c>
      <c r="H94" s="146" t="s">
        <v>5034</v>
      </c>
      <c r="I94" s="86" t="s">
        <v>3240</v>
      </c>
      <c r="J94" s="86" t="s">
        <v>28</v>
      </c>
      <c r="K94" s="86">
        <v>12</v>
      </c>
      <c r="L94" s="86" t="s">
        <v>3241</v>
      </c>
      <c r="M94" s="218" t="s">
        <v>3241</v>
      </c>
      <c r="N94" s="86">
        <v>1</v>
      </c>
      <c r="O94" s="145">
        <v>4.3499999999999996</v>
      </c>
      <c r="P94" s="238">
        <v>4.57</v>
      </c>
      <c r="Q94" s="133">
        <f t="shared" si="122"/>
        <v>0</v>
      </c>
      <c r="R94" s="134">
        <f t="shared" si="73"/>
        <v>0</v>
      </c>
      <c r="S94" s="135"/>
      <c r="T94" s="136">
        <f t="shared" si="74"/>
        <v>0</v>
      </c>
      <c r="U94" s="135"/>
      <c r="V94" s="136">
        <f t="shared" si="75"/>
        <v>0</v>
      </c>
      <c r="W94" s="135"/>
      <c r="X94" s="136">
        <f t="shared" si="76"/>
        <v>0</v>
      </c>
      <c r="Y94" s="135"/>
      <c r="Z94" s="136">
        <f t="shared" si="77"/>
        <v>0</v>
      </c>
      <c r="AA94" s="135"/>
      <c r="AB94" s="136">
        <f t="shared" si="78"/>
        <v>0</v>
      </c>
      <c r="AC94" s="135"/>
      <c r="AD94" s="136">
        <f t="shared" si="79"/>
        <v>0</v>
      </c>
      <c r="AE94" s="135"/>
      <c r="AF94" s="136">
        <f t="shared" si="80"/>
        <v>0</v>
      </c>
      <c r="AG94" s="135"/>
      <c r="AH94" s="136">
        <f t="shared" si="81"/>
        <v>0</v>
      </c>
      <c r="AI94" s="135"/>
      <c r="AJ94" s="136">
        <f t="shared" si="82"/>
        <v>0</v>
      </c>
      <c r="AK94" s="135"/>
      <c r="AL94" s="136">
        <f t="shared" si="83"/>
        <v>0</v>
      </c>
      <c r="AM94" s="135"/>
      <c r="AN94" s="136">
        <f t="shared" si="84"/>
        <v>0</v>
      </c>
      <c r="AO94" s="135"/>
      <c r="AP94" s="136">
        <f t="shared" si="85"/>
        <v>0</v>
      </c>
      <c r="AQ94" s="135"/>
      <c r="AR94" s="136">
        <f t="shared" si="86"/>
        <v>0</v>
      </c>
      <c r="AS94" s="135"/>
      <c r="AT94" s="136">
        <f t="shared" si="87"/>
        <v>0</v>
      </c>
      <c r="AU94" s="135"/>
      <c r="AV94" s="136">
        <f t="shared" si="88"/>
        <v>0</v>
      </c>
      <c r="AW94" s="135"/>
      <c r="AX94" s="136">
        <f t="shared" si="89"/>
        <v>0</v>
      </c>
      <c r="AY94" s="135"/>
      <c r="AZ94" s="136">
        <f t="shared" si="90"/>
        <v>0</v>
      </c>
      <c r="BA94" s="135"/>
      <c r="BB94" s="136">
        <f t="shared" si="91"/>
        <v>0</v>
      </c>
      <c r="BC94" s="135"/>
      <c r="BD94" s="136">
        <f t="shared" si="92"/>
        <v>0</v>
      </c>
      <c r="BE94" s="135"/>
      <c r="BF94" s="136">
        <f t="shared" si="93"/>
        <v>0</v>
      </c>
      <c r="BG94" s="135"/>
      <c r="BH94" s="136">
        <f t="shared" si="94"/>
        <v>0</v>
      </c>
      <c r="BI94" s="135"/>
      <c r="BJ94" s="136">
        <f t="shared" si="95"/>
        <v>0</v>
      </c>
      <c r="BK94" s="135"/>
      <c r="BL94" s="136">
        <f t="shared" si="96"/>
        <v>0</v>
      </c>
      <c r="BM94" s="135"/>
      <c r="BN94" s="136">
        <f t="shared" si="97"/>
        <v>0</v>
      </c>
      <c r="BO94" s="135"/>
      <c r="BP94" s="136">
        <f t="shared" si="98"/>
        <v>0</v>
      </c>
      <c r="BQ94" s="135"/>
      <c r="BR94" s="136">
        <f t="shared" si="99"/>
        <v>0</v>
      </c>
      <c r="BS94" s="135"/>
      <c r="BT94" s="136">
        <f t="shared" si="100"/>
        <v>0</v>
      </c>
      <c r="BU94" s="135"/>
      <c r="BV94" s="136">
        <f t="shared" si="101"/>
        <v>0</v>
      </c>
      <c r="BW94" s="135"/>
      <c r="BX94" s="136">
        <f t="shared" si="102"/>
        <v>0</v>
      </c>
      <c r="BY94" s="135"/>
      <c r="BZ94" s="136">
        <f t="shared" si="103"/>
        <v>0</v>
      </c>
      <c r="CA94" s="135"/>
      <c r="CB94" s="136">
        <f t="shared" si="104"/>
        <v>0</v>
      </c>
      <c r="CC94" s="135"/>
      <c r="CD94" s="136">
        <f t="shared" si="105"/>
        <v>0</v>
      </c>
      <c r="CE94" s="135"/>
      <c r="CF94" s="136">
        <f t="shared" si="106"/>
        <v>0</v>
      </c>
      <c r="CG94" s="135"/>
      <c r="CH94" s="136">
        <f t="shared" si="107"/>
        <v>0</v>
      </c>
      <c r="CI94" s="135"/>
      <c r="CJ94" s="136">
        <f t="shared" si="108"/>
        <v>0</v>
      </c>
      <c r="CK94" s="135"/>
      <c r="CL94" s="136">
        <f t="shared" si="109"/>
        <v>0</v>
      </c>
      <c r="CM94" s="135"/>
      <c r="CN94" s="136">
        <f t="shared" si="110"/>
        <v>0</v>
      </c>
      <c r="CO94" s="135"/>
      <c r="CP94" s="136">
        <f t="shared" si="111"/>
        <v>0</v>
      </c>
    </row>
    <row r="95" spans="1:94" s="4" customFormat="1" ht="25.5" outlineLevel="2" x14ac:dyDescent="0.2">
      <c r="A95" s="85">
        <v>55</v>
      </c>
      <c r="B95" s="11">
        <v>55</v>
      </c>
      <c r="C95" s="85" t="s">
        <v>62</v>
      </c>
      <c r="D95" s="85" t="s">
        <v>71</v>
      </c>
      <c r="E95" s="27"/>
      <c r="F95" s="27">
        <v>0.51</v>
      </c>
      <c r="G95" s="148" t="s">
        <v>3960</v>
      </c>
      <c r="H95" s="169">
        <v>7791261463</v>
      </c>
      <c r="I95" s="74" t="s">
        <v>349</v>
      </c>
      <c r="J95" s="74" t="s">
        <v>30</v>
      </c>
      <c r="K95" s="74">
        <v>1</v>
      </c>
      <c r="L95" s="74" t="s">
        <v>72</v>
      </c>
      <c r="M95" s="220" t="s">
        <v>2456</v>
      </c>
      <c r="N95" s="74">
        <v>2</v>
      </c>
      <c r="O95" s="147">
        <v>0.71</v>
      </c>
      <c r="P95" s="147">
        <v>0.71</v>
      </c>
      <c r="Q95" s="133">
        <f t="shared" ref="Q95:Q96" si="123">SUM(S95+U95+W95+Y95+AA95+AC95+AE95+AG95+AI95+AK95+AM95+AO95+AQ95+AS95+AU95+AW95+BA95+AY95+BC95+BE95+BG95+BI95+BK95+BM95+BO95+BQ95+BS95+BU95+BW95+BY95+CA95+CC95+CE95+CG95+CI95+CK95+CM95+CO95)</f>
        <v>0</v>
      </c>
      <c r="R95" s="134">
        <f t="shared" si="73"/>
        <v>0</v>
      </c>
      <c r="S95" s="135"/>
      <c r="T95" s="136">
        <f t="shared" si="74"/>
        <v>0</v>
      </c>
      <c r="U95" s="135"/>
      <c r="V95" s="136">
        <f t="shared" si="75"/>
        <v>0</v>
      </c>
      <c r="W95" s="135"/>
      <c r="X95" s="136">
        <f t="shared" si="76"/>
        <v>0</v>
      </c>
      <c r="Y95" s="135"/>
      <c r="Z95" s="136">
        <f t="shared" si="77"/>
        <v>0</v>
      </c>
      <c r="AA95" s="135"/>
      <c r="AB95" s="136">
        <f t="shared" si="78"/>
        <v>0</v>
      </c>
      <c r="AC95" s="135"/>
      <c r="AD95" s="136">
        <f t="shared" si="79"/>
        <v>0</v>
      </c>
      <c r="AE95" s="135"/>
      <c r="AF95" s="136">
        <f t="shared" si="80"/>
        <v>0</v>
      </c>
      <c r="AG95" s="135"/>
      <c r="AH95" s="136">
        <f t="shared" si="81"/>
        <v>0</v>
      </c>
      <c r="AI95" s="135"/>
      <c r="AJ95" s="136">
        <f t="shared" si="82"/>
        <v>0</v>
      </c>
      <c r="AK95" s="135"/>
      <c r="AL95" s="136">
        <f t="shared" si="83"/>
        <v>0</v>
      </c>
      <c r="AM95" s="135"/>
      <c r="AN95" s="136">
        <f t="shared" si="84"/>
        <v>0</v>
      </c>
      <c r="AO95" s="135"/>
      <c r="AP95" s="136">
        <f t="shared" si="85"/>
        <v>0</v>
      </c>
      <c r="AQ95" s="135"/>
      <c r="AR95" s="136">
        <f t="shared" si="86"/>
        <v>0</v>
      </c>
      <c r="AS95" s="135"/>
      <c r="AT95" s="136">
        <f t="shared" si="87"/>
        <v>0</v>
      </c>
      <c r="AU95" s="135"/>
      <c r="AV95" s="136">
        <f t="shared" si="88"/>
        <v>0</v>
      </c>
      <c r="AW95" s="135"/>
      <c r="AX95" s="136">
        <f t="shared" si="89"/>
        <v>0</v>
      </c>
      <c r="AY95" s="135"/>
      <c r="AZ95" s="136">
        <f t="shared" si="90"/>
        <v>0</v>
      </c>
      <c r="BA95" s="135"/>
      <c r="BB95" s="136">
        <f t="shared" si="91"/>
        <v>0</v>
      </c>
      <c r="BC95" s="135"/>
      <c r="BD95" s="136">
        <f t="shared" si="92"/>
        <v>0</v>
      </c>
      <c r="BE95" s="135"/>
      <c r="BF95" s="136">
        <f t="shared" si="93"/>
        <v>0</v>
      </c>
      <c r="BG95" s="135"/>
      <c r="BH95" s="136">
        <f t="shared" si="94"/>
        <v>0</v>
      </c>
      <c r="BI95" s="135"/>
      <c r="BJ95" s="136">
        <f t="shared" si="95"/>
        <v>0</v>
      </c>
      <c r="BK95" s="135"/>
      <c r="BL95" s="136">
        <f t="shared" si="96"/>
        <v>0</v>
      </c>
      <c r="BM95" s="135"/>
      <c r="BN95" s="136">
        <f t="shared" si="97"/>
        <v>0</v>
      </c>
      <c r="BO95" s="135"/>
      <c r="BP95" s="136">
        <f t="shared" si="98"/>
        <v>0</v>
      </c>
      <c r="BQ95" s="135"/>
      <c r="BR95" s="136">
        <f t="shared" si="99"/>
        <v>0</v>
      </c>
      <c r="BS95" s="135"/>
      <c r="BT95" s="136">
        <f t="shared" si="100"/>
        <v>0</v>
      </c>
      <c r="BU95" s="135"/>
      <c r="BV95" s="136">
        <f t="shared" si="101"/>
        <v>0</v>
      </c>
      <c r="BW95" s="135"/>
      <c r="BX95" s="136">
        <f t="shared" si="102"/>
        <v>0</v>
      </c>
      <c r="BY95" s="135"/>
      <c r="BZ95" s="136">
        <f t="shared" si="103"/>
        <v>0</v>
      </c>
      <c r="CA95" s="135"/>
      <c r="CB95" s="136">
        <f t="shared" si="104"/>
        <v>0</v>
      </c>
      <c r="CC95" s="135"/>
      <c r="CD95" s="136">
        <f t="shared" si="105"/>
        <v>0</v>
      </c>
      <c r="CE95" s="135"/>
      <c r="CF95" s="136">
        <f t="shared" si="106"/>
        <v>0</v>
      </c>
      <c r="CG95" s="135"/>
      <c r="CH95" s="136">
        <f t="shared" si="107"/>
        <v>0</v>
      </c>
      <c r="CI95" s="135"/>
      <c r="CJ95" s="136">
        <f t="shared" si="108"/>
        <v>0</v>
      </c>
      <c r="CK95" s="135"/>
      <c r="CL95" s="136">
        <f t="shared" si="109"/>
        <v>0</v>
      </c>
      <c r="CM95" s="135"/>
      <c r="CN95" s="136">
        <f t="shared" si="110"/>
        <v>0</v>
      </c>
      <c r="CO95" s="135"/>
      <c r="CP95" s="136">
        <f t="shared" si="111"/>
        <v>0</v>
      </c>
    </row>
    <row r="96" spans="1:94" s="4" customFormat="1" ht="25.5" outlineLevel="2" x14ac:dyDescent="0.2">
      <c r="A96" s="86">
        <v>55</v>
      </c>
      <c r="B96" s="143">
        <v>55</v>
      </c>
      <c r="C96" s="86" t="s">
        <v>62</v>
      </c>
      <c r="D96" s="86" t="s">
        <v>71</v>
      </c>
      <c r="E96" s="143"/>
      <c r="F96" s="144">
        <v>0.51</v>
      </c>
      <c r="G96" s="146" t="s">
        <v>3196</v>
      </c>
      <c r="H96" s="146" t="s">
        <v>5034</v>
      </c>
      <c r="I96" s="86" t="s">
        <v>3240</v>
      </c>
      <c r="J96" s="86" t="s">
        <v>28</v>
      </c>
      <c r="K96" s="86">
        <v>12</v>
      </c>
      <c r="L96" s="86" t="s">
        <v>3242</v>
      </c>
      <c r="M96" s="218" t="s">
        <v>3242</v>
      </c>
      <c r="N96" s="86">
        <v>1</v>
      </c>
      <c r="O96" s="145">
        <v>4.3499999999999996</v>
      </c>
      <c r="P96" s="145">
        <v>4.3499999999999996</v>
      </c>
      <c r="Q96" s="133">
        <f t="shared" si="123"/>
        <v>0</v>
      </c>
      <c r="R96" s="134">
        <f t="shared" si="73"/>
        <v>0</v>
      </c>
      <c r="S96" s="135"/>
      <c r="T96" s="136">
        <f t="shared" si="74"/>
        <v>0</v>
      </c>
      <c r="U96" s="135"/>
      <c r="V96" s="136">
        <f t="shared" si="75"/>
        <v>0</v>
      </c>
      <c r="W96" s="135"/>
      <c r="X96" s="136">
        <f t="shared" si="76"/>
        <v>0</v>
      </c>
      <c r="Y96" s="135"/>
      <c r="Z96" s="136">
        <f t="shared" si="77"/>
        <v>0</v>
      </c>
      <c r="AA96" s="135"/>
      <c r="AB96" s="136">
        <f t="shared" si="78"/>
        <v>0</v>
      </c>
      <c r="AC96" s="135"/>
      <c r="AD96" s="136">
        <f t="shared" si="79"/>
        <v>0</v>
      </c>
      <c r="AE96" s="135"/>
      <c r="AF96" s="136">
        <f t="shared" si="80"/>
        <v>0</v>
      </c>
      <c r="AG96" s="135"/>
      <c r="AH96" s="136">
        <f t="shared" si="81"/>
        <v>0</v>
      </c>
      <c r="AI96" s="135"/>
      <c r="AJ96" s="136">
        <f t="shared" si="82"/>
        <v>0</v>
      </c>
      <c r="AK96" s="135"/>
      <c r="AL96" s="136">
        <f t="shared" si="83"/>
        <v>0</v>
      </c>
      <c r="AM96" s="135"/>
      <c r="AN96" s="136">
        <f t="shared" si="84"/>
        <v>0</v>
      </c>
      <c r="AO96" s="135"/>
      <c r="AP96" s="136">
        <f t="shared" si="85"/>
        <v>0</v>
      </c>
      <c r="AQ96" s="135"/>
      <c r="AR96" s="136">
        <f t="shared" si="86"/>
        <v>0</v>
      </c>
      <c r="AS96" s="135"/>
      <c r="AT96" s="136">
        <f t="shared" si="87"/>
        <v>0</v>
      </c>
      <c r="AU96" s="135"/>
      <c r="AV96" s="136">
        <f t="shared" si="88"/>
        <v>0</v>
      </c>
      <c r="AW96" s="135"/>
      <c r="AX96" s="136">
        <f t="shared" si="89"/>
        <v>0</v>
      </c>
      <c r="AY96" s="135"/>
      <c r="AZ96" s="136">
        <f t="shared" si="90"/>
        <v>0</v>
      </c>
      <c r="BA96" s="135"/>
      <c r="BB96" s="136">
        <f t="shared" si="91"/>
        <v>0</v>
      </c>
      <c r="BC96" s="135"/>
      <c r="BD96" s="136">
        <f t="shared" si="92"/>
        <v>0</v>
      </c>
      <c r="BE96" s="135"/>
      <c r="BF96" s="136">
        <f t="shared" si="93"/>
        <v>0</v>
      </c>
      <c r="BG96" s="135"/>
      <c r="BH96" s="136">
        <f t="shared" si="94"/>
        <v>0</v>
      </c>
      <c r="BI96" s="135"/>
      <c r="BJ96" s="136">
        <f t="shared" si="95"/>
        <v>0</v>
      </c>
      <c r="BK96" s="135"/>
      <c r="BL96" s="136">
        <f t="shared" si="96"/>
        <v>0</v>
      </c>
      <c r="BM96" s="135"/>
      <c r="BN96" s="136">
        <f t="shared" si="97"/>
        <v>0</v>
      </c>
      <c r="BO96" s="135"/>
      <c r="BP96" s="136">
        <f t="shared" si="98"/>
        <v>0</v>
      </c>
      <c r="BQ96" s="135"/>
      <c r="BR96" s="136">
        <f t="shared" si="99"/>
        <v>0</v>
      </c>
      <c r="BS96" s="135"/>
      <c r="BT96" s="136">
        <f t="shared" si="100"/>
        <v>0</v>
      </c>
      <c r="BU96" s="135"/>
      <c r="BV96" s="136">
        <f t="shared" si="101"/>
        <v>0</v>
      </c>
      <c r="BW96" s="135"/>
      <c r="BX96" s="136">
        <f t="shared" si="102"/>
        <v>0</v>
      </c>
      <c r="BY96" s="135"/>
      <c r="BZ96" s="136">
        <f t="shared" si="103"/>
        <v>0</v>
      </c>
      <c r="CA96" s="135"/>
      <c r="CB96" s="136">
        <f t="shared" si="104"/>
        <v>0</v>
      </c>
      <c r="CC96" s="135"/>
      <c r="CD96" s="136">
        <f t="shared" si="105"/>
        <v>0</v>
      </c>
      <c r="CE96" s="135"/>
      <c r="CF96" s="136">
        <f t="shared" si="106"/>
        <v>0</v>
      </c>
      <c r="CG96" s="135"/>
      <c r="CH96" s="136">
        <f t="shared" si="107"/>
        <v>0</v>
      </c>
      <c r="CI96" s="135"/>
      <c r="CJ96" s="136">
        <f t="shared" si="108"/>
        <v>0</v>
      </c>
      <c r="CK96" s="135"/>
      <c r="CL96" s="136">
        <f t="shared" si="109"/>
        <v>0</v>
      </c>
      <c r="CM96" s="135"/>
      <c r="CN96" s="136">
        <f t="shared" si="110"/>
        <v>0</v>
      </c>
      <c r="CO96" s="135"/>
      <c r="CP96" s="136">
        <f t="shared" si="111"/>
        <v>0</v>
      </c>
    </row>
    <row r="97" spans="1:94" s="4" customFormat="1" ht="25.5" outlineLevel="2" x14ac:dyDescent="0.2">
      <c r="A97" s="85">
        <v>56</v>
      </c>
      <c r="B97" s="11">
        <v>35</v>
      </c>
      <c r="C97" s="85" t="s">
        <v>62</v>
      </c>
      <c r="D97" s="85" t="s">
        <v>70</v>
      </c>
      <c r="E97" s="27"/>
      <c r="F97" s="27">
        <v>3.93</v>
      </c>
      <c r="G97" s="148" t="s">
        <v>3960</v>
      </c>
      <c r="H97" s="169">
        <v>7791261463</v>
      </c>
      <c r="I97" s="74" t="s">
        <v>2196</v>
      </c>
      <c r="J97" s="74" t="s">
        <v>28</v>
      </c>
      <c r="K97" s="74">
        <v>12</v>
      </c>
      <c r="L97" s="74" t="s">
        <v>2579</v>
      </c>
      <c r="M97" s="220" t="s">
        <v>69</v>
      </c>
      <c r="N97" s="74">
        <v>1</v>
      </c>
      <c r="O97" s="147">
        <v>4.99</v>
      </c>
      <c r="P97" s="147">
        <v>4.99</v>
      </c>
      <c r="Q97" s="133">
        <f t="shared" ref="Q97:Q98" si="124">SUM(S97+U97+W97+Y97+AA97+AC97+AE97+AG97+AI97+AK97+AM97+AO97+AQ97+AS97+AU97+AW97+BA97+AY97+BC97+BE97+BG97+BI97+BK97+BM97+BO97+BQ97+BS97+BU97+BW97+BY97+CA97+CC97+CE97+CG97+CI97+CK97+CM97+CO97)</f>
        <v>0</v>
      </c>
      <c r="R97" s="134">
        <f t="shared" si="73"/>
        <v>0</v>
      </c>
      <c r="S97" s="135"/>
      <c r="T97" s="136">
        <f t="shared" si="74"/>
        <v>0</v>
      </c>
      <c r="U97" s="135"/>
      <c r="V97" s="136">
        <f t="shared" si="75"/>
        <v>0</v>
      </c>
      <c r="W97" s="135"/>
      <c r="X97" s="136">
        <f t="shared" si="76"/>
        <v>0</v>
      </c>
      <c r="Y97" s="135"/>
      <c r="Z97" s="136">
        <f t="shared" si="77"/>
        <v>0</v>
      </c>
      <c r="AA97" s="135"/>
      <c r="AB97" s="136">
        <f t="shared" si="78"/>
        <v>0</v>
      </c>
      <c r="AC97" s="135"/>
      <c r="AD97" s="136">
        <f t="shared" si="79"/>
        <v>0</v>
      </c>
      <c r="AE97" s="135"/>
      <c r="AF97" s="136">
        <f t="shared" si="80"/>
        <v>0</v>
      </c>
      <c r="AG97" s="135"/>
      <c r="AH97" s="136">
        <f t="shared" si="81"/>
        <v>0</v>
      </c>
      <c r="AI97" s="135"/>
      <c r="AJ97" s="136">
        <f t="shared" si="82"/>
        <v>0</v>
      </c>
      <c r="AK97" s="135"/>
      <c r="AL97" s="136">
        <f t="shared" si="83"/>
        <v>0</v>
      </c>
      <c r="AM97" s="135"/>
      <c r="AN97" s="136">
        <f t="shared" si="84"/>
        <v>0</v>
      </c>
      <c r="AO97" s="135"/>
      <c r="AP97" s="136">
        <f t="shared" si="85"/>
        <v>0</v>
      </c>
      <c r="AQ97" s="135"/>
      <c r="AR97" s="136">
        <f t="shared" si="86"/>
        <v>0</v>
      </c>
      <c r="AS97" s="135"/>
      <c r="AT97" s="136">
        <f t="shared" si="87"/>
        <v>0</v>
      </c>
      <c r="AU97" s="135"/>
      <c r="AV97" s="136">
        <f t="shared" si="88"/>
        <v>0</v>
      </c>
      <c r="AW97" s="135"/>
      <c r="AX97" s="136">
        <f t="shared" si="89"/>
        <v>0</v>
      </c>
      <c r="AY97" s="135"/>
      <c r="AZ97" s="136">
        <f t="shared" si="90"/>
        <v>0</v>
      </c>
      <c r="BA97" s="135"/>
      <c r="BB97" s="136">
        <f t="shared" si="91"/>
        <v>0</v>
      </c>
      <c r="BC97" s="135"/>
      <c r="BD97" s="136">
        <f t="shared" si="92"/>
        <v>0</v>
      </c>
      <c r="BE97" s="135"/>
      <c r="BF97" s="136">
        <f t="shared" si="93"/>
        <v>0</v>
      </c>
      <c r="BG97" s="135"/>
      <c r="BH97" s="136">
        <f t="shared" si="94"/>
        <v>0</v>
      </c>
      <c r="BI97" s="135"/>
      <c r="BJ97" s="136">
        <f t="shared" si="95"/>
        <v>0</v>
      </c>
      <c r="BK97" s="135"/>
      <c r="BL97" s="136">
        <f t="shared" si="96"/>
        <v>0</v>
      </c>
      <c r="BM97" s="135"/>
      <c r="BN97" s="136">
        <f t="shared" si="97"/>
        <v>0</v>
      </c>
      <c r="BO97" s="135"/>
      <c r="BP97" s="136">
        <f t="shared" si="98"/>
        <v>0</v>
      </c>
      <c r="BQ97" s="135"/>
      <c r="BR97" s="136">
        <f t="shared" si="99"/>
        <v>0</v>
      </c>
      <c r="BS97" s="135"/>
      <c r="BT97" s="136">
        <f t="shared" si="100"/>
        <v>0</v>
      </c>
      <c r="BU97" s="135"/>
      <c r="BV97" s="136">
        <f t="shared" si="101"/>
        <v>0</v>
      </c>
      <c r="BW97" s="135"/>
      <c r="BX97" s="136">
        <f t="shared" si="102"/>
        <v>0</v>
      </c>
      <c r="BY97" s="135"/>
      <c r="BZ97" s="136">
        <f t="shared" si="103"/>
        <v>0</v>
      </c>
      <c r="CA97" s="135"/>
      <c r="CB97" s="136">
        <f t="shared" si="104"/>
        <v>0</v>
      </c>
      <c r="CC97" s="135"/>
      <c r="CD97" s="136">
        <f t="shared" si="105"/>
        <v>0</v>
      </c>
      <c r="CE97" s="135"/>
      <c r="CF97" s="136">
        <f t="shared" si="106"/>
        <v>0</v>
      </c>
      <c r="CG97" s="135"/>
      <c r="CH97" s="136">
        <f t="shared" si="107"/>
        <v>0</v>
      </c>
      <c r="CI97" s="135"/>
      <c r="CJ97" s="136">
        <f t="shared" si="108"/>
        <v>0</v>
      </c>
      <c r="CK97" s="135"/>
      <c r="CL97" s="136">
        <f t="shared" si="109"/>
        <v>0</v>
      </c>
      <c r="CM97" s="135"/>
      <c r="CN97" s="136">
        <f t="shared" si="110"/>
        <v>0</v>
      </c>
      <c r="CO97" s="135"/>
      <c r="CP97" s="136">
        <f t="shared" si="111"/>
        <v>0</v>
      </c>
    </row>
    <row r="98" spans="1:94" s="4" customFormat="1" ht="25.5" outlineLevel="2" x14ac:dyDescent="0.2">
      <c r="A98" s="86">
        <v>56</v>
      </c>
      <c r="B98" s="143">
        <v>35</v>
      </c>
      <c r="C98" s="86" t="s">
        <v>62</v>
      </c>
      <c r="D98" s="86" t="s">
        <v>70</v>
      </c>
      <c r="E98" s="143"/>
      <c r="F98" s="144">
        <v>3.93</v>
      </c>
      <c r="G98" s="146" t="s">
        <v>3196</v>
      </c>
      <c r="H98" s="146" t="s">
        <v>5034</v>
      </c>
      <c r="I98" s="86" t="s">
        <v>3240</v>
      </c>
      <c r="J98" s="86" t="s">
        <v>28</v>
      </c>
      <c r="K98" s="86">
        <v>12</v>
      </c>
      <c r="L98" s="86" t="s">
        <v>3243</v>
      </c>
      <c r="M98" s="218" t="s">
        <v>3243</v>
      </c>
      <c r="N98" s="86">
        <v>2</v>
      </c>
      <c r="O98" s="145">
        <v>6.45</v>
      </c>
      <c r="P98" s="145">
        <v>6.45</v>
      </c>
      <c r="Q98" s="133">
        <f t="shared" si="124"/>
        <v>0</v>
      </c>
      <c r="R98" s="134">
        <f t="shared" si="73"/>
        <v>0</v>
      </c>
      <c r="S98" s="135"/>
      <c r="T98" s="136">
        <f t="shared" si="74"/>
        <v>0</v>
      </c>
      <c r="U98" s="135"/>
      <c r="V98" s="136">
        <f t="shared" si="75"/>
        <v>0</v>
      </c>
      <c r="W98" s="135"/>
      <c r="X98" s="136">
        <f t="shared" si="76"/>
        <v>0</v>
      </c>
      <c r="Y98" s="135"/>
      <c r="Z98" s="136">
        <f t="shared" si="77"/>
        <v>0</v>
      </c>
      <c r="AA98" s="135"/>
      <c r="AB98" s="136">
        <f t="shared" si="78"/>
        <v>0</v>
      </c>
      <c r="AC98" s="135"/>
      <c r="AD98" s="136">
        <f t="shared" si="79"/>
        <v>0</v>
      </c>
      <c r="AE98" s="135"/>
      <c r="AF98" s="136">
        <f t="shared" si="80"/>
        <v>0</v>
      </c>
      <c r="AG98" s="135"/>
      <c r="AH98" s="136">
        <f t="shared" si="81"/>
        <v>0</v>
      </c>
      <c r="AI98" s="135"/>
      <c r="AJ98" s="136">
        <f t="shared" si="82"/>
        <v>0</v>
      </c>
      <c r="AK98" s="135"/>
      <c r="AL98" s="136">
        <f t="shared" si="83"/>
        <v>0</v>
      </c>
      <c r="AM98" s="135"/>
      <c r="AN98" s="136">
        <f t="shared" si="84"/>
        <v>0</v>
      </c>
      <c r="AO98" s="135"/>
      <c r="AP98" s="136">
        <f t="shared" si="85"/>
        <v>0</v>
      </c>
      <c r="AQ98" s="135"/>
      <c r="AR98" s="136">
        <f t="shared" si="86"/>
        <v>0</v>
      </c>
      <c r="AS98" s="135"/>
      <c r="AT98" s="136">
        <f t="shared" si="87"/>
        <v>0</v>
      </c>
      <c r="AU98" s="135"/>
      <c r="AV98" s="136">
        <f t="shared" si="88"/>
        <v>0</v>
      </c>
      <c r="AW98" s="135"/>
      <c r="AX98" s="136">
        <f t="shared" si="89"/>
        <v>0</v>
      </c>
      <c r="AY98" s="135"/>
      <c r="AZ98" s="136">
        <f t="shared" si="90"/>
        <v>0</v>
      </c>
      <c r="BA98" s="135"/>
      <c r="BB98" s="136">
        <f t="shared" si="91"/>
        <v>0</v>
      </c>
      <c r="BC98" s="135"/>
      <c r="BD98" s="136">
        <f t="shared" si="92"/>
        <v>0</v>
      </c>
      <c r="BE98" s="135"/>
      <c r="BF98" s="136">
        <f t="shared" si="93"/>
        <v>0</v>
      </c>
      <c r="BG98" s="135"/>
      <c r="BH98" s="136">
        <f t="shared" si="94"/>
        <v>0</v>
      </c>
      <c r="BI98" s="135"/>
      <c r="BJ98" s="136">
        <f t="shared" si="95"/>
        <v>0</v>
      </c>
      <c r="BK98" s="135"/>
      <c r="BL98" s="136">
        <f t="shared" si="96"/>
        <v>0</v>
      </c>
      <c r="BM98" s="135"/>
      <c r="BN98" s="136">
        <f t="shared" si="97"/>
        <v>0</v>
      </c>
      <c r="BO98" s="135"/>
      <c r="BP98" s="136">
        <f t="shared" si="98"/>
        <v>0</v>
      </c>
      <c r="BQ98" s="135"/>
      <c r="BR98" s="136">
        <f t="shared" si="99"/>
        <v>0</v>
      </c>
      <c r="BS98" s="135"/>
      <c r="BT98" s="136">
        <f t="shared" si="100"/>
        <v>0</v>
      </c>
      <c r="BU98" s="135"/>
      <c r="BV98" s="136">
        <f t="shared" si="101"/>
        <v>0</v>
      </c>
      <c r="BW98" s="135"/>
      <c r="BX98" s="136">
        <f t="shared" si="102"/>
        <v>0</v>
      </c>
      <c r="BY98" s="135"/>
      <c r="BZ98" s="136">
        <f t="shared" si="103"/>
        <v>0</v>
      </c>
      <c r="CA98" s="135"/>
      <c r="CB98" s="136">
        <f t="shared" si="104"/>
        <v>0</v>
      </c>
      <c r="CC98" s="135"/>
      <c r="CD98" s="136">
        <f t="shared" si="105"/>
        <v>0</v>
      </c>
      <c r="CE98" s="135"/>
      <c r="CF98" s="136">
        <f t="shared" si="106"/>
        <v>0</v>
      </c>
      <c r="CG98" s="135"/>
      <c r="CH98" s="136">
        <f t="shared" si="107"/>
        <v>0</v>
      </c>
      <c r="CI98" s="135"/>
      <c r="CJ98" s="136">
        <f t="shared" si="108"/>
        <v>0</v>
      </c>
      <c r="CK98" s="135"/>
      <c r="CL98" s="136">
        <f t="shared" si="109"/>
        <v>0</v>
      </c>
      <c r="CM98" s="135"/>
      <c r="CN98" s="136">
        <f t="shared" si="110"/>
        <v>0</v>
      </c>
      <c r="CO98" s="135"/>
      <c r="CP98" s="136">
        <f t="shared" si="111"/>
        <v>0</v>
      </c>
    </row>
    <row r="99" spans="1:94" s="4" customFormat="1" ht="25.5" outlineLevel="2" x14ac:dyDescent="0.2">
      <c r="A99" s="85">
        <v>57</v>
      </c>
      <c r="B99" s="11">
        <v>40</v>
      </c>
      <c r="C99" s="85" t="s">
        <v>62</v>
      </c>
      <c r="D99" s="85" t="s">
        <v>67</v>
      </c>
      <c r="E99" s="27"/>
      <c r="F99" s="27">
        <v>0.64</v>
      </c>
      <c r="G99" s="148" t="s">
        <v>3960</v>
      </c>
      <c r="H99" s="169">
        <v>7791261463</v>
      </c>
      <c r="I99" s="74" t="s">
        <v>349</v>
      </c>
      <c r="J99" s="74" t="s">
        <v>30</v>
      </c>
      <c r="K99" s="74">
        <v>1</v>
      </c>
      <c r="L99" s="74" t="s">
        <v>68</v>
      </c>
      <c r="M99" s="220" t="s">
        <v>2457</v>
      </c>
      <c r="N99" s="74">
        <v>2</v>
      </c>
      <c r="O99" s="147">
        <v>1.1599999999999999</v>
      </c>
      <c r="P99" s="147">
        <v>1.1599999999999999</v>
      </c>
      <c r="Q99" s="133">
        <f t="shared" ref="Q99:Q100" si="125">SUM(S99+U99+W99+Y99+AA99+AC99+AE99+AG99+AI99+AK99+AM99+AO99+AQ99+AS99+AU99+AW99+BA99+AY99+BC99+BE99+BG99+BI99+BK99+BM99+BO99+BQ99+BS99+BU99+BW99+BY99+CA99+CC99+CE99+CG99+CI99+CK99+CM99+CO99)</f>
        <v>0</v>
      </c>
      <c r="R99" s="134">
        <f t="shared" si="73"/>
        <v>0</v>
      </c>
      <c r="S99" s="135"/>
      <c r="T99" s="136">
        <f t="shared" si="74"/>
        <v>0</v>
      </c>
      <c r="U99" s="135"/>
      <c r="V99" s="136">
        <f t="shared" si="75"/>
        <v>0</v>
      </c>
      <c r="W99" s="135"/>
      <c r="X99" s="136">
        <f t="shared" si="76"/>
        <v>0</v>
      </c>
      <c r="Y99" s="135"/>
      <c r="Z99" s="136">
        <f t="shared" si="77"/>
        <v>0</v>
      </c>
      <c r="AA99" s="135"/>
      <c r="AB99" s="136">
        <f t="shared" si="78"/>
        <v>0</v>
      </c>
      <c r="AC99" s="135"/>
      <c r="AD99" s="136">
        <f t="shared" si="79"/>
        <v>0</v>
      </c>
      <c r="AE99" s="135"/>
      <c r="AF99" s="136">
        <f t="shared" si="80"/>
        <v>0</v>
      </c>
      <c r="AG99" s="135"/>
      <c r="AH99" s="136">
        <f t="shared" si="81"/>
        <v>0</v>
      </c>
      <c r="AI99" s="135"/>
      <c r="AJ99" s="136">
        <f t="shared" si="82"/>
        <v>0</v>
      </c>
      <c r="AK99" s="135"/>
      <c r="AL99" s="136">
        <f t="shared" si="83"/>
        <v>0</v>
      </c>
      <c r="AM99" s="135"/>
      <c r="AN99" s="136">
        <f t="shared" si="84"/>
        <v>0</v>
      </c>
      <c r="AO99" s="135"/>
      <c r="AP99" s="136">
        <f t="shared" si="85"/>
        <v>0</v>
      </c>
      <c r="AQ99" s="135"/>
      <c r="AR99" s="136">
        <f t="shared" si="86"/>
        <v>0</v>
      </c>
      <c r="AS99" s="135"/>
      <c r="AT99" s="136">
        <f t="shared" si="87"/>
        <v>0</v>
      </c>
      <c r="AU99" s="135"/>
      <c r="AV99" s="136">
        <f t="shared" si="88"/>
        <v>0</v>
      </c>
      <c r="AW99" s="135"/>
      <c r="AX99" s="136">
        <f t="shared" si="89"/>
        <v>0</v>
      </c>
      <c r="AY99" s="135"/>
      <c r="AZ99" s="136">
        <f t="shared" si="90"/>
        <v>0</v>
      </c>
      <c r="BA99" s="135"/>
      <c r="BB99" s="136">
        <f t="shared" si="91"/>
        <v>0</v>
      </c>
      <c r="BC99" s="135"/>
      <c r="BD99" s="136">
        <f t="shared" si="92"/>
        <v>0</v>
      </c>
      <c r="BE99" s="135"/>
      <c r="BF99" s="136">
        <f t="shared" si="93"/>
        <v>0</v>
      </c>
      <c r="BG99" s="135"/>
      <c r="BH99" s="136">
        <f t="shared" si="94"/>
        <v>0</v>
      </c>
      <c r="BI99" s="135"/>
      <c r="BJ99" s="136">
        <f t="shared" si="95"/>
        <v>0</v>
      </c>
      <c r="BK99" s="135"/>
      <c r="BL99" s="136">
        <f t="shared" si="96"/>
        <v>0</v>
      </c>
      <c r="BM99" s="135"/>
      <c r="BN99" s="136">
        <f t="shared" si="97"/>
        <v>0</v>
      </c>
      <c r="BO99" s="135"/>
      <c r="BP99" s="136">
        <f t="shared" si="98"/>
        <v>0</v>
      </c>
      <c r="BQ99" s="135"/>
      <c r="BR99" s="136">
        <f t="shared" si="99"/>
        <v>0</v>
      </c>
      <c r="BS99" s="135"/>
      <c r="BT99" s="136">
        <f t="shared" si="100"/>
        <v>0</v>
      </c>
      <c r="BU99" s="135"/>
      <c r="BV99" s="136">
        <f t="shared" si="101"/>
        <v>0</v>
      </c>
      <c r="BW99" s="135"/>
      <c r="BX99" s="136">
        <f t="shared" si="102"/>
        <v>0</v>
      </c>
      <c r="BY99" s="135"/>
      <c r="BZ99" s="136">
        <f t="shared" si="103"/>
        <v>0</v>
      </c>
      <c r="CA99" s="135"/>
      <c r="CB99" s="136">
        <f t="shared" si="104"/>
        <v>0</v>
      </c>
      <c r="CC99" s="135"/>
      <c r="CD99" s="136">
        <f t="shared" si="105"/>
        <v>0</v>
      </c>
      <c r="CE99" s="135"/>
      <c r="CF99" s="136">
        <f t="shared" si="106"/>
        <v>0</v>
      </c>
      <c r="CG99" s="135"/>
      <c r="CH99" s="136">
        <f t="shared" si="107"/>
        <v>0</v>
      </c>
      <c r="CI99" s="135"/>
      <c r="CJ99" s="136">
        <f t="shared" si="108"/>
        <v>0</v>
      </c>
      <c r="CK99" s="135"/>
      <c r="CL99" s="136">
        <f t="shared" si="109"/>
        <v>0</v>
      </c>
      <c r="CM99" s="135"/>
      <c r="CN99" s="136">
        <f t="shared" si="110"/>
        <v>0</v>
      </c>
      <c r="CO99" s="135"/>
      <c r="CP99" s="136">
        <f t="shared" si="111"/>
        <v>0</v>
      </c>
    </row>
    <row r="100" spans="1:94" s="4" customFormat="1" ht="25.5" outlineLevel="2" x14ac:dyDescent="0.2">
      <c r="A100" s="86">
        <v>57</v>
      </c>
      <c r="B100" s="143">
        <v>40</v>
      </c>
      <c r="C100" s="86" t="s">
        <v>62</v>
      </c>
      <c r="D100" s="86" t="s">
        <v>67</v>
      </c>
      <c r="E100" s="143"/>
      <c r="F100" s="144">
        <v>0.64</v>
      </c>
      <c r="G100" s="146" t="s">
        <v>3196</v>
      </c>
      <c r="H100" s="146" t="s">
        <v>5034</v>
      </c>
      <c r="I100" s="86" t="s">
        <v>3240</v>
      </c>
      <c r="J100" s="86" t="s">
        <v>28</v>
      </c>
      <c r="K100" s="86">
        <v>12</v>
      </c>
      <c r="L100" s="86" t="s">
        <v>3244</v>
      </c>
      <c r="M100" s="218" t="s">
        <v>3244</v>
      </c>
      <c r="N100" s="86">
        <v>1</v>
      </c>
      <c r="O100" s="145">
        <v>4.3499999999999996</v>
      </c>
      <c r="P100" s="238">
        <v>4.57</v>
      </c>
      <c r="Q100" s="133">
        <f t="shared" si="125"/>
        <v>0</v>
      </c>
      <c r="R100" s="134">
        <f t="shared" si="73"/>
        <v>0</v>
      </c>
      <c r="S100" s="135"/>
      <c r="T100" s="136">
        <f t="shared" si="74"/>
        <v>0</v>
      </c>
      <c r="U100" s="135"/>
      <c r="V100" s="136">
        <f t="shared" si="75"/>
        <v>0</v>
      </c>
      <c r="W100" s="135"/>
      <c r="X100" s="136">
        <f t="shared" si="76"/>
        <v>0</v>
      </c>
      <c r="Y100" s="135"/>
      <c r="Z100" s="136">
        <f t="shared" si="77"/>
        <v>0</v>
      </c>
      <c r="AA100" s="135"/>
      <c r="AB100" s="136">
        <f t="shared" si="78"/>
        <v>0</v>
      </c>
      <c r="AC100" s="135"/>
      <c r="AD100" s="136">
        <f t="shared" si="79"/>
        <v>0</v>
      </c>
      <c r="AE100" s="135"/>
      <c r="AF100" s="136">
        <f t="shared" si="80"/>
        <v>0</v>
      </c>
      <c r="AG100" s="135"/>
      <c r="AH100" s="136">
        <f t="shared" si="81"/>
        <v>0</v>
      </c>
      <c r="AI100" s="135"/>
      <c r="AJ100" s="136">
        <f t="shared" si="82"/>
        <v>0</v>
      </c>
      <c r="AK100" s="135"/>
      <c r="AL100" s="136">
        <f t="shared" si="83"/>
        <v>0</v>
      </c>
      <c r="AM100" s="135"/>
      <c r="AN100" s="136">
        <f t="shared" si="84"/>
        <v>0</v>
      </c>
      <c r="AO100" s="135"/>
      <c r="AP100" s="136">
        <f t="shared" si="85"/>
        <v>0</v>
      </c>
      <c r="AQ100" s="135"/>
      <c r="AR100" s="136">
        <f t="shared" si="86"/>
        <v>0</v>
      </c>
      <c r="AS100" s="135"/>
      <c r="AT100" s="136">
        <f t="shared" si="87"/>
        <v>0</v>
      </c>
      <c r="AU100" s="135"/>
      <c r="AV100" s="136">
        <f t="shared" si="88"/>
        <v>0</v>
      </c>
      <c r="AW100" s="135"/>
      <c r="AX100" s="136">
        <f t="shared" si="89"/>
        <v>0</v>
      </c>
      <c r="AY100" s="135"/>
      <c r="AZ100" s="136">
        <f t="shared" si="90"/>
        <v>0</v>
      </c>
      <c r="BA100" s="135"/>
      <c r="BB100" s="136">
        <f t="shared" si="91"/>
        <v>0</v>
      </c>
      <c r="BC100" s="135"/>
      <c r="BD100" s="136">
        <f t="shared" si="92"/>
        <v>0</v>
      </c>
      <c r="BE100" s="135"/>
      <c r="BF100" s="136">
        <f t="shared" si="93"/>
        <v>0</v>
      </c>
      <c r="BG100" s="135"/>
      <c r="BH100" s="136">
        <f t="shared" si="94"/>
        <v>0</v>
      </c>
      <c r="BI100" s="135"/>
      <c r="BJ100" s="136">
        <f t="shared" si="95"/>
        <v>0</v>
      </c>
      <c r="BK100" s="135"/>
      <c r="BL100" s="136">
        <f t="shared" si="96"/>
        <v>0</v>
      </c>
      <c r="BM100" s="135"/>
      <c r="BN100" s="136">
        <f t="shared" si="97"/>
        <v>0</v>
      </c>
      <c r="BO100" s="135"/>
      <c r="BP100" s="136">
        <f t="shared" si="98"/>
        <v>0</v>
      </c>
      <c r="BQ100" s="135"/>
      <c r="BR100" s="136">
        <f t="shared" si="99"/>
        <v>0</v>
      </c>
      <c r="BS100" s="135"/>
      <c r="BT100" s="136">
        <f t="shared" si="100"/>
        <v>0</v>
      </c>
      <c r="BU100" s="135"/>
      <c r="BV100" s="136">
        <f t="shared" si="101"/>
        <v>0</v>
      </c>
      <c r="BW100" s="135"/>
      <c r="BX100" s="136">
        <f t="shared" si="102"/>
        <v>0</v>
      </c>
      <c r="BY100" s="135"/>
      <c r="BZ100" s="136">
        <f t="shared" si="103"/>
        <v>0</v>
      </c>
      <c r="CA100" s="135"/>
      <c r="CB100" s="136">
        <f t="shared" si="104"/>
        <v>0</v>
      </c>
      <c r="CC100" s="135"/>
      <c r="CD100" s="136">
        <f t="shared" si="105"/>
        <v>0</v>
      </c>
      <c r="CE100" s="135"/>
      <c r="CF100" s="136">
        <f t="shared" si="106"/>
        <v>0</v>
      </c>
      <c r="CG100" s="135"/>
      <c r="CH100" s="136">
        <f t="shared" si="107"/>
        <v>0</v>
      </c>
      <c r="CI100" s="135"/>
      <c r="CJ100" s="136">
        <f t="shared" si="108"/>
        <v>0</v>
      </c>
      <c r="CK100" s="135"/>
      <c r="CL100" s="136">
        <f t="shared" si="109"/>
        <v>0</v>
      </c>
      <c r="CM100" s="135"/>
      <c r="CN100" s="136">
        <f t="shared" si="110"/>
        <v>0</v>
      </c>
      <c r="CO100" s="135"/>
      <c r="CP100" s="136">
        <f t="shared" si="111"/>
        <v>0</v>
      </c>
    </row>
    <row r="101" spans="1:94" s="4" customFormat="1" ht="25.5" outlineLevel="2" x14ac:dyDescent="0.2">
      <c r="A101" s="85">
        <v>58</v>
      </c>
      <c r="B101" s="11">
        <v>22</v>
      </c>
      <c r="C101" s="85" t="s">
        <v>62</v>
      </c>
      <c r="D101" s="85" t="s">
        <v>65</v>
      </c>
      <c r="E101" s="27"/>
      <c r="F101" s="27">
        <v>1.07</v>
      </c>
      <c r="G101" s="148" t="s">
        <v>3960</v>
      </c>
      <c r="H101" s="169">
        <v>7791261463</v>
      </c>
      <c r="I101" s="74" t="s">
        <v>349</v>
      </c>
      <c r="J101" s="74" t="s">
        <v>30</v>
      </c>
      <c r="K101" s="74">
        <v>1</v>
      </c>
      <c r="L101" s="74" t="s">
        <v>66</v>
      </c>
      <c r="M101" s="220" t="s">
        <v>2458</v>
      </c>
      <c r="N101" s="74">
        <v>2</v>
      </c>
      <c r="O101" s="147">
        <v>1.4</v>
      </c>
      <c r="P101" s="147">
        <v>1.4</v>
      </c>
      <c r="Q101" s="133">
        <f t="shared" ref="Q101:Q102" si="126">SUM(S101+U101+W101+Y101+AA101+AC101+AE101+AG101+AI101+AK101+AM101+AO101+AQ101+AS101+AU101+AW101+BA101+AY101+BC101+BE101+BG101+BI101+BK101+BM101+BO101+BQ101+BS101+BU101+BW101+BY101+CA101+CC101+CE101+CG101+CI101+CK101+CM101+CO101)</f>
        <v>0</v>
      </c>
      <c r="R101" s="134">
        <f t="shared" si="73"/>
        <v>0</v>
      </c>
      <c r="S101" s="135"/>
      <c r="T101" s="136">
        <f t="shared" si="74"/>
        <v>0</v>
      </c>
      <c r="U101" s="135"/>
      <c r="V101" s="136">
        <f t="shared" si="75"/>
        <v>0</v>
      </c>
      <c r="W101" s="135"/>
      <c r="X101" s="136">
        <f t="shared" si="76"/>
        <v>0</v>
      </c>
      <c r="Y101" s="135"/>
      <c r="Z101" s="136">
        <f t="shared" si="77"/>
        <v>0</v>
      </c>
      <c r="AA101" s="135"/>
      <c r="AB101" s="136">
        <f t="shared" si="78"/>
        <v>0</v>
      </c>
      <c r="AC101" s="135"/>
      <c r="AD101" s="136">
        <f t="shared" si="79"/>
        <v>0</v>
      </c>
      <c r="AE101" s="135"/>
      <c r="AF101" s="136">
        <f t="shared" si="80"/>
        <v>0</v>
      </c>
      <c r="AG101" s="135"/>
      <c r="AH101" s="136">
        <f t="shared" si="81"/>
        <v>0</v>
      </c>
      <c r="AI101" s="135"/>
      <c r="AJ101" s="136">
        <f t="shared" si="82"/>
        <v>0</v>
      </c>
      <c r="AK101" s="135"/>
      <c r="AL101" s="136">
        <f t="shared" si="83"/>
        <v>0</v>
      </c>
      <c r="AM101" s="135"/>
      <c r="AN101" s="136">
        <f t="shared" si="84"/>
        <v>0</v>
      </c>
      <c r="AO101" s="135"/>
      <c r="AP101" s="136">
        <f t="shared" si="85"/>
        <v>0</v>
      </c>
      <c r="AQ101" s="135"/>
      <c r="AR101" s="136">
        <f t="shared" si="86"/>
        <v>0</v>
      </c>
      <c r="AS101" s="135"/>
      <c r="AT101" s="136">
        <f t="shared" si="87"/>
        <v>0</v>
      </c>
      <c r="AU101" s="135"/>
      <c r="AV101" s="136">
        <f t="shared" si="88"/>
        <v>0</v>
      </c>
      <c r="AW101" s="135"/>
      <c r="AX101" s="136">
        <f t="shared" si="89"/>
        <v>0</v>
      </c>
      <c r="AY101" s="135"/>
      <c r="AZ101" s="136">
        <f t="shared" si="90"/>
        <v>0</v>
      </c>
      <c r="BA101" s="135"/>
      <c r="BB101" s="136">
        <f t="shared" si="91"/>
        <v>0</v>
      </c>
      <c r="BC101" s="135"/>
      <c r="BD101" s="136">
        <f t="shared" si="92"/>
        <v>0</v>
      </c>
      <c r="BE101" s="135"/>
      <c r="BF101" s="136">
        <f t="shared" si="93"/>
        <v>0</v>
      </c>
      <c r="BG101" s="135"/>
      <c r="BH101" s="136">
        <f t="shared" si="94"/>
        <v>0</v>
      </c>
      <c r="BI101" s="135"/>
      <c r="BJ101" s="136">
        <f t="shared" si="95"/>
        <v>0</v>
      </c>
      <c r="BK101" s="135"/>
      <c r="BL101" s="136">
        <f t="shared" si="96"/>
        <v>0</v>
      </c>
      <c r="BM101" s="135"/>
      <c r="BN101" s="136">
        <f t="shared" si="97"/>
        <v>0</v>
      </c>
      <c r="BO101" s="135"/>
      <c r="BP101" s="136">
        <f t="shared" si="98"/>
        <v>0</v>
      </c>
      <c r="BQ101" s="135"/>
      <c r="BR101" s="136">
        <f t="shared" si="99"/>
        <v>0</v>
      </c>
      <c r="BS101" s="135"/>
      <c r="BT101" s="136">
        <f t="shared" si="100"/>
        <v>0</v>
      </c>
      <c r="BU101" s="135"/>
      <c r="BV101" s="136">
        <f t="shared" si="101"/>
        <v>0</v>
      </c>
      <c r="BW101" s="135"/>
      <c r="BX101" s="136">
        <f t="shared" si="102"/>
        <v>0</v>
      </c>
      <c r="BY101" s="135"/>
      <c r="BZ101" s="136">
        <f t="shared" si="103"/>
        <v>0</v>
      </c>
      <c r="CA101" s="135"/>
      <c r="CB101" s="136">
        <f t="shared" si="104"/>
        <v>0</v>
      </c>
      <c r="CC101" s="135"/>
      <c r="CD101" s="136">
        <f t="shared" si="105"/>
        <v>0</v>
      </c>
      <c r="CE101" s="135"/>
      <c r="CF101" s="136">
        <f t="shared" si="106"/>
        <v>0</v>
      </c>
      <c r="CG101" s="135"/>
      <c r="CH101" s="136">
        <f t="shared" si="107"/>
        <v>0</v>
      </c>
      <c r="CI101" s="135"/>
      <c r="CJ101" s="136">
        <f t="shared" si="108"/>
        <v>0</v>
      </c>
      <c r="CK101" s="135"/>
      <c r="CL101" s="136">
        <f t="shared" si="109"/>
        <v>0</v>
      </c>
      <c r="CM101" s="135"/>
      <c r="CN101" s="136">
        <f t="shared" si="110"/>
        <v>0</v>
      </c>
      <c r="CO101" s="135"/>
      <c r="CP101" s="136">
        <f t="shared" si="111"/>
        <v>0</v>
      </c>
    </row>
    <row r="102" spans="1:94" s="4" customFormat="1" ht="25.5" outlineLevel="2" x14ac:dyDescent="0.2">
      <c r="A102" s="86">
        <v>58</v>
      </c>
      <c r="B102" s="143">
        <v>22</v>
      </c>
      <c r="C102" s="86" t="s">
        <v>62</v>
      </c>
      <c r="D102" s="86" t="s">
        <v>65</v>
      </c>
      <c r="E102" s="143"/>
      <c r="F102" s="144">
        <v>1.07</v>
      </c>
      <c r="G102" s="146" t="s">
        <v>3196</v>
      </c>
      <c r="H102" s="146" t="s">
        <v>5034</v>
      </c>
      <c r="I102" s="86" t="s">
        <v>3240</v>
      </c>
      <c r="J102" s="86" t="s">
        <v>28</v>
      </c>
      <c r="K102" s="86">
        <v>12</v>
      </c>
      <c r="L102" s="86" t="s">
        <v>3245</v>
      </c>
      <c r="M102" s="218" t="s">
        <v>3245</v>
      </c>
      <c r="N102" s="86">
        <v>1</v>
      </c>
      <c r="O102" s="145">
        <v>4.3499999999999996</v>
      </c>
      <c r="P102" s="145">
        <v>4.3499999999999996</v>
      </c>
      <c r="Q102" s="133">
        <f t="shared" si="126"/>
        <v>0</v>
      </c>
      <c r="R102" s="134">
        <f t="shared" si="73"/>
        <v>0</v>
      </c>
      <c r="S102" s="135"/>
      <c r="T102" s="136">
        <f t="shared" si="74"/>
        <v>0</v>
      </c>
      <c r="U102" s="135"/>
      <c r="V102" s="136">
        <f t="shared" si="75"/>
        <v>0</v>
      </c>
      <c r="W102" s="135"/>
      <c r="X102" s="136">
        <f t="shared" si="76"/>
        <v>0</v>
      </c>
      <c r="Y102" s="135"/>
      <c r="Z102" s="136">
        <f t="shared" si="77"/>
        <v>0</v>
      </c>
      <c r="AA102" s="135"/>
      <c r="AB102" s="136">
        <f t="shared" si="78"/>
        <v>0</v>
      </c>
      <c r="AC102" s="135"/>
      <c r="AD102" s="136">
        <f t="shared" si="79"/>
        <v>0</v>
      </c>
      <c r="AE102" s="135"/>
      <c r="AF102" s="136">
        <f t="shared" si="80"/>
        <v>0</v>
      </c>
      <c r="AG102" s="135"/>
      <c r="AH102" s="136">
        <f t="shared" si="81"/>
        <v>0</v>
      </c>
      <c r="AI102" s="135"/>
      <c r="AJ102" s="136">
        <f t="shared" si="82"/>
        <v>0</v>
      </c>
      <c r="AK102" s="135"/>
      <c r="AL102" s="136">
        <f t="shared" si="83"/>
        <v>0</v>
      </c>
      <c r="AM102" s="135"/>
      <c r="AN102" s="136">
        <f t="shared" si="84"/>
        <v>0</v>
      </c>
      <c r="AO102" s="135"/>
      <c r="AP102" s="136">
        <f t="shared" si="85"/>
        <v>0</v>
      </c>
      <c r="AQ102" s="135"/>
      <c r="AR102" s="136">
        <f t="shared" si="86"/>
        <v>0</v>
      </c>
      <c r="AS102" s="135"/>
      <c r="AT102" s="136">
        <f t="shared" si="87"/>
        <v>0</v>
      </c>
      <c r="AU102" s="135"/>
      <c r="AV102" s="136">
        <f t="shared" si="88"/>
        <v>0</v>
      </c>
      <c r="AW102" s="135"/>
      <c r="AX102" s="136">
        <f t="shared" si="89"/>
        <v>0</v>
      </c>
      <c r="AY102" s="135"/>
      <c r="AZ102" s="136">
        <f t="shared" si="90"/>
        <v>0</v>
      </c>
      <c r="BA102" s="135"/>
      <c r="BB102" s="136">
        <f t="shared" si="91"/>
        <v>0</v>
      </c>
      <c r="BC102" s="135"/>
      <c r="BD102" s="136">
        <f t="shared" si="92"/>
        <v>0</v>
      </c>
      <c r="BE102" s="135"/>
      <c r="BF102" s="136">
        <f t="shared" si="93"/>
        <v>0</v>
      </c>
      <c r="BG102" s="135"/>
      <c r="BH102" s="136">
        <f t="shared" si="94"/>
        <v>0</v>
      </c>
      <c r="BI102" s="135"/>
      <c r="BJ102" s="136">
        <f t="shared" si="95"/>
        <v>0</v>
      </c>
      <c r="BK102" s="135"/>
      <c r="BL102" s="136">
        <f t="shared" si="96"/>
        <v>0</v>
      </c>
      <c r="BM102" s="135"/>
      <c r="BN102" s="136">
        <f t="shared" si="97"/>
        <v>0</v>
      </c>
      <c r="BO102" s="135"/>
      <c r="BP102" s="136">
        <f t="shared" si="98"/>
        <v>0</v>
      </c>
      <c r="BQ102" s="135"/>
      <c r="BR102" s="136">
        <f t="shared" si="99"/>
        <v>0</v>
      </c>
      <c r="BS102" s="135"/>
      <c r="BT102" s="136">
        <f t="shared" si="100"/>
        <v>0</v>
      </c>
      <c r="BU102" s="135"/>
      <c r="BV102" s="136">
        <f t="shared" si="101"/>
        <v>0</v>
      </c>
      <c r="BW102" s="135"/>
      <c r="BX102" s="136">
        <f t="shared" si="102"/>
        <v>0</v>
      </c>
      <c r="BY102" s="135"/>
      <c r="BZ102" s="136">
        <f t="shared" si="103"/>
        <v>0</v>
      </c>
      <c r="CA102" s="135"/>
      <c r="CB102" s="136">
        <f t="shared" si="104"/>
        <v>0</v>
      </c>
      <c r="CC102" s="135"/>
      <c r="CD102" s="136">
        <f t="shared" si="105"/>
        <v>0</v>
      </c>
      <c r="CE102" s="135"/>
      <c r="CF102" s="136">
        <f t="shared" si="106"/>
        <v>0</v>
      </c>
      <c r="CG102" s="135"/>
      <c r="CH102" s="136">
        <f t="shared" si="107"/>
        <v>0</v>
      </c>
      <c r="CI102" s="135"/>
      <c r="CJ102" s="136">
        <f t="shared" si="108"/>
        <v>0</v>
      </c>
      <c r="CK102" s="135"/>
      <c r="CL102" s="136">
        <f t="shared" si="109"/>
        <v>0</v>
      </c>
      <c r="CM102" s="135"/>
      <c r="CN102" s="136">
        <f t="shared" si="110"/>
        <v>0</v>
      </c>
      <c r="CO102" s="135"/>
      <c r="CP102" s="136">
        <f t="shared" si="111"/>
        <v>0</v>
      </c>
    </row>
    <row r="103" spans="1:94" s="4" customFormat="1" ht="25.5" outlineLevel="2" x14ac:dyDescent="0.2">
      <c r="A103" s="85">
        <v>59</v>
      </c>
      <c r="B103" s="11">
        <v>82</v>
      </c>
      <c r="C103" s="85" t="s">
        <v>62</v>
      </c>
      <c r="D103" s="85" t="s">
        <v>75</v>
      </c>
      <c r="E103" s="27"/>
      <c r="F103" s="27">
        <v>1.58</v>
      </c>
      <c r="G103" s="148" t="s">
        <v>3960</v>
      </c>
      <c r="H103" s="169">
        <v>7791261463</v>
      </c>
      <c r="I103" s="74" t="s">
        <v>2145</v>
      </c>
      <c r="J103" s="74" t="s">
        <v>28</v>
      </c>
      <c r="K103" s="74">
        <v>10</v>
      </c>
      <c r="L103" s="74" t="s">
        <v>77</v>
      </c>
      <c r="M103" s="220" t="s">
        <v>76</v>
      </c>
      <c r="N103" s="74">
        <v>1</v>
      </c>
      <c r="O103" s="147">
        <v>2.19</v>
      </c>
      <c r="P103" s="147">
        <v>2.19</v>
      </c>
      <c r="Q103" s="133">
        <f t="shared" ref="Q103" si="127">SUM(S103+U103+W103+Y103+AA103+AC103+AE103+AG103+AI103+AK103+AM103+AO103+AQ103+AS103+AU103+AW103+BA103+AY103+BC103+BE103+BG103+BI103+BK103+BM103+BO103+BQ103+BS103+BU103+BW103+BY103+CA103+CC103+CE103+CG103+CI103+CK103+CM103+CO103)</f>
        <v>0</v>
      </c>
      <c r="R103" s="134">
        <f t="shared" si="73"/>
        <v>0</v>
      </c>
      <c r="S103" s="135"/>
      <c r="T103" s="136">
        <f t="shared" si="74"/>
        <v>0</v>
      </c>
      <c r="U103" s="135"/>
      <c r="V103" s="136">
        <f t="shared" si="75"/>
        <v>0</v>
      </c>
      <c r="W103" s="135"/>
      <c r="X103" s="136">
        <f t="shared" si="76"/>
        <v>0</v>
      </c>
      <c r="Y103" s="135"/>
      <c r="Z103" s="136">
        <f t="shared" si="77"/>
        <v>0</v>
      </c>
      <c r="AA103" s="135"/>
      <c r="AB103" s="136">
        <f t="shared" si="78"/>
        <v>0</v>
      </c>
      <c r="AC103" s="135"/>
      <c r="AD103" s="136">
        <f t="shared" si="79"/>
        <v>0</v>
      </c>
      <c r="AE103" s="135"/>
      <c r="AF103" s="136">
        <f t="shared" si="80"/>
        <v>0</v>
      </c>
      <c r="AG103" s="135"/>
      <c r="AH103" s="136">
        <f t="shared" si="81"/>
        <v>0</v>
      </c>
      <c r="AI103" s="135"/>
      <c r="AJ103" s="136">
        <f t="shared" si="82"/>
        <v>0</v>
      </c>
      <c r="AK103" s="135"/>
      <c r="AL103" s="136">
        <f t="shared" si="83"/>
        <v>0</v>
      </c>
      <c r="AM103" s="135"/>
      <c r="AN103" s="136">
        <f t="shared" si="84"/>
        <v>0</v>
      </c>
      <c r="AO103" s="135"/>
      <c r="AP103" s="136">
        <f t="shared" si="85"/>
        <v>0</v>
      </c>
      <c r="AQ103" s="135"/>
      <c r="AR103" s="136">
        <f t="shared" si="86"/>
        <v>0</v>
      </c>
      <c r="AS103" s="135"/>
      <c r="AT103" s="136">
        <f t="shared" si="87"/>
        <v>0</v>
      </c>
      <c r="AU103" s="135"/>
      <c r="AV103" s="136">
        <f t="shared" si="88"/>
        <v>0</v>
      </c>
      <c r="AW103" s="135"/>
      <c r="AX103" s="136">
        <f t="shared" si="89"/>
        <v>0</v>
      </c>
      <c r="AY103" s="135"/>
      <c r="AZ103" s="136">
        <f t="shared" si="90"/>
        <v>0</v>
      </c>
      <c r="BA103" s="135"/>
      <c r="BB103" s="136">
        <f t="shared" si="91"/>
        <v>0</v>
      </c>
      <c r="BC103" s="135"/>
      <c r="BD103" s="136">
        <f t="shared" si="92"/>
        <v>0</v>
      </c>
      <c r="BE103" s="135"/>
      <c r="BF103" s="136">
        <f t="shared" si="93"/>
        <v>0</v>
      </c>
      <c r="BG103" s="135"/>
      <c r="BH103" s="136">
        <f t="shared" si="94"/>
        <v>0</v>
      </c>
      <c r="BI103" s="135"/>
      <c r="BJ103" s="136">
        <f t="shared" si="95"/>
        <v>0</v>
      </c>
      <c r="BK103" s="135"/>
      <c r="BL103" s="136">
        <f t="shared" si="96"/>
        <v>0</v>
      </c>
      <c r="BM103" s="135"/>
      <c r="BN103" s="136">
        <f t="shared" si="97"/>
        <v>0</v>
      </c>
      <c r="BO103" s="135"/>
      <c r="BP103" s="136">
        <f t="shared" si="98"/>
        <v>0</v>
      </c>
      <c r="BQ103" s="135"/>
      <c r="BR103" s="136">
        <f t="shared" si="99"/>
        <v>0</v>
      </c>
      <c r="BS103" s="135"/>
      <c r="BT103" s="136">
        <f t="shared" si="100"/>
        <v>0</v>
      </c>
      <c r="BU103" s="135"/>
      <c r="BV103" s="136">
        <f t="shared" si="101"/>
        <v>0</v>
      </c>
      <c r="BW103" s="135"/>
      <c r="BX103" s="136">
        <f t="shared" si="102"/>
        <v>0</v>
      </c>
      <c r="BY103" s="135"/>
      <c r="BZ103" s="136">
        <f t="shared" si="103"/>
        <v>0</v>
      </c>
      <c r="CA103" s="135"/>
      <c r="CB103" s="136">
        <f t="shared" si="104"/>
        <v>0</v>
      </c>
      <c r="CC103" s="135"/>
      <c r="CD103" s="136">
        <f t="shared" si="105"/>
        <v>0</v>
      </c>
      <c r="CE103" s="135"/>
      <c r="CF103" s="136">
        <f t="shared" si="106"/>
        <v>0</v>
      </c>
      <c r="CG103" s="135"/>
      <c r="CH103" s="136">
        <f t="shared" si="107"/>
        <v>0</v>
      </c>
      <c r="CI103" s="135"/>
      <c r="CJ103" s="136">
        <f t="shared" si="108"/>
        <v>0</v>
      </c>
      <c r="CK103" s="135"/>
      <c r="CL103" s="136">
        <f t="shared" si="109"/>
        <v>0</v>
      </c>
      <c r="CM103" s="135"/>
      <c r="CN103" s="136">
        <f t="shared" si="110"/>
        <v>0</v>
      </c>
      <c r="CO103" s="135"/>
      <c r="CP103" s="136">
        <f t="shared" si="111"/>
        <v>0</v>
      </c>
    </row>
    <row r="104" spans="1:94" s="4" customFormat="1" ht="25.5" outlineLevel="2" x14ac:dyDescent="0.2">
      <c r="A104" s="85">
        <v>60</v>
      </c>
      <c r="B104" s="11">
        <v>14</v>
      </c>
      <c r="C104" s="85" t="s">
        <v>62</v>
      </c>
      <c r="D104" s="85" t="s">
        <v>105</v>
      </c>
      <c r="E104" s="27"/>
      <c r="F104" s="27">
        <v>13.98</v>
      </c>
      <c r="G104" s="148" t="s">
        <v>3960</v>
      </c>
      <c r="H104" s="169">
        <v>7791261463</v>
      </c>
      <c r="I104" s="74" t="s">
        <v>2200</v>
      </c>
      <c r="J104" s="74" t="s">
        <v>4035</v>
      </c>
      <c r="K104" s="74">
        <v>1</v>
      </c>
      <c r="L104" s="74" t="s">
        <v>104</v>
      </c>
      <c r="M104" s="220" t="s">
        <v>103</v>
      </c>
      <c r="N104" s="74">
        <v>1</v>
      </c>
      <c r="O104" s="147">
        <v>19.59</v>
      </c>
      <c r="P104" s="147">
        <v>19.59</v>
      </c>
      <c r="Q104" s="133">
        <f t="shared" ref="Q104:Q105" si="128">SUM(S104+U104+W104+Y104+AA104+AC104+AE104+AG104+AI104+AK104+AM104+AO104+AQ104+AS104+AU104+AW104+BA104+AY104+BC104+BE104+BG104+BI104+BK104+BM104+BO104+BQ104+BS104+BU104+BW104+BY104+CA104+CC104+CE104+CG104+CI104+CK104+CM104+CO104)</f>
        <v>0</v>
      </c>
      <c r="R104" s="134">
        <f t="shared" si="73"/>
        <v>0</v>
      </c>
      <c r="S104" s="135"/>
      <c r="T104" s="136">
        <f t="shared" si="74"/>
        <v>0</v>
      </c>
      <c r="U104" s="135"/>
      <c r="V104" s="136">
        <f t="shared" si="75"/>
        <v>0</v>
      </c>
      <c r="W104" s="135"/>
      <c r="X104" s="136">
        <f t="shared" si="76"/>
        <v>0</v>
      </c>
      <c r="Y104" s="135"/>
      <c r="Z104" s="136">
        <f t="shared" si="77"/>
        <v>0</v>
      </c>
      <c r="AA104" s="135"/>
      <c r="AB104" s="136">
        <f t="shared" si="78"/>
        <v>0</v>
      </c>
      <c r="AC104" s="135"/>
      <c r="AD104" s="136">
        <f t="shared" si="79"/>
        <v>0</v>
      </c>
      <c r="AE104" s="135"/>
      <c r="AF104" s="136">
        <f t="shared" si="80"/>
        <v>0</v>
      </c>
      <c r="AG104" s="135"/>
      <c r="AH104" s="136">
        <f t="shared" si="81"/>
        <v>0</v>
      </c>
      <c r="AI104" s="135"/>
      <c r="AJ104" s="136">
        <f t="shared" si="82"/>
        <v>0</v>
      </c>
      <c r="AK104" s="135"/>
      <c r="AL104" s="136">
        <f t="shared" si="83"/>
        <v>0</v>
      </c>
      <c r="AM104" s="135"/>
      <c r="AN104" s="136">
        <f t="shared" si="84"/>
        <v>0</v>
      </c>
      <c r="AO104" s="135"/>
      <c r="AP104" s="136">
        <f t="shared" si="85"/>
        <v>0</v>
      </c>
      <c r="AQ104" s="135"/>
      <c r="AR104" s="136">
        <f t="shared" si="86"/>
        <v>0</v>
      </c>
      <c r="AS104" s="135"/>
      <c r="AT104" s="136">
        <f t="shared" si="87"/>
        <v>0</v>
      </c>
      <c r="AU104" s="135"/>
      <c r="AV104" s="136">
        <f t="shared" si="88"/>
        <v>0</v>
      </c>
      <c r="AW104" s="135"/>
      <c r="AX104" s="136">
        <f t="shared" si="89"/>
        <v>0</v>
      </c>
      <c r="AY104" s="135"/>
      <c r="AZ104" s="136">
        <f t="shared" si="90"/>
        <v>0</v>
      </c>
      <c r="BA104" s="135"/>
      <c r="BB104" s="136">
        <f t="shared" si="91"/>
        <v>0</v>
      </c>
      <c r="BC104" s="135"/>
      <c r="BD104" s="136">
        <f t="shared" si="92"/>
        <v>0</v>
      </c>
      <c r="BE104" s="135"/>
      <c r="BF104" s="136">
        <f t="shared" si="93"/>
        <v>0</v>
      </c>
      <c r="BG104" s="135"/>
      <c r="BH104" s="136">
        <f t="shared" si="94"/>
        <v>0</v>
      </c>
      <c r="BI104" s="135"/>
      <c r="BJ104" s="136">
        <f t="shared" si="95"/>
        <v>0</v>
      </c>
      <c r="BK104" s="135"/>
      <c r="BL104" s="136">
        <f t="shared" si="96"/>
        <v>0</v>
      </c>
      <c r="BM104" s="135"/>
      <c r="BN104" s="136">
        <f t="shared" si="97"/>
        <v>0</v>
      </c>
      <c r="BO104" s="135"/>
      <c r="BP104" s="136">
        <f t="shared" si="98"/>
        <v>0</v>
      </c>
      <c r="BQ104" s="135"/>
      <c r="BR104" s="136">
        <f t="shared" si="99"/>
        <v>0</v>
      </c>
      <c r="BS104" s="135"/>
      <c r="BT104" s="136">
        <f t="shared" si="100"/>
        <v>0</v>
      </c>
      <c r="BU104" s="135"/>
      <c r="BV104" s="136">
        <f t="shared" si="101"/>
        <v>0</v>
      </c>
      <c r="BW104" s="135"/>
      <c r="BX104" s="136">
        <f t="shared" si="102"/>
        <v>0</v>
      </c>
      <c r="BY104" s="135"/>
      <c r="BZ104" s="136">
        <f t="shared" si="103"/>
        <v>0</v>
      </c>
      <c r="CA104" s="135"/>
      <c r="CB104" s="136">
        <f t="shared" si="104"/>
        <v>0</v>
      </c>
      <c r="CC104" s="135"/>
      <c r="CD104" s="136">
        <f t="shared" si="105"/>
        <v>0</v>
      </c>
      <c r="CE104" s="135"/>
      <c r="CF104" s="136">
        <f t="shared" si="106"/>
        <v>0</v>
      </c>
      <c r="CG104" s="135"/>
      <c r="CH104" s="136">
        <f t="shared" si="107"/>
        <v>0</v>
      </c>
      <c r="CI104" s="135"/>
      <c r="CJ104" s="136">
        <f t="shared" si="108"/>
        <v>0</v>
      </c>
      <c r="CK104" s="135"/>
      <c r="CL104" s="136">
        <f t="shared" si="109"/>
        <v>0</v>
      </c>
      <c r="CM104" s="135"/>
      <c r="CN104" s="136">
        <f t="shared" si="110"/>
        <v>0</v>
      </c>
      <c r="CO104" s="135"/>
      <c r="CP104" s="136">
        <f t="shared" si="111"/>
        <v>0</v>
      </c>
    </row>
    <row r="105" spans="1:94" s="4" customFormat="1" outlineLevel="2" x14ac:dyDescent="0.2">
      <c r="A105" s="83">
        <v>60</v>
      </c>
      <c r="B105" s="11">
        <v>14</v>
      </c>
      <c r="C105" s="83" t="s">
        <v>62</v>
      </c>
      <c r="D105" s="83" t="s">
        <v>105</v>
      </c>
      <c r="E105" s="27"/>
      <c r="F105" s="27">
        <v>13.98</v>
      </c>
      <c r="G105" s="87" t="s">
        <v>3637</v>
      </c>
      <c r="H105" s="170">
        <v>26754</v>
      </c>
      <c r="I105" s="87"/>
      <c r="J105" s="87" t="s">
        <v>31</v>
      </c>
      <c r="K105" s="87">
        <v>1</v>
      </c>
      <c r="L105" s="87">
        <v>999720</v>
      </c>
      <c r="M105" s="219">
        <v>9736536</v>
      </c>
      <c r="N105" s="87">
        <v>2</v>
      </c>
      <c r="O105" s="141">
        <v>38.33</v>
      </c>
      <c r="P105" s="323">
        <v>40.25</v>
      </c>
      <c r="Q105" s="133">
        <f t="shared" si="128"/>
        <v>0</v>
      </c>
      <c r="R105" s="134">
        <f t="shared" si="73"/>
        <v>0</v>
      </c>
      <c r="S105" s="135"/>
      <c r="T105" s="136">
        <f t="shared" si="74"/>
        <v>0</v>
      </c>
      <c r="U105" s="135"/>
      <c r="V105" s="136">
        <f t="shared" si="75"/>
        <v>0</v>
      </c>
      <c r="W105" s="135"/>
      <c r="X105" s="136">
        <f t="shared" si="76"/>
        <v>0</v>
      </c>
      <c r="Y105" s="135"/>
      <c r="Z105" s="136">
        <f t="shared" si="77"/>
        <v>0</v>
      </c>
      <c r="AA105" s="135"/>
      <c r="AB105" s="136">
        <f t="shared" si="78"/>
        <v>0</v>
      </c>
      <c r="AC105" s="135"/>
      <c r="AD105" s="136">
        <f t="shared" si="79"/>
        <v>0</v>
      </c>
      <c r="AE105" s="135"/>
      <c r="AF105" s="136">
        <f t="shared" si="80"/>
        <v>0</v>
      </c>
      <c r="AG105" s="135"/>
      <c r="AH105" s="136">
        <f t="shared" si="81"/>
        <v>0</v>
      </c>
      <c r="AI105" s="135"/>
      <c r="AJ105" s="136">
        <f t="shared" si="82"/>
        <v>0</v>
      </c>
      <c r="AK105" s="135"/>
      <c r="AL105" s="136">
        <f t="shared" si="83"/>
        <v>0</v>
      </c>
      <c r="AM105" s="135"/>
      <c r="AN105" s="136">
        <f t="shared" si="84"/>
        <v>0</v>
      </c>
      <c r="AO105" s="135"/>
      <c r="AP105" s="136">
        <f t="shared" si="85"/>
        <v>0</v>
      </c>
      <c r="AQ105" s="135"/>
      <c r="AR105" s="136">
        <f t="shared" si="86"/>
        <v>0</v>
      </c>
      <c r="AS105" s="135"/>
      <c r="AT105" s="136">
        <f t="shared" si="87"/>
        <v>0</v>
      </c>
      <c r="AU105" s="135"/>
      <c r="AV105" s="136">
        <f t="shared" si="88"/>
        <v>0</v>
      </c>
      <c r="AW105" s="135"/>
      <c r="AX105" s="136">
        <f t="shared" si="89"/>
        <v>0</v>
      </c>
      <c r="AY105" s="135"/>
      <c r="AZ105" s="136">
        <f t="shared" si="90"/>
        <v>0</v>
      </c>
      <c r="BA105" s="135"/>
      <c r="BB105" s="136">
        <f t="shared" si="91"/>
        <v>0</v>
      </c>
      <c r="BC105" s="135"/>
      <c r="BD105" s="136">
        <f t="shared" si="92"/>
        <v>0</v>
      </c>
      <c r="BE105" s="135"/>
      <c r="BF105" s="136">
        <f t="shared" si="93"/>
        <v>0</v>
      </c>
      <c r="BG105" s="135"/>
      <c r="BH105" s="136">
        <f t="shared" si="94"/>
        <v>0</v>
      </c>
      <c r="BI105" s="135"/>
      <c r="BJ105" s="136">
        <f t="shared" si="95"/>
        <v>0</v>
      </c>
      <c r="BK105" s="135"/>
      <c r="BL105" s="136">
        <f t="shared" si="96"/>
        <v>0</v>
      </c>
      <c r="BM105" s="135"/>
      <c r="BN105" s="136">
        <f t="shared" si="97"/>
        <v>0</v>
      </c>
      <c r="BO105" s="135"/>
      <c r="BP105" s="136">
        <f t="shared" si="98"/>
        <v>0</v>
      </c>
      <c r="BQ105" s="135"/>
      <c r="BR105" s="136">
        <f t="shared" si="99"/>
        <v>0</v>
      </c>
      <c r="BS105" s="135"/>
      <c r="BT105" s="136">
        <f t="shared" si="100"/>
        <v>0</v>
      </c>
      <c r="BU105" s="135"/>
      <c r="BV105" s="136">
        <f t="shared" si="101"/>
        <v>0</v>
      </c>
      <c r="BW105" s="135"/>
      <c r="BX105" s="136">
        <f t="shared" si="102"/>
        <v>0</v>
      </c>
      <c r="BY105" s="135"/>
      <c r="BZ105" s="136">
        <f t="shared" si="103"/>
        <v>0</v>
      </c>
      <c r="CA105" s="135"/>
      <c r="CB105" s="136">
        <f t="shared" si="104"/>
        <v>0</v>
      </c>
      <c r="CC105" s="135"/>
      <c r="CD105" s="136">
        <f t="shared" si="105"/>
        <v>0</v>
      </c>
      <c r="CE105" s="135"/>
      <c r="CF105" s="136">
        <f t="shared" si="106"/>
        <v>0</v>
      </c>
      <c r="CG105" s="135"/>
      <c r="CH105" s="136">
        <f t="shared" si="107"/>
        <v>0</v>
      </c>
      <c r="CI105" s="135"/>
      <c r="CJ105" s="136">
        <f t="shared" si="108"/>
        <v>0</v>
      </c>
      <c r="CK105" s="135"/>
      <c r="CL105" s="136">
        <f t="shared" si="109"/>
        <v>0</v>
      </c>
      <c r="CM105" s="135"/>
      <c r="CN105" s="136">
        <f t="shared" si="110"/>
        <v>0</v>
      </c>
      <c r="CO105" s="135"/>
      <c r="CP105" s="136">
        <f t="shared" si="111"/>
        <v>0</v>
      </c>
    </row>
    <row r="106" spans="1:94" s="4" customFormat="1" ht="25.5" outlineLevel="2" x14ac:dyDescent="0.2">
      <c r="A106" s="86">
        <v>61</v>
      </c>
      <c r="B106" s="143">
        <v>49</v>
      </c>
      <c r="C106" s="86" t="s">
        <v>62</v>
      </c>
      <c r="D106" s="86" t="s">
        <v>4358</v>
      </c>
      <c r="E106" s="143"/>
      <c r="F106" s="144">
        <v>6.98</v>
      </c>
      <c r="G106" s="146" t="s">
        <v>3196</v>
      </c>
      <c r="H106" s="146" t="s">
        <v>5034</v>
      </c>
      <c r="I106" s="86" t="s">
        <v>2167</v>
      </c>
      <c r="J106" s="86" t="s">
        <v>31</v>
      </c>
      <c r="K106" s="86">
        <v>1</v>
      </c>
      <c r="L106" s="86" t="s">
        <v>86</v>
      </c>
      <c r="M106" s="218" t="s">
        <v>86</v>
      </c>
      <c r="N106" s="86">
        <v>1</v>
      </c>
      <c r="O106" s="145">
        <v>7.33</v>
      </c>
      <c r="P106" s="238">
        <v>7.7</v>
      </c>
      <c r="Q106" s="133">
        <f t="shared" ref="Q106:Q107" si="129">SUM(S106+U106+W106+Y106+AA106+AC106+AE106+AG106+AI106+AK106+AM106+AO106+AQ106+AS106+AU106+AW106+BA106+AY106+BC106+BE106+BG106+BI106+BK106+BM106+BO106+BQ106+BS106+BU106+BW106+BY106+CA106+CC106+CE106+CG106+CI106+CK106+CM106+CO106)</f>
        <v>0</v>
      </c>
      <c r="R106" s="134">
        <f t="shared" si="73"/>
        <v>0</v>
      </c>
      <c r="S106" s="135"/>
      <c r="T106" s="136">
        <f t="shared" si="74"/>
        <v>0</v>
      </c>
      <c r="U106" s="135"/>
      <c r="V106" s="136">
        <f t="shared" si="75"/>
        <v>0</v>
      </c>
      <c r="W106" s="135"/>
      <c r="X106" s="136">
        <f t="shared" si="76"/>
        <v>0</v>
      </c>
      <c r="Y106" s="135"/>
      <c r="Z106" s="136">
        <f t="shared" si="77"/>
        <v>0</v>
      </c>
      <c r="AA106" s="135"/>
      <c r="AB106" s="136">
        <f t="shared" si="78"/>
        <v>0</v>
      </c>
      <c r="AC106" s="135"/>
      <c r="AD106" s="136">
        <f t="shared" si="79"/>
        <v>0</v>
      </c>
      <c r="AE106" s="135"/>
      <c r="AF106" s="136">
        <f t="shared" si="80"/>
        <v>0</v>
      </c>
      <c r="AG106" s="135"/>
      <c r="AH106" s="136">
        <f t="shared" si="81"/>
        <v>0</v>
      </c>
      <c r="AI106" s="135"/>
      <c r="AJ106" s="136">
        <f t="shared" si="82"/>
        <v>0</v>
      </c>
      <c r="AK106" s="135"/>
      <c r="AL106" s="136">
        <f t="shared" si="83"/>
        <v>0</v>
      </c>
      <c r="AM106" s="135"/>
      <c r="AN106" s="136">
        <f t="shared" si="84"/>
        <v>0</v>
      </c>
      <c r="AO106" s="135"/>
      <c r="AP106" s="136">
        <f t="shared" si="85"/>
        <v>0</v>
      </c>
      <c r="AQ106" s="135"/>
      <c r="AR106" s="136">
        <f t="shared" si="86"/>
        <v>0</v>
      </c>
      <c r="AS106" s="135"/>
      <c r="AT106" s="136">
        <f t="shared" si="87"/>
        <v>0</v>
      </c>
      <c r="AU106" s="135"/>
      <c r="AV106" s="136">
        <f t="shared" si="88"/>
        <v>0</v>
      </c>
      <c r="AW106" s="135"/>
      <c r="AX106" s="136">
        <f t="shared" si="89"/>
        <v>0</v>
      </c>
      <c r="AY106" s="135"/>
      <c r="AZ106" s="136">
        <f t="shared" si="90"/>
        <v>0</v>
      </c>
      <c r="BA106" s="135"/>
      <c r="BB106" s="136">
        <f t="shared" si="91"/>
        <v>0</v>
      </c>
      <c r="BC106" s="135"/>
      <c r="BD106" s="136">
        <f t="shared" si="92"/>
        <v>0</v>
      </c>
      <c r="BE106" s="135"/>
      <c r="BF106" s="136">
        <f t="shared" si="93"/>
        <v>0</v>
      </c>
      <c r="BG106" s="135"/>
      <c r="BH106" s="136">
        <f t="shared" si="94"/>
        <v>0</v>
      </c>
      <c r="BI106" s="135"/>
      <c r="BJ106" s="136">
        <f t="shared" si="95"/>
        <v>0</v>
      </c>
      <c r="BK106" s="135"/>
      <c r="BL106" s="136">
        <f t="shared" si="96"/>
        <v>0</v>
      </c>
      <c r="BM106" s="135"/>
      <c r="BN106" s="136">
        <f t="shared" si="97"/>
        <v>0</v>
      </c>
      <c r="BO106" s="135"/>
      <c r="BP106" s="136">
        <f t="shared" si="98"/>
        <v>0</v>
      </c>
      <c r="BQ106" s="135"/>
      <c r="BR106" s="136">
        <f t="shared" si="99"/>
        <v>0</v>
      </c>
      <c r="BS106" s="135"/>
      <c r="BT106" s="136">
        <f t="shared" si="100"/>
        <v>0</v>
      </c>
      <c r="BU106" s="135"/>
      <c r="BV106" s="136">
        <f t="shared" si="101"/>
        <v>0</v>
      </c>
      <c r="BW106" s="135"/>
      <c r="BX106" s="136">
        <f t="shared" si="102"/>
        <v>0</v>
      </c>
      <c r="BY106" s="135"/>
      <c r="BZ106" s="136">
        <f t="shared" si="103"/>
        <v>0</v>
      </c>
      <c r="CA106" s="135"/>
      <c r="CB106" s="136">
        <f t="shared" si="104"/>
        <v>0</v>
      </c>
      <c r="CC106" s="135"/>
      <c r="CD106" s="136">
        <f t="shared" si="105"/>
        <v>0</v>
      </c>
      <c r="CE106" s="135"/>
      <c r="CF106" s="136">
        <f t="shared" si="106"/>
        <v>0</v>
      </c>
      <c r="CG106" s="135"/>
      <c r="CH106" s="136">
        <f t="shared" si="107"/>
        <v>0</v>
      </c>
      <c r="CI106" s="135"/>
      <c r="CJ106" s="136">
        <f t="shared" si="108"/>
        <v>0</v>
      </c>
      <c r="CK106" s="135"/>
      <c r="CL106" s="136">
        <f t="shared" si="109"/>
        <v>0</v>
      </c>
      <c r="CM106" s="135"/>
      <c r="CN106" s="136">
        <f t="shared" si="110"/>
        <v>0</v>
      </c>
      <c r="CO106" s="135"/>
      <c r="CP106" s="136">
        <f t="shared" si="111"/>
        <v>0</v>
      </c>
    </row>
    <row r="107" spans="1:94" s="4" customFormat="1" ht="38.25" outlineLevel="2" x14ac:dyDescent="0.2">
      <c r="A107" s="85">
        <v>61</v>
      </c>
      <c r="B107" s="11">
        <v>49</v>
      </c>
      <c r="C107" s="85" t="s">
        <v>62</v>
      </c>
      <c r="D107" s="85" t="s">
        <v>4144</v>
      </c>
      <c r="E107" s="27"/>
      <c r="F107" s="27">
        <v>6.98</v>
      </c>
      <c r="G107" s="148" t="s">
        <v>3960</v>
      </c>
      <c r="H107" s="169">
        <v>7791261463</v>
      </c>
      <c r="I107" s="74" t="s">
        <v>2145</v>
      </c>
      <c r="J107" s="74" t="s">
        <v>4035</v>
      </c>
      <c r="K107" s="74">
        <v>1</v>
      </c>
      <c r="L107" s="74" t="s">
        <v>2580</v>
      </c>
      <c r="M107" s="220" t="s">
        <v>2581</v>
      </c>
      <c r="N107" s="74">
        <v>2</v>
      </c>
      <c r="O107" s="147">
        <v>8.68</v>
      </c>
      <c r="P107" s="147">
        <v>8.68</v>
      </c>
      <c r="Q107" s="133">
        <f t="shared" si="129"/>
        <v>0</v>
      </c>
      <c r="R107" s="134">
        <f t="shared" si="73"/>
        <v>0</v>
      </c>
      <c r="S107" s="135"/>
      <c r="T107" s="136">
        <f t="shared" si="74"/>
        <v>0</v>
      </c>
      <c r="U107" s="135"/>
      <c r="V107" s="136">
        <f t="shared" si="75"/>
        <v>0</v>
      </c>
      <c r="W107" s="135"/>
      <c r="X107" s="136">
        <f t="shared" si="76"/>
        <v>0</v>
      </c>
      <c r="Y107" s="135"/>
      <c r="Z107" s="136">
        <f t="shared" si="77"/>
        <v>0</v>
      </c>
      <c r="AA107" s="135"/>
      <c r="AB107" s="136">
        <f t="shared" si="78"/>
        <v>0</v>
      </c>
      <c r="AC107" s="135"/>
      <c r="AD107" s="136">
        <f t="shared" si="79"/>
        <v>0</v>
      </c>
      <c r="AE107" s="135"/>
      <c r="AF107" s="136">
        <f t="shared" si="80"/>
        <v>0</v>
      </c>
      <c r="AG107" s="135"/>
      <c r="AH107" s="136">
        <f t="shared" si="81"/>
        <v>0</v>
      </c>
      <c r="AI107" s="135"/>
      <c r="AJ107" s="136">
        <f t="shared" si="82"/>
        <v>0</v>
      </c>
      <c r="AK107" s="135"/>
      <c r="AL107" s="136">
        <f t="shared" si="83"/>
        <v>0</v>
      </c>
      <c r="AM107" s="135"/>
      <c r="AN107" s="136">
        <f t="shared" si="84"/>
        <v>0</v>
      </c>
      <c r="AO107" s="135"/>
      <c r="AP107" s="136">
        <f t="shared" si="85"/>
        <v>0</v>
      </c>
      <c r="AQ107" s="135"/>
      <c r="AR107" s="136">
        <f t="shared" si="86"/>
        <v>0</v>
      </c>
      <c r="AS107" s="135"/>
      <c r="AT107" s="136">
        <f t="shared" si="87"/>
        <v>0</v>
      </c>
      <c r="AU107" s="135"/>
      <c r="AV107" s="136">
        <f t="shared" si="88"/>
        <v>0</v>
      </c>
      <c r="AW107" s="135"/>
      <c r="AX107" s="136">
        <f t="shared" si="89"/>
        <v>0</v>
      </c>
      <c r="AY107" s="135"/>
      <c r="AZ107" s="136">
        <f t="shared" si="90"/>
        <v>0</v>
      </c>
      <c r="BA107" s="135"/>
      <c r="BB107" s="136">
        <f t="shared" si="91"/>
        <v>0</v>
      </c>
      <c r="BC107" s="135"/>
      <c r="BD107" s="136">
        <f t="shared" si="92"/>
        <v>0</v>
      </c>
      <c r="BE107" s="135"/>
      <c r="BF107" s="136">
        <f t="shared" si="93"/>
        <v>0</v>
      </c>
      <c r="BG107" s="135"/>
      <c r="BH107" s="136">
        <f t="shared" si="94"/>
        <v>0</v>
      </c>
      <c r="BI107" s="135"/>
      <c r="BJ107" s="136">
        <f t="shared" si="95"/>
        <v>0</v>
      </c>
      <c r="BK107" s="135"/>
      <c r="BL107" s="136">
        <f t="shared" si="96"/>
        <v>0</v>
      </c>
      <c r="BM107" s="135"/>
      <c r="BN107" s="136">
        <f t="shared" si="97"/>
        <v>0</v>
      </c>
      <c r="BO107" s="135"/>
      <c r="BP107" s="136">
        <f t="shared" si="98"/>
        <v>0</v>
      </c>
      <c r="BQ107" s="135"/>
      <c r="BR107" s="136">
        <f t="shared" si="99"/>
        <v>0</v>
      </c>
      <c r="BS107" s="135"/>
      <c r="BT107" s="136">
        <f t="shared" si="100"/>
        <v>0</v>
      </c>
      <c r="BU107" s="135"/>
      <c r="BV107" s="136">
        <f t="shared" si="101"/>
        <v>0</v>
      </c>
      <c r="BW107" s="135"/>
      <c r="BX107" s="136">
        <f t="shared" si="102"/>
        <v>0</v>
      </c>
      <c r="BY107" s="135"/>
      <c r="BZ107" s="136">
        <f t="shared" si="103"/>
        <v>0</v>
      </c>
      <c r="CA107" s="135"/>
      <c r="CB107" s="136">
        <f t="shared" si="104"/>
        <v>0</v>
      </c>
      <c r="CC107" s="135"/>
      <c r="CD107" s="136">
        <f t="shared" si="105"/>
        <v>0</v>
      </c>
      <c r="CE107" s="135"/>
      <c r="CF107" s="136">
        <f t="shared" si="106"/>
        <v>0</v>
      </c>
      <c r="CG107" s="135"/>
      <c r="CH107" s="136">
        <f t="shared" si="107"/>
        <v>0</v>
      </c>
      <c r="CI107" s="135"/>
      <c r="CJ107" s="136">
        <f t="shared" si="108"/>
        <v>0</v>
      </c>
      <c r="CK107" s="135"/>
      <c r="CL107" s="136">
        <f t="shared" si="109"/>
        <v>0</v>
      </c>
      <c r="CM107" s="135"/>
      <c r="CN107" s="136">
        <f t="shared" si="110"/>
        <v>0</v>
      </c>
      <c r="CO107" s="135"/>
      <c r="CP107" s="136">
        <f t="shared" si="111"/>
        <v>0</v>
      </c>
    </row>
    <row r="108" spans="1:94" s="4" customFormat="1" ht="25.5" outlineLevel="2" x14ac:dyDescent="0.2">
      <c r="A108" s="86">
        <v>62</v>
      </c>
      <c r="B108" s="143">
        <v>151</v>
      </c>
      <c r="C108" s="86" t="s">
        <v>62</v>
      </c>
      <c r="D108" s="86" t="s">
        <v>150</v>
      </c>
      <c r="E108" s="143"/>
      <c r="F108" s="144">
        <v>0.95</v>
      </c>
      <c r="G108" s="146" t="s">
        <v>3196</v>
      </c>
      <c r="H108" s="146" t="s">
        <v>5034</v>
      </c>
      <c r="I108" s="86" t="s">
        <v>3240</v>
      </c>
      <c r="J108" s="86" t="s">
        <v>28</v>
      </c>
      <c r="K108" s="86">
        <v>12</v>
      </c>
      <c r="L108" s="86" t="s">
        <v>3247</v>
      </c>
      <c r="M108" s="218" t="s">
        <v>3247</v>
      </c>
      <c r="N108" s="86">
        <v>1</v>
      </c>
      <c r="O108" s="145">
        <v>7.25</v>
      </c>
      <c r="P108" s="238">
        <v>7.61</v>
      </c>
      <c r="Q108" s="133">
        <f>SUM(S108+U108+W108+Y108+AA108+AC108+AE108+AG108+AI108+AK108+AM108+AO108+AQ108+AS108+AU108+AW108+BA108+AY108+BC108+BE108+BG108+BI108+BK108+BM108+BO108+BQ108+BS108+BU108+BW108+BY108+CA108+CC108+CE108+CG108+CI108+CK108+CM108+CO108)</f>
        <v>0</v>
      </c>
      <c r="R108" s="134">
        <f t="shared" si="73"/>
        <v>0</v>
      </c>
      <c r="S108" s="135"/>
      <c r="T108" s="136">
        <f t="shared" si="74"/>
        <v>0</v>
      </c>
      <c r="U108" s="135"/>
      <c r="V108" s="136">
        <f t="shared" si="75"/>
        <v>0</v>
      </c>
      <c r="W108" s="135"/>
      <c r="X108" s="136">
        <f t="shared" si="76"/>
        <v>0</v>
      </c>
      <c r="Y108" s="135"/>
      <c r="Z108" s="136">
        <f t="shared" si="77"/>
        <v>0</v>
      </c>
      <c r="AA108" s="135"/>
      <c r="AB108" s="136">
        <f t="shared" si="78"/>
        <v>0</v>
      </c>
      <c r="AC108" s="135"/>
      <c r="AD108" s="136">
        <f t="shared" si="79"/>
        <v>0</v>
      </c>
      <c r="AE108" s="135"/>
      <c r="AF108" s="136">
        <f t="shared" si="80"/>
        <v>0</v>
      </c>
      <c r="AG108" s="135"/>
      <c r="AH108" s="136">
        <f t="shared" si="81"/>
        <v>0</v>
      </c>
      <c r="AI108" s="135"/>
      <c r="AJ108" s="136">
        <f t="shared" si="82"/>
        <v>0</v>
      </c>
      <c r="AK108" s="135"/>
      <c r="AL108" s="136">
        <f t="shared" si="83"/>
        <v>0</v>
      </c>
      <c r="AM108" s="135"/>
      <c r="AN108" s="136">
        <f t="shared" si="84"/>
        <v>0</v>
      </c>
      <c r="AO108" s="135"/>
      <c r="AP108" s="136">
        <f t="shared" si="85"/>
        <v>0</v>
      </c>
      <c r="AQ108" s="135"/>
      <c r="AR108" s="136">
        <f t="shared" si="86"/>
        <v>0</v>
      </c>
      <c r="AS108" s="135"/>
      <c r="AT108" s="136">
        <f t="shared" si="87"/>
        <v>0</v>
      </c>
      <c r="AU108" s="135"/>
      <c r="AV108" s="136">
        <f t="shared" si="88"/>
        <v>0</v>
      </c>
      <c r="AW108" s="135"/>
      <c r="AX108" s="136">
        <f t="shared" si="89"/>
        <v>0</v>
      </c>
      <c r="AY108" s="135"/>
      <c r="AZ108" s="136">
        <f t="shared" si="90"/>
        <v>0</v>
      </c>
      <c r="BA108" s="135"/>
      <c r="BB108" s="136">
        <f t="shared" si="91"/>
        <v>0</v>
      </c>
      <c r="BC108" s="135"/>
      <c r="BD108" s="136">
        <f t="shared" si="92"/>
        <v>0</v>
      </c>
      <c r="BE108" s="135"/>
      <c r="BF108" s="136">
        <f t="shared" si="93"/>
        <v>0</v>
      </c>
      <c r="BG108" s="135"/>
      <c r="BH108" s="136">
        <f t="shared" si="94"/>
        <v>0</v>
      </c>
      <c r="BI108" s="135"/>
      <c r="BJ108" s="136">
        <f t="shared" si="95"/>
        <v>0</v>
      </c>
      <c r="BK108" s="135"/>
      <c r="BL108" s="136">
        <f t="shared" si="96"/>
        <v>0</v>
      </c>
      <c r="BM108" s="135"/>
      <c r="BN108" s="136">
        <f t="shared" si="97"/>
        <v>0</v>
      </c>
      <c r="BO108" s="135"/>
      <c r="BP108" s="136">
        <f t="shared" si="98"/>
        <v>0</v>
      </c>
      <c r="BQ108" s="135"/>
      <c r="BR108" s="136">
        <f t="shared" si="99"/>
        <v>0</v>
      </c>
      <c r="BS108" s="135"/>
      <c r="BT108" s="136">
        <f t="shared" si="100"/>
        <v>0</v>
      </c>
      <c r="BU108" s="135"/>
      <c r="BV108" s="136">
        <f t="shared" si="101"/>
        <v>0</v>
      </c>
      <c r="BW108" s="135"/>
      <c r="BX108" s="136">
        <f t="shared" si="102"/>
        <v>0</v>
      </c>
      <c r="BY108" s="135"/>
      <c r="BZ108" s="136">
        <f t="shared" si="103"/>
        <v>0</v>
      </c>
      <c r="CA108" s="135"/>
      <c r="CB108" s="136">
        <f t="shared" si="104"/>
        <v>0</v>
      </c>
      <c r="CC108" s="135"/>
      <c r="CD108" s="136">
        <f t="shared" si="105"/>
        <v>0</v>
      </c>
      <c r="CE108" s="135"/>
      <c r="CF108" s="136">
        <f t="shared" si="106"/>
        <v>0</v>
      </c>
      <c r="CG108" s="135"/>
      <c r="CH108" s="136">
        <f t="shared" si="107"/>
        <v>0</v>
      </c>
      <c r="CI108" s="135"/>
      <c r="CJ108" s="136">
        <f t="shared" si="108"/>
        <v>0</v>
      </c>
      <c r="CK108" s="135"/>
      <c r="CL108" s="136">
        <f t="shared" si="109"/>
        <v>0</v>
      </c>
      <c r="CM108" s="135"/>
      <c r="CN108" s="136">
        <f t="shared" si="110"/>
        <v>0</v>
      </c>
      <c r="CO108" s="135"/>
      <c r="CP108" s="136">
        <f t="shared" si="111"/>
        <v>0</v>
      </c>
    </row>
    <row r="109" spans="1:94" s="4" customFormat="1" ht="25.5" outlineLevel="2" x14ac:dyDescent="0.2">
      <c r="A109" s="86">
        <v>63</v>
      </c>
      <c r="B109" s="143">
        <v>97</v>
      </c>
      <c r="C109" s="86" t="s">
        <v>62</v>
      </c>
      <c r="D109" s="86" t="s">
        <v>132</v>
      </c>
      <c r="E109" s="143"/>
      <c r="F109" s="144">
        <v>1.28</v>
      </c>
      <c r="G109" s="146" t="s">
        <v>3196</v>
      </c>
      <c r="H109" s="146" t="s">
        <v>5034</v>
      </c>
      <c r="I109" s="86" t="s">
        <v>3240</v>
      </c>
      <c r="J109" s="86" t="s">
        <v>28</v>
      </c>
      <c r="K109" s="86">
        <v>12</v>
      </c>
      <c r="L109" s="86" t="s">
        <v>3248</v>
      </c>
      <c r="M109" s="218" t="s">
        <v>3248</v>
      </c>
      <c r="N109" s="86">
        <v>1</v>
      </c>
      <c r="O109" s="145">
        <v>7.25</v>
      </c>
      <c r="P109" s="145">
        <v>7.25</v>
      </c>
      <c r="Q109" s="133">
        <f>SUM(S109+U109+W109+Y109+AA109+AC109+AE109+AG109+AI109+AK109+AM109+AO109+AQ109+AS109+AU109+AW109+BA109+AY109+BC109+BE109+BG109+BI109+BK109+BM109+BO109+BQ109+BS109+BU109+BW109+BY109+CA109+CC109+CE109+CG109+CI109+CK109+CM109+CO109)</f>
        <v>0</v>
      </c>
      <c r="R109" s="134">
        <f t="shared" si="73"/>
        <v>0</v>
      </c>
      <c r="S109" s="135"/>
      <c r="T109" s="136">
        <f t="shared" si="74"/>
        <v>0</v>
      </c>
      <c r="U109" s="135"/>
      <c r="V109" s="136">
        <f t="shared" si="75"/>
        <v>0</v>
      </c>
      <c r="W109" s="135"/>
      <c r="X109" s="136">
        <f t="shared" si="76"/>
        <v>0</v>
      </c>
      <c r="Y109" s="135"/>
      <c r="Z109" s="136">
        <f t="shared" si="77"/>
        <v>0</v>
      </c>
      <c r="AA109" s="135"/>
      <c r="AB109" s="136">
        <f t="shared" si="78"/>
        <v>0</v>
      </c>
      <c r="AC109" s="135"/>
      <c r="AD109" s="136">
        <f t="shared" si="79"/>
        <v>0</v>
      </c>
      <c r="AE109" s="135"/>
      <c r="AF109" s="136">
        <f t="shared" si="80"/>
        <v>0</v>
      </c>
      <c r="AG109" s="135"/>
      <c r="AH109" s="136">
        <f t="shared" si="81"/>
        <v>0</v>
      </c>
      <c r="AI109" s="135"/>
      <c r="AJ109" s="136">
        <f t="shared" si="82"/>
        <v>0</v>
      </c>
      <c r="AK109" s="135"/>
      <c r="AL109" s="136">
        <f t="shared" si="83"/>
        <v>0</v>
      </c>
      <c r="AM109" s="135"/>
      <c r="AN109" s="136">
        <f t="shared" si="84"/>
        <v>0</v>
      </c>
      <c r="AO109" s="135"/>
      <c r="AP109" s="136">
        <f t="shared" si="85"/>
        <v>0</v>
      </c>
      <c r="AQ109" s="135"/>
      <c r="AR109" s="136">
        <f t="shared" si="86"/>
        <v>0</v>
      </c>
      <c r="AS109" s="135"/>
      <c r="AT109" s="136">
        <f t="shared" si="87"/>
        <v>0</v>
      </c>
      <c r="AU109" s="135"/>
      <c r="AV109" s="136">
        <f t="shared" si="88"/>
        <v>0</v>
      </c>
      <c r="AW109" s="135"/>
      <c r="AX109" s="136">
        <f t="shared" si="89"/>
        <v>0</v>
      </c>
      <c r="AY109" s="135"/>
      <c r="AZ109" s="136">
        <f t="shared" si="90"/>
        <v>0</v>
      </c>
      <c r="BA109" s="135"/>
      <c r="BB109" s="136">
        <f t="shared" si="91"/>
        <v>0</v>
      </c>
      <c r="BC109" s="135"/>
      <c r="BD109" s="136">
        <f t="shared" si="92"/>
        <v>0</v>
      </c>
      <c r="BE109" s="135"/>
      <c r="BF109" s="136">
        <f t="shared" si="93"/>
        <v>0</v>
      </c>
      <c r="BG109" s="135"/>
      <c r="BH109" s="136">
        <f t="shared" si="94"/>
        <v>0</v>
      </c>
      <c r="BI109" s="135"/>
      <c r="BJ109" s="136">
        <f t="shared" si="95"/>
        <v>0</v>
      </c>
      <c r="BK109" s="135"/>
      <c r="BL109" s="136">
        <f t="shared" si="96"/>
        <v>0</v>
      </c>
      <c r="BM109" s="135"/>
      <c r="BN109" s="136">
        <f t="shared" si="97"/>
        <v>0</v>
      </c>
      <c r="BO109" s="135"/>
      <c r="BP109" s="136">
        <f t="shared" si="98"/>
        <v>0</v>
      </c>
      <c r="BQ109" s="135"/>
      <c r="BR109" s="136">
        <f t="shared" si="99"/>
        <v>0</v>
      </c>
      <c r="BS109" s="135"/>
      <c r="BT109" s="136">
        <f t="shared" si="100"/>
        <v>0</v>
      </c>
      <c r="BU109" s="135"/>
      <c r="BV109" s="136">
        <f t="shared" si="101"/>
        <v>0</v>
      </c>
      <c r="BW109" s="135"/>
      <c r="BX109" s="136">
        <f t="shared" si="102"/>
        <v>0</v>
      </c>
      <c r="BY109" s="135"/>
      <c r="BZ109" s="136">
        <f t="shared" si="103"/>
        <v>0</v>
      </c>
      <c r="CA109" s="135"/>
      <c r="CB109" s="136">
        <f t="shared" si="104"/>
        <v>0</v>
      </c>
      <c r="CC109" s="135"/>
      <c r="CD109" s="136">
        <f t="shared" si="105"/>
        <v>0</v>
      </c>
      <c r="CE109" s="135"/>
      <c r="CF109" s="136">
        <f t="shared" si="106"/>
        <v>0</v>
      </c>
      <c r="CG109" s="135"/>
      <c r="CH109" s="136">
        <f t="shared" si="107"/>
        <v>0</v>
      </c>
      <c r="CI109" s="135"/>
      <c r="CJ109" s="136">
        <f t="shared" si="108"/>
        <v>0</v>
      </c>
      <c r="CK109" s="135"/>
      <c r="CL109" s="136">
        <f t="shared" si="109"/>
        <v>0</v>
      </c>
      <c r="CM109" s="135"/>
      <c r="CN109" s="136">
        <f t="shared" si="110"/>
        <v>0</v>
      </c>
      <c r="CO109" s="135"/>
      <c r="CP109" s="136">
        <f t="shared" si="111"/>
        <v>0</v>
      </c>
    </row>
    <row r="110" spans="1:94" s="4" customFormat="1" ht="25.5" outlineLevel="2" x14ac:dyDescent="0.2">
      <c r="A110" s="86">
        <v>64</v>
      </c>
      <c r="B110" s="143">
        <v>91</v>
      </c>
      <c r="C110" s="86" t="s">
        <v>62</v>
      </c>
      <c r="D110" s="86" t="s">
        <v>192</v>
      </c>
      <c r="E110" s="143"/>
      <c r="F110" s="144">
        <v>1.28</v>
      </c>
      <c r="G110" s="146" t="s">
        <v>3196</v>
      </c>
      <c r="H110" s="146" t="s">
        <v>5034</v>
      </c>
      <c r="I110" s="86" t="s">
        <v>3240</v>
      </c>
      <c r="J110" s="86" t="s">
        <v>28</v>
      </c>
      <c r="K110" s="86">
        <v>12</v>
      </c>
      <c r="L110" s="86" t="s">
        <v>3249</v>
      </c>
      <c r="M110" s="218" t="s">
        <v>3249</v>
      </c>
      <c r="N110" s="86">
        <v>1</v>
      </c>
      <c r="O110" s="145">
        <v>7.25</v>
      </c>
      <c r="P110" s="145">
        <v>7.25</v>
      </c>
      <c r="Q110" s="133">
        <f>SUM(S110+U110+W110+Y110+AA110+AC110+AE110+AG110+AI110+AK110+AM110+AO110+AQ110+AS110+AU110+AW110+BA110+AY110+BC110+BE110+BG110+BI110+BK110+BM110+BO110+BQ110+BS110+BU110+BW110+BY110+CA110+CC110+CE110+CG110+CI110+CK110+CM110+CO110)</f>
        <v>0</v>
      </c>
      <c r="R110" s="134">
        <f t="shared" si="73"/>
        <v>0</v>
      </c>
      <c r="S110" s="135"/>
      <c r="T110" s="136">
        <f t="shared" si="74"/>
        <v>0</v>
      </c>
      <c r="U110" s="135"/>
      <c r="V110" s="136">
        <f t="shared" si="75"/>
        <v>0</v>
      </c>
      <c r="W110" s="135"/>
      <c r="X110" s="136">
        <f t="shared" si="76"/>
        <v>0</v>
      </c>
      <c r="Y110" s="135"/>
      <c r="Z110" s="136">
        <f t="shared" si="77"/>
        <v>0</v>
      </c>
      <c r="AA110" s="135"/>
      <c r="AB110" s="136">
        <f t="shared" si="78"/>
        <v>0</v>
      </c>
      <c r="AC110" s="135"/>
      <c r="AD110" s="136">
        <f t="shared" si="79"/>
        <v>0</v>
      </c>
      <c r="AE110" s="135"/>
      <c r="AF110" s="136">
        <f t="shared" si="80"/>
        <v>0</v>
      </c>
      <c r="AG110" s="135"/>
      <c r="AH110" s="136">
        <f t="shared" si="81"/>
        <v>0</v>
      </c>
      <c r="AI110" s="135"/>
      <c r="AJ110" s="136">
        <f t="shared" si="82"/>
        <v>0</v>
      </c>
      <c r="AK110" s="135"/>
      <c r="AL110" s="136">
        <f t="shared" si="83"/>
        <v>0</v>
      </c>
      <c r="AM110" s="135"/>
      <c r="AN110" s="136">
        <f t="shared" si="84"/>
        <v>0</v>
      </c>
      <c r="AO110" s="135"/>
      <c r="AP110" s="136">
        <f t="shared" si="85"/>
        <v>0</v>
      </c>
      <c r="AQ110" s="135"/>
      <c r="AR110" s="136">
        <f t="shared" si="86"/>
        <v>0</v>
      </c>
      <c r="AS110" s="135"/>
      <c r="AT110" s="136">
        <f t="shared" si="87"/>
        <v>0</v>
      </c>
      <c r="AU110" s="135"/>
      <c r="AV110" s="136">
        <f t="shared" si="88"/>
        <v>0</v>
      </c>
      <c r="AW110" s="135"/>
      <c r="AX110" s="136">
        <f t="shared" si="89"/>
        <v>0</v>
      </c>
      <c r="AY110" s="135"/>
      <c r="AZ110" s="136">
        <f t="shared" si="90"/>
        <v>0</v>
      </c>
      <c r="BA110" s="135"/>
      <c r="BB110" s="136">
        <f t="shared" si="91"/>
        <v>0</v>
      </c>
      <c r="BC110" s="135"/>
      <c r="BD110" s="136">
        <f t="shared" si="92"/>
        <v>0</v>
      </c>
      <c r="BE110" s="135"/>
      <c r="BF110" s="136">
        <f t="shared" si="93"/>
        <v>0</v>
      </c>
      <c r="BG110" s="135"/>
      <c r="BH110" s="136">
        <f t="shared" si="94"/>
        <v>0</v>
      </c>
      <c r="BI110" s="135"/>
      <c r="BJ110" s="136">
        <f t="shared" si="95"/>
        <v>0</v>
      </c>
      <c r="BK110" s="135"/>
      <c r="BL110" s="136">
        <f t="shared" si="96"/>
        <v>0</v>
      </c>
      <c r="BM110" s="135"/>
      <c r="BN110" s="136">
        <f t="shared" si="97"/>
        <v>0</v>
      </c>
      <c r="BO110" s="135"/>
      <c r="BP110" s="136">
        <f t="shared" si="98"/>
        <v>0</v>
      </c>
      <c r="BQ110" s="135"/>
      <c r="BR110" s="136">
        <f t="shared" si="99"/>
        <v>0</v>
      </c>
      <c r="BS110" s="135"/>
      <c r="BT110" s="136">
        <f t="shared" si="100"/>
        <v>0</v>
      </c>
      <c r="BU110" s="135"/>
      <c r="BV110" s="136">
        <f t="shared" si="101"/>
        <v>0</v>
      </c>
      <c r="BW110" s="135"/>
      <c r="BX110" s="136">
        <f t="shared" si="102"/>
        <v>0</v>
      </c>
      <c r="BY110" s="135"/>
      <c r="BZ110" s="136">
        <f t="shared" si="103"/>
        <v>0</v>
      </c>
      <c r="CA110" s="135"/>
      <c r="CB110" s="136">
        <f t="shared" si="104"/>
        <v>0</v>
      </c>
      <c r="CC110" s="135"/>
      <c r="CD110" s="136">
        <f t="shared" si="105"/>
        <v>0</v>
      </c>
      <c r="CE110" s="135"/>
      <c r="CF110" s="136">
        <f t="shared" si="106"/>
        <v>0</v>
      </c>
      <c r="CG110" s="135"/>
      <c r="CH110" s="136">
        <f t="shared" si="107"/>
        <v>0</v>
      </c>
      <c r="CI110" s="135"/>
      <c r="CJ110" s="136">
        <f t="shared" si="108"/>
        <v>0</v>
      </c>
      <c r="CK110" s="135"/>
      <c r="CL110" s="136">
        <f t="shared" si="109"/>
        <v>0</v>
      </c>
      <c r="CM110" s="135"/>
      <c r="CN110" s="136">
        <f t="shared" si="110"/>
        <v>0</v>
      </c>
      <c r="CO110" s="135"/>
      <c r="CP110" s="136">
        <f t="shared" si="111"/>
        <v>0</v>
      </c>
    </row>
    <row r="111" spans="1:94" s="4" customFormat="1" ht="25.5" outlineLevel="2" x14ac:dyDescent="0.2">
      <c r="A111" s="85">
        <v>65</v>
      </c>
      <c r="B111" s="11">
        <v>94</v>
      </c>
      <c r="C111" s="85" t="s">
        <v>62</v>
      </c>
      <c r="D111" s="85" t="s">
        <v>166</v>
      </c>
      <c r="E111" s="27"/>
      <c r="F111" s="27">
        <v>1.82</v>
      </c>
      <c r="G111" s="148" t="s">
        <v>3960</v>
      </c>
      <c r="H111" s="169">
        <v>7791261463</v>
      </c>
      <c r="I111" s="74" t="s">
        <v>4417</v>
      </c>
      <c r="J111" s="74" t="s">
        <v>31</v>
      </c>
      <c r="K111" s="74">
        <v>3</v>
      </c>
      <c r="L111" s="74"/>
      <c r="M111" s="221">
        <v>1567545</v>
      </c>
      <c r="N111" s="74">
        <v>2</v>
      </c>
      <c r="O111" s="147">
        <v>5.97</v>
      </c>
      <c r="P111" s="147">
        <v>5.97</v>
      </c>
      <c r="Q111" s="133">
        <f t="shared" ref="Q111:Q112" si="130">SUM(S111+U111+W111+Y111+AA111+AC111+AE111+AG111+AI111+AK111+AM111+AO111+AQ111+AS111+AU111+AW111+BA111+AY111+BC111+BE111+BG111+BI111+BK111+BM111+BO111+BQ111+BS111+BU111+BW111+BY111+CA111+CC111+CE111+CG111+CI111+CK111+CM111+CO111)</f>
        <v>0</v>
      </c>
      <c r="R111" s="134">
        <f t="shared" si="73"/>
        <v>0</v>
      </c>
      <c r="S111" s="135"/>
      <c r="T111" s="136">
        <f t="shared" si="74"/>
        <v>0</v>
      </c>
      <c r="U111" s="135"/>
      <c r="V111" s="136">
        <f t="shared" si="75"/>
        <v>0</v>
      </c>
      <c r="W111" s="135"/>
      <c r="X111" s="136">
        <f t="shared" si="76"/>
        <v>0</v>
      </c>
      <c r="Y111" s="135"/>
      <c r="Z111" s="136">
        <f t="shared" si="77"/>
        <v>0</v>
      </c>
      <c r="AA111" s="135"/>
      <c r="AB111" s="136">
        <f t="shared" si="78"/>
        <v>0</v>
      </c>
      <c r="AC111" s="135"/>
      <c r="AD111" s="136">
        <f t="shared" si="79"/>
        <v>0</v>
      </c>
      <c r="AE111" s="135"/>
      <c r="AF111" s="136">
        <f t="shared" si="80"/>
        <v>0</v>
      </c>
      <c r="AG111" s="135"/>
      <c r="AH111" s="136">
        <f t="shared" si="81"/>
        <v>0</v>
      </c>
      <c r="AI111" s="135"/>
      <c r="AJ111" s="136">
        <f t="shared" si="82"/>
        <v>0</v>
      </c>
      <c r="AK111" s="135"/>
      <c r="AL111" s="136">
        <f t="shared" si="83"/>
        <v>0</v>
      </c>
      <c r="AM111" s="135"/>
      <c r="AN111" s="136">
        <f t="shared" si="84"/>
        <v>0</v>
      </c>
      <c r="AO111" s="135"/>
      <c r="AP111" s="136">
        <f t="shared" si="85"/>
        <v>0</v>
      </c>
      <c r="AQ111" s="135"/>
      <c r="AR111" s="136">
        <f t="shared" si="86"/>
        <v>0</v>
      </c>
      <c r="AS111" s="135"/>
      <c r="AT111" s="136">
        <f t="shared" si="87"/>
        <v>0</v>
      </c>
      <c r="AU111" s="135"/>
      <c r="AV111" s="136">
        <f t="shared" si="88"/>
        <v>0</v>
      </c>
      <c r="AW111" s="135"/>
      <c r="AX111" s="136">
        <f t="shared" si="89"/>
        <v>0</v>
      </c>
      <c r="AY111" s="135"/>
      <c r="AZ111" s="136">
        <f t="shared" si="90"/>
        <v>0</v>
      </c>
      <c r="BA111" s="135"/>
      <c r="BB111" s="136">
        <f t="shared" si="91"/>
        <v>0</v>
      </c>
      <c r="BC111" s="135"/>
      <c r="BD111" s="136">
        <f t="shared" si="92"/>
        <v>0</v>
      </c>
      <c r="BE111" s="135"/>
      <c r="BF111" s="136">
        <f t="shared" si="93"/>
        <v>0</v>
      </c>
      <c r="BG111" s="135"/>
      <c r="BH111" s="136">
        <f t="shared" si="94"/>
        <v>0</v>
      </c>
      <c r="BI111" s="135"/>
      <c r="BJ111" s="136">
        <f t="shared" si="95"/>
        <v>0</v>
      </c>
      <c r="BK111" s="135"/>
      <c r="BL111" s="136">
        <f t="shared" si="96"/>
        <v>0</v>
      </c>
      <c r="BM111" s="135"/>
      <c r="BN111" s="136">
        <f t="shared" si="97"/>
        <v>0</v>
      </c>
      <c r="BO111" s="135"/>
      <c r="BP111" s="136">
        <f t="shared" si="98"/>
        <v>0</v>
      </c>
      <c r="BQ111" s="135"/>
      <c r="BR111" s="136">
        <f t="shared" si="99"/>
        <v>0</v>
      </c>
      <c r="BS111" s="135"/>
      <c r="BT111" s="136">
        <f t="shared" si="100"/>
        <v>0</v>
      </c>
      <c r="BU111" s="135"/>
      <c r="BV111" s="136">
        <f t="shared" si="101"/>
        <v>0</v>
      </c>
      <c r="BW111" s="135"/>
      <c r="BX111" s="136">
        <f t="shared" si="102"/>
        <v>0</v>
      </c>
      <c r="BY111" s="135"/>
      <c r="BZ111" s="136">
        <f t="shared" si="103"/>
        <v>0</v>
      </c>
      <c r="CA111" s="135"/>
      <c r="CB111" s="136">
        <f t="shared" si="104"/>
        <v>0</v>
      </c>
      <c r="CC111" s="135"/>
      <c r="CD111" s="136">
        <f t="shared" si="105"/>
        <v>0</v>
      </c>
      <c r="CE111" s="135"/>
      <c r="CF111" s="136">
        <f t="shared" si="106"/>
        <v>0</v>
      </c>
      <c r="CG111" s="135"/>
      <c r="CH111" s="136">
        <f t="shared" si="107"/>
        <v>0</v>
      </c>
      <c r="CI111" s="135"/>
      <c r="CJ111" s="136">
        <f t="shared" si="108"/>
        <v>0</v>
      </c>
      <c r="CK111" s="135"/>
      <c r="CL111" s="136">
        <f t="shared" si="109"/>
        <v>0</v>
      </c>
      <c r="CM111" s="135"/>
      <c r="CN111" s="136">
        <f t="shared" si="110"/>
        <v>0</v>
      </c>
      <c r="CO111" s="135"/>
      <c r="CP111" s="136">
        <f t="shared" si="111"/>
        <v>0</v>
      </c>
    </row>
    <row r="112" spans="1:94" s="4" customFormat="1" ht="25.5" outlineLevel="2" x14ac:dyDescent="0.2">
      <c r="A112" s="86">
        <v>65</v>
      </c>
      <c r="B112" s="143">
        <v>94</v>
      </c>
      <c r="C112" s="86" t="s">
        <v>62</v>
      </c>
      <c r="D112" s="86" t="s">
        <v>166</v>
      </c>
      <c r="E112" s="143"/>
      <c r="F112" s="144">
        <v>1.82</v>
      </c>
      <c r="G112" s="146" t="s">
        <v>3196</v>
      </c>
      <c r="H112" s="146" t="s">
        <v>5034</v>
      </c>
      <c r="I112" s="86" t="s">
        <v>3240</v>
      </c>
      <c r="J112" s="86" t="s">
        <v>28</v>
      </c>
      <c r="K112" s="86">
        <v>12</v>
      </c>
      <c r="L112" s="86" t="s">
        <v>3250</v>
      </c>
      <c r="M112" s="218" t="s">
        <v>3250</v>
      </c>
      <c r="N112" s="86">
        <v>1</v>
      </c>
      <c r="O112" s="145">
        <v>8.27</v>
      </c>
      <c r="P112" s="145">
        <v>8.27</v>
      </c>
      <c r="Q112" s="133">
        <f t="shared" si="130"/>
        <v>0</v>
      </c>
      <c r="R112" s="134">
        <f t="shared" si="73"/>
        <v>0</v>
      </c>
      <c r="S112" s="135"/>
      <c r="T112" s="136">
        <f t="shared" si="74"/>
        <v>0</v>
      </c>
      <c r="U112" s="135"/>
      <c r="V112" s="136">
        <f t="shared" si="75"/>
        <v>0</v>
      </c>
      <c r="W112" s="135"/>
      <c r="X112" s="136">
        <f t="shared" si="76"/>
        <v>0</v>
      </c>
      <c r="Y112" s="135"/>
      <c r="Z112" s="136">
        <f t="shared" si="77"/>
        <v>0</v>
      </c>
      <c r="AA112" s="135"/>
      <c r="AB112" s="136">
        <f t="shared" si="78"/>
        <v>0</v>
      </c>
      <c r="AC112" s="135"/>
      <c r="AD112" s="136">
        <f t="shared" si="79"/>
        <v>0</v>
      </c>
      <c r="AE112" s="135"/>
      <c r="AF112" s="136">
        <f t="shared" si="80"/>
        <v>0</v>
      </c>
      <c r="AG112" s="135"/>
      <c r="AH112" s="136">
        <f t="shared" si="81"/>
        <v>0</v>
      </c>
      <c r="AI112" s="135"/>
      <c r="AJ112" s="136">
        <f t="shared" si="82"/>
        <v>0</v>
      </c>
      <c r="AK112" s="135"/>
      <c r="AL112" s="136">
        <f t="shared" si="83"/>
        <v>0</v>
      </c>
      <c r="AM112" s="135"/>
      <c r="AN112" s="136">
        <f t="shared" si="84"/>
        <v>0</v>
      </c>
      <c r="AO112" s="135"/>
      <c r="AP112" s="136">
        <f t="shared" si="85"/>
        <v>0</v>
      </c>
      <c r="AQ112" s="135"/>
      <c r="AR112" s="136">
        <f t="shared" si="86"/>
        <v>0</v>
      </c>
      <c r="AS112" s="135"/>
      <c r="AT112" s="136">
        <f t="shared" si="87"/>
        <v>0</v>
      </c>
      <c r="AU112" s="135"/>
      <c r="AV112" s="136">
        <f t="shared" si="88"/>
        <v>0</v>
      </c>
      <c r="AW112" s="135"/>
      <c r="AX112" s="136">
        <f t="shared" si="89"/>
        <v>0</v>
      </c>
      <c r="AY112" s="135"/>
      <c r="AZ112" s="136">
        <f t="shared" si="90"/>
        <v>0</v>
      </c>
      <c r="BA112" s="135"/>
      <c r="BB112" s="136">
        <f t="shared" si="91"/>
        <v>0</v>
      </c>
      <c r="BC112" s="135"/>
      <c r="BD112" s="136">
        <f t="shared" si="92"/>
        <v>0</v>
      </c>
      <c r="BE112" s="135"/>
      <c r="BF112" s="136">
        <f t="shared" si="93"/>
        <v>0</v>
      </c>
      <c r="BG112" s="135"/>
      <c r="BH112" s="136">
        <f t="shared" si="94"/>
        <v>0</v>
      </c>
      <c r="BI112" s="135"/>
      <c r="BJ112" s="136">
        <f t="shared" si="95"/>
        <v>0</v>
      </c>
      <c r="BK112" s="135"/>
      <c r="BL112" s="136">
        <f t="shared" si="96"/>
        <v>0</v>
      </c>
      <c r="BM112" s="135"/>
      <c r="BN112" s="136">
        <f t="shared" si="97"/>
        <v>0</v>
      </c>
      <c r="BO112" s="135"/>
      <c r="BP112" s="136">
        <f t="shared" si="98"/>
        <v>0</v>
      </c>
      <c r="BQ112" s="135"/>
      <c r="BR112" s="136">
        <f t="shared" si="99"/>
        <v>0</v>
      </c>
      <c r="BS112" s="135"/>
      <c r="BT112" s="136">
        <f t="shared" si="100"/>
        <v>0</v>
      </c>
      <c r="BU112" s="135"/>
      <c r="BV112" s="136">
        <f t="shared" si="101"/>
        <v>0</v>
      </c>
      <c r="BW112" s="135"/>
      <c r="BX112" s="136">
        <f t="shared" si="102"/>
        <v>0</v>
      </c>
      <c r="BY112" s="135"/>
      <c r="BZ112" s="136">
        <f t="shared" si="103"/>
        <v>0</v>
      </c>
      <c r="CA112" s="135"/>
      <c r="CB112" s="136">
        <f t="shared" si="104"/>
        <v>0</v>
      </c>
      <c r="CC112" s="135"/>
      <c r="CD112" s="136">
        <f t="shared" si="105"/>
        <v>0</v>
      </c>
      <c r="CE112" s="135"/>
      <c r="CF112" s="136">
        <f t="shared" si="106"/>
        <v>0</v>
      </c>
      <c r="CG112" s="135"/>
      <c r="CH112" s="136">
        <f t="shared" si="107"/>
        <v>0</v>
      </c>
      <c r="CI112" s="135"/>
      <c r="CJ112" s="136">
        <f t="shared" si="108"/>
        <v>0</v>
      </c>
      <c r="CK112" s="135"/>
      <c r="CL112" s="136">
        <f t="shared" si="109"/>
        <v>0</v>
      </c>
      <c r="CM112" s="135"/>
      <c r="CN112" s="136">
        <f t="shared" si="110"/>
        <v>0</v>
      </c>
      <c r="CO112" s="135"/>
      <c r="CP112" s="136">
        <f t="shared" si="111"/>
        <v>0</v>
      </c>
    </row>
    <row r="113" spans="1:94" ht="25.5" outlineLevel="2" x14ac:dyDescent="0.2">
      <c r="A113" s="86">
        <v>66</v>
      </c>
      <c r="B113" s="143">
        <v>52</v>
      </c>
      <c r="C113" s="86" t="s">
        <v>60</v>
      </c>
      <c r="D113" s="86" t="s">
        <v>61</v>
      </c>
      <c r="E113" s="143"/>
      <c r="F113" s="144">
        <v>5.26</v>
      </c>
      <c r="G113" s="146" t="s">
        <v>3196</v>
      </c>
      <c r="H113" s="146" t="s">
        <v>5034</v>
      </c>
      <c r="I113" s="86" t="s">
        <v>2160</v>
      </c>
      <c r="J113" s="86" t="s">
        <v>3229</v>
      </c>
      <c r="K113" s="86">
        <v>200</v>
      </c>
      <c r="L113" s="86" t="s">
        <v>3251</v>
      </c>
      <c r="M113" s="218" t="s">
        <v>3251</v>
      </c>
      <c r="N113" s="86">
        <v>1</v>
      </c>
      <c r="O113" s="145">
        <v>6.08</v>
      </c>
      <c r="P113" s="238">
        <v>6.38</v>
      </c>
      <c r="Q113" s="133">
        <f t="shared" ref="Q113:Q114" si="131">SUM(S113+U113+W113+Y113+AA113+AC113+AE113+AG113+AI113+AK113+AM113+AO113+AQ113+AS113+AU113+AW113+BA113+AY113+BC113+BE113+BG113+BI113+BK113+BM113+BO113+BQ113+BS113+BU113+BW113+BY113+CA113+CC113+CE113+CG113+CI113+CK113+CM113+CO113)</f>
        <v>0</v>
      </c>
      <c r="R113" s="134">
        <f t="shared" si="73"/>
        <v>0</v>
      </c>
      <c r="T113" s="136">
        <f t="shared" si="74"/>
        <v>0</v>
      </c>
      <c r="V113" s="136">
        <f t="shared" si="75"/>
        <v>0</v>
      </c>
      <c r="X113" s="136">
        <f t="shared" si="76"/>
        <v>0</v>
      </c>
      <c r="Z113" s="136">
        <f t="shared" si="77"/>
        <v>0</v>
      </c>
      <c r="AB113" s="136">
        <f t="shared" si="78"/>
        <v>0</v>
      </c>
      <c r="AD113" s="136">
        <f t="shared" si="79"/>
        <v>0</v>
      </c>
      <c r="AF113" s="136">
        <f t="shared" si="80"/>
        <v>0</v>
      </c>
      <c r="AH113" s="136">
        <f t="shared" si="81"/>
        <v>0</v>
      </c>
      <c r="AJ113" s="136">
        <f t="shared" si="82"/>
        <v>0</v>
      </c>
      <c r="AL113" s="136">
        <f t="shared" si="83"/>
        <v>0</v>
      </c>
      <c r="AN113" s="136">
        <f t="shared" si="84"/>
        <v>0</v>
      </c>
      <c r="AP113" s="136">
        <f t="shared" si="85"/>
        <v>0</v>
      </c>
      <c r="AR113" s="136">
        <f t="shared" si="86"/>
        <v>0</v>
      </c>
      <c r="AT113" s="136">
        <f t="shared" si="87"/>
        <v>0</v>
      </c>
      <c r="AV113" s="136">
        <f t="shared" si="88"/>
        <v>0</v>
      </c>
      <c r="AX113" s="136">
        <f t="shared" si="89"/>
        <v>0</v>
      </c>
      <c r="AZ113" s="136">
        <f t="shared" si="90"/>
        <v>0</v>
      </c>
      <c r="BB113" s="136">
        <f t="shared" si="91"/>
        <v>0</v>
      </c>
      <c r="BD113" s="136">
        <f t="shared" si="92"/>
        <v>0</v>
      </c>
      <c r="BF113" s="136">
        <f t="shared" si="93"/>
        <v>0</v>
      </c>
      <c r="BH113" s="136">
        <f t="shared" si="94"/>
        <v>0</v>
      </c>
      <c r="BJ113" s="136">
        <f t="shared" si="95"/>
        <v>0</v>
      </c>
      <c r="BL113" s="136">
        <f t="shared" si="96"/>
        <v>0</v>
      </c>
      <c r="BN113" s="136">
        <f t="shared" si="97"/>
        <v>0</v>
      </c>
      <c r="BP113" s="136">
        <f t="shared" si="98"/>
        <v>0</v>
      </c>
      <c r="BR113" s="136">
        <f t="shared" si="99"/>
        <v>0</v>
      </c>
      <c r="BT113" s="136">
        <f t="shared" si="100"/>
        <v>0</v>
      </c>
      <c r="BV113" s="136">
        <f t="shared" si="101"/>
        <v>0</v>
      </c>
      <c r="BX113" s="136">
        <f t="shared" si="102"/>
        <v>0</v>
      </c>
      <c r="BZ113" s="136">
        <f t="shared" si="103"/>
        <v>0</v>
      </c>
      <c r="CB113" s="136">
        <f t="shared" si="104"/>
        <v>0</v>
      </c>
      <c r="CD113" s="136">
        <f t="shared" si="105"/>
        <v>0</v>
      </c>
      <c r="CF113" s="136">
        <f t="shared" si="106"/>
        <v>0</v>
      </c>
      <c r="CH113" s="136">
        <f t="shared" si="107"/>
        <v>0</v>
      </c>
      <c r="CJ113" s="136">
        <f t="shared" si="108"/>
        <v>0</v>
      </c>
      <c r="CL113" s="136">
        <f t="shared" si="109"/>
        <v>0</v>
      </c>
      <c r="CN113" s="136">
        <f t="shared" si="110"/>
        <v>0</v>
      </c>
      <c r="CP113" s="136">
        <f t="shared" si="111"/>
        <v>0</v>
      </c>
    </row>
    <row r="114" spans="1:94" s="4" customFormat="1" ht="25.5" outlineLevel="2" x14ac:dyDescent="0.2">
      <c r="A114" s="85">
        <v>66</v>
      </c>
      <c r="B114" s="11">
        <v>52</v>
      </c>
      <c r="C114" s="85" t="s">
        <v>60</v>
      </c>
      <c r="D114" s="85" t="s">
        <v>61</v>
      </c>
      <c r="E114" s="27"/>
      <c r="F114" s="27">
        <v>5.26</v>
      </c>
      <c r="G114" s="148" t="s">
        <v>3960</v>
      </c>
      <c r="H114" s="169">
        <v>7791261463</v>
      </c>
      <c r="I114" s="74" t="s">
        <v>2160</v>
      </c>
      <c r="J114" s="74" t="s">
        <v>3229</v>
      </c>
      <c r="K114" s="74">
        <v>200</v>
      </c>
      <c r="L114" s="74" t="s">
        <v>2582</v>
      </c>
      <c r="M114" s="220" t="s">
        <v>2459</v>
      </c>
      <c r="N114" s="74">
        <v>2</v>
      </c>
      <c r="O114" s="147">
        <v>10.29</v>
      </c>
      <c r="P114" s="147">
        <v>10.29</v>
      </c>
      <c r="Q114" s="133">
        <f t="shared" si="131"/>
        <v>0</v>
      </c>
      <c r="R114" s="134">
        <f t="shared" si="73"/>
        <v>0</v>
      </c>
      <c r="S114" s="135"/>
      <c r="T114" s="136">
        <f t="shared" si="74"/>
        <v>0</v>
      </c>
      <c r="U114" s="135"/>
      <c r="V114" s="136">
        <f t="shared" si="75"/>
        <v>0</v>
      </c>
      <c r="W114" s="135"/>
      <c r="X114" s="136">
        <f t="shared" si="76"/>
        <v>0</v>
      </c>
      <c r="Y114" s="135"/>
      <c r="Z114" s="136">
        <f t="shared" si="77"/>
        <v>0</v>
      </c>
      <c r="AA114" s="135"/>
      <c r="AB114" s="136">
        <f t="shared" si="78"/>
        <v>0</v>
      </c>
      <c r="AC114" s="135"/>
      <c r="AD114" s="136">
        <f t="shared" si="79"/>
        <v>0</v>
      </c>
      <c r="AE114" s="135"/>
      <c r="AF114" s="136">
        <f t="shared" si="80"/>
        <v>0</v>
      </c>
      <c r="AG114" s="135"/>
      <c r="AH114" s="136">
        <f t="shared" si="81"/>
        <v>0</v>
      </c>
      <c r="AI114" s="135"/>
      <c r="AJ114" s="136">
        <f t="shared" si="82"/>
        <v>0</v>
      </c>
      <c r="AK114" s="135"/>
      <c r="AL114" s="136">
        <f t="shared" si="83"/>
        <v>0</v>
      </c>
      <c r="AM114" s="135"/>
      <c r="AN114" s="136">
        <f t="shared" si="84"/>
        <v>0</v>
      </c>
      <c r="AO114" s="135"/>
      <c r="AP114" s="136">
        <f t="shared" si="85"/>
        <v>0</v>
      </c>
      <c r="AQ114" s="135"/>
      <c r="AR114" s="136">
        <f t="shared" si="86"/>
        <v>0</v>
      </c>
      <c r="AS114" s="135"/>
      <c r="AT114" s="136">
        <f t="shared" si="87"/>
        <v>0</v>
      </c>
      <c r="AU114" s="135"/>
      <c r="AV114" s="136">
        <f t="shared" si="88"/>
        <v>0</v>
      </c>
      <c r="AW114" s="135"/>
      <c r="AX114" s="136">
        <f t="shared" si="89"/>
        <v>0</v>
      </c>
      <c r="AY114" s="135"/>
      <c r="AZ114" s="136">
        <f t="shared" si="90"/>
        <v>0</v>
      </c>
      <c r="BA114" s="135"/>
      <c r="BB114" s="136">
        <f t="shared" si="91"/>
        <v>0</v>
      </c>
      <c r="BC114" s="135"/>
      <c r="BD114" s="136">
        <f t="shared" si="92"/>
        <v>0</v>
      </c>
      <c r="BE114" s="135"/>
      <c r="BF114" s="136">
        <f t="shared" si="93"/>
        <v>0</v>
      </c>
      <c r="BG114" s="135"/>
      <c r="BH114" s="136">
        <f t="shared" si="94"/>
        <v>0</v>
      </c>
      <c r="BI114" s="135"/>
      <c r="BJ114" s="136">
        <f t="shared" si="95"/>
        <v>0</v>
      </c>
      <c r="BK114" s="135"/>
      <c r="BL114" s="136">
        <f t="shared" si="96"/>
        <v>0</v>
      </c>
      <c r="BM114" s="135"/>
      <c r="BN114" s="136">
        <f t="shared" si="97"/>
        <v>0</v>
      </c>
      <c r="BO114" s="135"/>
      <c r="BP114" s="136">
        <f t="shared" si="98"/>
        <v>0</v>
      </c>
      <c r="BQ114" s="135"/>
      <c r="BR114" s="136">
        <f t="shared" si="99"/>
        <v>0</v>
      </c>
      <c r="BS114" s="135"/>
      <c r="BT114" s="136">
        <f t="shared" si="100"/>
        <v>0</v>
      </c>
      <c r="BU114" s="135"/>
      <c r="BV114" s="136">
        <f t="shared" si="101"/>
        <v>0</v>
      </c>
      <c r="BW114" s="135"/>
      <c r="BX114" s="136">
        <f t="shared" si="102"/>
        <v>0</v>
      </c>
      <c r="BY114" s="135"/>
      <c r="BZ114" s="136">
        <f t="shared" si="103"/>
        <v>0</v>
      </c>
      <c r="CA114" s="135"/>
      <c r="CB114" s="136">
        <f t="shared" si="104"/>
        <v>0</v>
      </c>
      <c r="CC114" s="135"/>
      <c r="CD114" s="136">
        <f t="shared" si="105"/>
        <v>0</v>
      </c>
      <c r="CE114" s="135"/>
      <c r="CF114" s="136">
        <f t="shared" si="106"/>
        <v>0</v>
      </c>
      <c r="CG114" s="135"/>
      <c r="CH114" s="136">
        <f t="shared" si="107"/>
        <v>0</v>
      </c>
      <c r="CI114" s="135"/>
      <c r="CJ114" s="136">
        <f t="shared" si="108"/>
        <v>0</v>
      </c>
      <c r="CK114" s="135"/>
      <c r="CL114" s="136">
        <f t="shared" si="109"/>
        <v>0</v>
      </c>
      <c r="CM114" s="135"/>
      <c r="CN114" s="136">
        <f t="shared" si="110"/>
        <v>0</v>
      </c>
      <c r="CO114" s="135"/>
      <c r="CP114" s="136">
        <f t="shared" si="111"/>
        <v>0</v>
      </c>
    </row>
    <row r="115" spans="1:94" s="4" customFormat="1" ht="25.5" outlineLevel="2" x14ac:dyDescent="0.2">
      <c r="A115" s="83">
        <v>67</v>
      </c>
      <c r="B115" s="11">
        <v>1418</v>
      </c>
      <c r="C115" s="83" t="s">
        <v>39</v>
      </c>
      <c r="D115" s="83" t="s">
        <v>56</v>
      </c>
      <c r="E115" s="27"/>
      <c r="F115" s="27">
        <v>0.56000000000000005</v>
      </c>
      <c r="G115" s="87" t="s">
        <v>3637</v>
      </c>
      <c r="H115" s="170">
        <v>26754</v>
      </c>
      <c r="I115" s="87" t="s">
        <v>3637</v>
      </c>
      <c r="J115" s="87" t="s">
        <v>30</v>
      </c>
      <c r="K115" s="87">
        <v>1</v>
      </c>
      <c r="L115" s="87">
        <v>8162</v>
      </c>
      <c r="M115" s="219">
        <v>9700708</v>
      </c>
      <c r="N115" s="87">
        <v>1</v>
      </c>
      <c r="O115" s="141">
        <v>0.83</v>
      </c>
      <c r="P115" s="141">
        <v>0.83</v>
      </c>
      <c r="Q115" s="133">
        <f t="shared" ref="Q115:Q116" si="132">SUM(S115+U115+W115+Y115+AA115+AC115+AE115+AG115+AI115+AK115+AM115+AO115+AQ115+AS115+AU115+AW115+BA115+AY115+BC115+BE115+BG115+BI115+BK115+BM115+BO115+BQ115+BS115+BU115+BW115+BY115+CA115+CC115+CE115+CG115+CI115+CK115+CM115+CO115)</f>
        <v>0</v>
      </c>
      <c r="R115" s="134">
        <f t="shared" si="73"/>
        <v>0</v>
      </c>
      <c r="S115" s="135"/>
      <c r="T115" s="136">
        <f t="shared" si="74"/>
        <v>0</v>
      </c>
      <c r="U115" s="135"/>
      <c r="V115" s="136">
        <f t="shared" si="75"/>
        <v>0</v>
      </c>
      <c r="W115" s="135"/>
      <c r="X115" s="136">
        <f t="shared" si="76"/>
        <v>0</v>
      </c>
      <c r="Y115" s="135"/>
      <c r="Z115" s="136">
        <f t="shared" si="77"/>
        <v>0</v>
      </c>
      <c r="AA115" s="135"/>
      <c r="AB115" s="136">
        <f t="shared" si="78"/>
        <v>0</v>
      </c>
      <c r="AC115" s="135"/>
      <c r="AD115" s="136">
        <f t="shared" si="79"/>
        <v>0</v>
      </c>
      <c r="AE115" s="135"/>
      <c r="AF115" s="136">
        <f t="shared" si="80"/>
        <v>0</v>
      </c>
      <c r="AG115" s="135"/>
      <c r="AH115" s="136">
        <f t="shared" si="81"/>
        <v>0</v>
      </c>
      <c r="AI115" s="135"/>
      <c r="AJ115" s="136">
        <f t="shared" si="82"/>
        <v>0</v>
      </c>
      <c r="AK115" s="135"/>
      <c r="AL115" s="136">
        <f t="shared" si="83"/>
        <v>0</v>
      </c>
      <c r="AM115" s="135"/>
      <c r="AN115" s="136">
        <f t="shared" si="84"/>
        <v>0</v>
      </c>
      <c r="AO115" s="135"/>
      <c r="AP115" s="136">
        <f t="shared" si="85"/>
        <v>0</v>
      </c>
      <c r="AQ115" s="135"/>
      <c r="AR115" s="136">
        <f t="shared" si="86"/>
        <v>0</v>
      </c>
      <c r="AS115" s="135"/>
      <c r="AT115" s="136">
        <f t="shared" si="87"/>
        <v>0</v>
      </c>
      <c r="AU115" s="135"/>
      <c r="AV115" s="136">
        <f t="shared" si="88"/>
        <v>0</v>
      </c>
      <c r="AW115" s="135"/>
      <c r="AX115" s="136">
        <f t="shared" si="89"/>
        <v>0</v>
      </c>
      <c r="AY115" s="135"/>
      <c r="AZ115" s="136">
        <f t="shared" si="90"/>
        <v>0</v>
      </c>
      <c r="BA115" s="135"/>
      <c r="BB115" s="136">
        <f t="shared" si="91"/>
        <v>0</v>
      </c>
      <c r="BC115" s="135"/>
      <c r="BD115" s="136">
        <f t="shared" si="92"/>
        <v>0</v>
      </c>
      <c r="BE115" s="135"/>
      <c r="BF115" s="136">
        <f t="shared" si="93"/>
        <v>0</v>
      </c>
      <c r="BG115" s="135"/>
      <c r="BH115" s="136">
        <f t="shared" si="94"/>
        <v>0</v>
      </c>
      <c r="BI115" s="135"/>
      <c r="BJ115" s="136">
        <f t="shared" si="95"/>
        <v>0</v>
      </c>
      <c r="BK115" s="135"/>
      <c r="BL115" s="136">
        <f t="shared" si="96"/>
        <v>0</v>
      </c>
      <c r="BM115" s="135"/>
      <c r="BN115" s="136">
        <f t="shared" si="97"/>
        <v>0</v>
      </c>
      <c r="BO115" s="135"/>
      <c r="BP115" s="136">
        <f t="shared" si="98"/>
        <v>0</v>
      </c>
      <c r="BQ115" s="135"/>
      <c r="BR115" s="136">
        <f t="shared" si="99"/>
        <v>0</v>
      </c>
      <c r="BS115" s="135"/>
      <c r="BT115" s="136">
        <f t="shared" si="100"/>
        <v>0</v>
      </c>
      <c r="BU115" s="135"/>
      <c r="BV115" s="136">
        <f t="shared" si="101"/>
        <v>0</v>
      </c>
      <c r="BW115" s="135"/>
      <c r="BX115" s="136">
        <f t="shared" si="102"/>
        <v>0</v>
      </c>
      <c r="BY115" s="135"/>
      <c r="BZ115" s="136">
        <f t="shared" si="103"/>
        <v>0</v>
      </c>
      <c r="CA115" s="135"/>
      <c r="CB115" s="136">
        <f t="shared" si="104"/>
        <v>0</v>
      </c>
      <c r="CC115" s="135"/>
      <c r="CD115" s="136">
        <f t="shared" si="105"/>
        <v>0</v>
      </c>
      <c r="CE115" s="135"/>
      <c r="CF115" s="136">
        <f t="shared" si="106"/>
        <v>0</v>
      </c>
      <c r="CG115" s="135"/>
      <c r="CH115" s="136">
        <f t="shared" si="107"/>
        <v>0</v>
      </c>
      <c r="CI115" s="135"/>
      <c r="CJ115" s="136">
        <f t="shared" si="108"/>
        <v>0</v>
      </c>
      <c r="CK115" s="135"/>
      <c r="CL115" s="136">
        <f t="shared" si="109"/>
        <v>0</v>
      </c>
      <c r="CM115" s="135"/>
      <c r="CN115" s="136">
        <f t="shared" si="110"/>
        <v>0</v>
      </c>
      <c r="CO115" s="135"/>
      <c r="CP115" s="136">
        <f t="shared" si="111"/>
        <v>0</v>
      </c>
    </row>
    <row r="116" spans="1:94" s="4" customFormat="1" ht="25.5" outlineLevel="2" x14ac:dyDescent="0.2">
      <c r="A116" s="85">
        <v>67</v>
      </c>
      <c r="B116" s="11">
        <v>1418</v>
      </c>
      <c r="C116" s="85" t="s">
        <v>39</v>
      </c>
      <c r="D116" s="85" t="s">
        <v>56</v>
      </c>
      <c r="E116" s="27"/>
      <c r="F116" s="27">
        <v>0.56000000000000005</v>
      </c>
      <c r="G116" s="148" t="s">
        <v>3960</v>
      </c>
      <c r="H116" s="169">
        <v>7791261463</v>
      </c>
      <c r="I116" s="74" t="s">
        <v>4026</v>
      </c>
      <c r="J116" s="74" t="s">
        <v>30</v>
      </c>
      <c r="K116" s="74">
        <v>1</v>
      </c>
      <c r="L116" s="74" t="s">
        <v>55</v>
      </c>
      <c r="M116" s="220" t="s">
        <v>54</v>
      </c>
      <c r="N116" s="74">
        <v>2</v>
      </c>
      <c r="O116" s="147">
        <v>1.03</v>
      </c>
      <c r="P116" s="147">
        <v>1.03</v>
      </c>
      <c r="Q116" s="133">
        <f t="shared" si="132"/>
        <v>0</v>
      </c>
      <c r="R116" s="134">
        <f t="shared" si="73"/>
        <v>0</v>
      </c>
      <c r="S116" s="135"/>
      <c r="T116" s="136">
        <f t="shared" si="74"/>
        <v>0</v>
      </c>
      <c r="U116" s="135"/>
      <c r="V116" s="136">
        <f t="shared" si="75"/>
        <v>0</v>
      </c>
      <c r="W116" s="135"/>
      <c r="X116" s="136">
        <f t="shared" si="76"/>
        <v>0</v>
      </c>
      <c r="Y116" s="135"/>
      <c r="Z116" s="136">
        <f t="shared" si="77"/>
        <v>0</v>
      </c>
      <c r="AA116" s="135"/>
      <c r="AB116" s="136">
        <f t="shared" si="78"/>
        <v>0</v>
      </c>
      <c r="AC116" s="135"/>
      <c r="AD116" s="136">
        <f t="shared" si="79"/>
        <v>0</v>
      </c>
      <c r="AE116" s="135"/>
      <c r="AF116" s="136">
        <f t="shared" si="80"/>
        <v>0</v>
      </c>
      <c r="AG116" s="135"/>
      <c r="AH116" s="136">
        <f t="shared" si="81"/>
        <v>0</v>
      </c>
      <c r="AI116" s="135"/>
      <c r="AJ116" s="136">
        <f t="shared" si="82"/>
        <v>0</v>
      </c>
      <c r="AK116" s="135"/>
      <c r="AL116" s="136">
        <f t="shared" si="83"/>
        <v>0</v>
      </c>
      <c r="AM116" s="135"/>
      <c r="AN116" s="136">
        <f t="shared" si="84"/>
        <v>0</v>
      </c>
      <c r="AO116" s="135"/>
      <c r="AP116" s="136">
        <f t="shared" si="85"/>
        <v>0</v>
      </c>
      <c r="AQ116" s="135"/>
      <c r="AR116" s="136">
        <f t="shared" si="86"/>
        <v>0</v>
      </c>
      <c r="AS116" s="135"/>
      <c r="AT116" s="136">
        <f t="shared" si="87"/>
        <v>0</v>
      </c>
      <c r="AU116" s="135"/>
      <c r="AV116" s="136">
        <f t="shared" si="88"/>
        <v>0</v>
      </c>
      <c r="AW116" s="135"/>
      <c r="AX116" s="136">
        <f t="shared" si="89"/>
        <v>0</v>
      </c>
      <c r="AY116" s="135"/>
      <c r="AZ116" s="136">
        <f t="shared" si="90"/>
        <v>0</v>
      </c>
      <c r="BA116" s="135"/>
      <c r="BB116" s="136">
        <f t="shared" si="91"/>
        <v>0</v>
      </c>
      <c r="BC116" s="135"/>
      <c r="BD116" s="136">
        <f t="shared" si="92"/>
        <v>0</v>
      </c>
      <c r="BE116" s="135"/>
      <c r="BF116" s="136">
        <f t="shared" si="93"/>
        <v>0</v>
      </c>
      <c r="BG116" s="135"/>
      <c r="BH116" s="136">
        <f t="shared" si="94"/>
        <v>0</v>
      </c>
      <c r="BI116" s="135"/>
      <c r="BJ116" s="136">
        <f t="shared" si="95"/>
        <v>0</v>
      </c>
      <c r="BK116" s="135"/>
      <c r="BL116" s="136">
        <f t="shared" si="96"/>
        <v>0</v>
      </c>
      <c r="BM116" s="135"/>
      <c r="BN116" s="136">
        <f t="shared" si="97"/>
        <v>0</v>
      </c>
      <c r="BO116" s="135"/>
      <c r="BP116" s="136">
        <f t="shared" si="98"/>
        <v>0</v>
      </c>
      <c r="BQ116" s="135"/>
      <c r="BR116" s="136">
        <f t="shared" si="99"/>
        <v>0</v>
      </c>
      <c r="BS116" s="135"/>
      <c r="BT116" s="136">
        <f t="shared" si="100"/>
        <v>0</v>
      </c>
      <c r="BU116" s="135"/>
      <c r="BV116" s="136">
        <f t="shared" si="101"/>
        <v>0</v>
      </c>
      <c r="BW116" s="135"/>
      <c r="BX116" s="136">
        <f t="shared" si="102"/>
        <v>0</v>
      </c>
      <c r="BY116" s="135"/>
      <c r="BZ116" s="136">
        <f t="shared" si="103"/>
        <v>0</v>
      </c>
      <c r="CA116" s="135"/>
      <c r="CB116" s="136">
        <f t="shared" si="104"/>
        <v>0</v>
      </c>
      <c r="CC116" s="135"/>
      <c r="CD116" s="136">
        <f t="shared" si="105"/>
        <v>0</v>
      </c>
      <c r="CE116" s="135"/>
      <c r="CF116" s="136">
        <f t="shared" si="106"/>
        <v>0</v>
      </c>
      <c r="CG116" s="135"/>
      <c r="CH116" s="136">
        <f t="shared" si="107"/>
        <v>0</v>
      </c>
      <c r="CI116" s="135"/>
      <c r="CJ116" s="136">
        <f t="shared" si="108"/>
        <v>0</v>
      </c>
      <c r="CK116" s="135"/>
      <c r="CL116" s="136">
        <f t="shared" si="109"/>
        <v>0</v>
      </c>
      <c r="CM116" s="135"/>
      <c r="CN116" s="136">
        <f t="shared" si="110"/>
        <v>0</v>
      </c>
      <c r="CO116" s="135"/>
      <c r="CP116" s="136">
        <f t="shared" si="111"/>
        <v>0</v>
      </c>
    </row>
    <row r="117" spans="1:94" s="4" customFormat="1" ht="25.5" outlineLevel="2" x14ac:dyDescent="0.2">
      <c r="A117" s="83">
        <v>68</v>
      </c>
      <c r="B117" s="11">
        <v>1234</v>
      </c>
      <c r="C117" s="83" t="s">
        <v>39</v>
      </c>
      <c r="D117" s="83" t="s">
        <v>59</v>
      </c>
      <c r="E117" s="27"/>
      <c r="F117" s="27">
        <v>0.47</v>
      </c>
      <c r="G117" s="87" t="s">
        <v>3637</v>
      </c>
      <c r="H117" s="170">
        <v>26754</v>
      </c>
      <c r="I117" s="87" t="s">
        <v>3637</v>
      </c>
      <c r="J117" s="87" t="s">
        <v>30</v>
      </c>
      <c r="K117" s="87">
        <v>1</v>
      </c>
      <c r="L117" s="87">
        <v>8161</v>
      </c>
      <c r="M117" s="219">
        <v>9700707</v>
      </c>
      <c r="N117" s="87">
        <v>1</v>
      </c>
      <c r="O117" s="141">
        <v>0.75</v>
      </c>
      <c r="P117" s="141">
        <v>0.75</v>
      </c>
      <c r="Q117" s="133">
        <f t="shared" ref="Q117:Q118" si="133">SUM(S117+U117+W117+Y117+AA117+AC117+AE117+AG117+AI117+AK117+AM117+AO117+AQ117+AS117+AU117+AW117+BA117+AY117+BC117+BE117+BG117+BI117+BK117+BM117+BO117+BQ117+BS117+BU117+BW117+BY117+CA117+CC117+CE117+CG117+CI117+CK117+CM117+CO117)</f>
        <v>0</v>
      </c>
      <c r="R117" s="134">
        <f t="shared" si="73"/>
        <v>0</v>
      </c>
      <c r="S117" s="135"/>
      <c r="T117" s="136">
        <f t="shared" si="74"/>
        <v>0</v>
      </c>
      <c r="U117" s="135"/>
      <c r="V117" s="136">
        <f t="shared" si="75"/>
        <v>0</v>
      </c>
      <c r="W117" s="135"/>
      <c r="X117" s="136">
        <f t="shared" si="76"/>
        <v>0</v>
      </c>
      <c r="Y117" s="135"/>
      <c r="Z117" s="136">
        <f t="shared" si="77"/>
        <v>0</v>
      </c>
      <c r="AA117" s="135"/>
      <c r="AB117" s="136">
        <f t="shared" si="78"/>
        <v>0</v>
      </c>
      <c r="AC117" s="135"/>
      <c r="AD117" s="136">
        <f t="shared" si="79"/>
        <v>0</v>
      </c>
      <c r="AE117" s="135"/>
      <c r="AF117" s="136">
        <f t="shared" si="80"/>
        <v>0</v>
      </c>
      <c r="AG117" s="135"/>
      <c r="AH117" s="136">
        <f t="shared" si="81"/>
        <v>0</v>
      </c>
      <c r="AI117" s="135"/>
      <c r="AJ117" s="136">
        <f t="shared" si="82"/>
        <v>0</v>
      </c>
      <c r="AK117" s="135"/>
      <c r="AL117" s="136">
        <f t="shared" si="83"/>
        <v>0</v>
      </c>
      <c r="AM117" s="135"/>
      <c r="AN117" s="136">
        <f t="shared" si="84"/>
        <v>0</v>
      </c>
      <c r="AO117" s="135"/>
      <c r="AP117" s="136">
        <f t="shared" si="85"/>
        <v>0</v>
      </c>
      <c r="AQ117" s="135"/>
      <c r="AR117" s="136">
        <f t="shared" si="86"/>
        <v>0</v>
      </c>
      <c r="AS117" s="135"/>
      <c r="AT117" s="136">
        <f t="shared" si="87"/>
        <v>0</v>
      </c>
      <c r="AU117" s="135"/>
      <c r="AV117" s="136">
        <f t="shared" si="88"/>
        <v>0</v>
      </c>
      <c r="AW117" s="135"/>
      <c r="AX117" s="136">
        <f t="shared" si="89"/>
        <v>0</v>
      </c>
      <c r="AY117" s="135"/>
      <c r="AZ117" s="136">
        <f t="shared" si="90"/>
        <v>0</v>
      </c>
      <c r="BA117" s="135"/>
      <c r="BB117" s="136">
        <f t="shared" si="91"/>
        <v>0</v>
      </c>
      <c r="BC117" s="135"/>
      <c r="BD117" s="136">
        <f t="shared" si="92"/>
        <v>0</v>
      </c>
      <c r="BE117" s="135"/>
      <c r="BF117" s="136">
        <f t="shared" si="93"/>
        <v>0</v>
      </c>
      <c r="BG117" s="135"/>
      <c r="BH117" s="136">
        <f t="shared" si="94"/>
        <v>0</v>
      </c>
      <c r="BI117" s="135"/>
      <c r="BJ117" s="136">
        <f t="shared" si="95"/>
        <v>0</v>
      </c>
      <c r="BK117" s="135"/>
      <c r="BL117" s="136">
        <f t="shared" si="96"/>
        <v>0</v>
      </c>
      <c r="BM117" s="135"/>
      <c r="BN117" s="136">
        <f t="shared" si="97"/>
        <v>0</v>
      </c>
      <c r="BO117" s="135"/>
      <c r="BP117" s="136">
        <f t="shared" si="98"/>
        <v>0</v>
      </c>
      <c r="BQ117" s="135"/>
      <c r="BR117" s="136">
        <f t="shared" si="99"/>
        <v>0</v>
      </c>
      <c r="BS117" s="135"/>
      <c r="BT117" s="136">
        <f t="shared" si="100"/>
        <v>0</v>
      </c>
      <c r="BU117" s="135"/>
      <c r="BV117" s="136">
        <f t="shared" si="101"/>
        <v>0</v>
      </c>
      <c r="BW117" s="135"/>
      <c r="BX117" s="136">
        <f t="shared" si="102"/>
        <v>0</v>
      </c>
      <c r="BY117" s="135"/>
      <c r="BZ117" s="136">
        <f t="shared" si="103"/>
        <v>0</v>
      </c>
      <c r="CA117" s="135"/>
      <c r="CB117" s="136">
        <f t="shared" si="104"/>
        <v>0</v>
      </c>
      <c r="CC117" s="135"/>
      <c r="CD117" s="136">
        <f t="shared" si="105"/>
        <v>0</v>
      </c>
      <c r="CE117" s="135"/>
      <c r="CF117" s="136">
        <f t="shared" si="106"/>
        <v>0</v>
      </c>
      <c r="CG117" s="135"/>
      <c r="CH117" s="136">
        <f t="shared" si="107"/>
        <v>0</v>
      </c>
      <c r="CI117" s="135"/>
      <c r="CJ117" s="136">
        <f t="shared" si="108"/>
        <v>0</v>
      </c>
      <c r="CK117" s="135"/>
      <c r="CL117" s="136">
        <f t="shared" si="109"/>
        <v>0</v>
      </c>
      <c r="CM117" s="135"/>
      <c r="CN117" s="136">
        <f t="shared" si="110"/>
        <v>0</v>
      </c>
      <c r="CO117" s="135"/>
      <c r="CP117" s="136">
        <f t="shared" si="111"/>
        <v>0</v>
      </c>
    </row>
    <row r="118" spans="1:94" s="4" customFormat="1" ht="25.5" outlineLevel="2" x14ac:dyDescent="0.2">
      <c r="A118" s="85">
        <v>68</v>
      </c>
      <c r="B118" s="11">
        <v>1234</v>
      </c>
      <c r="C118" s="85" t="s">
        <v>39</v>
      </c>
      <c r="D118" s="85" t="s">
        <v>59</v>
      </c>
      <c r="E118" s="27"/>
      <c r="F118" s="27">
        <v>0.47</v>
      </c>
      <c r="G118" s="148" t="s">
        <v>3960</v>
      </c>
      <c r="H118" s="169">
        <v>7791261463</v>
      </c>
      <c r="I118" s="74" t="s">
        <v>4026</v>
      </c>
      <c r="J118" s="74" t="s">
        <v>30</v>
      </c>
      <c r="K118" s="74">
        <v>1</v>
      </c>
      <c r="L118" s="74" t="s">
        <v>58</v>
      </c>
      <c r="M118" s="220" t="s">
        <v>57</v>
      </c>
      <c r="N118" s="74">
        <v>2</v>
      </c>
      <c r="O118" s="147">
        <v>0.84</v>
      </c>
      <c r="P118" s="147">
        <v>0.84</v>
      </c>
      <c r="Q118" s="133">
        <f t="shared" si="133"/>
        <v>0</v>
      </c>
      <c r="R118" s="134">
        <f t="shared" si="73"/>
        <v>0</v>
      </c>
      <c r="S118" s="135"/>
      <c r="T118" s="136">
        <f t="shared" si="74"/>
        <v>0</v>
      </c>
      <c r="U118" s="135"/>
      <c r="V118" s="136">
        <f t="shared" si="75"/>
        <v>0</v>
      </c>
      <c r="W118" s="135"/>
      <c r="X118" s="136">
        <f t="shared" si="76"/>
        <v>0</v>
      </c>
      <c r="Y118" s="135"/>
      <c r="Z118" s="136">
        <f t="shared" si="77"/>
        <v>0</v>
      </c>
      <c r="AA118" s="135"/>
      <c r="AB118" s="136">
        <f t="shared" si="78"/>
        <v>0</v>
      </c>
      <c r="AC118" s="135"/>
      <c r="AD118" s="136">
        <f t="shared" si="79"/>
        <v>0</v>
      </c>
      <c r="AE118" s="135"/>
      <c r="AF118" s="136">
        <f t="shared" si="80"/>
        <v>0</v>
      </c>
      <c r="AG118" s="135"/>
      <c r="AH118" s="136">
        <f t="shared" si="81"/>
        <v>0</v>
      </c>
      <c r="AI118" s="135"/>
      <c r="AJ118" s="136">
        <f t="shared" si="82"/>
        <v>0</v>
      </c>
      <c r="AK118" s="135"/>
      <c r="AL118" s="136">
        <f t="shared" si="83"/>
        <v>0</v>
      </c>
      <c r="AM118" s="135"/>
      <c r="AN118" s="136">
        <f t="shared" si="84"/>
        <v>0</v>
      </c>
      <c r="AO118" s="135"/>
      <c r="AP118" s="136">
        <f t="shared" si="85"/>
        <v>0</v>
      </c>
      <c r="AQ118" s="135"/>
      <c r="AR118" s="136">
        <f t="shared" si="86"/>
        <v>0</v>
      </c>
      <c r="AS118" s="135"/>
      <c r="AT118" s="136">
        <f t="shared" si="87"/>
        <v>0</v>
      </c>
      <c r="AU118" s="135"/>
      <c r="AV118" s="136">
        <f t="shared" si="88"/>
        <v>0</v>
      </c>
      <c r="AW118" s="135"/>
      <c r="AX118" s="136">
        <f t="shared" si="89"/>
        <v>0</v>
      </c>
      <c r="AY118" s="135"/>
      <c r="AZ118" s="136">
        <f t="shared" si="90"/>
        <v>0</v>
      </c>
      <c r="BA118" s="135"/>
      <c r="BB118" s="136">
        <f t="shared" si="91"/>
        <v>0</v>
      </c>
      <c r="BC118" s="135"/>
      <c r="BD118" s="136">
        <f t="shared" si="92"/>
        <v>0</v>
      </c>
      <c r="BE118" s="135"/>
      <c r="BF118" s="136">
        <f t="shared" si="93"/>
        <v>0</v>
      </c>
      <c r="BG118" s="135"/>
      <c r="BH118" s="136">
        <f t="shared" si="94"/>
        <v>0</v>
      </c>
      <c r="BI118" s="135"/>
      <c r="BJ118" s="136">
        <f t="shared" si="95"/>
        <v>0</v>
      </c>
      <c r="BK118" s="135"/>
      <c r="BL118" s="136">
        <f t="shared" si="96"/>
        <v>0</v>
      </c>
      <c r="BM118" s="135"/>
      <c r="BN118" s="136">
        <f t="shared" si="97"/>
        <v>0</v>
      </c>
      <c r="BO118" s="135"/>
      <c r="BP118" s="136">
        <f t="shared" si="98"/>
        <v>0</v>
      </c>
      <c r="BQ118" s="135"/>
      <c r="BR118" s="136">
        <f t="shared" si="99"/>
        <v>0</v>
      </c>
      <c r="BS118" s="135"/>
      <c r="BT118" s="136">
        <f t="shared" si="100"/>
        <v>0</v>
      </c>
      <c r="BU118" s="135"/>
      <c r="BV118" s="136">
        <f t="shared" si="101"/>
        <v>0</v>
      </c>
      <c r="BW118" s="135"/>
      <c r="BX118" s="136">
        <f t="shared" si="102"/>
        <v>0</v>
      </c>
      <c r="BY118" s="135"/>
      <c r="BZ118" s="136">
        <f t="shared" si="103"/>
        <v>0</v>
      </c>
      <c r="CA118" s="135"/>
      <c r="CB118" s="136">
        <f t="shared" si="104"/>
        <v>0</v>
      </c>
      <c r="CC118" s="135"/>
      <c r="CD118" s="136">
        <f t="shared" si="105"/>
        <v>0</v>
      </c>
      <c r="CE118" s="135"/>
      <c r="CF118" s="136">
        <f t="shared" si="106"/>
        <v>0</v>
      </c>
      <c r="CG118" s="135"/>
      <c r="CH118" s="136">
        <f t="shared" si="107"/>
        <v>0</v>
      </c>
      <c r="CI118" s="135"/>
      <c r="CJ118" s="136">
        <f t="shared" si="108"/>
        <v>0</v>
      </c>
      <c r="CK118" s="135"/>
      <c r="CL118" s="136">
        <f t="shared" si="109"/>
        <v>0</v>
      </c>
      <c r="CM118" s="135"/>
      <c r="CN118" s="136">
        <f t="shared" si="110"/>
        <v>0</v>
      </c>
      <c r="CO118" s="135"/>
      <c r="CP118" s="136">
        <f t="shared" si="111"/>
        <v>0</v>
      </c>
    </row>
    <row r="119" spans="1:94" s="4" customFormat="1" ht="25.5" outlineLevel="2" x14ac:dyDescent="0.2">
      <c r="A119" s="83">
        <v>69</v>
      </c>
      <c r="B119" s="11">
        <v>1226</v>
      </c>
      <c r="C119" s="83" t="s">
        <v>39</v>
      </c>
      <c r="D119" s="83" t="s">
        <v>50</v>
      </c>
      <c r="E119" s="27"/>
      <c r="F119" s="27">
        <v>0.95</v>
      </c>
      <c r="G119" s="87" t="s">
        <v>3637</v>
      </c>
      <c r="H119" s="170">
        <v>26754</v>
      </c>
      <c r="I119" s="87" t="s">
        <v>3637</v>
      </c>
      <c r="J119" s="87" t="s">
        <v>30</v>
      </c>
      <c r="K119" s="87">
        <v>1</v>
      </c>
      <c r="L119" s="87">
        <v>8165</v>
      </c>
      <c r="M119" s="219">
        <v>9700710</v>
      </c>
      <c r="N119" s="87">
        <v>1</v>
      </c>
      <c r="O119" s="141">
        <v>1.46</v>
      </c>
      <c r="P119" s="141">
        <v>1.46</v>
      </c>
      <c r="Q119" s="133">
        <f t="shared" ref="Q119:Q120" si="134">SUM(S119+U119+W119+Y119+AA119+AC119+AE119+AG119+AI119+AK119+AM119+AO119+AQ119+AS119+AU119+AW119+BA119+AY119+BC119+BE119+BG119+BI119+BK119+BM119+BO119+BQ119+BS119+BU119+BW119+BY119+CA119+CC119+CE119+CG119+CI119+CK119+CM119+CO119)</f>
        <v>0</v>
      </c>
      <c r="R119" s="134">
        <f t="shared" si="73"/>
        <v>0</v>
      </c>
      <c r="S119" s="135"/>
      <c r="T119" s="136">
        <f t="shared" si="74"/>
        <v>0</v>
      </c>
      <c r="U119" s="135"/>
      <c r="V119" s="136">
        <f t="shared" si="75"/>
        <v>0</v>
      </c>
      <c r="W119" s="135"/>
      <c r="X119" s="136">
        <f t="shared" si="76"/>
        <v>0</v>
      </c>
      <c r="Y119" s="135"/>
      <c r="Z119" s="136">
        <f t="shared" si="77"/>
        <v>0</v>
      </c>
      <c r="AA119" s="135"/>
      <c r="AB119" s="136">
        <f t="shared" si="78"/>
        <v>0</v>
      </c>
      <c r="AC119" s="135"/>
      <c r="AD119" s="136">
        <f t="shared" si="79"/>
        <v>0</v>
      </c>
      <c r="AE119" s="135"/>
      <c r="AF119" s="136">
        <f t="shared" si="80"/>
        <v>0</v>
      </c>
      <c r="AG119" s="135"/>
      <c r="AH119" s="136">
        <f t="shared" si="81"/>
        <v>0</v>
      </c>
      <c r="AI119" s="135"/>
      <c r="AJ119" s="136">
        <f t="shared" si="82"/>
        <v>0</v>
      </c>
      <c r="AK119" s="135"/>
      <c r="AL119" s="136">
        <f t="shared" si="83"/>
        <v>0</v>
      </c>
      <c r="AM119" s="135"/>
      <c r="AN119" s="136">
        <f t="shared" si="84"/>
        <v>0</v>
      </c>
      <c r="AO119" s="135"/>
      <c r="AP119" s="136">
        <f t="shared" si="85"/>
        <v>0</v>
      </c>
      <c r="AQ119" s="135"/>
      <c r="AR119" s="136">
        <f t="shared" si="86"/>
        <v>0</v>
      </c>
      <c r="AS119" s="135"/>
      <c r="AT119" s="136">
        <f t="shared" si="87"/>
        <v>0</v>
      </c>
      <c r="AU119" s="135"/>
      <c r="AV119" s="136">
        <f t="shared" si="88"/>
        <v>0</v>
      </c>
      <c r="AW119" s="135"/>
      <c r="AX119" s="136">
        <f t="shared" si="89"/>
        <v>0</v>
      </c>
      <c r="AY119" s="135"/>
      <c r="AZ119" s="136">
        <f t="shared" si="90"/>
        <v>0</v>
      </c>
      <c r="BA119" s="135"/>
      <c r="BB119" s="136">
        <f t="shared" si="91"/>
        <v>0</v>
      </c>
      <c r="BC119" s="135"/>
      <c r="BD119" s="136">
        <f t="shared" si="92"/>
        <v>0</v>
      </c>
      <c r="BE119" s="135"/>
      <c r="BF119" s="136">
        <f t="shared" si="93"/>
        <v>0</v>
      </c>
      <c r="BG119" s="135"/>
      <c r="BH119" s="136">
        <f t="shared" si="94"/>
        <v>0</v>
      </c>
      <c r="BI119" s="135"/>
      <c r="BJ119" s="136">
        <f t="shared" si="95"/>
        <v>0</v>
      </c>
      <c r="BK119" s="135"/>
      <c r="BL119" s="136">
        <f t="shared" si="96"/>
        <v>0</v>
      </c>
      <c r="BM119" s="135"/>
      <c r="BN119" s="136">
        <f t="shared" si="97"/>
        <v>0</v>
      </c>
      <c r="BO119" s="135"/>
      <c r="BP119" s="136">
        <f t="shared" si="98"/>
        <v>0</v>
      </c>
      <c r="BQ119" s="135"/>
      <c r="BR119" s="136">
        <f t="shared" si="99"/>
        <v>0</v>
      </c>
      <c r="BS119" s="135"/>
      <c r="BT119" s="136">
        <f t="shared" si="100"/>
        <v>0</v>
      </c>
      <c r="BU119" s="135"/>
      <c r="BV119" s="136">
        <f t="shared" si="101"/>
        <v>0</v>
      </c>
      <c r="BW119" s="135"/>
      <c r="BX119" s="136">
        <f t="shared" si="102"/>
        <v>0</v>
      </c>
      <c r="BY119" s="135"/>
      <c r="BZ119" s="136">
        <f t="shared" si="103"/>
        <v>0</v>
      </c>
      <c r="CA119" s="135"/>
      <c r="CB119" s="136">
        <f t="shared" si="104"/>
        <v>0</v>
      </c>
      <c r="CC119" s="135"/>
      <c r="CD119" s="136">
        <f t="shared" si="105"/>
        <v>0</v>
      </c>
      <c r="CE119" s="135"/>
      <c r="CF119" s="136">
        <f t="shared" si="106"/>
        <v>0</v>
      </c>
      <c r="CG119" s="135"/>
      <c r="CH119" s="136">
        <f t="shared" si="107"/>
        <v>0</v>
      </c>
      <c r="CI119" s="135"/>
      <c r="CJ119" s="136">
        <f t="shared" si="108"/>
        <v>0</v>
      </c>
      <c r="CK119" s="135"/>
      <c r="CL119" s="136">
        <f t="shared" si="109"/>
        <v>0</v>
      </c>
      <c r="CM119" s="135"/>
      <c r="CN119" s="136">
        <f t="shared" si="110"/>
        <v>0</v>
      </c>
      <c r="CO119" s="135"/>
      <c r="CP119" s="136">
        <f t="shared" si="111"/>
        <v>0</v>
      </c>
    </row>
    <row r="120" spans="1:94" s="4" customFormat="1" ht="25.5" outlineLevel="2" x14ac:dyDescent="0.2">
      <c r="A120" s="85">
        <v>69</v>
      </c>
      <c r="B120" s="11">
        <v>1226</v>
      </c>
      <c r="C120" s="85" t="s">
        <v>39</v>
      </c>
      <c r="D120" s="85" t="s">
        <v>50</v>
      </c>
      <c r="E120" s="27"/>
      <c r="F120" s="27">
        <v>0.95</v>
      </c>
      <c r="G120" s="148" t="s">
        <v>3960</v>
      </c>
      <c r="H120" s="169">
        <v>7791261463</v>
      </c>
      <c r="I120" s="74" t="s">
        <v>4026</v>
      </c>
      <c r="J120" s="74" t="s">
        <v>30</v>
      </c>
      <c r="K120" s="74">
        <v>1</v>
      </c>
      <c r="L120" s="74" t="s">
        <v>49</v>
      </c>
      <c r="M120" s="220" t="s">
        <v>48</v>
      </c>
      <c r="N120" s="74">
        <v>2</v>
      </c>
      <c r="O120" s="147">
        <v>1.55</v>
      </c>
      <c r="P120" s="147">
        <v>1.55</v>
      </c>
      <c r="Q120" s="133">
        <f t="shared" si="134"/>
        <v>0</v>
      </c>
      <c r="R120" s="134">
        <f t="shared" si="73"/>
        <v>0</v>
      </c>
      <c r="S120" s="135"/>
      <c r="T120" s="136">
        <f t="shared" si="74"/>
        <v>0</v>
      </c>
      <c r="U120" s="135"/>
      <c r="V120" s="136">
        <f t="shared" si="75"/>
        <v>0</v>
      </c>
      <c r="W120" s="135"/>
      <c r="X120" s="136">
        <f t="shared" si="76"/>
        <v>0</v>
      </c>
      <c r="Y120" s="135"/>
      <c r="Z120" s="136">
        <f t="shared" si="77"/>
        <v>0</v>
      </c>
      <c r="AA120" s="135"/>
      <c r="AB120" s="136">
        <f t="shared" si="78"/>
        <v>0</v>
      </c>
      <c r="AC120" s="135"/>
      <c r="AD120" s="136">
        <f t="shared" si="79"/>
        <v>0</v>
      </c>
      <c r="AE120" s="135"/>
      <c r="AF120" s="136">
        <f t="shared" si="80"/>
        <v>0</v>
      </c>
      <c r="AG120" s="135"/>
      <c r="AH120" s="136">
        <f t="shared" si="81"/>
        <v>0</v>
      </c>
      <c r="AI120" s="135"/>
      <c r="AJ120" s="136">
        <f t="shared" si="82"/>
        <v>0</v>
      </c>
      <c r="AK120" s="135"/>
      <c r="AL120" s="136">
        <f t="shared" si="83"/>
        <v>0</v>
      </c>
      <c r="AM120" s="135"/>
      <c r="AN120" s="136">
        <f t="shared" si="84"/>
        <v>0</v>
      </c>
      <c r="AO120" s="135"/>
      <c r="AP120" s="136">
        <f t="shared" si="85"/>
        <v>0</v>
      </c>
      <c r="AQ120" s="135"/>
      <c r="AR120" s="136">
        <f t="shared" si="86"/>
        <v>0</v>
      </c>
      <c r="AS120" s="135"/>
      <c r="AT120" s="136">
        <f t="shared" si="87"/>
        <v>0</v>
      </c>
      <c r="AU120" s="135"/>
      <c r="AV120" s="136">
        <f t="shared" si="88"/>
        <v>0</v>
      </c>
      <c r="AW120" s="135"/>
      <c r="AX120" s="136">
        <f t="shared" si="89"/>
        <v>0</v>
      </c>
      <c r="AY120" s="135"/>
      <c r="AZ120" s="136">
        <f t="shared" si="90"/>
        <v>0</v>
      </c>
      <c r="BA120" s="135"/>
      <c r="BB120" s="136">
        <f t="shared" si="91"/>
        <v>0</v>
      </c>
      <c r="BC120" s="135"/>
      <c r="BD120" s="136">
        <f t="shared" si="92"/>
        <v>0</v>
      </c>
      <c r="BE120" s="135"/>
      <c r="BF120" s="136">
        <f t="shared" si="93"/>
        <v>0</v>
      </c>
      <c r="BG120" s="135"/>
      <c r="BH120" s="136">
        <f t="shared" si="94"/>
        <v>0</v>
      </c>
      <c r="BI120" s="135"/>
      <c r="BJ120" s="136">
        <f t="shared" si="95"/>
        <v>0</v>
      </c>
      <c r="BK120" s="135"/>
      <c r="BL120" s="136">
        <f t="shared" si="96"/>
        <v>0</v>
      </c>
      <c r="BM120" s="135"/>
      <c r="BN120" s="136">
        <f t="shared" si="97"/>
        <v>0</v>
      </c>
      <c r="BO120" s="135"/>
      <c r="BP120" s="136">
        <f t="shared" si="98"/>
        <v>0</v>
      </c>
      <c r="BQ120" s="135"/>
      <c r="BR120" s="136">
        <f t="shared" si="99"/>
        <v>0</v>
      </c>
      <c r="BS120" s="135"/>
      <c r="BT120" s="136">
        <f t="shared" si="100"/>
        <v>0</v>
      </c>
      <c r="BU120" s="135"/>
      <c r="BV120" s="136">
        <f t="shared" si="101"/>
        <v>0</v>
      </c>
      <c r="BW120" s="135"/>
      <c r="BX120" s="136">
        <f t="shared" si="102"/>
        <v>0</v>
      </c>
      <c r="BY120" s="135"/>
      <c r="BZ120" s="136">
        <f t="shared" si="103"/>
        <v>0</v>
      </c>
      <c r="CA120" s="135"/>
      <c r="CB120" s="136">
        <f t="shared" si="104"/>
        <v>0</v>
      </c>
      <c r="CC120" s="135"/>
      <c r="CD120" s="136">
        <f t="shared" si="105"/>
        <v>0</v>
      </c>
      <c r="CE120" s="135"/>
      <c r="CF120" s="136">
        <f t="shared" si="106"/>
        <v>0</v>
      </c>
      <c r="CG120" s="135"/>
      <c r="CH120" s="136">
        <f t="shared" si="107"/>
        <v>0</v>
      </c>
      <c r="CI120" s="135"/>
      <c r="CJ120" s="136">
        <f t="shared" si="108"/>
        <v>0</v>
      </c>
      <c r="CK120" s="135"/>
      <c r="CL120" s="136">
        <f t="shared" si="109"/>
        <v>0</v>
      </c>
      <c r="CM120" s="135"/>
      <c r="CN120" s="136">
        <f t="shared" si="110"/>
        <v>0</v>
      </c>
      <c r="CO120" s="135"/>
      <c r="CP120" s="136">
        <f t="shared" si="111"/>
        <v>0</v>
      </c>
    </row>
    <row r="121" spans="1:94" s="4" customFormat="1" ht="25.5" outlineLevel="2" x14ac:dyDescent="0.2">
      <c r="A121" s="85">
        <v>70</v>
      </c>
      <c r="B121" s="11">
        <v>129</v>
      </c>
      <c r="C121" s="85" t="s">
        <v>39</v>
      </c>
      <c r="D121" s="85" t="s">
        <v>40</v>
      </c>
      <c r="E121" s="27"/>
      <c r="F121" s="27">
        <v>3.13</v>
      </c>
      <c r="G121" s="148" t="s">
        <v>3960</v>
      </c>
      <c r="H121" s="169">
        <v>7791261463</v>
      </c>
      <c r="I121" s="74" t="s">
        <v>4026</v>
      </c>
      <c r="J121" s="74" t="s">
        <v>30</v>
      </c>
      <c r="K121" s="74">
        <v>1</v>
      </c>
      <c r="L121" s="74" t="s">
        <v>38</v>
      </c>
      <c r="M121" s="220" t="s">
        <v>37</v>
      </c>
      <c r="N121" s="74">
        <v>1</v>
      </c>
      <c r="O121" s="147">
        <v>4.5599999999999996</v>
      </c>
      <c r="P121" s="147">
        <v>4.5599999999999996</v>
      </c>
      <c r="Q121" s="133">
        <f t="shared" ref="Q121:Q122" si="135">SUM(S121+U121+W121+Y121+AA121+AC121+AE121+AG121+AI121+AK121+AM121+AO121+AQ121+AS121+AU121+AW121+BA121+AY121+BC121+BE121+BG121+BI121+BK121+BM121+BO121+BQ121+BS121+BU121+BW121+BY121+CA121+CC121+CE121+CG121+CI121+CK121+CM121+CO121)</f>
        <v>0</v>
      </c>
      <c r="R121" s="134">
        <f t="shared" si="73"/>
        <v>0</v>
      </c>
      <c r="S121" s="135"/>
      <c r="T121" s="136">
        <f t="shared" si="74"/>
        <v>0</v>
      </c>
      <c r="U121" s="135"/>
      <c r="V121" s="136">
        <f t="shared" si="75"/>
        <v>0</v>
      </c>
      <c r="W121" s="135"/>
      <c r="X121" s="136">
        <f t="shared" si="76"/>
        <v>0</v>
      </c>
      <c r="Y121" s="135"/>
      <c r="Z121" s="136">
        <f t="shared" si="77"/>
        <v>0</v>
      </c>
      <c r="AA121" s="135"/>
      <c r="AB121" s="136">
        <f t="shared" si="78"/>
        <v>0</v>
      </c>
      <c r="AC121" s="135"/>
      <c r="AD121" s="136">
        <f t="shared" si="79"/>
        <v>0</v>
      </c>
      <c r="AE121" s="135"/>
      <c r="AF121" s="136">
        <f t="shared" si="80"/>
        <v>0</v>
      </c>
      <c r="AG121" s="135"/>
      <c r="AH121" s="136">
        <f t="shared" si="81"/>
        <v>0</v>
      </c>
      <c r="AI121" s="135"/>
      <c r="AJ121" s="136">
        <f t="shared" si="82"/>
        <v>0</v>
      </c>
      <c r="AK121" s="135"/>
      <c r="AL121" s="136">
        <f t="shared" si="83"/>
        <v>0</v>
      </c>
      <c r="AM121" s="135"/>
      <c r="AN121" s="136">
        <f t="shared" si="84"/>
        <v>0</v>
      </c>
      <c r="AO121" s="135"/>
      <c r="AP121" s="136">
        <f t="shared" si="85"/>
        <v>0</v>
      </c>
      <c r="AQ121" s="135"/>
      <c r="AR121" s="136">
        <f t="shared" si="86"/>
        <v>0</v>
      </c>
      <c r="AS121" s="135"/>
      <c r="AT121" s="136">
        <f t="shared" si="87"/>
        <v>0</v>
      </c>
      <c r="AU121" s="135"/>
      <c r="AV121" s="136">
        <f t="shared" si="88"/>
        <v>0</v>
      </c>
      <c r="AW121" s="135"/>
      <c r="AX121" s="136">
        <f t="shared" si="89"/>
        <v>0</v>
      </c>
      <c r="AY121" s="135"/>
      <c r="AZ121" s="136">
        <f t="shared" si="90"/>
        <v>0</v>
      </c>
      <c r="BA121" s="135"/>
      <c r="BB121" s="136">
        <f t="shared" si="91"/>
        <v>0</v>
      </c>
      <c r="BC121" s="135"/>
      <c r="BD121" s="136">
        <f t="shared" si="92"/>
        <v>0</v>
      </c>
      <c r="BE121" s="135"/>
      <c r="BF121" s="136">
        <f t="shared" si="93"/>
        <v>0</v>
      </c>
      <c r="BG121" s="135"/>
      <c r="BH121" s="136">
        <f t="shared" si="94"/>
        <v>0</v>
      </c>
      <c r="BI121" s="135"/>
      <c r="BJ121" s="136">
        <f t="shared" si="95"/>
        <v>0</v>
      </c>
      <c r="BK121" s="135"/>
      <c r="BL121" s="136">
        <f t="shared" si="96"/>
        <v>0</v>
      </c>
      <c r="BM121" s="135"/>
      <c r="BN121" s="136">
        <f t="shared" si="97"/>
        <v>0</v>
      </c>
      <c r="BO121" s="135"/>
      <c r="BP121" s="136">
        <f t="shared" si="98"/>
        <v>0</v>
      </c>
      <c r="BQ121" s="135"/>
      <c r="BR121" s="136">
        <f t="shared" si="99"/>
        <v>0</v>
      </c>
      <c r="BS121" s="135"/>
      <c r="BT121" s="136">
        <f t="shared" si="100"/>
        <v>0</v>
      </c>
      <c r="BU121" s="135"/>
      <c r="BV121" s="136">
        <f t="shared" si="101"/>
        <v>0</v>
      </c>
      <c r="BW121" s="135"/>
      <c r="BX121" s="136">
        <f t="shared" si="102"/>
        <v>0</v>
      </c>
      <c r="BY121" s="135"/>
      <c r="BZ121" s="136">
        <f t="shared" si="103"/>
        <v>0</v>
      </c>
      <c r="CA121" s="135"/>
      <c r="CB121" s="136">
        <f t="shared" si="104"/>
        <v>0</v>
      </c>
      <c r="CC121" s="135"/>
      <c r="CD121" s="136">
        <f t="shared" si="105"/>
        <v>0</v>
      </c>
      <c r="CE121" s="135"/>
      <c r="CF121" s="136">
        <f t="shared" si="106"/>
        <v>0</v>
      </c>
      <c r="CG121" s="135"/>
      <c r="CH121" s="136">
        <f t="shared" si="107"/>
        <v>0</v>
      </c>
      <c r="CI121" s="135"/>
      <c r="CJ121" s="136">
        <f t="shared" si="108"/>
        <v>0</v>
      </c>
      <c r="CK121" s="135"/>
      <c r="CL121" s="136">
        <f t="shared" si="109"/>
        <v>0</v>
      </c>
      <c r="CM121" s="135"/>
      <c r="CN121" s="136">
        <f t="shared" si="110"/>
        <v>0</v>
      </c>
      <c r="CO121" s="135"/>
      <c r="CP121" s="136">
        <f t="shared" si="111"/>
        <v>0</v>
      </c>
    </row>
    <row r="122" spans="1:94" s="4" customFormat="1" ht="25.5" outlineLevel="2" x14ac:dyDescent="0.2">
      <c r="A122" s="83">
        <v>70</v>
      </c>
      <c r="B122" s="11">
        <v>129</v>
      </c>
      <c r="C122" s="83" t="s">
        <v>39</v>
      </c>
      <c r="D122" s="83" t="s">
        <v>40</v>
      </c>
      <c r="E122" s="27"/>
      <c r="F122" s="27">
        <v>3.13</v>
      </c>
      <c r="G122" s="87" t="s">
        <v>3637</v>
      </c>
      <c r="H122" s="170">
        <v>26754</v>
      </c>
      <c r="I122" s="87" t="s">
        <v>3637</v>
      </c>
      <c r="J122" s="87" t="s">
        <v>30</v>
      </c>
      <c r="K122" s="87">
        <v>1</v>
      </c>
      <c r="L122" s="87">
        <v>8171</v>
      </c>
      <c r="M122" s="219">
        <v>9724611</v>
      </c>
      <c r="N122" s="87">
        <v>2</v>
      </c>
      <c r="O122" s="141">
        <v>4.82</v>
      </c>
      <c r="P122" s="141">
        <v>4.82</v>
      </c>
      <c r="Q122" s="133">
        <f t="shared" si="135"/>
        <v>0</v>
      </c>
      <c r="R122" s="134">
        <f t="shared" si="73"/>
        <v>0</v>
      </c>
      <c r="S122" s="135"/>
      <c r="T122" s="136">
        <f t="shared" si="74"/>
        <v>0</v>
      </c>
      <c r="U122" s="135"/>
      <c r="V122" s="136">
        <f t="shared" si="75"/>
        <v>0</v>
      </c>
      <c r="W122" s="135"/>
      <c r="X122" s="136">
        <f t="shared" si="76"/>
        <v>0</v>
      </c>
      <c r="Y122" s="135"/>
      <c r="Z122" s="136">
        <f t="shared" si="77"/>
        <v>0</v>
      </c>
      <c r="AA122" s="135"/>
      <c r="AB122" s="136">
        <f t="shared" si="78"/>
        <v>0</v>
      </c>
      <c r="AC122" s="135"/>
      <c r="AD122" s="136">
        <f t="shared" si="79"/>
        <v>0</v>
      </c>
      <c r="AE122" s="135"/>
      <c r="AF122" s="136">
        <f t="shared" si="80"/>
        <v>0</v>
      </c>
      <c r="AG122" s="135"/>
      <c r="AH122" s="136">
        <f t="shared" si="81"/>
        <v>0</v>
      </c>
      <c r="AI122" s="135"/>
      <c r="AJ122" s="136">
        <f t="shared" si="82"/>
        <v>0</v>
      </c>
      <c r="AK122" s="135"/>
      <c r="AL122" s="136">
        <f t="shared" si="83"/>
        <v>0</v>
      </c>
      <c r="AM122" s="135"/>
      <c r="AN122" s="136">
        <f t="shared" si="84"/>
        <v>0</v>
      </c>
      <c r="AO122" s="135"/>
      <c r="AP122" s="136">
        <f t="shared" si="85"/>
        <v>0</v>
      </c>
      <c r="AQ122" s="135"/>
      <c r="AR122" s="136">
        <f t="shared" si="86"/>
        <v>0</v>
      </c>
      <c r="AS122" s="135"/>
      <c r="AT122" s="136">
        <f t="shared" si="87"/>
        <v>0</v>
      </c>
      <c r="AU122" s="135"/>
      <c r="AV122" s="136">
        <f t="shared" si="88"/>
        <v>0</v>
      </c>
      <c r="AW122" s="135"/>
      <c r="AX122" s="136">
        <f t="shared" si="89"/>
        <v>0</v>
      </c>
      <c r="AY122" s="135"/>
      <c r="AZ122" s="136">
        <f t="shared" si="90"/>
        <v>0</v>
      </c>
      <c r="BA122" s="135"/>
      <c r="BB122" s="136">
        <f t="shared" si="91"/>
        <v>0</v>
      </c>
      <c r="BC122" s="135"/>
      <c r="BD122" s="136">
        <f t="shared" si="92"/>
        <v>0</v>
      </c>
      <c r="BE122" s="135"/>
      <c r="BF122" s="136">
        <f t="shared" si="93"/>
        <v>0</v>
      </c>
      <c r="BG122" s="135"/>
      <c r="BH122" s="136">
        <f t="shared" si="94"/>
        <v>0</v>
      </c>
      <c r="BI122" s="135"/>
      <c r="BJ122" s="136">
        <f t="shared" si="95"/>
        <v>0</v>
      </c>
      <c r="BK122" s="135"/>
      <c r="BL122" s="136">
        <f t="shared" si="96"/>
        <v>0</v>
      </c>
      <c r="BM122" s="135"/>
      <c r="BN122" s="136">
        <f t="shared" si="97"/>
        <v>0</v>
      </c>
      <c r="BO122" s="135"/>
      <c r="BP122" s="136">
        <f t="shared" si="98"/>
        <v>0</v>
      </c>
      <c r="BQ122" s="135"/>
      <c r="BR122" s="136">
        <f t="shared" si="99"/>
        <v>0</v>
      </c>
      <c r="BS122" s="135"/>
      <c r="BT122" s="136">
        <f t="shared" si="100"/>
        <v>0</v>
      </c>
      <c r="BU122" s="135"/>
      <c r="BV122" s="136">
        <f t="shared" si="101"/>
        <v>0</v>
      </c>
      <c r="BW122" s="135"/>
      <c r="BX122" s="136">
        <f t="shared" si="102"/>
        <v>0</v>
      </c>
      <c r="BY122" s="135"/>
      <c r="BZ122" s="136">
        <f t="shared" si="103"/>
        <v>0</v>
      </c>
      <c r="CA122" s="135"/>
      <c r="CB122" s="136">
        <f t="shared" si="104"/>
        <v>0</v>
      </c>
      <c r="CC122" s="135"/>
      <c r="CD122" s="136">
        <f t="shared" si="105"/>
        <v>0</v>
      </c>
      <c r="CE122" s="135"/>
      <c r="CF122" s="136">
        <f t="shared" si="106"/>
        <v>0</v>
      </c>
      <c r="CG122" s="135"/>
      <c r="CH122" s="136">
        <f t="shared" si="107"/>
        <v>0</v>
      </c>
      <c r="CI122" s="135"/>
      <c r="CJ122" s="136">
        <f t="shared" si="108"/>
        <v>0</v>
      </c>
      <c r="CK122" s="135"/>
      <c r="CL122" s="136">
        <f t="shared" si="109"/>
        <v>0</v>
      </c>
      <c r="CM122" s="135"/>
      <c r="CN122" s="136">
        <f t="shared" si="110"/>
        <v>0</v>
      </c>
      <c r="CO122" s="135"/>
      <c r="CP122" s="136">
        <f t="shared" si="111"/>
        <v>0</v>
      </c>
    </row>
    <row r="123" spans="1:94" s="4" customFormat="1" ht="38.25" outlineLevel="2" x14ac:dyDescent="0.2">
      <c r="A123" s="85">
        <v>71</v>
      </c>
      <c r="B123" s="11">
        <v>485</v>
      </c>
      <c r="C123" s="85" t="s">
        <v>39</v>
      </c>
      <c r="D123" s="85" t="s">
        <v>53</v>
      </c>
      <c r="E123" s="27"/>
      <c r="F123" s="27">
        <v>0.7</v>
      </c>
      <c r="G123" s="148" t="s">
        <v>3960</v>
      </c>
      <c r="H123" s="169">
        <v>7791261463</v>
      </c>
      <c r="I123" s="74" t="s">
        <v>4026</v>
      </c>
      <c r="J123" s="74" t="s">
        <v>30</v>
      </c>
      <c r="K123" s="74">
        <v>1</v>
      </c>
      <c r="L123" s="74" t="s">
        <v>52</v>
      </c>
      <c r="M123" s="220" t="s">
        <v>51</v>
      </c>
      <c r="N123" s="74">
        <v>1</v>
      </c>
      <c r="O123" s="147">
        <v>0.99</v>
      </c>
      <c r="P123" s="147">
        <v>0.99</v>
      </c>
      <c r="Q123" s="133">
        <f t="shared" ref="Q123:Q124" si="136">SUM(S123+U123+W123+Y123+AA123+AC123+AE123+AG123+AI123+AK123+AM123+AO123+AQ123+AS123+AU123+AW123+BA123+AY123+BC123+BE123+BG123+BI123+BK123+BM123+BO123+BQ123+BS123+BU123+BW123+BY123+CA123+CC123+CE123+CG123+CI123+CK123+CM123+CO123)</f>
        <v>0</v>
      </c>
      <c r="R123" s="134">
        <f t="shared" si="73"/>
        <v>0</v>
      </c>
      <c r="S123" s="135"/>
      <c r="T123" s="136">
        <f t="shared" si="74"/>
        <v>0</v>
      </c>
      <c r="U123" s="135"/>
      <c r="V123" s="136">
        <f t="shared" si="75"/>
        <v>0</v>
      </c>
      <c r="W123" s="135"/>
      <c r="X123" s="136">
        <f t="shared" si="76"/>
        <v>0</v>
      </c>
      <c r="Y123" s="135"/>
      <c r="Z123" s="136">
        <f t="shared" si="77"/>
        <v>0</v>
      </c>
      <c r="AA123" s="135"/>
      <c r="AB123" s="136">
        <f t="shared" si="78"/>
        <v>0</v>
      </c>
      <c r="AC123" s="135"/>
      <c r="AD123" s="136">
        <f t="shared" si="79"/>
        <v>0</v>
      </c>
      <c r="AE123" s="135"/>
      <c r="AF123" s="136">
        <f t="shared" si="80"/>
        <v>0</v>
      </c>
      <c r="AG123" s="135"/>
      <c r="AH123" s="136">
        <f t="shared" si="81"/>
        <v>0</v>
      </c>
      <c r="AI123" s="135"/>
      <c r="AJ123" s="136">
        <f t="shared" si="82"/>
        <v>0</v>
      </c>
      <c r="AK123" s="135"/>
      <c r="AL123" s="136">
        <f t="shared" si="83"/>
        <v>0</v>
      </c>
      <c r="AM123" s="135"/>
      <c r="AN123" s="136">
        <f t="shared" si="84"/>
        <v>0</v>
      </c>
      <c r="AO123" s="135"/>
      <c r="AP123" s="136">
        <f t="shared" si="85"/>
        <v>0</v>
      </c>
      <c r="AQ123" s="135"/>
      <c r="AR123" s="136">
        <f t="shared" si="86"/>
        <v>0</v>
      </c>
      <c r="AS123" s="135"/>
      <c r="AT123" s="136">
        <f t="shared" si="87"/>
        <v>0</v>
      </c>
      <c r="AU123" s="135"/>
      <c r="AV123" s="136">
        <f t="shared" si="88"/>
        <v>0</v>
      </c>
      <c r="AW123" s="135"/>
      <c r="AX123" s="136">
        <f t="shared" si="89"/>
        <v>0</v>
      </c>
      <c r="AY123" s="135"/>
      <c r="AZ123" s="136">
        <f t="shared" si="90"/>
        <v>0</v>
      </c>
      <c r="BA123" s="135"/>
      <c r="BB123" s="136">
        <f t="shared" si="91"/>
        <v>0</v>
      </c>
      <c r="BC123" s="135"/>
      <c r="BD123" s="136">
        <f t="shared" si="92"/>
        <v>0</v>
      </c>
      <c r="BE123" s="135"/>
      <c r="BF123" s="136">
        <f t="shared" si="93"/>
        <v>0</v>
      </c>
      <c r="BG123" s="135"/>
      <c r="BH123" s="136">
        <f t="shared" si="94"/>
        <v>0</v>
      </c>
      <c r="BI123" s="135"/>
      <c r="BJ123" s="136">
        <f t="shared" si="95"/>
        <v>0</v>
      </c>
      <c r="BK123" s="135"/>
      <c r="BL123" s="136">
        <f t="shared" si="96"/>
        <v>0</v>
      </c>
      <c r="BM123" s="135"/>
      <c r="BN123" s="136">
        <f t="shared" si="97"/>
        <v>0</v>
      </c>
      <c r="BO123" s="135"/>
      <c r="BP123" s="136">
        <f t="shared" si="98"/>
        <v>0</v>
      </c>
      <c r="BQ123" s="135"/>
      <c r="BR123" s="136">
        <f t="shared" si="99"/>
        <v>0</v>
      </c>
      <c r="BS123" s="135"/>
      <c r="BT123" s="136">
        <f t="shared" si="100"/>
        <v>0</v>
      </c>
      <c r="BU123" s="135"/>
      <c r="BV123" s="136">
        <f t="shared" si="101"/>
        <v>0</v>
      </c>
      <c r="BW123" s="135"/>
      <c r="BX123" s="136">
        <f t="shared" si="102"/>
        <v>0</v>
      </c>
      <c r="BY123" s="135"/>
      <c r="BZ123" s="136">
        <f t="shared" si="103"/>
        <v>0</v>
      </c>
      <c r="CA123" s="135"/>
      <c r="CB123" s="136">
        <f t="shared" si="104"/>
        <v>0</v>
      </c>
      <c r="CC123" s="135"/>
      <c r="CD123" s="136">
        <f t="shared" si="105"/>
        <v>0</v>
      </c>
      <c r="CE123" s="135"/>
      <c r="CF123" s="136">
        <f t="shared" si="106"/>
        <v>0</v>
      </c>
      <c r="CG123" s="135"/>
      <c r="CH123" s="136">
        <f t="shared" si="107"/>
        <v>0</v>
      </c>
      <c r="CI123" s="135"/>
      <c r="CJ123" s="136">
        <f t="shared" si="108"/>
        <v>0</v>
      </c>
      <c r="CK123" s="135"/>
      <c r="CL123" s="136">
        <f t="shared" si="109"/>
        <v>0</v>
      </c>
      <c r="CM123" s="135"/>
      <c r="CN123" s="136">
        <f t="shared" si="110"/>
        <v>0</v>
      </c>
      <c r="CO123" s="135"/>
      <c r="CP123" s="136">
        <f t="shared" si="111"/>
        <v>0</v>
      </c>
    </row>
    <row r="124" spans="1:94" s="4" customFormat="1" ht="38.25" outlineLevel="2" x14ac:dyDescent="0.2">
      <c r="A124" s="83">
        <v>71</v>
      </c>
      <c r="B124" s="11">
        <v>485</v>
      </c>
      <c r="C124" s="83" t="s">
        <v>39</v>
      </c>
      <c r="D124" s="83" t="s">
        <v>53</v>
      </c>
      <c r="E124" s="27"/>
      <c r="F124" s="27">
        <v>0.7</v>
      </c>
      <c r="G124" s="87" t="s">
        <v>3637</v>
      </c>
      <c r="H124" s="170">
        <v>26754</v>
      </c>
      <c r="I124" s="87" t="s">
        <v>3637</v>
      </c>
      <c r="J124" s="87" t="s">
        <v>30</v>
      </c>
      <c r="K124" s="87">
        <v>1</v>
      </c>
      <c r="L124" s="87">
        <v>8163</v>
      </c>
      <c r="M124" s="219">
        <v>9700709</v>
      </c>
      <c r="N124" s="87">
        <v>2</v>
      </c>
      <c r="O124" s="141">
        <v>1.08</v>
      </c>
      <c r="P124" s="141">
        <v>1.08</v>
      </c>
      <c r="Q124" s="133">
        <f t="shared" si="136"/>
        <v>0</v>
      </c>
      <c r="R124" s="134">
        <f t="shared" si="73"/>
        <v>0</v>
      </c>
      <c r="S124" s="135"/>
      <c r="T124" s="136">
        <f t="shared" si="74"/>
        <v>0</v>
      </c>
      <c r="U124" s="135"/>
      <c r="V124" s="136">
        <f t="shared" si="75"/>
        <v>0</v>
      </c>
      <c r="W124" s="135"/>
      <c r="X124" s="136">
        <f t="shared" si="76"/>
        <v>0</v>
      </c>
      <c r="Y124" s="135"/>
      <c r="Z124" s="136">
        <f t="shared" si="77"/>
        <v>0</v>
      </c>
      <c r="AA124" s="135"/>
      <c r="AB124" s="136">
        <f t="shared" si="78"/>
        <v>0</v>
      </c>
      <c r="AC124" s="135"/>
      <c r="AD124" s="136">
        <f t="shared" si="79"/>
        <v>0</v>
      </c>
      <c r="AE124" s="135"/>
      <c r="AF124" s="136">
        <f t="shared" si="80"/>
        <v>0</v>
      </c>
      <c r="AG124" s="135"/>
      <c r="AH124" s="136">
        <f t="shared" si="81"/>
        <v>0</v>
      </c>
      <c r="AI124" s="135"/>
      <c r="AJ124" s="136">
        <f t="shared" si="82"/>
        <v>0</v>
      </c>
      <c r="AK124" s="135"/>
      <c r="AL124" s="136">
        <f t="shared" si="83"/>
        <v>0</v>
      </c>
      <c r="AM124" s="135"/>
      <c r="AN124" s="136">
        <f t="shared" si="84"/>
        <v>0</v>
      </c>
      <c r="AO124" s="135"/>
      <c r="AP124" s="136">
        <f t="shared" si="85"/>
        <v>0</v>
      </c>
      <c r="AQ124" s="135"/>
      <c r="AR124" s="136">
        <f t="shared" si="86"/>
        <v>0</v>
      </c>
      <c r="AS124" s="135"/>
      <c r="AT124" s="136">
        <f t="shared" si="87"/>
        <v>0</v>
      </c>
      <c r="AU124" s="135"/>
      <c r="AV124" s="136">
        <f t="shared" si="88"/>
        <v>0</v>
      </c>
      <c r="AW124" s="135"/>
      <c r="AX124" s="136">
        <f t="shared" si="89"/>
        <v>0</v>
      </c>
      <c r="AY124" s="135"/>
      <c r="AZ124" s="136">
        <f t="shared" si="90"/>
        <v>0</v>
      </c>
      <c r="BA124" s="135"/>
      <c r="BB124" s="136">
        <f t="shared" si="91"/>
        <v>0</v>
      </c>
      <c r="BC124" s="135"/>
      <c r="BD124" s="136">
        <f t="shared" si="92"/>
        <v>0</v>
      </c>
      <c r="BE124" s="135"/>
      <c r="BF124" s="136">
        <f t="shared" si="93"/>
        <v>0</v>
      </c>
      <c r="BG124" s="135"/>
      <c r="BH124" s="136">
        <f t="shared" si="94"/>
        <v>0</v>
      </c>
      <c r="BI124" s="135"/>
      <c r="BJ124" s="136">
        <f t="shared" si="95"/>
        <v>0</v>
      </c>
      <c r="BK124" s="135"/>
      <c r="BL124" s="136">
        <f t="shared" si="96"/>
        <v>0</v>
      </c>
      <c r="BM124" s="135"/>
      <c r="BN124" s="136">
        <f t="shared" si="97"/>
        <v>0</v>
      </c>
      <c r="BO124" s="135"/>
      <c r="BP124" s="136">
        <f t="shared" si="98"/>
        <v>0</v>
      </c>
      <c r="BQ124" s="135"/>
      <c r="BR124" s="136">
        <f t="shared" si="99"/>
        <v>0</v>
      </c>
      <c r="BS124" s="135"/>
      <c r="BT124" s="136">
        <f t="shared" si="100"/>
        <v>0</v>
      </c>
      <c r="BU124" s="135"/>
      <c r="BV124" s="136">
        <f t="shared" si="101"/>
        <v>0</v>
      </c>
      <c r="BW124" s="135"/>
      <c r="BX124" s="136">
        <f t="shared" si="102"/>
        <v>0</v>
      </c>
      <c r="BY124" s="135"/>
      <c r="BZ124" s="136">
        <f t="shared" si="103"/>
        <v>0</v>
      </c>
      <c r="CA124" s="135"/>
      <c r="CB124" s="136">
        <f t="shared" si="104"/>
        <v>0</v>
      </c>
      <c r="CC124" s="135"/>
      <c r="CD124" s="136">
        <f t="shared" si="105"/>
        <v>0</v>
      </c>
      <c r="CE124" s="135"/>
      <c r="CF124" s="136">
        <f t="shared" si="106"/>
        <v>0</v>
      </c>
      <c r="CG124" s="135"/>
      <c r="CH124" s="136">
        <f t="shared" si="107"/>
        <v>0</v>
      </c>
      <c r="CI124" s="135"/>
      <c r="CJ124" s="136">
        <f t="shared" si="108"/>
        <v>0</v>
      </c>
      <c r="CK124" s="135"/>
      <c r="CL124" s="136">
        <f t="shared" si="109"/>
        <v>0</v>
      </c>
      <c r="CM124" s="135"/>
      <c r="CN124" s="136">
        <f t="shared" si="110"/>
        <v>0</v>
      </c>
      <c r="CO124" s="135"/>
      <c r="CP124" s="136">
        <f t="shared" si="111"/>
        <v>0</v>
      </c>
    </row>
    <row r="125" spans="1:94" s="4" customFormat="1" ht="38.25" outlineLevel="2" x14ac:dyDescent="0.2">
      <c r="A125" s="83">
        <v>72</v>
      </c>
      <c r="B125" s="11">
        <v>774</v>
      </c>
      <c r="C125" s="83" t="s">
        <v>39</v>
      </c>
      <c r="D125" s="83" t="s">
        <v>46</v>
      </c>
      <c r="E125" s="27"/>
      <c r="F125" s="27">
        <v>1.49</v>
      </c>
      <c r="G125" s="87" t="s">
        <v>3637</v>
      </c>
      <c r="H125" s="170">
        <v>26754</v>
      </c>
      <c r="I125" s="87" t="s">
        <v>3637</v>
      </c>
      <c r="J125" s="87" t="s">
        <v>30</v>
      </c>
      <c r="K125" s="87">
        <v>1</v>
      </c>
      <c r="L125" s="87">
        <v>8167</v>
      </c>
      <c r="M125" s="219">
        <v>9700712</v>
      </c>
      <c r="N125" s="87">
        <v>1</v>
      </c>
      <c r="O125" s="141">
        <v>2.21</v>
      </c>
      <c r="P125" s="141">
        <v>2.21</v>
      </c>
      <c r="Q125" s="133">
        <f t="shared" ref="Q125:Q126" si="137">SUM(S125+U125+W125+Y125+AA125+AC125+AE125+AG125+AI125+AK125+AM125+AO125+AQ125+AS125+AU125+AW125+BA125+AY125+BC125+BE125+BG125+BI125+BK125+BM125+BO125+BQ125+BS125+BU125+BW125+BY125+CA125+CC125+CE125+CG125+CI125+CK125+CM125+CO125)</f>
        <v>0</v>
      </c>
      <c r="R125" s="134">
        <f t="shared" si="73"/>
        <v>0</v>
      </c>
      <c r="S125" s="135"/>
      <c r="T125" s="136">
        <f t="shared" si="74"/>
        <v>0</v>
      </c>
      <c r="U125" s="135"/>
      <c r="V125" s="136">
        <f t="shared" si="75"/>
        <v>0</v>
      </c>
      <c r="W125" s="135"/>
      <c r="X125" s="136">
        <f t="shared" si="76"/>
        <v>0</v>
      </c>
      <c r="Y125" s="135"/>
      <c r="Z125" s="136">
        <f t="shared" si="77"/>
        <v>0</v>
      </c>
      <c r="AA125" s="135"/>
      <c r="AB125" s="136">
        <f t="shared" si="78"/>
        <v>0</v>
      </c>
      <c r="AC125" s="135"/>
      <c r="AD125" s="136">
        <f t="shared" si="79"/>
        <v>0</v>
      </c>
      <c r="AE125" s="135"/>
      <c r="AF125" s="136">
        <f t="shared" si="80"/>
        <v>0</v>
      </c>
      <c r="AG125" s="135"/>
      <c r="AH125" s="136">
        <f t="shared" si="81"/>
        <v>0</v>
      </c>
      <c r="AI125" s="135"/>
      <c r="AJ125" s="136">
        <f t="shared" si="82"/>
        <v>0</v>
      </c>
      <c r="AK125" s="135"/>
      <c r="AL125" s="136">
        <f t="shared" si="83"/>
        <v>0</v>
      </c>
      <c r="AM125" s="135"/>
      <c r="AN125" s="136">
        <f t="shared" si="84"/>
        <v>0</v>
      </c>
      <c r="AO125" s="135"/>
      <c r="AP125" s="136">
        <f t="shared" si="85"/>
        <v>0</v>
      </c>
      <c r="AQ125" s="135"/>
      <c r="AR125" s="136">
        <f t="shared" si="86"/>
        <v>0</v>
      </c>
      <c r="AS125" s="135"/>
      <c r="AT125" s="136">
        <f t="shared" si="87"/>
        <v>0</v>
      </c>
      <c r="AU125" s="135"/>
      <c r="AV125" s="136">
        <f t="shared" si="88"/>
        <v>0</v>
      </c>
      <c r="AW125" s="135"/>
      <c r="AX125" s="136">
        <f t="shared" si="89"/>
        <v>0</v>
      </c>
      <c r="AY125" s="135"/>
      <c r="AZ125" s="136">
        <f t="shared" si="90"/>
        <v>0</v>
      </c>
      <c r="BA125" s="135"/>
      <c r="BB125" s="136">
        <f t="shared" si="91"/>
        <v>0</v>
      </c>
      <c r="BC125" s="135"/>
      <c r="BD125" s="136">
        <f t="shared" si="92"/>
        <v>0</v>
      </c>
      <c r="BE125" s="135"/>
      <c r="BF125" s="136">
        <f t="shared" si="93"/>
        <v>0</v>
      </c>
      <c r="BG125" s="135"/>
      <c r="BH125" s="136">
        <f t="shared" si="94"/>
        <v>0</v>
      </c>
      <c r="BI125" s="135"/>
      <c r="BJ125" s="136">
        <f t="shared" si="95"/>
        <v>0</v>
      </c>
      <c r="BK125" s="135"/>
      <c r="BL125" s="136">
        <f t="shared" si="96"/>
        <v>0</v>
      </c>
      <c r="BM125" s="135"/>
      <c r="BN125" s="136">
        <f t="shared" si="97"/>
        <v>0</v>
      </c>
      <c r="BO125" s="135"/>
      <c r="BP125" s="136">
        <f t="shared" si="98"/>
        <v>0</v>
      </c>
      <c r="BQ125" s="135"/>
      <c r="BR125" s="136">
        <f t="shared" si="99"/>
        <v>0</v>
      </c>
      <c r="BS125" s="135"/>
      <c r="BT125" s="136">
        <f t="shared" si="100"/>
        <v>0</v>
      </c>
      <c r="BU125" s="135"/>
      <c r="BV125" s="136">
        <f t="shared" si="101"/>
        <v>0</v>
      </c>
      <c r="BW125" s="135"/>
      <c r="BX125" s="136">
        <f t="shared" si="102"/>
        <v>0</v>
      </c>
      <c r="BY125" s="135"/>
      <c r="BZ125" s="136">
        <f t="shared" si="103"/>
        <v>0</v>
      </c>
      <c r="CA125" s="135"/>
      <c r="CB125" s="136">
        <f t="shared" si="104"/>
        <v>0</v>
      </c>
      <c r="CC125" s="135"/>
      <c r="CD125" s="136">
        <f t="shared" si="105"/>
        <v>0</v>
      </c>
      <c r="CE125" s="135"/>
      <c r="CF125" s="136">
        <f t="shared" si="106"/>
        <v>0</v>
      </c>
      <c r="CG125" s="135"/>
      <c r="CH125" s="136">
        <f t="shared" si="107"/>
        <v>0</v>
      </c>
      <c r="CI125" s="135"/>
      <c r="CJ125" s="136">
        <f t="shared" si="108"/>
        <v>0</v>
      </c>
      <c r="CK125" s="135"/>
      <c r="CL125" s="136">
        <f t="shared" si="109"/>
        <v>0</v>
      </c>
      <c r="CM125" s="135"/>
      <c r="CN125" s="136">
        <f t="shared" si="110"/>
        <v>0</v>
      </c>
      <c r="CO125" s="135"/>
      <c r="CP125" s="136">
        <f t="shared" si="111"/>
        <v>0</v>
      </c>
    </row>
    <row r="126" spans="1:94" s="4" customFormat="1" ht="38.25" outlineLevel="2" x14ac:dyDescent="0.2">
      <c r="A126" s="85">
        <v>72</v>
      </c>
      <c r="B126" s="11">
        <v>774</v>
      </c>
      <c r="C126" s="85" t="s">
        <v>39</v>
      </c>
      <c r="D126" s="85" t="s">
        <v>46</v>
      </c>
      <c r="E126" s="27"/>
      <c r="F126" s="27">
        <v>1.49</v>
      </c>
      <c r="G126" s="148" t="s">
        <v>3960</v>
      </c>
      <c r="H126" s="169">
        <v>7791261463</v>
      </c>
      <c r="I126" s="74" t="s">
        <v>4026</v>
      </c>
      <c r="J126" s="74" t="s">
        <v>30</v>
      </c>
      <c r="K126" s="74">
        <v>1</v>
      </c>
      <c r="L126" s="74" t="s">
        <v>45</v>
      </c>
      <c r="M126" s="220" t="s">
        <v>44</v>
      </c>
      <c r="N126" s="74">
        <v>2</v>
      </c>
      <c r="O126" s="147">
        <v>2.4</v>
      </c>
      <c r="P126" s="147">
        <v>2.4</v>
      </c>
      <c r="Q126" s="133">
        <f t="shared" si="137"/>
        <v>0</v>
      </c>
      <c r="R126" s="134">
        <f t="shared" si="73"/>
        <v>0</v>
      </c>
      <c r="S126" s="135"/>
      <c r="T126" s="136">
        <f t="shared" si="74"/>
        <v>0</v>
      </c>
      <c r="U126" s="135"/>
      <c r="V126" s="136">
        <f t="shared" si="75"/>
        <v>0</v>
      </c>
      <c r="W126" s="135"/>
      <c r="X126" s="136">
        <f t="shared" si="76"/>
        <v>0</v>
      </c>
      <c r="Y126" s="135"/>
      <c r="Z126" s="136">
        <f t="shared" si="77"/>
        <v>0</v>
      </c>
      <c r="AA126" s="135"/>
      <c r="AB126" s="136">
        <f t="shared" si="78"/>
        <v>0</v>
      </c>
      <c r="AC126" s="135"/>
      <c r="AD126" s="136">
        <f t="shared" si="79"/>
        <v>0</v>
      </c>
      <c r="AE126" s="135"/>
      <c r="AF126" s="136">
        <f t="shared" si="80"/>
        <v>0</v>
      </c>
      <c r="AG126" s="135"/>
      <c r="AH126" s="136">
        <f t="shared" si="81"/>
        <v>0</v>
      </c>
      <c r="AI126" s="135"/>
      <c r="AJ126" s="136">
        <f t="shared" si="82"/>
        <v>0</v>
      </c>
      <c r="AK126" s="135"/>
      <c r="AL126" s="136">
        <f t="shared" si="83"/>
        <v>0</v>
      </c>
      <c r="AM126" s="135"/>
      <c r="AN126" s="136">
        <f t="shared" si="84"/>
        <v>0</v>
      </c>
      <c r="AO126" s="135"/>
      <c r="AP126" s="136">
        <f t="shared" si="85"/>
        <v>0</v>
      </c>
      <c r="AQ126" s="135"/>
      <c r="AR126" s="136">
        <f t="shared" si="86"/>
        <v>0</v>
      </c>
      <c r="AS126" s="135"/>
      <c r="AT126" s="136">
        <f t="shared" si="87"/>
        <v>0</v>
      </c>
      <c r="AU126" s="135"/>
      <c r="AV126" s="136">
        <f t="shared" si="88"/>
        <v>0</v>
      </c>
      <c r="AW126" s="135"/>
      <c r="AX126" s="136">
        <f t="shared" si="89"/>
        <v>0</v>
      </c>
      <c r="AY126" s="135"/>
      <c r="AZ126" s="136">
        <f t="shared" si="90"/>
        <v>0</v>
      </c>
      <c r="BA126" s="135"/>
      <c r="BB126" s="136">
        <f t="shared" si="91"/>
        <v>0</v>
      </c>
      <c r="BC126" s="135"/>
      <c r="BD126" s="136">
        <f t="shared" si="92"/>
        <v>0</v>
      </c>
      <c r="BE126" s="135"/>
      <c r="BF126" s="136">
        <f t="shared" si="93"/>
        <v>0</v>
      </c>
      <c r="BG126" s="135"/>
      <c r="BH126" s="136">
        <f t="shared" si="94"/>
        <v>0</v>
      </c>
      <c r="BI126" s="135"/>
      <c r="BJ126" s="136">
        <f t="shared" si="95"/>
        <v>0</v>
      </c>
      <c r="BK126" s="135"/>
      <c r="BL126" s="136">
        <f t="shared" si="96"/>
        <v>0</v>
      </c>
      <c r="BM126" s="135"/>
      <c r="BN126" s="136">
        <f t="shared" si="97"/>
        <v>0</v>
      </c>
      <c r="BO126" s="135"/>
      <c r="BP126" s="136">
        <f t="shared" si="98"/>
        <v>0</v>
      </c>
      <c r="BQ126" s="135"/>
      <c r="BR126" s="136">
        <f t="shared" si="99"/>
        <v>0</v>
      </c>
      <c r="BS126" s="135"/>
      <c r="BT126" s="136">
        <f t="shared" si="100"/>
        <v>0</v>
      </c>
      <c r="BU126" s="135"/>
      <c r="BV126" s="136">
        <f t="shared" si="101"/>
        <v>0</v>
      </c>
      <c r="BW126" s="135"/>
      <c r="BX126" s="136">
        <f t="shared" si="102"/>
        <v>0</v>
      </c>
      <c r="BY126" s="135"/>
      <c r="BZ126" s="136">
        <f t="shared" si="103"/>
        <v>0</v>
      </c>
      <c r="CA126" s="135"/>
      <c r="CB126" s="136">
        <f t="shared" si="104"/>
        <v>0</v>
      </c>
      <c r="CC126" s="135"/>
      <c r="CD126" s="136">
        <f t="shared" si="105"/>
        <v>0</v>
      </c>
      <c r="CE126" s="135"/>
      <c r="CF126" s="136">
        <f t="shared" si="106"/>
        <v>0</v>
      </c>
      <c r="CG126" s="135"/>
      <c r="CH126" s="136">
        <f t="shared" si="107"/>
        <v>0</v>
      </c>
      <c r="CI126" s="135"/>
      <c r="CJ126" s="136">
        <f t="shared" si="108"/>
        <v>0</v>
      </c>
      <c r="CK126" s="135"/>
      <c r="CL126" s="136">
        <f t="shared" si="109"/>
        <v>0</v>
      </c>
      <c r="CM126" s="135"/>
      <c r="CN126" s="136">
        <f t="shared" si="110"/>
        <v>0</v>
      </c>
      <c r="CO126" s="135"/>
      <c r="CP126" s="136">
        <f t="shared" si="111"/>
        <v>0</v>
      </c>
    </row>
    <row r="127" spans="1:94" s="4" customFormat="1" ht="38.25" outlineLevel="2" x14ac:dyDescent="0.2">
      <c r="A127" s="83">
        <v>73</v>
      </c>
      <c r="B127" s="11">
        <v>760</v>
      </c>
      <c r="C127" s="83" t="s">
        <v>39</v>
      </c>
      <c r="D127" s="83" t="s">
        <v>43</v>
      </c>
      <c r="E127" s="27"/>
      <c r="F127" s="27">
        <v>2.04</v>
      </c>
      <c r="G127" s="87" t="s">
        <v>3637</v>
      </c>
      <c r="H127" s="170">
        <v>26754</v>
      </c>
      <c r="I127" s="87" t="s">
        <v>3637</v>
      </c>
      <c r="J127" s="87" t="s">
        <v>30</v>
      </c>
      <c r="K127" s="87">
        <v>1</v>
      </c>
      <c r="L127" s="87">
        <v>8168</v>
      </c>
      <c r="M127" s="219">
        <v>9700713</v>
      </c>
      <c r="N127" s="87">
        <v>1</v>
      </c>
      <c r="O127" s="141">
        <v>3.38</v>
      </c>
      <c r="P127" s="141">
        <v>3.38</v>
      </c>
      <c r="Q127" s="133">
        <f t="shared" ref="Q127:Q128" si="138">SUM(S127+U127+W127+Y127+AA127+AC127+AE127+AG127+AI127+AK127+AM127+AO127+AQ127+AS127+AU127+AW127+BA127+AY127+BC127+BE127+BG127+BI127+BK127+BM127+BO127+BQ127+BS127+BU127+BW127+BY127+CA127+CC127+CE127+CG127+CI127+CK127+CM127+CO127)</f>
        <v>0</v>
      </c>
      <c r="R127" s="134">
        <f t="shared" si="73"/>
        <v>0</v>
      </c>
      <c r="S127" s="135"/>
      <c r="T127" s="136">
        <f t="shared" si="74"/>
        <v>0</v>
      </c>
      <c r="U127" s="135"/>
      <c r="V127" s="136">
        <f t="shared" si="75"/>
        <v>0</v>
      </c>
      <c r="W127" s="135"/>
      <c r="X127" s="136">
        <f t="shared" si="76"/>
        <v>0</v>
      </c>
      <c r="Y127" s="135"/>
      <c r="Z127" s="136">
        <f t="shared" si="77"/>
        <v>0</v>
      </c>
      <c r="AA127" s="135"/>
      <c r="AB127" s="136">
        <f t="shared" si="78"/>
        <v>0</v>
      </c>
      <c r="AC127" s="135"/>
      <c r="AD127" s="136">
        <f t="shared" si="79"/>
        <v>0</v>
      </c>
      <c r="AE127" s="135"/>
      <c r="AF127" s="136">
        <f t="shared" si="80"/>
        <v>0</v>
      </c>
      <c r="AG127" s="135"/>
      <c r="AH127" s="136">
        <f t="shared" si="81"/>
        <v>0</v>
      </c>
      <c r="AI127" s="135"/>
      <c r="AJ127" s="136">
        <f t="shared" si="82"/>
        <v>0</v>
      </c>
      <c r="AK127" s="135"/>
      <c r="AL127" s="136">
        <f t="shared" si="83"/>
        <v>0</v>
      </c>
      <c r="AM127" s="135"/>
      <c r="AN127" s="136">
        <f t="shared" si="84"/>
        <v>0</v>
      </c>
      <c r="AO127" s="135"/>
      <c r="AP127" s="136">
        <f t="shared" si="85"/>
        <v>0</v>
      </c>
      <c r="AQ127" s="135"/>
      <c r="AR127" s="136">
        <f t="shared" si="86"/>
        <v>0</v>
      </c>
      <c r="AS127" s="135"/>
      <c r="AT127" s="136">
        <f t="shared" si="87"/>
        <v>0</v>
      </c>
      <c r="AU127" s="135"/>
      <c r="AV127" s="136">
        <f t="shared" si="88"/>
        <v>0</v>
      </c>
      <c r="AW127" s="135"/>
      <c r="AX127" s="136">
        <f t="shared" si="89"/>
        <v>0</v>
      </c>
      <c r="AY127" s="135"/>
      <c r="AZ127" s="136">
        <f t="shared" si="90"/>
        <v>0</v>
      </c>
      <c r="BA127" s="135"/>
      <c r="BB127" s="136">
        <f t="shared" si="91"/>
        <v>0</v>
      </c>
      <c r="BC127" s="135"/>
      <c r="BD127" s="136">
        <f t="shared" si="92"/>
        <v>0</v>
      </c>
      <c r="BE127" s="135"/>
      <c r="BF127" s="136">
        <f t="shared" si="93"/>
        <v>0</v>
      </c>
      <c r="BG127" s="135"/>
      <c r="BH127" s="136">
        <f t="shared" si="94"/>
        <v>0</v>
      </c>
      <c r="BI127" s="135"/>
      <c r="BJ127" s="136">
        <f t="shared" si="95"/>
        <v>0</v>
      </c>
      <c r="BK127" s="135"/>
      <c r="BL127" s="136">
        <f t="shared" si="96"/>
        <v>0</v>
      </c>
      <c r="BM127" s="135"/>
      <c r="BN127" s="136">
        <f t="shared" si="97"/>
        <v>0</v>
      </c>
      <c r="BO127" s="135"/>
      <c r="BP127" s="136">
        <f t="shared" si="98"/>
        <v>0</v>
      </c>
      <c r="BQ127" s="135"/>
      <c r="BR127" s="136">
        <f t="shared" si="99"/>
        <v>0</v>
      </c>
      <c r="BS127" s="135"/>
      <c r="BT127" s="136">
        <f t="shared" si="100"/>
        <v>0</v>
      </c>
      <c r="BU127" s="135"/>
      <c r="BV127" s="136">
        <f t="shared" si="101"/>
        <v>0</v>
      </c>
      <c r="BW127" s="135"/>
      <c r="BX127" s="136">
        <f t="shared" si="102"/>
        <v>0</v>
      </c>
      <c r="BY127" s="135"/>
      <c r="BZ127" s="136">
        <f t="shared" si="103"/>
        <v>0</v>
      </c>
      <c r="CA127" s="135"/>
      <c r="CB127" s="136">
        <f t="shared" si="104"/>
        <v>0</v>
      </c>
      <c r="CC127" s="135"/>
      <c r="CD127" s="136">
        <f t="shared" si="105"/>
        <v>0</v>
      </c>
      <c r="CE127" s="135"/>
      <c r="CF127" s="136">
        <f t="shared" si="106"/>
        <v>0</v>
      </c>
      <c r="CG127" s="135"/>
      <c r="CH127" s="136">
        <f t="shared" si="107"/>
        <v>0</v>
      </c>
      <c r="CI127" s="135"/>
      <c r="CJ127" s="136">
        <f t="shared" si="108"/>
        <v>0</v>
      </c>
      <c r="CK127" s="135"/>
      <c r="CL127" s="136">
        <f t="shared" si="109"/>
        <v>0</v>
      </c>
      <c r="CM127" s="135"/>
      <c r="CN127" s="136">
        <f t="shared" si="110"/>
        <v>0</v>
      </c>
      <c r="CO127" s="135"/>
      <c r="CP127" s="136">
        <f t="shared" si="111"/>
        <v>0</v>
      </c>
    </row>
    <row r="128" spans="1:94" s="4" customFormat="1" ht="38.25" outlineLevel="2" x14ac:dyDescent="0.2">
      <c r="A128" s="85">
        <v>73</v>
      </c>
      <c r="B128" s="11">
        <v>760</v>
      </c>
      <c r="C128" s="85" t="s">
        <v>39</v>
      </c>
      <c r="D128" s="85" t="s">
        <v>43</v>
      </c>
      <c r="E128" s="27"/>
      <c r="F128" s="27">
        <v>2.04</v>
      </c>
      <c r="G128" s="148" t="s">
        <v>3960</v>
      </c>
      <c r="H128" s="169">
        <v>7791261463</v>
      </c>
      <c r="I128" s="74" t="s">
        <v>4026</v>
      </c>
      <c r="J128" s="74" t="s">
        <v>30</v>
      </c>
      <c r="K128" s="74">
        <v>1</v>
      </c>
      <c r="L128" s="74" t="s">
        <v>42</v>
      </c>
      <c r="M128" s="220" t="s">
        <v>41</v>
      </c>
      <c r="N128" s="74">
        <v>2</v>
      </c>
      <c r="O128" s="147">
        <v>3.5</v>
      </c>
      <c r="P128" s="147">
        <v>3.5</v>
      </c>
      <c r="Q128" s="133">
        <f t="shared" si="138"/>
        <v>0</v>
      </c>
      <c r="R128" s="134">
        <f t="shared" si="73"/>
        <v>0</v>
      </c>
      <c r="S128" s="135"/>
      <c r="T128" s="136">
        <f t="shared" si="74"/>
        <v>0</v>
      </c>
      <c r="U128" s="135"/>
      <c r="V128" s="136">
        <f t="shared" si="75"/>
        <v>0</v>
      </c>
      <c r="W128" s="135"/>
      <c r="X128" s="136">
        <f t="shared" si="76"/>
        <v>0</v>
      </c>
      <c r="Y128" s="135"/>
      <c r="Z128" s="136">
        <f t="shared" si="77"/>
        <v>0</v>
      </c>
      <c r="AA128" s="135"/>
      <c r="AB128" s="136">
        <f t="shared" si="78"/>
        <v>0</v>
      </c>
      <c r="AC128" s="135"/>
      <c r="AD128" s="136">
        <f t="shared" si="79"/>
        <v>0</v>
      </c>
      <c r="AE128" s="135"/>
      <c r="AF128" s="136">
        <f t="shared" si="80"/>
        <v>0</v>
      </c>
      <c r="AG128" s="135"/>
      <c r="AH128" s="136">
        <f t="shared" si="81"/>
        <v>0</v>
      </c>
      <c r="AI128" s="135"/>
      <c r="AJ128" s="136">
        <f t="shared" si="82"/>
        <v>0</v>
      </c>
      <c r="AK128" s="135"/>
      <c r="AL128" s="136">
        <f t="shared" si="83"/>
        <v>0</v>
      </c>
      <c r="AM128" s="135"/>
      <c r="AN128" s="136">
        <f t="shared" si="84"/>
        <v>0</v>
      </c>
      <c r="AO128" s="135"/>
      <c r="AP128" s="136">
        <f t="shared" si="85"/>
        <v>0</v>
      </c>
      <c r="AQ128" s="135"/>
      <c r="AR128" s="136">
        <f t="shared" si="86"/>
        <v>0</v>
      </c>
      <c r="AS128" s="135"/>
      <c r="AT128" s="136">
        <f t="shared" si="87"/>
        <v>0</v>
      </c>
      <c r="AU128" s="135"/>
      <c r="AV128" s="136">
        <f t="shared" si="88"/>
        <v>0</v>
      </c>
      <c r="AW128" s="135"/>
      <c r="AX128" s="136">
        <f t="shared" si="89"/>
        <v>0</v>
      </c>
      <c r="AY128" s="135"/>
      <c r="AZ128" s="136">
        <f t="shared" si="90"/>
        <v>0</v>
      </c>
      <c r="BA128" s="135"/>
      <c r="BB128" s="136">
        <f t="shared" si="91"/>
        <v>0</v>
      </c>
      <c r="BC128" s="135"/>
      <c r="BD128" s="136">
        <f t="shared" si="92"/>
        <v>0</v>
      </c>
      <c r="BE128" s="135"/>
      <c r="BF128" s="136">
        <f t="shared" si="93"/>
        <v>0</v>
      </c>
      <c r="BG128" s="135"/>
      <c r="BH128" s="136">
        <f t="shared" si="94"/>
        <v>0</v>
      </c>
      <c r="BI128" s="135"/>
      <c r="BJ128" s="136">
        <f t="shared" si="95"/>
        <v>0</v>
      </c>
      <c r="BK128" s="135"/>
      <c r="BL128" s="136">
        <f t="shared" si="96"/>
        <v>0</v>
      </c>
      <c r="BM128" s="135"/>
      <c r="BN128" s="136">
        <f t="shared" si="97"/>
        <v>0</v>
      </c>
      <c r="BO128" s="135"/>
      <c r="BP128" s="136">
        <f t="shared" si="98"/>
        <v>0</v>
      </c>
      <c r="BQ128" s="135"/>
      <c r="BR128" s="136">
        <f t="shared" si="99"/>
        <v>0</v>
      </c>
      <c r="BS128" s="135"/>
      <c r="BT128" s="136">
        <f t="shared" si="100"/>
        <v>0</v>
      </c>
      <c r="BU128" s="135"/>
      <c r="BV128" s="136">
        <f t="shared" si="101"/>
        <v>0</v>
      </c>
      <c r="BW128" s="135"/>
      <c r="BX128" s="136">
        <f t="shared" si="102"/>
        <v>0</v>
      </c>
      <c r="BY128" s="135"/>
      <c r="BZ128" s="136">
        <f t="shared" si="103"/>
        <v>0</v>
      </c>
      <c r="CA128" s="135"/>
      <c r="CB128" s="136">
        <f t="shared" si="104"/>
        <v>0</v>
      </c>
      <c r="CC128" s="135"/>
      <c r="CD128" s="136">
        <f t="shared" si="105"/>
        <v>0</v>
      </c>
      <c r="CE128" s="135"/>
      <c r="CF128" s="136">
        <f t="shared" si="106"/>
        <v>0</v>
      </c>
      <c r="CG128" s="135"/>
      <c r="CH128" s="136">
        <f t="shared" si="107"/>
        <v>0</v>
      </c>
      <c r="CI128" s="135"/>
      <c r="CJ128" s="136">
        <f t="shared" si="108"/>
        <v>0</v>
      </c>
      <c r="CK128" s="135"/>
      <c r="CL128" s="136">
        <f t="shared" si="109"/>
        <v>0</v>
      </c>
      <c r="CM128" s="135"/>
      <c r="CN128" s="136">
        <f t="shared" si="110"/>
        <v>0</v>
      </c>
      <c r="CO128" s="135"/>
      <c r="CP128" s="136">
        <f t="shared" si="111"/>
        <v>0</v>
      </c>
    </row>
    <row r="129" spans="1:94" s="4" customFormat="1" ht="25.5" outlineLevel="2" x14ac:dyDescent="0.2">
      <c r="A129" s="86">
        <v>74</v>
      </c>
      <c r="B129" s="143" t="s">
        <v>2333</v>
      </c>
      <c r="C129" s="86" t="s">
        <v>2335</v>
      </c>
      <c r="D129" s="86" t="s">
        <v>2336</v>
      </c>
      <c r="E129" s="143"/>
      <c r="F129" s="144" t="s">
        <v>2333</v>
      </c>
      <c r="G129" s="146" t="s">
        <v>3196</v>
      </c>
      <c r="H129" s="146" t="s">
        <v>5034</v>
      </c>
      <c r="I129" s="86" t="s">
        <v>2350</v>
      </c>
      <c r="J129" s="86" t="s">
        <v>28</v>
      </c>
      <c r="K129" s="86">
        <v>250</v>
      </c>
      <c r="L129" s="86" t="s">
        <v>3252</v>
      </c>
      <c r="M129" s="218" t="s">
        <v>3252</v>
      </c>
      <c r="N129" s="86">
        <v>1</v>
      </c>
      <c r="O129" s="145">
        <v>18.760000000000002</v>
      </c>
      <c r="P129" s="238">
        <v>19.77</v>
      </c>
      <c r="Q129" s="133">
        <f t="shared" ref="Q129:Q142" si="139">SUM(S129+U129+W129+Y129+AA129+AC129+AE129+AG129+AI129+AK129+AM129+AO129+AQ129+AS129+AU129+AW129+BA129+AY129+BC129+BE129+BG129+BI129+BK129+BM129+BO129+BQ129+BS129+BU129+BW129+BY129+CA129+CC129+CE129+CG129+CI129+CK129+CM129+CO129)</f>
        <v>0</v>
      </c>
      <c r="R129" s="134">
        <f t="shared" si="73"/>
        <v>0</v>
      </c>
      <c r="S129" s="135"/>
      <c r="T129" s="136">
        <f t="shared" si="74"/>
        <v>0</v>
      </c>
      <c r="U129" s="135"/>
      <c r="V129" s="136">
        <f t="shared" si="75"/>
        <v>0</v>
      </c>
      <c r="W129" s="135"/>
      <c r="X129" s="136">
        <f t="shared" si="76"/>
        <v>0</v>
      </c>
      <c r="Y129" s="135"/>
      <c r="Z129" s="136">
        <f t="shared" si="77"/>
        <v>0</v>
      </c>
      <c r="AA129" s="135"/>
      <c r="AB129" s="136">
        <f t="shared" si="78"/>
        <v>0</v>
      </c>
      <c r="AC129" s="135"/>
      <c r="AD129" s="136">
        <f t="shared" si="79"/>
        <v>0</v>
      </c>
      <c r="AE129" s="135"/>
      <c r="AF129" s="136">
        <f t="shared" si="80"/>
        <v>0</v>
      </c>
      <c r="AG129" s="135"/>
      <c r="AH129" s="136">
        <f t="shared" si="81"/>
        <v>0</v>
      </c>
      <c r="AI129" s="135"/>
      <c r="AJ129" s="136">
        <f t="shared" si="82"/>
        <v>0</v>
      </c>
      <c r="AK129" s="135"/>
      <c r="AL129" s="136">
        <f t="shared" si="83"/>
        <v>0</v>
      </c>
      <c r="AM129" s="135"/>
      <c r="AN129" s="136">
        <f t="shared" si="84"/>
        <v>0</v>
      </c>
      <c r="AO129" s="135"/>
      <c r="AP129" s="136">
        <f t="shared" si="85"/>
        <v>0</v>
      </c>
      <c r="AQ129" s="135"/>
      <c r="AR129" s="136">
        <f t="shared" si="86"/>
        <v>0</v>
      </c>
      <c r="AS129" s="135"/>
      <c r="AT129" s="136">
        <f t="shared" si="87"/>
        <v>0</v>
      </c>
      <c r="AU129" s="135"/>
      <c r="AV129" s="136">
        <f t="shared" si="88"/>
        <v>0</v>
      </c>
      <c r="AW129" s="135"/>
      <c r="AX129" s="136">
        <f t="shared" si="89"/>
        <v>0</v>
      </c>
      <c r="AY129" s="135"/>
      <c r="AZ129" s="136">
        <f t="shared" si="90"/>
        <v>0</v>
      </c>
      <c r="BA129" s="135"/>
      <c r="BB129" s="136">
        <f t="shared" si="91"/>
        <v>0</v>
      </c>
      <c r="BC129" s="135"/>
      <c r="BD129" s="136">
        <f t="shared" si="92"/>
        <v>0</v>
      </c>
      <c r="BE129" s="135"/>
      <c r="BF129" s="136">
        <f t="shared" si="93"/>
        <v>0</v>
      </c>
      <c r="BG129" s="135"/>
      <c r="BH129" s="136">
        <f t="shared" si="94"/>
        <v>0</v>
      </c>
      <c r="BI129" s="135"/>
      <c r="BJ129" s="136">
        <f t="shared" si="95"/>
        <v>0</v>
      </c>
      <c r="BK129" s="135"/>
      <c r="BL129" s="136">
        <f t="shared" si="96"/>
        <v>0</v>
      </c>
      <c r="BM129" s="135"/>
      <c r="BN129" s="136">
        <f t="shared" si="97"/>
        <v>0</v>
      </c>
      <c r="BO129" s="135"/>
      <c r="BP129" s="136">
        <f t="shared" si="98"/>
        <v>0</v>
      </c>
      <c r="BQ129" s="135"/>
      <c r="BR129" s="136">
        <f t="shared" si="99"/>
        <v>0</v>
      </c>
      <c r="BS129" s="135"/>
      <c r="BT129" s="136">
        <f t="shared" si="100"/>
        <v>0</v>
      </c>
      <c r="BU129" s="135"/>
      <c r="BV129" s="136">
        <f t="shared" si="101"/>
        <v>0</v>
      </c>
      <c r="BW129" s="135"/>
      <c r="BX129" s="136">
        <f t="shared" si="102"/>
        <v>0</v>
      </c>
      <c r="BY129" s="135"/>
      <c r="BZ129" s="136">
        <f t="shared" si="103"/>
        <v>0</v>
      </c>
      <c r="CA129" s="135"/>
      <c r="CB129" s="136">
        <f t="shared" si="104"/>
        <v>0</v>
      </c>
      <c r="CC129" s="135"/>
      <c r="CD129" s="136">
        <f t="shared" si="105"/>
        <v>0</v>
      </c>
      <c r="CE129" s="135"/>
      <c r="CF129" s="136">
        <f t="shared" si="106"/>
        <v>0</v>
      </c>
      <c r="CG129" s="135"/>
      <c r="CH129" s="136">
        <f t="shared" si="107"/>
        <v>0</v>
      </c>
      <c r="CI129" s="135"/>
      <c r="CJ129" s="136">
        <f t="shared" si="108"/>
        <v>0</v>
      </c>
      <c r="CK129" s="135"/>
      <c r="CL129" s="136">
        <f t="shared" si="109"/>
        <v>0</v>
      </c>
      <c r="CM129" s="135"/>
      <c r="CN129" s="136">
        <f t="shared" si="110"/>
        <v>0</v>
      </c>
      <c r="CO129" s="135"/>
      <c r="CP129" s="136">
        <f t="shared" si="111"/>
        <v>0</v>
      </c>
    </row>
    <row r="130" spans="1:94" s="4" customFormat="1" ht="25.5" outlineLevel="2" x14ac:dyDescent="0.2">
      <c r="A130" s="86">
        <v>75</v>
      </c>
      <c r="B130" s="143" t="s">
        <v>2333</v>
      </c>
      <c r="C130" s="86" t="s">
        <v>2335</v>
      </c>
      <c r="D130" s="86" t="s">
        <v>2341</v>
      </c>
      <c r="E130" s="143"/>
      <c r="F130" s="144" t="s">
        <v>2333</v>
      </c>
      <c r="G130" s="146" t="s">
        <v>3196</v>
      </c>
      <c r="H130" s="146" t="s">
        <v>5034</v>
      </c>
      <c r="I130" s="86" t="s">
        <v>2350</v>
      </c>
      <c r="J130" s="86" t="s">
        <v>28</v>
      </c>
      <c r="K130" s="86">
        <v>100</v>
      </c>
      <c r="L130" s="86" t="s">
        <v>5038</v>
      </c>
      <c r="M130" s="218" t="s">
        <v>5038</v>
      </c>
      <c r="N130" s="86">
        <v>1</v>
      </c>
      <c r="O130" s="145">
        <v>7.55</v>
      </c>
      <c r="P130" s="238">
        <v>7.96</v>
      </c>
      <c r="Q130" s="133">
        <f t="shared" si="139"/>
        <v>0</v>
      </c>
      <c r="R130" s="134">
        <f t="shared" ref="R130:R179" si="140">P130*Q130</f>
        <v>0</v>
      </c>
      <c r="S130" s="135"/>
      <c r="T130" s="136">
        <f t="shared" ref="T130:T179" si="141">SUM(S130*P130)</f>
        <v>0</v>
      </c>
      <c r="U130" s="135"/>
      <c r="V130" s="136">
        <f t="shared" ref="V130:V179" si="142">SUM(U130*P130)</f>
        <v>0</v>
      </c>
      <c r="W130" s="135"/>
      <c r="X130" s="136">
        <f t="shared" ref="X130:X179" si="143">SUM(W130*P130)</f>
        <v>0</v>
      </c>
      <c r="Y130" s="135"/>
      <c r="Z130" s="136">
        <f t="shared" ref="Z130:Z179" si="144">SUM(Y130*P130)</f>
        <v>0</v>
      </c>
      <c r="AA130" s="135"/>
      <c r="AB130" s="136">
        <f t="shared" ref="AB130:AB179" si="145">SUM(AA130*P130)</f>
        <v>0</v>
      </c>
      <c r="AC130" s="135"/>
      <c r="AD130" s="136">
        <f t="shared" ref="AD130:AD179" si="146">SUM(AC130*P130)</f>
        <v>0</v>
      </c>
      <c r="AE130" s="135"/>
      <c r="AF130" s="136">
        <f t="shared" ref="AF130:AF179" si="147">AE130*$P130</f>
        <v>0</v>
      </c>
      <c r="AG130" s="135"/>
      <c r="AH130" s="136">
        <f t="shared" ref="AH130:AH179" si="148">SUM(AG130*P130)</f>
        <v>0</v>
      </c>
      <c r="AI130" s="135"/>
      <c r="AJ130" s="136">
        <f t="shared" ref="AJ130:AJ179" si="149">AI130*$P130</f>
        <v>0</v>
      </c>
      <c r="AK130" s="135"/>
      <c r="AL130" s="136">
        <f t="shared" ref="AL130:AL179" si="150">SUM(AK130*P130)</f>
        <v>0</v>
      </c>
      <c r="AM130" s="135"/>
      <c r="AN130" s="136">
        <f t="shared" ref="AN130:AN179" si="151">SUM(AM130*P130)</f>
        <v>0</v>
      </c>
      <c r="AO130" s="135"/>
      <c r="AP130" s="136">
        <f t="shared" ref="AP130:AP179" si="152">AO130*$P130</f>
        <v>0</v>
      </c>
      <c r="AQ130" s="135"/>
      <c r="AR130" s="136">
        <f t="shared" ref="AR130:AR179" si="153">AQ130*$P130</f>
        <v>0</v>
      </c>
      <c r="AS130" s="135"/>
      <c r="AT130" s="136">
        <f t="shared" ref="AT130:AT179" si="154">AS130*$P130</f>
        <v>0</v>
      </c>
      <c r="AU130" s="135"/>
      <c r="AV130" s="136">
        <f t="shared" ref="AV130:AV179" si="155">AU130*$P130</f>
        <v>0</v>
      </c>
      <c r="AW130" s="135"/>
      <c r="AX130" s="136">
        <f t="shared" ref="AX130:AX179" si="156">AW130*$P130</f>
        <v>0</v>
      </c>
      <c r="AY130" s="135"/>
      <c r="AZ130" s="136">
        <f t="shared" ref="AZ130:AZ179" si="157">AY130*$P130</f>
        <v>0</v>
      </c>
      <c r="BA130" s="135"/>
      <c r="BB130" s="136">
        <f t="shared" ref="BB130:BB179" si="158">BA130*$P130</f>
        <v>0</v>
      </c>
      <c r="BC130" s="135"/>
      <c r="BD130" s="136">
        <f t="shared" ref="BD130:BD179" si="159">BC130*$P130</f>
        <v>0</v>
      </c>
      <c r="BE130" s="135"/>
      <c r="BF130" s="136">
        <f t="shared" ref="BF130:BF179" si="160">BE130*$P130</f>
        <v>0</v>
      </c>
      <c r="BG130" s="135"/>
      <c r="BH130" s="136">
        <f t="shared" ref="BH130:BH179" si="161">BG130*$P130</f>
        <v>0</v>
      </c>
      <c r="BI130" s="135"/>
      <c r="BJ130" s="136">
        <f t="shared" ref="BJ130:BJ179" si="162">BI130*$P130</f>
        <v>0</v>
      </c>
      <c r="BK130" s="135"/>
      <c r="BL130" s="136">
        <f t="shared" ref="BL130:BL179" si="163">BK130*$P130</f>
        <v>0</v>
      </c>
      <c r="BM130" s="135"/>
      <c r="BN130" s="136">
        <f t="shared" ref="BN130:BN179" si="164">BM130*$P130</f>
        <v>0</v>
      </c>
      <c r="BO130" s="135"/>
      <c r="BP130" s="136">
        <f t="shared" ref="BP130:BP179" si="165">BO130*$P130</f>
        <v>0</v>
      </c>
      <c r="BQ130" s="135"/>
      <c r="BR130" s="136">
        <f t="shared" ref="BR130:BR179" si="166">BQ130*$P130</f>
        <v>0</v>
      </c>
      <c r="BS130" s="135"/>
      <c r="BT130" s="136">
        <f t="shared" ref="BT130:BT179" si="167">BS130*$P130</f>
        <v>0</v>
      </c>
      <c r="BU130" s="135"/>
      <c r="BV130" s="136">
        <f t="shared" ref="BV130:BV179" si="168">BU130*$P130</f>
        <v>0</v>
      </c>
      <c r="BW130" s="135"/>
      <c r="BX130" s="136">
        <f t="shared" ref="BX130:BX179" si="169">BW130*$P130</f>
        <v>0</v>
      </c>
      <c r="BY130" s="135"/>
      <c r="BZ130" s="136">
        <f t="shared" ref="BZ130:BZ179" si="170">BY130*$P130</f>
        <v>0</v>
      </c>
      <c r="CA130" s="135"/>
      <c r="CB130" s="136">
        <f t="shared" ref="CB130:CB179" si="171">CA130*$P130</f>
        <v>0</v>
      </c>
      <c r="CC130" s="135"/>
      <c r="CD130" s="136">
        <f t="shared" ref="CD130:CD179" si="172">CC130*$P130</f>
        <v>0</v>
      </c>
      <c r="CE130" s="135"/>
      <c r="CF130" s="136">
        <f t="shared" ref="CF130:CF179" si="173">CE130*$P130</f>
        <v>0</v>
      </c>
      <c r="CG130" s="135"/>
      <c r="CH130" s="136">
        <f t="shared" ref="CH130:CH179" si="174">CG130*$P130</f>
        <v>0</v>
      </c>
      <c r="CI130" s="135"/>
      <c r="CJ130" s="136">
        <f t="shared" ref="CJ130:CJ179" si="175">CI130*$P130</f>
        <v>0</v>
      </c>
      <c r="CK130" s="135"/>
      <c r="CL130" s="136">
        <f t="shared" ref="CL130:CL179" si="176">CK130*$P130</f>
        <v>0</v>
      </c>
      <c r="CM130" s="135"/>
      <c r="CN130" s="136">
        <f t="shared" ref="CN130:CN179" si="177">CM130*$P130</f>
        <v>0</v>
      </c>
      <c r="CO130" s="135"/>
      <c r="CP130" s="136">
        <f t="shared" ref="CP130:CP179" si="178">CO130*$P130</f>
        <v>0</v>
      </c>
    </row>
    <row r="131" spans="1:94" s="4" customFormat="1" ht="25.5" outlineLevel="2" x14ac:dyDescent="0.2">
      <c r="A131" s="86">
        <v>76</v>
      </c>
      <c r="B131" s="143" t="s">
        <v>2333</v>
      </c>
      <c r="C131" s="86" t="s">
        <v>2335</v>
      </c>
      <c r="D131" s="86" t="s">
        <v>2342</v>
      </c>
      <c r="E131" s="143"/>
      <c r="F131" s="144" t="s">
        <v>2333</v>
      </c>
      <c r="G131" s="146" t="s">
        <v>3196</v>
      </c>
      <c r="H131" s="146" t="s">
        <v>5034</v>
      </c>
      <c r="I131" s="86" t="s">
        <v>2350</v>
      </c>
      <c r="J131" s="86" t="s">
        <v>28</v>
      </c>
      <c r="K131" s="86">
        <v>250</v>
      </c>
      <c r="L131" s="86" t="s">
        <v>3253</v>
      </c>
      <c r="M131" s="218" t="s">
        <v>3253</v>
      </c>
      <c r="N131" s="86">
        <v>1</v>
      </c>
      <c r="O131" s="145">
        <v>11.06</v>
      </c>
      <c r="P131" s="238">
        <v>11.66</v>
      </c>
      <c r="Q131" s="133">
        <f t="shared" si="139"/>
        <v>0</v>
      </c>
      <c r="R131" s="134">
        <f t="shared" si="140"/>
        <v>0</v>
      </c>
      <c r="S131" s="135"/>
      <c r="T131" s="136">
        <f t="shared" si="141"/>
        <v>0</v>
      </c>
      <c r="U131" s="135"/>
      <c r="V131" s="136">
        <f t="shared" si="142"/>
        <v>0</v>
      </c>
      <c r="W131" s="135"/>
      <c r="X131" s="136">
        <f t="shared" si="143"/>
        <v>0</v>
      </c>
      <c r="Y131" s="135"/>
      <c r="Z131" s="136">
        <f t="shared" si="144"/>
        <v>0</v>
      </c>
      <c r="AA131" s="135"/>
      <c r="AB131" s="136">
        <f t="shared" si="145"/>
        <v>0</v>
      </c>
      <c r="AC131" s="135"/>
      <c r="AD131" s="136">
        <f t="shared" si="146"/>
        <v>0</v>
      </c>
      <c r="AE131" s="135"/>
      <c r="AF131" s="136">
        <f t="shared" si="147"/>
        <v>0</v>
      </c>
      <c r="AG131" s="135"/>
      <c r="AH131" s="136">
        <f t="shared" si="148"/>
        <v>0</v>
      </c>
      <c r="AI131" s="135"/>
      <c r="AJ131" s="136">
        <f t="shared" si="149"/>
        <v>0</v>
      </c>
      <c r="AK131" s="135"/>
      <c r="AL131" s="136">
        <f t="shared" si="150"/>
        <v>0</v>
      </c>
      <c r="AM131" s="135"/>
      <c r="AN131" s="136">
        <f t="shared" si="151"/>
        <v>0</v>
      </c>
      <c r="AO131" s="135"/>
      <c r="AP131" s="136">
        <f t="shared" si="152"/>
        <v>0</v>
      </c>
      <c r="AQ131" s="135"/>
      <c r="AR131" s="136">
        <f t="shared" si="153"/>
        <v>0</v>
      </c>
      <c r="AS131" s="135"/>
      <c r="AT131" s="136">
        <f t="shared" si="154"/>
        <v>0</v>
      </c>
      <c r="AU131" s="135"/>
      <c r="AV131" s="136">
        <f t="shared" si="155"/>
        <v>0</v>
      </c>
      <c r="AW131" s="135"/>
      <c r="AX131" s="136">
        <f t="shared" si="156"/>
        <v>0</v>
      </c>
      <c r="AY131" s="135"/>
      <c r="AZ131" s="136">
        <f t="shared" si="157"/>
        <v>0</v>
      </c>
      <c r="BA131" s="135"/>
      <c r="BB131" s="136">
        <f t="shared" si="158"/>
        <v>0</v>
      </c>
      <c r="BC131" s="135"/>
      <c r="BD131" s="136">
        <f t="shared" si="159"/>
        <v>0</v>
      </c>
      <c r="BE131" s="135"/>
      <c r="BF131" s="136">
        <f t="shared" si="160"/>
        <v>0</v>
      </c>
      <c r="BG131" s="135"/>
      <c r="BH131" s="136">
        <f t="shared" si="161"/>
        <v>0</v>
      </c>
      <c r="BI131" s="135"/>
      <c r="BJ131" s="136">
        <f t="shared" si="162"/>
        <v>0</v>
      </c>
      <c r="BK131" s="135"/>
      <c r="BL131" s="136">
        <f t="shared" si="163"/>
        <v>0</v>
      </c>
      <c r="BM131" s="135"/>
      <c r="BN131" s="136">
        <f t="shared" si="164"/>
        <v>0</v>
      </c>
      <c r="BO131" s="135"/>
      <c r="BP131" s="136">
        <f t="shared" si="165"/>
        <v>0</v>
      </c>
      <c r="BQ131" s="135"/>
      <c r="BR131" s="136">
        <f t="shared" si="166"/>
        <v>0</v>
      </c>
      <c r="BS131" s="135"/>
      <c r="BT131" s="136">
        <f t="shared" si="167"/>
        <v>0</v>
      </c>
      <c r="BU131" s="135"/>
      <c r="BV131" s="136">
        <f t="shared" si="168"/>
        <v>0</v>
      </c>
      <c r="BW131" s="135"/>
      <c r="BX131" s="136">
        <f t="shared" si="169"/>
        <v>0</v>
      </c>
      <c r="BY131" s="135"/>
      <c r="BZ131" s="136">
        <f t="shared" si="170"/>
        <v>0</v>
      </c>
      <c r="CA131" s="135"/>
      <c r="CB131" s="136">
        <f t="shared" si="171"/>
        <v>0</v>
      </c>
      <c r="CC131" s="135"/>
      <c r="CD131" s="136">
        <f t="shared" si="172"/>
        <v>0</v>
      </c>
      <c r="CE131" s="135"/>
      <c r="CF131" s="136">
        <f t="shared" si="173"/>
        <v>0</v>
      </c>
      <c r="CG131" s="135"/>
      <c r="CH131" s="136">
        <f t="shared" si="174"/>
        <v>0</v>
      </c>
      <c r="CI131" s="135"/>
      <c r="CJ131" s="136">
        <f t="shared" si="175"/>
        <v>0</v>
      </c>
      <c r="CK131" s="135"/>
      <c r="CL131" s="136">
        <f t="shared" si="176"/>
        <v>0</v>
      </c>
      <c r="CM131" s="135"/>
      <c r="CN131" s="136">
        <f t="shared" si="177"/>
        <v>0</v>
      </c>
      <c r="CO131" s="135"/>
      <c r="CP131" s="136">
        <f t="shared" si="178"/>
        <v>0</v>
      </c>
    </row>
    <row r="132" spans="1:94" s="4" customFormat="1" ht="25.5" outlineLevel="2" x14ac:dyDescent="0.2">
      <c r="A132" s="86">
        <v>77</v>
      </c>
      <c r="B132" s="143" t="s">
        <v>2333</v>
      </c>
      <c r="C132" s="86" t="s">
        <v>2335</v>
      </c>
      <c r="D132" s="86" t="s">
        <v>2343</v>
      </c>
      <c r="E132" s="143"/>
      <c r="F132" s="144" t="s">
        <v>2333</v>
      </c>
      <c r="G132" s="146" t="s">
        <v>3196</v>
      </c>
      <c r="H132" s="146" t="s">
        <v>5034</v>
      </c>
      <c r="I132" s="86" t="s">
        <v>2350</v>
      </c>
      <c r="J132" s="86" t="s">
        <v>28</v>
      </c>
      <c r="K132" s="86">
        <v>250</v>
      </c>
      <c r="L132" s="86" t="s">
        <v>3254</v>
      </c>
      <c r="M132" s="218" t="s">
        <v>3254</v>
      </c>
      <c r="N132" s="86">
        <v>1</v>
      </c>
      <c r="O132" s="145">
        <v>11.08</v>
      </c>
      <c r="P132" s="238">
        <v>11.68</v>
      </c>
      <c r="Q132" s="133">
        <f t="shared" si="139"/>
        <v>0</v>
      </c>
      <c r="R132" s="134">
        <f t="shared" si="140"/>
        <v>0</v>
      </c>
      <c r="S132" s="135"/>
      <c r="T132" s="136">
        <f t="shared" si="141"/>
        <v>0</v>
      </c>
      <c r="U132" s="135"/>
      <c r="V132" s="136">
        <f t="shared" si="142"/>
        <v>0</v>
      </c>
      <c r="W132" s="135"/>
      <c r="X132" s="136">
        <f t="shared" si="143"/>
        <v>0</v>
      </c>
      <c r="Y132" s="135"/>
      <c r="Z132" s="136">
        <f t="shared" si="144"/>
        <v>0</v>
      </c>
      <c r="AA132" s="135"/>
      <c r="AB132" s="136">
        <f t="shared" si="145"/>
        <v>0</v>
      </c>
      <c r="AC132" s="135"/>
      <c r="AD132" s="136">
        <f t="shared" si="146"/>
        <v>0</v>
      </c>
      <c r="AE132" s="135"/>
      <c r="AF132" s="136">
        <f t="shared" si="147"/>
        <v>0</v>
      </c>
      <c r="AG132" s="135"/>
      <c r="AH132" s="136">
        <f t="shared" si="148"/>
        <v>0</v>
      </c>
      <c r="AI132" s="135"/>
      <c r="AJ132" s="136">
        <f t="shared" si="149"/>
        <v>0</v>
      </c>
      <c r="AK132" s="135"/>
      <c r="AL132" s="136">
        <f t="shared" si="150"/>
        <v>0</v>
      </c>
      <c r="AM132" s="135"/>
      <c r="AN132" s="136">
        <f t="shared" si="151"/>
        <v>0</v>
      </c>
      <c r="AO132" s="135"/>
      <c r="AP132" s="136">
        <f t="shared" si="152"/>
        <v>0</v>
      </c>
      <c r="AQ132" s="135"/>
      <c r="AR132" s="136">
        <f t="shared" si="153"/>
        <v>0</v>
      </c>
      <c r="AS132" s="135"/>
      <c r="AT132" s="136">
        <f t="shared" si="154"/>
        <v>0</v>
      </c>
      <c r="AU132" s="135"/>
      <c r="AV132" s="136">
        <f t="shared" si="155"/>
        <v>0</v>
      </c>
      <c r="AW132" s="135"/>
      <c r="AX132" s="136">
        <f t="shared" si="156"/>
        <v>0</v>
      </c>
      <c r="AY132" s="135"/>
      <c r="AZ132" s="136">
        <f t="shared" si="157"/>
        <v>0</v>
      </c>
      <c r="BA132" s="135"/>
      <c r="BB132" s="136">
        <f t="shared" si="158"/>
        <v>0</v>
      </c>
      <c r="BC132" s="135"/>
      <c r="BD132" s="136">
        <f t="shared" si="159"/>
        <v>0</v>
      </c>
      <c r="BE132" s="135"/>
      <c r="BF132" s="136">
        <f t="shared" si="160"/>
        <v>0</v>
      </c>
      <c r="BG132" s="135"/>
      <c r="BH132" s="136">
        <f t="shared" si="161"/>
        <v>0</v>
      </c>
      <c r="BI132" s="135"/>
      <c r="BJ132" s="136">
        <f t="shared" si="162"/>
        <v>0</v>
      </c>
      <c r="BK132" s="135"/>
      <c r="BL132" s="136">
        <f t="shared" si="163"/>
        <v>0</v>
      </c>
      <c r="BM132" s="135"/>
      <c r="BN132" s="136">
        <f t="shared" si="164"/>
        <v>0</v>
      </c>
      <c r="BO132" s="135"/>
      <c r="BP132" s="136">
        <f t="shared" si="165"/>
        <v>0</v>
      </c>
      <c r="BQ132" s="135"/>
      <c r="BR132" s="136">
        <f t="shared" si="166"/>
        <v>0</v>
      </c>
      <c r="BS132" s="135"/>
      <c r="BT132" s="136">
        <f t="shared" si="167"/>
        <v>0</v>
      </c>
      <c r="BU132" s="135"/>
      <c r="BV132" s="136">
        <f t="shared" si="168"/>
        <v>0</v>
      </c>
      <c r="BW132" s="135"/>
      <c r="BX132" s="136">
        <f t="shared" si="169"/>
        <v>0</v>
      </c>
      <c r="BY132" s="135"/>
      <c r="BZ132" s="136">
        <f t="shared" si="170"/>
        <v>0</v>
      </c>
      <c r="CA132" s="135"/>
      <c r="CB132" s="136">
        <f t="shared" si="171"/>
        <v>0</v>
      </c>
      <c r="CC132" s="135"/>
      <c r="CD132" s="136">
        <f t="shared" si="172"/>
        <v>0</v>
      </c>
      <c r="CE132" s="135"/>
      <c r="CF132" s="136">
        <f t="shared" si="173"/>
        <v>0</v>
      </c>
      <c r="CG132" s="135"/>
      <c r="CH132" s="136">
        <f t="shared" si="174"/>
        <v>0</v>
      </c>
      <c r="CI132" s="135"/>
      <c r="CJ132" s="136">
        <f t="shared" si="175"/>
        <v>0</v>
      </c>
      <c r="CK132" s="135"/>
      <c r="CL132" s="136">
        <f t="shared" si="176"/>
        <v>0</v>
      </c>
      <c r="CM132" s="135"/>
      <c r="CN132" s="136">
        <f t="shared" si="177"/>
        <v>0</v>
      </c>
      <c r="CO132" s="135"/>
      <c r="CP132" s="136">
        <f t="shared" si="178"/>
        <v>0</v>
      </c>
    </row>
    <row r="133" spans="1:94" s="4" customFormat="1" ht="25.5" outlineLevel="2" x14ac:dyDescent="0.2">
      <c r="A133" s="86">
        <v>78</v>
      </c>
      <c r="B133" s="143" t="s">
        <v>2333</v>
      </c>
      <c r="C133" s="86" t="s">
        <v>2335</v>
      </c>
      <c r="D133" s="86" t="s">
        <v>2346</v>
      </c>
      <c r="E133" s="143"/>
      <c r="F133" s="144" t="s">
        <v>2333</v>
      </c>
      <c r="G133" s="146" t="s">
        <v>3196</v>
      </c>
      <c r="H133" s="146" t="s">
        <v>5034</v>
      </c>
      <c r="I133" s="86" t="s">
        <v>2350</v>
      </c>
      <c r="J133" s="86" t="s">
        <v>28</v>
      </c>
      <c r="K133" s="86">
        <v>250</v>
      </c>
      <c r="L133" s="86" t="s">
        <v>3255</v>
      </c>
      <c r="M133" s="218" t="s">
        <v>3255</v>
      </c>
      <c r="N133" s="86">
        <v>1</v>
      </c>
      <c r="O133" s="145">
        <v>11.08</v>
      </c>
      <c r="P133" s="238">
        <v>11.68</v>
      </c>
      <c r="Q133" s="133">
        <f t="shared" si="139"/>
        <v>0</v>
      </c>
      <c r="R133" s="134">
        <f t="shared" si="140"/>
        <v>0</v>
      </c>
      <c r="S133" s="135"/>
      <c r="T133" s="136">
        <f t="shared" si="141"/>
        <v>0</v>
      </c>
      <c r="U133" s="135"/>
      <c r="V133" s="136">
        <f t="shared" si="142"/>
        <v>0</v>
      </c>
      <c r="W133" s="135"/>
      <c r="X133" s="136">
        <f t="shared" si="143"/>
        <v>0</v>
      </c>
      <c r="Y133" s="135"/>
      <c r="Z133" s="136">
        <f t="shared" si="144"/>
        <v>0</v>
      </c>
      <c r="AA133" s="135"/>
      <c r="AB133" s="136">
        <f t="shared" si="145"/>
        <v>0</v>
      </c>
      <c r="AC133" s="135"/>
      <c r="AD133" s="136">
        <f t="shared" si="146"/>
        <v>0</v>
      </c>
      <c r="AE133" s="135"/>
      <c r="AF133" s="136">
        <f t="shared" si="147"/>
        <v>0</v>
      </c>
      <c r="AG133" s="135"/>
      <c r="AH133" s="136">
        <f t="shared" si="148"/>
        <v>0</v>
      </c>
      <c r="AI133" s="135"/>
      <c r="AJ133" s="136">
        <f t="shared" si="149"/>
        <v>0</v>
      </c>
      <c r="AK133" s="135"/>
      <c r="AL133" s="136">
        <f t="shared" si="150"/>
        <v>0</v>
      </c>
      <c r="AM133" s="135"/>
      <c r="AN133" s="136">
        <f t="shared" si="151"/>
        <v>0</v>
      </c>
      <c r="AO133" s="135"/>
      <c r="AP133" s="136">
        <f t="shared" si="152"/>
        <v>0</v>
      </c>
      <c r="AQ133" s="135"/>
      <c r="AR133" s="136">
        <f t="shared" si="153"/>
        <v>0</v>
      </c>
      <c r="AS133" s="135"/>
      <c r="AT133" s="136">
        <f t="shared" si="154"/>
        <v>0</v>
      </c>
      <c r="AU133" s="135"/>
      <c r="AV133" s="136">
        <f t="shared" si="155"/>
        <v>0</v>
      </c>
      <c r="AW133" s="135"/>
      <c r="AX133" s="136">
        <f t="shared" si="156"/>
        <v>0</v>
      </c>
      <c r="AY133" s="135"/>
      <c r="AZ133" s="136">
        <f t="shared" si="157"/>
        <v>0</v>
      </c>
      <c r="BA133" s="135"/>
      <c r="BB133" s="136">
        <f t="shared" si="158"/>
        <v>0</v>
      </c>
      <c r="BC133" s="135"/>
      <c r="BD133" s="136">
        <f t="shared" si="159"/>
        <v>0</v>
      </c>
      <c r="BE133" s="135"/>
      <c r="BF133" s="136">
        <f t="shared" si="160"/>
        <v>0</v>
      </c>
      <c r="BG133" s="135"/>
      <c r="BH133" s="136">
        <f t="shared" si="161"/>
        <v>0</v>
      </c>
      <c r="BI133" s="135"/>
      <c r="BJ133" s="136">
        <f t="shared" si="162"/>
        <v>0</v>
      </c>
      <c r="BK133" s="135"/>
      <c r="BL133" s="136">
        <f t="shared" si="163"/>
        <v>0</v>
      </c>
      <c r="BM133" s="135"/>
      <c r="BN133" s="136">
        <f t="shared" si="164"/>
        <v>0</v>
      </c>
      <c r="BO133" s="135"/>
      <c r="BP133" s="136">
        <f t="shared" si="165"/>
        <v>0</v>
      </c>
      <c r="BQ133" s="135"/>
      <c r="BR133" s="136">
        <f t="shared" si="166"/>
        <v>0</v>
      </c>
      <c r="BS133" s="135"/>
      <c r="BT133" s="136">
        <f t="shared" si="167"/>
        <v>0</v>
      </c>
      <c r="BU133" s="135"/>
      <c r="BV133" s="136">
        <f t="shared" si="168"/>
        <v>0</v>
      </c>
      <c r="BW133" s="135"/>
      <c r="BX133" s="136">
        <f t="shared" si="169"/>
        <v>0</v>
      </c>
      <c r="BY133" s="135"/>
      <c r="BZ133" s="136">
        <f t="shared" si="170"/>
        <v>0</v>
      </c>
      <c r="CA133" s="135"/>
      <c r="CB133" s="136">
        <f t="shared" si="171"/>
        <v>0</v>
      </c>
      <c r="CC133" s="135"/>
      <c r="CD133" s="136">
        <f t="shared" si="172"/>
        <v>0</v>
      </c>
      <c r="CE133" s="135"/>
      <c r="CF133" s="136">
        <f t="shared" si="173"/>
        <v>0</v>
      </c>
      <c r="CG133" s="135"/>
      <c r="CH133" s="136">
        <f t="shared" si="174"/>
        <v>0</v>
      </c>
      <c r="CI133" s="135"/>
      <c r="CJ133" s="136">
        <f t="shared" si="175"/>
        <v>0</v>
      </c>
      <c r="CK133" s="135"/>
      <c r="CL133" s="136">
        <f t="shared" si="176"/>
        <v>0</v>
      </c>
      <c r="CM133" s="135"/>
      <c r="CN133" s="136">
        <f t="shared" si="177"/>
        <v>0</v>
      </c>
      <c r="CO133" s="135"/>
      <c r="CP133" s="136">
        <f t="shared" si="178"/>
        <v>0</v>
      </c>
    </row>
    <row r="134" spans="1:94" s="4" customFormat="1" ht="25.5" outlineLevel="2" x14ac:dyDescent="0.2">
      <c r="A134" s="86">
        <v>79</v>
      </c>
      <c r="B134" s="143" t="s">
        <v>2333</v>
      </c>
      <c r="C134" s="86" t="s">
        <v>2335</v>
      </c>
      <c r="D134" s="86" t="s">
        <v>2344</v>
      </c>
      <c r="E134" s="143"/>
      <c r="F134" s="144" t="s">
        <v>2333</v>
      </c>
      <c r="G134" s="146" t="s">
        <v>3196</v>
      </c>
      <c r="H134" s="146" t="s">
        <v>5034</v>
      </c>
      <c r="I134" s="86" t="s">
        <v>2350</v>
      </c>
      <c r="J134" s="86" t="s">
        <v>28</v>
      </c>
      <c r="K134" s="86">
        <v>250</v>
      </c>
      <c r="L134" s="86" t="s">
        <v>3256</v>
      </c>
      <c r="M134" s="218" t="s">
        <v>3256</v>
      </c>
      <c r="N134" s="86">
        <v>1</v>
      </c>
      <c r="O134" s="145">
        <v>11.47</v>
      </c>
      <c r="P134" s="238">
        <v>12.08</v>
      </c>
      <c r="Q134" s="133">
        <f t="shared" si="139"/>
        <v>0</v>
      </c>
      <c r="R134" s="134">
        <f t="shared" si="140"/>
        <v>0</v>
      </c>
      <c r="S134" s="135"/>
      <c r="T134" s="136">
        <f t="shared" si="141"/>
        <v>0</v>
      </c>
      <c r="U134" s="135"/>
      <c r="V134" s="136">
        <f t="shared" si="142"/>
        <v>0</v>
      </c>
      <c r="W134" s="135"/>
      <c r="X134" s="136">
        <f t="shared" si="143"/>
        <v>0</v>
      </c>
      <c r="Y134" s="135"/>
      <c r="Z134" s="136">
        <f t="shared" si="144"/>
        <v>0</v>
      </c>
      <c r="AA134" s="135"/>
      <c r="AB134" s="136">
        <f t="shared" si="145"/>
        <v>0</v>
      </c>
      <c r="AC134" s="135"/>
      <c r="AD134" s="136">
        <f t="shared" si="146"/>
        <v>0</v>
      </c>
      <c r="AE134" s="135"/>
      <c r="AF134" s="136">
        <f t="shared" si="147"/>
        <v>0</v>
      </c>
      <c r="AG134" s="135"/>
      <c r="AH134" s="136">
        <f t="shared" si="148"/>
        <v>0</v>
      </c>
      <c r="AI134" s="135"/>
      <c r="AJ134" s="136">
        <f t="shared" si="149"/>
        <v>0</v>
      </c>
      <c r="AK134" s="135"/>
      <c r="AL134" s="136">
        <f t="shared" si="150"/>
        <v>0</v>
      </c>
      <c r="AM134" s="135"/>
      <c r="AN134" s="136">
        <f t="shared" si="151"/>
        <v>0</v>
      </c>
      <c r="AO134" s="135"/>
      <c r="AP134" s="136">
        <f t="shared" si="152"/>
        <v>0</v>
      </c>
      <c r="AQ134" s="135"/>
      <c r="AR134" s="136">
        <f t="shared" si="153"/>
        <v>0</v>
      </c>
      <c r="AS134" s="135"/>
      <c r="AT134" s="136">
        <f t="shared" si="154"/>
        <v>0</v>
      </c>
      <c r="AU134" s="135"/>
      <c r="AV134" s="136">
        <f t="shared" si="155"/>
        <v>0</v>
      </c>
      <c r="AW134" s="135"/>
      <c r="AX134" s="136">
        <f t="shared" si="156"/>
        <v>0</v>
      </c>
      <c r="AY134" s="135"/>
      <c r="AZ134" s="136">
        <f t="shared" si="157"/>
        <v>0</v>
      </c>
      <c r="BA134" s="135"/>
      <c r="BB134" s="136">
        <f t="shared" si="158"/>
        <v>0</v>
      </c>
      <c r="BC134" s="135"/>
      <c r="BD134" s="136">
        <f t="shared" si="159"/>
        <v>0</v>
      </c>
      <c r="BE134" s="135"/>
      <c r="BF134" s="136">
        <f t="shared" si="160"/>
        <v>0</v>
      </c>
      <c r="BG134" s="135"/>
      <c r="BH134" s="136">
        <f t="shared" si="161"/>
        <v>0</v>
      </c>
      <c r="BI134" s="135"/>
      <c r="BJ134" s="136">
        <f t="shared" si="162"/>
        <v>0</v>
      </c>
      <c r="BK134" s="135"/>
      <c r="BL134" s="136">
        <f t="shared" si="163"/>
        <v>0</v>
      </c>
      <c r="BM134" s="135"/>
      <c r="BN134" s="136">
        <f t="shared" si="164"/>
        <v>0</v>
      </c>
      <c r="BO134" s="135"/>
      <c r="BP134" s="136">
        <f t="shared" si="165"/>
        <v>0</v>
      </c>
      <c r="BQ134" s="135"/>
      <c r="BR134" s="136">
        <f t="shared" si="166"/>
        <v>0</v>
      </c>
      <c r="BS134" s="135"/>
      <c r="BT134" s="136">
        <f t="shared" si="167"/>
        <v>0</v>
      </c>
      <c r="BU134" s="135"/>
      <c r="BV134" s="136">
        <f t="shared" si="168"/>
        <v>0</v>
      </c>
      <c r="BW134" s="135"/>
      <c r="BX134" s="136">
        <f t="shared" si="169"/>
        <v>0</v>
      </c>
      <c r="BY134" s="135"/>
      <c r="BZ134" s="136">
        <f t="shared" si="170"/>
        <v>0</v>
      </c>
      <c r="CA134" s="135"/>
      <c r="CB134" s="136">
        <f t="shared" si="171"/>
        <v>0</v>
      </c>
      <c r="CC134" s="135"/>
      <c r="CD134" s="136">
        <f t="shared" si="172"/>
        <v>0</v>
      </c>
      <c r="CE134" s="135"/>
      <c r="CF134" s="136">
        <f t="shared" si="173"/>
        <v>0</v>
      </c>
      <c r="CG134" s="135"/>
      <c r="CH134" s="136">
        <f t="shared" si="174"/>
        <v>0</v>
      </c>
      <c r="CI134" s="135"/>
      <c r="CJ134" s="136">
        <f t="shared" si="175"/>
        <v>0</v>
      </c>
      <c r="CK134" s="135"/>
      <c r="CL134" s="136">
        <f t="shared" si="176"/>
        <v>0</v>
      </c>
      <c r="CM134" s="135"/>
      <c r="CN134" s="136">
        <f t="shared" si="177"/>
        <v>0</v>
      </c>
      <c r="CO134" s="135"/>
      <c r="CP134" s="136">
        <f t="shared" si="178"/>
        <v>0</v>
      </c>
    </row>
    <row r="135" spans="1:94" s="4" customFormat="1" ht="25.5" outlineLevel="2" x14ac:dyDescent="0.2">
      <c r="A135" s="86">
        <v>80</v>
      </c>
      <c r="B135" s="143" t="s">
        <v>2333</v>
      </c>
      <c r="C135" s="86" t="s">
        <v>2335</v>
      </c>
      <c r="D135" s="86" t="s">
        <v>2338</v>
      </c>
      <c r="E135" s="143"/>
      <c r="F135" s="144" t="s">
        <v>2333</v>
      </c>
      <c r="G135" s="146" t="s">
        <v>3196</v>
      </c>
      <c r="H135" s="146" t="s">
        <v>5034</v>
      </c>
      <c r="I135" s="86" t="s">
        <v>2350</v>
      </c>
      <c r="J135" s="86" t="s">
        <v>28</v>
      </c>
      <c r="K135" s="86">
        <v>250</v>
      </c>
      <c r="L135" s="86" t="s">
        <v>3257</v>
      </c>
      <c r="M135" s="218" t="s">
        <v>3257</v>
      </c>
      <c r="N135" s="86">
        <v>1</v>
      </c>
      <c r="O135" s="145">
        <v>11.41</v>
      </c>
      <c r="P135" s="238">
        <v>12.03</v>
      </c>
      <c r="Q135" s="133">
        <f t="shared" si="139"/>
        <v>0</v>
      </c>
      <c r="R135" s="134">
        <f t="shared" si="140"/>
        <v>0</v>
      </c>
      <c r="S135" s="135"/>
      <c r="T135" s="136">
        <f t="shared" si="141"/>
        <v>0</v>
      </c>
      <c r="U135" s="135"/>
      <c r="V135" s="136">
        <f t="shared" si="142"/>
        <v>0</v>
      </c>
      <c r="W135" s="135"/>
      <c r="X135" s="136">
        <f t="shared" si="143"/>
        <v>0</v>
      </c>
      <c r="Y135" s="135"/>
      <c r="Z135" s="136">
        <f t="shared" si="144"/>
        <v>0</v>
      </c>
      <c r="AA135" s="135"/>
      <c r="AB135" s="136">
        <f t="shared" si="145"/>
        <v>0</v>
      </c>
      <c r="AC135" s="135"/>
      <c r="AD135" s="136">
        <f t="shared" si="146"/>
        <v>0</v>
      </c>
      <c r="AE135" s="135"/>
      <c r="AF135" s="136">
        <f t="shared" si="147"/>
        <v>0</v>
      </c>
      <c r="AG135" s="135"/>
      <c r="AH135" s="136">
        <f t="shared" si="148"/>
        <v>0</v>
      </c>
      <c r="AI135" s="135"/>
      <c r="AJ135" s="136">
        <f t="shared" si="149"/>
        <v>0</v>
      </c>
      <c r="AK135" s="135"/>
      <c r="AL135" s="136">
        <f t="shared" si="150"/>
        <v>0</v>
      </c>
      <c r="AM135" s="135"/>
      <c r="AN135" s="136">
        <f t="shared" si="151"/>
        <v>0</v>
      </c>
      <c r="AO135" s="135"/>
      <c r="AP135" s="136">
        <f t="shared" si="152"/>
        <v>0</v>
      </c>
      <c r="AQ135" s="135"/>
      <c r="AR135" s="136">
        <f t="shared" si="153"/>
        <v>0</v>
      </c>
      <c r="AS135" s="135"/>
      <c r="AT135" s="136">
        <f t="shared" si="154"/>
        <v>0</v>
      </c>
      <c r="AU135" s="135"/>
      <c r="AV135" s="136">
        <f t="shared" si="155"/>
        <v>0</v>
      </c>
      <c r="AW135" s="135"/>
      <c r="AX135" s="136">
        <f t="shared" si="156"/>
        <v>0</v>
      </c>
      <c r="AY135" s="135"/>
      <c r="AZ135" s="136">
        <f t="shared" si="157"/>
        <v>0</v>
      </c>
      <c r="BA135" s="135"/>
      <c r="BB135" s="136">
        <f t="shared" si="158"/>
        <v>0</v>
      </c>
      <c r="BC135" s="135"/>
      <c r="BD135" s="136">
        <f t="shared" si="159"/>
        <v>0</v>
      </c>
      <c r="BE135" s="135"/>
      <c r="BF135" s="136">
        <f t="shared" si="160"/>
        <v>0</v>
      </c>
      <c r="BG135" s="135"/>
      <c r="BH135" s="136">
        <f t="shared" si="161"/>
        <v>0</v>
      </c>
      <c r="BI135" s="135"/>
      <c r="BJ135" s="136">
        <f t="shared" si="162"/>
        <v>0</v>
      </c>
      <c r="BK135" s="135"/>
      <c r="BL135" s="136">
        <f t="shared" si="163"/>
        <v>0</v>
      </c>
      <c r="BM135" s="135"/>
      <c r="BN135" s="136">
        <f t="shared" si="164"/>
        <v>0</v>
      </c>
      <c r="BO135" s="135"/>
      <c r="BP135" s="136">
        <f t="shared" si="165"/>
        <v>0</v>
      </c>
      <c r="BQ135" s="135"/>
      <c r="BR135" s="136">
        <f t="shared" si="166"/>
        <v>0</v>
      </c>
      <c r="BS135" s="135"/>
      <c r="BT135" s="136">
        <f t="shared" si="167"/>
        <v>0</v>
      </c>
      <c r="BU135" s="135"/>
      <c r="BV135" s="136">
        <f t="shared" si="168"/>
        <v>0</v>
      </c>
      <c r="BW135" s="135"/>
      <c r="BX135" s="136">
        <f t="shared" si="169"/>
        <v>0</v>
      </c>
      <c r="BY135" s="135"/>
      <c r="BZ135" s="136">
        <f t="shared" si="170"/>
        <v>0</v>
      </c>
      <c r="CA135" s="135"/>
      <c r="CB135" s="136">
        <f t="shared" si="171"/>
        <v>0</v>
      </c>
      <c r="CC135" s="135"/>
      <c r="CD135" s="136">
        <f t="shared" si="172"/>
        <v>0</v>
      </c>
      <c r="CE135" s="135"/>
      <c r="CF135" s="136">
        <f t="shared" si="173"/>
        <v>0</v>
      </c>
      <c r="CG135" s="135"/>
      <c r="CH135" s="136">
        <f t="shared" si="174"/>
        <v>0</v>
      </c>
      <c r="CI135" s="135"/>
      <c r="CJ135" s="136">
        <f t="shared" si="175"/>
        <v>0</v>
      </c>
      <c r="CK135" s="135"/>
      <c r="CL135" s="136">
        <f t="shared" si="176"/>
        <v>0</v>
      </c>
      <c r="CM135" s="135"/>
      <c r="CN135" s="136">
        <f t="shared" si="177"/>
        <v>0</v>
      </c>
      <c r="CO135" s="135"/>
      <c r="CP135" s="136">
        <f t="shared" si="178"/>
        <v>0</v>
      </c>
    </row>
    <row r="136" spans="1:94" s="4" customFormat="1" ht="25.5" outlineLevel="2" x14ac:dyDescent="0.2">
      <c r="A136" s="86">
        <v>82</v>
      </c>
      <c r="B136" s="143" t="s">
        <v>2333</v>
      </c>
      <c r="C136" s="86" t="s">
        <v>2335</v>
      </c>
      <c r="D136" s="86" t="s">
        <v>2337</v>
      </c>
      <c r="E136" s="143"/>
      <c r="F136" s="144" t="s">
        <v>2333</v>
      </c>
      <c r="G136" s="146" t="s">
        <v>3196</v>
      </c>
      <c r="H136" s="146" t="s">
        <v>5034</v>
      </c>
      <c r="I136" s="86" t="s">
        <v>2350</v>
      </c>
      <c r="J136" s="86" t="s">
        <v>28</v>
      </c>
      <c r="K136" s="86">
        <v>250</v>
      </c>
      <c r="L136" s="86" t="s">
        <v>3258</v>
      </c>
      <c r="M136" s="218" t="s">
        <v>3258</v>
      </c>
      <c r="N136" s="86">
        <v>1</v>
      </c>
      <c r="O136" s="145">
        <v>11.41</v>
      </c>
      <c r="P136" s="238">
        <v>12.03</v>
      </c>
      <c r="Q136" s="133">
        <f t="shared" si="139"/>
        <v>0</v>
      </c>
      <c r="R136" s="134">
        <f t="shared" si="140"/>
        <v>0</v>
      </c>
      <c r="S136" s="135"/>
      <c r="T136" s="136">
        <f t="shared" si="141"/>
        <v>0</v>
      </c>
      <c r="U136" s="135"/>
      <c r="V136" s="136">
        <f t="shared" si="142"/>
        <v>0</v>
      </c>
      <c r="W136" s="135"/>
      <c r="X136" s="136">
        <f t="shared" si="143"/>
        <v>0</v>
      </c>
      <c r="Y136" s="135"/>
      <c r="Z136" s="136">
        <f t="shared" si="144"/>
        <v>0</v>
      </c>
      <c r="AA136" s="135"/>
      <c r="AB136" s="136">
        <f t="shared" si="145"/>
        <v>0</v>
      </c>
      <c r="AC136" s="135"/>
      <c r="AD136" s="136">
        <f t="shared" si="146"/>
        <v>0</v>
      </c>
      <c r="AE136" s="135"/>
      <c r="AF136" s="136">
        <f t="shared" si="147"/>
        <v>0</v>
      </c>
      <c r="AG136" s="135"/>
      <c r="AH136" s="136">
        <f t="shared" si="148"/>
        <v>0</v>
      </c>
      <c r="AI136" s="135"/>
      <c r="AJ136" s="136">
        <f t="shared" si="149"/>
        <v>0</v>
      </c>
      <c r="AK136" s="135"/>
      <c r="AL136" s="136">
        <f t="shared" si="150"/>
        <v>0</v>
      </c>
      <c r="AM136" s="135"/>
      <c r="AN136" s="136">
        <f t="shared" si="151"/>
        <v>0</v>
      </c>
      <c r="AO136" s="135"/>
      <c r="AP136" s="136">
        <f t="shared" si="152"/>
        <v>0</v>
      </c>
      <c r="AQ136" s="135"/>
      <c r="AR136" s="136">
        <f t="shared" si="153"/>
        <v>0</v>
      </c>
      <c r="AS136" s="135"/>
      <c r="AT136" s="136">
        <f t="shared" si="154"/>
        <v>0</v>
      </c>
      <c r="AU136" s="135"/>
      <c r="AV136" s="136">
        <f t="shared" si="155"/>
        <v>0</v>
      </c>
      <c r="AW136" s="135"/>
      <c r="AX136" s="136">
        <f t="shared" si="156"/>
        <v>0</v>
      </c>
      <c r="AY136" s="135"/>
      <c r="AZ136" s="136">
        <f t="shared" si="157"/>
        <v>0</v>
      </c>
      <c r="BA136" s="135"/>
      <c r="BB136" s="136">
        <f t="shared" si="158"/>
        <v>0</v>
      </c>
      <c r="BC136" s="135"/>
      <c r="BD136" s="136">
        <f t="shared" si="159"/>
        <v>0</v>
      </c>
      <c r="BE136" s="135"/>
      <c r="BF136" s="136">
        <f t="shared" si="160"/>
        <v>0</v>
      </c>
      <c r="BG136" s="135"/>
      <c r="BH136" s="136">
        <f t="shared" si="161"/>
        <v>0</v>
      </c>
      <c r="BI136" s="135"/>
      <c r="BJ136" s="136">
        <f t="shared" si="162"/>
        <v>0</v>
      </c>
      <c r="BK136" s="135"/>
      <c r="BL136" s="136">
        <f t="shared" si="163"/>
        <v>0</v>
      </c>
      <c r="BM136" s="135"/>
      <c r="BN136" s="136">
        <f t="shared" si="164"/>
        <v>0</v>
      </c>
      <c r="BO136" s="135"/>
      <c r="BP136" s="136">
        <f t="shared" si="165"/>
        <v>0</v>
      </c>
      <c r="BQ136" s="135"/>
      <c r="BR136" s="136">
        <f t="shared" si="166"/>
        <v>0</v>
      </c>
      <c r="BS136" s="135"/>
      <c r="BT136" s="136">
        <f t="shared" si="167"/>
        <v>0</v>
      </c>
      <c r="BU136" s="135"/>
      <c r="BV136" s="136">
        <f t="shared" si="168"/>
        <v>0</v>
      </c>
      <c r="BW136" s="135"/>
      <c r="BX136" s="136">
        <f t="shared" si="169"/>
        <v>0</v>
      </c>
      <c r="BY136" s="135"/>
      <c r="BZ136" s="136">
        <f t="shared" si="170"/>
        <v>0</v>
      </c>
      <c r="CA136" s="135"/>
      <c r="CB136" s="136">
        <f t="shared" si="171"/>
        <v>0</v>
      </c>
      <c r="CC136" s="135"/>
      <c r="CD136" s="136">
        <f t="shared" si="172"/>
        <v>0</v>
      </c>
      <c r="CE136" s="135"/>
      <c r="CF136" s="136">
        <f t="shared" si="173"/>
        <v>0</v>
      </c>
      <c r="CG136" s="135"/>
      <c r="CH136" s="136">
        <f t="shared" si="174"/>
        <v>0</v>
      </c>
      <c r="CI136" s="135"/>
      <c r="CJ136" s="136">
        <f t="shared" si="175"/>
        <v>0</v>
      </c>
      <c r="CK136" s="135"/>
      <c r="CL136" s="136">
        <f t="shared" si="176"/>
        <v>0</v>
      </c>
      <c r="CM136" s="135"/>
      <c r="CN136" s="136">
        <f t="shared" si="177"/>
        <v>0</v>
      </c>
      <c r="CO136" s="135"/>
      <c r="CP136" s="136">
        <f t="shared" si="178"/>
        <v>0</v>
      </c>
    </row>
    <row r="137" spans="1:94" s="4" customFormat="1" ht="25.5" outlineLevel="2" x14ac:dyDescent="0.2">
      <c r="A137" s="86">
        <v>83</v>
      </c>
      <c r="B137" s="143" t="s">
        <v>2333</v>
      </c>
      <c r="C137" s="86" t="s">
        <v>2335</v>
      </c>
      <c r="D137" s="86" t="s">
        <v>2339</v>
      </c>
      <c r="E137" s="143"/>
      <c r="F137" s="144" t="s">
        <v>2333</v>
      </c>
      <c r="G137" s="146" t="s">
        <v>3196</v>
      </c>
      <c r="H137" s="146" t="s">
        <v>5034</v>
      </c>
      <c r="I137" s="86" t="s">
        <v>2350</v>
      </c>
      <c r="J137" s="86" t="s">
        <v>28</v>
      </c>
      <c r="K137" s="86">
        <v>250</v>
      </c>
      <c r="L137" s="86" t="s">
        <v>3259</v>
      </c>
      <c r="M137" s="218" t="s">
        <v>3259</v>
      </c>
      <c r="N137" s="86">
        <v>1</v>
      </c>
      <c r="O137" s="145">
        <v>11.48</v>
      </c>
      <c r="P137" s="238">
        <v>12.09</v>
      </c>
      <c r="Q137" s="133">
        <f t="shared" si="139"/>
        <v>0</v>
      </c>
      <c r="R137" s="134">
        <f t="shared" si="140"/>
        <v>0</v>
      </c>
      <c r="S137" s="135"/>
      <c r="T137" s="136">
        <f t="shared" si="141"/>
        <v>0</v>
      </c>
      <c r="U137" s="135"/>
      <c r="V137" s="136">
        <f t="shared" si="142"/>
        <v>0</v>
      </c>
      <c r="W137" s="135"/>
      <c r="X137" s="136">
        <f t="shared" si="143"/>
        <v>0</v>
      </c>
      <c r="Y137" s="135"/>
      <c r="Z137" s="136">
        <f t="shared" si="144"/>
        <v>0</v>
      </c>
      <c r="AA137" s="135"/>
      <c r="AB137" s="136">
        <f t="shared" si="145"/>
        <v>0</v>
      </c>
      <c r="AC137" s="135"/>
      <c r="AD137" s="136">
        <f t="shared" si="146"/>
        <v>0</v>
      </c>
      <c r="AE137" s="135"/>
      <c r="AF137" s="136">
        <f t="shared" si="147"/>
        <v>0</v>
      </c>
      <c r="AG137" s="135"/>
      <c r="AH137" s="136">
        <f t="shared" si="148"/>
        <v>0</v>
      </c>
      <c r="AI137" s="135"/>
      <c r="AJ137" s="136">
        <f t="shared" si="149"/>
        <v>0</v>
      </c>
      <c r="AK137" s="135"/>
      <c r="AL137" s="136">
        <f t="shared" si="150"/>
        <v>0</v>
      </c>
      <c r="AM137" s="135"/>
      <c r="AN137" s="136">
        <f t="shared" si="151"/>
        <v>0</v>
      </c>
      <c r="AO137" s="135"/>
      <c r="AP137" s="136">
        <f t="shared" si="152"/>
        <v>0</v>
      </c>
      <c r="AQ137" s="135"/>
      <c r="AR137" s="136">
        <f t="shared" si="153"/>
        <v>0</v>
      </c>
      <c r="AS137" s="135"/>
      <c r="AT137" s="136">
        <f t="shared" si="154"/>
        <v>0</v>
      </c>
      <c r="AU137" s="135"/>
      <c r="AV137" s="136">
        <f t="shared" si="155"/>
        <v>0</v>
      </c>
      <c r="AW137" s="135"/>
      <c r="AX137" s="136">
        <f t="shared" si="156"/>
        <v>0</v>
      </c>
      <c r="AY137" s="135"/>
      <c r="AZ137" s="136">
        <f t="shared" si="157"/>
        <v>0</v>
      </c>
      <c r="BA137" s="135"/>
      <c r="BB137" s="136">
        <f t="shared" si="158"/>
        <v>0</v>
      </c>
      <c r="BC137" s="135"/>
      <c r="BD137" s="136">
        <f t="shared" si="159"/>
        <v>0</v>
      </c>
      <c r="BE137" s="135"/>
      <c r="BF137" s="136">
        <f t="shared" si="160"/>
        <v>0</v>
      </c>
      <c r="BG137" s="135"/>
      <c r="BH137" s="136">
        <f t="shared" si="161"/>
        <v>0</v>
      </c>
      <c r="BI137" s="135"/>
      <c r="BJ137" s="136">
        <f t="shared" si="162"/>
        <v>0</v>
      </c>
      <c r="BK137" s="135"/>
      <c r="BL137" s="136">
        <f t="shared" si="163"/>
        <v>0</v>
      </c>
      <c r="BM137" s="135"/>
      <c r="BN137" s="136">
        <f t="shared" si="164"/>
        <v>0</v>
      </c>
      <c r="BO137" s="135"/>
      <c r="BP137" s="136">
        <f t="shared" si="165"/>
        <v>0</v>
      </c>
      <c r="BQ137" s="135"/>
      <c r="BR137" s="136">
        <f t="shared" si="166"/>
        <v>0</v>
      </c>
      <c r="BS137" s="135"/>
      <c r="BT137" s="136">
        <f t="shared" si="167"/>
        <v>0</v>
      </c>
      <c r="BU137" s="135"/>
      <c r="BV137" s="136">
        <f t="shared" si="168"/>
        <v>0</v>
      </c>
      <c r="BW137" s="135"/>
      <c r="BX137" s="136">
        <f t="shared" si="169"/>
        <v>0</v>
      </c>
      <c r="BY137" s="135"/>
      <c r="BZ137" s="136">
        <f t="shared" si="170"/>
        <v>0</v>
      </c>
      <c r="CA137" s="135"/>
      <c r="CB137" s="136">
        <f t="shared" si="171"/>
        <v>0</v>
      </c>
      <c r="CC137" s="135"/>
      <c r="CD137" s="136">
        <f t="shared" si="172"/>
        <v>0</v>
      </c>
      <c r="CE137" s="135"/>
      <c r="CF137" s="136">
        <f t="shared" si="173"/>
        <v>0</v>
      </c>
      <c r="CG137" s="135"/>
      <c r="CH137" s="136">
        <f t="shared" si="174"/>
        <v>0</v>
      </c>
      <c r="CI137" s="135"/>
      <c r="CJ137" s="136">
        <f t="shared" si="175"/>
        <v>0</v>
      </c>
      <c r="CK137" s="135"/>
      <c r="CL137" s="136">
        <f t="shared" si="176"/>
        <v>0</v>
      </c>
      <c r="CM137" s="135"/>
      <c r="CN137" s="136">
        <f t="shared" si="177"/>
        <v>0</v>
      </c>
      <c r="CO137" s="135"/>
      <c r="CP137" s="136">
        <f t="shared" si="178"/>
        <v>0</v>
      </c>
    </row>
    <row r="138" spans="1:94" s="4" customFormat="1" ht="25.5" outlineLevel="2" x14ac:dyDescent="0.2">
      <c r="A138" s="86">
        <v>84</v>
      </c>
      <c r="B138" s="143" t="s">
        <v>2333</v>
      </c>
      <c r="C138" s="86" t="s">
        <v>2335</v>
      </c>
      <c r="D138" s="86" t="s">
        <v>2340</v>
      </c>
      <c r="E138" s="143"/>
      <c r="F138" s="144" t="s">
        <v>2333</v>
      </c>
      <c r="G138" s="146" t="s">
        <v>3196</v>
      </c>
      <c r="H138" s="146" t="s">
        <v>5034</v>
      </c>
      <c r="I138" s="86" t="s">
        <v>2350</v>
      </c>
      <c r="J138" s="86" t="s">
        <v>28</v>
      </c>
      <c r="K138" s="86">
        <v>250</v>
      </c>
      <c r="L138" s="86" t="s">
        <v>3260</v>
      </c>
      <c r="M138" s="218" t="s">
        <v>3260</v>
      </c>
      <c r="N138" s="86">
        <v>1</v>
      </c>
      <c r="O138" s="145">
        <v>11.45</v>
      </c>
      <c r="P138" s="238">
        <v>12.07</v>
      </c>
      <c r="Q138" s="133">
        <f t="shared" si="139"/>
        <v>0</v>
      </c>
      <c r="R138" s="134">
        <f t="shared" si="140"/>
        <v>0</v>
      </c>
      <c r="S138" s="135"/>
      <c r="T138" s="136">
        <f t="shared" si="141"/>
        <v>0</v>
      </c>
      <c r="U138" s="135"/>
      <c r="V138" s="136">
        <f t="shared" si="142"/>
        <v>0</v>
      </c>
      <c r="W138" s="135"/>
      <c r="X138" s="136">
        <f t="shared" si="143"/>
        <v>0</v>
      </c>
      <c r="Y138" s="135"/>
      <c r="Z138" s="136">
        <f t="shared" si="144"/>
        <v>0</v>
      </c>
      <c r="AA138" s="135"/>
      <c r="AB138" s="136">
        <f t="shared" si="145"/>
        <v>0</v>
      </c>
      <c r="AC138" s="135"/>
      <c r="AD138" s="136">
        <f t="shared" si="146"/>
        <v>0</v>
      </c>
      <c r="AE138" s="135"/>
      <c r="AF138" s="136">
        <f t="shared" si="147"/>
        <v>0</v>
      </c>
      <c r="AG138" s="135"/>
      <c r="AH138" s="136">
        <f t="shared" si="148"/>
        <v>0</v>
      </c>
      <c r="AI138" s="135"/>
      <c r="AJ138" s="136">
        <f t="shared" si="149"/>
        <v>0</v>
      </c>
      <c r="AK138" s="135"/>
      <c r="AL138" s="136">
        <f t="shared" si="150"/>
        <v>0</v>
      </c>
      <c r="AM138" s="135"/>
      <c r="AN138" s="136">
        <f t="shared" si="151"/>
        <v>0</v>
      </c>
      <c r="AO138" s="135"/>
      <c r="AP138" s="136">
        <f t="shared" si="152"/>
        <v>0</v>
      </c>
      <c r="AQ138" s="135"/>
      <c r="AR138" s="136">
        <f t="shared" si="153"/>
        <v>0</v>
      </c>
      <c r="AS138" s="135"/>
      <c r="AT138" s="136">
        <f t="shared" si="154"/>
        <v>0</v>
      </c>
      <c r="AU138" s="135"/>
      <c r="AV138" s="136">
        <f t="shared" si="155"/>
        <v>0</v>
      </c>
      <c r="AW138" s="135"/>
      <c r="AX138" s="136">
        <f t="shared" si="156"/>
        <v>0</v>
      </c>
      <c r="AY138" s="135"/>
      <c r="AZ138" s="136">
        <f t="shared" si="157"/>
        <v>0</v>
      </c>
      <c r="BA138" s="135"/>
      <c r="BB138" s="136">
        <f t="shared" si="158"/>
        <v>0</v>
      </c>
      <c r="BC138" s="135"/>
      <c r="BD138" s="136">
        <f t="shared" si="159"/>
        <v>0</v>
      </c>
      <c r="BE138" s="135"/>
      <c r="BF138" s="136">
        <f t="shared" si="160"/>
        <v>0</v>
      </c>
      <c r="BG138" s="135"/>
      <c r="BH138" s="136">
        <f t="shared" si="161"/>
        <v>0</v>
      </c>
      <c r="BI138" s="135"/>
      <c r="BJ138" s="136">
        <f t="shared" si="162"/>
        <v>0</v>
      </c>
      <c r="BK138" s="135"/>
      <c r="BL138" s="136">
        <f t="shared" si="163"/>
        <v>0</v>
      </c>
      <c r="BM138" s="135"/>
      <c r="BN138" s="136">
        <f t="shared" si="164"/>
        <v>0</v>
      </c>
      <c r="BO138" s="135"/>
      <c r="BP138" s="136">
        <f t="shared" si="165"/>
        <v>0</v>
      </c>
      <c r="BQ138" s="135"/>
      <c r="BR138" s="136">
        <f t="shared" si="166"/>
        <v>0</v>
      </c>
      <c r="BS138" s="135"/>
      <c r="BT138" s="136">
        <f t="shared" si="167"/>
        <v>0</v>
      </c>
      <c r="BU138" s="135"/>
      <c r="BV138" s="136">
        <f t="shared" si="168"/>
        <v>0</v>
      </c>
      <c r="BW138" s="135"/>
      <c r="BX138" s="136">
        <f t="shared" si="169"/>
        <v>0</v>
      </c>
      <c r="BY138" s="135"/>
      <c r="BZ138" s="136">
        <f t="shared" si="170"/>
        <v>0</v>
      </c>
      <c r="CA138" s="135"/>
      <c r="CB138" s="136">
        <f t="shared" si="171"/>
        <v>0</v>
      </c>
      <c r="CC138" s="135"/>
      <c r="CD138" s="136">
        <f t="shared" si="172"/>
        <v>0</v>
      </c>
      <c r="CE138" s="135"/>
      <c r="CF138" s="136">
        <f t="shared" si="173"/>
        <v>0</v>
      </c>
      <c r="CG138" s="135"/>
      <c r="CH138" s="136">
        <f t="shared" si="174"/>
        <v>0</v>
      </c>
      <c r="CI138" s="135"/>
      <c r="CJ138" s="136">
        <f t="shared" si="175"/>
        <v>0</v>
      </c>
      <c r="CK138" s="135"/>
      <c r="CL138" s="136">
        <f t="shared" si="176"/>
        <v>0</v>
      </c>
      <c r="CM138" s="135"/>
      <c r="CN138" s="136">
        <f t="shared" si="177"/>
        <v>0</v>
      </c>
      <c r="CO138" s="135"/>
      <c r="CP138" s="136">
        <f t="shared" si="178"/>
        <v>0</v>
      </c>
    </row>
    <row r="139" spans="1:94" s="4" customFormat="1" ht="25.5" outlineLevel="2" x14ac:dyDescent="0.2">
      <c r="A139" s="86">
        <v>85</v>
      </c>
      <c r="B139" s="143" t="s">
        <v>2333</v>
      </c>
      <c r="C139" s="86" t="s">
        <v>2335</v>
      </c>
      <c r="D139" s="86" t="s">
        <v>2345</v>
      </c>
      <c r="E139" s="143"/>
      <c r="F139" s="144" t="s">
        <v>2333</v>
      </c>
      <c r="G139" s="146" t="s">
        <v>3196</v>
      </c>
      <c r="H139" s="146" t="s">
        <v>5034</v>
      </c>
      <c r="I139" s="86" t="s">
        <v>2350</v>
      </c>
      <c r="J139" s="86" t="s">
        <v>28</v>
      </c>
      <c r="K139" s="86">
        <v>250</v>
      </c>
      <c r="L139" s="86" t="s">
        <v>3261</v>
      </c>
      <c r="M139" s="218" t="s">
        <v>3261</v>
      </c>
      <c r="N139" s="86">
        <v>1</v>
      </c>
      <c r="O139" s="145">
        <v>11.47</v>
      </c>
      <c r="P139" s="238">
        <v>12.09</v>
      </c>
      <c r="Q139" s="133">
        <f t="shared" si="139"/>
        <v>0</v>
      </c>
      <c r="R139" s="134">
        <f t="shared" si="140"/>
        <v>0</v>
      </c>
      <c r="S139" s="135"/>
      <c r="T139" s="136">
        <f t="shared" si="141"/>
        <v>0</v>
      </c>
      <c r="U139" s="135"/>
      <c r="V139" s="136">
        <f t="shared" si="142"/>
        <v>0</v>
      </c>
      <c r="W139" s="135"/>
      <c r="X139" s="136">
        <f t="shared" si="143"/>
        <v>0</v>
      </c>
      <c r="Y139" s="135"/>
      <c r="Z139" s="136">
        <f t="shared" si="144"/>
        <v>0</v>
      </c>
      <c r="AA139" s="135"/>
      <c r="AB139" s="136">
        <f t="shared" si="145"/>
        <v>0</v>
      </c>
      <c r="AC139" s="135"/>
      <c r="AD139" s="136">
        <f t="shared" si="146"/>
        <v>0</v>
      </c>
      <c r="AE139" s="135"/>
      <c r="AF139" s="136">
        <f t="shared" si="147"/>
        <v>0</v>
      </c>
      <c r="AG139" s="135"/>
      <c r="AH139" s="136">
        <f t="shared" si="148"/>
        <v>0</v>
      </c>
      <c r="AI139" s="135"/>
      <c r="AJ139" s="136">
        <f t="shared" si="149"/>
        <v>0</v>
      </c>
      <c r="AK139" s="135"/>
      <c r="AL139" s="136">
        <f t="shared" si="150"/>
        <v>0</v>
      </c>
      <c r="AM139" s="135"/>
      <c r="AN139" s="136">
        <f t="shared" si="151"/>
        <v>0</v>
      </c>
      <c r="AO139" s="135"/>
      <c r="AP139" s="136">
        <f t="shared" si="152"/>
        <v>0</v>
      </c>
      <c r="AQ139" s="135"/>
      <c r="AR139" s="136">
        <f t="shared" si="153"/>
        <v>0</v>
      </c>
      <c r="AS139" s="135"/>
      <c r="AT139" s="136">
        <f t="shared" si="154"/>
        <v>0</v>
      </c>
      <c r="AU139" s="135"/>
      <c r="AV139" s="136">
        <f t="shared" si="155"/>
        <v>0</v>
      </c>
      <c r="AW139" s="135"/>
      <c r="AX139" s="136">
        <f t="shared" si="156"/>
        <v>0</v>
      </c>
      <c r="AY139" s="135"/>
      <c r="AZ139" s="136">
        <f t="shared" si="157"/>
        <v>0</v>
      </c>
      <c r="BA139" s="135"/>
      <c r="BB139" s="136">
        <f t="shared" si="158"/>
        <v>0</v>
      </c>
      <c r="BC139" s="135"/>
      <c r="BD139" s="136">
        <f t="shared" si="159"/>
        <v>0</v>
      </c>
      <c r="BE139" s="135"/>
      <c r="BF139" s="136">
        <f t="shared" si="160"/>
        <v>0</v>
      </c>
      <c r="BG139" s="135"/>
      <c r="BH139" s="136">
        <f t="shared" si="161"/>
        <v>0</v>
      </c>
      <c r="BI139" s="135"/>
      <c r="BJ139" s="136">
        <f t="shared" si="162"/>
        <v>0</v>
      </c>
      <c r="BK139" s="135"/>
      <c r="BL139" s="136">
        <f t="shared" si="163"/>
        <v>0</v>
      </c>
      <c r="BM139" s="135"/>
      <c r="BN139" s="136">
        <f t="shared" si="164"/>
        <v>0</v>
      </c>
      <c r="BO139" s="135"/>
      <c r="BP139" s="136">
        <f t="shared" si="165"/>
        <v>0</v>
      </c>
      <c r="BQ139" s="135"/>
      <c r="BR139" s="136">
        <f t="shared" si="166"/>
        <v>0</v>
      </c>
      <c r="BS139" s="135"/>
      <c r="BT139" s="136">
        <f t="shared" si="167"/>
        <v>0</v>
      </c>
      <c r="BU139" s="135"/>
      <c r="BV139" s="136">
        <f t="shared" si="168"/>
        <v>0</v>
      </c>
      <c r="BW139" s="135"/>
      <c r="BX139" s="136">
        <f t="shared" si="169"/>
        <v>0</v>
      </c>
      <c r="BY139" s="135"/>
      <c r="BZ139" s="136">
        <f t="shared" si="170"/>
        <v>0</v>
      </c>
      <c r="CA139" s="135"/>
      <c r="CB139" s="136">
        <f t="shared" si="171"/>
        <v>0</v>
      </c>
      <c r="CC139" s="135"/>
      <c r="CD139" s="136">
        <f t="shared" si="172"/>
        <v>0</v>
      </c>
      <c r="CE139" s="135"/>
      <c r="CF139" s="136">
        <f t="shared" si="173"/>
        <v>0</v>
      </c>
      <c r="CG139" s="135"/>
      <c r="CH139" s="136">
        <f t="shared" si="174"/>
        <v>0</v>
      </c>
      <c r="CI139" s="135"/>
      <c r="CJ139" s="136">
        <f t="shared" si="175"/>
        <v>0</v>
      </c>
      <c r="CK139" s="135"/>
      <c r="CL139" s="136">
        <f t="shared" si="176"/>
        <v>0</v>
      </c>
      <c r="CM139" s="135"/>
      <c r="CN139" s="136">
        <f t="shared" si="177"/>
        <v>0</v>
      </c>
      <c r="CO139" s="135"/>
      <c r="CP139" s="136">
        <f t="shared" si="178"/>
        <v>0</v>
      </c>
    </row>
    <row r="140" spans="1:94" s="4" customFormat="1" ht="25.5" outlineLevel="2" x14ac:dyDescent="0.2">
      <c r="A140" s="86">
        <v>86</v>
      </c>
      <c r="B140" s="143" t="s">
        <v>2333</v>
      </c>
      <c r="C140" s="86" t="s">
        <v>2335</v>
      </c>
      <c r="D140" s="86" t="s">
        <v>2349</v>
      </c>
      <c r="E140" s="143"/>
      <c r="F140" s="144" t="s">
        <v>2333</v>
      </c>
      <c r="G140" s="146" t="s">
        <v>3196</v>
      </c>
      <c r="H140" s="146" t="s">
        <v>5034</v>
      </c>
      <c r="I140" s="86" t="s">
        <v>2350</v>
      </c>
      <c r="J140" s="86" t="s">
        <v>28</v>
      </c>
      <c r="K140" s="86">
        <v>250</v>
      </c>
      <c r="L140" s="86" t="s">
        <v>3262</v>
      </c>
      <c r="M140" s="218" t="s">
        <v>3262</v>
      </c>
      <c r="N140" s="86">
        <v>1</v>
      </c>
      <c r="O140" s="145">
        <v>11.89</v>
      </c>
      <c r="P140" s="238">
        <v>12.53</v>
      </c>
      <c r="Q140" s="133">
        <f t="shared" si="139"/>
        <v>0</v>
      </c>
      <c r="R140" s="134">
        <f t="shared" si="140"/>
        <v>0</v>
      </c>
      <c r="S140" s="135"/>
      <c r="T140" s="136">
        <f t="shared" si="141"/>
        <v>0</v>
      </c>
      <c r="U140" s="135"/>
      <c r="V140" s="136">
        <f t="shared" si="142"/>
        <v>0</v>
      </c>
      <c r="W140" s="135"/>
      <c r="X140" s="136">
        <f t="shared" si="143"/>
        <v>0</v>
      </c>
      <c r="Y140" s="135"/>
      <c r="Z140" s="136">
        <f t="shared" si="144"/>
        <v>0</v>
      </c>
      <c r="AA140" s="135"/>
      <c r="AB140" s="136">
        <f t="shared" si="145"/>
        <v>0</v>
      </c>
      <c r="AC140" s="135"/>
      <c r="AD140" s="136">
        <f t="shared" si="146"/>
        <v>0</v>
      </c>
      <c r="AE140" s="135"/>
      <c r="AF140" s="136">
        <f t="shared" si="147"/>
        <v>0</v>
      </c>
      <c r="AG140" s="135"/>
      <c r="AH140" s="136">
        <f t="shared" si="148"/>
        <v>0</v>
      </c>
      <c r="AI140" s="135"/>
      <c r="AJ140" s="136">
        <f t="shared" si="149"/>
        <v>0</v>
      </c>
      <c r="AK140" s="135"/>
      <c r="AL140" s="136">
        <f t="shared" si="150"/>
        <v>0</v>
      </c>
      <c r="AM140" s="135"/>
      <c r="AN140" s="136">
        <f t="shared" si="151"/>
        <v>0</v>
      </c>
      <c r="AO140" s="135"/>
      <c r="AP140" s="136">
        <f t="shared" si="152"/>
        <v>0</v>
      </c>
      <c r="AQ140" s="135"/>
      <c r="AR140" s="136">
        <f t="shared" si="153"/>
        <v>0</v>
      </c>
      <c r="AS140" s="135"/>
      <c r="AT140" s="136">
        <f t="shared" si="154"/>
        <v>0</v>
      </c>
      <c r="AU140" s="135"/>
      <c r="AV140" s="136">
        <f t="shared" si="155"/>
        <v>0</v>
      </c>
      <c r="AW140" s="135"/>
      <c r="AX140" s="136">
        <f t="shared" si="156"/>
        <v>0</v>
      </c>
      <c r="AY140" s="135"/>
      <c r="AZ140" s="136">
        <f t="shared" si="157"/>
        <v>0</v>
      </c>
      <c r="BA140" s="135"/>
      <c r="BB140" s="136">
        <f t="shared" si="158"/>
        <v>0</v>
      </c>
      <c r="BC140" s="135"/>
      <c r="BD140" s="136">
        <f t="shared" si="159"/>
        <v>0</v>
      </c>
      <c r="BE140" s="135"/>
      <c r="BF140" s="136">
        <f t="shared" si="160"/>
        <v>0</v>
      </c>
      <c r="BG140" s="135"/>
      <c r="BH140" s="136">
        <f t="shared" si="161"/>
        <v>0</v>
      </c>
      <c r="BI140" s="135"/>
      <c r="BJ140" s="136">
        <f t="shared" si="162"/>
        <v>0</v>
      </c>
      <c r="BK140" s="135"/>
      <c r="BL140" s="136">
        <f t="shared" si="163"/>
        <v>0</v>
      </c>
      <c r="BM140" s="135"/>
      <c r="BN140" s="136">
        <f t="shared" si="164"/>
        <v>0</v>
      </c>
      <c r="BO140" s="135"/>
      <c r="BP140" s="136">
        <f t="shared" si="165"/>
        <v>0</v>
      </c>
      <c r="BQ140" s="135"/>
      <c r="BR140" s="136">
        <f t="shared" si="166"/>
        <v>0</v>
      </c>
      <c r="BS140" s="135"/>
      <c r="BT140" s="136">
        <f t="shared" si="167"/>
        <v>0</v>
      </c>
      <c r="BU140" s="135"/>
      <c r="BV140" s="136">
        <f t="shared" si="168"/>
        <v>0</v>
      </c>
      <c r="BW140" s="135"/>
      <c r="BX140" s="136">
        <f t="shared" si="169"/>
        <v>0</v>
      </c>
      <c r="BY140" s="135"/>
      <c r="BZ140" s="136">
        <f t="shared" si="170"/>
        <v>0</v>
      </c>
      <c r="CA140" s="135"/>
      <c r="CB140" s="136">
        <f t="shared" si="171"/>
        <v>0</v>
      </c>
      <c r="CC140" s="135"/>
      <c r="CD140" s="136">
        <f t="shared" si="172"/>
        <v>0</v>
      </c>
      <c r="CE140" s="135"/>
      <c r="CF140" s="136">
        <f t="shared" si="173"/>
        <v>0</v>
      </c>
      <c r="CG140" s="135"/>
      <c r="CH140" s="136">
        <f t="shared" si="174"/>
        <v>0</v>
      </c>
      <c r="CI140" s="135"/>
      <c r="CJ140" s="136">
        <f t="shared" si="175"/>
        <v>0</v>
      </c>
      <c r="CK140" s="135"/>
      <c r="CL140" s="136">
        <f t="shared" si="176"/>
        <v>0</v>
      </c>
      <c r="CM140" s="135"/>
      <c r="CN140" s="136">
        <f t="shared" si="177"/>
        <v>0</v>
      </c>
      <c r="CO140" s="135"/>
      <c r="CP140" s="136">
        <f t="shared" si="178"/>
        <v>0</v>
      </c>
    </row>
    <row r="141" spans="1:94" s="4" customFormat="1" ht="25.5" outlineLevel="2" x14ac:dyDescent="0.2">
      <c r="A141" s="86">
        <v>87</v>
      </c>
      <c r="B141" s="143" t="s">
        <v>2333</v>
      </c>
      <c r="C141" s="86" t="s">
        <v>2335</v>
      </c>
      <c r="D141" s="86" t="s">
        <v>2348</v>
      </c>
      <c r="E141" s="143"/>
      <c r="F141" s="144" t="s">
        <v>2333</v>
      </c>
      <c r="G141" s="146" t="s">
        <v>3196</v>
      </c>
      <c r="H141" s="146" t="s">
        <v>5034</v>
      </c>
      <c r="I141" s="86" t="s">
        <v>2350</v>
      </c>
      <c r="J141" s="86" t="s">
        <v>28</v>
      </c>
      <c r="K141" s="86">
        <v>250</v>
      </c>
      <c r="L141" s="86" t="s">
        <v>3263</v>
      </c>
      <c r="M141" s="218" t="s">
        <v>3263</v>
      </c>
      <c r="N141" s="86">
        <v>1</v>
      </c>
      <c r="O141" s="145">
        <v>11.43</v>
      </c>
      <c r="P141" s="238">
        <v>12.05</v>
      </c>
      <c r="Q141" s="133">
        <f t="shared" si="139"/>
        <v>0</v>
      </c>
      <c r="R141" s="134">
        <f t="shared" si="140"/>
        <v>0</v>
      </c>
      <c r="S141" s="135"/>
      <c r="T141" s="136">
        <f t="shared" si="141"/>
        <v>0</v>
      </c>
      <c r="U141" s="135"/>
      <c r="V141" s="136">
        <f t="shared" si="142"/>
        <v>0</v>
      </c>
      <c r="W141" s="135"/>
      <c r="X141" s="136">
        <f t="shared" si="143"/>
        <v>0</v>
      </c>
      <c r="Y141" s="135"/>
      <c r="Z141" s="136">
        <f t="shared" si="144"/>
        <v>0</v>
      </c>
      <c r="AA141" s="135"/>
      <c r="AB141" s="136">
        <f t="shared" si="145"/>
        <v>0</v>
      </c>
      <c r="AC141" s="135"/>
      <c r="AD141" s="136">
        <f t="shared" si="146"/>
        <v>0</v>
      </c>
      <c r="AE141" s="135"/>
      <c r="AF141" s="136">
        <f t="shared" si="147"/>
        <v>0</v>
      </c>
      <c r="AG141" s="135"/>
      <c r="AH141" s="136">
        <f t="shared" si="148"/>
        <v>0</v>
      </c>
      <c r="AI141" s="135"/>
      <c r="AJ141" s="136">
        <f t="shared" si="149"/>
        <v>0</v>
      </c>
      <c r="AK141" s="135"/>
      <c r="AL141" s="136">
        <f t="shared" si="150"/>
        <v>0</v>
      </c>
      <c r="AM141" s="135"/>
      <c r="AN141" s="136">
        <f t="shared" si="151"/>
        <v>0</v>
      </c>
      <c r="AO141" s="135"/>
      <c r="AP141" s="136">
        <f t="shared" si="152"/>
        <v>0</v>
      </c>
      <c r="AQ141" s="135"/>
      <c r="AR141" s="136">
        <f t="shared" si="153"/>
        <v>0</v>
      </c>
      <c r="AS141" s="135"/>
      <c r="AT141" s="136">
        <f t="shared" si="154"/>
        <v>0</v>
      </c>
      <c r="AU141" s="135"/>
      <c r="AV141" s="136">
        <f t="shared" si="155"/>
        <v>0</v>
      </c>
      <c r="AW141" s="135"/>
      <c r="AX141" s="136">
        <f t="shared" si="156"/>
        <v>0</v>
      </c>
      <c r="AY141" s="135"/>
      <c r="AZ141" s="136">
        <f t="shared" si="157"/>
        <v>0</v>
      </c>
      <c r="BA141" s="135"/>
      <c r="BB141" s="136">
        <f t="shared" si="158"/>
        <v>0</v>
      </c>
      <c r="BC141" s="135"/>
      <c r="BD141" s="136">
        <f t="shared" si="159"/>
        <v>0</v>
      </c>
      <c r="BE141" s="135"/>
      <c r="BF141" s="136">
        <f t="shared" si="160"/>
        <v>0</v>
      </c>
      <c r="BG141" s="135"/>
      <c r="BH141" s="136">
        <f t="shared" si="161"/>
        <v>0</v>
      </c>
      <c r="BI141" s="135"/>
      <c r="BJ141" s="136">
        <f t="shared" si="162"/>
        <v>0</v>
      </c>
      <c r="BK141" s="135"/>
      <c r="BL141" s="136">
        <f t="shared" si="163"/>
        <v>0</v>
      </c>
      <c r="BM141" s="135"/>
      <c r="BN141" s="136">
        <f t="shared" si="164"/>
        <v>0</v>
      </c>
      <c r="BO141" s="135"/>
      <c r="BP141" s="136">
        <f t="shared" si="165"/>
        <v>0</v>
      </c>
      <c r="BQ141" s="135"/>
      <c r="BR141" s="136">
        <f t="shared" si="166"/>
        <v>0</v>
      </c>
      <c r="BS141" s="135"/>
      <c r="BT141" s="136">
        <f t="shared" si="167"/>
        <v>0</v>
      </c>
      <c r="BU141" s="135"/>
      <c r="BV141" s="136">
        <f t="shared" si="168"/>
        <v>0</v>
      </c>
      <c r="BW141" s="135"/>
      <c r="BX141" s="136">
        <f t="shared" si="169"/>
        <v>0</v>
      </c>
      <c r="BY141" s="135"/>
      <c r="BZ141" s="136">
        <f t="shared" si="170"/>
        <v>0</v>
      </c>
      <c r="CA141" s="135"/>
      <c r="CB141" s="136">
        <f t="shared" si="171"/>
        <v>0</v>
      </c>
      <c r="CC141" s="135"/>
      <c r="CD141" s="136">
        <f t="shared" si="172"/>
        <v>0</v>
      </c>
      <c r="CE141" s="135"/>
      <c r="CF141" s="136">
        <f t="shared" si="173"/>
        <v>0</v>
      </c>
      <c r="CG141" s="135"/>
      <c r="CH141" s="136">
        <f t="shared" si="174"/>
        <v>0</v>
      </c>
      <c r="CI141" s="135"/>
      <c r="CJ141" s="136">
        <f t="shared" si="175"/>
        <v>0</v>
      </c>
      <c r="CK141" s="135"/>
      <c r="CL141" s="136">
        <f t="shared" si="176"/>
        <v>0</v>
      </c>
      <c r="CM141" s="135"/>
      <c r="CN141" s="136">
        <f t="shared" si="177"/>
        <v>0</v>
      </c>
      <c r="CO141" s="135"/>
      <c r="CP141" s="136">
        <f t="shared" si="178"/>
        <v>0</v>
      </c>
    </row>
    <row r="142" spans="1:94" s="4" customFormat="1" ht="25.5" outlineLevel="2" x14ac:dyDescent="0.2">
      <c r="A142" s="86">
        <v>89</v>
      </c>
      <c r="B142" s="143" t="s">
        <v>2333</v>
      </c>
      <c r="C142" s="86" t="s">
        <v>2335</v>
      </c>
      <c r="D142" s="86" t="s">
        <v>2347</v>
      </c>
      <c r="E142" s="143"/>
      <c r="F142" s="144" t="s">
        <v>2333</v>
      </c>
      <c r="G142" s="146" t="s">
        <v>3196</v>
      </c>
      <c r="H142" s="146" t="s">
        <v>5034</v>
      </c>
      <c r="I142" s="86" t="s">
        <v>2350</v>
      </c>
      <c r="J142" s="86" t="s">
        <v>28</v>
      </c>
      <c r="K142" s="86">
        <v>250</v>
      </c>
      <c r="L142" s="86" t="s">
        <v>3264</v>
      </c>
      <c r="M142" s="218" t="s">
        <v>3264</v>
      </c>
      <c r="N142" s="86">
        <v>1</v>
      </c>
      <c r="O142" s="145">
        <v>11.41</v>
      </c>
      <c r="P142" s="238">
        <v>12.03</v>
      </c>
      <c r="Q142" s="133">
        <f t="shared" si="139"/>
        <v>0</v>
      </c>
      <c r="R142" s="134">
        <f t="shared" si="140"/>
        <v>0</v>
      </c>
      <c r="S142" s="135"/>
      <c r="T142" s="136">
        <f t="shared" si="141"/>
        <v>0</v>
      </c>
      <c r="U142" s="135"/>
      <c r="V142" s="136">
        <f t="shared" si="142"/>
        <v>0</v>
      </c>
      <c r="W142" s="135"/>
      <c r="X142" s="136">
        <f t="shared" si="143"/>
        <v>0</v>
      </c>
      <c r="Y142" s="135"/>
      <c r="Z142" s="136">
        <f t="shared" si="144"/>
        <v>0</v>
      </c>
      <c r="AA142" s="135"/>
      <c r="AB142" s="136">
        <f t="shared" si="145"/>
        <v>0</v>
      </c>
      <c r="AC142" s="135"/>
      <c r="AD142" s="136">
        <f t="shared" si="146"/>
        <v>0</v>
      </c>
      <c r="AE142" s="135"/>
      <c r="AF142" s="136">
        <f t="shared" si="147"/>
        <v>0</v>
      </c>
      <c r="AG142" s="135"/>
      <c r="AH142" s="136">
        <f t="shared" si="148"/>
        <v>0</v>
      </c>
      <c r="AI142" s="135"/>
      <c r="AJ142" s="136">
        <f t="shared" si="149"/>
        <v>0</v>
      </c>
      <c r="AK142" s="135"/>
      <c r="AL142" s="136">
        <f t="shared" si="150"/>
        <v>0</v>
      </c>
      <c r="AM142" s="135"/>
      <c r="AN142" s="136">
        <f t="shared" si="151"/>
        <v>0</v>
      </c>
      <c r="AO142" s="135"/>
      <c r="AP142" s="136">
        <f t="shared" si="152"/>
        <v>0</v>
      </c>
      <c r="AQ142" s="135"/>
      <c r="AR142" s="136">
        <f t="shared" si="153"/>
        <v>0</v>
      </c>
      <c r="AS142" s="135"/>
      <c r="AT142" s="136">
        <f t="shared" si="154"/>
        <v>0</v>
      </c>
      <c r="AU142" s="135"/>
      <c r="AV142" s="136">
        <f t="shared" si="155"/>
        <v>0</v>
      </c>
      <c r="AW142" s="135"/>
      <c r="AX142" s="136">
        <f t="shared" si="156"/>
        <v>0</v>
      </c>
      <c r="AY142" s="135"/>
      <c r="AZ142" s="136">
        <f t="shared" si="157"/>
        <v>0</v>
      </c>
      <c r="BA142" s="135"/>
      <c r="BB142" s="136">
        <f t="shared" si="158"/>
        <v>0</v>
      </c>
      <c r="BC142" s="135"/>
      <c r="BD142" s="136">
        <f t="shared" si="159"/>
        <v>0</v>
      </c>
      <c r="BE142" s="135"/>
      <c r="BF142" s="136">
        <f t="shared" si="160"/>
        <v>0</v>
      </c>
      <c r="BG142" s="135"/>
      <c r="BH142" s="136">
        <f t="shared" si="161"/>
        <v>0</v>
      </c>
      <c r="BI142" s="135"/>
      <c r="BJ142" s="136">
        <f t="shared" si="162"/>
        <v>0</v>
      </c>
      <c r="BK142" s="135"/>
      <c r="BL142" s="136">
        <f t="shared" si="163"/>
        <v>0</v>
      </c>
      <c r="BM142" s="135"/>
      <c r="BN142" s="136">
        <f t="shared" si="164"/>
        <v>0</v>
      </c>
      <c r="BO142" s="135"/>
      <c r="BP142" s="136">
        <f t="shared" si="165"/>
        <v>0</v>
      </c>
      <c r="BQ142" s="135"/>
      <c r="BR142" s="136">
        <f t="shared" si="166"/>
        <v>0</v>
      </c>
      <c r="BS142" s="135"/>
      <c r="BT142" s="136">
        <f t="shared" si="167"/>
        <v>0</v>
      </c>
      <c r="BU142" s="135"/>
      <c r="BV142" s="136">
        <f t="shared" si="168"/>
        <v>0</v>
      </c>
      <c r="BW142" s="135"/>
      <c r="BX142" s="136">
        <f t="shared" si="169"/>
        <v>0</v>
      </c>
      <c r="BY142" s="135"/>
      <c r="BZ142" s="136">
        <f t="shared" si="170"/>
        <v>0</v>
      </c>
      <c r="CA142" s="135"/>
      <c r="CB142" s="136">
        <f t="shared" si="171"/>
        <v>0</v>
      </c>
      <c r="CC142" s="135"/>
      <c r="CD142" s="136">
        <f t="shared" si="172"/>
        <v>0</v>
      </c>
      <c r="CE142" s="135"/>
      <c r="CF142" s="136">
        <f t="shared" si="173"/>
        <v>0</v>
      </c>
      <c r="CG142" s="135"/>
      <c r="CH142" s="136">
        <f t="shared" si="174"/>
        <v>0</v>
      </c>
      <c r="CI142" s="135"/>
      <c r="CJ142" s="136">
        <f t="shared" si="175"/>
        <v>0</v>
      </c>
      <c r="CK142" s="135"/>
      <c r="CL142" s="136">
        <f t="shared" si="176"/>
        <v>0</v>
      </c>
      <c r="CM142" s="135"/>
      <c r="CN142" s="136">
        <f t="shared" si="177"/>
        <v>0</v>
      </c>
      <c r="CO142" s="135"/>
      <c r="CP142" s="136">
        <f t="shared" si="178"/>
        <v>0</v>
      </c>
    </row>
    <row r="143" spans="1:94" s="4" customFormat="1" ht="25.5" outlineLevel="2" x14ac:dyDescent="0.2">
      <c r="A143" s="86">
        <v>90</v>
      </c>
      <c r="B143" s="143">
        <v>96</v>
      </c>
      <c r="C143" s="86" t="s">
        <v>24</v>
      </c>
      <c r="D143" s="86" t="s">
        <v>32</v>
      </c>
      <c r="E143" s="143"/>
      <c r="F143" s="144">
        <v>0.33</v>
      </c>
      <c r="G143" s="146" t="s">
        <v>3196</v>
      </c>
      <c r="H143" s="146" t="s">
        <v>5034</v>
      </c>
      <c r="I143" s="86" t="s">
        <v>4037</v>
      </c>
      <c r="J143" s="86" t="s">
        <v>3229</v>
      </c>
      <c r="K143" s="86">
        <v>12</v>
      </c>
      <c r="L143" s="86" t="s">
        <v>3265</v>
      </c>
      <c r="M143" s="218" t="s">
        <v>5130</v>
      </c>
      <c r="N143" s="86">
        <v>2</v>
      </c>
      <c r="O143" s="145">
        <v>0.34</v>
      </c>
      <c r="P143" s="145">
        <v>0.34</v>
      </c>
      <c r="Q143" s="133">
        <f t="shared" ref="Q143:Q144" si="179">SUM(S143+U143+W143+Y143+AA143+AC143+AE143+AG143+AI143+AK143+AM143+AO143+AQ143+AS143+AU143+AW143+BA143+AY143+BC143+BE143+BG143+BI143+BK143+BM143+BO143+BQ143+BS143+BU143+BW143+BY143+CA143+CC143+CE143+CG143+CI143+CK143+CM143+CO143)</f>
        <v>0</v>
      </c>
      <c r="R143" s="134">
        <f t="shared" si="140"/>
        <v>0</v>
      </c>
      <c r="S143" s="135"/>
      <c r="T143" s="136">
        <f t="shared" si="141"/>
        <v>0</v>
      </c>
      <c r="U143" s="135"/>
      <c r="V143" s="136">
        <f t="shared" si="142"/>
        <v>0</v>
      </c>
      <c r="W143" s="135"/>
      <c r="X143" s="136">
        <f t="shared" si="143"/>
        <v>0</v>
      </c>
      <c r="Y143" s="135"/>
      <c r="Z143" s="136">
        <f t="shared" si="144"/>
        <v>0</v>
      </c>
      <c r="AA143" s="135"/>
      <c r="AB143" s="136">
        <f t="shared" si="145"/>
        <v>0</v>
      </c>
      <c r="AC143" s="135"/>
      <c r="AD143" s="136">
        <f t="shared" si="146"/>
        <v>0</v>
      </c>
      <c r="AE143" s="135"/>
      <c r="AF143" s="136">
        <f t="shared" si="147"/>
        <v>0</v>
      </c>
      <c r="AG143" s="135"/>
      <c r="AH143" s="136">
        <f t="shared" si="148"/>
        <v>0</v>
      </c>
      <c r="AI143" s="135"/>
      <c r="AJ143" s="136">
        <f t="shared" si="149"/>
        <v>0</v>
      </c>
      <c r="AK143" s="135"/>
      <c r="AL143" s="136">
        <f t="shared" si="150"/>
        <v>0</v>
      </c>
      <c r="AM143" s="135"/>
      <c r="AN143" s="136">
        <f t="shared" si="151"/>
        <v>0</v>
      </c>
      <c r="AO143" s="135"/>
      <c r="AP143" s="136">
        <f t="shared" si="152"/>
        <v>0</v>
      </c>
      <c r="AQ143" s="135"/>
      <c r="AR143" s="136">
        <f t="shared" si="153"/>
        <v>0</v>
      </c>
      <c r="AS143" s="135"/>
      <c r="AT143" s="136">
        <f t="shared" si="154"/>
        <v>0</v>
      </c>
      <c r="AU143" s="135"/>
      <c r="AV143" s="136">
        <f t="shared" si="155"/>
        <v>0</v>
      </c>
      <c r="AW143" s="135"/>
      <c r="AX143" s="136">
        <f t="shared" si="156"/>
        <v>0</v>
      </c>
      <c r="AY143" s="135"/>
      <c r="AZ143" s="136">
        <f t="shared" si="157"/>
        <v>0</v>
      </c>
      <c r="BA143" s="135"/>
      <c r="BB143" s="136">
        <f t="shared" si="158"/>
        <v>0</v>
      </c>
      <c r="BC143" s="135"/>
      <c r="BD143" s="136">
        <f t="shared" si="159"/>
        <v>0</v>
      </c>
      <c r="BE143" s="135"/>
      <c r="BF143" s="136">
        <f t="shared" si="160"/>
        <v>0</v>
      </c>
      <c r="BG143" s="135"/>
      <c r="BH143" s="136">
        <f t="shared" si="161"/>
        <v>0</v>
      </c>
      <c r="BI143" s="135"/>
      <c r="BJ143" s="136">
        <f t="shared" si="162"/>
        <v>0</v>
      </c>
      <c r="BK143" s="135"/>
      <c r="BL143" s="136">
        <f t="shared" si="163"/>
        <v>0</v>
      </c>
      <c r="BM143" s="135"/>
      <c r="BN143" s="136">
        <f t="shared" si="164"/>
        <v>0</v>
      </c>
      <c r="BO143" s="135"/>
      <c r="BP143" s="136">
        <f t="shared" si="165"/>
        <v>0</v>
      </c>
      <c r="BQ143" s="135"/>
      <c r="BR143" s="136">
        <f t="shared" si="166"/>
        <v>0</v>
      </c>
      <c r="BS143" s="135"/>
      <c r="BT143" s="136">
        <f t="shared" si="167"/>
        <v>0</v>
      </c>
      <c r="BU143" s="135"/>
      <c r="BV143" s="136">
        <f t="shared" si="168"/>
        <v>0</v>
      </c>
      <c r="BW143" s="135"/>
      <c r="BX143" s="136">
        <f t="shared" si="169"/>
        <v>0</v>
      </c>
      <c r="BY143" s="135"/>
      <c r="BZ143" s="136">
        <f t="shared" si="170"/>
        <v>0</v>
      </c>
      <c r="CA143" s="135"/>
      <c r="CB143" s="136">
        <f t="shared" si="171"/>
        <v>0</v>
      </c>
      <c r="CC143" s="135"/>
      <c r="CD143" s="136">
        <f t="shared" si="172"/>
        <v>0</v>
      </c>
      <c r="CE143" s="135"/>
      <c r="CF143" s="136">
        <f t="shared" si="173"/>
        <v>0</v>
      </c>
      <c r="CG143" s="135"/>
      <c r="CH143" s="136">
        <f t="shared" si="174"/>
        <v>0</v>
      </c>
      <c r="CI143" s="135"/>
      <c r="CJ143" s="136">
        <f t="shared" si="175"/>
        <v>0</v>
      </c>
      <c r="CK143" s="135"/>
      <c r="CL143" s="136">
        <f t="shared" si="176"/>
        <v>0</v>
      </c>
      <c r="CM143" s="135"/>
      <c r="CN143" s="136">
        <f t="shared" si="177"/>
        <v>0</v>
      </c>
      <c r="CO143" s="135"/>
      <c r="CP143" s="136">
        <f t="shared" si="178"/>
        <v>0</v>
      </c>
    </row>
    <row r="144" spans="1:94" s="4" customFormat="1" ht="25.5" outlineLevel="2" x14ac:dyDescent="0.2">
      <c r="A144" s="85">
        <v>90</v>
      </c>
      <c r="B144" s="11">
        <v>96</v>
      </c>
      <c r="C144" s="74" t="s">
        <v>24</v>
      </c>
      <c r="D144" s="85" t="s">
        <v>32</v>
      </c>
      <c r="E144" s="27"/>
      <c r="F144" s="27">
        <v>0.33</v>
      </c>
      <c r="G144" s="148" t="s">
        <v>3960</v>
      </c>
      <c r="H144" s="169">
        <v>7791261463</v>
      </c>
      <c r="I144" s="74" t="s">
        <v>4037</v>
      </c>
      <c r="J144" s="74" t="s">
        <v>3229</v>
      </c>
      <c r="K144" s="74">
        <v>12</v>
      </c>
      <c r="L144" s="325" t="s">
        <v>5120</v>
      </c>
      <c r="M144" s="234" t="s">
        <v>5120</v>
      </c>
      <c r="N144" s="74">
        <v>1</v>
      </c>
      <c r="O144" s="147">
        <v>0.39</v>
      </c>
      <c r="P144" s="326">
        <v>0.28000000000000003</v>
      </c>
      <c r="Q144" s="133">
        <f t="shared" si="179"/>
        <v>0</v>
      </c>
      <c r="R144" s="134">
        <f t="shared" si="140"/>
        <v>0</v>
      </c>
      <c r="S144" s="135"/>
      <c r="T144" s="136">
        <f t="shared" si="141"/>
        <v>0</v>
      </c>
      <c r="U144" s="135"/>
      <c r="V144" s="136">
        <f t="shared" si="142"/>
        <v>0</v>
      </c>
      <c r="W144" s="135"/>
      <c r="X144" s="136">
        <f t="shared" si="143"/>
        <v>0</v>
      </c>
      <c r="Y144" s="135"/>
      <c r="Z144" s="136">
        <f t="shared" si="144"/>
        <v>0</v>
      </c>
      <c r="AA144" s="135"/>
      <c r="AB144" s="136">
        <f t="shared" si="145"/>
        <v>0</v>
      </c>
      <c r="AC144" s="135"/>
      <c r="AD144" s="136">
        <f t="shared" si="146"/>
        <v>0</v>
      </c>
      <c r="AE144" s="135"/>
      <c r="AF144" s="136">
        <f t="shared" si="147"/>
        <v>0</v>
      </c>
      <c r="AG144" s="135"/>
      <c r="AH144" s="136">
        <f t="shared" si="148"/>
        <v>0</v>
      </c>
      <c r="AI144" s="135"/>
      <c r="AJ144" s="136">
        <f t="shared" si="149"/>
        <v>0</v>
      </c>
      <c r="AK144" s="135"/>
      <c r="AL144" s="136">
        <f t="shared" si="150"/>
        <v>0</v>
      </c>
      <c r="AM144" s="135"/>
      <c r="AN144" s="136">
        <f t="shared" si="151"/>
        <v>0</v>
      </c>
      <c r="AO144" s="135"/>
      <c r="AP144" s="136">
        <f t="shared" si="152"/>
        <v>0</v>
      </c>
      <c r="AQ144" s="135"/>
      <c r="AR144" s="136">
        <f t="shared" si="153"/>
        <v>0</v>
      </c>
      <c r="AS144" s="135"/>
      <c r="AT144" s="136">
        <f t="shared" si="154"/>
        <v>0</v>
      </c>
      <c r="AU144" s="135"/>
      <c r="AV144" s="136">
        <f t="shared" si="155"/>
        <v>0</v>
      </c>
      <c r="AW144" s="135"/>
      <c r="AX144" s="136">
        <f t="shared" si="156"/>
        <v>0</v>
      </c>
      <c r="AY144" s="135"/>
      <c r="AZ144" s="136">
        <f t="shared" si="157"/>
        <v>0</v>
      </c>
      <c r="BA144" s="135"/>
      <c r="BB144" s="136">
        <f t="shared" si="158"/>
        <v>0</v>
      </c>
      <c r="BC144" s="135"/>
      <c r="BD144" s="136">
        <f t="shared" si="159"/>
        <v>0</v>
      </c>
      <c r="BE144" s="135"/>
      <c r="BF144" s="136">
        <f t="shared" si="160"/>
        <v>0</v>
      </c>
      <c r="BG144" s="135"/>
      <c r="BH144" s="136">
        <f t="shared" si="161"/>
        <v>0</v>
      </c>
      <c r="BI144" s="135"/>
      <c r="BJ144" s="136">
        <f t="shared" si="162"/>
        <v>0</v>
      </c>
      <c r="BK144" s="135"/>
      <c r="BL144" s="136">
        <f t="shared" si="163"/>
        <v>0</v>
      </c>
      <c r="BM144" s="135"/>
      <c r="BN144" s="136">
        <f t="shared" si="164"/>
        <v>0</v>
      </c>
      <c r="BO144" s="135"/>
      <c r="BP144" s="136">
        <f t="shared" si="165"/>
        <v>0</v>
      </c>
      <c r="BQ144" s="135"/>
      <c r="BR144" s="136">
        <f t="shared" si="166"/>
        <v>0</v>
      </c>
      <c r="BS144" s="135"/>
      <c r="BT144" s="136">
        <f t="shared" si="167"/>
        <v>0</v>
      </c>
      <c r="BU144" s="135"/>
      <c r="BV144" s="136">
        <f t="shared" si="168"/>
        <v>0</v>
      </c>
      <c r="BW144" s="135"/>
      <c r="BX144" s="136">
        <f t="shared" si="169"/>
        <v>0</v>
      </c>
      <c r="BY144" s="135"/>
      <c r="BZ144" s="136">
        <f t="shared" si="170"/>
        <v>0</v>
      </c>
      <c r="CA144" s="135"/>
      <c r="CB144" s="136">
        <f t="shared" si="171"/>
        <v>0</v>
      </c>
      <c r="CC144" s="135"/>
      <c r="CD144" s="136">
        <f t="shared" si="172"/>
        <v>0</v>
      </c>
      <c r="CE144" s="135"/>
      <c r="CF144" s="136">
        <f t="shared" si="173"/>
        <v>0</v>
      </c>
      <c r="CG144" s="135"/>
      <c r="CH144" s="136">
        <f t="shared" si="174"/>
        <v>0</v>
      </c>
      <c r="CI144" s="135"/>
      <c r="CJ144" s="136">
        <f t="shared" si="175"/>
        <v>0</v>
      </c>
      <c r="CK144" s="135"/>
      <c r="CL144" s="136">
        <f t="shared" si="176"/>
        <v>0</v>
      </c>
      <c r="CM144" s="135"/>
      <c r="CN144" s="136">
        <f t="shared" si="177"/>
        <v>0</v>
      </c>
      <c r="CO144" s="135"/>
      <c r="CP144" s="136">
        <f t="shared" si="178"/>
        <v>0</v>
      </c>
    </row>
    <row r="145" spans="1:94" s="4" customFormat="1" ht="25.5" outlineLevel="2" x14ac:dyDescent="0.2">
      <c r="A145" s="86">
        <v>91</v>
      </c>
      <c r="B145" s="143">
        <v>178</v>
      </c>
      <c r="C145" s="86" t="s">
        <v>24</v>
      </c>
      <c r="D145" s="86" t="s">
        <v>4408</v>
      </c>
      <c r="E145" s="143"/>
      <c r="F145" s="144">
        <v>0.22</v>
      </c>
      <c r="G145" s="146" t="s">
        <v>3196</v>
      </c>
      <c r="H145" s="146" t="s">
        <v>5034</v>
      </c>
      <c r="I145" s="86" t="s">
        <v>4037</v>
      </c>
      <c r="J145" s="86" t="s">
        <v>30</v>
      </c>
      <c r="K145" s="86">
        <v>1</v>
      </c>
      <c r="L145" s="86" t="s">
        <v>3266</v>
      </c>
      <c r="M145" s="218" t="s">
        <v>3266</v>
      </c>
      <c r="N145" s="86">
        <v>1</v>
      </c>
      <c r="O145" s="145">
        <v>0.23</v>
      </c>
      <c r="P145" s="238">
        <v>0.24</v>
      </c>
      <c r="Q145" s="133">
        <f t="shared" ref="Q145:Q146" si="180">SUM(S145+U145+W145+Y145+AA145+AC145+AE145+AG145+AI145+AK145+AM145+AO145+AQ145+AS145+AU145+AW145+BA145+AY145+BC145+BE145+BG145+BI145+BK145+BM145+BO145+BQ145+BS145+BU145+BW145+BY145+CA145+CC145+CE145+CG145+CI145+CK145+CM145+CO145)</f>
        <v>0</v>
      </c>
      <c r="R145" s="134">
        <f t="shared" si="140"/>
        <v>0</v>
      </c>
      <c r="S145" s="135"/>
      <c r="T145" s="136">
        <f t="shared" si="141"/>
        <v>0</v>
      </c>
      <c r="U145" s="135"/>
      <c r="V145" s="136">
        <f t="shared" si="142"/>
        <v>0</v>
      </c>
      <c r="W145" s="135"/>
      <c r="X145" s="136">
        <f t="shared" si="143"/>
        <v>0</v>
      </c>
      <c r="Y145" s="135"/>
      <c r="Z145" s="136">
        <f t="shared" si="144"/>
        <v>0</v>
      </c>
      <c r="AA145" s="135"/>
      <c r="AB145" s="136">
        <f t="shared" si="145"/>
        <v>0</v>
      </c>
      <c r="AC145" s="135"/>
      <c r="AD145" s="136">
        <f t="shared" si="146"/>
        <v>0</v>
      </c>
      <c r="AE145" s="135"/>
      <c r="AF145" s="136">
        <f t="shared" si="147"/>
        <v>0</v>
      </c>
      <c r="AG145" s="135"/>
      <c r="AH145" s="136">
        <f t="shared" si="148"/>
        <v>0</v>
      </c>
      <c r="AI145" s="135"/>
      <c r="AJ145" s="136">
        <f t="shared" si="149"/>
        <v>0</v>
      </c>
      <c r="AK145" s="135"/>
      <c r="AL145" s="136">
        <f t="shared" si="150"/>
        <v>0</v>
      </c>
      <c r="AM145" s="135"/>
      <c r="AN145" s="136">
        <f t="shared" si="151"/>
        <v>0</v>
      </c>
      <c r="AO145" s="135"/>
      <c r="AP145" s="136">
        <f t="shared" si="152"/>
        <v>0</v>
      </c>
      <c r="AQ145" s="135"/>
      <c r="AR145" s="136">
        <f t="shared" si="153"/>
        <v>0</v>
      </c>
      <c r="AS145" s="135"/>
      <c r="AT145" s="136">
        <f t="shared" si="154"/>
        <v>0</v>
      </c>
      <c r="AU145" s="135"/>
      <c r="AV145" s="136">
        <f t="shared" si="155"/>
        <v>0</v>
      </c>
      <c r="AW145" s="135"/>
      <c r="AX145" s="136">
        <f t="shared" si="156"/>
        <v>0</v>
      </c>
      <c r="AY145" s="135"/>
      <c r="AZ145" s="136">
        <f t="shared" si="157"/>
        <v>0</v>
      </c>
      <c r="BA145" s="135"/>
      <c r="BB145" s="136">
        <f t="shared" si="158"/>
        <v>0</v>
      </c>
      <c r="BC145" s="135"/>
      <c r="BD145" s="136">
        <f t="shared" si="159"/>
        <v>0</v>
      </c>
      <c r="BE145" s="135"/>
      <c r="BF145" s="136">
        <f t="shared" si="160"/>
        <v>0</v>
      </c>
      <c r="BG145" s="135"/>
      <c r="BH145" s="136">
        <f t="shared" si="161"/>
        <v>0</v>
      </c>
      <c r="BI145" s="135"/>
      <c r="BJ145" s="136">
        <f t="shared" si="162"/>
        <v>0</v>
      </c>
      <c r="BK145" s="135"/>
      <c r="BL145" s="136">
        <f t="shared" si="163"/>
        <v>0</v>
      </c>
      <c r="BM145" s="135"/>
      <c r="BN145" s="136">
        <f t="shared" si="164"/>
        <v>0</v>
      </c>
      <c r="BO145" s="135"/>
      <c r="BP145" s="136">
        <f t="shared" si="165"/>
        <v>0</v>
      </c>
      <c r="BQ145" s="135"/>
      <c r="BR145" s="136">
        <f t="shared" si="166"/>
        <v>0</v>
      </c>
      <c r="BS145" s="135"/>
      <c r="BT145" s="136">
        <f t="shared" si="167"/>
        <v>0</v>
      </c>
      <c r="BU145" s="135"/>
      <c r="BV145" s="136">
        <f t="shared" si="168"/>
        <v>0</v>
      </c>
      <c r="BW145" s="135"/>
      <c r="BX145" s="136">
        <f t="shared" si="169"/>
        <v>0</v>
      </c>
      <c r="BY145" s="135"/>
      <c r="BZ145" s="136">
        <f t="shared" si="170"/>
        <v>0</v>
      </c>
      <c r="CA145" s="135"/>
      <c r="CB145" s="136">
        <f t="shared" si="171"/>
        <v>0</v>
      </c>
      <c r="CC145" s="135"/>
      <c r="CD145" s="136">
        <f t="shared" si="172"/>
        <v>0</v>
      </c>
      <c r="CE145" s="135"/>
      <c r="CF145" s="136">
        <f t="shared" si="173"/>
        <v>0</v>
      </c>
      <c r="CG145" s="135"/>
      <c r="CH145" s="136">
        <f t="shared" si="174"/>
        <v>0</v>
      </c>
      <c r="CI145" s="135"/>
      <c r="CJ145" s="136">
        <f t="shared" si="175"/>
        <v>0</v>
      </c>
      <c r="CK145" s="135"/>
      <c r="CL145" s="136">
        <f t="shared" si="176"/>
        <v>0</v>
      </c>
      <c r="CM145" s="135"/>
      <c r="CN145" s="136">
        <f t="shared" si="177"/>
        <v>0</v>
      </c>
      <c r="CO145" s="135"/>
      <c r="CP145" s="136">
        <f t="shared" si="178"/>
        <v>0</v>
      </c>
    </row>
    <row r="146" spans="1:94" s="4" customFormat="1" ht="25.5" outlineLevel="2" x14ac:dyDescent="0.2">
      <c r="A146" s="85">
        <v>91</v>
      </c>
      <c r="B146" s="11">
        <v>178</v>
      </c>
      <c r="C146" s="74" t="s">
        <v>24</v>
      </c>
      <c r="D146" s="85" t="s">
        <v>4409</v>
      </c>
      <c r="E146" s="27"/>
      <c r="F146" s="27">
        <v>0.22</v>
      </c>
      <c r="G146" s="148" t="s">
        <v>3960</v>
      </c>
      <c r="H146" s="169">
        <v>7791261463</v>
      </c>
      <c r="I146" s="74" t="s">
        <v>4037</v>
      </c>
      <c r="J146" s="74" t="s">
        <v>30</v>
      </c>
      <c r="K146" s="74">
        <v>1</v>
      </c>
      <c r="L146" s="74" t="s">
        <v>2583</v>
      </c>
      <c r="M146" s="220" t="s">
        <v>2460</v>
      </c>
      <c r="N146" s="74">
        <v>2</v>
      </c>
      <c r="O146" s="147">
        <v>0.33</v>
      </c>
      <c r="P146" s="147">
        <v>0.33</v>
      </c>
      <c r="Q146" s="133">
        <f t="shared" si="180"/>
        <v>0</v>
      </c>
      <c r="R146" s="134">
        <f t="shared" si="140"/>
        <v>0</v>
      </c>
      <c r="S146" s="135"/>
      <c r="T146" s="136">
        <f t="shared" si="141"/>
        <v>0</v>
      </c>
      <c r="U146" s="135"/>
      <c r="V146" s="136">
        <f t="shared" si="142"/>
        <v>0</v>
      </c>
      <c r="W146" s="135"/>
      <c r="X146" s="136">
        <f t="shared" si="143"/>
        <v>0</v>
      </c>
      <c r="Y146" s="135"/>
      <c r="Z146" s="136">
        <f t="shared" si="144"/>
        <v>0</v>
      </c>
      <c r="AA146" s="135"/>
      <c r="AB146" s="136">
        <f t="shared" si="145"/>
        <v>0</v>
      </c>
      <c r="AC146" s="135"/>
      <c r="AD146" s="136">
        <f t="shared" si="146"/>
        <v>0</v>
      </c>
      <c r="AE146" s="135"/>
      <c r="AF146" s="136">
        <f t="shared" si="147"/>
        <v>0</v>
      </c>
      <c r="AG146" s="135"/>
      <c r="AH146" s="136">
        <f t="shared" si="148"/>
        <v>0</v>
      </c>
      <c r="AI146" s="135"/>
      <c r="AJ146" s="136">
        <f t="shared" si="149"/>
        <v>0</v>
      </c>
      <c r="AK146" s="135"/>
      <c r="AL146" s="136">
        <f t="shared" si="150"/>
        <v>0</v>
      </c>
      <c r="AM146" s="135"/>
      <c r="AN146" s="136">
        <f t="shared" si="151"/>
        <v>0</v>
      </c>
      <c r="AO146" s="135"/>
      <c r="AP146" s="136">
        <f t="shared" si="152"/>
        <v>0</v>
      </c>
      <c r="AQ146" s="135"/>
      <c r="AR146" s="136">
        <f t="shared" si="153"/>
        <v>0</v>
      </c>
      <c r="AS146" s="135"/>
      <c r="AT146" s="136">
        <f t="shared" si="154"/>
        <v>0</v>
      </c>
      <c r="AU146" s="135"/>
      <c r="AV146" s="136">
        <f t="shared" si="155"/>
        <v>0</v>
      </c>
      <c r="AW146" s="135"/>
      <c r="AX146" s="136">
        <f t="shared" si="156"/>
        <v>0</v>
      </c>
      <c r="AY146" s="135"/>
      <c r="AZ146" s="136">
        <f t="shared" si="157"/>
        <v>0</v>
      </c>
      <c r="BA146" s="135"/>
      <c r="BB146" s="136">
        <f t="shared" si="158"/>
        <v>0</v>
      </c>
      <c r="BC146" s="135"/>
      <c r="BD146" s="136">
        <f t="shared" si="159"/>
        <v>0</v>
      </c>
      <c r="BE146" s="135"/>
      <c r="BF146" s="136">
        <f t="shared" si="160"/>
        <v>0</v>
      </c>
      <c r="BG146" s="135"/>
      <c r="BH146" s="136">
        <f t="shared" si="161"/>
        <v>0</v>
      </c>
      <c r="BI146" s="135"/>
      <c r="BJ146" s="136">
        <f t="shared" si="162"/>
        <v>0</v>
      </c>
      <c r="BK146" s="135"/>
      <c r="BL146" s="136">
        <f t="shared" si="163"/>
        <v>0</v>
      </c>
      <c r="BM146" s="135"/>
      <c r="BN146" s="136">
        <f t="shared" si="164"/>
        <v>0</v>
      </c>
      <c r="BO146" s="135"/>
      <c r="BP146" s="136">
        <f t="shared" si="165"/>
        <v>0</v>
      </c>
      <c r="BQ146" s="135"/>
      <c r="BR146" s="136">
        <f t="shared" si="166"/>
        <v>0</v>
      </c>
      <c r="BS146" s="135"/>
      <c r="BT146" s="136">
        <f t="shared" si="167"/>
        <v>0</v>
      </c>
      <c r="BU146" s="135"/>
      <c r="BV146" s="136">
        <f t="shared" si="168"/>
        <v>0</v>
      </c>
      <c r="BW146" s="135"/>
      <c r="BX146" s="136">
        <f t="shared" si="169"/>
        <v>0</v>
      </c>
      <c r="BY146" s="135"/>
      <c r="BZ146" s="136">
        <f t="shared" si="170"/>
        <v>0</v>
      </c>
      <c r="CA146" s="135"/>
      <c r="CB146" s="136">
        <f t="shared" si="171"/>
        <v>0</v>
      </c>
      <c r="CC146" s="135"/>
      <c r="CD146" s="136">
        <f t="shared" si="172"/>
        <v>0</v>
      </c>
      <c r="CE146" s="135"/>
      <c r="CF146" s="136">
        <f t="shared" si="173"/>
        <v>0</v>
      </c>
      <c r="CG146" s="135"/>
      <c r="CH146" s="136">
        <f t="shared" si="174"/>
        <v>0</v>
      </c>
      <c r="CI146" s="135"/>
      <c r="CJ146" s="136">
        <f t="shared" si="175"/>
        <v>0</v>
      </c>
      <c r="CK146" s="135"/>
      <c r="CL146" s="136">
        <f t="shared" si="176"/>
        <v>0</v>
      </c>
      <c r="CM146" s="135"/>
      <c r="CN146" s="136">
        <f t="shared" si="177"/>
        <v>0</v>
      </c>
      <c r="CO146" s="135"/>
      <c r="CP146" s="136">
        <f t="shared" si="178"/>
        <v>0</v>
      </c>
    </row>
    <row r="147" spans="1:94" s="4" customFormat="1" ht="25.5" outlineLevel="2" x14ac:dyDescent="0.2">
      <c r="A147" s="86">
        <v>92</v>
      </c>
      <c r="B147" s="143">
        <v>64</v>
      </c>
      <c r="C147" s="86" t="s">
        <v>24</v>
      </c>
      <c r="D147" s="86" t="s">
        <v>4410</v>
      </c>
      <c r="E147" s="143"/>
      <c r="F147" s="144">
        <v>0.22</v>
      </c>
      <c r="G147" s="146" t="s">
        <v>3196</v>
      </c>
      <c r="H147" s="146" t="s">
        <v>5034</v>
      </c>
      <c r="I147" s="86" t="s">
        <v>4037</v>
      </c>
      <c r="J147" s="86" t="s">
        <v>30</v>
      </c>
      <c r="K147" s="86">
        <v>1</v>
      </c>
      <c r="L147" s="86" t="s">
        <v>3268</v>
      </c>
      <c r="M147" s="218" t="s">
        <v>3268</v>
      </c>
      <c r="N147" s="86">
        <v>1</v>
      </c>
      <c r="O147" s="145">
        <v>0.23</v>
      </c>
      <c r="P147" s="145">
        <v>0.23</v>
      </c>
      <c r="Q147" s="133">
        <f t="shared" ref="Q147" si="181">SUM(S147+U147+W147+Y147+AA147+AC147+AE147+AG147+AI147+AK147+AM147+AO147+AQ147+AS147+AU147+AW147+BA147+AY147+BC147+BE147+BG147+BI147+BK147+BM147+BO147+BQ147+BS147+BU147+BW147+BY147+CA147+CC147+CE147+CG147+CI147+CK147+CM147+CO147)</f>
        <v>0</v>
      </c>
      <c r="R147" s="134">
        <f t="shared" si="140"/>
        <v>0</v>
      </c>
      <c r="S147" s="135"/>
      <c r="T147" s="136">
        <f t="shared" si="141"/>
        <v>0</v>
      </c>
      <c r="U147" s="135"/>
      <c r="V147" s="136">
        <f t="shared" si="142"/>
        <v>0</v>
      </c>
      <c r="W147" s="135"/>
      <c r="X147" s="136">
        <f t="shared" si="143"/>
        <v>0</v>
      </c>
      <c r="Y147" s="135"/>
      <c r="Z147" s="136">
        <f t="shared" si="144"/>
        <v>0</v>
      </c>
      <c r="AA147" s="135"/>
      <c r="AB147" s="136">
        <f t="shared" si="145"/>
        <v>0</v>
      </c>
      <c r="AC147" s="135"/>
      <c r="AD147" s="136">
        <f t="shared" si="146"/>
        <v>0</v>
      </c>
      <c r="AE147" s="135"/>
      <c r="AF147" s="136">
        <f t="shared" si="147"/>
        <v>0</v>
      </c>
      <c r="AG147" s="135"/>
      <c r="AH147" s="136">
        <f t="shared" si="148"/>
        <v>0</v>
      </c>
      <c r="AI147" s="135"/>
      <c r="AJ147" s="136">
        <f t="shared" si="149"/>
        <v>0</v>
      </c>
      <c r="AK147" s="135"/>
      <c r="AL147" s="136">
        <f t="shared" si="150"/>
        <v>0</v>
      </c>
      <c r="AM147" s="135"/>
      <c r="AN147" s="136">
        <f t="shared" si="151"/>
        <v>0</v>
      </c>
      <c r="AO147" s="135"/>
      <c r="AP147" s="136">
        <f t="shared" si="152"/>
        <v>0</v>
      </c>
      <c r="AQ147" s="135"/>
      <c r="AR147" s="136">
        <f t="shared" si="153"/>
        <v>0</v>
      </c>
      <c r="AS147" s="135"/>
      <c r="AT147" s="136">
        <f t="shared" si="154"/>
        <v>0</v>
      </c>
      <c r="AU147" s="135"/>
      <c r="AV147" s="136">
        <f t="shared" si="155"/>
        <v>0</v>
      </c>
      <c r="AW147" s="135"/>
      <c r="AX147" s="136">
        <f t="shared" si="156"/>
        <v>0</v>
      </c>
      <c r="AY147" s="135"/>
      <c r="AZ147" s="136">
        <f t="shared" si="157"/>
        <v>0</v>
      </c>
      <c r="BA147" s="135"/>
      <c r="BB147" s="136">
        <f t="shared" si="158"/>
        <v>0</v>
      </c>
      <c r="BC147" s="135"/>
      <c r="BD147" s="136">
        <f t="shared" si="159"/>
        <v>0</v>
      </c>
      <c r="BE147" s="135"/>
      <c r="BF147" s="136">
        <f t="shared" si="160"/>
        <v>0</v>
      </c>
      <c r="BG147" s="135"/>
      <c r="BH147" s="136">
        <f t="shared" si="161"/>
        <v>0</v>
      </c>
      <c r="BI147" s="135"/>
      <c r="BJ147" s="136">
        <f t="shared" si="162"/>
        <v>0</v>
      </c>
      <c r="BK147" s="135"/>
      <c r="BL147" s="136">
        <f t="shared" si="163"/>
        <v>0</v>
      </c>
      <c r="BM147" s="135"/>
      <c r="BN147" s="136">
        <f t="shared" si="164"/>
        <v>0</v>
      </c>
      <c r="BO147" s="135"/>
      <c r="BP147" s="136">
        <f t="shared" si="165"/>
        <v>0</v>
      </c>
      <c r="BQ147" s="135"/>
      <c r="BR147" s="136">
        <f t="shared" si="166"/>
        <v>0</v>
      </c>
      <c r="BS147" s="135"/>
      <c r="BT147" s="136">
        <f t="shared" si="167"/>
        <v>0</v>
      </c>
      <c r="BU147" s="135"/>
      <c r="BV147" s="136">
        <f t="shared" si="168"/>
        <v>0</v>
      </c>
      <c r="BW147" s="135"/>
      <c r="BX147" s="136">
        <f t="shared" si="169"/>
        <v>0</v>
      </c>
      <c r="BY147" s="135"/>
      <c r="BZ147" s="136">
        <f t="shared" si="170"/>
        <v>0</v>
      </c>
      <c r="CA147" s="135"/>
      <c r="CB147" s="136">
        <f t="shared" si="171"/>
        <v>0</v>
      </c>
      <c r="CC147" s="135"/>
      <c r="CD147" s="136">
        <f t="shared" si="172"/>
        <v>0</v>
      </c>
      <c r="CE147" s="135"/>
      <c r="CF147" s="136">
        <f t="shared" si="173"/>
        <v>0</v>
      </c>
      <c r="CG147" s="135"/>
      <c r="CH147" s="136">
        <f t="shared" si="174"/>
        <v>0</v>
      </c>
      <c r="CI147" s="135"/>
      <c r="CJ147" s="136">
        <f t="shared" si="175"/>
        <v>0</v>
      </c>
      <c r="CK147" s="135"/>
      <c r="CL147" s="136">
        <f t="shared" si="176"/>
        <v>0</v>
      </c>
      <c r="CM147" s="135"/>
      <c r="CN147" s="136">
        <f t="shared" si="177"/>
        <v>0</v>
      </c>
      <c r="CO147" s="135"/>
      <c r="CP147" s="136">
        <f t="shared" si="178"/>
        <v>0</v>
      </c>
    </row>
    <row r="148" spans="1:94" s="4" customFormat="1" outlineLevel="2" x14ac:dyDescent="0.2">
      <c r="A148" s="86">
        <v>93</v>
      </c>
      <c r="B148" s="143">
        <v>192</v>
      </c>
      <c r="C148" s="86" t="s">
        <v>24</v>
      </c>
      <c r="D148" s="86" t="s">
        <v>29</v>
      </c>
      <c r="E148" s="143"/>
      <c r="F148" s="144">
        <v>2.6</v>
      </c>
      <c r="G148" s="146" t="s">
        <v>3196</v>
      </c>
      <c r="H148" s="146" t="s">
        <v>5034</v>
      </c>
      <c r="I148" s="86" t="s">
        <v>4037</v>
      </c>
      <c r="J148" s="86" t="s">
        <v>30</v>
      </c>
      <c r="K148" s="86">
        <v>1</v>
      </c>
      <c r="L148" s="86" t="s">
        <v>3269</v>
      </c>
      <c r="M148" s="218" t="s">
        <v>3269</v>
      </c>
      <c r="N148" s="86">
        <v>1</v>
      </c>
      <c r="O148" s="145">
        <v>2.67</v>
      </c>
      <c r="P148" s="238">
        <v>2.8</v>
      </c>
      <c r="Q148" s="133">
        <f t="shared" ref="Q148:Q149" si="182">SUM(S148+U148+W148+Y148+AA148+AC148+AE148+AG148+AI148+AK148+AM148+AO148+AQ148+AS148+AU148+AW148+BA148+AY148+BC148+BE148+BG148+BI148+BK148+BM148+BO148+BQ148+BS148+BU148+BW148+BY148+CA148+CC148+CE148+CG148+CI148+CK148+CM148+CO148)</f>
        <v>0</v>
      </c>
      <c r="R148" s="134">
        <f t="shared" si="140"/>
        <v>0</v>
      </c>
      <c r="S148" s="135"/>
      <c r="T148" s="136">
        <f t="shared" si="141"/>
        <v>0</v>
      </c>
      <c r="U148" s="135"/>
      <c r="V148" s="136">
        <f t="shared" si="142"/>
        <v>0</v>
      </c>
      <c r="W148" s="135"/>
      <c r="X148" s="136">
        <f t="shared" si="143"/>
        <v>0</v>
      </c>
      <c r="Y148" s="135"/>
      <c r="Z148" s="136">
        <f t="shared" si="144"/>
        <v>0</v>
      </c>
      <c r="AA148" s="135"/>
      <c r="AB148" s="136">
        <f t="shared" si="145"/>
        <v>0</v>
      </c>
      <c r="AC148" s="135"/>
      <c r="AD148" s="136">
        <f t="shared" si="146"/>
        <v>0</v>
      </c>
      <c r="AE148" s="135"/>
      <c r="AF148" s="136">
        <f t="shared" si="147"/>
        <v>0</v>
      </c>
      <c r="AG148" s="135"/>
      <c r="AH148" s="136">
        <f t="shared" si="148"/>
        <v>0</v>
      </c>
      <c r="AI148" s="135"/>
      <c r="AJ148" s="136">
        <f t="shared" si="149"/>
        <v>0</v>
      </c>
      <c r="AK148" s="135"/>
      <c r="AL148" s="136">
        <f t="shared" si="150"/>
        <v>0</v>
      </c>
      <c r="AM148" s="135"/>
      <c r="AN148" s="136">
        <f t="shared" si="151"/>
        <v>0</v>
      </c>
      <c r="AO148" s="135"/>
      <c r="AP148" s="136">
        <f t="shared" si="152"/>
        <v>0</v>
      </c>
      <c r="AQ148" s="135"/>
      <c r="AR148" s="136">
        <f t="shared" si="153"/>
        <v>0</v>
      </c>
      <c r="AS148" s="135"/>
      <c r="AT148" s="136">
        <f t="shared" si="154"/>
        <v>0</v>
      </c>
      <c r="AU148" s="135"/>
      <c r="AV148" s="136">
        <f t="shared" si="155"/>
        <v>0</v>
      </c>
      <c r="AW148" s="135"/>
      <c r="AX148" s="136">
        <f t="shared" si="156"/>
        <v>0</v>
      </c>
      <c r="AY148" s="135"/>
      <c r="AZ148" s="136">
        <f t="shared" si="157"/>
        <v>0</v>
      </c>
      <c r="BA148" s="135"/>
      <c r="BB148" s="136">
        <f t="shared" si="158"/>
        <v>0</v>
      </c>
      <c r="BC148" s="135"/>
      <c r="BD148" s="136">
        <f t="shared" si="159"/>
        <v>0</v>
      </c>
      <c r="BE148" s="135"/>
      <c r="BF148" s="136">
        <f t="shared" si="160"/>
        <v>0</v>
      </c>
      <c r="BG148" s="135"/>
      <c r="BH148" s="136">
        <f t="shared" si="161"/>
        <v>0</v>
      </c>
      <c r="BI148" s="135"/>
      <c r="BJ148" s="136">
        <f t="shared" si="162"/>
        <v>0</v>
      </c>
      <c r="BK148" s="135"/>
      <c r="BL148" s="136">
        <f t="shared" si="163"/>
        <v>0</v>
      </c>
      <c r="BM148" s="135"/>
      <c r="BN148" s="136">
        <f t="shared" si="164"/>
        <v>0</v>
      </c>
      <c r="BO148" s="135"/>
      <c r="BP148" s="136">
        <f t="shared" si="165"/>
        <v>0</v>
      </c>
      <c r="BQ148" s="135"/>
      <c r="BR148" s="136">
        <f t="shared" si="166"/>
        <v>0</v>
      </c>
      <c r="BS148" s="135"/>
      <c r="BT148" s="136">
        <f t="shared" si="167"/>
        <v>0</v>
      </c>
      <c r="BU148" s="135"/>
      <c r="BV148" s="136">
        <f t="shared" si="168"/>
        <v>0</v>
      </c>
      <c r="BW148" s="135"/>
      <c r="BX148" s="136">
        <f t="shared" si="169"/>
        <v>0</v>
      </c>
      <c r="BY148" s="135"/>
      <c r="BZ148" s="136">
        <f t="shared" si="170"/>
        <v>0</v>
      </c>
      <c r="CA148" s="135"/>
      <c r="CB148" s="136">
        <f t="shared" si="171"/>
        <v>0</v>
      </c>
      <c r="CC148" s="135"/>
      <c r="CD148" s="136">
        <f t="shared" si="172"/>
        <v>0</v>
      </c>
      <c r="CE148" s="135"/>
      <c r="CF148" s="136">
        <f t="shared" si="173"/>
        <v>0</v>
      </c>
      <c r="CG148" s="135"/>
      <c r="CH148" s="136">
        <f t="shared" si="174"/>
        <v>0</v>
      </c>
      <c r="CI148" s="135"/>
      <c r="CJ148" s="136">
        <f t="shared" si="175"/>
        <v>0</v>
      </c>
      <c r="CK148" s="135"/>
      <c r="CL148" s="136">
        <f t="shared" si="176"/>
        <v>0</v>
      </c>
      <c r="CM148" s="135"/>
      <c r="CN148" s="136">
        <f t="shared" si="177"/>
        <v>0</v>
      </c>
      <c r="CO148" s="135"/>
      <c r="CP148" s="136">
        <f t="shared" si="178"/>
        <v>0</v>
      </c>
    </row>
    <row r="149" spans="1:94" s="4" customFormat="1" ht="25.5" outlineLevel="2" x14ac:dyDescent="0.2">
      <c r="A149" s="85">
        <v>93</v>
      </c>
      <c r="B149" s="11">
        <v>192</v>
      </c>
      <c r="C149" s="74" t="s">
        <v>24</v>
      </c>
      <c r="D149" s="85" t="s">
        <v>29</v>
      </c>
      <c r="E149" s="27"/>
      <c r="F149" s="27">
        <v>2.6</v>
      </c>
      <c r="G149" s="148" t="s">
        <v>3960</v>
      </c>
      <c r="H149" s="169">
        <v>7791261463</v>
      </c>
      <c r="I149" s="74" t="s">
        <v>4037</v>
      </c>
      <c r="J149" s="74" t="s">
        <v>30</v>
      </c>
      <c r="K149" s="74">
        <v>1</v>
      </c>
      <c r="L149" s="74" t="s">
        <v>2584</v>
      </c>
      <c r="M149" s="220" t="s">
        <v>2461</v>
      </c>
      <c r="N149" s="74">
        <v>2</v>
      </c>
      <c r="O149" s="147">
        <v>4.2300000000000004</v>
      </c>
      <c r="P149" s="147">
        <v>4.2300000000000004</v>
      </c>
      <c r="Q149" s="133">
        <f t="shared" si="182"/>
        <v>0</v>
      </c>
      <c r="R149" s="134">
        <f t="shared" si="140"/>
        <v>0</v>
      </c>
      <c r="S149" s="135"/>
      <c r="T149" s="136">
        <f t="shared" si="141"/>
        <v>0</v>
      </c>
      <c r="U149" s="135"/>
      <c r="V149" s="136">
        <f t="shared" si="142"/>
        <v>0</v>
      </c>
      <c r="W149" s="135"/>
      <c r="X149" s="136">
        <f t="shared" si="143"/>
        <v>0</v>
      </c>
      <c r="Y149" s="135"/>
      <c r="Z149" s="136">
        <f t="shared" si="144"/>
        <v>0</v>
      </c>
      <c r="AA149" s="135"/>
      <c r="AB149" s="136">
        <f t="shared" si="145"/>
        <v>0</v>
      </c>
      <c r="AC149" s="135"/>
      <c r="AD149" s="136">
        <f t="shared" si="146"/>
        <v>0</v>
      </c>
      <c r="AE149" s="135"/>
      <c r="AF149" s="136">
        <f t="shared" si="147"/>
        <v>0</v>
      </c>
      <c r="AG149" s="135"/>
      <c r="AH149" s="136">
        <f t="shared" si="148"/>
        <v>0</v>
      </c>
      <c r="AI149" s="135"/>
      <c r="AJ149" s="136">
        <f t="shared" si="149"/>
        <v>0</v>
      </c>
      <c r="AK149" s="135"/>
      <c r="AL149" s="136">
        <f t="shared" si="150"/>
        <v>0</v>
      </c>
      <c r="AM149" s="135"/>
      <c r="AN149" s="136">
        <f t="shared" si="151"/>
        <v>0</v>
      </c>
      <c r="AO149" s="135"/>
      <c r="AP149" s="136">
        <f t="shared" si="152"/>
        <v>0</v>
      </c>
      <c r="AQ149" s="135"/>
      <c r="AR149" s="136">
        <f t="shared" si="153"/>
        <v>0</v>
      </c>
      <c r="AS149" s="135"/>
      <c r="AT149" s="136">
        <f t="shared" si="154"/>
        <v>0</v>
      </c>
      <c r="AU149" s="135"/>
      <c r="AV149" s="136">
        <f t="shared" si="155"/>
        <v>0</v>
      </c>
      <c r="AW149" s="135"/>
      <c r="AX149" s="136">
        <f t="shared" si="156"/>
        <v>0</v>
      </c>
      <c r="AY149" s="135"/>
      <c r="AZ149" s="136">
        <f t="shared" si="157"/>
        <v>0</v>
      </c>
      <c r="BA149" s="135"/>
      <c r="BB149" s="136">
        <f t="shared" si="158"/>
        <v>0</v>
      </c>
      <c r="BC149" s="135"/>
      <c r="BD149" s="136">
        <f t="shared" si="159"/>
        <v>0</v>
      </c>
      <c r="BE149" s="135"/>
      <c r="BF149" s="136">
        <f t="shared" si="160"/>
        <v>0</v>
      </c>
      <c r="BG149" s="135"/>
      <c r="BH149" s="136">
        <f t="shared" si="161"/>
        <v>0</v>
      </c>
      <c r="BI149" s="135"/>
      <c r="BJ149" s="136">
        <f t="shared" si="162"/>
        <v>0</v>
      </c>
      <c r="BK149" s="135"/>
      <c r="BL149" s="136">
        <f t="shared" si="163"/>
        <v>0</v>
      </c>
      <c r="BM149" s="135"/>
      <c r="BN149" s="136">
        <f t="shared" si="164"/>
        <v>0</v>
      </c>
      <c r="BO149" s="135"/>
      <c r="BP149" s="136">
        <f t="shared" si="165"/>
        <v>0</v>
      </c>
      <c r="BQ149" s="135"/>
      <c r="BR149" s="136">
        <f t="shared" si="166"/>
        <v>0</v>
      </c>
      <c r="BS149" s="135"/>
      <c r="BT149" s="136">
        <f t="shared" si="167"/>
        <v>0</v>
      </c>
      <c r="BU149" s="135"/>
      <c r="BV149" s="136">
        <f t="shared" si="168"/>
        <v>0</v>
      </c>
      <c r="BW149" s="135"/>
      <c r="BX149" s="136">
        <f t="shared" si="169"/>
        <v>0</v>
      </c>
      <c r="BY149" s="135"/>
      <c r="BZ149" s="136">
        <f t="shared" si="170"/>
        <v>0</v>
      </c>
      <c r="CA149" s="135"/>
      <c r="CB149" s="136">
        <f t="shared" si="171"/>
        <v>0</v>
      </c>
      <c r="CC149" s="135"/>
      <c r="CD149" s="136">
        <f t="shared" si="172"/>
        <v>0</v>
      </c>
      <c r="CE149" s="135"/>
      <c r="CF149" s="136">
        <f t="shared" si="173"/>
        <v>0</v>
      </c>
      <c r="CG149" s="135"/>
      <c r="CH149" s="136">
        <f t="shared" si="174"/>
        <v>0</v>
      </c>
      <c r="CI149" s="135"/>
      <c r="CJ149" s="136">
        <f t="shared" si="175"/>
        <v>0</v>
      </c>
      <c r="CK149" s="135"/>
      <c r="CL149" s="136">
        <f t="shared" si="176"/>
        <v>0</v>
      </c>
      <c r="CM149" s="135"/>
      <c r="CN149" s="136">
        <f t="shared" si="177"/>
        <v>0</v>
      </c>
      <c r="CO149" s="135"/>
      <c r="CP149" s="136">
        <f t="shared" si="178"/>
        <v>0</v>
      </c>
    </row>
    <row r="150" spans="1:94" s="4" customFormat="1" ht="25.5" outlineLevel="2" x14ac:dyDescent="0.2">
      <c r="A150" s="86">
        <v>94</v>
      </c>
      <c r="B150" s="143">
        <v>65</v>
      </c>
      <c r="C150" s="86" t="s">
        <v>24</v>
      </c>
      <c r="D150" s="86" t="s">
        <v>4411</v>
      </c>
      <c r="E150" s="143"/>
      <c r="F150" s="144">
        <v>2.77</v>
      </c>
      <c r="G150" s="146" t="s">
        <v>3196</v>
      </c>
      <c r="H150" s="146" t="s">
        <v>5034</v>
      </c>
      <c r="I150" s="86" t="s">
        <v>2167</v>
      </c>
      <c r="J150" s="86" t="s">
        <v>30</v>
      </c>
      <c r="K150" s="86">
        <v>1</v>
      </c>
      <c r="L150" s="86" t="s">
        <v>3270</v>
      </c>
      <c r="M150" s="218" t="s">
        <v>3270</v>
      </c>
      <c r="N150" s="86">
        <v>1</v>
      </c>
      <c r="O150" s="145">
        <v>2.77</v>
      </c>
      <c r="P150" s="238">
        <v>2.91</v>
      </c>
      <c r="Q150" s="133">
        <f t="shared" ref="Q150:Q151" si="183">SUM(S150+U150+W150+Y150+AA150+AC150+AE150+AG150+AI150+AK150+AM150+AO150+AQ150+AS150+AU150+AW150+BA150+AY150+BC150+BE150+BG150+BI150+BK150+BM150+BO150+BQ150+BS150+BU150+BW150+BY150+CA150+CC150+CE150+CG150+CI150+CK150+CM150+CO150)</f>
        <v>0</v>
      </c>
      <c r="R150" s="134">
        <f t="shared" si="140"/>
        <v>0</v>
      </c>
      <c r="S150" s="135"/>
      <c r="T150" s="136">
        <f t="shared" si="141"/>
        <v>0</v>
      </c>
      <c r="U150" s="135"/>
      <c r="V150" s="136">
        <f t="shared" si="142"/>
        <v>0</v>
      </c>
      <c r="W150" s="135"/>
      <c r="X150" s="136">
        <f t="shared" si="143"/>
        <v>0</v>
      </c>
      <c r="Y150" s="135"/>
      <c r="Z150" s="136">
        <f t="shared" si="144"/>
        <v>0</v>
      </c>
      <c r="AA150" s="135"/>
      <c r="AB150" s="136">
        <f t="shared" si="145"/>
        <v>0</v>
      </c>
      <c r="AC150" s="135"/>
      <c r="AD150" s="136">
        <f t="shared" si="146"/>
        <v>0</v>
      </c>
      <c r="AE150" s="135"/>
      <c r="AF150" s="136">
        <f t="shared" si="147"/>
        <v>0</v>
      </c>
      <c r="AG150" s="135"/>
      <c r="AH150" s="136">
        <f t="shared" si="148"/>
        <v>0</v>
      </c>
      <c r="AI150" s="135"/>
      <c r="AJ150" s="136">
        <f t="shared" si="149"/>
        <v>0</v>
      </c>
      <c r="AK150" s="135"/>
      <c r="AL150" s="136">
        <f t="shared" si="150"/>
        <v>0</v>
      </c>
      <c r="AM150" s="135"/>
      <c r="AN150" s="136">
        <f t="shared" si="151"/>
        <v>0</v>
      </c>
      <c r="AO150" s="135"/>
      <c r="AP150" s="136">
        <f t="shared" si="152"/>
        <v>0</v>
      </c>
      <c r="AQ150" s="135"/>
      <c r="AR150" s="136">
        <f t="shared" si="153"/>
        <v>0</v>
      </c>
      <c r="AS150" s="135"/>
      <c r="AT150" s="136">
        <f t="shared" si="154"/>
        <v>0</v>
      </c>
      <c r="AU150" s="135"/>
      <c r="AV150" s="136">
        <f t="shared" si="155"/>
        <v>0</v>
      </c>
      <c r="AW150" s="135"/>
      <c r="AX150" s="136">
        <f t="shared" si="156"/>
        <v>0</v>
      </c>
      <c r="AY150" s="135"/>
      <c r="AZ150" s="136">
        <f t="shared" si="157"/>
        <v>0</v>
      </c>
      <c r="BA150" s="135"/>
      <c r="BB150" s="136">
        <f t="shared" si="158"/>
        <v>0</v>
      </c>
      <c r="BC150" s="135"/>
      <c r="BD150" s="136">
        <f t="shared" si="159"/>
        <v>0</v>
      </c>
      <c r="BE150" s="135"/>
      <c r="BF150" s="136">
        <f t="shared" si="160"/>
        <v>0</v>
      </c>
      <c r="BG150" s="135"/>
      <c r="BH150" s="136">
        <f t="shared" si="161"/>
        <v>0</v>
      </c>
      <c r="BI150" s="135"/>
      <c r="BJ150" s="136">
        <f t="shared" si="162"/>
        <v>0</v>
      </c>
      <c r="BK150" s="135"/>
      <c r="BL150" s="136">
        <f t="shared" si="163"/>
        <v>0</v>
      </c>
      <c r="BM150" s="135"/>
      <c r="BN150" s="136">
        <f t="shared" si="164"/>
        <v>0</v>
      </c>
      <c r="BO150" s="135"/>
      <c r="BP150" s="136">
        <f t="shared" si="165"/>
        <v>0</v>
      </c>
      <c r="BQ150" s="135"/>
      <c r="BR150" s="136">
        <f t="shared" si="166"/>
        <v>0</v>
      </c>
      <c r="BS150" s="135"/>
      <c r="BT150" s="136">
        <f t="shared" si="167"/>
        <v>0</v>
      </c>
      <c r="BU150" s="135"/>
      <c r="BV150" s="136">
        <f t="shared" si="168"/>
        <v>0</v>
      </c>
      <c r="BW150" s="135"/>
      <c r="BX150" s="136">
        <f t="shared" si="169"/>
        <v>0</v>
      </c>
      <c r="BY150" s="135"/>
      <c r="BZ150" s="136">
        <f t="shared" si="170"/>
        <v>0</v>
      </c>
      <c r="CA150" s="135"/>
      <c r="CB150" s="136">
        <f t="shared" si="171"/>
        <v>0</v>
      </c>
      <c r="CC150" s="135"/>
      <c r="CD150" s="136">
        <f t="shared" si="172"/>
        <v>0</v>
      </c>
      <c r="CE150" s="135"/>
      <c r="CF150" s="136">
        <f t="shared" si="173"/>
        <v>0</v>
      </c>
      <c r="CG150" s="135"/>
      <c r="CH150" s="136">
        <f t="shared" si="174"/>
        <v>0</v>
      </c>
      <c r="CI150" s="135"/>
      <c r="CJ150" s="136">
        <f t="shared" si="175"/>
        <v>0</v>
      </c>
      <c r="CK150" s="135"/>
      <c r="CL150" s="136">
        <f t="shared" si="176"/>
        <v>0</v>
      </c>
      <c r="CM150" s="135"/>
      <c r="CN150" s="136">
        <f t="shared" si="177"/>
        <v>0</v>
      </c>
      <c r="CO150" s="135"/>
      <c r="CP150" s="136">
        <f t="shared" si="178"/>
        <v>0</v>
      </c>
    </row>
    <row r="151" spans="1:94" s="4" customFormat="1" ht="25.5" outlineLevel="2" x14ac:dyDescent="0.2">
      <c r="A151" s="85">
        <v>94</v>
      </c>
      <c r="B151" s="11">
        <v>65</v>
      </c>
      <c r="C151" s="74" t="s">
        <v>24</v>
      </c>
      <c r="D151" s="85" t="s">
        <v>4412</v>
      </c>
      <c r="E151" s="27"/>
      <c r="F151" s="27">
        <v>2.77</v>
      </c>
      <c r="G151" s="148" t="s">
        <v>3960</v>
      </c>
      <c r="H151" s="169">
        <v>7791261463</v>
      </c>
      <c r="I151" s="74" t="s">
        <v>4038</v>
      </c>
      <c r="J151" s="74" t="s">
        <v>30</v>
      </c>
      <c r="K151" s="74">
        <v>1</v>
      </c>
      <c r="L151" s="74" t="s">
        <v>36</v>
      </c>
      <c r="M151" s="220" t="s">
        <v>35</v>
      </c>
      <c r="N151" s="74">
        <v>2</v>
      </c>
      <c r="O151" s="147">
        <v>3.89</v>
      </c>
      <c r="P151" s="147">
        <v>3.89</v>
      </c>
      <c r="Q151" s="133">
        <f t="shared" si="183"/>
        <v>0</v>
      </c>
      <c r="R151" s="134">
        <f t="shared" si="140"/>
        <v>0</v>
      </c>
      <c r="S151" s="135"/>
      <c r="T151" s="136">
        <f t="shared" si="141"/>
        <v>0</v>
      </c>
      <c r="U151" s="135"/>
      <c r="V151" s="136">
        <f t="shared" si="142"/>
        <v>0</v>
      </c>
      <c r="W151" s="135"/>
      <c r="X151" s="136">
        <f t="shared" si="143"/>
        <v>0</v>
      </c>
      <c r="Y151" s="135"/>
      <c r="Z151" s="136">
        <f t="shared" si="144"/>
        <v>0</v>
      </c>
      <c r="AA151" s="135"/>
      <c r="AB151" s="136">
        <f t="shared" si="145"/>
        <v>0</v>
      </c>
      <c r="AC151" s="135"/>
      <c r="AD151" s="136">
        <f t="shared" si="146"/>
        <v>0</v>
      </c>
      <c r="AE151" s="135"/>
      <c r="AF151" s="136">
        <f t="shared" si="147"/>
        <v>0</v>
      </c>
      <c r="AG151" s="135"/>
      <c r="AH151" s="136">
        <f t="shared" si="148"/>
        <v>0</v>
      </c>
      <c r="AI151" s="135"/>
      <c r="AJ151" s="136">
        <f t="shared" si="149"/>
        <v>0</v>
      </c>
      <c r="AK151" s="135"/>
      <c r="AL151" s="136">
        <f t="shared" si="150"/>
        <v>0</v>
      </c>
      <c r="AM151" s="135"/>
      <c r="AN151" s="136">
        <f t="shared" si="151"/>
        <v>0</v>
      </c>
      <c r="AO151" s="135"/>
      <c r="AP151" s="136">
        <f t="shared" si="152"/>
        <v>0</v>
      </c>
      <c r="AQ151" s="135"/>
      <c r="AR151" s="136">
        <f t="shared" si="153"/>
        <v>0</v>
      </c>
      <c r="AS151" s="135"/>
      <c r="AT151" s="136">
        <f t="shared" si="154"/>
        <v>0</v>
      </c>
      <c r="AU151" s="135"/>
      <c r="AV151" s="136">
        <f t="shared" si="155"/>
        <v>0</v>
      </c>
      <c r="AW151" s="135"/>
      <c r="AX151" s="136">
        <f t="shared" si="156"/>
        <v>0</v>
      </c>
      <c r="AY151" s="135"/>
      <c r="AZ151" s="136">
        <f t="shared" si="157"/>
        <v>0</v>
      </c>
      <c r="BA151" s="135"/>
      <c r="BB151" s="136">
        <f t="shared" si="158"/>
        <v>0</v>
      </c>
      <c r="BC151" s="135"/>
      <c r="BD151" s="136">
        <f t="shared" si="159"/>
        <v>0</v>
      </c>
      <c r="BE151" s="135"/>
      <c r="BF151" s="136">
        <f t="shared" si="160"/>
        <v>0</v>
      </c>
      <c r="BG151" s="135"/>
      <c r="BH151" s="136">
        <f t="shared" si="161"/>
        <v>0</v>
      </c>
      <c r="BI151" s="135"/>
      <c r="BJ151" s="136">
        <f t="shared" si="162"/>
        <v>0</v>
      </c>
      <c r="BK151" s="135"/>
      <c r="BL151" s="136">
        <f t="shared" si="163"/>
        <v>0</v>
      </c>
      <c r="BM151" s="135"/>
      <c r="BN151" s="136">
        <f t="shared" si="164"/>
        <v>0</v>
      </c>
      <c r="BO151" s="135"/>
      <c r="BP151" s="136">
        <f t="shared" si="165"/>
        <v>0</v>
      </c>
      <c r="BQ151" s="135"/>
      <c r="BR151" s="136">
        <f t="shared" si="166"/>
        <v>0</v>
      </c>
      <c r="BS151" s="135"/>
      <c r="BT151" s="136">
        <f t="shared" si="167"/>
        <v>0</v>
      </c>
      <c r="BU151" s="135"/>
      <c r="BV151" s="136">
        <f t="shared" si="168"/>
        <v>0</v>
      </c>
      <c r="BW151" s="135"/>
      <c r="BX151" s="136">
        <f t="shared" si="169"/>
        <v>0</v>
      </c>
      <c r="BY151" s="135"/>
      <c r="BZ151" s="136">
        <f t="shared" si="170"/>
        <v>0</v>
      </c>
      <c r="CA151" s="135"/>
      <c r="CB151" s="136">
        <f t="shared" si="171"/>
        <v>0</v>
      </c>
      <c r="CC151" s="135"/>
      <c r="CD151" s="136">
        <f t="shared" si="172"/>
        <v>0</v>
      </c>
      <c r="CE151" s="135"/>
      <c r="CF151" s="136">
        <f t="shared" si="173"/>
        <v>0</v>
      </c>
      <c r="CG151" s="135"/>
      <c r="CH151" s="136">
        <f t="shared" si="174"/>
        <v>0</v>
      </c>
      <c r="CI151" s="135"/>
      <c r="CJ151" s="136">
        <f t="shared" si="175"/>
        <v>0</v>
      </c>
      <c r="CK151" s="135"/>
      <c r="CL151" s="136">
        <f t="shared" si="176"/>
        <v>0</v>
      </c>
      <c r="CM151" s="135"/>
      <c r="CN151" s="136">
        <f t="shared" si="177"/>
        <v>0</v>
      </c>
      <c r="CO151" s="135"/>
      <c r="CP151" s="136">
        <f t="shared" si="178"/>
        <v>0</v>
      </c>
    </row>
    <row r="152" spans="1:94" s="4" customFormat="1" outlineLevel="2" x14ac:dyDescent="0.2">
      <c r="A152" s="86">
        <v>95</v>
      </c>
      <c r="B152" s="143">
        <v>260</v>
      </c>
      <c r="C152" s="86" t="s">
        <v>24</v>
      </c>
      <c r="D152" s="86" t="s">
        <v>33</v>
      </c>
      <c r="E152" s="143"/>
      <c r="F152" s="144">
        <v>1.75</v>
      </c>
      <c r="G152" s="146" t="s">
        <v>3196</v>
      </c>
      <c r="H152" s="146" t="s">
        <v>5034</v>
      </c>
      <c r="I152" s="86" t="s">
        <v>2167</v>
      </c>
      <c r="J152" s="86" t="s">
        <v>3229</v>
      </c>
      <c r="K152" s="86">
        <v>52</v>
      </c>
      <c r="L152" s="86" t="s">
        <v>3271</v>
      </c>
      <c r="M152" s="218" t="s">
        <v>3271</v>
      </c>
      <c r="N152" s="86">
        <v>2</v>
      </c>
      <c r="O152" s="145">
        <v>3.98</v>
      </c>
      <c r="P152" s="238">
        <v>4.18</v>
      </c>
      <c r="Q152" s="133">
        <f t="shared" ref="Q152:Q153" si="184">SUM(S152+U152+W152+Y152+AA152+AC152+AE152+AG152+AI152+AK152+AM152+AO152+AQ152+AS152+AU152+AW152+BA152+AY152+BC152+BE152+BG152+BI152+BK152+BM152+BO152+BQ152+BS152+BU152+BW152+BY152+CA152+CC152+CE152+CG152+CI152+CK152+CM152+CO152)</f>
        <v>0</v>
      </c>
      <c r="R152" s="134">
        <f t="shared" si="140"/>
        <v>0</v>
      </c>
      <c r="S152" s="135"/>
      <c r="T152" s="136">
        <f t="shared" si="141"/>
        <v>0</v>
      </c>
      <c r="U152" s="135"/>
      <c r="V152" s="136">
        <f t="shared" si="142"/>
        <v>0</v>
      </c>
      <c r="W152" s="135"/>
      <c r="X152" s="136">
        <f t="shared" si="143"/>
        <v>0</v>
      </c>
      <c r="Y152" s="135"/>
      <c r="Z152" s="136">
        <f t="shared" si="144"/>
        <v>0</v>
      </c>
      <c r="AA152" s="135"/>
      <c r="AB152" s="136">
        <f t="shared" si="145"/>
        <v>0</v>
      </c>
      <c r="AC152" s="135"/>
      <c r="AD152" s="136">
        <f t="shared" si="146"/>
        <v>0</v>
      </c>
      <c r="AE152" s="135"/>
      <c r="AF152" s="136">
        <f t="shared" si="147"/>
        <v>0</v>
      </c>
      <c r="AG152" s="135"/>
      <c r="AH152" s="136">
        <f t="shared" si="148"/>
        <v>0</v>
      </c>
      <c r="AI152" s="135"/>
      <c r="AJ152" s="136">
        <f t="shared" si="149"/>
        <v>0</v>
      </c>
      <c r="AK152" s="135"/>
      <c r="AL152" s="136">
        <f t="shared" si="150"/>
        <v>0</v>
      </c>
      <c r="AM152" s="135"/>
      <c r="AN152" s="136">
        <f t="shared" si="151"/>
        <v>0</v>
      </c>
      <c r="AO152" s="135"/>
      <c r="AP152" s="136">
        <f t="shared" si="152"/>
        <v>0</v>
      </c>
      <c r="AQ152" s="135"/>
      <c r="AR152" s="136">
        <f t="shared" si="153"/>
        <v>0</v>
      </c>
      <c r="AS152" s="135"/>
      <c r="AT152" s="136">
        <f t="shared" si="154"/>
        <v>0</v>
      </c>
      <c r="AU152" s="135"/>
      <c r="AV152" s="136">
        <f t="shared" si="155"/>
        <v>0</v>
      </c>
      <c r="AW152" s="135"/>
      <c r="AX152" s="136">
        <f t="shared" si="156"/>
        <v>0</v>
      </c>
      <c r="AY152" s="135"/>
      <c r="AZ152" s="136">
        <f t="shared" si="157"/>
        <v>0</v>
      </c>
      <c r="BA152" s="135"/>
      <c r="BB152" s="136">
        <f t="shared" si="158"/>
        <v>0</v>
      </c>
      <c r="BC152" s="135"/>
      <c r="BD152" s="136">
        <f t="shared" si="159"/>
        <v>0</v>
      </c>
      <c r="BE152" s="135"/>
      <c r="BF152" s="136">
        <f t="shared" si="160"/>
        <v>0</v>
      </c>
      <c r="BG152" s="135"/>
      <c r="BH152" s="136">
        <f t="shared" si="161"/>
        <v>0</v>
      </c>
      <c r="BI152" s="135"/>
      <c r="BJ152" s="136">
        <f t="shared" si="162"/>
        <v>0</v>
      </c>
      <c r="BK152" s="135"/>
      <c r="BL152" s="136">
        <f t="shared" si="163"/>
        <v>0</v>
      </c>
      <c r="BM152" s="135"/>
      <c r="BN152" s="136">
        <f t="shared" si="164"/>
        <v>0</v>
      </c>
      <c r="BO152" s="135"/>
      <c r="BP152" s="136">
        <f t="shared" si="165"/>
        <v>0</v>
      </c>
      <c r="BQ152" s="135"/>
      <c r="BR152" s="136">
        <f t="shared" si="166"/>
        <v>0</v>
      </c>
      <c r="BS152" s="135"/>
      <c r="BT152" s="136">
        <f t="shared" si="167"/>
        <v>0</v>
      </c>
      <c r="BU152" s="135"/>
      <c r="BV152" s="136">
        <f t="shared" si="168"/>
        <v>0</v>
      </c>
      <c r="BW152" s="135"/>
      <c r="BX152" s="136">
        <f t="shared" si="169"/>
        <v>0</v>
      </c>
      <c r="BY152" s="135"/>
      <c r="BZ152" s="136">
        <f t="shared" si="170"/>
        <v>0</v>
      </c>
      <c r="CA152" s="135"/>
      <c r="CB152" s="136">
        <f t="shared" si="171"/>
        <v>0</v>
      </c>
      <c r="CC152" s="135"/>
      <c r="CD152" s="136">
        <f t="shared" si="172"/>
        <v>0</v>
      </c>
      <c r="CE152" s="135"/>
      <c r="CF152" s="136">
        <f t="shared" si="173"/>
        <v>0</v>
      </c>
      <c r="CG152" s="135"/>
      <c r="CH152" s="136">
        <f t="shared" si="174"/>
        <v>0</v>
      </c>
      <c r="CI152" s="135"/>
      <c r="CJ152" s="136">
        <f t="shared" si="175"/>
        <v>0</v>
      </c>
      <c r="CK152" s="135"/>
      <c r="CL152" s="136">
        <f t="shared" si="176"/>
        <v>0</v>
      </c>
      <c r="CM152" s="135"/>
      <c r="CN152" s="136">
        <f t="shared" si="177"/>
        <v>0</v>
      </c>
      <c r="CO152" s="135"/>
      <c r="CP152" s="136">
        <f t="shared" si="178"/>
        <v>0</v>
      </c>
    </row>
    <row r="153" spans="1:94" s="4" customFormat="1" ht="25.5" outlineLevel="2" x14ac:dyDescent="0.2">
      <c r="A153" s="85">
        <v>95</v>
      </c>
      <c r="B153" s="11">
        <v>260</v>
      </c>
      <c r="C153" s="74" t="s">
        <v>24</v>
      </c>
      <c r="D153" s="85" t="s">
        <v>33</v>
      </c>
      <c r="E153" s="27"/>
      <c r="F153" s="27">
        <v>1.75</v>
      </c>
      <c r="G153" s="148" t="s">
        <v>3960</v>
      </c>
      <c r="H153" s="169">
        <v>7791261463</v>
      </c>
      <c r="I153" s="74" t="s">
        <v>2145</v>
      </c>
      <c r="J153" s="74" t="s">
        <v>4035</v>
      </c>
      <c r="K153" s="74">
        <v>52</v>
      </c>
      <c r="L153" s="74" t="s">
        <v>2585</v>
      </c>
      <c r="M153" s="220" t="s">
        <v>34</v>
      </c>
      <c r="N153" s="74">
        <v>1</v>
      </c>
      <c r="O153" s="147">
        <v>3.07</v>
      </c>
      <c r="P153" s="147">
        <v>3.07</v>
      </c>
      <c r="Q153" s="133">
        <f t="shared" si="184"/>
        <v>0</v>
      </c>
      <c r="R153" s="134">
        <f t="shared" si="140"/>
        <v>0</v>
      </c>
      <c r="S153" s="135"/>
      <c r="T153" s="136">
        <f t="shared" si="141"/>
        <v>0</v>
      </c>
      <c r="U153" s="135"/>
      <c r="V153" s="136">
        <f t="shared" si="142"/>
        <v>0</v>
      </c>
      <c r="W153" s="135"/>
      <c r="X153" s="136">
        <f t="shared" si="143"/>
        <v>0</v>
      </c>
      <c r="Y153" s="135"/>
      <c r="Z153" s="136">
        <f t="shared" si="144"/>
        <v>0</v>
      </c>
      <c r="AA153" s="135"/>
      <c r="AB153" s="136">
        <f t="shared" si="145"/>
        <v>0</v>
      </c>
      <c r="AC153" s="135"/>
      <c r="AD153" s="136">
        <f t="shared" si="146"/>
        <v>0</v>
      </c>
      <c r="AE153" s="135"/>
      <c r="AF153" s="136">
        <f t="shared" si="147"/>
        <v>0</v>
      </c>
      <c r="AG153" s="135"/>
      <c r="AH153" s="136">
        <f t="shared" si="148"/>
        <v>0</v>
      </c>
      <c r="AI153" s="135"/>
      <c r="AJ153" s="136">
        <f t="shared" si="149"/>
        <v>0</v>
      </c>
      <c r="AK153" s="135"/>
      <c r="AL153" s="136">
        <f t="shared" si="150"/>
        <v>0</v>
      </c>
      <c r="AM153" s="135"/>
      <c r="AN153" s="136">
        <f t="shared" si="151"/>
        <v>0</v>
      </c>
      <c r="AO153" s="135"/>
      <c r="AP153" s="136">
        <f t="shared" si="152"/>
        <v>0</v>
      </c>
      <c r="AQ153" s="135"/>
      <c r="AR153" s="136">
        <f t="shared" si="153"/>
        <v>0</v>
      </c>
      <c r="AS153" s="135"/>
      <c r="AT153" s="136">
        <f t="shared" si="154"/>
        <v>0</v>
      </c>
      <c r="AU153" s="135"/>
      <c r="AV153" s="136">
        <f t="shared" si="155"/>
        <v>0</v>
      </c>
      <c r="AW153" s="135"/>
      <c r="AX153" s="136">
        <f t="shared" si="156"/>
        <v>0</v>
      </c>
      <c r="AY153" s="135"/>
      <c r="AZ153" s="136">
        <f t="shared" si="157"/>
        <v>0</v>
      </c>
      <c r="BA153" s="135"/>
      <c r="BB153" s="136">
        <f t="shared" si="158"/>
        <v>0</v>
      </c>
      <c r="BC153" s="135"/>
      <c r="BD153" s="136">
        <f t="shared" si="159"/>
        <v>0</v>
      </c>
      <c r="BE153" s="135"/>
      <c r="BF153" s="136">
        <f t="shared" si="160"/>
        <v>0</v>
      </c>
      <c r="BG153" s="135"/>
      <c r="BH153" s="136">
        <f t="shared" si="161"/>
        <v>0</v>
      </c>
      <c r="BI153" s="135"/>
      <c r="BJ153" s="136">
        <f t="shared" si="162"/>
        <v>0</v>
      </c>
      <c r="BK153" s="135"/>
      <c r="BL153" s="136">
        <f t="shared" si="163"/>
        <v>0</v>
      </c>
      <c r="BM153" s="135"/>
      <c r="BN153" s="136">
        <f t="shared" si="164"/>
        <v>0</v>
      </c>
      <c r="BO153" s="135"/>
      <c r="BP153" s="136">
        <f t="shared" si="165"/>
        <v>0</v>
      </c>
      <c r="BQ153" s="135"/>
      <c r="BR153" s="136">
        <f t="shared" si="166"/>
        <v>0</v>
      </c>
      <c r="BS153" s="135"/>
      <c r="BT153" s="136">
        <f t="shared" si="167"/>
        <v>0</v>
      </c>
      <c r="BU153" s="135"/>
      <c r="BV153" s="136">
        <f t="shared" si="168"/>
        <v>0</v>
      </c>
      <c r="BW153" s="135"/>
      <c r="BX153" s="136">
        <f t="shared" si="169"/>
        <v>0</v>
      </c>
      <c r="BY153" s="135"/>
      <c r="BZ153" s="136">
        <f t="shared" si="170"/>
        <v>0</v>
      </c>
      <c r="CA153" s="135"/>
      <c r="CB153" s="136">
        <f t="shared" si="171"/>
        <v>0</v>
      </c>
      <c r="CC153" s="135"/>
      <c r="CD153" s="136">
        <f t="shared" si="172"/>
        <v>0</v>
      </c>
      <c r="CE153" s="135"/>
      <c r="CF153" s="136">
        <f t="shared" si="173"/>
        <v>0</v>
      </c>
      <c r="CG153" s="135"/>
      <c r="CH153" s="136">
        <f t="shared" si="174"/>
        <v>0</v>
      </c>
      <c r="CI153" s="135"/>
      <c r="CJ153" s="136">
        <f t="shared" si="175"/>
        <v>0</v>
      </c>
      <c r="CK153" s="135"/>
      <c r="CL153" s="136">
        <f t="shared" si="176"/>
        <v>0</v>
      </c>
      <c r="CM153" s="135"/>
      <c r="CN153" s="136">
        <f t="shared" si="177"/>
        <v>0</v>
      </c>
      <c r="CO153" s="135"/>
      <c r="CP153" s="136">
        <f t="shared" si="178"/>
        <v>0</v>
      </c>
    </row>
    <row r="154" spans="1:94" s="4" customFormat="1" ht="25.5" outlineLevel="2" x14ac:dyDescent="0.2">
      <c r="A154" s="86">
        <v>96</v>
      </c>
      <c r="B154" s="143">
        <v>228</v>
      </c>
      <c r="C154" s="86" t="s">
        <v>18</v>
      </c>
      <c r="D154" s="86" t="s">
        <v>21</v>
      </c>
      <c r="E154" s="143"/>
      <c r="F154" s="144">
        <v>0.51</v>
      </c>
      <c r="G154" s="146" t="s">
        <v>3196</v>
      </c>
      <c r="H154" s="146" t="s">
        <v>5034</v>
      </c>
      <c r="I154" s="86" t="s">
        <v>2159</v>
      </c>
      <c r="J154" s="86" t="s">
        <v>3229</v>
      </c>
      <c r="K154" s="86">
        <v>12</v>
      </c>
      <c r="L154" s="86" t="s">
        <v>3272</v>
      </c>
      <c r="M154" s="218" t="s">
        <v>3272</v>
      </c>
      <c r="N154" s="86">
        <v>1</v>
      </c>
      <c r="O154" s="145">
        <v>0.52</v>
      </c>
      <c r="P154" s="238">
        <v>0.55000000000000004</v>
      </c>
      <c r="Q154" s="133">
        <f t="shared" ref="Q154:Q155" si="185">SUM(S154+U154+W154+Y154+AA154+AC154+AE154+AG154+AI154+AK154+AM154+AO154+AQ154+AS154+AU154+AW154+BA154+AY154+BC154+BE154+BG154+BI154+BK154+BM154+BO154+BQ154+BS154+BU154+BW154+BY154+CA154+CC154+CE154+CG154+CI154+CK154+CM154+CO154)</f>
        <v>0</v>
      </c>
      <c r="R154" s="134">
        <f t="shared" si="140"/>
        <v>0</v>
      </c>
      <c r="S154" s="135"/>
      <c r="T154" s="136">
        <f t="shared" si="141"/>
        <v>0</v>
      </c>
      <c r="U154" s="135"/>
      <c r="V154" s="136">
        <f t="shared" si="142"/>
        <v>0</v>
      </c>
      <c r="W154" s="135"/>
      <c r="X154" s="136">
        <f t="shared" si="143"/>
        <v>0</v>
      </c>
      <c r="Y154" s="135"/>
      <c r="Z154" s="136">
        <f t="shared" si="144"/>
        <v>0</v>
      </c>
      <c r="AA154" s="135"/>
      <c r="AB154" s="136">
        <f t="shared" si="145"/>
        <v>0</v>
      </c>
      <c r="AC154" s="135"/>
      <c r="AD154" s="136">
        <f t="shared" si="146"/>
        <v>0</v>
      </c>
      <c r="AE154" s="135"/>
      <c r="AF154" s="136">
        <f t="shared" si="147"/>
        <v>0</v>
      </c>
      <c r="AG154" s="135"/>
      <c r="AH154" s="136">
        <f t="shared" si="148"/>
        <v>0</v>
      </c>
      <c r="AI154" s="135"/>
      <c r="AJ154" s="136">
        <f t="shared" si="149"/>
        <v>0</v>
      </c>
      <c r="AK154" s="135"/>
      <c r="AL154" s="136">
        <f t="shared" si="150"/>
        <v>0</v>
      </c>
      <c r="AM154" s="135"/>
      <c r="AN154" s="136">
        <f t="shared" si="151"/>
        <v>0</v>
      </c>
      <c r="AO154" s="135"/>
      <c r="AP154" s="136">
        <f t="shared" si="152"/>
        <v>0</v>
      </c>
      <c r="AQ154" s="135"/>
      <c r="AR154" s="136">
        <f t="shared" si="153"/>
        <v>0</v>
      </c>
      <c r="AS154" s="135"/>
      <c r="AT154" s="136">
        <f t="shared" si="154"/>
        <v>0</v>
      </c>
      <c r="AU154" s="135"/>
      <c r="AV154" s="136">
        <f t="shared" si="155"/>
        <v>0</v>
      </c>
      <c r="AW154" s="135"/>
      <c r="AX154" s="136">
        <f t="shared" si="156"/>
        <v>0</v>
      </c>
      <c r="AY154" s="135"/>
      <c r="AZ154" s="136">
        <f t="shared" si="157"/>
        <v>0</v>
      </c>
      <c r="BA154" s="135"/>
      <c r="BB154" s="136">
        <f t="shared" si="158"/>
        <v>0</v>
      </c>
      <c r="BC154" s="135"/>
      <c r="BD154" s="136">
        <f t="shared" si="159"/>
        <v>0</v>
      </c>
      <c r="BE154" s="135"/>
      <c r="BF154" s="136">
        <f t="shared" si="160"/>
        <v>0</v>
      </c>
      <c r="BG154" s="135"/>
      <c r="BH154" s="136">
        <f t="shared" si="161"/>
        <v>0</v>
      </c>
      <c r="BI154" s="135"/>
      <c r="BJ154" s="136">
        <f t="shared" si="162"/>
        <v>0</v>
      </c>
      <c r="BK154" s="135"/>
      <c r="BL154" s="136">
        <f t="shared" si="163"/>
        <v>0</v>
      </c>
      <c r="BM154" s="135"/>
      <c r="BN154" s="136">
        <f t="shared" si="164"/>
        <v>0</v>
      </c>
      <c r="BO154" s="135"/>
      <c r="BP154" s="136">
        <f t="shared" si="165"/>
        <v>0</v>
      </c>
      <c r="BQ154" s="135"/>
      <c r="BR154" s="136">
        <f t="shared" si="166"/>
        <v>0</v>
      </c>
      <c r="BS154" s="135"/>
      <c r="BT154" s="136">
        <f t="shared" si="167"/>
        <v>0</v>
      </c>
      <c r="BU154" s="135"/>
      <c r="BV154" s="136">
        <f t="shared" si="168"/>
        <v>0</v>
      </c>
      <c r="BW154" s="135"/>
      <c r="BX154" s="136">
        <f t="shared" si="169"/>
        <v>0</v>
      </c>
      <c r="BY154" s="135"/>
      <c r="BZ154" s="136">
        <f t="shared" si="170"/>
        <v>0</v>
      </c>
      <c r="CA154" s="135"/>
      <c r="CB154" s="136">
        <f t="shared" si="171"/>
        <v>0</v>
      </c>
      <c r="CC154" s="135"/>
      <c r="CD154" s="136">
        <f t="shared" si="172"/>
        <v>0</v>
      </c>
      <c r="CE154" s="135"/>
      <c r="CF154" s="136">
        <f t="shared" si="173"/>
        <v>0</v>
      </c>
      <c r="CG154" s="135"/>
      <c r="CH154" s="136">
        <f t="shared" si="174"/>
        <v>0</v>
      </c>
      <c r="CI154" s="135"/>
      <c r="CJ154" s="136">
        <f t="shared" si="175"/>
        <v>0</v>
      </c>
      <c r="CK154" s="135"/>
      <c r="CL154" s="136">
        <f t="shared" si="176"/>
        <v>0</v>
      </c>
      <c r="CM154" s="135"/>
      <c r="CN154" s="136">
        <f t="shared" si="177"/>
        <v>0</v>
      </c>
      <c r="CO154" s="135"/>
      <c r="CP154" s="136">
        <f t="shared" si="178"/>
        <v>0</v>
      </c>
    </row>
    <row r="155" spans="1:94" s="4" customFormat="1" ht="25.5" outlineLevel="2" x14ac:dyDescent="0.2">
      <c r="A155" s="85">
        <v>96</v>
      </c>
      <c r="B155" s="11">
        <v>228</v>
      </c>
      <c r="C155" s="85" t="s">
        <v>18</v>
      </c>
      <c r="D155" s="85" t="s">
        <v>21</v>
      </c>
      <c r="E155" s="27"/>
      <c r="F155" s="27">
        <v>0.51</v>
      </c>
      <c r="G155" s="148" t="s">
        <v>3960</v>
      </c>
      <c r="H155" s="169">
        <v>7791261463</v>
      </c>
      <c r="I155" s="74" t="s">
        <v>2145</v>
      </c>
      <c r="J155" s="74" t="s">
        <v>28</v>
      </c>
      <c r="K155" s="74">
        <v>12</v>
      </c>
      <c r="L155" s="74" t="s">
        <v>2586</v>
      </c>
      <c r="M155" s="220" t="s">
        <v>20</v>
      </c>
      <c r="N155" s="74">
        <v>2</v>
      </c>
      <c r="O155" s="147">
        <v>0.72</v>
      </c>
      <c r="P155" s="147">
        <v>0.72</v>
      </c>
      <c r="Q155" s="133">
        <f t="shared" si="185"/>
        <v>0</v>
      </c>
      <c r="R155" s="134">
        <f t="shared" si="140"/>
        <v>0</v>
      </c>
      <c r="S155" s="135"/>
      <c r="T155" s="136">
        <f t="shared" si="141"/>
        <v>0</v>
      </c>
      <c r="U155" s="135"/>
      <c r="V155" s="136">
        <f t="shared" si="142"/>
        <v>0</v>
      </c>
      <c r="W155" s="135"/>
      <c r="X155" s="136">
        <f t="shared" si="143"/>
        <v>0</v>
      </c>
      <c r="Y155" s="135"/>
      <c r="Z155" s="136">
        <f t="shared" si="144"/>
        <v>0</v>
      </c>
      <c r="AA155" s="135"/>
      <c r="AB155" s="136">
        <f t="shared" si="145"/>
        <v>0</v>
      </c>
      <c r="AC155" s="135"/>
      <c r="AD155" s="136">
        <f t="shared" si="146"/>
        <v>0</v>
      </c>
      <c r="AE155" s="135"/>
      <c r="AF155" s="136">
        <f t="shared" si="147"/>
        <v>0</v>
      </c>
      <c r="AG155" s="135"/>
      <c r="AH155" s="136">
        <f t="shared" si="148"/>
        <v>0</v>
      </c>
      <c r="AI155" s="135"/>
      <c r="AJ155" s="136">
        <f t="shared" si="149"/>
        <v>0</v>
      </c>
      <c r="AK155" s="135"/>
      <c r="AL155" s="136">
        <f t="shared" si="150"/>
        <v>0</v>
      </c>
      <c r="AM155" s="135"/>
      <c r="AN155" s="136">
        <f t="shared" si="151"/>
        <v>0</v>
      </c>
      <c r="AO155" s="135"/>
      <c r="AP155" s="136">
        <f t="shared" si="152"/>
        <v>0</v>
      </c>
      <c r="AQ155" s="135"/>
      <c r="AR155" s="136">
        <f t="shared" si="153"/>
        <v>0</v>
      </c>
      <c r="AS155" s="135"/>
      <c r="AT155" s="136">
        <f t="shared" si="154"/>
        <v>0</v>
      </c>
      <c r="AU155" s="135"/>
      <c r="AV155" s="136">
        <f t="shared" si="155"/>
        <v>0</v>
      </c>
      <c r="AW155" s="135"/>
      <c r="AX155" s="136">
        <f t="shared" si="156"/>
        <v>0</v>
      </c>
      <c r="AY155" s="135"/>
      <c r="AZ155" s="136">
        <f t="shared" si="157"/>
        <v>0</v>
      </c>
      <c r="BA155" s="135"/>
      <c r="BB155" s="136">
        <f t="shared" si="158"/>
        <v>0</v>
      </c>
      <c r="BC155" s="135"/>
      <c r="BD155" s="136">
        <f t="shared" si="159"/>
        <v>0</v>
      </c>
      <c r="BE155" s="135"/>
      <c r="BF155" s="136">
        <f t="shared" si="160"/>
        <v>0</v>
      </c>
      <c r="BG155" s="135"/>
      <c r="BH155" s="136">
        <f t="shared" si="161"/>
        <v>0</v>
      </c>
      <c r="BI155" s="135"/>
      <c r="BJ155" s="136">
        <f t="shared" si="162"/>
        <v>0</v>
      </c>
      <c r="BK155" s="135"/>
      <c r="BL155" s="136">
        <f t="shared" si="163"/>
        <v>0</v>
      </c>
      <c r="BM155" s="135"/>
      <c r="BN155" s="136">
        <f t="shared" si="164"/>
        <v>0</v>
      </c>
      <c r="BO155" s="135"/>
      <c r="BP155" s="136">
        <f t="shared" si="165"/>
        <v>0</v>
      </c>
      <c r="BQ155" s="135"/>
      <c r="BR155" s="136">
        <f t="shared" si="166"/>
        <v>0</v>
      </c>
      <c r="BS155" s="135"/>
      <c r="BT155" s="136">
        <f t="shared" si="167"/>
        <v>0</v>
      </c>
      <c r="BU155" s="135"/>
      <c r="BV155" s="136">
        <f t="shared" si="168"/>
        <v>0</v>
      </c>
      <c r="BW155" s="135"/>
      <c r="BX155" s="136">
        <f t="shared" si="169"/>
        <v>0</v>
      </c>
      <c r="BY155" s="135"/>
      <c r="BZ155" s="136">
        <f t="shared" si="170"/>
        <v>0</v>
      </c>
      <c r="CA155" s="135"/>
      <c r="CB155" s="136">
        <f t="shared" si="171"/>
        <v>0</v>
      </c>
      <c r="CC155" s="135"/>
      <c r="CD155" s="136">
        <f t="shared" si="172"/>
        <v>0</v>
      </c>
      <c r="CE155" s="135"/>
      <c r="CF155" s="136">
        <f t="shared" si="173"/>
        <v>0</v>
      </c>
      <c r="CG155" s="135"/>
      <c r="CH155" s="136">
        <f t="shared" si="174"/>
        <v>0</v>
      </c>
      <c r="CI155" s="135"/>
      <c r="CJ155" s="136">
        <f t="shared" si="175"/>
        <v>0</v>
      </c>
      <c r="CK155" s="135"/>
      <c r="CL155" s="136">
        <f t="shared" si="176"/>
        <v>0</v>
      </c>
      <c r="CM155" s="135"/>
      <c r="CN155" s="136">
        <f t="shared" si="177"/>
        <v>0</v>
      </c>
      <c r="CO155" s="135"/>
      <c r="CP155" s="136">
        <f t="shared" si="178"/>
        <v>0</v>
      </c>
    </row>
    <row r="156" spans="1:94" s="4" customFormat="1" ht="25.5" outlineLevel="2" x14ac:dyDescent="0.2">
      <c r="A156" s="86">
        <v>97</v>
      </c>
      <c r="B156" s="143">
        <v>275</v>
      </c>
      <c r="C156" s="86" t="s">
        <v>18</v>
      </c>
      <c r="D156" s="86" t="s">
        <v>23</v>
      </c>
      <c r="E156" s="143"/>
      <c r="F156" s="144">
        <v>0.72</v>
      </c>
      <c r="G156" s="146" t="s">
        <v>3196</v>
      </c>
      <c r="H156" s="146" t="s">
        <v>5034</v>
      </c>
      <c r="I156" s="86" t="s">
        <v>3207</v>
      </c>
      <c r="J156" s="86" t="s">
        <v>3229</v>
      </c>
      <c r="K156" s="86">
        <v>50</v>
      </c>
      <c r="L156" s="86" t="s">
        <v>5039</v>
      </c>
      <c r="M156" s="218" t="s">
        <v>5039</v>
      </c>
      <c r="N156" s="86">
        <v>1</v>
      </c>
      <c r="O156" s="145">
        <v>0.73</v>
      </c>
      <c r="P156" s="238">
        <v>0.88</v>
      </c>
      <c r="Q156" s="133">
        <f t="shared" ref="Q156:Q157" si="186">SUM(S156+U156+W156+Y156+AA156+AC156+AE156+AG156+AI156+AK156+AM156+AO156+AQ156+AS156+AU156+AW156+BA156+AY156+BC156+BE156+BG156+BI156+BK156+BM156+BO156+BQ156+BS156+BU156+BW156+BY156+CA156+CC156+CE156+CG156+CI156+CK156+CM156+CO156)</f>
        <v>0</v>
      </c>
      <c r="R156" s="134">
        <f t="shared" si="140"/>
        <v>0</v>
      </c>
      <c r="S156" s="135"/>
      <c r="T156" s="136">
        <f t="shared" si="141"/>
        <v>0</v>
      </c>
      <c r="U156" s="135"/>
      <c r="V156" s="136">
        <f t="shared" si="142"/>
        <v>0</v>
      </c>
      <c r="W156" s="135"/>
      <c r="X156" s="136">
        <f t="shared" si="143"/>
        <v>0</v>
      </c>
      <c r="Y156" s="135"/>
      <c r="Z156" s="136">
        <f t="shared" si="144"/>
        <v>0</v>
      </c>
      <c r="AA156" s="135"/>
      <c r="AB156" s="136">
        <f t="shared" si="145"/>
        <v>0</v>
      </c>
      <c r="AC156" s="135"/>
      <c r="AD156" s="136">
        <f t="shared" si="146"/>
        <v>0</v>
      </c>
      <c r="AE156" s="135"/>
      <c r="AF156" s="136">
        <f t="shared" si="147"/>
        <v>0</v>
      </c>
      <c r="AG156" s="135"/>
      <c r="AH156" s="136">
        <f t="shared" si="148"/>
        <v>0</v>
      </c>
      <c r="AI156" s="135"/>
      <c r="AJ156" s="136">
        <f t="shared" si="149"/>
        <v>0</v>
      </c>
      <c r="AK156" s="135"/>
      <c r="AL156" s="136">
        <f t="shared" si="150"/>
        <v>0</v>
      </c>
      <c r="AM156" s="135"/>
      <c r="AN156" s="136">
        <f t="shared" si="151"/>
        <v>0</v>
      </c>
      <c r="AO156" s="135"/>
      <c r="AP156" s="136">
        <f t="shared" si="152"/>
        <v>0</v>
      </c>
      <c r="AQ156" s="135"/>
      <c r="AR156" s="136">
        <f t="shared" si="153"/>
        <v>0</v>
      </c>
      <c r="AS156" s="135"/>
      <c r="AT156" s="136">
        <f t="shared" si="154"/>
        <v>0</v>
      </c>
      <c r="AU156" s="135"/>
      <c r="AV156" s="136">
        <f t="shared" si="155"/>
        <v>0</v>
      </c>
      <c r="AW156" s="135"/>
      <c r="AX156" s="136">
        <f t="shared" si="156"/>
        <v>0</v>
      </c>
      <c r="AY156" s="135"/>
      <c r="AZ156" s="136">
        <f t="shared" si="157"/>
        <v>0</v>
      </c>
      <c r="BA156" s="135"/>
      <c r="BB156" s="136">
        <f t="shared" si="158"/>
        <v>0</v>
      </c>
      <c r="BC156" s="135"/>
      <c r="BD156" s="136">
        <f t="shared" si="159"/>
        <v>0</v>
      </c>
      <c r="BE156" s="135"/>
      <c r="BF156" s="136">
        <f t="shared" si="160"/>
        <v>0</v>
      </c>
      <c r="BG156" s="135"/>
      <c r="BH156" s="136">
        <f t="shared" si="161"/>
        <v>0</v>
      </c>
      <c r="BI156" s="135"/>
      <c r="BJ156" s="136">
        <f t="shared" si="162"/>
        <v>0</v>
      </c>
      <c r="BK156" s="135"/>
      <c r="BL156" s="136">
        <f t="shared" si="163"/>
        <v>0</v>
      </c>
      <c r="BM156" s="135"/>
      <c r="BN156" s="136">
        <f t="shared" si="164"/>
        <v>0</v>
      </c>
      <c r="BO156" s="135"/>
      <c r="BP156" s="136">
        <f t="shared" si="165"/>
        <v>0</v>
      </c>
      <c r="BQ156" s="135"/>
      <c r="BR156" s="136">
        <f t="shared" si="166"/>
        <v>0</v>
      </c>
      <c r="BS156" s="135"/>
      <c r="BT156" s="136">
        <f t="shared" si="167"/>
        <v>0</v>
      </c>
      <c r="BU156" s="135"/>
      <c r="BV156" s="136">
        <f t="shared" si="168"/>
        <v>0</v>
      </c>
      <c r="BW156" s="135"/>
      <c r="BX156" s="136">
        <f t="shared" si="169"/>
        <v>0</v>
      </c>
      <c r="BY156" s="135"/>
      <c r="BZ156" s="136">
        <f t="shared" si="170"/>
        <v>0</v>
      </c>
      <c r="CA156" s="135"/>
      <c r="CB156" s="136">
        <f t="shared" si="171"/>
        <v>0</v>
      </c>
      <c r="CC156" s="135"/>
      <c r="CD156" s="136">
        <f t="shared" si="172"/>
        <v>0</v>
      </c>
      <c r="CE156" s="135"/>
      <c r="CF156" s="136">
        <f t="shared" si="173"/>
        <v>0</v>
      </c>
      <c r="CG156" s="135"/>
      <c r="CH156" s="136">
        <f t="shared" si="174"/>
        <v>0</v>
      </c>
      <c r="CI156" s="135"/>
      <c r="CJ156" s="136">
        <f t="shared" si="175"/>
        <v>0</v>
      </c>
      <c r="CK156" s="135"/>
      <c r="CL156" s="136">
        <f t="shared" si="176"/>
        <v>0</v>
      </c>
      <c r="CM156" s="135"/>
      <c r="CN156" s="136">
        <f t="shared" si="177"/>
        <v>0</v>
      </c>
      <c r="CO156" s="135"/>
      <c r="CP156" s="136">
        <f t="shared" si="178"/>
        <v>0</v>
      </c>
    </row>
    <row r="157" spans="1:94" s="4" customFormat="1" ht="25.5" outlineLevel="2" x14ac:dyDescent="0.2">
      <c r="A157" s="85">
        <v>97</v>
      </c>
      <c r="B157" s="11">
        <v>275</v>
      </c>
      <c r="C157" s="85" t="s">
        <v>18</v>
      </c>
      <c r="D157" s="85" t="s">
        <v>23</v>
      </c>
      <c r="E157" s="27"/>
      <c r="F157" s="27">
        <v>0.72</v>
      </c>
      <c r="G157" s="148" t="s">
        <v>3960</v>
      </c>
      <c r="H157" s="169">
        <v>7791261463</v>
      </c>
      <c r="I157" s="74" t="s">
        <v>2145</v>
      </c>
      <c r="J157" s="74" t="s">
        <v>28</v>
      </c>
      <c r="K157" s="74">
        <v>50</v>
      </c>
      <c r="L157" s="74" t="s">
        <v>2587</v>
      </c>
      <c r="M157" s="220" t="s">
        <v>22</v>
      </c>
      <c r="N157" s="74">
        <v>2</v>
      </c>
      <c r="O157" s="147">
        <v>1.1499999999999999</v>
      </c>
      <c r="P157" s="147">
        <v>1.1499999999999999</v>
      </c>
      <c r="Q157" s="133">
        <f t="shared" si="186"/>
        <v>0</v>
      </c>
      <c r="R157" s="134">
        <f t="shared" si="140"/>
        <v>0</v>
      </c>
      <c r="S157" s="135"/>
      <c r="T157" s="136">
        <f t="shared" si="141"/>
        <v>0</v>
      </c>
      <c r="U157" s="135"/>
      <c r="V157" s="136">
        <f t="shared" si="142"/>
        <v>0</v>
      </c>
      <c r="W157" s="135"/>
      <c r="X157" s="136">
        <f t="shared" si="143"/>
        <v>0</v>
      </c>
      <c r="Y157" s="135"/>
      <c r="Z157" s="136">
        <f t="shared" si="144"/>
        <v>0</v>
      </c>
      <c r="AA157" s="135"/>
      <c r="AB157" s="136">
        <f t="shared" si="145"/>
        <v>0</v>
      </c>
      <c r="AC157" s="135"/>
      <c r="AD157" s="136">
        <f t="shared" si="146"/>
        <v>0</v>
      </c>
      <c r="AE157" s="135"/>
      <c r="AF157" s="136">
        <f t="shared" si="147"/>
        <v>0</v>
      </c>
      <c r="AG157" s="135"/>
      <c r="AH157" s="136">
        <f t="shared" si="148"/>
        <v>0</v>
      </c>
      <c r="AI157" s="135"/>
      <c r="AJ157" s="136">
        <f t="shared" si="149"/>
        <v>0</v>
      </c>
      <c r="AK157" s="135"/>
      <c r="AL157" s="136">
        <f t="shared" si="150"/>
        <v>0</v>
      </c>
      <c r="AM157" s="135"/>
      <c r="AN157" s="136">
        <f t="shared" si="151"/>
        <v>0</v>
      </c>
      <c r="AO157" s="135"/>
      <c r="AP157" s="136">
        <f t="shared" si="152"/>
        <v>0</v>
      </c>
      <c r="AQ157" s="135"/>
      <c r="AR157" s="136">
        <f t="shared" si="153"/>
        <v>0</v>
      </c>
      <c r="AS157" s="135"/>
      <c r="AT157" s="136">
        <f t="shared" si="154"/>
        <v>0</v>
      </c>
      <c r="AU157" s="135"/>
      <c r="AV157" s="136">
        <f t="shared" si="155"/>
        <v>0</v>
      </c>
      <c r="AW157" s="135"/>
      <c r="AX157" s="136">
        <f t="shared" si="156"/>
        <v>0</v>
      </c>
      <c r="AY157" s="135"/>
      <c r="AZ157" s="136">
        <f t="shared" si="157"/>
        <v>0</v>
      </c>
      <c r="BA157" s="135"/>
      <c r="BB157" s="136">
        <f t="shared" si="158"/>
        <v>0</v>
      </c>
      <c r="BC157" s="135"/>
      <c r="BD157" s="136">
        <f t="shared" si="159"/>
        <v>0</v>
      </c>
      <c r="BE157" s="135"/>
      <c r="BF157" s="136">
        <f t="shared" si="160"/>
        <v>0</v>
      </c>
      <c r="BG157" s="135"/>
      <c r="BH157" s="136">
        <f t="shared" si="161"/>
        <v>0</v>
      </c>
      <c r="BI157" s="135"/>
      <c r="BJ157" s="136">
        <f t="shared" si="162"/>
        <v>0</v>
      </c>
      <c r="BK157" s="135"/>
      <c r="BL157" s="136">
        <f t="shared" si="163"/>
        <v>0</v>
      </c>
      <c r="BM157" s="135"/>
      <c r="BN157" s="136">
        <f t="shared" si="164"/>
        <v>0</v>
      </c>
      <c r="BO157" s="135"/>
      <c r="BP157" s="136">
        <f t="shared" si="165"/>
        <v>0</v>
      </c>
      <c r="BQ157" s="135"/>
      <c r="BR157" s="136">
        <f t="shared" si="166"/>
        <v>0</v>
      </c>
      <c r="BS157" s="135"/>
      <c r="BT157" s="136">
        <f t="shared" si="167"/>
        <v>0</v>
      </c>
      <c r="BU157" s="135"/>
      <c r="BV157" s="136">
        <f t="shared" si="168"/>
        <v>0</v>
      </c>
      <c r="BW157" s="135"/>
      <c r="BX157" s="136">
        <f t="shared" si="169"/>
        <v>0</v>
      </c>
      <c r="BY157" s="135"/>
      <c r="BZ157" s="136">
        <f t="shared" si="170"/>
        <v>0</v>
      </c>
      <c r="CA157" s="135"/>
      <c r="CB157" s="136">
        <f t="shared" si="171"/>
        <v>0</v>
      </c>
      <c r="CC157" s="135"/>
      <c r="CD157" s="136">
        <f t="shared" si="172"/>
        <v>0</v>
      </c>
      <c r="CE157" s="135"/>
      <c r="CF157" s="136">
        <f t="shared" si="173"/>
        <v>0</v>
      </c>
      <c r="CG157" s="135"/>
      <c r="CH157" s="136">
        <f t="shared" si="174"/>
        <v>0</v>
      </c>
      <c r="CI157" s="135"/>
      <c r="CJ157" s="136">
        <f t="shared" si="175"/>
        <v>0</v>
      </c>
      <c r="CK157" s="135"/>
      <c r="CL157" s="136">
        <f t="shared" si="176"/>
        <v>0</v>
      </c>
      <c r="CM157" s="135"/>
      <c r="CN157" s="136">
        <f t="shared" si="177"/>
        <v>0</v>
      </c>
      <c r="CO157" s="135"/>
      <c r="CP157" s="136">
        <f t="shared" si="178"/>
        <v>0</v>
      </c>
    </row>
    <row r="158" spans="1:94" s="4" customFormat="1" ht="25.5" outlineLevel="2" x14ac:dyDescent="0.2">
      <c r="A158" s="85">
        <v>98</v>
      </c>
      <c r="B158" s="11">
        <v>276</v>
      </c>
      <c r="C158" s="85" t="s">
        <v>2</v>
      </c>
      <c r="D158" s="85" t="s">
        <v>3</v>
      </c>
      <c r="E158" s="27"/>
      <c r="F158" s="27">
        <v>1.52</v>
      </c>
      <c r="G158" s="148" t="s">
        <v>3960</v>
      </c>
      <c r="H158" s="169">
        <v>7791261463</v>
      </c>
      <c r="I158" s="74" t="s">
        <v>2203</v>
      </c>
      <c r="J158" s="74" t="s">
        <v>30</v>
      </c>
      <c r="K158" s="74">
        <v>1</v>
      </c>
      <c r="L158" s="74" t="s">
        <v>1</v>
      </c>
      <c r="M158" s="220" t="s">
        <v>0</v>
      </c>
      <c r="N158" s="74">
        <v>1</v>
      </c>
      <c r="O158" s="147">
        <v>0.92</v>
      </c>
      <c r="P158" s="147">
        <v>0.92</v>
      </c>
      <c r="Q158" s="133">
        <f t="shared" ref="Q158:Q159" si="187">SUM(S158+U158+W158+Y158+AA158+AC158+AE158+AG158+AI158+AK158+AM158+AO158+AQ158+AS158+AU158+AW158+BA158+AY158+BC158+BE158+BG158+BI158+BK158+BM158+BO158+BQ158+BS158+BU158+BW158+BY158+CA158+CC158+CE158+CG158+CI158+CK158+CM158+CO158)</f>
        <v>0</v>
      </c>
      <c r="R158" s="134">
        <f t="shared" si="140"/>
        <v>0</v>
      </c>
      <c r="S158" s="135"/>
      <c r="T158" s="136">
        <f t="shared" si="141"/>
        <v>0</v>
      </c>
      <c r="U158" s="135"/>
      <c r="V158" s="136">
        <f t="shared" si="142"/>
        <v>0</v>
      </c>
      <c r="W158" s="135"/>
      <c r="X158" s="136">
        <f t="shared" si="143"/>
        <v>0</v>
      </c>
      <c r="Y158" s="135"/>
      <c r="Z158" s="136">
        <f t="shared" si="144"/>
        <v>0</v>
      </c>
      <c r="AA158" s="135"/>
      <c r="AB158" s="136">
        <f t="shared" si="145"/>
        <v>0</v>
      </c>
      <c r="AC158" s="135"/>
      <c r="AD158" s="136">
        <f t="shared" si="146"/>
        <v>0</v>
      </c>
      <c r="AE158" s="135"/>
      <c r="AF158" s="136">
        <f t="shared" si="147"/>
        <v>0</v>
      </c>
      <c r="AG158" s="135"/>
      <c r="AH158" s="136">
        <f t="shared" si="148"/>
        <v>0</v>
      </c>
      <c r="AI158" s="135"/>
      <c r="AJ158" s="136">
        <f t="shared" si="149"/>
        <v>0</v>
      </c>
      <c r="AK158" s="135"/>
      <c r="AL158" s="136">
        <f t="shared" si="150"/>
        <v>0</v>
      </c>
      <c r="AM158" s="135"/>
      <c r="AN158" s="136">
        <f t="shared" si="151"/>
        <v>0</v>
      </c>
      <c r="AO158" s="135"/>
      <c r="AP158" s="136">
        <f t="shared" si="152"/>
        <v>0</v>
      </c>
      <c r="AQ158" s="135"/>
      <c r="AR158" s="136">
        <f t="shared" si="153"/>
        <v>0</v>
      </c>
      <c r="AS158" s="135"/>
      <c r="AT158" s="136">
        <f t="shared" si="154"/>
        <v>0</v>
      </c>
      <c r="AU158" s="135"/>
      <c r="AV158" s="136">
        <f t="shared" si="155"/>
        <v>0</v>
      </c>
      <c r="AW158" s="135"/>
      <c r="AX158" s="136">
        <f t="shared" si="156"/>
        <v>0</v>
      </c>
      <c r="AY158" s="135"/>
      <c r="AZ158" s="136">
        <f t="shared" si="157"/>
        <v>0</v>
      </c>
      <c r="BA158" s="135"/>
      <c r="BB158" s="136">
        <f t="shared" si="158"/>
        <v>0</v>
      </c>
      <c r="BC158" s="135"/>
      <c r="BD158" s="136">
        <f t="shared" si="159"/>
        <v>0</v>
      </c>
      <c r="BE158" s="135"/>
      <c r="BF158" s="136">
        <f t="shared" si="160"/>
        <v>0</v>
      </c>
      <c r="BG158" s="135"/>
      <c r="BH158" s="136">
        <f t="shared" si="161"/>
        <v>0</v>
      </c>
      <c r="BI158" s="135"/>
      <c r="BJ158" s="136">
        <f t="shared" si="162"/>
        <v>0</v>
      </c>
      <c r="BK158" s="135"/>
      <c r="BL158" s="136">
        <f t="shared" si="163"/>
        <v>0</v>
      </c>
      <c r="BM158" s="135"/>
      <c r="BN158" s="136">
        <f t="shared" si="164"/>
        <v>0</v>
      </c>
      <c r="BO158" s="135"/>
      <c r="BP158" s="136">
        <f t="shared" si="165"/>
        <v>0</v>
      </c>
      <c r="BQ158" s="135"/>
      <c r="BR158" s="136">
        <f t="shared" si="166"/>
        <v>0</v>
      </c>
      <c r="BS158" s="135"/>
      <c r="BT158" s="136">
        <f t="shared" si="167"/>
        <v>0</v>
      </c>
      <c r="BU158" s="135"/>
      <c r="BV158" s="136">
        <f t="shared" si="168"/>
        <v>0</v>
      </c>
      <c r="BW158" s="135"/>
      <c r="BX158" s="136">
        <f t="shared" si="169"/>
        <v>0</v>
      </c>
      <c r="BY158" s="135"/>
      <c r="BZ158" s="136">
        <f t="shared" si="170"/>
        <v>0</v>
      </c>
      <c r="CA158" s="135"/>
      <c r="CB158" s="136">
        <f t="shared" si="171"/>
        <v>0</v>
      </c>
      <c r="CC158" s="135"/>
      <c r="CD158" s="136">
        <f t="shared" si="172"/>
        <v>0</v>
      </c>
      <c r="CE158" s="135"/>
      <c r="CF158" s="136">
        <f t="shared" si="173"/>
        <v>0</v>
      </c>
      <c r="CG158" s="135"/>
      <c r="CH158" s="136">
        <f t="shared" si="174"/>
        <v>0</v>
      </c>
      <c r="CI158" s="135"/>
      <c r="CJ158" s="136">
        <f t="shared" si="175"/>
        <v>0</v>
      </c>
      <c r="CK158" s="135"/>
      <c r="CL158" s="136">
        <f t="shared" si="176"/>
        <v>0</v>
      </c>
      <c r="CM158" s="135"/>
      <c r="CN158" s="136">
        <f t="shared" si="177"/>
        <v>0</v>
      </c>
      <c r="CO158" s="135"/>
      <c r="CP158" s="136">
        <f t="shared" si="178"/>
        <v>0</v>
      </c>
    </row>
    <row r="159" spans="1:94" s="4" customFormat="1" ht="25.5" outlineLevel="2" x14ac:dyDescent="0.2">
      <c r="A159" s="86">
        <v>98</v>
      </c>
      <c r="B159" s="143">
        <v>276</v>
      </c>
      <c r="C159" s="86" t="s">
        <v>2</v>
      </c>
      <c r="D159" s="86" t="s">
        <v>3</v>
      </c>
      <c r="E159" s="143"/>
      <c r="F159" s="144">
        <v>1.52</v>
      </c>
      <c r="G159" s="146" t="s">
        <v>3196</v>
      </c>
      <c r="H159" s="146" t="s">
        <v>5034</v>
      </c>
      <c r="I159" s="86" t="s">
        <v>2203</v>
      </c>
      <c r="J159" s="86" t="s">
        <v>30</v>
      </c>
      <c r="K159" s="86">
        <v>1</v>
      </c>
      <c r="L159" s="86" t="s">
        <v>3273</v>
      </c>
      <c r="M159" s="218" t="s">
        <v>3273</v>
      </c>
      <c r="N159" s="86">
        <v>2</v>
      </c>
      <c r="O159" s="145">
        <v>1.55</v>
      </c>
      <c r="P159" s="238">
        <v>1.63</v>
      </c>
      <c r="Q159" s="133">
        <f t="shared" si="187"/>
        <v>0</v>
      </c>
      <c r="R159" s="134">
        <f t="shared" si="140"/>
        <v>0</v>
      </c>
      <c r="S159" s="135"/>
      <c r="T159" s="136">
        <f t="shared" si="141"/>
        <v>0</v>
      </c>
      <c r="U159" s="135"/>
      <c r="V159" s="136">
        <f t="shared" si="142"/>
        <v>0</v>
      </c>
      <c r="W159" s="135"/>
      <c r="X159" s="136">
        <f t="shared" si="143"/>
        <v>0</v>
      </c>
      <c r="Y159" s="135"/>
      <c r="Z159" s="136">
        <f t="shared" si="144"/>
        <v>0</v>
      </c>
      <c r="AA159" s="135"/>
      <c r="AB159" s="136">
        <f t="shared" si="145"/>
        <v>0</v>
      </c>
      <c r="AC159" s="135"/>
      <c r="AD159" s="136">
        <f t="shared" si="146"/>
        <v>0</v>
      </c>
      <c r="AE159" s="135"/>
      <c r="AF159" s="136">
        <f t="shared" si="147"/>
        <v>0</v>
      </c>
      <c r="AG159" s="135"/>
      <c r="AH159" s="136">
        <f t="shared" si="148"/>
        <v>0</v>
      </c>
      <c r="AI159" s="135"/>
      <c r="AJ159" s="136">
        <f t="shared" si="149"/>
        <v>0</v>
      </c>
      <c r="AK159" s="135"/>
      <c r="AL159" s="136">
        <f t="shared" si="150"/>
        <v>0</v>
      </c>
      <c r="AM159" s="135"/>
      <c r="AN159" s="136">
        <f t="shared" si="151"/>
        <v>0</v>
      </c>
      <c r="AO159" s="135"/>
      <c r="AP159" s="136">
        <f t="shared" si="152"/>
        <v>0</v>
      </c>
      <c r="AQ159" s="135"/>
      <c r="AR159" s="136">
        <f t="shared" si="153"/>
        <v>0</v>
      </c>
      <c r="AS159" s="135"/>
      <c r="AT159" s="136">
        <f t="shared" si="154"/>
        <v>0</v>
      </c>
      <c r="AU159" s="135"/>
      <c r="AV159" s="136">
        <f t="shared" si="155"/>
        <v>0</v>
      </c>
      <c r="AW159" s="135"/>
      <c r="AX159" s="136">
        <f t="shared" si="156"/>
        <v>0</v>
      </c>
      <c r="AY159" s="135"/>
      <c r="AZ159" s="136">
        <f t="shared" si="157"/>
        <v>0</v>
      </c>
      <c r="BA159" s="135"/>
      <c r="BB159" s="136">
        <f t="shared" si="158"/>
        <v>0</v>
      </c>
      <c r="BC159" s="135"/>
      <c r="BD159" s="136">
        <f t="shared" si="159"/>
        <v>0</v>
      </c>
      <c r="BE159" s="135"/>
      <c r="BF159" s="136">
        <f t="shared" si="160"/>
        <v>0</v>
      </c>
      <c r="BG159" s="135"/>
      <c r="BH159" s="136">
        <f t="shared" si="161"/>
        <v>0</v>
      </c>
      <c r="BI159" s="135"/>
      <c r="BJ159" s="136">
        <f t="shared" si="162"/>
        <v>0</v>
      </c>
      <c r="BK159" s="135"/>
      <c r="BL159" s="136">
        <f t="shared" si="163"/>
        <v>0</v>
      </c>
      <c r="BM159" s="135"/>
      <c r="BN159" s="136">
        <f t="shared" si="164"/>
        <v>0</v>
      </c>
      <c r="BO159" s="135"/>
      <c r="BP159" s="136">
        <f t="shared" si="165"/>
        <v>0</v>
      </c>
      <c r="BQ159" s="135"/>
      <c r="BR159" s="136">
        <f t="shared" si="166"/>
        <v>0</v>
      </c>
      <c r="BS159" s="135"/>
      <c r="BT159" s="136">
        <f t="shared" si="167"/>
        <v>0</v>
      </c>
      <c r="BU159" s="135"/>
      <c r="BV159" s="136">
        <f t="shared" si="168"/>
        <v>0</v>
      </c>
      <c r="BW159" s="135"/>
      <c r="BX159" s="136">
        <f t="shared" si="169"/>
        <v>0</v>
      </c>
      <c r="BY159" s="135"/>
      <c r="BZ159" s="136">
        <f t="shared" si="170"/>
        <v>0</v>
      </c>
      <c r="CA159" s="135"/>
      <c r="CB159" s="136">
        <f t="shared" si="171"/>
        <v>0</v>
      </c>
      <c r="CC159" s="135"/>
      <c r="CD159" s="136">
        <f t="shared" si="172"/>
        <v>0</v>
      </c>
      <c r="CE159" s="135"/>
      <c r="CF159" s="136">
        <f t="shared" si="173"/>
        <v>0</v>
      </c>
      <c r="CG159" s="135"/>
      <c r="CH159" s="136">
        <f t="shared" si="174"/>
        <v>0</v>
      </c>
      <c r="CI159" s="135"/>
      <c r="CJ159" s="136">
        <f t="shared" si="175"/>
        <v>0</v>
      </c>
      <c r="CK159" s="135"/>
      <c r="CL159" s="136">
        <f t="shared" si="176"/>
        <v>0</v>
      </c>
      <c r="CM159" s="135"/>
      <c r="CN159" s="136">
        <f t="shared" si="177"/>
        <v>0</v>
      </c>
      <c r="CO159" s="135"/>
      <c r="CP159" s="136">
        <f t="shared" si="178"/>
        <v>0</v>
      </c>
    </row>
    <row r="160" spans="1:94" s="4" customFormat="1" ht="25.5" outlineLevel="2" x14ac:dyDescent="0.2">
      <c r="A160" s="85">
        <v>99</v>
      </c>
      <c r="B160" s="11">
        <v>12</v>
      </c>
      <c r="C160" s="88" t="s">
        <v>2</v>
      </c>
      <c r="D160" s="85" t="s">
        <v>1115</v>
      </c>
      <c r="E160" s="27"/>
      <c r="F160" s="27">
        <v>5.74</v>
      </c>
      <c r="G160" s="148" t="s">
        <v>3960</v>
      </c>
      <c r="H160" s="169">
        <v>7791261463</v>
      </c>
      <c r="I160" s="74" t="s">
        <v>2189</v>
      </c>
      <c r="J160" s="74" t="s">
        <v>30</v>
      </c>
      <c r="K160" s="74">
        <v>1</v>
      </c>
      <c r="L160" s="74" t="s">
        <v>1114</v>
      </c>
      <c r="M160" s="220" t="s">
        <v>1113</v>
      </c>
      <c r="N160" s="74">
        <v>1</v>
      </c>
      <c r="O160" s="147">
        <v>8.3699999999999992</v>
      </c>
      <c r="P160" s="147">
        <v>8.3699999999999992</v>
      </c>
      <c r="Q160" s="133">
        <f t="shared" ref="Q160" si="188">SUM(S160+U160+W160+Y160+AA160+AC160+AE160+AG160+AI160+AK160+AM160+AO160+AQ160+AS160+AU160+AW160+BA160+AY160+BC160+BE160+BG160+BI160+BK160+BM160+BO160+BQ160+BS160+BU160+BW160+BY160+CA160+CC160+CE160+CG160+CI160+CK160+CM160+CO160)</f>
        <v>0</v>
      </c>
      <c r="R160" s="134">
        <f t="shared" si="140"/>
        <v>0</v>
      </c>
      <c r="S160" s="135"/>
      <c r="T160" s="136">
        <f t="shared" si="141"/>
        <v>0</v>
      </c>
      <c r="U160" s="135"/>
      <c r="V160" s="136">
        <f t="shared" si="142"/>
        <v>0</v>
      </c>
      <c r="W160" s="135"/>
      <c r="X160" s="136">
        <f t="shared" si="143"/>
        <v>0</v>
      </c>
      <c r="Y160" s="135"/>
      <c r="Z160" s="136">
        <f t="shared" si="144"/>
        <v>0</v>
      </c>
      <c r="AA160" s="135"/>
      <c r="AB160" s="136">
        <f t="shared" si="145"/>
        <v>0</v>
      </c>
      <c r="AC160" s="135"/>
      <c r="AD160" s="136">
        <f t="shared" si="146"/>
        <v>0</v>
      </c>
      <c r="AE160" s="135"/>
      <c r="AF160" s="136">
        <f t="shared" si="147"/>
        <v>0</v>
      </c>
      <c r="AG160" s="135"/>
      <c r="AH160" s="136">
        <f t="shared" si="148"/>
        <v>0</v>
      </c>
      <c r="AI160" s="135"/>
      <c r="AJ160" s="136">
        <f t="shared" si="149"/>
        <v>0</v>
      </c>
      <c r="AK160" s="135"/>
      <c r="AL160" s="136">
        <f t="shared" si="150"/>
        <v>0</v>
      </c>
      <c r="AM160" s="135"/>
      <c r="AN160" s="136">
        <f t="shared" si="151"/>
        <v>0</v>
      </c>
      <c r="AO160" s="135"/>
      <c r="AP160" s="136">
        <f t="shared" si="152"/>
        <v>0</v>
      </c>
      <c r="AQ160" s="135"/>
      <c r="AR160" s="136">
        <f t="shared" si="153"/>
        <v>0</v>
      </c>
      <c r="AS160" s="135"/>
      <c r="AT160" s="136">
        <f t="shared" si="154"/>
        <v>0</v>
      </c>
      <c r="AU160" s="135"/>
      <c r="AV160" s="136">
        <f t="shared" si="155"/>
        <v>0</v>
      </c>
      <c r="AW160" s="135"/>
      <c r="AX160" s="136">
        <f t="shared" si="156"/>
        <v>0</v>
      </c>
      <c r="AY160" s="135"/>
      <c r="AZ160" s="136">
        <f t="shared" si="157"/>
        <v>0</v>
      </c>
      <c r="BA160" s="135"/>
      <c r="BB160" s="136">
        <f t="shared" si="158"/>
        <v>0</v>
      </c>
      <c r="BC160" s="135"/>
      <c r="BD160" s="136">
        <f t="shared" si="159"/>
        <v>0</v>
      </c>
      <c r="BE160" s="135"/>
      <c r="BF160" s="136">
        <f t="shared" si="160"/>
        <v>0</v>
      </c>
      <c r="BG160" s="135"/>
      <c r="BH160" s="136">
        <f t="shared" si="161"/>
        <v>0</v>
      </c>
      <c r="BI160" s="135"/>
      <c r="BJ160" s="136">
        <f t="shared" si="162"/>
        <v>0</v>
      </c>
      <c r="BK160" s="135"/>
      <c r="BL160" s="136">
        <f t="shared" si="163"/>
        <v>0</v>
      </c>
      <c r="BM160" s="135"/>
      <c r="BN160" s="136">
        <f t="shared" si="164"/>
        <v>0</v>
      </c>
      <c r="BO160" s="135"/>
      <c r="BP160" s="136">
        <f t="shared" si="165"/>
        <v>0</v>
      </c>
      <c r="BQ160" s="135"/>
      <c r="BR160" s="136">
        <f t="shared" si="166"/>
        <v>0</v>
      </c>
      <c r="BS160" s="135"/>
      <c r="BT160" s="136">
        <f t="shared" si="167"/>
        <v>0</v>
      </c>
      <c r="BU160" s="135"/>
      <c r="BV160" s="136">
        <f t="shared" si="168"/>
        <v>0</v>
      </c>
      <c r="BW160" s="135"/>
      <c r="BX160" s="136">
        <f t="shared" si="169"/>
        <v>0</v>
      </c>
      <c r="BY160" s="135"/>
      <c r="BZ160" s="136">
        <f t="shared" si="170"/>
        <v>0</v>
      </c>
      <c r="CA160" s="135"/>
      <c r="CB160" s="136">
        <f t="shared" si="171"/>
        <v>0</v>
      </c>
      <c r="CC160" s="135"/>
      <c r="CD160" s="136">
        <f t="shared" si="172"/>
        <v>0</v>
      </c>
      <c r="CE160" s="135"/>
      <c r="CF160" s="136">
        <f t="shared" si="173"/>
        <v>0</v>
      </c>
      <c r="CG160" s="135"/>
      <c r="CH160" s="136">
        <f t="shared" si="174"/>
        <v>0</v>
      </c>
      <c r="CI160" s="135"/>
      <c r="CJ160" s="136">
        <f t="shared" si="175"/>
        <v>0</v>
      </c>
      <c r="CK160" s="135"/>
      <c r="CL160" s="136">
        <f t="shared" si="176"/>
        <v>0</v>
      </c>
      <c r="CM160" s="135"/>
      <c r="CN160" s="136">
        <f t="shared" si="177"/>
        <v>0</v>
      </c>
      <c r="CO160" s="135"/>
      <c r="CP160" s="136">
        <f t="shared" si="178"/>
        <v>0</v>
      </c>
    </row>
    <row r="161" spans="1:94" s="4" customFormat="1" outlineLevel="2" x14ac:dyDescent="0.2">
      <c r="A161" s="86">
        <v>100</v>
      </c>
      <c r="B161" s="143">
        <v>16</v>
      </c>
      <c r="C161" s="86" t="s">
        <v>2</v>
      </c>
      <c r="D161" s="86" t="s">
        <v>1124</v>
      </c>
      <c r="E161" s="143"/>
      <c r="F161" s="144">
        <v>2.76</v>
      </c>
      <c r="G161" s="146" t="s">
        <v>3196</v>
      </c>
      <c r="H161" s="146" t="s">
        <v>5034</v>
      </c>
      <c r="I161" s="86" t="s">
        <v>349</v>
      </c>
      <c r="J161" s="86" t="s">
        <v>30</v>
      </c>
      <c r="K161" s="86">
        <v>1</v>
      </c>
      <c r="L161" s="86" t="s">
        <v>3274</v>
      </c>
      <c r="M161" s="218" t="s">
        <v>3274</v>
      </c>
      <c r="N161" s="86">
        <v>1</v>
      </c>
      <c r="O161" s="145">
        <v>2.99</v>
      </c>
      <c r="P161" s="238">
        <v>3.14</v>
      </c>
      <c r="Q161" s="133">
        <f t="shared" ref="Q161:Q162" si="189">SUM(S161+U161+W161+Y161+AA161+AC161+AE161+AG161+AI161+AK161+AM161+AO161+AQ161+AS161+AU161+AW161+BA161+AY161+BC161+BE161+BG161+BI161+BK161+BM161+BO161+BQ161+BS161+BU161+BW161+BY161+CA161+CC161+CE161+CG161+CI161+CK161+CM161+CO161)</f>
        <v>0</v>
      </c>
      <c r="R161" s="134">
        <f t="shared" si="140"/>
        <v>0</v>
      </c>
      <c r="S161" s="135"/>
      <c r="T161" s="136">
        <f t="shared" si="141"/>
        <v>0</v>
      </c>
      <c r="U161" s="135"/>
      <c r="V161" s="136">
        <f t="shared" si="142"/>
        <v>0</v>
      </c>
      <c r="W161" s="135"/>
      <c r="X161" s="136">
        <f t="shared" si="143"/>
        <v>0</v>
      </c>
      <c r="Y161" s="135"/>
      <c r="Z161" s="136">
        <f t="shared" si="144"/>
        <v>0</v>
      </c>
      <c r="AA161" s="135"/>
      <c r="AB161" s="136">
        <f t="shared" si="145"/>
        <v>0</v>
      </c>
      <c r="AC161" s="135"/>
      <c r="AD161" s="136">
        <f t="shared" si="146"/>
        <v>0</v>
      </c>
      <c r="AE161" s="135"/>
      <c r="AF161" s="136">
        <f t="shared" si="147"/>
        <v>0</v>
      </c>
      <c r="AG161" s="135"/>
      <c r="AH161" s="136">
        <f t="shared" si="148"/>
        <v>0</v>
      </c>
      <c r="AI161" s="135"/>
      <c r="AJ161" s="136">
        <f t="shared" si="149"/>
        <v>0</v>
      </c>
      <c r="AK161" s="135"/>
      <c r="AL161" s="136">
        <f t="shared" si="150"/>
        <v>0</v>
      </c>
      <c r="AM161" s="135"/>
      <c r="AN161" s="136">
        <f t="shared" si="151"/>
        <v>0</v>
      </c>
      <c r="AO161" s="135"/>
      <c r="AP161" s="136">
        <f t="shared" si="152"/>
        <v>0</v>
      </c>
      <c r="AQ161" s="135"/>
      <c r="AR161" s="136">
        <f t="shared" si="153"/>
        <v>0</v>
      </c>
      <c r="AS161" s="135"/>
      <c r="AT161" s="136">
        <f t="shared" si="154"/>
        <v>0</v>
      </c>
      <c r="AU161" s="135"/>
      <c r="AV161" s="136">
        <f t="shared" si="155"/>
        <v>0</v>
      </c>
      <c r="AW161" s="135"/>
      <c r="AX161" s="136">
        <f t="shared" si="156"/>
        <v>0</v>
      </c>
      <c r="AY161" s="135"/>
      <c r="AZ161" s="136">
        <f t="shared" si="157"/>
        <v>0</v>
      </c>
      <c r="BA161" s="135"/>
      <c r="BB161" s="136">
        <f t="shared" si="158"/>
        <v>0</v>
      </c>
      <c r="BC161" s="135"/>
      <c r="BD161" s="136">
        <f t="shared" si="159"/>
        <v>0</v>
      </c>
      <c r="BE161" s="135"/>
      <c r="BF161" s="136">
        <f t="shared" si="160"/>
        <v>0</v>
      </c>
      <c r="BG161" s="135"/>
      <c r="BH161" s="136">
        <f t="shared" si="161"/>
        <v>0</v>
      </c>
      <c r="BI161" s="135"/>
      <c r="BJ161" s="136">
        <f t="shared" si="162"/>
        <v>0</v>
      </c>
      <c r="BK161" s="135"/>
      <c r="BL161" s="136">
        <f t="shared" si="163"/>
        <v>0</v>
      </c>
      <c r="BM161" s="135"/>
      <c r="BN161" s="136">
        <f t="shared" si="164"/>
        <v>0</v>
      </c>
      <c r="BO161" s="135"/>
      <c r="BP161" s="136">
        <f t="shared" si="165"/>
        <v>0</v>
      </c>
      <c r="BQ161" s="135"/>
      <c r="BR161" s="136">
        <f t="shared" si="166"/>
        <v>0</v>
      </c>
      <c r="BS161" s="135"/>
      <c r="BT161" s="136">
        <f t="shared" si="167"/>
        <v>0</v>
      </c>
      <c r="BU161" s="135"/>
      <c r="BV161" s="136">
        <f t="shared" si="168"/>
        <v>0</v>
      </c>
      <c r="BW161" s="135"/>
      <c r="BX161" s="136">
        <f t="shared" si="169"/>
        <v>0</v>
      </c>
      <c r="BY161" s="135"/>
      <c r="BZ161" s="136">
        <f t="shared" si="170"/>
        <v>0</v>
      </c>
      <c r="CA161" s="135"/>
      <c r="CB161" s="136">
        <f t="shared" si="171"/>
        <v>0</v>
      </c>
      <c r="CC161" s="135"/>
      <c r="CD161" s="136">
        <f t="shared" si="172"/>
        <v>0</v>
      </c>
      <c r="CE161" s="135"/>
      <c r="CF161" s="136">
        <f t="shared" si="173"/>
        <v>0</v>
      </c>
      <c r="CG161" s="135"/>
      <c r="CH161" s="136">
        <f t="shared" si="174"/>
        <v>0</v>
      </c>
      <c r="CI161" s="135"/>
      <c r="CJ161" s="136">
        <f t="shared" si="175"/>
        <v>0</v>
      </c>
      <c r="CK161" s="135"/>
      <c r="CL161" s="136">
        <f t="shared" si="176"/>
        <v>0</v>
      </c>
      <c r="CM161" s="135"/>
      <c r="CN161" s="136">
        <f t="shared" si="177"/>
        <v>0</v>
      </c>
      <c r="CO161" s="135"/>
      <c r="CP161" s="136">
        <f t="shared" si="178"/>
        <v>0</v>
      </c>
    </row>
    <row r="162" spans="1:94" s="4" customFormat="1" ht="25.5" outlineLevel="2" x14ac:dyDescent="0.2">
      <c r="A162" s="85">
        <v>100</v>
      </c>
      <c r="B162" s="11">
        <v>16</v>
      </c>
      <c r="C162" s="88" t="s">
        <v>2</v>
      </c>
      <c r="D162" s="85" t="s">
        <v>1124</v>
      </c>
      <c r="E162" s="27"/>
      <c r="F162" s="27">
        <v>2.76</v>
      </c>
      <c r="G162" s="148" t="s">
        <v>3960</v>
      </c>
      <c r="H162" s="169">
        <v>7791261463</v>
      </c>
      <c r="I162" s="74" t="s">
        <v>4039</v>
      </c>
      <c r="J162" s="74" t="s">
        <v>30</v>
      </c>
      <c r="K162" s="74">
        <v>1</v>
      </c>
      <c r="L162" s="74" t="s">
        <v>2588</v>
      </c>
      <c r="M162" s="220" t="s">
        <v>2462</v>
      </c>
      <c r="N162" s="74">
        <v>2</v>
      </c>
      <c r="O162" s="147">
        <v>4.1500000000000004</v>
      </c>
      <c r="P162" s="147">
        <v>4.1500000000000004</v>
      </c>
      <c r="Q162" s="133">
        <f t="shared" si="189"/>
        <v>0</v>
      </c>
      <c r="R162" s="134">
        <f t="shared" si="140"/>
        <v>0</v>
      </c>
      <c r="S162" s="135"/>
      <c r="T162" s="136">
        <f t="shared" si="141"/>
        <v>0</v>
      </c>
      <c r="U162" s="135"/>
      <c r="V162" s="136">
        <f t="shared" si="142"/>
        <v>0</v>
      </c>
      <c r="W162" s="135"/>
      <c r="X162" s="136">
        <f t="shared" si="143"/>
        <v>0</v>
      </c>
      <c r="Y162" s="135"/>
      <c r="Z162" s="136">
        <f t="shared" si="144"/>
        <v>0</v>
      </c>
      <c r="AA162" s="135"/>
      <c r="AB162" s="136">
        <f t="shared" si="145"/>
        <v>0</v>
      </c>
      <c r="AC162" s="135"/>
      <c r="AD162" s="136">
        <f t="shared" si="146"/>
        <v>0</v>
      </c>
      <c r="AE162" s="135"/>
      <c r="AF162" s="136">
        <f t="shared" si="147"/>
        <v>0</v>
      </c>
      <c r="AG162" s="135"/>
      <c r="AH162" s="136">
        <f t="shared" si="148"/>
        <v>0</v>
      </c>
      <c r="AI162" s="135"/>
      <c r="AJ162" s="136">
        <f t="shared" si="149"/>
        <v>0</v>
      </c>
      <c r="AK162" s="135"/>
      <c r="AL162" s="136">
        <f t="shared" si="150"/>
        <v>0</v>
      </c>
      <c r="AM162" s="135"/>
      <c r="AN162" s="136">
        <f t="shared" si="151"/>
        <v>0</v>
      </c>
      <c r="AO162" s="135"/>
      <c r="AP162" s="136">
        <f t="shared" si="152"/>
        <v>0</v>
      </c>
      <c r="AQ162" s="135"/>
      <c r="AR162" s="136">
        <f t="shared" si="153"/>
        <v>0</v>
      </c>
      <c r="AS162" s="135"/>
      <c r="AT162" s="136">
        <f t="shared" si="154"/>
        <v>0</v>
      </c>
      <c r="AU162" s="135"/>
      <c r="AV162" s="136">
        <f t="shared" si="155"/>
        <v>0</v>
      </c>
      <c r="AW162" s="135"/>
      <c r="AX162" s="136">
        <f t="shared" si="156"/>
        <v>0</v>
      </c>
      <c r="AY162" s="135"/>
      <c r="AZ162" s="136">
        <f t="shared" si="157"/>
        <v>0</v>
      </c>
      <c r="BA162" s="135"/>
      <c r="BB162" s="136">
        <f t="shared" si="158"/>
        <v>0</v>
      </c>
      <c r="BC162" s="135"/>
      <c r="BD162" s="136">
        <f t="shared" si="159"/>
        <v>0</v>
      </c>
      <c r="BE162" s="135"/>
      <c r="BF162" s="136">
        <f t="shared" si="160"/>
        <v>0</v>
      </c>
      <c r="BG162" s="135"/>
      <c r="BH162" s="136">
        <f t="shared" si="161"/>
        <v>0</v>
      </c>
      <c r="BI162" s="135"/>
      <c r="BJ162" s="136">
        <f t="shared" si="162"/>
        <v>0</v>
      </c>
      <c r="BK162" s="135"/>
      <c r="BL162" s="136">
        <f t="shared" si="163"/>
        <v>0</v>
      </c>
      <c r="BM162" s="135"/>
      <c r="BN162" s="136">
        <f t="shared" si="164"/>
        <v>0</v>
      </c>
      <c r="BO162" s="135"/>
      <c r="BP162" s="136">
        <f t="shared" si="165"/>
        <v>0</v>
      </c>
      <c r="BQ162" s="135"/>
      <c r="BR162" s="136">
        <f t="shared" si="166"/>
        <v>0</v>
      </c>
      <c r="BS162" s="135"/>
      <c r="BT162" s="136">
        <f t="shared" si="167"/>
        <v>0</v>
      </c>
      <c r="BU162" s="135"/>
      <c r="BV162" s="136">
        <f t="shared" si="168"/>
        <v>0</v>
      </c>
      <c r="BW162" s="135"/>
      <c r="BX162" s="136">
        <f t="shared" si="169"/>
        <v>0</v>
      </c>
      <c r="BY162" s="135"/>
      <c r="BZ162" s="136">
        <f t="shared" si="170"/>
        <v>0</v>
      </c>
      <c r="CA162" s="135"/>
      <c r="CB162" s="136">
        <f t="shared" si="171"/>
        <v>0</v>
      </c>
      <c r="CC162" s="135"/>
      <c r="CD162" s="136">
        <f t="shared" si="172"/>
        <v>0</v>
      </c>
      <c r="CE162" s="135"/>
      <c r="CF162" s="136">
        <f t="shared" si="173"/>
        <v>0</v>
      </c>
      <c r="CG162" s="135"/>
      <c r="CH162" s="136">
        <f t="shared" si="174"/>
        <v>0</v>
      </c>
      <c r="CI162" s="135"/>
      <c r="CJ162" s="136">
        <f t="shared" si="175"/>
        <v>0</v>
      </c>
      <c r="CK162" s="135"/>
      <c r="CL162" s="136">
        <f t="shared" si="176"/>
        <v>0</v>
      </c>
      <c r="CM162" s="135"/>
      <c r="CN162" s="136">
        <f t="shared" si="177"/>
        <v>0</v>
      </c>
      <c r="CO162" s="135"/>
      <c r="CP162" s="136">
        <f t="shared" si="178"/>
        <v>0</v>
      </c>
    </row>
    <row r="163" spans="1:94" s="4" customFormat="1" outlineLevel="2" x14ac:dyDescent="0.2">
      <c r="A163" s="86">
        <v>101</v>
      </c>
      <c r="B163" s="143">
        <v>96</v>
      </c>
      <c r="C163" s="86" t="s">
        <v>2</v>
      </c>
      <c r="D163" s="86" t="s">
        <v>4351</v>
      </c>
      <c r="E163" s="143"/>
      <c r="F163" s="144">
        <v>2.77</v>
      </c>
      <c r="G163" s="146" t="s">
        <v>3196</v>
      </c>
      <c r="H163" s="146" t="s">
        <v>5034</v>
      </c>
      <c r="I163" s="86" t="s">
        <v>349</v>
      </c>
      <c r="J163" s="86" t="s">
        <v>30</v>
      </c>
      <c r="K163" s="86">
        <v>1</v>
      </c>
      <c r="L163" s="86" t="s">
        <v>3275</v>
      </c>
      <c r="M163" s="218" t="s">
        <v>3275</v>
      </c>
      <c r="N163" s="86">
        <v>1</v>
      </c>
      <c r="O163" s="145">
        <v>2.91</v>
      </c>
      <c r="P163" s="238">
        <v>3.06</v>
      </c>
      <c r="Q163" s="133">
        <f t="shared" ref="Q163:Q164" si="190">SUM(S163+U163+W163+Y163+AA163+AC163+AE163+AG163+AI163+AK163+AM163+AO163+AQ163+AS163+AU163+AW163+BA163+AY163+BC163+BE163+BG163+BI163+BK163+BM163+BO163+BQ163+BS163+BU163+BW163+BY163+CA163+CC163+CE163+CG163+CI163+CK163+CM163+CO163)</f>
        <v>0</v>
      </c>
      <c r="R163" s="134">
        <f t="shared" si="140"/>
        <v>0</v>
      </c>
      <c r="S163" s="135"/>
      <c r="T163" s="136">
        <f t="shared" si="141"/>
        <v>0</v>
      </c>
      <c r="U163" s="135"/>
      <c r="V163" s="136">
        <f t="shared" si="142"/>
        <v>0</v>
      </c>
      <c r="W163" s="135"/>
      <c r="X163" s="136">
        <f t="shared" si="143"/>
        <v>0</v>
      </c>
      <c r="Y163" s="135"/>
      <c r="Z163" s="136">
        <f t="shared" si="144"/>
        <v>0</v>
      </c>
      <c r="AA163" s="135"/>
      <c r="AB163" s="136">
        <f t="shared" si="145"/>
        <v>0</v>
      </c>
      <c r="AC163" s="135"/>
      <c r="AD163" s="136">
        <f t="shared" si="146"/>
        <v>0</v>
      </c>
      <c r="AE163" s="135"/>
      <c r="AF163" s="136">
        <f t="shared" si="147"/>
        <v>0</v>
      </c>
      <c r="AG163" s="135"/>
      <c r="AH163" s="136">
        <f t="shared" si="148"/>
        <v>0</v>
      </c>
      <c r="AI163" s="135"/>
      <c r="AJ163" s="136">
        <f t="shared" si="149"/>
        <v>0</v>
      </c>
      <c r="AK163" s="135"/>
      <c r="AL163" s="136">
        <f t="shared" si="150"/>
        <v>0</v>
      </c>
      <c r="AM163" s="135"/>
      <c r="AN163" s="136">
        <f t="shared" si="151"/>
        <v>0</v>
      </c>
      <c r="AO163" s="135"/>
      <c r="AP163" s="136">
        <f t="shared" si="152"/>
        <v>0</v>
      </c>
      <c r="AQ163" s="135"/>
      <c r="AR163" s="136">
        <f t="shared" si="153"/>
        <v>0</v>
      </c>
      <c r="AS163" s="135"/>
      <c r="AT163" s="136">
        <f t="shared" si="154"/>
        <v>0</v>
      </c>
      <c r="AU163" s="135"/>
      <c r="AV163" s="136">
        <f t="shared" si="155"/>
        <v>0</v>
      </c>
      <c r="AW163" s="135"/>
      <c r="AX163" s="136">
        <f t="shared" si="156"/>
        <v>0</v>
      </c>
      <c r="AY163" s="135"/>
      <c r="AZ163" s="136">
        <f t="shared" si="157"/>
        <v>0</v>
      </c>
      <c r="BA163" s="135"/>
      <c r="BB163" s="136">
        <f t="shared" si="158"/>
        <v>0</v>
      </c>
      <c r="BC163" s="135"/>
      <c r="BD163" s="136">
        <f t="shared" si="159"/>
        <v>0</v>
      </c>
      <c r="BE163" s="135"/>
      <c r="BF163" s="136">
        <f t="shared" si="160"/>
        <v>0</v>
      </c>
      <c r="BG163" s="135"/>
      <c r="BH163" s="136">
        <f t="shared" si="161"/>
        <v>0</v>
      </c>
      <c r="BI163" s="135"/>
      <c r="BJ163" s="136">
        <f t="shared" si="162"/>
        <v>0</v>
      </c>
      <c r="BK163" s="135"/>
      <c r="BL163" s="136">
        <f t="shared" si="163"/>
        <v>0</v>
      </c>
      <c r="BM163" s="135"/>
      <c r="BN163" s="136">
        <f t="shared" si="164"/>
        <v>0</v>
      </c>
      <c r="BO163" s="135"/>
      <c r="BP163" s="136">
        <f t="shared" si="165"/>
        <v>0</v>
      </c>
      <c r="BQ163" s="135"/>
      <c r="BR163" s="136">
        <f t="shared" si="166"/>
        <v>0</v>
      </c>
      <c r="BS163" s="135"/>
      <c r="BT163" s="136">
        <f t="shared" si="167"/>
        <v>0</v>
      </c>
      <c r="BU163" s="135"/>
      <c r="BV163" s="136">
        <f t="shared" si="168"/>
        <v>0</v>
      </c>
      <c r="BW163" s="135"/>
      <c r="BX163" s="136">
        <f t="shared" si="169"/>
        <v>0</v>
      </c>
      <c r="BY163" s="135"/>
      <c r="BZ163" s="136">
        <f t="shared" si="170"/>
        <v>0</v>
      </c>
      <c r="CA163" s="135"/>
      <c r="CB163" s="136">
        <f t="shared" si="171"/>
        <v>0</v>
      </c>
      <c r="CC163" s="135"/>
      <c r="CD163" s="136">
        <f t="shared" si="172"/>
        <v>0</v>
      </c>
      <c r="CE163" s="135"/>
      <c r="CF163" s="136">
        <f t="shared" si="173"/>
        <v>0</v>
      </c>
      <c r="CG163" s="135"/>
      <c r="CH163" s="136">
        <f t="shared" si="174"/>
        <v>0</v>
      </c>
      <c r="CI163" s="135"/>
      <c r="CJ163" s="136">
        <f t="shared" si="175"/>
        <v>0</v>
      </c>
      <c r="CK163" s="135"/>
      <c r="CL163" s="136">
        <f t="shared" si="176"/>
        <v>0</v>
      </c>
      <c r="CM163" s="135"/>
      <c r="CN163" s="136">
        <f t="shared" si="177"/>
        <v>0</v>
      </c>
      <c r="CO163" s="135"/>
      <c r="CP163" s="136">
        <f t="shared" si="178"/>
        <v>0</v>
      </c>
    </row>
    <row r="164" spans="1:94" s="4" customFormat="1" ht="25.5" outlineLevel="2" x14ac:dyDescent="0.2">
      <c r="A164" s="85">
        <v>101</v>
      </c>
      <c r="B164" s="11">
        <v>96</v>
      </c>
      <c r="C164" s="88" t="s">
        <v>2</v>
      </c>
      <c r="D164" s="85" t="s">
        <v>1125</v>
      </c>
      <c r="E164" s="27"/>
      <c r="F164" s="27">
        <v>2.77</v>
      </c>
      <c r="G164" s="148" t="s">
        <v>3960</v>
      </c>
      <c r="H164" s="169">
        <v>7791261463</v>
      </c>
      <c r="I164" s="74" t="s">
        <v>349</v>
      </c>
      <c r="J164" s="74" t="s">
        <v>30</v>
      </c>
      <c r="K164" s="74">
        <v>1</v>
      </c>
      <c r="L164" s="74" t="s">
        <v>1126</v>
      </c>
      <c r="M164" s="220" t="s">
        <v>2463</v>
      </c>
      <c r="N164" s="74">
        <v>2</v>
      </c>
      <c r="O164" s="147">
        <v>4.1500000000000004</v>
      </c>
      <c r="P164" s="147">
        <v>4.1500000000000004</v>
      </c>
      <c r="Q164" s="133">
        <f t="shared" si="190"/>
        <v>0</v>
      </c>
      <c r="R164" s="134">
        <f t="shared" si="140"/>
        <v>0</v>
      </c>
      <c r="S164" s="135"/>
      <c r="T164" s="136">
        <f t="shared" si="141"/>
        <v>0</v>
      </c>
      <c r="U164" s="135"/>
      <c r="V164" s="136">
        <f t="shared" si="142"/>
        <v>0</v>
      </c>
      <c r="W164" s="135"/>
      <c r="X164" s="136">
        <f t="shared" si="143"/>
        <v>0</v>
      </c>
      <c r="Y164" s="135"/>
      <c r="Z164" s="136">
        <f t="shared" si="144"/>
        <v>0</v>
      </c>
      <c r="AA164" s="135"/>
      <c r="AB164" s="136">
        <f t="shared" si="145"/>
        <v>0</v>
      </c>
      <c r="AC164" s="135"/>
      <c r="AD164" s="136">
        <f t="shared" si="146"/>
        <v>0</v>
      </c>
      <c r="AE164" s="135"/>
      <c r="AF164" s="136">
        <f t="shared" si="147"/>
        <v>0</v>
      </c>
      <c r="AG164" s="135"/>
      <c r="AH164" s="136">
        <f t="shared" si="148"/>
        <v>0</v>
      </c>
      <c r="AI164" s="135"/>
      <c r="AJ164" s="136">
        <f t="shared" si="149"/>
        <v>0</v>
      </c>
      <c r="AK164" s="135"/>
      <c r="AL164" s="136">
        <f t="shared" si="150"/>
        <v>0</v>
      </c>
      <c r="AM164" s="135"/>
      <c r="AN164" s="136">
        <f t="shared" si="151"/>
        <v>0</v>
      </c>
      <c r="AO164" s="135"/>
      <c r="AP164" s="136">
        <f t="shared" si="152"/>
        <v>0</v>
      </c>
      <c r="AQ164" s="135"/>
      <c r="AR164" s="136">
        <f t="shared" si="153"/>
        <v>0</v>
      </c>
      <c r="AS164" s="135"/>
      <c r="AT164" s="136">
        <f t="shared" si="154"/>
        <v>0</v>
      </c>
      <c r="AU164" s="135"/>
      <c r="AV164" s="136">
        <f t="shared" si="155"/>
        <v>0</v>
      </c>
      <c r="AW164" s="135"/>
      <c r="AX164" s="136">
        <f t="shared" si="156"/>
        <v>0</v>
      </c>
      <c r="AY164" s="135"/>
      <c r="AZ164" s="136">
        <f t="shared" si="157"/>
        <v>0</v>
      </c>
      <c r="BA164" s="135"/>
      <c r="BB164" s="136">
        <f t="shared" si="158"/>
        <v>0</v>
      </c>
      <c r="BC164" s="135"/>
      <c r="BD164" s="136">
        <f t="shared" si="159"/>
        <v>0</v>
      </c>
      <c r="BE164" s="135"/>
      <c r="BF164" s="136">
        <f t="shared" si="160"/>
        <v>0</v>
      </c>
      <c r="BG164" s="135"/>
      <c r="BH164" s="136">
        <f t="shared" si="161"/>
        <v>0</v>
      </c>
      <c r="BI164" s="135"/>
      <c r="BJ164" s="136">
        <f t="shared" si="162"/>
        <v>0</v>
      </c>
      <c r="BK164" s="135"/>
      <c r="BL164" s="136">
        <f t="shared" si="163"/>
        <v>0</v>
      </c>
      <c r="BM164" s="135"/>
      <c r="BN164" s="136">
        <f t="shared" si="164"/>
        <v>0</v>
      </c>
      <c r="BO164" s="135"/>
      <c r="BP164" s="136">
        <f t="shared" si="165"/>
        <v>0</v>
      </c>
      <c r="BQ164" s="135"/>
      <c r="BR164" s="136">
        <f t="shared" si="166"/>
        <v>0</v>
      </c>
      <c r="BS164" s="135"/>
      <c r="BT164" s="136">
        <f t="shared" si="167"/>
        <v>0</v>
      </c>
      <c r="BU164" s="135"/>
      <c r="BV164" s="136">
        <f t="shared" si="168"/>
        <v>0</v>
      </c>
      <c r="BW164" s="135"/>
      <c r="BX164" s="136">
        <f t="shared" si="169"/>
        <v>0</v>
      </c>
      <c r="BY164" s="135"/>
      <c r="BZ164" s="136">
        <f t="shared" si="170"/>
        <v>0</v>
      </c>
      <c r="CA164" s="135"/>
      <c r="CB164" s="136">
        <f t="shared" si="171"/>
        <v>0</v>
      </c>
      <c r="CC164" s="135"/>
      <c r="CD164" s="136">
        <f t="shared" si="172"/>
        <v>0</v>
      </c>
      <c r="CE164" s="135"/>
      <c r="CF164" s="136">
        <f t="shared" si="173"/>
        <v>0</v>
      </c>
      <c r="CG164" s="135"/>
      <c r="CH164" s="136">
        <f t="shared" si="174"/>
        <v>0</v>
      </c>
      <c r="CI164" s="135"/>
      <c r="CJ164" s="136">
        <f t="shared" si="175"/>
        <v>0</v>
      </c>
      <c r="CK164" s="135"/>
      <c r="CL164" s="136">
        <f t="shared" si="176"/>
        <v>0</v>
      </c>
      <c r="CM164" s="135"/>
      <c r="CN164" s="136">
        <f t="shared" si="177"/>
        <v>0</v>
      </c>
      <c r="CO164" s="135"/>
      <c r="CP164" s="136">
        <f t="shared" si="178"/>
        <v>0</v>
      </c>
    </row>
    <row r="165" spans="1:94" s="4" customFormat="1" ht="38.25" outlineLevel="2" x14ac:dyDescent="0.2">
      <c r="A165" s="85">
        <v>102</v>
      </c>
      <c r="B165" s="11">
        <v>287</v>
      </c>
      <c r="C165" s="88" t="s">
        <v>2</v>
      </c>
      <c r="D165" s="85" t="s">
        <v>1104</v>
      </c>
      <c r="E165" s="27"/>
      <c r="F165" s="27">
        <v>10.91</v>
      </c>
      <c r="G165" s="148" t="s">
        <v>3960</v>
      </c>
      <c r="H165" s="169">
        <v>7791261463</v>
      </c>
      <c r="I165" s="74" t="s">
        <v>4006</v>
      </c>
      <c r="J165" s="74" t="s">
        <v>30</v>
      </c>
      <c r="K165" s="74">
        <v>1</v>
      </c>
      <c r="L165" s="74" t="s">
        <v>1103</v>
      </c>
      <c r="M165" s="220" t="s">
        <v>1102</v>
      </c>
      <c r="N165" s="74">
        <v>1</v>
      </c>
      <c r="O165" s="147">
        <v>10.17</v>
      </c>
      <c r="P165" s="147">
        <v>10.17</v>
      </c>
      <c r="Q165" s="133">
        <f>SUM(S165+U165+W165+Y165+AA165+AC165+AE165+AG165+AI165+AK165+AM165+AO165+AQ165+AS165+AU165+AW165+BA165+AY165+BC165+BE165+BG165+BI165+BK165+BM165+BO165+BQ165+BS165+BU165+BW165+BY165+CA165+CC165+CE165+CG165+CI165+CK165+CM165+CO165)</f>
        <v>0</v>
      </c>
      <c r="R165" s="134">
        <f t="shared" si="140"/>
        <v>0</v>
      </c>
      <c r="S165" s="135"/>
      <c r="T165" s="136">
        <f t="shared" si="141"/>
        <v>0</v>
      </c>
      <c r="U165" s="135"/>
      <c r="V165" s="136">
        <f t="shared" si="142"/>
        <v>0</v>
      </c>
      <c r="W165" s="135"/>
      <c r="X165" s="136">
        <f t="shared" si="143"/>
        <v>0</v>
      </c>
      <c r="Y165" s="135"/>
      <c r="Z165" s="136">
        <f t="shared" si="144"/>
        <v>0</v>
      </c>
      <c r="AA165" s="135"/>
      <c r="AB165" s="136">
        <f t="shared" si="145"/>
        <v>0</v>
      </c>
      <c r="AC165" s="135"/>
      <c r="AD165" s="136">
        <f t="shared" si="146"/>
        <v>0</v>
      </c>
      <c r="AE165" s="135"/>
      <c r="AF165" s="136">
        <f t="shared" si="147"/>
        <v>0</v>
      </c>
      <c r="AG165" s="135"/>
      <c r="AH165" s="136">
        <f t="shared" si="148"/>
        <v>0</v>
      </c>
      <c r="AI165" s="135"/>
      <c r="AJ165" s="136">
        <f t="shared" si="149"/>
        <v>0</v>
      </c>
      <c r="AK165" s="135"/>
      <c r="AL165" s="136">
        <f t="shared" si="150"/>
        <v>0</v>
      </c>
      <c r="AM165" s="135"/>
      <c r="AN165" s="136">
        <f t="shared" si="151"/>
        <v>0</v>
      </c>
      <c r="AO165" s="135"/>
      <c r="AP165" s="136">
        <f t="shared" si="152"/>
        <v>0</v>
      </c>
      <c r="AQ165" s="135"/>
      <c r="AR165" s="136">
        <f t="shared" si="153"/>
        <v>0</v>
      </c>
      <c r="AS165" s="135"/>
      <c r="AT165" s="136">
        <f t="shared" si="154"/>
        <v>0</v>
      </c>
      <c r="AU165" s="135"/>
      <c r="AV165" s="136">
        <f t="shared" si="155"/>
        <v>0</v>
      </c>
      <c r="AW165" s="135"/>
      <c r="AX165" s="136">
        <f t="shared" si="156"/>
        <v>0</v>
      </c>
      <c r="AY165" s="135"/>
      <c r="AZ165" s="136">
        <f t="shared" si="157"/>
        <v>0</v>
      </c>
      <c r="BA165" s="135"/>
      <c r="BB165" s="136">
        <f t="shared" si="158"/>
        <v>0</v>
      </c>
      <c r="BC165" s="135"/>
      <c r="BD165" s="136">
        <f t="shared" si="159"/>
        <v>0</v>
      </c>
      <c r="BE165" s="135"/>
      <c r="BF165" s="136">
        <f t="shared" si="160"/>
        <v>0</v>
      </c>
      <c r="BG165" s="135"/>
      <c r="BH165" s="136">
        <f t="shared" si="161"/>
        <v>0</v>
      </c>
      <c r="BI165" s="135"/>
      <c r="BJ165" s="136">
        <f t="shared" si="162"/>
        <v>0</v>
      </c>
      <c r="BK165" s="135"/>
      <c r="BL165" s="136">
        <f t="shared" si="163"/>
        <v>0</v>
      </c>
      <c r="BM165" s="135"/>
      <c r="BN165" s="136">
        <f t="shared" si="164"/>
        <v>0</v>
      </c>
      <c r="BO165" s="135"/>
      <c r="BP165" s="136">
        <f t="shared" si="165"/>
        <v>0</v>
      </c>
      <c r="BQ165" s="135"/>
      <c r="BR165" s="136">
        <f t="shared" si="166"/>
        <v>0</v>
      </c>
      <c r="BS165" s="135"/>
      <c r="BT165" s="136">
        <f t="shared" si="167"/>
        <v>0</v>
      </c>
      <c r="BU165" s="135"/>
      <c r="BV165" s="136">
        <f t="shared" si="168"/>
        <v>0</v>
      </c>
      <c r="BW165" s="135"/>
      <c r="BX165" s="136">
        <f t="shared" si="169"/>
        <v>0</v>
      </c>
      <c r="BY165" s="135"/>
      <c r="BZ165" s="136">
        <f t="shared" si="170"/>
        <v>0</v>
      </c>
      <c r="CA165" s="135"/>
      <c r="CB165" s="136">
        <f t="shared" si="171"/>
        <v>0</v>
      </c>
      <c r="CC165" s="135"/>
      <c r="CD165" s="136">
        <f t="shared" si="172"/>
        <v>0</v>
      </c>
      <c r="CE165" s="135"/>
      <c r="CF165" s="136">
        <f t="shared" si="173"/>
        <v>0</v>
      </c>
      <c r="CG165" s="135"/>
      <c r="CH165" s="136">
        <f t="shared" si="174"/>
        <v>0</v>
      </c>
      <c r="CI165" s="135"/>
      <c r="CJ165" s="136">
        <f t="shared" si="175"/>
        <v>0</v>
      </c>
      <c r="CK165" s="135"/>
      <c r="CL165" s="136">
        <f t="shared" si="176"/>
        <v>0</v>
      </c>
      <c r="CM165" s="135"/>
      <c r="CN165" s="136">
        <f t="shared" si="177"/>
        <v>0</v>
      </c>
      <c r="CO165" s="135"/>
      <c r="CP165" s="136">
        <f t="shared" si="178"/>
        <v>0</v>
      </c>
    </row>
    <row r="166" spans="1:94" s="4" customFormat="1" ht="25.5" outlineLevel="2" x14ac:dyDescent="0.2">
      <c r="A166" s="85">
        <v>103</v>
      </c>
      <c r="B166" s="11">
        <v>118</v>
      </c>
      <c r="C166" s="88" t="s">
        <v>2</v>
      </c>
      <c r="D166" s="85" t="s">
        <v>1112</v>
      </c>
      <c r="E166" s="27"/>
      <c r="F166" s="27">
        <v>10.91</v>
      </c>
      <c r="G166" s="148" t="s">
        <v>3960</v>
      </c>
      <c r="H166" s="169">
        <v>7791261463</v>
      </c>
      <c r="I166" s="74" t="s">
        <v>4006</v>
      </c>
      <c r="J166" s="74" t="s">
        <v>30</v>
      </c>
      <c r="K166" s="74">
        <v>1</v>
      </c>
      <c r="L166" s="74" t="s">
        <v>1111</v>
      </c>
      <c r="M166" s="220" t="s">
        <v>1110</v>
      </c>
      <c r="N166" s="74">
        <v>1</v>
      </c>
      <c r="O166" s="147">
        <v>13.93</v>
      </c>
      <c r="P166" s="147">
        <v>13.93</v>
      </c>
      <c r="Q166" s="133">
        <f>SUM(S166+U166+W166+Y166+AA166+AC166+AE166+AG166+AI166+AK166+AM166+AO166+AQ166+AS166+AU166+AW166+BA166+AY166+BC166+BE166+BG166+BI166+BK166+BM166+BO166+BQ166+BS166+BU166+BW166+BY166+CA166+CC166+CE166+CG166+CI166+CK166+CM166+CO166)</f>
        <v>0</v>
      </c>
      <c r="R166" s="134">
        <f t="shared" si="140"/>
        <v>0</v>
      </c>
      <c r="S166" s="135"/>
      <c r="T166" s="136">
        <f t="shared" si="141"/>
        <v>0</v>
      </c>
      <c r="U166" s="135"/>
      <c r="V166" s="136">
        <f t="shared" si="142"/>
        <v>0</v>
      </c>
      <c r="W166" s="135"/>
      <c r="X166" s="136">
        <f t="shared" si="143"/>
        <v>0</v>
      </c>
      <c r="Y166" s="135"/>
      <c r="Z166" s="136">
        <f t="shared" si="144"/>
        <v>0</v>
      </c>
      <c r="AA166" s="135"/>
      <c r="AB166" s="136">
        <f t="shared" si="145"/>
        <v>0</v>
      </c>
      <c r="AC166" s="135"/>
      <c r="AD166" s="136">
        <f t="shared" si="146"/>
        <v>0</v>
      </c>
      <c r="AE166" s="135"/>
      <c r="AF166" s="136">
        <f t="shared" si="147"/>
        <v>0</v>
      </c>
      <c r="AG166" s="135"/>
      <c r="AH166" s="136">
        <f t="shared" si="148"/>
        <v>0</v>
      </c>
      <c r="AI166" s="135"/>
      <c r="AJ166" s="136">
        <f t="shared" si="149"/>
        <v>0</v>
      </c>
      <c r="AK166" s="135"/>
      <c r="AL166" s="136">
        <f t="shared" si="150"/>
        <v>0</v>
      </c>
      <c r="AM166" s="135"/>
      <c r="AN166" s="136">
        <f t="shared" si="151"/>
        <v>0</v>
      </c>
      <c r="AO166" s="135"/>
      <c r="AP166" s="136">
        <f t="shared" si="152"/>
        <v>0</v>
      </c>
      <c r="AQ166" s="135"/>
      <c r="AR166" s="136">
        <f t="shared" si="153"/>
        <v>0</v>
      </c>
      <c r="AS166" s="135"/>
      <c r="AT166" s="136">
        <f t="shared" si="154"/>
        <v>0</v>
      </c>
      <c r="AU166" s="135"/>
      <c r="AV166" s="136">
        <f t="shared" si="155"/>
        <v>0</v>
      </c>
      <c r="AW166" s="135"/>
      <c r="AX166" s="136">
        <f t="shared" si="156"/>
        <v>0</v>
      </c>
      <c r="AY166" s="135"/>
      <c r="AZ166" s="136">
        <f t="shared" si="157"/>
        <v>0</v>
      </c>
      <c r="BA166" s="135"/>
      <c r="BB166" s="136">
        <f t="shared" si="158"/>
        <v>0</v>
      </c>
      <c r="BC166" s="135"/>
      <c r="BD166" s="136">
        <f t="shared" si="159"/>
        <v>0</v>
      </c>
      <c r="BE166" s="135"/>
      <c r="BF166" s="136">
        <f t="shared" si="160"/>
        <v>0</v>
      </c>
      <c r="BG166" s="135"/>
      <c r="BH166" s="136">
        <f t="shared" si="161"/>
        <v>0</v>
      </c>
      <c r="BI166" s="135"/>
      <c r="BJ166" s="136">
        <f t="shared" si="162"/>
        <v>0</v>
      </c>
      <c r="BK166" s="135"/>
      <c r="BL166" s="136">
        <f t="shared" si="163"/>
        <v>0</v>
      </c>
      <c r="BM166" s="135"/>
      <c r="BN166" s="136">
        <f t="shared" si="164"/>
        <v>0</v>
      </c>
      <c r="BO166" s="135"/>
      <c r="BP166" s="136">
        <f t="shared" si="165"/>
        <v>0</v>
      </c>
      <c r="BQ166" s="135"/>
      <c r="BR166" s="136">
        <f t="shared" si="166"/>
        <v>0</v>
      </c>
      <c r="BS166" s="135"/>
      <c r="BT166" s="136">
        <f t="shared" si="167"/>
        <v>0</v>
      </c>
      <c r="BU166" s="135"/>
      <c r="BV166" s="136">
        <f t="shared" si="168"/>
        <v>0</v>
      </c>
      <c r="BW166" s="135"/>
      <c r="BX166" s="136">
        <f t="shared" si="169"/>
        <v>0</v>
      </c>
      <c r="BY166" s="135"/>
      <c r="BZ166" s="136">
        <f t="shared" si="170"/>
        <v>0</v>
      </c>
      <c r="CA166" s="135"/>
      <c r="CB166" s="136">
        <f t="shared" si="171"/>
        <v>0</v>
      </c>
      <c r="CC166" s="135"/>
      <c r="CD166" s="136">
        <f t="shared" si="172"/>
        <v>0</v>
      </c>
      <c r="CE166" s="135"/>
      <c r="CF166" s="136">
        <f t="shared" si="173"/>
        <v>0</v>
      </c>
      <c r="CG166" s="135"/>
      <c r="CH166" s="136">
        <f t="shared" si="174"/>
        <v>0</v>
      </c>
      <c r="CI166" s="135"/>
      <c r="CJ166" s="136">
        <f t="shared" si="175"/>
        <v>0</v>
      </c>
      <c r="CK166" s="135"/>
      <c r="CL166" s="136">
        <f t="shared" si="176"/>
        <v>0</v>
      </c>
      <c r="CM166" s="135"/>
      <c r="CN166" s="136">
        <f t="shared" si="177"/>
        <v>0</v>
      </c>
      <c r="CO166" s="135"/>
      <c r="CP166" s="136">
        <f t="shared" si="178"/>
        <v>0</v>
      </c>
    </row>
    <row r="167" spans="1:94" s="4" customFormat="1" ht="25.5" outlineLevel="2" x14ac:dyDescent="0.2">
      <c r="A167" s="86">
        <v>104</v>
      </c>
      <c r="B167" s="143">
        <v>106</v>
      </c>
      <c r="C167" s="86" t="s">
        <v>2</v>
      </c>
      <c r="D167" s="86" t="s">
        <v>1121</v>
      </c>
      <c r="E167" s="143"/>
      <c r="F167" s="144">
        <v>21.95</v>
      </c>
      <c r="G167" s="146" t="s">
        <v>3196</v>
      </c>
      <c r="H167" s="146" t="s">
        <v>5034</v>
      </c>
      <c r="I167" s="86" t="s">
        <v>349</v>
      </c>
      <c r="J167" s="86" t="s">
        <v>30</v>
      </c>
      <c r="K167" s="86">
        <v>1</v>
      </c>
      <c r="L167" s="86" t="s">
        <v>3276</v>
      </c>
      <c r="M167" s="218" t="s">
        <v>3276</v>
      </c>
      <c r="N167" s="86">
        <v>1</v>
      </c>
      <c r="O167" s="145">
        <v>24.81</v>
      </c>
      <c r="P167" s="238">
        <v>26.05</v>
      </c>
      <c r="Q167" s="133">
        <f t="shared" ref="Q167:Q168" si="191">SUM(S167+U167+W167+Y167+AA167+AC167+AE167+AG167+AI167+AK167+AM167+AO167+AQ167+AS167+AU167+AW167+BA167+AY167+BC167+BE167+BG167+BI167+BK167+BM167+BO167+BQ167+BS167+BU167+BW167+BY167+CA167+CC167+CE167+CG167+CI167+CK167+CM167+CO167)</f>
        <v>0</v>
      </c>
      <c r="R167" s="134">
        <f t="shared" si="140"/>
        <v>0</v>
      </c>
      <c r="S167" s="135"/>
      <c r="T167" s="136">
        <f t="shared" si="141"/>
        <v>0</v>
      </c>
      <c r="U167" s="135"/>
      <c r="V167" s="136">
        <f t="shared" si="142"/>
        <v>0</v>
      </c>
      <c r="W167" s="135"/>
      <c r="X167" s="136">
        <f t="shared" si="143"/>
        <v>0</v>
      </c>
      <c r="Y167" s="135"/>
      <c r="Z167" s="136">
        <f t="shared" si="144"/>
        <v>0</v>
      </c>
      <c r="AA167" s="135"/>
      <c r="AB167" s="136">
        <f t="shared" si="145"/>
        <v>0</v>
      </c>
      <c r="AC167" s="135"/>
      <c r="AD167" s="136">
        <f t="shared" si="146"/>
        <v>0</v>
      </c>
      <c r="AE167" s="135"/>
      <c r="AF167" s="136">
        <f t="shared" si="147"/>
        <v>0</v>
      </c>
      <c r="AG167" s="135"/>
      <c r="AH167" s="136">
        <f t="shared" si="148"/>
        <v>0</v>
      </c>
      <c r="AI167" s="135"/>
      <c r="AJ167" s="136">
        <f t="shared" si="149"/>
        <v>0</v>
      </c>
      <c r="AK167" s="135"/>
      <c r="AL167" s="136">
        <f t="shared" si="150"/>
        <v>0</v>
      </c>
      <c r="AM167" s="135"/>
      <c r="AN167" s="136">
        <f t="shared" si="151"/>
        <v>0</v>
      </c>
      <c r="AO167" s="135"/>
      <c r="AP167" s="136">
        <f t="shared" si="152"/>
        <v>0</v>
      </c>
      <c r="AQ167" s="135"/>
      <c r="AR167" s="136">
        <f t="shared" si="153"/>
        <v>0</v>
      </c>
      <c r="AS167" s="135"/>
      <c r="AT167" s="136">
        <f t="shared" si="154"/>
        <v>0</v>
      </c>
      <c r="AU167" s="135"/>
      <c r="AV167" s="136">
        <f t="shared" si="155"/>
        <v>0</v>
      </c>
      <c r="AW167" s="135"/>
      <c r="AX167" s="136">
        <f t="shared" si="156"/>
        <v>0</v>
      </c>
      <c r="AY167" s="135"/>
      <c r="AZ167" s="136">
        <f t="shared" si="157"/>
        <v>0</v>
      </c>
      <c r="BA167" s="135"/>
      <c r="BB167" s="136">
        <f t="shared" si="158"/>
        <v>0</v>
      </c>
      <c r="BC167" s="135"/>
      <c r="BD167" s="136">
        <f t="shared" si="159"/>
        <v>0</v>
      </c>
      <c r="BE167" s="135"/>
      <c r="BF167" s="136">
        <f t="shared" si="160"/>
        <v>0</v>
      </c>
      <c r="BG167" s="135"/>
      <c r="BH167" s="136">
        <f t="shared" si="161"/>
        <v>0</v>
      </c>
      <c r="BI167" s="135"/>
      <c r="BJ167" s="136">
        <f t="shared" si="162"/>
        <v>0</v>
      </c>
      <c r="BK167" s="135"/>
      <c r="BL167" s="136">
        <f t="shared" si="163"/>
        <v>0</v>
      </c>
      <c r="BM167" s="135"/>
      <c r="BN167" s="136">
        <f t="shared" si="164"/>
        <v>0</v>
      </c>
      <c r="BO167" s="135"/>
      <c r="BP167" s="136">
        <f t="shared" si="165"/>
        <v>0</v>
      </c>
      <c r="BQ167" s="135"/>
      <c r="BR167" s="136">
        <f t="shared" si="166"/>
        <v>0</v>
      </c>
      <c r="BS167" s="135"/>
      <c r="BT167" s="136">
        <f t="shared" si="167"/>
        <v>0</v>
      </c>
      <c r="BU167" s="135"/>
      <c r="BV167" s="136">
        <f t="shared" si="168"/>
        <v>0</v>
      </c>
      <c r="BW167" s="135"/>
      <c r="BX167" s="136">
        <f t="shared" si="169"/>
        <v>0</v>
      </c>
      <c r="BY167" s="135"/>
      <c r="BZ167" s="136">
        <f t="shared" si="170"/>
        <v>0</v>
      </c>
      <c r="CA167" s="135"/>
      <c r="CB167" s="136">
        <f t="shared" si="171"/>
        <v>0</v>
      </c>
      <c r="CC167" s="135"/>
      <c r="CD167" s="136">
        <f t="shared" si="172"/>
        <v>0</v>
      </c>
      <c r="CE167" s="135"/>
      <c r="CF167" s="136">
        <f t="shared" si="173"/>
        <v>0</v>
      </c>
      <c r="CG167" s="135"/>
      <c r="CH167" s="136">
        <f t="shared" si="174"/>
        <v>0</v>
      </c>
      <c r="CI167" s="135"/>
      <c r="CJ167" s="136">
        <f t="shared" si="175"/>
        <v>0</v>
      </c>
      <c r="CK167" s="135"/>
      <c r="CL167" s="136">
        <f t="shared" si="176"/>
        <v>0</v>
      </c>
      <c r="CM167" s="135"/>
      <c r="CN167" s="136">
        <f t="shared" si="177"/>
        <v>0</v>
      </c>
      <c r="CO167" s="135"/>
      <c r="CP167" s="136">
        <f t="shared" si="178"/>
        <v>0</v>
      </c>
    </row>
    <row r="168" spans="1:94" s="4" customFormat="1" ht="25.5" outlineLevel="2" x14ac:dyDescent="0.2">
      <c r="A168" s="85">
        <v>104</v>
      </c>
      <c r="B168" s="11">
        <v>106</v>
      </c>
      <c r="C168" s="88" t="s">
        <v>2</v>
      </c>
      <c r="D168" s="85" t="s">
        <v>1121</v>
      </c>
      <c r="E168" s="27"/>
      <c r="F168" s="27">
        <v>21.95</v>
      </c>
      <c r="G168" s="148" t="s">
        <v>3960</v>
      </c>
      <c r="H168" s="169">
        <v>7791261463</v>
      </c>
      <c r="I168" s="74" t="s">
        <v>349</v>
      </c>
      <c r="J168" s="74" t="s">
        <v>30</v>
      </c>
      <c r="K168" s="74">
        <v>1</v>
      </c>
      <c r="L168" s="74" t="s">
        <v>1120</v>
      </c>
      <c r="M168" s="220" t="s">
        <v>2464</v>
      </c>
      <c r="N168" s="74">
        <v>2</v>
      </c>
      <c r="O168" s="147">
        <v>69.31</v>
      </c>
      <c r="P168" s="147">
        <v>69.31</v>
      </c>
      <c r="Q168" s="133">
        <f t="shared" si="191"/>
        <v>0</v>
      </c>
      <c r="R168" s="134">
        <f t="shared" si="140"/>
        <v>0</v>
      </c>
      <c r="S168" s="135"/>
      <c r="T168" s="136">
        <f t="shared" si="141"/>
        <v>0</v>
      </c>
      <c r="U168" s="135"/>
      <c r="V168" s="136">
        <f t="shared" si="142"/>
        <v>0</v>
      </c>
      <c r="W168" s="135"/>
      <c r="X168" s="136">
        <f t="shared" si="143"/>
        <v>0</v>
      </c>
      <c r="Y168" s="135"/>
      <c r="Z168" s="136">
        <f t="shared" si="144"/>
        <v>0</v>
      </c>
      <c r="AA168" s="135"/>
      <c r="AB168" s="136">
        <f t="shared" si="145"/>
        <v>0</v>
      </c>
      <c r="AC168" s="135"/>
      <c r="AD168" s="136">
        <f t="shared" si="146"/>
        <v>0</v>
      </c>
      <c r="AE168" s="135"/>
      <c r="AF168" s="136">
        <f t="shared" si="147"/>
        <v>0</v>
      </c>
      <c r="AG168" s="135"/>
      <c r="AH168" s="136">
        <f t="shared" si="148"/>
        <v>0</v>
      </c>
      <c r="AI168" s="135"/>
      <c r="AJ168" s="136">
        <f t="shared" si="149"/>
        <v>0</v>
      </c>
      <c r="AK168" s="135"/>
      <c r="AL168" s="136">
        <f t="shared" si="150"/>
        <v>0</v>
      </c>
      <c r="AM168" s="135"/>
      <c r="AN168" s="136">
        <f t="shared" si="151"/>
        <v>0</v>
      </c>
      <c r="AO168" s="135"/>
      <c r="AP168" s="136">
        <f t="shared" si="152"/>
        <v>0</v>
      </c>
      <c r="AQ168" s="135"/>
      <c r="AR168" s="136">
        <f t="shared" si="153"/>
        <v>0</v>
      </c>
      <c r="AS168" s="135"/>
      <c r="AT168" s="136">
        <f t="shared" si="154"/>
        <v>0</v>
      </c>
      <c r="AU168" s="135"/>
      <c r="AV168" s="136">
        <f t="shared" si="155"/>
        <v>0</v>
      </c>
      <c r="AW168" s="135"/>
      <c r="AX168" s="136">
        <f t="shared" si="156"/>
        <v>0</v>
      </c>
      <c r="AY168" s="135"/>
      <c r="AZ168" s="136">
        <f t="shared" si="157"/>
        <v>0</v>
      </c>
      <c r="BA168" s="135"/>
      <c r="BB168" s="136">
        <f t="shared" si="158"/>
        <v>0</v>
      </c>
      <c r="BC168" s="135"/>
      <c r="BD168" s="136">
        <f t="shared" si="159"/>
        <v>0</v>
      </c>
      <c r="BE168" s="135"/>
      <c r="BF168" s="136">
        <f t="shared" si="160"/>
        <v>0</v>
      </c>
      <c r="BG168" s="135"/>
      <c r="BH168" s="136">
        <f t="shared" si="161"/>
        <v>0</v>
      </c>
      <c r="BI168" s="135"/>
      <c r="BJ168" s="136">
        <f t="shared" si="162"/>
        <v>0</v>
      </c>
      <c r="BK168" s="135"/>
      <c r="BL168" s="136">
        <f t="shared" si="163"/>
        <v>0</v>
      </c>
      <c r="BM168" s="135"/>
      <c r="BN168" s="136">
        <f t="shared" si="164"/>
        <v>0</v>
      </c>
      <c r="BO168" s="135"/>
      <c r="BP168" s="136">
        <f t="shared" si="165"/>
        <v>0</v>
      </c>
      <c r="BQ168" s="135"/>
      <c r="BR168" s="136">
        <f t="shared" si="166"/>
        <v>0</v>
      </c>
      <c r="BS168" s="135"/>
      <c r="BT168" s="136">
        <f t="shared" si="167"/>
        <v>0</v>
      </c>
      <c r="BU168" s="135"/>
      <c r="BV168" s="136">
        <f t="shared" si="168"/>
        <v>0</v>
      </c>
      <c r="BW168" s="135"/>
      <c r="BX168" s="136">
        <f t="shared" si="169"/>
        <v>0</v>
      </c>
      <c r="BY168" s="135"/>
      <c r="BZ168" s="136">
        <f t="shared" si="170"/>
        <v>0</v>
      </c>
      <c r="CA168" s="135"/>
      <c r="CB168" s="136">
        <f t="shared" si="171"/>
        <v>0</v>
      </c>
      <c r="CC168" s="135"/>
      <c r="CD168" s="136">
        <f t="shared" si="172"/>
        <v>0</v>
      </c>
      <c r="CE168" s="135"/>
      <c r="CF168" s="136">
        <f t="shared" si="173"/>
        <v>0</v>
      </c>
      <c r="CG168" s="135"/>
      <c r="CH168" s="136">
        <f t="shared" si="174"/>
        <v>0</v>
      </c>
      <c r="CI168" s="135"/>
      <c r="CJ168" s="136">
        <f t="shared" si="175"/>
        <v>0</v>
      </c>
      <c r="CK168" s="135"/>
      <c r="CL168" s="136">
        <f t="shared" si="176"/>
        <v>0</v>
      </c>
      <c r="CM168" s="135"/>
      <c r="CN168" s="136">
        <f t="shared" si="177"/>
        <v>0</v>
      </c>
      <c r="CO168" s="135"/>
      <c r="CP168" s="136">
        <f t="shared" si="178"/>
        <v>0</v>
      </c>
    </row>
    <row r="169" spans="1:94" s="4" customFormat="1" ht="25.5" outlineLevel="2" x14ac:dyDescent="0.2">
      <c r="A169" s="86">
        <v>105</v>
      </c>
      <c r="B169" s="143">
        <v>81</v>
      </c>
      <c r="C169" s="86" t="s">
        <v>2</v>
      </c>
      <c r="D169" s="86" t="s">
        <v>1123</v>
      </c>
      <c r="E169" s="143"/>
      <c r="F169" s="144">
        <v>24.29</v>
      </c>
      <c r="G169" s="146" t="s">
        <v>3196</v>
      </c>
      <c r="H169" s="146" t="s">
        <v>5034</v>
      </c>
      <c r="I169" s="86" t="s">
        <v>349</v>
      </c>
      <c r="J169" s="86" t="s">
        <v>30</v>
      </c>
      <c r="K169" s="86">
        <v>1</v>
      </c>
      <c r="L169" s="86" t="s">
        <v>3277</v>
      </c>
      <c r="M169" s="218" t="s">
        <v>3277</v>
      </c>
      <c r="N169" s="86">
        <v>1</v>
      </c>
      <c r="O169" s="145">
        <v>25.5</v>
      </c>
      <c r="P169" s="238">
        <v>26.78</v>
      </c>
      <c r="Q169" s="133">
        <f t="shared" ref="Q169:Q170" si="192">SUM(S169+U169+W169+Y169+AA169+AC169+AE169+AG169+AI169+AK169+AM169+AO169+AQ169+AS169+AU169+AW169+BA169+AY169+BC169+BE169+BG169+BI169+BK169+BM169+BO169+BQ169+BS169+BU169+BW169+BY169+CA169+CC169+CE169+CG169+CI169+CK169+CM169+CO169)</f>
        <v>0</v>
      </c>
      <c r="R169" s="134">
        <f t="shared" si="140"/>
        <v>0</v>
      </c>
      <c r="S169" s="135"/>
      <c r="T169" s="136">
        <f t="shared" si="141"/>
        <v>0</v>
      </c>
      <c r="U169" s="135"/>
      <c r="V169" s="136">
        <f t="shared" si="142"/>
        <v>0</v>
      </c>
      <c r="W169" s="135"/>
      <c r="X169" s="136">
        <f t="shared" si="143"/>
        <v>0</v>
      </c>
      <c r="Y169" s="135"/>
      <c r="Z169" s="136">
        <f t="shared" si="144"/>
        <v>0</v>
      </c>
      <c r="AA169" s="135"/>
      <c r="AB169" s="136">
        <f t="shared" si="145"/>
        <v>0</v>
      </c>
      <c r="AC169" s="135"/>
      <c r="AD169" s="136">
        <f t="shared" si="146"/>
        <v>0</v>
      </c>
      <c r="AE169" s="135"/>
      <c r="AF169" s="136">
        <f t="shared" si="147"/>
        <v>0</v>
      </c>
      <c r="AG169" s="135"/>
      <c r="AH169" s="136">
        <f t="shared" si="148"/>
        <v>0</v>
      </c>
      <c r="AI169" s="135"/>
      <c r="AJ169" s="136">
        <f t="shared" si="149"/>
        <v>0</v>
      </c>
      <c r="AK169" s="135"/>
      <c r="AL169" s="136">
        <f t="shared" si="150"/>
        <v>0</v>
      </c>
      <c r="AM169" s="135"/>
      <c r="AN169" s="136">
        <f t="shared" si="151"/>
        <v>0</v>
      </c>
      <c r="AO169" s="135"/>
      <c r="AP169" s="136">
        <f t="shared" si="152"/>
        <v>0</v>
      </c>
      <c r="AQ169" s="135"/>
      <c r="AR169" s="136">
        <f t="shared" si="153"/>
        <v>0</v>
      </c>
      <c r="AS169" s="135"/>
      <c r="AT169" s="136">
        <f t="shared" si="154"/>
        <v>0</v>
      </c>
      <c r="AU169" s="135"/>
      <c r="AV169" s="136">
        <f t="shared" si="155"/>
        <v>0</v>
      </c>
      <c r="AW169" s="135"/>
      <c r="AX169" s="136">
        <f t="shared" si="156"/>
        <v>0</v>
      </c>
      <c r="AY169" s="135"/>
      <c r="AZ169" s="136">
        <f t="shared" si="157"/>
        <v>0</v>
      </c>
      <c r="BA169" s="135"/>
      <c r="BB169" s="136">
        <f t="shared" si="158"/>
        <v>0</v>
      </c>
      <c r="BC169" s="135"/>
      <c r="BD169" s="136">
        <f t="shared" si="159"/>
        <v>0</v>
      </c>
      <c r="BE169" s="135"/>
      <c r="BF169" s="136">
        <f t="shared" si="160"/>
        <v>0</v>
      </c>
      <c r="BG169" s="135"/>
      <c r="BH169" s="136">
        <f t="shared" si="161"/>
        <v>0</v>
      </c>
      <c r="BI169" s="135"/>
      <c r="BJ169" s="136">
        <f t="shared" si="162"/>
        <v>0</v>
      </c>
      <c r="BK169" s="135"/>
      <c r="BL169" s="136">
        <f t="shared" si="163"/>
        <v>0</v>
      </c>
      <c r="BM169" s="135"/>
      <c r="BN169" s="136">
        <f t="shared" si="164"/>
        <v>0</v>
      </c>
      <c r="BO169" s="135"/>
      <c r="BP169" s="136">
        <f t="shared" si="165"/>
        <v>0</v>
      </c>
      <c r="BQ169" s="135"/>
      <c r="BR169" s="136">
        <f t="shared" si="166"/>
        <v>0</v>
      </c>
      <c r="BS169" s="135"/>
      <c r="BT169" s="136">
        <f t="shared" si="167"/>
        <v>0</v>
      </c>
      <c r="BU169" s="135"/>
      <c r="BV169" s="136">
        <f t="shared" si="168"/>
        <v>0</v>
      </c>
      <c r="BW169" s="135"/>
      <c r="BX169" s="136">
        <f t="shared" si="169"/>
        <v>0</v>
      </c>
      <c r="BY169" s="135"/>
      <c r="BZ169" s="136">
        <f t="shared" si="170"/>
        <v>0</v>
      </c>
      <c r="CA169" s="135"/>
      <c r="CB169" s="136">
        <f t="shared" si="171"/>
        <v>0</v>
      </c>
      <c r="CC169" s="135"/>
      <c r="CD169" s="136">
        <f t="shared" si="172"/>
        <v>0</v>
      </c>
      <c r="CE169" s="135"/>
      <c r="CF169" s="136">
        <f t="shared" si="173"/>
        <v>0</v>
      </c>
      <c r="CG169" s="135"/>
      <c r="CH169" s="136">
        <f t="shared" si="174"/>
        <v>0</v>
      </c>
      <c r="CI169" s="135"/>
      <c r="CJ169" s="136">
        <f t="shared" si="175"/>
        <v>0</v>
      </c>
      <c r="CK169" s="135"/>
      <c r="CL169" s="136">
        <f t="shared" si="176"/>
        <v>0</v>
      </c>
      <c r="CM169" s="135"/>
      <c r="CN169" s="136">
        <f t="shared" si="177"/>
        <v>0</v>
      </c>
      <c r="CO169" s="135"/>
      <c r="CP169" s="136">
        <f t="shared" si="178"/>
        <v>0</v>
      </c>
    </row>
    <row r="170" spans="1:94" s="4" customFormat="1" ht="25.5" outlineLevel="2" x14ac:dyDescent="0.2">
      <c r="A170" s="85">
        <v>105</v>
      </c>
      <c r="B170" s="11">
        <v>81</v>
      </c>
      <c r="C170" s="88" t="s">
        <v>2</v>
      </c>
      <c r="D170" s="85" t="s">
        <v>1123</v>
      </c>
      <c r="E170" s="27"/>
      <c r="F170" s="27">
        <v>24.29</v>
      </c>
      <c r="G170" s="148" t="s">
        <v>3960</v>
      </c>
      <c r="H170" s="169">
        <v>7791261463</v>
      </c>
      <c r="I170" s="74" t="s">
        <v>349</v>
      </c>
      <c r="J170" s="74" t="s">
        <v>30</v>
      </c>
      <c r="K170" s="74">
        <v>1</v>
      </c>
      <c r="L170" s="74" t="s">
        <v>1122</v>
      </c>
      <c r="M170" s="220" t="s">
        <v>2465</v>
      </c>
      <c r="N170" s="74">
        <v>2</v>
      </c>
      <c r="O170" s="147">
        <v>34.44</v>
      </c>
      <c r="P170" s="147">
        <v>34.44</v>
      </c>
      <c r="Q170" s="133">
        <f t="shared" si="192"/>
        <v>0</v>
      </c>
      <c r="R170" s="134">
        <f t="shared" si="140"/>
        <v>0</v>
      </c>
      <c r="S170" s="135"/>
      <c r="T170" s="136">
        <f t="shared" si="141"/>
        <v>0</v>
      </c>
      <c r="U170" s="135"/>
      <c r="V170" s="136">
        <f t="shared" si="142"/>
        <v>0</v>
      </c>
      <c r="W170" s="135"/>
      <c r="X170" s="136">
        <f t="shared" si="143"/>
        <v>0</v>
      </c>
      <c r="Y170" s="135"/>
      <c r="Z170" s="136">
        <f t="shared" si="144"/>
        <v>0</v>
      </c>
      <c r="AA170" s="135"/>
      <c r="AB170" s="136">
        <f t="shared" si="145"/>
        <v>0</v>
      </c>
      <c r="AC170" s="135"/>
      <c r="AD170" s="136">
        <f t="shared" si="146"/>
        <v>0</v>
      </c>
      <c r="AE170" s="135"/>
      <c r="AF170" s="136">
        <f t="shared" si="147"/>
        <v>0</v>
      </c>
      <c r="AG170" s="135"/>
      <c r="AH170" s="136">
        <f t="shared" si="148"/>
        <v>0</v>
      </c>
      <c r="AI170" s="135"/>
      <c r="AJ170" s="136">
        <f t="shared" si="149"/>
        <v>0</v>
      </c>
      <c r="AK170" s="135"/>
      <c r="AL170" s="136">
        <f t="shared" si="150"/>
        <v>0</v>
      </c>
      <c r="AM170" s="135"/>
      <c r="AN170" s="136">
        <f t="shared" si="151"/>
        <v>0</v>
      </c>
      <c r="AO170" s="135"/>
      <c r="AP170" s="136">
        <f t="shared" si="152"/>
        <v>0</v>
      </c>
      <c r="AQ170" s="135"/>
      <c r="AR170" s="136">
        <f t="shared" si="153"/>
        <v>0</v>
      </c>
      <c r="AS170" s="135"/>
      <c r="AT170" s="136">
        <f t="shared" si="154"/>
        <v>0</v>
      </c>
      <c r="AU170" s="135"/>
      <c r="AV170" s="136">
        <f t="shared" si="155"/>
        <v>0</v>
      </c>
      <c r="AW170" s="135"/>
      <c r="AX170" s="136">
        <f t="shared" si="156"/>
        <v>0</v>
      </c>
      <c r="AY170" s="135"/>
      <c r="AZ170" s="136">
        <f t="shared" si="157"/>
        <v>0</v>
      </c>
      <c r="BA170" s="135"/>
      <c r="BB170" s="136">
        <f t="shared" si="158"/>
        <v>0</v>
      </c>
      <c r="BC170" s="135"/>
      <c r="BD170" s="136">
        <f t="shared" si="159"/>
        <v>0</v>
      </c>
      <c r="BE170" s="135"/>
      <c r="BF170" s="136">
        <f t="shared" si="160"/>
        <v>0</v>
      </c>
      <c r="BG170" s="135"/>
      <c r="BH170" s="136">
        <f t="shared" si="161"/>
        <v>0</v>
      </c>
      <c r="BI170" s="135"/>
      <c r="BJ170" s="136">
        <f t="shared" si="162"/>
        <v>0</v>
      </c>
      <c r="BK170" s="135"/>
      <c r="BL170" s="136">
        <f t="shared" si="163"/>
        <v>0</v>
      </c>
      <c r="BM170" s="135"/>
      <c r="BN170" s="136">
        <f t="shared" si="164"/>
        <v>0</v>
      </c>
      <c r="BO170" s="135"/>
      <c r="BP170" s="136">
        <f t="shared" si="165"/>
        <v>0</v>
      </c>
      <c r="BQ170" s="135"/>
      <c r="BR170" s="136">
        <f t="shared" si="166"/>
        <v>0</v>
      </c>
      <c r="BS170" s="135"/>
      <c r="BT170" s="136">
        <f t="shared" si="167"/>
        <v>0</v>
      </c>
      <c r="BU170" s="135"/>
      <c r="BV170" s="136">
        <f t="shared" si="168"/>
        <v>0</v>
      </c>
      <c r="BW170" s="135"/>
      <c r="BX170" s="136">
        <f t="shared" si="169"/>
        <v>0</v>
      </c>
      <c r="BY170" s="135"/>
      <c r="BZ170" s="136">
        <f t="shared" si="170"/>
        <v>0</v>
      </c>
      <c r="CA170" s="135"/>
      <c r="CB170" s="136">
        <f t="shared" si="171"/>
        <v>0</v>
      </c>
      <c r="CC170" s="135"/>
      <c r="CD170" s="136">
        <f t="shared" si="172"/>
        <v>0</v>
      </c>
      <c r="CE170" s="135"/>
      <c r="CF170" s="136">
        <f t="shared" si="173"/>
        <v>0</v>
      </c>
      <c r="CG170" s="135"/>
      <c r="CH170" s="136">
        <f t="shared" si="174"/>
        <v>0</v>
      </c>
      <c r="CI170" s="135"/>
      <c r="CJ170" s="136">
        <f t="shared" si="175"/>
        <v>0</v>
      </c>
      <c r="CK170" s="135"/>
      <c r="CL170" s="136">
        <f t="shared" si="176"/>
        <v>0</v>
      </c>
      <c r="CM170" s="135"/>
      <c r="CN170" s="136">
        <f t="shared" si="177"/>
        <v>0</v>
      </c>
      <c r="CO170" s="135"/>
      <c r="CP170" s="136">
        <f t="shared" si="178"/>
        <v>0</v>
      </c>
    </row>
    <row r="171" spans="1:94" s="4" customFormat="1" ht="25.5" outlineLevel="2" x14ac:dyDescent="0.2">
      <c r="A171" s="86">
        <v>106</v>
      </c>
      <c r="B171" s="143">
        <v>60</v>
      </c>
      <c r="C171" s="86" t="s">
        <v>2</v>
      </c>
      <c r="D171" s="86" t="s">
        <v>1117</v>
      </c>
      <c r="E171" s="143"/>
      <c r="F171" s="144">
        <v>11.23</v>
      </c>
      <c r="G171" s="146" t="s">
        <v>3196</v>
      </c>
      <c r="H171" s="146" t="s">
        <v>5034</v>
      </c>
      <c r="I171" s="86" t="s">
        <v>349</v>
      </c>
      <c r="J171" s="86" t="s">
        <v>30</v>
      </c>
      <c r="K171" s="86">
        <v>1</v>
      </c>
      <c r="L171" s="86" t="s">
        <v>3278</v>
      </c>
      <c r="M171" s="218" t="s">
        <v>3278</v>
      </c>
      <c r="N171" s="86">
        <v>2</v>
      </c>
      <c r="O171" s="145">
        <v>13.89</v>
      </c>
      <c r="P171" s="238">
        <v>14.58</v>
      </c>
      <c r="Q171" s="133">
        <f t="shared" ref="Q171:Q172" si="193">SUM(S171+U171+W171+Y171+AA171+AC171+AE171+AG171+AI171+AK171+AM171+AO171+AQ171+AS171+AU171+AW171+BA171+AY171+BC171+BE171+BG171+BI171+BK171+BM171+BO171+BQ171+BS171+BU171+BW171+BY171+CA171+CC171+CE171+CG171+CI171+CK171+CM171+CO171)</f>
        <v>0</v>
      </c>
      <c r="R171" s="134">
        <f t="shared" si="140"/>
        <v>0</v>
      </c>
      <c r="S171" s="135"/>
      <c r="T171" s="136">
        <f t="shared" si="141"/>
        <v>0</v>
      </c>
      <c r="U171" s="135"/>
      <c r="V171" s="136">
        <f t="shared" si="142"/>
        <v>0</v>
      </c>
      <c r="W171" s="135"/>
      <c r="X171" s="136">
        <f t="shared" si="143"/>
        <v>0</v>
      </c>
      <c r="Y171" s="135"/>
      <c r="Z171" s="136">
        <f t="shared" si="144"/>
        <v>0</v>
      </c>
      <c r="AA171" s="135"/>
      <c r="AB171" s="136">
        <f t="shared" si="145"/>
        <v>0</v>
      </c>
      <c r="AC171" s="135"/>
      <c r="AD171" s="136">
        <f t="shared" si="146"/>
        <v>0</v>
      </c>
      <c r="AE171" s="135"/>
      <c r="AF171" s="136">
        <f t="shared" si="147"/>
        <v>0</v>
      </c>
      <c r="AG171" s="135"/>
      <c r="AH171" s="136">
        <f t="shared" si="148"/>
        <v>0</v>
      </c>
      <c r="AI171" s="135"/>
      <c r="AJ171" s="136">
        <f t="shared" si="149"/>
        <v>0</v>
      </c>
      <c r="AK171" s="135"/>
      <c r="AL171" s="136">
        <f t="shared" si="150"/>
        <v>0</v>
      </c>
      <c r="AM171" s="135"/>
      <c r="AN171" s="136">
        <f t="shared" si="151"/>
        <v>0</v>
      </c>
      <c r="AO171" s="135"/>
      <c r="AP171" s="136">
        <f t="shared" si="152"/>
        <v>0</v>
      </c>
      <c r="AQ171" s="135"/>
      <c r="AR171" s="136">
        <f t="shared" si="153"/>
        <v>0</v>
      </c>
      <c r="AS171" s="135"/>
      <c r="AT171" s="136">
        <f t="shared" si="154"/>
        <v>0</v>
      </c>
      <c r="AU171" s="135"/>
      <c r="AV171" s="136">
        <f t="shared" si="155"/>
        <v>0</v>
      </c>
      <c r="AW171" s="135"/>
      <c r="AX171" s="136">
        <f t="shared" si="156"/>
        <v>0</v>
      </c>
      <c r="AY171" s="135"/>
      <c r="AZ171" s="136">
        <f t="shared" si="157"/>
        <v>0</v>
      </c>
      <c r="BA171" s="135"/>
      <c r="BB171" s="136">
        <f t="shared" si="158"/>
        <v>0</v>
      </c>
      <c r="BC171" s="135"/>
      <c r="BD171" s="136">
        <f t="shared" si="159"/>
        <v>0</v>
      </c>
      <c r="BE171" s="135"/>
      <c r="BF171" s="136">
        <f t="shared" si="160"/>
        <v>0</v>
      </c>
      <c r="BG171" s="135"/>
      <c r="BH171" s="136">
        <f t="shared" si="161"/>
        <v>0</v>
      </c>
      <c r="BI171" s="135"/>
      <c r="BJ171" s="136">
        <f t="shared" si="162"/>
        <v>0</v>
      </c>
      <c r="BK171" s="135"/>
      <c r="BL171" s="136">
        <f t="shared" si="163"/>
        <v>0</v>
      </c>
      <c r="BM171" s="135"/>
      <c r="BN171" s="136">
        <f t="shared" si="164"/>
        <v>0</v>
      </c>
      <c r="BO171" s="135"/>
      <c r="BP171" s="136">
        <f t="shared" si="165"/>
        <v>0</v>
      </c>
      <c r="BQ171" s="135"/>
      <c r="BR171" s="136">
        <f t="shared" si="166"/>
        <v>0</v>
      </c>
      <c r="BS171" s="135"/>
      <c r="BT171" s="136">
        <f t="shared" si="167"/>
        <v>0</v>
      </c>
      <c r="BU171" s="135"/>
      <c r="BV171" s="136">
        <f t="shared" si="168"/>
        <v>0</v>
      </c>
      <c r="BW171" s="135"/>
      <c r="BX171" s="136">
        <f t="shared" si="169"/>
        <v>0</v>
      </c>
      <c r="BY171" s="135"/>
      <c r="BZ171" s="136">
        <f t="shared" si="170"/>
        <v>0</v>
      </c>
      <c r="CA171" s="135"/>
      <c r="CB171" s="136">
        <f t="shared" si="171"/>
        <v>0</v>
      </c>
      <c r="CC171" s="135"/>
      <c r="CD171" s="136">
        <f t="shared" si="172"/>
        <v>0</v>
      </c>
      <c r="CE171" s="135"/>
      <c r="CF171" s="136">
        <f t="shared" si="173"/>
        <v>0</v>
      </c>
      <c r="CG171" s="135"/>
      <c r="CH171" s="136">
        <f t="shared" si="174"/>
        <v>0</v>
      </c>
      <c r="CI171" s="135"/>
      <c r="CJ171" s="136">
        <f t="shared" si="175"/>
        <v>0</v>
      </c>
      <c r="CK171" s="135"/>
      <c r="CL171" s="136">
        <f t="shared" si="176"/>
        <v>0</v>
      </c>
      <c r="CM171" s="135"/>
      <c r="CN171" s="136">
        <f t="shared" si="177"/>
        <v>0</v>
      </c>
      <c r="CO171" s="135"/>
      <c r="CP171" s="136">
        <f t="shared" si="178"/>
        <v>0</v>
      </c>
    </row>
    <row r="172" spans="1:94" s="4" customFormat="1" ht="25.5" outlineLevel="2" x14ac:dyDescent="0.2">
      <c r="A172" s="85">
        <v>106</v>
      </c>
      <c r="B172" s="11">
        <v>60</v>
      </c>
      <c r="C172" s="88" t="s">
        <v>2</v>
      </c>
      <c r="D172" s="85" t="s">
        <v>1117</v>
      </c>
      <c r="E172" s="27"/>
      <c r="F172" s="27">
        <v>11.23</v>
      </c>
      <c r="G172" s="148" t="s">
        <v>3960</v>
      </c>
      <c r="H172" s="169">
        <v>7791261463</v>
      </c>
      <c r="I172" s="74" t="s">
        <v>349</v>
      </c>
      <c r="J172" s="74" t="s">
        <v>30</v>
      </c>
      <c r="K172" s="74">
        <v>1</v>
      </c>
      <c r="L172" s="74" t="s">
        <v>1116</v>
      </c>
      <c r="M172" s="220" t="s">
        <v>2466</v>
      </c>
      <c r="N172" s="74">
        <v>1</v>
      </c>
      <c r="O172" s="147">
        <v>13.88</v>
      </c>
      <c r="P172" s="147">
        <v>13.88</v>
      </c>
      <c r="Q172" s="133">
        <f t="shared" si="193"/>
        <v>0</v>
      </c>
      <c r="R172" s="134">
        <f t="shared" si="140"/>
        <v>0</v>
      </c>
      <c r="S172" s="135"/>
      <c r="T172" s="136">
        <f t="shared" si="141"/>
        <v>0</v>
      </c>
      <c r="U172" s="135"/>
      <c r="V172" s="136">
        <f t="shared" si="142"/>
        <v>0</v>
      </c>
      <c r="W172" s="135"/>
      <c r="X172" s="136">
        <f t="shared" si="143"/>
        <v>0</v>
      </c>
      <c r="Y172" s="135"/>
      <c r="Z172" s="136">
        <f t="shared" si="144"/>
        <v>0</v>
      </c>
      <c r="AA172" s="135"/>
      <c r="AB172" s="136">
        <f t="shared" si="145"/>
        <v>0</v>
      </c>
      <c r="AC172" s="135"/>
      <c r="AD172" s="136">
        <f t="shared" si="146"/>
        <v>0</v>
      </c>
      <c r="AE172" s="135"/>
      <c r="AF172" s="136">
        <f t="shared" si="147"/>
        <v>0</v>
      </c>
      <c r="AG172" s="135"/>
      <c r="AH172" s="136">
        <f t="shared" si="148"/>
        <v>0</v>
      </c>
      <c r="AI172" s="135"/>
      <c r="AJ172" s="136">
        <f t="shared" si="149"/>
        <v>0</v>
      </c>
      <c r="AK172" s="135"/>
      <c r="AL172" s="136">
        <f t="shared" si="150"/>
        <v>0</v>
      </c>
      <c r="AM172" s="135"/>
      <c r="AN172" s="136">
        <f t="shared" si="151"/>
        <v>0</v>
      </c>
      <c r="AO172" s="135"/>
      <c r="AP172" s="136">
        <f t="shared" si="152"/>
        <v>0</v>
      </c>
      <c r="AQ172" s="135"/>
      <c r="AR172" s="136">
        <f t="shared" si="153"/>
        <v>0</v>
      </c>
      <c r="AS172" s="135"/>
      <c r="AT172" s="136">
        <f t="shared" si="154"/>
        <v>0</v>
      </c>
      <c r="AU172" s="135"/>
      <c r="AV172" s="136">
        <f t="shared" si="155"/>
        <v>0</v>
      </c>
      <c r="AW172" s="135"/>
      <c r="AX172" s="136">
        <f t="shared" si="156"/>
        <v>0</v>
      </c>
      <c r="AY172" s="135"/>
      <c r="AZ172" s="136">
        <f t="shared" si="157"/>
        <v>0</v>
      </c>
      <c r="BA172" s="135"/>
      <c r="BB172" s="136">
        <f t="shared" si="158"/>
        <v>0</v>
      </c>
      <c r="BC172" s="135"/>
      <c r="BD172" s="136">
        <f t="shared" si="159"/>
        <v>0</v>
      </c>
      <c r="BE172" s="135"/>
      <c r="BF172" s="136">
        <f t="shared" si="160"/>
        <v>0</v>
      </c>
      <c r="BG172" s="135"/>
      <c r="BH172" s="136">
        <f t="shared" si="161"/>
        <v>0</v>
      </c>
      <c r="BI172" s="135"/>
      <c r="BJ172" s="136">
        <f t="shared" si="162"/>
        <v>0</v>
      </c>
      <c r="BK172" s="135"/>
      <c r="BL172" s="136">
        <f t="shared" si="163"/>
        <v>0</v>
      </c>
      <c r="BM172" s="135"/>
      <c r="BN172" s="136">
        <f t="shared" si="164"/>
        <v>0</v>
      </c>
      <c r="BO172" s="135"/>
      <c r="BP172" s="136">
        <f t="shared" si="165"/>
        <v>0</v>
      </c>
      <c r="BQ172" s="135"/>
      <c r="BR172" s="136">
        <f t="shared" si="166"/>
        <v>0</v>
      </c>
      <c r="BS172" s="135"/>
      <c r="BT172" s="136">
        <f t="shared" si="167"/>
        <v>0</v>
      </c>
      <c r="BU172" s="135"/>
      <c r="BV172" s="136">
        <f t="shared" si="168"/>
        <v>0</v>
      </c>
      <c r="BW172" s="135"/>
      <c r="BX172" s="136">
        <f t="shared" si="169"/>
        <v>0</v>
      </c>
      <c r="BY172" s="135"/>
      <c r="BZ172" s="136">
        <f t="shared" si="170"/>
        <v>0</v>
      </c>
      <c r="CA172" s="135"/>
      <c r="CB172" s="136">
        <f t="shared" si="171"/>
        <v>0</v>
      </c>
      <c r="CC172" s="135"/>
      <c r="CD172" s="136">
        <f t="shared" si="172"/>
        <v>0</v>
      </c>
      <c r="CE172" s="135"/>
      <c r="CF172" s="136">
        <f t="shared" si="173"/>
        <v>0</v>
      </c>
      <c r="CG172" s="135"/>
      <c r="CH172" s="136">
        <f t="shared" si="174"/>
        <v>0</v>
      </c>
      <c r="CI172" s="135"/>
      <c r="CJ172" s="136">
        <f t="shared" si="175"/>
        <v>0</v>
      </c>
      <c r="CK172" s="135"/>
      <c r="CL172" s="136">
        <f t="shared" si="176"/>
        <v>0</v>
      </c>
      <c r="CM172" s="135"/>
      <c r="CN172" s="136">
        <f t="shared" si="177"/>
        <v>0</v>
      </c>
      <c r="CO172" s="135"/>
      <c r="CP172" s="136">
        <f t="shared" si="178"/>
        <v>0</v>
      </c>
    </row>
    <row r="173" spans="1:94" s="4" customFormat="1" ht="25.5" outlineLevel="2" x14ac:dyDescent="0.2">
      <c r="A173" s="86">
        <v>107</v>
      </c>
      <c r="B173" s="143">
        <v>33</v>
      </c>
      <c r="C173" s="86" t="s">
        <v>2</v>
      </c>
      <c r="D173" s="86" t="s">
        <v>1119</v>
      </c>
      <c r="E173" s="143"/>
      <c r="F173" s="144">
        <v>11.64</v>
      </c>
      <c r="G173" s="146" t="s">
        <v>3196</v>
      </c>
      <c r="H173" s="146" t="s">
        <v>5034</v>
      </c>
      <c r="I173" s="86" t="s">
        <v>349</v>
      </c>
      <c r="J173" s="86" t="s">
        <v>30</v>
      </c>
      <c r="K173" s="86">
        <v>1</v>
      </c>
      <c r="L173" s="86" t="s">
        <v>3279</v>
      </c>
      <c r="M173" s="218" t="s">
        <v>3279</v>
      </c>
      <c r="N173" s="86">
        <v>2</v>
      </c>
      <c r="O173" s="145">
        <v>18.989999999999998</v>
      </c>
      <c r="P173" s="238">
        <v>19.940000000000001</v>
      </c>
      <c r="Q173" s="133">
        <f t="shared" ref="Q173:Q174" si="194">SUM(S173+U173+W173+Y173+AA173+AC173+AE173+AG173+AI173+AK173+AM173+AO173+AQ173+AS173+AU173+AW173+BA173+AY173+BC173+BE173+BG173+BI173+BK173+BM173+BO173+BQ173+BS173+BU173+BW173+BY173+CA173+CC173+CE173+CG173+CI173+CK173+CM173+CO173)</f>
        <v>0</v>
      </c>
      <c r="R173" s="134">
        <f t="shared" si="140"/>
        <v>0</v>
      </c>
      <c r="S173" s="135"/>
      <c r="T173" s="136">
        <f t="shared" si="141"/>
        <v>0</v>
      </c>
      <c r="U173" s="135"/>
      <c r="V173" s="136">
        <f t="shared" si="142"/>
        <v>0</v>
      </c>
      <c r="W173" s="135"/>
      <c r="X173" s="136">
        <f t="shared" si="143"/>
        <v>0</v>
      </c>
      <c r="Y173" s="135"/>
      <c r="Z173" s="136">
        <f t="shared" si="144"/>
        <v>0</v>
      </c>
      <c r="AA173" s="135"/>
      <c r="AB173" s="136">
        <f t="shared" si="145"/>
        <v>0</v>
      </c>
      <c r="AC173" s="135"/>
      <c r="AD173" s="136">
        <f t="shared" si="146"/>
        <v>0</v>
      </c>
      <c r="AE173" s="135"/>
      <c r="AF173" s="136">
        <f t="shared" si="147"/>
        <v>0</v>
      </c>
      <c r="AG173" s="135"/>
      <c r="AH173" s="136">
        <f t="shared" si="148"/>
        <v>0</v>
      </c>
      <c r="AI173" s="135"/>
      <c r="AJ173" s="136">
        <f t="shared" si="149"/>
        <v>0</v>
      </c>
      <c r="AK173" s="135"/>
      <c r="AL173" s="136">
        <f t="shared" si="150"/>
        <v>0</v>
      </c>
      <c r="AM173" s="135"/>
      <c r="AN173" s="136">
        <f t="shared" si="151"/>
        <v>0</v>
      </c>
      <c r="AO173" s="135"/>
      <c r="AP173" s="136">
        <f t="shared" si="152"/>
        <v>0</v>
      </c>
      <c r="AQ173" s="135"/>
      <c r="AR173" s="136">
        <f t="shared" si="153"/>
        <v>0</v>
      </c>
      <c r="AS173" s="135"/>
      <c r="AT173" s="136">
        <f t="shared" si="154"/>
        <v>0</v>
      </c>
      <c r="AU173" s="135"/>
      <c r="AV173" s="136">
        <f t="shared" si="155"/>
        <v>0</v>
      </c>
      <c r="AW173" s="135"/>
      <c r="AX173" s="136">
        <f t="shared" si="156"/>
        <v>0</v>
      </c>
      <c r="AY173" s="135"/>
      <c r="AZ173" s="136">
        <f t="shared" si="157"/>
        <v>0</v>
      </c>
      <c r="BA173" s="135"/>
      <c r="BB173" s="136">
        <f t="shared" si="158"/>
        <v>0</v>
      </c>
      <c r="BC173" s="135"/>
      <c r="BD173" s="136">
        <f t="shared" si="159"/>
        <v>0</v>
      </c>
      <c r="BE173" s="135"/>
      <c r="BF173" s="136">
        <f t="shared" si="160"/>
        <v>0</v>
      </c>
      <c r="BG173" s="135"/>
      <c r="BH173" s="136">
        <f t="shared" si="161"/>
        <v>0</v>
      </c>
      <c r="BI173" s="135"/>
      <c r="BJ173" s="136">
        <f t="shared" si="162"/>
        <v>0</v>
      </c>
      <c r="BK173" s="135"/>
      <c r="BL173" s="136">
        <f t="shared" si="163"/>
        <v>0</v>
      </c>
      <c r="BM173" s="135"/>
      <c r="BN173" s="136">
        <f t="shared" si="164"/>
        <v>0</v>
      </c>
      <c r="BO173" s="135"/>
      <c r="BP173" s="136">
        <f t="shared" si="165"/>
        <v>0</v>
      </c>
      <c r="BQ173" s="135"/>
      <c r="BR173" s="136">
        <f t="shared" si="166"/>
        <v>0</v>
      </c>
      <c r="BS173" s="135"/>
      <c r="BT173" s="136">
        <f t="shared" si="167"/>
        <v>0</v>
      </c>
      <c r="BU173" s="135"/>
      <c r="BV173" s="136">
        <f t="shared" si="168"/>
        <v>0</v>
      </c>
      <c r="BW173" s="135"/>
      <c r="BX173" s="136">
        <f t="shared" si="169"/>
        <v>0</v>
      </c>
      <c r="BY173" s="135"/>
      <c r="BZ173" s="136">
        <f t="shared" si="170"/>
        <v>0</v>
      </c>
      <c r="CA173" s="135"/>
      <c r="CB173" s="136">
        <f t="shared" si="171"/>
        <v>0</v>
      </c>
      <c r="CC173" s="135"/>
      <c r="CD173" s="136">
        <f t="shared" si="172"/>
        <v>0</v>
      </c>
      <c r="CE173" s="135"/>
      <c r="CF173" s="136">
        <f t="shared" si="173"/>
        <v>0</v>
      </c>
      <c r="CG173" s="135"/>
      <c r="CH173" s="136">
        <f t="shared" si="174"/>
        <v>0</v>
      </c>
      <c r="CI173" s="135"/>
      <c r="CJ173" s="136">
        <f t="shared" si="175"/>
        <v>0</v>
      </c>
      <c r="CK173" s="135"/>
      <c r="CL173" s="136">
        <f t="shared" si="176"/>
        <v>0</v>
      </c>
      <c r="CM173" s="135"/>
      <c r="CN173" s="136">
        <f t="shared" si="177"/>
        <v>0</v>
      </c>
      <c r="CO173" s="135"/>
      <c r="CP173" s="136">
        <f t="shared" si="178"/>
        <v>0</v>
      </c>
    </row>
    <row r="174" spans="1:94" s="4" customFormat="1" ht="25.5" outlineLevel="2" x14ac:dyDescent="0.2">
      <c r="A174" s="85">
        <v>107</v>
      </c>
      <c r="B174" s="11">
        <v>33</v>
      </c>
      <c r="C174" s="88" t="s">
        <v>2</v>
      </c>
      <c r="D174" s="85" t="s">
        <v>1119</v>
      </c>
      <c r="E174" s="27"/>
      <c r="F174" s="27">
        <v>11.64</v>
      </c>
      <c r="G174" s="148" t="s">
        <v>3960</v>
      </c>
      <c r="H174" s="169">
        <v>7791261463</v>
      </c>
      <c r="I174" s="74" t="s">
        <v>349</v>
      </c>
      <c r="J174" s="74" t="s">
        <v>30</v>
      </c>
      <c r="K174" s="74">
        <v>1</v>
      </c>
      <c r="L174" s="74" t="s">
        <v>1118</v>
      </c>
      <c r="M174" s="220" t="s">
        <v>2467</v>
      </c>
      <c r="N174" s="74">
        <v>1</v>
      </c>
      <c r="O174" s="147">
        <v>19.100000000000001</v>
      </c>
      <c r="P174" s="147">
        <v>19.100000000000001</v>
      </c>
      <c r="Q174" s="133">
        <f t="shared" si="194"/>
        <v>0</v>
      </c>
      <c r="R174" s="134">
        <f t="shared" si="140"/>
        <v>0</v>
      </c>
      <c r="S174" s="135"/>
      <c r="T174" s="136">
        <f t="shared" si="141"/>
        <v>0</v>
      </c>
      <c r="U174" s="135"/>
      <c r="V174" s="136">
        <f t="shared" si="142"/>
        <v>0</v>
      </c>
      <c r="W174" s="135"/>
      <c r="X174" s="136">
        <f t="shared" si="143"/>
        <v>0</v>
      </c>
      <c r="Y174" s="135"/>
      <c r="Z174" s="136">
        <f t="shared" si="144"/>
        <v>0</v>
      </c>
      <c r="AA174" s="135"/>
      <c r="AB174" s="136">
        <f t="shared" si="145"/>
        <v>0</v>
      </c>
      <c r="AC174" s="135"/>
      <c r="AD174" s="136">
        <f t="shared" si="146"/>
        <v>0</v>
      </c>
      <c r="AE174" s="135"/>
      <c r="AF174" s="136">
        <f t="shared" si="147"/>
        <v>0</v>
      </c>
      <c r="AG174" s="135"/>
      <c r="AH174" s="136">
        <f t="shared" si="148"/>
        <v>0</v>
      </c>
      <c r="AI174" s="135"/>
      <c r="AJ174" s="136">
        <f t="shared" si="149"/>
        <v>0</v>
      </c>
      <c r="AK174" s="135"/>
      <c r="AL174" s="136">
        <f t="shared" si="150"/>
        <v>0</v>
      </c>
      <c r="AM174" s="135"/>
      <c r="AN174" s="136">
        <f t="shared" si="151"/>
        <v>0</v>
      </c>
      <c r="AO174" s="135"/>
      <c r="AP174" s="136">
        <f t="shared" si="152"/>
        <v>0</v>
      </c>
      <c r="AQ174" s="135"/>
      <c r="AR174" s="136">
        <f t="shared" si="153"/>
        <v>0</v>
      </c>
      <c r="AS174" s="135"/>
      <c r="AT174" s="136">
        <f t="shared" si="154"/>
        <v>0</v>
      </c>
      <c r="AU174" s="135"/>
      <c r="AV174" s="136">
        <f t="shared" si="155"/>
        <v>0</v>
      </c>
      <c r="AW174" s="135"/>
      <c r="AX174" s="136">
        <f t="shared" si="156"/>
        <v>0</v>
      </c>
      <c r="AY174" s="135"/>
      <c r="AZ174" s="136">
        <f t="shared" si="157"/>
        <v>0</v>
      </c>
      <c r="BA174" s="135"/>
      <c r="BB174" s="136">
        <f t="shared" si="158"/>
        <v>0</v>
      </c>
      <c r="BC174" s="135"/>
      <c r="BD174" s="136">
        <f t="shared" si="159"/>
        <v>0</v>
      </c>
      <c r="BE174" s="135"/>
      <c r="BF174" s="136">
        <f t="shared" si="160"/>
        <v>0</v>
      </c>
      <c r="BG174" s="135"/>
      <c r="BH174" s="136">
        <f t="shared" si="161"/>
        <v>0</v>
      </c>
      <c r="BI174" s="135"/>
      <c r="BJ174" s="136">
        <f t="shared" si="162"/>
        <v>0</v>
      </c>
      <c r="BK174" s="135"/>
      <c r="BL174" s="136">
        <f t="shared" si="163"/>
        <v>0</v>
      </c>
      <c r="BM174" s="135"/>
      <c r="BN174" s="136">
        <f t="shared" si="164"/>
        <v>0</v>
      </c>
      <c r="BO174" s="135"/>
      <c r="BP174" s="136">
        <f t="shared" si="165"/>
        <v>0</v>
      </c>
      <c r="BQ174" s="135"/>
      <c r="BR174" s="136">
        <f t="shared" si="166"/>
        <v>0</v>
      </c>
      <c r="BS174" s="135"/>
      <c r="BT174" s="136">
        <f t="shared" si="167"/>
        <v>0</v>
      </c>
      <c r="BU174" s="135"/>
      <c r="BV174" s="136">
        <f t="shared" si="168"/>
        <v>0</v>
      </c>
      <c r="BW174" s="135"/>
      <c r="BX174" s="136">
        <f t="shared" si="169"/>
        <v>0</v>
      </c>
      <c r="BY174" s="135"/>
      <c r="BZ174" s="136">
        <f t="shared" si="170"/>
        <v>0</v>
      </c>
      <c r="CA174" s="135"/>
      <c r="CB174" s="136">
        <f t="shared" si="171"/>
        <v>0</v>
      </c>
      <c r="CC174" s="135"/>
      <c r="CD174" s="136">
        <f t="shared" si="172"/>
        <v>0</v>
      </c>
      <c r="CE174" s="135"/>
      <c r="CF174" s="136">
        <f t="shared" si="173"/>
        <v>0</v>
      </c>
      <c r="CG174" s="135"/>
      <c r="CH174" s="136">
        <f t="shared" si="174"/>
        <v>0</v>
      </c>
      <c r="CI174" s="135"/>
      <c r="CJ174" s="136">
        <f t="shared" si="175"/>
        <v>0</v>
      </c>
      <c r="CK174" s="135"/>
      <c r="CL174" s="136">
        <f t="shared" si="176"/>
        <v>0</v>
      </c>
      <c r="CM174" s="135"/>
      <c r="CN174" s="136">
        <f t="shared" si="177"/>
        <v>0</v>
      </c>
      <c r="CO174" s="135"/>
      <c r="CP174" s="136">
        <f t="shared" si="178"/>
        <v>0</v>
      </c>
    </row>
    <row r="175" spans="1:94" s="4" customFormat="1" ht="25.5" outlineLevel="2" x14ac:dyDescent="0.2">
      <c r="A175" s="85">
        <v>108</v>
      </c>
      <c r="B175" s="11">
        <v>46</v>
      </c>
      <c r="C175" s="88" t="s">
        <v>2</v>
      </c>
      <c r="D175" s="85" t="s">
        <v>4040</v>
      </c>
      <c r="E175" s="27"/>
      <c r="F175" s="27">
        <v>12.73</v>
      </c>
      <c r="G175" s="148" t="s">
        <v>3960</v>
      </c>
      <c r="H175" s="169">
        <v>7791261463</v>
      </c>
      <c r="I175" s="74" t="s">
        <v>2189</v>
      </c>
      <c r="J175" s="74" t="s">
        <v>30</v>
      </c>
      <c r="K175" s="74">
        <v>1</v>
      </c>
      <c r="L175" s="74" t="s">
        <v>1108</v>
      </c>
      <c r="M175" s="220" t="s">
        <v>2589</v>
      </c>
      <c r="N175" s="74">
        <v>1</v>
      </c>
      <c r="O175" s="147">
        <v>19.989999999999998</v>
      </c>
      <c r="P175" s="147">
        <v>19.989999999999998</v>
      </c>
      <c r="Q175" s="133">
        <f t="shared" ref="Q175" si="195">SUM(S175+U175+W175+Y175+AA175+AC175+AE175+AG175+AI175+AK175+AM175+AO175+AQ175+AS175+AU175+AW175+BA175+AY175+BC175+BE175+BG175+BI175+BK175+BM175+BO175+BQ175+BS175+BU175+BW175+BY175+CA175+CC175+CE175+CG175+CI175+CK175+CM175+CO175)</f>
        <v>0</v>
      </c>
      <c r="R175" s="134">
        <f t="shared" si="140"/>
        <v>0</v>
      </c>
      <c r="S175" s="135"/>
      <c r="T175" s="136">
        <f t="shared" si="141"/>
        <v>0</v>
      </c>
      <c r="U175" s="135"/>
      <c r="V175" s="136">
        <f t="shared" si="142"/>
        <v>0</v>
      </c>
      <c r="W175" s="135"/>
      <c r="X175" s="136">
        <f t="shared" si="143"/>
        <v>0</v>
      </c>
      <c r="Y175" s="135"/>
      <c r="Z175" s="136">
        <f t="shared" si="144"/>
        <v>0</v>
      </c>
      <c r="AA175" s="135"/>
      <c r="AB175" s="136">
        <f t="shared" si="145"/>
        <v>0</v>
      </c>
      <c r="AC175" s="135"/>
      <c r="AD175" s="136">
        <f t="shared" si="146"/>
        <v>0</v>
      </c>
      <c r="AE175" s="135"/>
      <c r="AF175" s="136">
        <f t="shared" si="147"/>
        <v>0</v>
      </c>
      <c r="AG175" s="135"/>
      <c r="AH175" s="136">
        <f t="shared" si="148"/>
        <v>0</v>
      </c>
      <c r="AI175" s="135"/>
      <c r="AJ175" s="136">
        <f t="shared" si="149"/>
        <v>0</v>
      </c>
      <c r="AK175" s="135"/>
      <c r="AL175" s="136">
        <f t="shared" si="150"/>
        <v>0</v>
      </c>
      <c r="AM175" s="135"/>
      <c r="AN175" s="136">
        <f t="shared" si="151"/>
        <v>0</v>
      </c>
      <c r="AO175" s="135"/>
      <c r="AP175" s="136">
        <f t="shared" si="152"/>
        <v>0</v>
      </c>
      <c r="AQ175" s="135"/>
      <c r="AR175" s="136">
        <f t="shared" si="153"/>
        <v>0</v>
      </c>
      <c r="AS175" s="135"/>
      <c r="AT175" s="136">
        <f t="shared" si="154"/>
        <v>0</v>
      </c>
      <c r="AU175" s="135"/>
      <c r="AV175" s="136">
        <f t="shared" si="155"/>
        <v>0</v>
      </c>
      <c r="AW175" s="135"/>
      <c r="AX175" s="136">
        <f t="shared" si="156"/>
        <v>0</v>
      </c>
      <c r="AY175" s="135"/>
      <c r="AZ175" s="136">
        <f t="shared" si="157"/>
        <v>0</v>
      </c>
      <c r="BA175" s="135"/>
      <c r="BB175" s="136">
        <f t="shared" si="158"/>
        <v>0</v>
      </c>
      <c r="BC175" s="135"/>
      <c r="BD175" s="136">
        <f t="shared" si="159"/>
        <v>0</v>
      </c>
      <c r="BE175" s="135"/>
      <c r="BF175" s="136">
        <f t="shared" si="160"/>
        <v>0</v>
      </c>
      <c r="BG175" s="135"/>
      <c r="BH175" s="136">
        <f t="shared" si="161"/>
        <v>0</v>
      </c>
      <c r="BI175" s="135"/>
      <c r="BJ175" s="136">
        <f t="shared" si="162"/>
        <v>0</v>
      </c>
      <c r="BK175" s="135"/>
      <c r="BL175" s="136">
        <f t="shared" si="163"/>
        <v>0</v>
      </c>
      <c r="BM175" s="135"/>
      <c r="BN175" s="136">
        <f t="shared" si="164"/>
        <v>0</v>
      </c>
      <c r="BO175" s="135"/>
      <c r="BP175" s="136">
        <f t="shared" si="165"/>
        <v>0</v>
      </c>
      <c r="BQ175" s="135"/>
      <c r="BR175" s="136">
        <f t="shared" si="166"/>
        <v>0</v>
      </c>
      <c r="BS175" s="135"/>
      <c r="BT175" s="136">
        <f t="shared" si="167"/>
        <v>0</v>
      </c>
      <c r="BU175" s="135"/>
      <c r="BV175" s="136">
        <f t="shared" si="168"/>
        <v>0</v>
      </c>
      <c r="BW175" s="135"/>
      <c r="BX175" s="136">
        <f t="shared" si="169"/>
        <v>0</v>
      </c>
      <c r="BY175" s="135"/>
      <c r="BZ175" s="136">
        <f t="shared" si="170"/>
        <v>0</v>
      </c>
      <c r="CA175" s="135"/>
      <c r="CB175" s="136">
        <f t="shared" si="171"/>
        <v>0</v>
      </c>
      <c r="CC175" s="135"/>
      <c r="CD175" s="136">
        <f t="shared" si="172"/>
        <v>0</v>
      </c>
      <c r="CE175" s="135"/>
      <c r="CF175" s="136">
        <f t="shared" si="173"/>
        <v>0</v>
      </c>
      <c r="CG175" s="135"/>
      <c r="CH175" s="136">
        <f t="shared" si="174"/>
        <v>0</v>
      </c>
      <c r="CI175" s="135"/>
      <c r="CJ175" s="136">
        <f t="shared" si="175"/>
        <v>0</v>
      </c>
      <c r="CK175" s="135"/>
      <c r="CL175" s="136">
        <f t="shared" si="176"/>
        <v>0</v>
      </c>
      <c r="CM175" s="135"/>
      <c r="CN175" s="136">
        <f t="shared" si="177"/>
        <v>0</v>
      </c>
      <c r="CO175" s="135"/>
      <c r="CP175" s="136">
        <f t="shared" si="178"/>
        <v>0</v>
      </c>
    </row>
    <row r="176" spans="1:94" s="4" customFormat="1" ht="25.5" outlineLevel="2" x14ac:dyDescent="0.2">
      <c r="A176" s="85">
        <v>109</v>
      </c>
      <c r="B176" s="11">
        <v>36</v>
      </c>
      <c r="C176" s="85" t="s">
        <v>2</v>
      </c>
      <c r="D176" s="85" t="s">
        <v>17</v>
      </c>
      <c r="E176" s="27" t="s">
        <v>5</v>
      </c>
      <c r="F176" s="27">
        <v>12.63</v>
      </c>
      <c r="G176" s="148" t="s">
        <v>3960</v>
      </c>
      <c r="H176" s="169">
        <v>7791261463</v>
      </c>
      <c r="I176" s="74" t="s">
        <v>4041</v>
      </c>
      <c r="J176" s="74" t="s">
        <v>4035</v>
      </c>
      <c r="K176" s="74">
        <v>30</v>
      </c>
      <c r="L176" s="74" t="s">
        <v>16</v>
      </c>
      <c r="M176" s="220" t="s">
        <v>15</v>
      </c>
      <c r="N176" s="74">
        <v>1</v>
      </c>
      <c r="O176" s="147">
        <v>16.600000000000001</v>
      </c>
      <c r="P176" s="147">
        <v>16.600000000000001</v>
      </c>
      <c r="Q176" s="133">
        <f t="shared" ref="Q176" si="196">SUM(S176+U176+W176+Y176+AA176+AC176+AE176+AG176+AI176+AK176+AM176+AO176+AQ176+AS176+AU176+AW176+BA176+AY176+BC176+BE176+BG176+BI176+BK176+BM176+BO176+BQ176+BS176+BU176+BW176+BY176+CA176+CC176+CE176+CG176+CI176+CK176+CM176+CO176)</f>
        <v>0</v>
      </c>
      <c r="R176" s="134">
        <f t="shared" si="140"/>
        <v>0</v>
      </c>
      <c r="S176" s="135"/>
      <c r="T176" s="136">
        <f t="shared" si="141"/>
        <v>0</v>
      </c>
      <c r="U176" s="135"/>
      <c r="V176" s="136">
        <f t="shared" si="142"/>
        <v>0</v>
      </c>
      <c r="W176" s="135"/>
      <c r="X176" s="136">
        <f t="shared" si="143"/>
        <v>0</v>
      </c>
      <c r="Y176" s="135"/>
      <c r="Z176" s="136">
        <f t="shared" si="144"/>
        <v>0</v>
      </c>
      <c r="AA176" s="135"/>
      <c r="AB176" s="136">
        <f t="shared" si="145"/>
        <v>0</v>
      </c>
      <c r="AC176" s="135"/>
      <c r="AD176" s="136">
        <f t="shared" si="146"/>
        <v>0</v>
      </c>
      <c r="AE176" s="135"/>
      <c r="AF176" s="136">
        <f t="shared" si="147"/>
        <v>0</v>
      </c>
      <c r="AG176" s="135"/>
      <c r="AH176" s="136">
        <f t="shared" si="148"/>
        <v>0</v>
      </c>
      <c r="AI176" s="135"/>
      <c r="AJ176" s="136">
        <f t="shared" si="149"/>
        <v>0</v>
      </c>
      <c r="AK176" s="135"/>
      <c r="AL176" s="136">
        <f t="shared" si="150"/>
        <v>0</v>
      </c>
      <c r="AM176" s="135"/>
      <c r="AN176" s="136">
        <f t="shared" si="151"/>
        <v>0</v>
      </c>
      <c r="AO176" s="135"/>
      <c r="AP176" s="136">
        <f t="shared" si="152"/>
        <v>0</v>
      </c>
      <c r="AQ176" s="135"/>
      <c r="AR176" s="136">
        <f t="shared" si="153"/>
        <v>0</v>
      </c>
      <c r="AS176" s="135"/>
      <c r="AT176" s="136">
        <f t="shared" si="154"/>
        <v>0</v>
      </c>
      <c r="AU176" s="135"/>
      <c r="AV176" s="136">
        <f t="shared" si="155"/>
        <v>0</v>
      </c>
      <c r="AW176" s="135"/>
      <c r="AX176" s="136">
        <f t="shared" si="156"/>
        <v>0</v>
      </c>
      <c r="AY176" s="135"/>
      <c r="AZ176" s="136">
        <f t="shared" si="157"/>
        <v>0</v>
      </c>
      <c r="BA176" s="135"/>
      <c r="BB176" s="136">
        <f t="shared" si="158"/>
        <v>0</v>
      </c>
      <c r="BC176" s="135"/>
      <c r="BD176" s="136">
        <f t="shared" si="159"/>
        <v>0</v>
      </c>
      <c r="BE176" s="135"/>
      <c r="BF176" s="136">
        <f t="shared" si="160"/>
        <v>0</v>
      </c>
      <c r="BG176" s="135"/>
      <c r="BH176" s="136">
        <f t="shared" si="161"/>
        <v>0</v>
      </c>
      <c r="BI176" s="135"/>
      <c r="BJ176" s="136">
        <f t="shared" si="162"/>
        <v>0</v>
      </c>
      <c r="BK176" s="135"/>
      <c r="BL176" s="136">
        <f t="shared" si="163"/>
        <v>0</v>
      </c>
      <c r="BM176" s="135"/>
      <c r="BN176" s="136">
        <f t="shared" si="164"/>
        <v>0</v>
      </c>
      <c r="BO176" s="135"/>
      <c r="BP176" s="136">
        <f t="shared" si="165"/>
        <v>0</v>
      </c>
      <c r="BQ176" s="135"/>
      <c r="BR176" s="136">
        <f t="shared" si="166"/>
        <v>0</v>
      </c>
      <c r="BS176" s="135"/>
      <c r="BT176" s="136">
        <f t="shared" si="167"/>
        <v>0</v>
      </c>
      <c r="BU176" s="135"/>
      <c r="BV176" s="136">
        <f t="shared" si="168"/>
        <v>0</v>
      </c>
      <c r="BW176" s="135"/>
      <c r="BX176" s="136">
        <f t="shared" si="169"/>
        <v>0</v>
      </c>
      <c r="BY176" s="135"/>
      <c r="BZ176" s="136">
        <f t="shared" si="170"/>
        <v>0</v>
      </c>
      <c r="CA176" s="135"/>
      <c r="CB176" s="136">
        <f t="shared" si="171"/>
        <v>0</v>
      </c>
      <c r="CC176" s="135"/>
      <c r="CD176" s="136">
        <f t="shared" si="172"/>
        <v>0</v>
      </c>
      <c r="CE176" s="135"/>
      <c r="CF176" s="136">
        <f t="shared" si="173"/>
        <v>0</v>
      </c>
      <c r="CG176" s="135"/>
      <c r="CH176" s="136">
        <f t="shared" si="174"/>
        <v>0</v>
      </c>
      <c r="CI176" s="135"/>
      <c r="CJ176" s="136">
        <f t="shared" si="175"/>
        <v>0</v>
      </c>
      <c r="CK176" s="135"/>
      <c r="CL176" s="136">
        <f t="shared" si="176"/>
        <v>0</v>
      </c>
      <c r="CM176" s="135"/>
      <c r="CN176" s="136">
        <f t="shared" si="177"/>
        <v>0</v>
      </c>
      <c r="CO176" s="135"/>
      <c r="CP176" s="136">
        <f t="shared" si="178"/>
        <v>0</v>
      </c>
    </row>
    <row r="177" spans="1:94" s="4" customFormat="1" ht="25.5" outlineLevel="2" x14ac:dyDescent="0.2">
      <c r="A177" s="85">
        <v>110</v>
      </c>
      <c r="B177" s="11">
        <v>48</v>
      </c>
      <c r="C177" s="85" t="s">
        <v>2</v>
      </c>
      <c r="D177" s="85" t="s">
        <v>11</v>
      </c>
      <c r="E177" s="27" t="s">
        <v>5</v>
      </c>
      <c r="F177" s="27">
        <v>8.74</v>
      </c>
      <c r="G177" s="148" t="s">
        <v>3960</v>
      </c>
      <c r="H177" s="169">
        <v>7791261463</v>
      </c>
      <c r="I177" s="74" t="s">
        <v>4041</v>
      </c>
      <c r="J177" s="74" t="s">
        <v>4035</v>
      </c>
      <c r="K177" s="74">
        <v>10</v>
      </c>
      <c r="L177" s="74" t="s">
        <v>10</v>
      </c>
      <c r="M177" s="220" t="s">
        <v>9</v>
      </c>
      <c r="N177" s="74">
        <v>1</v>
      </c>
      <c r="O177" s="147">
        <v>11.15</v>
      </c>
      <c r="P177" s="147">
        <v>11.15</v>
      </c>
      <c r="Q177" s="133">
        <f t="shared" ref="Q177" si="197">SUM(S177+U177+W177+Y177+AA177+AC177+AE177+AG177+AI177+AK177+AM177+AO177+AQ177+AS177+AU177+AW177+BA177+AY177+BC177+BE177+BG177+BI177+BK177+BM177+BO177+BQ177+BS177+BU177+BW177+BY177+CA177+CC177+CE177+CG177+CI177+CK177+CM177+CO177)</f>
        <v>0</v>
      </c>
      <c r="R177" s="134">
        <f t="shared" si="140"/>
        <v>0</v>
      </c>
      <c r="S177" s="135"/>
      <c r="T177" s="136">
        <f t="shared" si="141"/>
        <v>0</v>
      </c>
      <c r="U177" s="135"/>
      <c r="V177" s="136">
        <f t="shared" si="142"/>
        <v>0</v>
      </c>
      <c r="W177" s="135"/>
      <c r="X177" s="136">
        <f t="shared" si="143"/>
        <v>0</v>
      </c>
      <c r="Y177" s="135"/>
      <c r="Z177" s="136">
        <f t="shared" si="144"/>
        <v>0</v>
      </c>
      <c r="AA177" s="135"/>
      <c r="AB177" s="136">
        <f t="shared" si="145"/>
        <v>0</v>
      </c>
      <c r="AC177" s="135"/>
      <c r="AD177" s="136">
        <f t="shared" si="146"/>
        <v>0</v>
      </c>
      <c r="AE177" s="135"/>
      <c r="AF177" s="136">
        <f t="shared" si="147"/>
        <v>0</v>
      </c>
      <c r="AG177" s="135"/>
      <c r="AH177" s="136">
        <f t="shared" si="148"/>
        <v>0</v>
      </c>
      <c r="AI177" s="135"/>
      <c r="AJ177" s="136">
        <f t="shared" si="149"/>
        <v>0</v>
      </c>
      <c r="AK177" s="135"/>
      <c r="AL177" s="136">
        <f t="shared" si="150"/>
        <v>0</v>
      </c>
      <c r="AM177" s="135"/>
      <c r="AN177" s="136">
        <f t="shared" si="151"/>
        <v>0</v>
      </c>
      <c r="AO177" s="135"/>
      <c r="AP177" s="136">
        <f t="shared" si="152"/>
        <v>0</v>
      </c>
      <c r="AQ177" s="135"/>
      <c r="AR177" s="136">
        <f t="shared" si="153"/>
        <v>0</v>
      </c>
      <c r="AS177" s="135"/>
      <c r="AT177" s="136">
        <f t="shared" si="154"/>
        <v>0</v>
      </c>
      <c r="AU177" s="135"/>
      <c r="AV177" s="136">
        <f t="shared" si="155"/>
        <v>0</v>
      </c>
      <c r="AW177" s="135"/>
      <c r="AX177" s="136">
        <f t="shared" si="156"/>
        <v>0</v>
      </c>
      <c r="AY177" s="135"/>
      <c r="AZ177" s="136">
        <f t="shared" si="157"/>
        <v>0</v>
      </c>
      <c r="BA177" s="135"/>
      <c r="BB177" s="136">
        <f t="shared" si="158"/>
        <v>0</v>
      </c>
      <c r="BC177" s="135"/>
      <c r="BD177" s="136">
        <f t="shared" si="159"/>
        <v>0</v>
      </c>
      <c r="BE177" s="135"/>
      <c r="BF177" s="136">
        <f t="shared" si="160"/>
        <v>0</v>
      </c>
      <c r="BG177" s="135"/>
      <c r="BH177" s="136">
        <f t="shared" si="161"/>
        <v>0</v>
      </c>
      <c r="BI177" s="135"/>
      <c r="BJ177" s="136">
        <f t="shared" si="162"/>
        <v>0</v>
      </c>
      <c r="BK177" s="135"/>
      <c r="BL177" s="136">
        <f t="shared" si="163"/>
        <v>0</v>
      </c>
      <c r="BM177" s="135"/>
      <c r="BN177" s="136">
        <f t="shared" si="164"/>
        <v>0</v>
      </c>
      <c r="BO177" s="135"/>
      <c r="BP177" s="136">
        <f t="shared" si="165"/>
        <v>0</v>
      </c>
      <c r="BQ177" s="135"/>
      <c r="BR177" s="136">
        <f t="shared" si="166"/>
        <v>0</v>
      </c>
      <c r="BS177" s="135"/>
      <c r="BT177" s="136">
        <f t="shared" si="167"/>
        <v>0</v>
      </c>
      <c r="BU177" s="135"/>
      <c r="BV177" s="136">
        <f t="shared" si="168"/>
        <v>0</v>
      </c>
      <c r="BW177" s="135"/>
      <c r="BX177" s="136">
        <f t="shared" si="169"/>
        <v>0</v>
      </c>
      <c r="BY177" s="135"/>
      <c r="BZ177" s="136">
        <f t="shared" si="170"/>
        <v>0</v>
      </c>
      <c r="CA177" s="135"/>
      <c r="CB177" s="136">
        <f t="shared" si="171"/>
        <v>0</v>
      </c>
      <c r="CC177" s="135"/>
      <c r="CD177" s="136">
        <f t="shared" si="172"/>
        <v>0</v>
      </c>
      <c r="CE177" s="135"/>
      <c r="CF177" s="136">
        <f t="shared" si="173"/>
        <v>0</v>
      </c>
      <c r="CG177" s="135"/>
      <c r="CH177" s="136">
        <f t="shared" si="174"/>
        <v>0</v>
      </c>
      <c r="CI177" s="135"/>
      <c r="CJ177" s="136">
        <f t="shared" si="175"/>
        <v>0</v>
      </c>
      <c r="CK177" s="135"/>
      <c r="CL177" s="136">
        <f t="shared" si="176"/>
        <v>0</v>
      </c>
      <c r="CM177" s="135"/>
      <c r="CN177" s="136">
        <f t="shared" si="177"/>
        <v>0</v>
      </c>
      <c r="CO177" s="135"/>
      <c r="CP177" s="136">
        <f t="shared" si="178"/>
        <v>0</v>
      </c>
    </row>
    <row r="178" spans="1:94" s="4" customFormat="1" ht="25.5" outlineLevel="2" x14ac:dyDescent="0.2">
      <c r="A178" s="85">
        <v>111</v>
      </c>
      <c r="B178" s="11">
        <v>46</v>
      </c>
      <c r="C178" s="85" t="s">
        <v>2</v>
      </c>
      <c r="D178" s="85" t="s">
        <v>8</v>
      </c>
      <c r="E178" s="27" t="s">
        <v>5</v>
      </c>
      <c r="F178" s="27">
        <v>8.74</v>
      </c>
      <c r="G178" s="148" t="s">
        <v>3960</v>
      </c>
      <c r="H178" s="169">
        <v>7791261463</v>
      </c>
      <c r="I178" s="74" t="s">
        <v>4041</v>
      </c>
      <c r="J178" s="74" t="s">
        <v>4035</v>
      </c>
      <c r="K178" s="74">
        <v>10</v>
      </c>
      <c r="L178" s="74" t="s">
        <v>7</v>
      </c>
      <c r="M178" s="220" t="s">
        <v>6</v>
      </c>
      <c r="N178" s="74">
        <v>1</v>
      </c>
      <c r="O178" s="147">
        <v>11.15</v>
      </c>
      <c r="P178" s="147">
        <v>11.15</v>
      </c>
      <c r="Q178" s="133">
        <f t="shared" ref="Q178" si="198">SUM(S178+U178+W178+Y178+AA178+AC178+AE178+AG178+AI178+AK178+AM178+AO178+AQ178+AS178+AU178+AW178+BA178+AY178+BC178+BE178+BG178+BI178+BK178+BM178+BO178+BQ178+BS178+BU178+BW178+BY178+CA178+CC178+CE178+CG178+CI178+CK178+CM178+CO178)</f>
        <v>0</v>
      </c>
      <c r="R178" s="134">
        <f t="shared" si="140"/>
        <v>0</v>
      </c>
      <c r="S178" s="135"/>
      <c r="T178" s="136">
        <f t="shared" si="141"/>
        <v>0</v>
      </c>
      <c r="U178" s="135"/>
      <c r="V178" s="136">
        <f t="shared" si="142"/>
        <v>0</v>
      </c>
      <c r="W178" s="135"/>
      <c r="X178" s="136">
        <f t="shared" si="143"/>
        <v>0</v>
      </c>
      <c r="Y178" s="135"/>
      <c r="Z178" s="136">
        <f t="shared" si="144"/>
        <v>0</v>
      </c>
      <c r="AA178" s="135"/>
      <c r="AB178" s="136">
        <f t="shared" si="145"/>
        <v>0</v>
      </c>
      <c r="AC178" s="135"/>
      <c r="AD178" s="136">
        <f t="shared" si="146"/>
        <v>0</v>
      </c>
      <c r="AE178" s="135"/>
      <c r="AF178" s="136">
        <f t="shared" si="147"/>
        <v>0</v>
      </c>
      <c r="AG178" s="135"/>
      <c r="AH178" s="136">
        <f t="shared" si="148"/>
        <v>0</v>
      </c>
      <c r="AI178" s="135"/>
      <c r="AJ178" s="136">
        <f t="shared" si="149"/>
        <v>0</v>
      </c>
      <c r="AK178" s="135"/>
      <c r="AL178" s="136">
        <f t="shared" si="150"/>
        <v>0</v>
      </c>
      <c r="AM178" s="135"/>
      <c r="AN178" s="136">
        <f t="shared" si="151"/>
        <v>0</v>
      </c>
      <c r="AO178" s="135"/>
      <c r="AP178" s="136">
        <f t="shared" si="152"/>
        <v>0</v>
      </c>
      <c r="AQ178" s="135"/>
      <c r="AR178" s="136">
        <f t="shared" si="153"/>
        <v>0</v>
      </c>
      <c r="AS178" s="135"/>
      <c r="AT178" s="136">
        <f t="shared" si="154"/>
        <v>0</v>
      </c>
      <c r="AU178" s="135"/>
      <c r="AV178" s="136">
        <f t="shared" si="155"/>
        <v>0</v>
      </c>
      <c r="AW178" s="135"/>
      <c r="AX178" s="136">
        <f t="shared" si="156"/>
        <v>0</v>
      </c>
      <c r="AY178" s="135"/>
      <c r="AZ178" s="136">
        <f t="shared" si="157"/>
        <v>0</v>
      </c>
      <c r="BA178" s="135"/>
      <c r="BB178" s="136">
        <f t="shared" si="158"/>
        <v>0</v>
      </c>
      <c r="BC178" s="135"/>
      <c r="BD178" s="136">
        <f t="shared" si="159"/>
        <v>0</v>
      </c>
      <c r="BE178" s="135"/>
      <c r="BF178" s="136">
        <f t="shared" si="160"/>
        <v>0</v>
      </c>
      <c r="BG178" s="135"/>
      <c r="BH178" s="136">
        <f t="shared" si="161"/>
        <v>0</v>
      </c>
      <c r="BI178" s="135"/>
      <c r="BJ178" s="136">
        <f t="shared" si="162"/>
        <v>0</v>
      </c>
      <c r="BK178" s="135"/>
      <c r="BL178" s="136">
        <f t="shared" si="163"/>
        <v>0</v>
      </c>
      <c r="BM178" s="135"/>
      <c r="BN178" s="136">
        <f t="shared" si="164"/>
        <v>0</v>
      </c>
      <c r="BO178" s="135"/>
      <c r="BP178" s="136">
        <f t="shared" si="165"/>
        <v>0</v>
      </c>
      <c r="BQ178" s="135"/>
      <c r="BR178" s="136">
        <f t="shared" si="166"/>
        <v>0</v>
      </c>
      <c r="BS178" s="135"/>
      <c r="BT178" s="136">
        <f t="shared" si="167"/>
        <v>0</v>
      </c>
      <c r="BU178" s="135"/>
      <c r="BV178" s="136">
        <f t="shared" si="168"/>
        <v>0</v>
      </c>
      <c r="BW178" s="135"/>
      <c r="BX178" s="136">
        <f t="shared" si="169"/>
        <v>0</v>
      </c>
      <c r="BY178" s="135"/>
      <c r="BZ178" s="136">
        <f t="shared" si="170"/>
        <v>0</v>
      </c>
      <c r="CA178" s="135"/>
      <c r="CB178" s="136">
        <f t="shared" si="171"/>
        <v>0</v>
      </c>
      <c r="CC178" s="135"/>
      <c r="CD178" s="136">
        <f t="shared" si="172"/>
        <v>0</v>
      </c>
      <c r="CE178" s="135"/>
      <c r="CF178" s="136">
        <f t="shared" si="173"/>
        <v>0</v>
      </c>
      <c r="CG178" s="135"/>
      <c r="CH178" s="136">
        <f t="shared" si="174"/>
        <v>0</v>
      </c>
      <c r="CI178" s="135"/>
      <c r="CJ178" s="136">
        <f t="shared" si="175"/>
        <v>0</v>
      </c>
      <c r="CK178" s="135"/>
      <c r="CL178" s="136">
        <f t="shared" si="176"/>
        <v>0</v>
      </c>
      <c r="CM178" s="135"/>
      <c r="CN178" s="136">
        <f t="shared" si="177"/>
        <v>0</v>
      </c>
      <c r="CO178" s="135"/>
      <c r="CP178" s="136">
        <f t="shared" si="178"/>
        <v>0</v>
      </c>
    </row>
    <row r="179" spans="1:94" s="4" customFormat="1" ht="25.5" outlineLevel="2" x14ac:dyDescent="0.2">
      <c r="A179" s="85">
        <v>112</v>
      </c>
      <c r="B179" s="11">
        <v>13</v>
      </c>
      <c r="C179" s="85" t="s">
        <v>2</v>
      </c>
      <c r="D179" s="85" t="s">
        <v>14</v>
      </c>
      <c r="E179" s="27" t="s">
        <v>5</v>
      </c>
      <c r="F179" s="27">
        <v>8.74</v>
      </c>
      <c r="G179" s="148" t="s">
        <v>3960</v>
      </c>
      <c r="H179" s="169">
        <v>7791261463</v>
      </c>
      <c r="I179" s="74" t="s">
        <v>4041</v>
      </c>
      <c r="J179" s="74" t="s">
        <v>4035</v>
      </c>
      <c r="K179" s="74">
        <v>10</v>
      </c>
      <c r="L179" s="74" t="s">
        <v>13</v>
      </c>
      <c r="M179" s="220" t="s">
        <v>12</v>
      </c>
      <c r="N179" s="74">
        <v>1</v>
      </c>
      <c r="O179" s="147">
        <v>11.15</v>
      </c>
      <c r="P179" s="147">
        <v>11.15</v>
      </c>
      <c r="Q179" s="133">
        <f t="shared" ref="Q179" si="199">SUM(S179+U179+W179+Y179+AA179+AC179+AE179+AG179+AI179+AK179+AM179+AO179+AQ179+AS179+AU179+AW179+BA179+AY179+BC179+BE179+BG179+BI179+BK179+BM179+BO179+BQ179+BS179+BU179+BW179+BY179+CA179+CC179+CE179+CG179+CI179+CK179+CM179+CO179)</f>
        <v>0</v>
      </c>
      <c r="R179" s="134">
        <f t="shared" si="140"/>
        <v>0</v>
      </c>
      <c r="S179" s="135"/>
      <c r="T179" s="136">
        <f t="shared" si="141"/>
        <v>0</v>
      </c>
      <c r="U179" s="135"/>
      <c r="V179" s="136">
        <f t="shared" si="142"/>
        <v>0</v>
      </c>
      <c r="W179" s="135"/>
      <c r="X179" s="136">
        <f t="shared" si="143"/>
        <v>0</v>
      </c>
      <c r="Y179" s="135"/>
      <c r="Z179" s="136">
        <f t="shared" si="144"/>
        <v>0</v>
      </c>
      <c r="AA179" s="135"/>
      <c r="AB179" s="136">
        <f t="shared" si="145"/>
        <v>0</v>
      </c>
      <c r="AC179" s="135"/>
      <c r="AD179" s="136">
        <f t="shared" si="146"/>
        <v>0</v>
      </c>
      <c r="AE179" s="135"/>
      <c r="AF179" s="136">
        <f t="shared" si="147"/>
        <v>0</v>
      </c>
      <c r="AG179" s="135"/>
      <c r="AH179" s="136">
        <f t="shared" si="148"/>
        <v>0</v>
      </c>
      <c r="AI179" s="135"/>
      <c r="AJ179" s="136">
        <f t="shared" si="149"/>
        <v>0</v>
      </c>
      <c r="AK179" s="135"/>
      <c r="AL179" s="136">
        <f t="shared" si="150"/>
        <v>0</v>
      </c>
      <c r="AM179" s="135"/>
      <c r="AN179" s="136">
        <f t="shared" si="151"/>
        <v>0</v>
      </c>
      <c r="AO179" s="135"/>
      <c r="AP179" s="136">
        <f t="shared" si="152"/>
        <v>0</v>
      </c>
      <c r="AQ179" s="135"/>
      <c r="AR179" s="136">
        <f t="shared" si="153"/>
        <v>0</v>
      </c>
      <c r="AS179" s="135"/>
      <c r="AT179" s="136">
        <f t="shared" si="154"/>
        <v>0</v>
      </c>
      <c r="AU179" s="135"/>
      <c r="AV179" s="136">
        <f t="shared" si="155"/>
        <v>0</v>
      </c>
      <c r="AW179" s="135"/>
      <c r="AX179" s="136">
        <f t="shared" si="156"/>
        <v>0</v>
      </c>
      <c r="AY179" s="135"/>
      <c r="AZ179" s="136">
        <f t="shared" si="157"/>
        <v>0</v>
      </c>
      <c r="BA179" s="135"/>
      <c r="BB179" s="136">
        <f t="shared" si="158"/>
        <v>0</v>
      </c>
      <c r="BC179" s="135"/>
      <c r="BD179" s="136">
        <f t="shared" si="159"/>
        <v>0</v>
      </c>
      <c r="BE179" s="135"/>
      <c r="BF179" s="136">
        <f t="shared" si="160"/>
        <v>0</v>
      </c>
      <c r="BG179" s="135"/>
      <c r="BH179" s="136">
        <f t="shared" si="161"/>
        <v>0</v>
      </c>
      <c r="BI179" s="135"/>
      <c r="BJ179" s="136">
        <f t="shared" si="162"/>
        <v>0</v>
      </c>
      <c r="BK179" s="135"/>
      <c r="BL179" s="136">
        <f t="shared" si="163"/>
        <v>0</v>
      </c>
      <c r="BM179" s="135"/>
      <c r="BN179" s="136">
        <f t="shared" si="164"/>
        <v>0</v>
      </c>
      <c r="BO179" s="135"/>
      <c r="BP179" s="136">
        <f t="shared" si="165"/>
        <v>0</v>
      </c>
      <c r="BQ179" s="135"/>
      <c r="BR179" s="136">
        <f t="shared" si="166"/>
        <v>0</v>
      </c>
      <c r="BS179" s="135"/>
      <c r="BT179" s="136">
        <f t="shared" si="167"/>
        <v>0</v>
      </c>
      <c r="BU179" s="135"/>
      <c r="BV179" s="136">
        <f t="shared" si="168"/>
        <v>0</v>
      </c>
      <c r="BW179" s="135"/>
      <c r="BX179" s="136">
        <f t="shared" si="169"/>
        <v>0</v>
      </c>
      <c r="BY179" s="135"/>
      <c r="BZ179" s="136">
        <f t="shared" si="170"/>
        <v>0</v>
      </c>
      <c r="CA179" s="135"/>
      <c r="CB179" s="136">
        <f t="shared" si="171"/>
        <v>0</v>
      </c>
      <c r="CC179" s="135"/>
      <c r="CD179" s="136">
        <f t="shared" si="172"/>
        <v>0</v>
      </c>
      <c r="CE179" s="135"/>
      <c r="CF179" s="136">
        <f t="shared" si="173"/>
        <v>0</v>
      </c>
      <c r="CG179" s="135"/>
      <c r="CH179" s="136">
        <f t="shared" si="174"/>
        <v>0</v>
      </c>
      <c r="CI179" s="135"/>
      <c r="CJ179" s="136">
        <f t="shared" si="175"/>
        <v>0</v>
      </c>
      <c r="CK179" s="135"/>
      <c r="CL179" s="136">
        <f t="shared" si="176"/>
        <v>0</v>
      </c>
      <c r="CM179" s="135"/>
      <c r="CN179" s="136">
        <f t="shared" si="177"/>
        <v>0</v>
      </c>
      <c r="CO179" s="135"/>
      <c r="CP179" s="136">
        <f t="shared" si="178"/>
        <v>0</v>
      </c>
    </row>
    <row r="180" spans="1:94" s="4" customFormat="1" ht="51" outlineLevel="2" x14ac:dyDescent="0.2">
      <c r="A180" s="85">
        <v>114</v>
      </c>
      <c r="B180" s="11">
        <v>133</v>
      </c>
      <c r="C180" s="88" t="s">
        <v>2</v>
      </c>
      <c r="D180" s="85" t="s">
        <v>1107</v>
      </c>
      <c r="E180" s="27"/>
      <c r="F180" s="27">
        <v>10.91</v>
      </c>
      <c r="G180" s="148" t="s">
        <v>3960</v>
      </c>
      <c r="H180" s="169">
        <v>7791261463</v>
      </c>
      <c r="I180" s="74" t="s">
        <v>2189</v>
      </c>
      <c r="J180" s="74" t="s">
        <v>30</v>
      </c>
      <c r="K180" s="74">
        <v>1</v>
      </c>
      <c r="L180" s="74" t="s">
        <v>1106</v>
      </c>
      <c r="M180" s="220" t="s">
        <v>1105</v>
      </c>
      <c r="N180" s="74">
        <v>1</v>
      </c>
      <c r="O180" s="147">
        <v>17.7</v>
      </c>
      <c r="P180" s="147">
        <v>17.7</v>
      </c>
      <c r="Q180" s="133">
        <f t="shared" ref="Q180" si="200">SUM(S180+U180+W180+Y180+AA180+AC180+AE180+AG180+AI180+AK180+AM180+AO180+AQ180+AS180+AU180+AW180+BA180+AY180+BC180+BE180+BG180+BI180+BK180+BM180+BO180+BQ180+BS180+BU180+BW180+BY180+CA180+CC180+CE180+CG180+CI180+CK180+CM180+CO180)</f>
        <v>0</v>
      </c>
      <c r="R180" s="134">
        <f t="shared" ref="R180:R234" si="201">P180*Q180</f>
        <v>0</v>
      </c>
      <c r="S180" s="135"/>
      <c r="T180" s="136">
        <f t="shared" ref="T180:T234" si="202">SUM(S180*P180)</f>
        <v>0</v>
      </c>
      <c r="U180" s="135"/>
      <c r="V180" s="136">
        <f t="shared" ref="V180:V234" si="203">SUM(U180*P180)</f>
        <v>0</v>
      </c>
      <c r="W180" s="135"/>
      <c r="X180" s="136">
        <f t="shared" ref="X180:X234" si="204">SUM(W180*P180)</f>
        <v>0</v>
      </c>
      <c r="Y180" s="135"/>
      <c r="Z180" s="136">
        <f t="shared" ref="Z180:Z234" si="205">SUM(Y180*P180)</f>
        <v>0</v>
      </c>
      <c r="AA180" s="135"/>
      <c r="AB180" s="136">
        <f t="shared" ref="AB180:AB234" si="206">SUM(AA180*P180)</f>
        <v>0</v>
      </c>
      <c r="AC180" s="135"/>
      <c r="AD180" s="136">
        <f t="shared" ref="AD180:AD234" si="207">SUM(AC180*P180)</f>
        <v>0</v>
      </c>
      <c r="AE180" s="135"/>
      <c r="AF180" s="136">
        <f t="shared" ref="AF180:AF234" si="208">AE180*$P180</f>
        <v>0</v>
      </c>
      <c r="AG180" s="135"/>
      <c r="AH180" s="136">
        <f t="shared" ref="AH180:AH234" si="209">SUM(AG180*P180)</f>
        <v>0</v>
      </c>
      <c r="AI180" s="135"/>
      <c r="AJ180" s="136">
        <f t="shared" ref="AJ180:AJ234" si="210">AI180*$P180</f>
        <v>0</v>
      </c>
      <c r="AK180" s="135"/>
      <c r="AL180" s="136">
        <f t="shared" ref="AL180:AL234" si="211">SUM(AK180*P180)</f>
        <v>0</v>
      </c>
      <c r="AM180" s="135"/>
      <c r="AN180" s="136">
        <f t="shared" ref="AN180:AN234" si="212">SUM(AM180*P180)</f>
        <v>0</v>
      </c>
      <c r="AO180" s="135"/>
      <c r="AP180" s="136">
        <f t="shared" ref="AP180:AP234" si="213">AO180*$P180</f>
        <v>0</v>
      </c>
      <c r="AQ180" s="135"/>
      <c r="AR180" s="136">
        <f t="shared" ref="AR180:AR234" si="214">AQ180*$P180</f>
        <v>0</v>
      </c>
      <c r="AS180" s="135"/>
      <c r="AT180" s="136">
        <f t="shared" ref="AT180:AT234" si="215">AS180*$P180</f>
        <v>0</v>
      </c>
      <c r="AU180" s="135"/>
      <c r="AV180" s="136">
        <f t="shared" ref="AV180:AV234" si="216">AU180*$P180</f>
        <v>0</v>
      </c>
      <c r="AW180" s="135"/>
      <c r="AX180" s="136">
        <f t="shared" ref="AX180:AX234" si="217">AW180*$P180</f>
        <v>0</v>
      </c>
      <c r="AY180" s="135"/>
      <c r="AZ180" s="136">
        <f t="shared" ref="AZ180:AZ234" si="218">AY180*$P180</f>
        <v>0</v>
      </c>
      <c r="BA180" s="135"/>
      <c r="BB180" s="136">
        <f t="shared" ref="BB180:BB234" si="219">BA180*$P180</f>
        <v>0</v>
      </c>
      <c r="BC180" s="135"/>
      <c r="BD180" s="136">
        <f t="shared" ref="BD180:BD234" si="220">BC180*$P180</f>
        <v>0</v>
      </c>
      <c r="BE180" s="135"/>
      <c r="BF180" s="136">
        <f t="shared" ref="BF180:BF234" si="221">BE180*$P180</f>
        <v>0</v>
      </c>
      <c r="BG180" s="135"/>
      <c r="BH180" s="136">
        <f t="shared" ref="BH180:BH234" si="222">BG180*$P180</f>
        <v>0</v>
      </c>
      <c r="BI180" s="135"/>
      <c r="BJ180" s="136">
        <f t="shared" ref="BJ180:BJ234" si="223">BI180*$P180</f>
        <v>0</v>
      </c>
      <c r="BK180" s="135"/>
      <c r="BL180" s="136">
        <f t="shared" ref="BL180:BL234" si="224">BK180*$P180</f>
        <v>0</v>
      </c>
      <c r="BM180" s="135"/>
      <c r="BN180" s="136">
        <f t="shared" ref="BN180:BN234" si="225">BM180*$P180</f>
        <v>0</v>
      </c>
      <c r="BO180" s="135"/>
      <c r="BP180" s="136">
        <f t="shared" ref="BP180:BP234" si="226">BO180*$P180</f>
        <v>0</v>
      </c>
      <c r="BQ180" s="135"/>
      <c r="BR180" s="136">
        <f t="shared" ref="BR180:BR234" si="227">BQ180*$P180</f>
        <v>0</v>
      </c>
      <c r="BS180" s="135"/>
      <c r="BT180" s="136">
        <f t="shared" ref="BT180:BT234" si="228">BS180*$P180</f>
        <v>0</v>
      </c>
      <c r="BU180" s="135"/>
      <c r="BV180" s="136">
        <f t="shared" ref="BV180:BV234" si="229">BU180*$P180</f>
        <v>0</v>
      </c>
      <c r="BW180" s="135"/>
      <c r="BX180" s="136">
        <f t="shared" ref="BX180:BX234" si="230">BW180*$P180</f>
        <v>0</v>
      </c>
      <c r="BY180" s="135"/>
      <c r="BZ180" s="136">
        <f t="shared" ref="BZ180:BZ234" si="231">BY180*$P180</f>
        <v>0</v>
      </c>
      <c r="CA180" s="135"/>
      <c r="CB180" s="136">
        <f t="shared" ref="CB180:CB234" si="232">CA180*$P180</f>
        <v>0</v>
      </c>
      <c r="CC180" s="135"/>
      <c r="CD180" s="136">
        <f t="shared" ref="CD180:CD234" si="233">CC180*$P180</f>
        <v>0</v>
      </c>
      <c r="CE180" s="135"/>
      <c r="CF180" s="136">
        <f t="shared" ref="CF180:CF234" si="234">CE180*$P180</f>
        <v>0</v>
      </c>
      <c r="CG180" s="135"/>
      <c r="CH180" s="136">
        <f t="shared" ref="CH180:CH234" si="235">CG180*$P180</f>
        <v>0</v>
      </c>
      <c r="CI180" s="135"/>
      <c r="CJ180" s="136">
        <f t="shared" ref="CJ180:CJ234" si="236">CI180*$P180</f>
        <v>0</v>
      </c>
      <c r="CK180" s="135"/>
      <c r="CL180" s="136">
        <f t="shared" ref="CL180:CL234" si="237">CK180*$P180</f>
        <v>0</v>
      </c>
      <c r="CM180" s="135"/>
      <c r="CN180" s="136">
        <f t="shared" ref="CN180:CN234" si="238">CM180*$P180</f>
        <v>0</v>
      </c>
      <c r="CO180" s="135"/>
      <c r="CP180" s="136">
        <f t="shared" ref="CP180:CP234" si="239">CO180*$P180</f>
        <v>0</v>
      </c>
    </row>
    <row r="181" spans="1:94" s="4" customFormat="1" ht="25.5" outlineLevel="2" x14ac:dyDescent="0.2">
      <c r="A181" s="85">
        <v>115</v>
      </c>
      <c r="B181" s="11">
        <v>449</v>
      </c>
      <c r="C181" s="88" t="s">
        <v>2</v>
      </c>
      <c r="D181" s="85" t="s">
        <v>4042</v>
      </c>
      <c r="E181" s="27"/>
      <c r="F181" s="27">
        <v>12.12</v>
      </c>
      <c r="G181" s="148" t="s">
        <v>3960</v>
      </c>
      <c r="H181" s="169">
        <v>7791261463</v>
      </c>
      <c r="I181" s="74" t="s">
        <v>2189</v>
      </c>
      <c r="J181" s="74" t="s">
        <v>30</v>
      </c>
      <c r="K181" s="74">
        <v>1</v>
      </c>
      <c r="L181" s="74" t="s">
        <v>1109</v>
      </c>
      <c r="M181" s="220" t="s">
        <v>2590</v>
      </c>
      <c r="N181" s="74">
        <v>1</v>
      </c>
      <c r="O181" s="147">
        <v>15.99</v>
      </c>
      <c r="P181" s="147">
        <v>15.99</v>
      </c>
      <c r="Q181" s="133">
        <f t="shared" ref="Q181" si="240">SUM(S181+U181+W181+Y181+AA181+AC181+AE181+AG181+AI181+AK181+AM181+AO181+AQ181+AS181+AU181+AW181+BA181+AY181+BC181+BE181+BG181+BI181+BK181+BM181+BO181+BQ181+BS181+BU181+BW181+BY181+CA181+CC181+CE181+CG181+CI181+CK181+CM181+CO181)</f>
        <v>0</v>
      </c>
      <c r="R181" s="134">
        <f t="shared" si="201"/>
        <v>0</v>
      </c>
      <c r="S181" s="135"/>
      <c r="T181" s="136">
        <f t="shared" si="202"/>
        <v>0</v>
      </c>
      <c r="U181" s="135"/>
      <c r="V181" s="136">
        <f t="shared" si="203"/>
        <v>0</v>
      </c>
      <c r="W181" s="135"/>
      <c r="X181" s="136">
        <f t="shared" si="204"/>
        <v>0</v>
      </c>
      <c r="Y181" s="135"/>
      <c r="Z181" s="136">
        <f t="shared" si="205"/>
        <v>0</v>
      </c>
      <c r="AA181" s="135"/>
      <c r="AB181" s="136">
        <f t="shared" si="206"/>
        <v>0</v>
      </c>
      <c r="AC181" s="135"/>
      <c r="AD181" s="136">
        <f t="shared" si="207"/>
        <v>0</v>
      </c>
      <c r="AE181" s="135"/>
      <c r="AF181" s="136">
        <f t="shared" si="208"/>
        <v>0</v>
      </c>
      <c r="AG181" s="135"/>
      <c r="AH181" s="136">
        <f t="shared" si="209"/>
        <v>0</v>
      </c>
      <c r="AI181" s="135"/>
      <c r="AJ181" s="136">
        <f t="shared" si="210"/>
        <v>0</v>
      </c>
      <c r="AK181" s="135"/>
      <c r="AL181" s="136">
        <f t="shared" si="211"/>
        <v>0</v>
      </c>
      <c r="AM181" s="135"/>
      <c r="AN181" s="136">
        <f t="shared" si="212"/>
        <v>0</v>
      </c>
      <c r="AO181" s="135"/>
      <c r="AP181" s="136">
        <f t="shared" si="213"/>
        <v>0</v>
      </c>
      <c r="AQ181" s="135"/>
      <c r="AR181" s="136">
        <f t="shared" si="214"/>
        <v>0</v>
      </c>
      <c r="AS181" s="135"/>
      <c r="AT181" s="136">
        <f t="shared" si="215"/>
        <v>0</v>
      </c>
      <c r="AU181" s="135"/>
      <c r="AV181" s="136">
        <f t="shared" si="216"/>
        <v>0</v>
      </c>
      <c r="AW181" s="135"/>
      <c r="AX181" s="136">
        <f t="shared" si="217"/>
        <v>0</v>
      </c>
      <c r="AY181" s="135"/>
      <c r="AZ181" s="136">
        <f t="shared" si="218"/>
        <v>0</v>
      </c>
      <c r="BA181" s="135"/>
      <c r="BB181" s="136">
        <f t="shared" si="219"/>
        <v>0</v>
      </c>
      <c r="BC181" s="135"/>
      <c r="BD181" s="136">
        <f t="shared" si="220"/>
        <v>0</v>
      </c>
      <c r="BE181" s="135"/>
      <c r="BF181" s="136">
        <f t="shared" si="221"/>
        <v>0</v>
      </c>
      <c r="BG181" s="135"/>
      <c r="BH181" s="136">
        <f t="shared" si="222"/>
        <v>0</v>
      </c>
      <c r="BI181" s="135"/>
      <c r="BJ181" s="136">
        <f t="shared" si="223"/>
        <v>0</v>
      </c>
      <c r="BK181" s="135"/>
      <c r="BL181" s="136">
        <f t="shared" si="224"/>
        <v>0</v>
      </c>
      <c r="BM181" s="135"/>
      <c r="BN181" s="136">
        <f t="shared" si="225"/>
        <v>0</v>
      </c>
      <c r="BO181" s="135"/>
      <c r="BP181" s="136">
        <f t="shared" si="226"/>
        <v>0</v>
      </c>
      <c r="BQ181" s="135"/>
      <c r="BR181" s="136">
        <f t="shared" si="227"/>
        <v>0</v>
      </c>
      <c r="BS181" s="135"/>
      <c r="BT181" s="136">
        <f t="shared" si="228"/>
        <v>0</v>
      </c>
      <c r="BU181" s="135"/>
      <c r="BV181" s="136">
        <f t="shared" si="229"/>
        <v>0</v>
      </c>
      <c r="BW181" s="135"/>
      <c r="BX181" s="136">
        <f t="shared" si="230"/>
        <v>0</v>
      </c>
      <c r="BY181" s="135"/>
      <c r="BZ181" s="136">
        <f t="shared" si="231"/>
        <v>0</v>
      </c>
      <c r="CA181" s="135"/>
      <c r="CB181" s="136">
        <f t="shared" si="232"/>
        <v>0</v>
      </c>
      <c r="CC181" s="135"/>
      <c r="CD181" s="136">
        <f t="shared" si="233"/>
        <v>0</v>
      </c>
      <c r="CE181" s="135"/>
      <c r="CF181" s="136">
        <f t="shared" si="234"/>
        <v>0</v>
      </c>
      <c r="CG181" s="135"/>
      <c r="CH181" s="136">
        <f t="shared" si="235"/>
        <v>0</v>
      </c>
      <c r="CI181" s="135"/>
      <c r="CJ181" s="136">
        <f t="shared" si="236"/>
        <v>0</v>
      </c>
      <c r="CK181" s="135"/>
      <c r="CL181" s="136">
        <f t="shared" si="237"/>
        <v>0</v>
      </c>
      <c r="CM181" s="135"/>
      <c r="CN181" s="136">
        <f t="shared" si="238"/>
        <v>0</v>
      </c>
      <c r="CO181" s="135"/>
      <c r="CP181" s="136">
        <f t="shared" si="239"/>
        <v>0</v>
      </c>
    </row>
    <row r="182" spans="1:94" s="4" customFormat="1" ht="25.5" outlineLevel="2" x14ac:dyDescent="0.2">
      <c r="A182" s="86">
        <v>116</v>
      </c>
      <c r="B182" s="143">
        <v>3161</v>
      </c>
      <c r="C182" s="86" t="s">
        <v>1095</v>
      </c>
      <c r="D182" s="86" t="s">
        <v>1101</v>
      </c>
      <c r="E182" s="143"/>
      <c r="F182" s="144">
        <v>1.51</v>
      </c>
      <c r="G182" s="146" t="s">
        <v>3196</v>
      </c>
      <c r="H182" s="146" t="s">
        <v>5034</v>
      </c>
      <c r="I182" s="86" t="s">
        <v>4043</v>
      </c>
      <c r="J182" s="86" t="s">
        <v>30</v>
      </c>
      <c r="K182" s="86">
        <v>1</v>
      </c>
      <c r="L182" s="86" t="s">
        <v>3280</v>
      </c>
      <c r="M182" s="218" t="s">
        <v>3280</v>
      </c>
      <c r="N182" s="86">
        <v>1</v>
      </c>
      <c r="O182" s="145">
        <v>1.67</v>
      </c>
      <c r="P182" s="238">
        <v>1.76</v>
      </c>
      <c r="Q182" s="133">
        <f t="shared" ref="Q182:Q183" si="241">SUM(S182+U182+W182+Y182+AA182+AC182+AE182+AG182+AI182+AK182+AM182+AO182+AQ182+AS182+AU182+AW182+BA182+AY182+BC182+BE182+BG182+BI182+BK182+BM182+BO182+BQ182+BS182+BU182+BW182+BY182+CA182+CC182+CE182+CG182+CI182+CK182+CM182+CO182)</f>
        <v>0</v>
      </c>
      <c r="R182" s="134">
        <f t="shared" si="201"/>
        <v>0</v>
      </c>
      <c r="S182" s="135"/>
      <c r="T182" s="136">
        <f t="shared" si="202"/>
        <v>0</v>
      </c>
      <c r="U182" s="135"/>
      <c r="V182" s="136">
        <f t="shared" si="203"/>
        <v>0</v>
      </c>
      <c r="W182" s="135"/>
      <c r="X182" s="136">
        <f t="shared" si="204"/>
        <v>0</v>
      </c>
      <c r="Y182" s="135"/>
      <c r="Z182" s="136">
        <f t="shared" si="205"/>
        <v>0</v>
      </c>
      <c r="AA182" s="135"/>
      <c r="AB182" s="136">
        <f t="shared" si="206"/>
        <v>0</v>
      </c>
      <c r="AC182" s="135"/>
      <c r="AD182" s="136">
        <f t="shared" si="207"/>
        <v>0</v>
      </c>
      <c r="AE182" s="135"/>
      <c r="AF182" s="136">
        <f t="shared" si="208"/>
        <v>0</v>
      </c>
      <c r="AG182" s="135"/>
      <c r="AH182" s="136">
        <f t="shared" si="209"/>
        <v>0</v>
      </c>
      <c r="AI182" s="135"/>
      <c r="AJ182" s="136">
        <f t="shared" si="210"/>
        <v>0</v>
      </c>
      <c r="AK182" s="135"/>
      <c r="AL182" s="136">
        <f t="shared" si="211"/>
        <v>0</v>
      </c>
      <c r="AM182" s="135"/>
      <c r="AN182" s="136">
        <f t="shared" si="212"/>
        <v>0</v>
      </c>
      <c r="AO182" s="135"/>
      <c r="AP182" s="136">
        <f t="shared" si="213"/>
        <v>0</v>
      </c>
      <c r="AQ182" s="135"/>
      <c r="AR182" s="136">
        <f t="shared" si="214"/>
        <v>0</v>
      </c>
      <c r="AS182" s="135"/>
      <c r="AT182" s="136">
        <f t="shared" si="215"/>
        <v>0</v>
      </c>
      <c r="AU182" s="135"/>
      <c r="AV182" s="136">
        <f t="shared" si="216"/>
        <v>0</v>
      </c>
      <c r="AW182" s="135"/>
      <c r="AX182" s="136">
        <f t="shared" si="217"/>
        <v>0</v>
      </c>
      <c r="AY182" s="135"/>
      <c r="AZ182" s="136">
        <f t="shared" si="218"/>
        <v>0</v>
      </c>
      <c r="BA182" s="135"/>
      <c r="BB182" s="136">
        <f t="shared" si="219"/>
        <v>0</v>
      </c>
      <c r="BC182" s="135"/>
      <c r="BD182" s="136">
        <f t="shared" si="220"/>
        <v>0</v>
      </c>
      <c r="BE182" s="135"/>
      <c r="BF182" s="136">
        <f t="shared" si="221"/>
        <v>0</v>
      </c>
      <c r="BG182" s="135"/>
      <c r="BH182" s="136">
        <f t="shared" si="222"/>
        <v>0</v>
      </c>
      <c r="BI182" s="135"/>
      <c r="BJ182" s="136">
        <f t="shared" si="223"/>
        <v>0</v>
      </c>
      <c r="BK182" s="135"/>
      <c r="BL182" s="136">
        <f t="shared" si="224"/>
        <v>0</v>
      </c>
      <c r="BM182" s="135"/>
      <c r="BN182" s="136">
        <f t="shared" si="225"/>
        <v>0</v>
      </c>
      <c r="BO182" s="135"/>
      <c r="BP182" s="136">
        <f t="shared" si="226"/>
        <v>0</v>
      </c>
      <c r="BQ182" s="135"/>
      <c r="BR182" s="136">
        <f t="shared" si="227"/>
        <v>0</v>
      </c>
      <c r="BS182" s="135"/>
      <c r="BT182" s="136">
        <f t="shared" si="228"/>
        <v>0</v>
      </c>
      <c r="BU182" s="135"/>
      <c r="BV182" s="136">
        <f t="shared" si="229"/>
        <v>0</v>
      </c>
      <c r="BW182" s="135"/>
      <c r="BX182" s="136">
        <f t="shared" si="230"/>
        <v>0</v>
      </c>
      <c r="BY182" s="135"/>
      <c r="BZ182" s="136">
        <f t="shared" si="231"/>
        <v>0</v>
      </c>
      <c r="CA182" s="135"/>
      <c r="CB182" s="136">
        <f t="shared" si="232"/>
        <v>0</v>
      </c>
      <c r="CC182" s="135"/>
      <c r="CD182" s="136">
        <f t="shared" si="233"/>
        <v>0</v>
      </c>
      <c r="CE182" s="135"/>
      <c r="CF182" s="136">
        <f t="shared" si="234"/>
        <v>0</v>
      </c>
      <c r="CG182" s="135"/>
      <c r="CH182" s="136">
        <f t="shared" si="235"/>
        <v>0</v>
      </c>
      <c r="CI182" s="135"/>
      <c r="CJ182" s="136">
        <f t="shared" si="236"/>
        <v>0</v>
      </c>
      <c r="CK182" s="135"/>
      <c r="CL182" s="136">
        <f t="shared" si="237"/>
        <v>0</v>
      </c>
      <c r="CM182" s="135"/>
      <c r="CN182" s="136">
        <f t="shared" si="238"/>
        <v>0</v>
      </c>
      <c r="CO182" s="135"/>
      <c r="CP182" s="136">
        <f t="shared" si="239"/>
        <v>0</v>
      </c>
    </row>
    <row r="183" spans="1:94" s="4" customFormat="1" ht="25.5" outlineLevel="2" x14ac:dyDescent="0.2">
      <c r="A183" s="85">
        <v>116</v>
      </c>
      <c r="B183" s="11">
        <v>3161</v>
      </c>
      <c r="C183" s="85" t="s">
        <v>1095</v>
      </c>
      <c r="D183" s="85" t="s">
        <v>1101</v>
      </c>
      <c r="E183" s="27"/>
      <c r="F183" s="27">
        <v>1.51</v>
      </c>
      <c r="G183" s="148" t="s">
        <v>3960</v>
      </c>
      <c r="H183" s="169">
        <v>7791261463</v>
      </c>
      <c r="I183" s="74" t="s">
        <v>4044</v>
      </c>
      <c r="J183" s="74" t="s">
        <v>30</v>
      </c>
      <c r="K183" s="74">
        <v>1</v>
      </c>
      <c r="L183" s="74" t="s">
        <v>1100</v>
      </c>
      <c r="M183" s="220" t="s">
        <v>1099</v>
      </c>
      <c r="N183" s="74">
        <v>2</v>
      </c>
      <c r="O183" s="147">
        <v>2.77</v>
      </c>
      <c r="P183" s="147">
        <v>2.77</v>
      </c>
      <c r="Q183" s="133">
        <f t="shared" si="241"/>
        <v>0</v>
      </c>
      <c r="R183" s="134">
        <f t="shared" si="201"/>
        <v>0</v>
      </c>
      <c r="S183" s="135"/>
      <c r="T183" s="136">
        <f t="shared" si="202"/>
        <v>0</v>
      </c>
      <c r="U183" s="135"/>
      <c r="V183" s="136">
        <f t="shared" si="203"/>
        <v>0</v>
      </c>
      <c r="W183" s="135"/>
      <c r="X183" s="136">
        <f t="shared" si="204"/>
        <v>0</v>
      </c>
      <c r="Y183" s="135"/>
      <c r="Z183" s="136">
        <f t="shared" si="205"/>
        <v>0</v>
      </c>
      <c r="AA183" s="135"/>
      <c r="AB183" s="136">
        <f t="shared" si="206"/>
        <v>0</v>
      </c>
      <c r="AC183" s="135"/>
      <c r="AD183" s="136">
        <f t="shared" si="207"/>
        <v>0</v>
      </c>
      <c r="AE183" s="135"/>
      <c r="AF183" s="136">
        <f t="shared" si="208"/>
        <v>0</v>
      </c>
      <c r="AG183" s="135"/>
      <c r="AH183" s="136">
        <f t="shared" si="209"/>
        <v>0</v>
      </c>
      <c r="AI183" s="135"/>
      <c r="AJ183" s="136">
        <f t="shared" si="210"/>
        <v>0</v>
      </c>
      <c r="AK183" s="135"/>
      <c r="AL183" s="136">
        <f t="shared" si="211"/>
        <v>0</v>
      </c>
      <c r="AM183" s="135"/>
      <c r="AN183" s="136">
        <f t="shared" si="212"/>
        <v>0</v>
      </c>
      <c r="AO183" s="135"/>
      <c r="AP183" s="136">
        <f t="shared" si="213"/>
        <v>0</v>
      </c>
      <c r="AQ183" s="135"/>
      <c r="AR183" s="136">
        <f t="shared" si="214"/>
        <v>0</v>
      </c>
      <c r="AS183" s="135"/>
      <c r="AT183" s="136">
        <f t="shared" si="215"/>
        <v>0</v>
      </c>
      <c r="AU183" s="135"/>
      <c r="AV183" s="136">
        <f t="shared" si="216"/>
        <v>0</v>
      </c>
      <c r="AW183" s="135"/>
      <c r="AX183" s="136">
        <f t="shared" si="217"/>
        <v>0</v>
      </c>
      <c r="AY183" s="135"/>
      <c r="AZ183" s="136">
        <f t="shared" si="218"/>
        <v>0</v>
      </c>
      <c r="BA183" s="135"/>
      <c r="BB183" s="136">
        <f t="shared" si="219"/>
        <v>0</v>
      </c>
      <c r="BC183" s="135"/>
      <c r="BD183" s="136">
        <f t="shared" si="220"/>
        <v>0</v>
      </c>
      <c r="BE183" s="135"/>
      <c r="BF183" s="136">
        <f t="shared" si="221"/>
        <v>0</v>
      </c>
      <c r="BG183" s="135"/>
      <c r="BH183" s="136">
        <f t="shared" si="222"/>
        <v>0</v>
      </c>
      <c r="BI183" s="135"/>
      <c r="BJ183" s="136">
        <f t="shared" si="223"/>
        <v>0</v>
      </c>
      <c r="BK183" s="135"/>
      <c r="BL183" s="136">
        <f t="shared" si="224"/>
        <v>0</v>
      </c>
      <c r="BM183" s="135"/>
      <c r="BN183" s="136">
        <f t="shared" si="225"/>
        <v>0</v>
      </c>
      <c r="BO183" s="135"/>
      <c r="BP183" s="136">
        <f t="shared" si="226"/>
        <v>0</v>
      </c>
      <c r="BQ183" s="135"/>
      <c r="BR183" s="136">
        <f t="shared" si="227"/>
        <v>0</v>
      </c>
      <c r="BS183" s="135"/>
      <c r="BT183" s="136">
        <f t="shared" si="228"/>
        <v>0</v>
      </c>
      <c r="BU183" s="135"/>
      <c r="BV183" s="136">
        <f t="shared" si="229"/>
        <v>0</v>
      </c>
      <c r="BW183" s="135"/>
      <c r="BX183" s="136">
        <f t="shared" si="230"/>
        <v>0</v>
      </c>
      <c r="BY183" s="135"/>
      <c r="BZ183" s="136">
        <f t="shared" si="231"/>
        <v>0</v>
      </c>
      <c r="CA183" s="135"/>
      <c r="CB183" s="136">
        <f t="shared" si="232"/>
        <v>0</v>
      </c>
      <c r="CC183" s="135"/>
      <c r="CD183" s="136">
        <f t="shared" si="233"/>
        <v>0</v>
      </c>
      <c r="CE183" s="135"/>
      <c r="CF183" s="136">
        <f t="shared" si="234"/>
        <v>0</v>
      </c>
      <c r="CG183" s="135"/>
      <c r="CH183" s="136">
        <f t="shared" si="235"/>
        <v>0</v>
      </c>
      <c r="CI183" s="135"/>
      <c r="CJ183" s="136">
        <f t="shared" si="236"/>
        <v>0</v>
      </c>
      <c r="CK183" s="135"/>
      <c r="CL183" s="136">
        <f t="shared" si="237"/>
        <v>0</v>
      </c>
      <c r="CM183" s="135"/>
      <c r="CN183" s="136">
        <f t="shared" si="238"/>
        <v>0</v>
      </c>
      <c r="CO183" s="135"/>
      <c r="CP183" s="136">
        <f t="shared" si="239"/>
        <v>0</v>
      </c>
    </row>
    <row r="184" spans="1:94" s="4" customFormat="1" outlineLevel="2" x14ac:dyDescent="0.2">
      <c r="A184" s="86">
        <v>117</v>
      </c>
      <c r="B184" s="143">
        <v>143</v>
      </c>
      <c r="C184" s="86" t="s">
        <v>1095</v>
      </c>
      <c r="D184" s="86" t="s">
        <v>1098</v>
      </c>
      <c r="E184" s="143"/>
      <c r="F184" s="144">
        <v>12.78</v>
      </c>
      <c r="G184" s="146" t="s">
        <v>3196</v>
      </c>
      <c r="H184" s="146" t="s">
        <v>5034</v>
      </c>
      <c r="I184" s="86" t="s">
        <v>2197</v>
      </c>
      <c r="J184" s="86" t="s">
        <v>30</v>
      </c>
      <c r="K184" s="86">
        <v>1</v>
      </c>
      <c r="L184" s="86" t="s">
        <v>3281</v>
      </c>
      <c r="M184" s="218" t="s">
        <v>3281</v>
      </c>
      <c r="N184" s="86">
        <v>1</v>
      </c>
      <c r="O184" s="145">
        <v>15.39</v>
      </c>
      <c r="P184" s="238">
        <v>17.57</v>
      </c>
      <c r="Q184" s="133">
        <f t="shared" ref="Q184:Q185" si="242">SUM(S184+U184+W184+Y184+AA184+AC184+AE184+AG184+AI184+AK184+AM184+AO184+AQ184+AS184+AU184+AW184+BA184+AY184+BC184+BE184+BG184+BI184+BK184+BM184+BO184+BQ184+BS184+BU184+BW184+BY184+CA184+CC184+CE184+CG184+CI184+CK184+CM184+CO184)</f>
        <v>0</v>
      </c>
      <c r="R184" s="134">
        <f t="shared" si="201"/>
        <v>0</v>
      </c>
      <c r="S184" s="135"/>
      <c r="T184" s="136">
        <f t="shared" si="202"/>
        <v>0</v>
      </c>
      <c r="U184" s="135"/>
      <c r="V184" s="136">
        <f t="shared" si="203"/>
        <v>0</v>
      </c>
      <c r="W184" s="135"/>
      <c r="X184" s="136">
        <f t="shared" si="204"/>
        <v>0</v>
      </c>
      <c r="Y184" s="135"/>
      <c r="Z184" s="136">
        <f t="shared" si="205"/>
        <v>0</v>
      </c>
      <c r="AA184" s="135"/>
      <c r="AB184" s="136">
        <f t="shared" si="206"/>
        <v>0</v>
      </c>
      <c r="AC184" s="135"/>
      <c r="AD184" s="136">
        <f t="shared" si="207"/>
        <v>0</v>
      </c>
      <c r="AE184" s="135"/>
      <c r="AF184" s="136">
        <f t="shared" si="208"/>
        <v>0</v>
      </c>
      <c r="AG184" s="135"/>
      <c r="AH184" s="136">
        <f t="shared" si="209"/>
        <v>0</v>
      </c>
      <c r="AI184" s="135"/>
      <c r="AJ184" s="136">
        <f t="shared" si="210"/>
        <v>0</v>
      </c>
      <c r="AK184" s="135"/>
      <c r="AL184" s="136">
        <f t="shared" si="211"/>
        <v>0</v>
      </c>
      <c r="AM184" s="135"/>
      <c r="AN184" s="136">
        <f t="shared" si="212"/>
        <v>0</v>
      </c>
      <c r="AO184" s="135"/>
      <c r="AP184" s="136">
        <f t="shared" si="213"/>
        <v>0</v>
      </c>
      <c r="AQ184" s="135"/>
      <c r="AR184" s="136">
        <f t="shared" si="214"/>
        <v>0</v>
      </c>
      <c r="AS184" s="135"/>
      <c r="AT184" s="136">
        <f t="shared" si="215"/>
        <v>0</v>
      </c>
      <c r="AU184" s="135"/>
      <c r="AV184" s="136">
        <f t="shared" si="216"/>
        <v>0</v>
      </c>
      <c r="AW184" s="135"/>
      <c r="AX184" s="136">
        <f t="shared" si="217"/>
        <v>0</v>
      </c>
      <c r="AY184" s="135"/>
      <c r="AZ184" s="136">
        <f t="shared" si="218"/>
        <v>0</v>
      </c>
      <c r="BA184" s="135"/>
      <c r="BB184" s="136">
        <f t="shared" si="219"/>
        <v>0</v>
      </c>
      <c r="BC184" s="135"/>
      <c r="BD184" s="136">
        <f t="shared" si="220"/>
        <v>0</v>
      </c>
      <c r="BE184" s="135"/>
      <c r="BF184" s="136">
        <f t="shared" si="221"/>
        <v>0</v>
      </c>
      <c r="BG184" s="135"/>
      <c r="BH184" s="136">
        <f t="shared" si="222"/>
        <v>0</v>
      </c>
      <c r="BI184" s="135"/>
      <c r="BJ184" s="136">
        <f t="shared" si="223"/>
        <v>0</v>
      </c>
      <c r="BK184" s="135"/>
      <c r="BL184" s="136">
        <f t="shared" si="224"/>
        <v>0</v>
      </c>
      <c r="BM184" s="135"/>
      <c r="BN184" s="136">
        <f t="shared" si="225"/>
        <v>0</v>
      </c>
      <c r="BO184" s="135"/>
      <c r="BP184" s="136">
        <f t="shared" si="226"/>
        <v>0</v>
      </c>
      <c r="BQ184" s="135"/>
      <c r="BR184" s="136">
        <f t="shared" si="227"/>
        <v>0</v>
      </c>
      <c r="BS184" s="135"/>
      <c r="BT184" s="136">
        <f t="shared" si="228"/>
        <v>0</v>
      </c>
      <c r="BU184" s="135"/>
      <c r="BV184" s="136">
        <f t="shared" si="229"/>
        <v>0</v>
      </c>
      <c r="BW184" s="135"/>
      <c r="BX184" s="136">
        <f t="shared" si="230"/>
        <v>0</v>
      </c>
      <c r="BY184" s="135"/>
      <c r="BZ184" s="136">
        <f t="shared" si="231"/>
        <v>0</v>
      </c>
      <c r="CA184" s="135"/>
      <c r="CB184" s="136">
        <f t="shared" si="232"/>
        <v>0</v>
      </c>
      <c r="CC184" s="135"/>
      <c r="CD184" s="136">
        <f t="shared" si="233"/>
        <v>0</v>
      </c>
      <c r="CE184" s="135"/>
      <c r="CF184" s="136">
        <f t="shared" si="234"/>
        <v>0</v>
      </c>
      <c r="CG184" s="135"/>
      <c r="CH184" s="136">
        <f t="shared" si="235"/>
        <v>0</v>
      </c>
      <c r="CI184" s="135"/>
      <c r="CJ184" s="136">
        <f t="shared" si="236"/>
        <v>0</v>
      </c>
      <c r="CK184" s="135"/>
      <c r="CL184" s="136">
        <f t="shared" si="237"/>
        <v>0</v>
      </c>
      <c r="CM184" s="135"/>
      <c r="CN184" s="136">
        <f t="shared" si="238"/>
        <v>0</v>
      </c>
      <c r="CO184" s="135"/>
      <c r="CP184" s="136">
        <f t="shared" si="239"/>
        <v>0</v>
      </c>
    </row>
    <row r="185" spans="1:94" s="4" customFormat="1" ht="25.5" outlineLevel="2" x14ac:dyDescent="0.2">
      <c r="A185" s="85">
        <v>117</v>
      </c>
      <c r="B185" s="11">
        <v>143</v>
      </c>
      <c r="C185" s="74" t="s">
        <v>1095</v>
      </c>
      <c r="D185" s="85" t="s">
        <v>1098</v>
      </c>
      <c r="E185" s="27"/>
      <c r="F185" s="27">
        <v>12.78</v>
      </c>
      <c r="G185" s="148" t="s">
        <v>3960</v>
      </c>
      <c r="H185" s="169">
        <v>7791261463</v>
      </c>
      <c r="I185" s="74" t="s">
        <v>2197</v>
      </c>
      <c r="J185" s="74" t="s">
        <v>30</v>
      </c>
      <c r="K185" s="74">
        <v>1</v>
      </c>
      <c r="L185" s="74" t="s">
        <v>1097</v>
      </c>
      <c r="M185" s="220" t="s">
        <v>1096</v>
      </c>
      <c r="N185" s="74">
        <v>2</v>
      </c>
      <c r="O185" s="147">
        <v>21.99</v>
      </c>
      <c r="P185" s="147">
        <v>21.99</v>
      </c>
      <c r="Q185" s="133">
        <f t="shared" si="242"/>
        <v>0</v>
      </c>
      <c r="R185" s="134">
        <f t="shared" si="201"/>
        <v>0</v>
      </c>
      <c r="S185" s="135"/>
      <c r="T185" s="136">
        <f t="shared" si="202"/>
        <v>0</v>
      </c>
      <c r="U185" s="135"/>
      <c r="V185" s="136">
        <f t="shared" si="203"/>
        <v>0</v>
      </c>
      <c r="W185" s="135"/>
      <c r="X185" s="136">
        <f t="shared" si="204"/>
        <v>0</v>
      </c>
      <c r="Y185" s="135"/>
      <c r="Z185" s="136">
        <f t="shared" si="205"/>
        <v>0</v>
      </c>
      <c r="AA185" s="135"/>
      <c r="AB185" s="136">
        <f t="shared" si="206"/>
        <v>0</v>
      </c>
      <c r="AC185" s="135"/>
      <c r="AD185" s="136">
        <f t="shared" si="207"/>
        <v>0</v>
      </c>
      <c r="AE185" s="135"/>
      <c r="AF185" s="136">
        <f t="shared" si="208"/>
        <v>0</v>
      </c>
      <c r="AG185" s="135"/>
      <c r="AH185" s="136">
        <f t="shared" si="209"/>
        <v>0</v>
      </c>
      <c r="AI185" s="135"/>
      <c r="AJ185" s="136">
        <f t="shared" si="210"/>
        <v>0</v>
      </c>
      <c r="AK185" s="135"/>
      <c r="AL185" s="136">
        <f t="shared" si="211"/>
        <v>0</v>
      </c>
      <c r="AM185" s="135"/>
      <c r="AN185" s="136">
        <f t="shared" si="212"/>
        <v>0</v>
      </c>
      <c r="AO185" s="135"/>
      <c r="AP185" s="136">
        <f t="shared" si="213"/>
        <v>0</v>
      </c>
      <c r="AQ185" s="135"/>
      <c r="AR185" s="136">
        <f t="shared" si="214"/>
        <v>0</v>
      </c>
      <c r="AS185" s="135"/>
      <c r="AT185" s="136">
        <f t="shared" si="215"/>
        <v>0</v>
      </c>
      <c r="AU185" s="135"/>
      <c r="AV185" s="136">
        <f t="shared" si="216"/>
        <v>0</v>
      </c>
      <c r="AW185" s="135"/>
      <c r="AX185" s="136">
        <f t="shared" si="217"/>
        <v>0</v>
      </c>
      <c r="AY185" s="135"/>
      <c r="AZ185" s="136">
        <f t="shared" si="218"/>
        <v>0</v>
      </c>
      <c r="BA185" s="135"/>
      <c r="BB185" s="136">
        <f t="shared" si="219"/>
        <v>0</v>
      </c>
      <c r="BC185" s="135"/>
      <c r="BD185" s="136">
        <f t="shared" si="220"/>
        <v>0</v>
      </c>
      <c r="BE185" s="135"/>
      <c r="BF185" s="136">
        <f t="shared" si="221"/>
        <v>0</v>
      </c>
      <c r="BG185" s="135"/>
      <c r="BH185" s="136">
        <f t="shared" si="222"/>
        <v>0</v>
      </c>
      <c r="BI185" s="135"/>
      <c r="BJ185" s="136">
        <f t="shared" si="223"/>
        <v>0</v>
      </c>
      <c r="BK185" s="135"/>
      <c r="BL185" s="136">
        <f t="shared" si="224"/>
        <v>0</v>
      </c>
      <c r="BM185" s="135"/>
      <c r="BN185" s="136">
        <f t="shared" si="225"/>
        <v>0</v>
      </c>
      <c r="BO185" s="135"/>
      <c r="BP185" s="136">
        <f t="shared" si="226"/>
        <v>0</v>
      </c>
      <c r="BQ185" s="135"/>
      <c r="BR185" s="136">
        <f t="shared" si="227"/>
        <v>0</v>
      </c>
      <c r="BS185" s="135"/>
      <c r="BT185" s="136">
        <f t="shared" si="228"/>
        <v>0</v>
      </c>
      <c r="BU185" s="135"/>
      <c r="BV185" s="136">
        <f t="shared" si="229"/>
        <v>0</v>
      </c>
      <c r="BW185" s="135"/>
      <c r="BX185" s="136">
        <f t="shared" si="230"/>
        <v>0</v>
      </c>
      <c r="BY185" s="135"/>
      <c r="BZ185" s="136">
        <f t="shared" si="231"/>
        <v>0</v>
      </c>
      <c r="CA185" s="135"/>
      <c r="CB185" s="136">
        <f t="shared" si="232"/>
        <v>0</v>
      </c>
      <c r="CC185" s="135"/>
      <c r="CD185" s="136">
        <f t="shared" si="233"/>
        <v>0</v>
      </c>
      <c r="CE185" s="135"/>
      <c r="CF185" s="136">
        <f t="shared" si="234"/>
        <v>0</v>
      </c>
      <c r="CG185" s="135"/>
      <c r="CH185" s="136">
        <f t="shared" si="235"/>
        <v>0</v>
      </c>
      <c r="CI185" s="135"/>
      <c r="CJ185" s="136">
        <f t="shared" si="236"/>
        <v>0</v>
      </c>
      <c r="CK185" s="135"/>
      <c r="CL185" s="136">
        <f t="shared" si="237"/>
        <v>0</v>
      </c>
      <c r="CM185" s="135"/>
      <c r="CN185" s="136">
        <f t="shared" si="238"/>
        <v>0</v>
      </c>
      <c r="CO185" s="135"/>
      <c r="CP185" s="136">
        <f t="shared" si="239"/>
        <v>0</v>
      </c>
    </row>
    <row r="186" spans="1:94" s="4" customFormat="1" ht="25.5" outlineLevel="2" x14ac:dyDescent="0.2">
      <c r="A186" s="86">
        <v>118</v>
      </c>
      <c r="B186" s="143">
        <v>851</v>
      </c>
      <c r="C186" s="86" t="s">
        <v>1079</v>
      </c>
      <c r="D186" s="86" t="s">
        <v>1081</v>
      </c>
      <c r="E186" s="143"/>
      <c r="F186" s="144">
        <v>0.63</v>
      </c>
      <c r="G186" s="146" t="s">
        <v>3196</v>
      </c>
      <c r="H186" s="146" t="s">
        <v>5034</v>
      </c>
      <c r="I186" s="86" t="s">
        <v>3209</v>
      </c>
      <c r="J186" s="86" t="s">
        <v>30</v>
      </c>
      <c r="K186" s="86">
        <v>1</v>
      </c>
      <c r="L186" s="86" t="s">
        <v>3282</v>
      </c>
      <c r="M186" s="218" t="s">
        <v>3282</v>
      </c>
      <c r="N186" s="86">
        <v>1</v>
      </c>
      <c r="O186" s="145">
        <v>0.63</v>
      </c>
      <c r="P186" s="238">
        <v>0.66</v>
      </c>
      <c r="Q186" s="133">
        <f t="shared" ref="Q186:Q187" si="243">SUM(S186+U186+W186+Y186+AA186+AC186+AE186+AG186+AI186+AK186+AM186+AO186+AQ186+AS186+AU186+AW186+BA186+AY186+BC186+BE186+BG186+BI186+BK186+BM186+BO186+BQ186+BS186+BU186+BW186+BY186+CA186+CC186+CE186+CG186+CI186+CK186+CM186+CO186)</f>
        <v>0</v>
      </c>
      <c r="R186" s="134">
        <f t="shared" si="201"/>
        <v>0</v>
      </c>
      <c r="S186" s="135"/>
      <c r="T186" s="136">
        <f t="shared" si="202"/>
        <v>0</v>
      </c>
      <c r="U186" s="135"/>
      <c r="V186" s="136">
        <f t="shared" si="203"/>
        <v>0</v>
      </c>
      <c r="W186" s="135"/>
      <c r="X186" s="136">
        <f t="shared" si="204"/>
        <v>0</v>
      </c>
      <c r="Y186" s="135"/>
      <c r="Z186" s="136">
        <f t="shared" si="205"/>
        <v>0</v>
      </c>
      <c r="AA186" s="135"/>
      <c r="AB186" s="136">
        <f t="shared" si="206"/>
        <v>0</v>
      </c>
      <c r="AC186" s="135"/>
      <c r="AD186" s="136">
        <f t="shared" si="207"/>
        <v>0</v>
      </c>
      <c r="AE186" s="135"/>
      <c r="AF186" s="136">
        <f t="shared" si="208"/>
        <v>0</v>
      </c>
      <c r="AG186" s="135"/>
      <c r="AH186" s="136">
        <f t="shared" si="209"/>
        <v>0</v>
      </c>
      <c r="AI186" s="135"/>
      <c r="AJ186" s="136">
        <f t="shared" si="210"/>
        <v>0</v>
      </c>
      <c r="AK186" s="135"/>
      <c r="AL186" s="136">
        <f t="shared" si="211"/>
        <v>0</v>
      </c>
      <c r="AM186" s="135"/>
      <c r="AN186" s="136">
        <f t="shared" si="212"/>
        <v>0</v>
      </c>
      <c r="AO186" s="135"/>
      <c r="AP186" s="136">
        <f t="shared" si="213"/>
        <v>0</v>
      </c>
      <c r="AQ186" s="135"/>
      <c r="AR186" s="136">
        <f t="shared" si="214"/>
        <v>0</v>
      </c>
      <c r="AS186" s="135"/>
      <c r="AT186" s="136">
        <f t="shared" si="215"/>
        <v>0</v>
      </c>
      <c r="AU186" s="135"/>
      <c r="AV186" s="136">
        <f t="shared" si="216"/>
        <v>0</v>
      </c>
      <c r="AW186" s="135"/>
      <c r="AX186" s="136">
        <f t="shared" si="217"/>
        <v>0</v>
      </c>
      <c r="AY186" s="135"/>
      <c r="AZ186" s="136">
        <f t="shared" si="218"/>
        <v>0</v>
      </c>
      <c r="BA186" s="135"/>
      <c r="BB186" s="136">
        <f t="shared" si="219"/>
        <v>0</v>
      </c>
      <c r="BC186" s="135"/>
      <c r="BD186" s="136">
        <f t="shared" si="220"/>
        <v>0</v>
      </c>
      <c r="BE186" s="135"/>
      <c r="BF186" s="136">
        <f t="shared" si="221"/>
        <v>0</v>
      </c>
      <c r="BG186" s="135"/>
      <c r="BH186" s="136">
        <f t="shared" si="222"/>
        <v>0</v>
      </c>
      <c r="BI186" s="135"/>
      <c r="BJ186" s="136">
        <f t="shared" si="223"/>
        <v>0</v>
      </c>
      <c r="BK186" s="135"/>
      <c r="BL186" s="136">
        <f t="shared" si="224"/>
        <v>0</v>
      </c>
      <c r="BM186" s="135"/>
      <c r="BN186" s="136">
        <f t="shared" si="225"/>
        <v>0</v>
      </c>
      <c r="BO186" s="135"/>
      <c r="BP186" s="136">
        <f t="shared" si="226"/>
        <v>0</v>
      </c>
      <c r="BQ186" s="135"/>
      <c r="BR186" s="136">
        <f t="shared" si="227"/>
        <v>0</v>
      </c>
      <c r="BS186" s="135"/>
      <c r="BT186" s="136">
        <f t="shared" si="228"/>
        <v>0</v>
      </c>
      <c r="BU186" s="135"/>
      <c r="BV186" s="136">
        <f t="shared" si="229"/>
        <v>0</v>
      </c>
      <c r="BW186" s="135"/>
      <c r="BX186" s="136">
        <f t="shared" si="230"/>
        <v>0</v>
      </c>
      <c r="BY186" s="135"/>
      <c r="BZ186" s="136">
        <f t="shared" si="231"/>
        <v>0</v>
      </c>
      <c r="CA186" s="135"/>
      <c r="CB186" s="136">
        <f t="shared" si="232"/>
        <v>0</v>
      </c>
      <c r="CC186" s="135"/>
      <c r="CD186" s="136">
        <f t="shared" si="233"/>
        <v>0</v>
      </c>
      <c r="CE186" s="135"/>
      <c r="CF186" s="136">
        <f t="shared" si="234"/>
        <v>0</v>
      </c>
      <c r="CG186" s="135"/>
      <c r="CH186" s="136">
        <f t="shared" si="235"/>
        <v>0</v>
      </c>
      <c r="CI186" s="135"/>
      <c r="CJ186" s="136">
        <f t="shared" si="236"/>
        <v>0</v>
      </c>
      <c r="CK186" s="135"/>
      <c r="CL186" s="136">
        <f t="shared" si="237"/>
        <v>0</v>
      </c>
      <c r="CM186" s="135"/>
      <c r="CN186" s="136">
        <f t="shared" si="238"/>
        <v>0</v>
      </c>
      <c r="CO186" s="135"/>
      <c r="CP186" s="136">
        <f t="shared" si="239"/>
        <v>0</v>
      </c>
    </row>
    <row r="187" spans="1:94" s="4" customFormat="1" ht="25.5" outlineLevel="2" x14ac:dyDescent="0.2">
      <c r="A187" s="85">
        <v>118</v>
      </c>
      <c r="B187" s="11">
        <v>851</v>
      </c>
      <c r="C187" s="85" t="s">
        <v>1079</v>
      </c>
      <c r="D187" s="85" t="s">
        <v>1081</v>
      </c>
      <c r="E187" s="27"/>
      <c r="F187" s="27">
        <v>0.63</v>
      </c>
      <c r="G187" s="148" t="s">
        <v>3960</v>
      </c>
      <c r="H187" s="169">
        <v>7791261463</v>
      </c>
      <c r="I187" s="74" t="s">
        <v>2145</v>
      </c>
      <c r="J187" s="74" t="s">
        <v>30</v>
      </c>
      <c r="K187" s="74">
        <v>1</v>
      </c>
      <c r="L187" s="74" t="s">
        <v>2591</v>
      </c>
      <c r="M187" s="220" t="s">
        <v>2591</v>
      </c>
      <c r="N187" s="74">
        <v>2</v>
      </c>
      <c r="O187" s="147">
        <v>1.01</v>
      </c>
      <c r="P187" s="147">
        <v>1.01</v>
      </c>
      <c r="Q187" s="133">
        <f t="shared" si="243"/>
        <v>0</v>
      </c>
      <c r="R187" s="134">
        <f t="shared" si="201"/>
        <v>0</v>
      </c>
      <c r="S187" s="135"/>
      <c r="T187" s="136">
        <f t="shared" si="202"/>
        <v>0</v>
      </c>
      <c r="U187" s="135"/>
      <c r="V187" s="136">
        <f t="shared" si="203"/>
        <v>0</v>
      </c>
      <c r="W187" s="135"/>
      <c r="X187" s="136">
        <f t="shared" si="204"/>
        <v>0</v>
      </c>
      <c r="Y187" s="135"/>
      <c r="Z187" s="136">
        <f t="shared" si="205"/>
        <v>0</v>
      </c>
      <c r="AA187" s="135"/>
      <c r="AB187" s="136">
        <f t="shared" si="206"/>
        <v>0</v>
      </c>
      <c r="AC187" s="135"/>
      <c r="AD187" s="136">
        <f t="shared" si="207"/>
        <v>0</v>
      </c>
      <c r="AE187" s="135"/>
      <c r="AF187" s="136">
        <f t="shared" si="208"/>
        <v>0</v>
      </c>
      <c r="AG187" s="135"/>
      <c r="AH187" s="136">
        <f t="shared" si="209"/>
        <v>0</v>
      </c>
      <c r="AI187" s="135"/>
      <c r="AJ187" s="136">
        <f t="shared" si="210"/>
        <v>0</v>
      </c>
      <c r="AK187" s="135"/>
      <c r="AL187" s="136">
        <f t="shared" si="211"/>
        <v>0</v>
      </c>
      <c r="AM187" s="135"/>
      <c r="AN187" s="136">
        <f t="shared" si="212"/>
        <v>0</v>
      </c>
      <c r="AO187" s="135"/>
      <c r="AP187" s="136">
        <f t="shared" si="213"/>
        <v>0</v>
      </c>
      <c r="AQ187" s="135"/>
      <c r="AR187" s="136">
        <f t="shared" si="214"/>
        <v>0</v>
      </c>
      <c r="AS187" s="135"/>
      <c r="AT187" s="136">
        <f t="shared" si="215"/>
        <v>0</v>
      </c>
      <c r="AU187" s="135"/>
      <c r="AV187" s="136">
        <f t="shared" si="216"/>
        <v>0</v>
      </c>
      <c r="AW187" s="135"/>
      <c r="AX187" s="136">
        <f t="shared" si="217"/>
        <v>0</v>
      </c>
      <c r="AY187" s="135"/>
      <c r="AZ187" s="136">
        <f t="shared" si="218"/>
        <v>0</v>
      </c>
      <c r="BA187" s="135"/>
      <c r="BB187" s="136">
        <f t="shared" si="219"/>
        <v>0</v>
      </c>
      <c r="BC187" s="135"/>
      <c r="BD187" s="136">
        <f t="shared" si="220"/>
        <v>0</v>
      </c>
      <c r="BE187" s="135"/>
      <c r="BF187" s="136">
        <f t="shared" si="221"/>
        <v>0</v>
      </c>
      <c r="BG187" s="135"/>
      <c r="BH187" s="136">
        <f t="shared" si="222"/>
        <v>0</v>
      </c>
      <c r="BI187" s="135"/>
      <c r="BJ187" s="136">
        <f t="shared" si="223"/>
        <v>0</v>
      </c>
      <c r="BK187" s="135"/>
      <c r="BL187" s="136">
        <f t="shared" si="224"/>
        <v>0</v>
      </c>
      <c r="BM187" s="135"/>
      <c r="BN187" s="136">
        <f t="shared" si="225"/>
        <v>0</v>
      </c>
      <c r="BO187" s="135"/>
      <c r="BP187" s="136">
        <f t="shared" si="226"/>
        <v>0</v>
      </c>
      <c r="BQ187" s="135"/>
      <c r="BR187" s="136">
        <f t="shared" si="227"/>
        <v>0</v>
      </c>
      <c r="BS187" s="135"/>
      <c r="BT187" s="136">
        <f t="shared" si="228"/>
        <v>0</v>
      </c>
      <c r="BU187" s="135"/>
      <c r="BV187" s="136">
        <f t="shared" si="229"/>
        <v>0</v>
      </c>
      <c r="BW187" s="135"/>
      <c r="BX187" s="136">
        <f t="shared" si="230"/>
        <v>0</v>
      </c>
      <c r="BY187" s="135"/>
      <c r="BZ187" s="136">
        <f t="shared" si="231"/>
        <v>0</v>
      </c>
      <c r="CA187" s="135"/>
      <c r="CB187" s="136">
        <f t="shared" si="232"/>
        <v>0</v>
      </c>
      <c r="CC187" s="135"/>
      <c r="CD187" s="136">
        <f t="shared" si="233"/>
        <v>0</v>
      </c>
      <c r="CE187" s="135"/>
      <c r="CF187" s="136">
        <f t="shared" si="234"/>
        <v>0</v>
      </c>
      <c r="CG187" s="135"/>
      <c r="CH187" s="136">
        <f t="shared" si="235"/>
        <v>0</v>
      </c>
      <c r="CI187" s="135"/>
      <c r="CJ187" s="136">
        <f t="shared" si="236"/>
        <v>0</v>
      </c>
      <c r="CK187" s="135"/>
      <c r="CL187" s="136">
        <f t="shared" si="237"/>
        <v>0</v>
      </c>
      <c r="CM187" s="135"/>
      <c r="CN187" s="136">
        <f t="shared" si="238"/>
        <v>0</v>
      </c>
      <c r="CO187" s="135"/>
      <c r="CP187" s="136">
        <f t="shared" si="239"/>
        <v>0</v>
      </c>
    </row>
    <row r="188" spans="1:94" s="4" customFormat="1" outlineLevel="2" x14ac:dyDescent="0.2">
      <c r="A188" s="86">
        <v>119</v>
      </c>
      <c r="B188" s="143">
        <v>3056</v>
      </c>
      <c r="C188" s="86" t="s">
        <v>1079</v>
      </c>
      <c r="D188" s="86" t="s">
        <v>1080</v>
      </c>
      <c r="E188" s="143"/>
      <c r="F188" s="144">
        <v>0.57999999999999996</v>
      </c>
      <c r="G188" s="146" t="s">
        <v>3196</v>
      </c>
      <c r="H188" s="146" t="s">
        <v>5034</v>
      </c>
      <c r="I188" s="86"/>
      <c r="J188" s="86" t="s">
        <v>30</v>
      </c>
      <c r="K188" s="86">
        <v>1</v>
      </c>
      <c r="L188" s="86" t="s">
        <v>3283</v>
      </c>
      <c r="M188" s="218" t="s">
        <v>3283</v>
      </c>
      <c r="N188" s="86">
        <v>1</v>
      </c>
      <c r="O188" s="145">
        <v>0.69</v>
      </c>
      <c r="P188" s="238">
        <v>0.79</v>
      </c>
      <c r="Q188" s="133">
        <f t="shared" ref="Q188:Q189" si="244">SUM(S188+U188+W188+Y188+AA188+AC188+AE188+AG188+AI188+AK188+AM188+AO188+AQ188+AS188+AU188+AW188+BA188+AY188+BC188+BE188+BG188+BI188+BK188+BM188+BO188+BQ188+BS188+BU188+BW188+BY188+CA188+CC188+CE188+CG188+CI188+CK188+CM188+CO188)</f>
        <v>0</v>
      </c>
      <c r="R188" s="134">
        <f t="shared" si="201"/>
        <v>0</v>
      </c>
      <c r="S188" s="135"/>
      <c r="T188" s="136">
        <f t="shared" si="202"/>
        <v>0</v>
      </c>
      <c r="U188" s="135"/>
      <c r="V188" s="136">
        <f t="shared" si="203"/>
        <v>0</v>
      </c>
      <c r="W188" s="135"/>
      <c r="X188" s="136">
        <f t="shared" si="204"/>
        <v>0</v>
      </c>
      <c r="Y188" s="135"/>
      <c r="Z188" s="136">
        <f t="shared" si="205"/>
        <v>0</v>
      </c>
      <c r="AA188" s="135"/>
      <c r="AB188" s="136">
        <f t="shared" si="206"/>
        <v>0</v>
      </c>
      <c r="AC188" s="135"/>
      <c r="AD188" s="136">
        <f t="shared" si="207"/>
        <v>0</v>
      </c>
      <c r="AE188" s="135"/>
      <c r="AF188" s="136">
        <f t="shared" si="208"/>
        <v>0</v>
      </c>
      <c r="AG188" s="135"/>
      <c r="AH188" s="136">
        <f t="shared" si="209"/>
        <v>0</v>
      </c>
      <c r="AI188" s="135"/>
      <c r="AJ188" s="136">
        <f t="shared" si="210"/>
        <v>0</v>
      </c>
      <c r="AK188" s="135"/>
      <c r="AL188" s="136">
        <f t="shared" si="211"/>
        <v>0</v>
      </c>
      <c r="AM188" s="135"/>
      <c r="AN188" s="136">
        <f t="shared" si="212"/>
        <v>0</v>
      </c>
      <c r="AO188" s="135"/>
      <c r="AP188" s="136">
        <f t="shared" si="213"/>
        <v>0</v>
      </c>
      <c r="AQ188" s="135"/>
      <c r="AR188" s="136">
        <f t="shared" si="214"/>
        <v>0</v>
      </c>
      <c r="AS188" s="135"/>
      <c r="AT188" s="136">
        <f t="shared" si="215"/>
        <v>0</v>
      </c>
      <c r="AU188" s="135"/>
      <c r="AV188" s="136">
        <f t="shared" si="216"/>
        <v>0</v>
      </c>
      <c r="AW188" s="135"/>
      <c r="AX188" s="136">
        <f t="shared" si="217"/>
        <v>0</v>
      </c>
      <c r="AY188" s="135"/>
      <c r="AZ188" s="136">
        <f t="shared" si="218"/>
        <v>0</v>
      </c>
      <c r="BA188" s="135"/>
      <c r="BB188" s="136">
        <f t="shared" si="219"/>
        <v>0</v>
      </c>
      <c r="BC188" s="135"/>
      <c r="BD188" s="136">
        <f t="shared" si="220"/>
        <v>0</v>
      </c>
      <c r="BE188" s="135"/>
      <c r="BF188" s="136">
        <f t="shared" si="221"/>
        <v>0</v>
      </c>
      <c r="BG188" s="135"/>
      <c r="BH188" s="136">
        <f t="shared" si="222"/>
        <v>0</v>
      </c>
      <c r="BI188" s="135"/>
      <c r="BJ188" s="136">
        <f t="shared" si="223"/>
        <v>0</v>
      </c>
      <c r="BK188" s="135"/>
      <c r="BL188" s="136">
        <f t="shared" si="224"/>
        <v>0</v>
      </c>
      <c r="BM188" s="135"/>
      <c r="BN188" s="136">
        <f t="shared" si="225"/>
        <v>0</v>
      </c>
      <c r="BO188" s="135"/>
      <c r="BP188" s="136">
        <f t="shared" si="226"/>
        <v>0</v>
      </c>
      <c r="BQ188" s="135"/>
      <c r="BR188" s="136">
        <f t="shared" si="227"/>
        <v>0</v>
      </c>
      <c r="BS188" s="135"/>
      <c r="BT188" s="136">
        <f t="shared" si="228"/>
        <v>0</v>
      </c>
      <c r="BU188" s="135"/>
      <c r="BV188" s="136">
        <f t="shared" si="229"/>
        <v>0</v>
      </c>
      <c r="BW188" s="135"/>
      <c r="BX188" s="136">
        <f t="shared" si="230"/>
        <v>0</v>
      </c>
      <c r="BY188" s="135"/>
      <c r="BZ188" s="136">
        <f t="shared" si="231"/>
        <v>0</v>
      </c>
      <c r="CA188" s="135"/>
      <c r="CB188" s="136">
        <f t="shared" si="232"/>
        <v>0</v>
      </c>
      <c r="CC188" s="135"/>
      <c r="CD188" s="136">
        <f t="shared" si="233"/>
        <v>0</v>
      </c>
      <c r="CE188" s="135"/>
      <c r="CF188" s="136">
        <f t="shared" si="234"/>
        <v>0</v>
      </c>
      <c r="CG188" s="135"/>
      <c r="CH188" s="136">
        <f t="shared" si="235"/>
        <v>0</v>
      </c>
      <c r="CI188" s="135"/>
      <c r="CJ188" s="136">
        <f t="shared" si="236"/>
        <v>0</v>
      </c>
      <c r="CK188" s="135"/>
      <c r="CL188" s="136">
        <f t="shared" si="237"/>
        <v>0</v>
      </c>
      <c r="CM188" s="135"/>
      <c r="CN188" s="136">
        <f t="shared" si="238"/>
        <v>0</v>
      </c>
      <c r="CO188" s="135"/>
      <c r="CP188" s="136">
        <f t="shared" si="239"/>
        <v>0</v>
      </c>
    </row>
    <row r="189" spans="1:94" s="4" customFormat="1" ht="38.25" outlineLevel="2" x14ac:dyDescent="0.2">
      <c r="A189" s="85">
        <v>119</v>
      </c>
      <c r="B189" s="11">
        <v>3056</v>
      </c>
      <c r="C189" s="85" t="s">
        <v>1079</v>
      </c>
      <c r="D189" s="85" t="s">
        <v>1080</v>
      </c>
      <c r="E189" s="27"/>
      <c r="F189" s="27">
        <v>0.57999999999999996</v>
      </c>
      <c r="G189" s="148" t="s">
        <v>3960</v>
      </c>
      <c r="H189" s="169">
        <v>7791261463</v>
      </c>
      <c r="I189" s="74" t="s">
        <v>4033</v>
      </c>
      <c r="J189" s="74" t="s">
        <v>30</v>
      </c>
      <c r="K189" s="74">
        <v>1</v>
      </c>
      <c r="L189" s="74" t="s">
        <v>2592</v>
      </c>
      <c r="M189" s="220" t="s">
        <v>2592</v>
      </c>
      <c r="N189" s="74">
        <v>2</v>
      </c>
      <c r="O189" s="147">
        <v>0.92</v>
      </c>
      <c r="P189" s="147">
        <v>0.92</v>
      </c>
      <c r="Q189" s="133">
        <f t="shared" si="244"/>
        <v>0</v>
      </c>
      <c r="R189" s="134">
        <f t="shared" si="201"/>
        <v>0</v>
      </c>
      <c r="S189" s="135"/>
      <c r="T189" s="136">
        <f t="shared" si="202"/>
        <v>0</v>
      </c>
      <c r="U189" s="135"/>
      <c r="V189" s="136">
        <f t="shared" si="203"/>
        <v>0</v>
      </c>
      <c r="W189" s="135"/>
      <c r="X189" s="136">
        <f t="shared" si="204"/>
        <v>0</v>
      </c>
      <c r="Y189" s="135"/>
      <c r="Z189" s="136">
        <f t="shared" si="205"/>
        <v>0</v>
      </c>
      <c r="AA189" s="135"/>
      <c r="AB189" s="136">
        <f t="shared" si="206"/>
        <v>0</v>
      </c>
      <c r="AC189" s="135"/>
      <c r="AD189" s="136">
        <f t="shared" si="207"/>
        <v>0</v>
      </c>
      <c r="AE189" s="135"/>
      <c r="AF189" s="136">
        <f t="shared" si="208"/>
        <v>0</v>
      </c>
      <c r="AG189" s="135"/>
      <c r="AH189" s="136">
        <f t="shared" si="209"/>
        <v>0</v>
      </c>
      <c r="AI189" s="135"/>
      <c r="AJ189" s="136">
        <f t="shared" si="210"/>
        <v>0</v>
      </c>
      <c r="AK189" s="135"/>
      <c r="AL189" s="136">
        <f t="shared" si="211"/>
        <v>0</v>
      </c>
      <c r="AM189" s="135"/>
      <c r="AN189" s="136">
        <f t="shared" si="212"/>
        <v>0</v>
      </c>
      <c r="AO189" s="135"/>
      <c r="AP189" s="136">
        <f t="shared" si="213"/>
        <v>0</v>
      </c>
      <c r="AQ189" s="135"/>
      <c r="AR189" s="136">
        <f t="shared" si="214"/>
        <v>0</v>
      </c>
      <c r="AS189" s="135"/>
      <c r="AT189" s="136">
        <f t="shared" si="215"/>
        <v>0</v>
      </c>
      <c r="AU189" s="135"/>
      <c r="AV189" s="136">
        <f t="shared" si="216"/>
        <v>0</v>
      </c>
      <c r="AW189" s="135"/>
      <c r="AX189" s="136">
        <f t="shared" si="217"/>
        <v>0</v>
      </c>
      <c r="AY189" s="135"/>
      <c r="AZ189" s="136">
        <f t="shared" si="218"/>
        <v>0</v>
      </c>
      <c r="BA189" s="135"/>
      <c r="BB189" s="136">
        <f t="shared" si="219"/>
        <v>0</v>
      </c>
      <c r="BC189" s="135"/>
      <c r="BD189" s="136">
        <f t="shared" si="220"/>
        <v>0</v>
      </c>
      <c r="BE189" s="135"/>
      <c r="BF189" s="136">
        <f t="shared" si="221"/>
        <v>0</v>
      </c>
      <c r="BG189" s="135"/>
      <c r="BH189" s="136">
        <f t="shared" si="222"/>
        <v>0</v>
      </c>
      <c r="BI189" s="135"/>
      <c r="BJ189" s="136">
        <f t="shared" si="223"/>
        <v>0</v>
      </c>
      <c r="BK189" s="135"/>
      <c r="BL189" s="136">
        <f t="shared" si="224"/>
        <v>0</v>
      </c>
      <c r="BM189" s="135"/>
      <c r="BN189" s="136">
        <f t="shared" si="225"/>
        <v>0</v>
      </c>
      <c r="BO189" s="135"/>
      <c r="BP189" s="136">
        <f t="shared" si="226"/>
        <v>0</v>
      </c>
      <c r="BQ189" s="135"/>
      <c r="BR189" s="136">
        <f t="shared" si="227"/>
        <v>0</v>
      </c>
      <c r="BS189" s="135"/>
      <c r="BT189" s="136">
        <f t="shared" si="228"/>
        <v>0</v>
      </c>
      <c r="BU189" s="135"/>
      <c r="BV189" s="136">
        <f t="shared" si="229"/>
        <v>0</v>
      </c>
      <c r="BW189" s="135"/>
      <c r="BX189" s="136">
        <f t="shared" si="230"/>
        <v>0</v>
      </c>
      <c r="BY189" s="135"/>
      <c r="BZ189" s="136">
        <f t="shared" si="231"/>
        <v>0</v>
      </c>
      <c r="CA189" s="135"/>
      <c r="CB189" s="136">
        <f t="shared" si="232"/>
        <v>0</v>
      </c>
      <c r="CC189" s="135"/>
      <c r="CD189" s="136">
        <f t="shared" si="233"/>
        <v>0</v>
      </c>
      <c r="CE189" s="135"/>
      <c r="CF189" s="136">
        <f t="shared" si="234"/>
        <v>0</v>
      </c>
      <c r="CG189" s="135"/>
      <c r="CH189" s="136">
        <f t="shared" si="235"/>
        <v>0</v>
      </c>
      <c r="CI189" s="135"/>
      <c r="CJ189" s="136">
        <f t="shared" si="236"/>
        <v>0</v>
      </c>
      <c r="CK189" s="135"/>
      <c r="CL189" s="136">
        <f t="shared" si="237"/>
        <v>0</v>
      </c>
      <c r="CM189" s="135"/>
      <c r="CN189" s="136">
        <f t="shared" si="238"/>
        <v>0</v>
      </c>
      <c r="CO189" s="135"/>
      <c r="CP189" s="136">
        <f t="shared" si="239"/>
        <v>0</v>
      </c>
    </row>
    <row r="190" spans="1:94" s="4" customFormat="1" outlineLevel="2" x14ac:dyDescent="0.2">
      <c r="A190" s="86">
        <v>120</v>
      </c>
      <c r="B190" s="143">
        <v>49</v>
      </c>
      <c r="C190" s="86" t="s">
        <v>1079</v>
      </c>
      <c r="D190" s="86" t="s">
        <v>1091</v>
      </c>
      <c r="E190" s="143"/>
      <c r="F190" s="144">
        <v>3.15</v>
      </c>
      <c r="G190" s="146" t="s">
        <v>3196</v>
      </c>
      <c r="H190" s="146" t="s">
        <v>5034</v>
      </c>
      <c r="I190" s="146" t="s">
        <v>3284</v>
      </c>
      <c r="J190" s="86" t="s">
        <v>30</v>
      </c>
      <c r="K190" s="86">
        <v>1</v>
      </c>
      <c r="L190" s="86" t="s">
        <v>3285</v>
      </c>
      <c r="M190" s="218" t="s">
        <v>3285</v>
      </c>
      <c r="N190" s="86">
        <v>1</v>
      </c>
      <c r="O190" s="145">
        <v>3.31</v>
      </c>
      <c r="P190" s="145">
        <v>3.31</v>
      </c>
      <c r="Q190" s="133">
        <f t="shared" ref="Q190:Q191" si="245">SUM(S190+U190+W190+Y190+AA190+AC190+AE190+AG190+AI190+AK190+AM190+AO190+AQ190+AS190+AU190+AW190+BA190+AY190+BC190+BE190+BG190+BI190+BK190+BM190+BO190+BQ190+BS190+BU190+BW190+BY190+CA190+CC190+CE190+CG190+CI190+CK190+CM190+CO190)</f>
        <v>0</v>
      </c>
      <c r="R190" s="134">
        <f t="shared" si="201"/>
        <v>0</v>
      </c>
      <c r="S190" s="135"/>
      <c r="T190" s="136">
        <f t="shared" si="202"/>
        <v>0</v>
      </c>
      <c r="U190" s="135"/>
      <c r="V190" s="136">
        <f t="shared" si="203"/>
        <v>0</v>
      </c>
      <c r="W190" s="135"/>
      <c r="X190" s="136">
        <f t="shared" si="204"/>
        <v>0</v>
      </c>
      <c r="Y190" s="135"/>
      <c r="Z190" s="136">
        <f t="shared" si="205"/>
        <v>0</v>
      </c>
      <c r="AA190" s="135"/>
      <c r="AB190" s="136">
        <f t="shared" si="206"/>
        <v>0</v>
      </c>
      <c r="AC190" s="135"/>
      <c r="AD190" s="136">
        <f t="shared" si="207"/>
        <v>0</v>
      </c>
      <c r="AE190" s="135"/>
      <c r="AF190" s="136">
        <f t="shared" si="208"/>
        <v>0</v>
      </c>
      <c r="AG190" s="135"/>
      <c r="AH190" s="136">
        <f t="shared" si="209"/>
        <v>0</v>
      </c>
      <c r="AI190" s="135"/>
      <c r="AJ190" s="136">
        <f t="shared" si="210"/>
        <v>0</v>
      </c>
      <c r="AK190" s="135"/>
      <c r="AL190" s="136">
        <f t="shared" si="211"/>
        <v>0</v>
      </c>
      <c r="AM190" s="135"/>
      <c r="AN190" s="136">
        <f t="shared" si="212"/>
        <v>0</v>
      </c>
      <c r="AO190" s="135"/>
      <c r="AP190" s="136">
        <f t="shared" si="213"/>
        <v>0</v>
      </c>
      <c r="AQ190" s="135"/>
      <c r="AR190" s="136">
        <f t="shared" si="214"/>
        <v>0</v>
      </c>
      <c r="AS190" s="135"/>
      <c r="AT190" s="136">
        <f t="shared" si="215"/>
        <v>0</v>
      </c>
      <c r="AU190" s="135"/>
      <c r="AV190" s="136">
        <f t="shared" si="216"/>
        <v>0</v>
      </c>
      <c r="AW190" s="135"/>
      <c r="AX190" s="136">
        <f t="shared" si="217"/>
        <v>0</v>
      </c>
      <c r="AY190" s="135"/>
      <c r="AZ190" s="136">
        <f t="shared" si="218"/>
        <v>0</v>
      </c>
      <c r="BA190" s="135"/>
      <c r="BB190" s="136">
        <f t="shared" si="219"/>
        <v>0</v>
      </c>
      <c r="BC190" s="135"/>
      <c r="BD190" s="136">
        <f t="shared" si="220"/>
        <v>0</v>
      </c>
      <c r="BE190" s="135"/>
      <c r="BF190" s="136">
        <f t="shared" si="221"/>
        <v>0</v>
      </c>
      <c r="BG190" s="135"/>
      <c r="BH190" s="136">
        <f t="shared" si="222"/>
        <v>0</v>
      </c>
      <c r="BI190" s="135"/>
      <c r="BJ190" s="136">
        <f t="shared" si="223"/>
        <v>0</v>
      </c>
      <c r="BK190" s="135"/>
      <c r="BL190" s="136">
        <f t="shared" si="224"/>
        <v>0</v>
      </c>
      <c r="BM190" s="135"/>
      <c r="BN190" s="136">
        <f t="shared" si="225"/>
        <v>0</v>
      </c>
      <c r="BO190" s="135"/>
      <c r="BP190" s="136">
        <f t="shared" si="226"/>
        <v>0</v>
      </c>
      <c r="BQ190" s="135"/>
      <c r="BR190" s="136">
        <f t="shared" si="227"/>
        <v>0</v>
      </c>
      <c r="BS190" s="135"/>
      <c r="BT190" s="136">
        <f t="shared" si="228"/>
        <v>0</v>
      </c>
      <c r="BU190" s="135"/>
      <c r="BV190" s="136">
        <f t="shared" si="229"/>
        <v>0</v>
      </c>
      <c r="BW190" s="135"/>
      <c r="BX190" s="136">
        <f t="shared" si="230"/>
        <v>0</v>
      </c>
      <c r="BY190" s="135"/>
      <c r="BZ190" s="136">
        <f t="shared" si="231"/>
        <v>0</v>
      </c>
      <c r="CA190" s="135"/>
      <c r="CB190" s="136">
        <f t="shared" si="232"/>
        <v>0</v>
      </c>
      <c r="CC190" s="135"/>
      <c r="CD190" s="136">
        <f t="shared" si="233"/>
        <v>0</v>
      </c>
      <c r="CE190" s="135"/>
      <c r="CF190" s="136">
        <f t="shared" si="234"/>
        <v>0</v>
      </c>
      <c r="CG190" s="135"/>
      <c r="CH190" s="136">
        <f t="shared" si="235"/>
        <v>0</v>
      </c>
      <c r="CI190" s="135"/>
      <c r="CJ190" s="136">
        <f t="shared" si="236"/>
        <v>0</v>
      </c>
      <c r="CK190" s="135"/>
      <c r="CL190" s="136">
        <f t="shared" si="237"/>
        <v>0</v>
      </c>
      <c r="CM190" s="135"/>
      <c r="CN190" s="136">
        <f t="shared" si="238"/>
        <v>0</v>
      </c>
      <c r="CO190" s="135"/>
      <c r="CP190" s="136">
        <f t="shared" si="239"/>
        <v>0</v>
      </c>
    </row>
    <row r="191" spans="1:94" s="4" customFormat="1" ht="25.5" outlineLevel="2" x14ac:dyDescent="0.2">
      <c r="A191" s="85">
        <v>120</v>
      </c>
      <c r="B191" s="11">
        <v>49</v>
      </c>
      <c r="C191" s="85" t="s">
        <v>1079</v>
      </c>
      <c r="D191" s="85" t="s">
        <v>4045</v>
      </c>
      <c r="E191" s="27"/>
      <c r="F191" s="27">
        <v>3.15</v>
      </c>
      <c r="G191" s="148" t="s">
        <v>3960</v>
      </c>
      <c r="H191" s="169">
        <v>7791261463</v>
      </c>
      <c r="I191" s="74" t="s">
        <v>2207</v>
      </c>
      <c r="J191" s="74" t="s">
        <v>30</v>
      </c>
      <c r="K191" s="74">
        <v>1</v>
      </c>
      <c r="L191" s="74" t="s">
        <v>1092</v>
      </c>
      <c r="M191" s="220" t="s">
        <v>2593</v>
      </c>
      <c r="N191" s="74">
        <v>2</v>
      </c>
      <c r="O191" s="147">
        <v>3.79</v>
      </c>
      <c r="P191" s="147">
        <v>3.79</v>
      </c>
      <c r="Q191" s="133">
        <f t="shared" si="245"/>
        <v>0</v>
      </c>
      <c r="R191" s="134">
        <f t="shared" si="201"/>
        <v>0</v>
      </c>
      <c r="S191" s="135"/>
      <c r="T191" s="136">
        <f t="shared" si="202"/>
        <v>0</v>
      </c>
      <c r="U191" s="135"/>
      <c r="V191" s="136">
        <f t="shared" si="203"/>
        <v>0</v>
      </c>
      <c r="W191" s="135"/>
      <c r="X191" s="136">
        <f t="shared" si="204"/>
        <v>0</v>
      </c>
      <c r="Y191" s="135"/>
      <c r="Z191" s="136">
        <f t="shared" si="205"/>
        <v>0</v>
      </c>
      <c r="AA191" s="135"/>
      <c r="AB191" s="136">
        <f t="shared" si="206"/>
        <v>0</v>
      </c>
      <c r="AC191" s="135"/>
      <c r="AD191" s="136">
        <f t="shared" si="207"/>
        <v>0</v>
      </c>
      <c r="AE191" s="135"/>
      <c r="AF191" s="136">
        <f t="shared" si="208"/>
        <v>0</v>
      </c>
      <c r="AG191" s="135"/>
      <c r="AH191" s="136">
        <f t="shared" si="209"/>
        <v>0</v>
      </c>
      <c r="AI191" s="135"/>
      <c r="AJ191" s="136">
        <f t="shared" si="210"/>
        <v>0</v>
      </c>
      <c r="AK191" s="135"/>
      <c r="AL191" s="136">
        <f t="shared" si="211"/>
        <v>0</v>
      </c>
      <c r="AM191" s="135"/>
      <c r="AN191" s="136">
        <f t="shared" si="212"/>
        <v>0</v>
      </c>
      <c r="AO191" s="135"/>
      <c r="AP191" s="136">
        <f t="shared" si="213"/>
        <v>0</v>
      </c>
      <c r="AQ191" s="135"/>
      <c r="AR191" s="136">
        <f t="shared" si="214"/>
        <v>0</v>
      </c>
      <c r="AS191" s="135"/>
      <c r="AT191" s="136">
        <f t="shared" si="215"/>
        <v>0</v>
      </c>
      <c r="AU191" s="135"/>
      <c r="AV191" s="136">
        <f t="shared" si="216"/>
        <v>0</v>
      </c>
      <c r="AW191" s="135"/>
      <c r="AX191" s="136">
        <f t="shared" si="217"/>
        <v>0</v>
      </c>
      <c r="AY191" s="135"/>
      <c r="AZ191" s="136">
        <f t="shared" si="218"/>
        <v>0</v>
      </c>
      <c r="BA191" s="135"/>
      <c r="BB191" s="136">
        <f t="shared" si="219"/>
        <v>0</v>
      </c>
      <c r="BC191" s="135"/>
      <c r="BD191" s="136">
        <f t="shared" si="220"/>
        <v>0</v>
      </c>
      <c r="BE191" s="135"/>
      <c r="BF191" s="136">
        <f t="shared" si="221"/>
        <v>0</v>
      </c>
      <c r="BG191" s="135"/>
      <c r="BH191" s="136">
        <f t="shared" si="222"/>
        <v>0</v>
      </c>
      <c r="BI191" s="135"/>
      <c r="BJ191" s="136">
        <f t="shared" si="223"/>
        <v>0</v>
      </c>
      <c r="BK191" s="135"/>
      <c r="BL191" s="136">
        <f t="shared" si="224"/>
        <v>0</v>
      </c>
      <c r="BM191" s="135"/>
      <c r="BN191" s="136">
        <f t="shared" si="225"/>
        <v>0</v>
      </c>
      <c r="BO191" s="135"/>
      <c r="BP191" s="136">
        <f t="shared" si="226"/>
        <v>0</v>
      </c>
      <c r="BQ191" s="135"/>
      <c r="BR191" s="136">
        <f t="shared" si="227"/>
        <v>0</v>
      </c>
      <c r="BS191" s="135"/>
      <c r="BT191" s="136">
        <f t="shared" si="228"/>
        <v>0</v>
      </c>
      <c r="BU191" s="135"/>
      <c r="BV191" s="136">
        <f t="shared" si="229"/>
        <v>0</v>
      </c>
      <c r="BW191" s="135"/>
      <c r="BX191" s="136">
        <f t="shared" si="230"/>
        <v>0</v>
      </c>
      <c r="BY191" s="135"/>
      <c r="BZ191" s="136">
        <f t="shared" si="231"/>
        <v>0</v>
      </c>
      <c r="CA191" s="135"/>
      <c r="CB191" s="136">
        <f t="shared" si="232"/>
        <v>0</v>
      </c>
      <c r="CC191" s="135"/>
      <c r="CD191" s="136">
        <f t="shared" si="233"/>
        <v>0</v>
      </c>
      <c r="CE191" s="135"/>
      <c r="CF191" s="136">
        <f t="shared" si="234"/>
        <v>0</v>
      </c>
      <c r="CG191" s="135"/>
      <c r="CH191" s="136">
        <f t="shared" si="235"/>
        <v>0</v>
      </c>
      <c r="CI191" s="135"/>
      <c r="CJ191" s="136">
        <f t="shared" si="236"/>
        <v>0</v>
      </c>
      <c r="CK191" s="135"/>
      <c r="CL191" s="136">
        <f t="shared" si="237"/>
        <v>0</v>
      </c>
      <c r="CM191" s="135"/>
      <c r="CN191" s="136">
        <f t="shared" si="238"/>
        <v>0</v>
      </c>
      <c r="CO191" s="135"/>
      <c r="CP191" s="136">
        <f t="shared" si="239"/>
        <v>0</v>
      </c>
    </row>
    <row r="192" spans="1:94" s="4" customFormat="1" outlineLevel="2" x14ac:dyDescent="0.2">
      <c r="A192" s="86">
        <v>121</v>
      </c>
      <c r="B192" s="143">
        <v>229</v>
      </c>
      <c r="C192" s="86" t="s">
        <v>1079</v>
      </c>
      <c r="D192" s="86" t="s">
        <v>1090</v>
      </c>
      <c r="E192" s="143"/>
      <c r="F192" s="144">
        <v>1.58</v>
      </c>
      <c r="G192" s="146" t="s">
        <v>3196</v>
      </c>
      <c r="H192" s="146" t="s">
        <v>5034</v>
      </c>
      <c r="I192" s="86" t="s">
        <v>3284</v>
      </c>
      <c r="J192" s="86" t="s">
        <v>30</v>
      </c>
      <c r="K192" s="86">
        <v>1</v>
      </c>
      <c r="L192" s="86" t="s">
        <v>2594</v>
      </c>
      <c r="M192" s="218" t="s">
        <v>2594</v>
      </c>
      <c r="N192" s="86">
        <v>1</v>
      </c>
      <c r="O192" s="145">
        <v>1.66</v>
      </c>
      <c r="P192" s="238">
        <v>1.74</v>
      </c>
      <c r="Q192" s="133">
        <f t="shared" ref="Q192:Q193" si="246">SUM(S192+U192+W192+Y192+AA192+AC192+AE192+AG192+AI192+AK192+AM192+AO192+AQ192+AS192+AU192+AW192+BA192+AY192+BC192+BE192+BG192+BI192+BK192+BM192+BO192+BQ192+BS192+BU192+BW192+BY192+CA192+CC192+CE192+CG192+CI192+CK192+CM192+CO192)</f>
        <v>0</v>
      </c>
      <c r="R192" s="134">
        <f t="shared" si="201"/>
        <v>0</v>
      </c>
      <c r="S192" s="135"/>
      <c r="T192" s="136">
        <f t="shared" si="202"/>
        <v>0</v>
      </c>
      <c r="U192" s="135"/>
      <c r="V192" s="136">
        <f t="shared" si="203"/>
        <v>0</v>
      </c>
      <c r="W192" s="135"/>
      <c r="X192" s="136">
        <f t="shared" si="204"/>
        <v>0</v>
      </c>
      <c r="Y192" s="135"/>
      <c r="Z192" s="136">
        <f t="shared" si="205"/>
        <v>0</v>
      </c>
      <c r="AA192" s="135"/>
      <c r="AB192" s="136">
        <f t="shared" si="206"/>
        <v>0</v>
      </c>
      <c r="AC192" s="135"/>
      <c r="AD192" s="136">
        <f t="shared" si="207"/>
        <v>0</v>
      </c>
      <c r="AE192" s="135"/>
      <c r="AF192" s="136">
        <f t="shared" si="208"/>
        <v>0</v>
      </c>
      <c r="AG192" s="135"/>
      <c r="AH192" s="136">
        <f t="shared" si="209"/>
        <v>0</v>
      </c>
      <c r="AI192" s="135"/>
      <c r="AJ192" s="136">
        <f t="shared" si="210"/>
        <v>0</v>
      </c>
      <c r="AK192" s="135"/>
      <c r="AL192" s="136">
        <f t="shared" si="211"/>
        <v>0</v>
      </c>
      <c r="AM192" s="135"/>
      <c r="AN192" s="136">
        <f t="shared" si="212"/>
        <v>0</v>
      </c>
      <c r="AO192" s="135"/>
      <c r="AP192" s="136">
        <f t="shared" si="213"/>
        <v>0</v>
      </c>
      <c r="AQ192" s="135"/>
      <c r="AR192" s="136">
        <f t="shared" si="214"/>
        <v>0</v>
      </c>
      <c r="AS192" s="135"/>
      <c r="AT192" s="136">
        <f t="shared" si="215"/>
        <v>0</v>
      </c>
      <c r="AU192" s="135"/>
      <c r="AV192" s="136">
        <f t="shared" si="216"/>
        <v>0</v>
      </c>
      <c r="AW192" s="135"/>
      <c r="AX192" s="136">
        <f t="shared" si="217"/>
        <v>0</v>
      </c>
      <c r="AY192" s="135"/>
      <c r="AZ192" s="136">
        <f t="shared" si="218"/>
        <v>0</v>
      </c>
      <c r="BA192" s="135"/>
      <c r="BB192" s="136">
        <f t="shared" si="219"/>
        <v>0</v>
      </c>
      <c r="BC192" s="135"/>
      <c r="BD192" s="136">
        <f t="shared" si="220"/>
        <v>0</v>
      </c>
      <c r="BE192" s="135"/>
      <c r="BF192" s="136">
        <f t="shared" si="221"/>
        <v>0</v>
      </c>
      <c r="BG192" s="135"/>
      <c r="BH192" s="136">
        <f t="shared" si="222"/>
        <v>0</v>
      </c>
      <c r="BI192" s="135"/>
      <c r="BJ192" s="136">
        <f t="shared" si="223"/>
        <v>0</v>
      </c>
      <c r="BK192" s="135"/>
      <c r="BL192" s="136">
        <f t="shared" si="224"/>
        <v>0</v>
      </c>
      <c r="BM192" s="135"/>
      <c r="BN192" s="136">
        <f t="shared" si="225"/>
        <v>0</v>
      </c>
      <c r="BO192" s="135"/>
      <c r="BP192" s="136">
        <f t="shared" si="226"/>
        <v>0</v>
      </c>
      <c r="BQ192" s="135"/>
      <c r="BR192" s="136">
        <f t="shared" si="227"/>
        <v>0</v>
      </c>
      <c r="BS192" s="135"/>
      <c r="BT192" s="136">
        <f t="shared" si="228"/>
        <v>0</v>
      </c>
      <c r="BU192" s="135"/>
      <c r="BV192" s="136">
        <f t="shared" si="229"/>
        <v>0</v>
      </c>
      <c r="BW192" s="135"/>
      <c r="BX192" s="136">
        <f t="shared" si="230"/>
        <v>0</v>
      </c>
      <c r="BY192" s="135"/>
      <c r="BZ192" s="136">
        <f t="shared" si="231"/>
        <v>0</v>
      </c>
      <c r="CA192" s="135"/>
      <c r="CB192" s="136">
        <f t="shared" si="232"/>
        <v>0</v>
      </c>
      <c r="CC192" s="135"/>
      <c r="CD192" s="136">
        <f t="shared" si="233"/>
        <v>0</v>
      </c>
      <c r="CE192" s="135"/>
      <c r="CF192" s="136">
        <f t="shared" si="234"/>
        <v>0</v>
      </c>
      <c r="CG192" s="135"/>
      <c r="CH192" s="136">
        <f t="shared" si="235"/>
        <v>0</v>
      </c>
      <c r="CI192" s="135"/>
      <c r="CJ192" s="136">
        <f t="shared" si="236"/>
        <v>0</v>
      </c>
      <c r="CK192" s="135"/>
      <c r="CL192" s="136">
        <f t="shared" si="237"/>
        <v>0</v>
      </c>
      <c r="CM192" s="135"/>
      <c r="CN192" s="136">
        <f t="shared" si="238"/>
        <v>0</v>
      </c>
      <c r="CO192" s="135"/>
      <c r="CP192" s="136">
        <f t="shared" si="239"/>
        <v>0</v>
      </c>
    </row>
    <row r="193" spans="1:94" s="4" customFormat="1" ht="25.5" outlineLevel="2" x14ac:dyDescent="0.2">
      <c r="A193" s="85">
        <v>121</v>
      </c>
      <c r="B193" s="11">
        <v>229</v>
      </c>
      <c r="C193" s="85" t="s">
        <v>1079</v>
      </c>
      <c r="D193" s="85" t="s">
        <v>4046</v>
      </c>
      <c r="E193" s="27"/>
      <c r="F193" s="27">
        <v>1.58</v>
      </c>
      <c r="G193" s="148" t="s">
        <v>3960</v>
      </c>
      <c r="H193" s="169">
        <v>7791261463</v>
      </c>
      <c r="I193" s="74" t="s">
        <v>3284</v>
      </c>
      <c r="J193" s="74" t="s">
        <v>30</v>
      </c>
      <c r="K193" s="74">
        <v>1</v>
      </c>
      <c r="L193" s="74" t="s">
        <v>2594</v>
      </c>
      <c r="M193" s="220" t="s">
        <v>2595</v>
      </c>
      <c r="N193" s="74">
        <v>2</v>
      </c>
      <c r="O193" s="147">
        <v>2.21</v>
      </c>
      <c r="P193" s="147">
        <v>2.21</v>
      </c>
      <c r="Q193" s="133">
        <f t="shared" si="246"/>
        <v>0</v>
      </c>
      <c r="R193" s="134">
        <f t="shared" si="201"/>
        <v>0</v>
      </c>
      <c r="S193" s="135"/>
      <c r="T193" s="136">
        <f t="shared" si="202"/>
        <v>0</v>
      </c>
      <c r="U193" s="135"/>
      <c r="V193" s="136">
        <f t="shared" si="203"/>
        <v>0</v>
      </c>
      <c r="W193" s="135"/>
      <c r="X193" s="136">
        <f t="shared" si="204"/>
        <v>0</v>
      </c>
      <c r="Y193" s="135"/>
      <c r="Z193" s="136">
        <f t="shared" si="205"/>
        <v>0</v>
      </c>
      <c r="AA193" s="135"/>
      <c r="AB193" s="136">
        <f t="shared" si="206"/>
        <v>0</v>
      </c>
      <c r="AC193" s="135"/>
      <c r="AD193" s="136">
        <f t="shared" si="207"/>
        <v>0</v>
      </c>
      <c r="AE193" s="135"/>
      <c r="AF193" s="136">
        <f t="shared" si="208"/>
        <v>0</v>
      </c>
      <c r="AG193" s="135"/>
      <c r="AH193" s="136">
        <f t="shared" si="209"/>
        <v>0</v>
      </c>
      <c r="AI193" s="135"/>
      <c r="AJ193" s="136">
        <f t="shared" si="210"/>
        <v>0</v>
      </c>
      <c r="AK193" s="135"/>
      <c r="AL193" s="136">
        <f t="shared" si="211"/>
        <v>0</v>
      </c>
      <c r="AM193" s="135"/>
      <c r="AN193" s="136">
        <f t="shared" si="212"/>
        <v>0</v>
      </c>
      <c r="AO193" s="135"/>
      <c r="AP193" s="136">
        <f t="shared" si="213"/>
        <v>0</v>
      </c>
      <c r="AQ193" s="135"/>
      <c r="AR193" s="136">
        <f t="shared" si="214"/>
        <v>0</v>
      </c>
      <c r="AS193" s="135"/>
      <c r="AT193" s="136">
        <f t="shared" si="215"/>
        <v>0</v>
      </c>
      <c r="AU193" s="135"/>
      <c r="AV193" s="136">
        <f t="shared" si="216"/>
        <v>0</v>
      </c>
      <c r="AW193" s="135"/>
      <c r="AX193" s="136">
        <f t="shared" si="217"/>
        <v>0</v>
      </c>
      <c r="AY193" s="135"/>
      <c r="AZ193" s="136">
        <f t="shared" si="218"/>
        <v>0</v>
      </c>
      <c r="BA193" s="135"/>
      <c r="BB193" s="136">
        <f t="shared" si="219"/>
        <v>0</v>
      </c>
      <c r="BC193" s="135"/>
      <c r="BD193" s="136">
        <f t="shared" si="220"/>
        <v>0</v>
      </c>
      <c r="BE193" s="135"/>
      <c r="BF193" s="136">
        <f t="shared" si="221"/>
        <v>0</v>
      </c>
      <c r="BG193" s="135"/>
      <c r="BH193" s="136">
        <f t="shared" si="222"/>
        <v>0</v>
      </c>
      <c r="BI193" s="135"/>
      <c r="BJ193" s="136">
        <f t="shared" si="223"/>
        <v>0</v>
      </c>
      <c r="BK193" s="135"/>
      <c r="BL193" s="136">
        <f t="shared" si="224"/>
        <v>0</v>
      </c>
      <c r="BM193" s="135"/>
      <c r="BN193" s="136">
        <f t="shared" si="225"/>
        <v>0</v>
      </c>
      <c r="BO193" s="135"/>
      <c r="BP193" s="136">
        <f t="shared" si="226"/>
        <v>0</v>
      </c>
      <c r="BQ193" s="135"/>
      <c r="BR193" s="136">
        <f t="shared" si="227"/>
        <v>0</v>
      </c>
      <c r="BS193" s="135"/>
      <c r="BT193" s="136">
        <f t="shared" si="228"/>
        <v>0</v>
      </c>
      <c r="BU193" s="135"/>
      <c r="BV193" s="136">
        <f t="shared" si="229"/>
        <v>0</v>
      </c>
      <c r="BW193" s="135"/>
      <c r="BX193" s="136">
        <f t="shared" si="230"/>
        <v>0</v>
      </c>
      <c r="BY193" s="135"/>
      <c r="BZ193" s="136">
        <f t="shared" si="231"/>
        <v>0</v>
      </c>
      <c r="CA193" s="135"/>
      <c r="CB193" s="136">
        <f t="shared" si="232"/>
        <v>0</v>
      </c>
      <c r="CC193" s="135"/>
      <c r="CD193" s="136">
        <f t="shared" si="233"/>
        <v>0</v>
      </c>
      <c r="CE193" s="135"/>
      <c r="CF193" s="136">
        <f t="shared" si="234"/>
        <v>0</v>
      </c>
      <c r="CG193" s="135"/>
      <c r="CH193" s="136">
        <f t="shared" si="235"/>
        <v>0</v>
      </c>
      <c r="CI193" s="135"/>
      <c r="CJ193" s="136">
        <f t="shared" si="236"/>
        <v>0</v>
      </c>
      <c r="CK193" s="135"/>
      <c r="CL193" s="136">
        <f t="shared" si="237"/>
        <v>0</v>
      </c>
      <c r="CM193" s="135"/>
      <c r="CN193" s="136">
        <f t="shared" si="238"/>
        <v>0</v>
      </c>
      <c r="CO193" s="135"/>
      <c r="CP193" s="136">
        <f t="shared" si="239"/>
        <v>0</v>
      </c>
    </row>
    <row r="194" spans="1:94" s="4" customFormat="1" outlineLevel="2" x14ac:dyDescent="0.2">
      <c r="A194" s="86">
        <v>122</v>
      </c>
      <c r="B194" s="143">
        <v>89</v>
      </c>
      <c r="C194" s="86" t="s">
        <v>1079</v>
      </c>
      <c r="D194" s="86" t="s">
        <v>1093</v>
      </c>
      <c r="E194" s="143"/>
      <c r="F194" s="144">
        <v>3.15</v>
      </c>
      <c r="G194" s="146" t="s">
        <v>3196</v>
      </c>
      <c r="H194" s="146" t="s">
        <v>5034</v>
      </c>
      <c r="I194" s="86" t="s">
        <v>3284</v>
      </c>
      <c r="J194" s="86" t="s">
        <v>30</v>
      </c>
      <c r="K194" s="86">
        <v>1</v>
      </c>
      <c r="L194" s="86" t="s">
        <v>3286</v>
      </c>
      <c r="M194" s="218" t="s">
        <v>3286</v>
      </c>
      <c r="N194" s="86">
        <v>1</v>
      </c>
      <c r="O194" s="145">
        <v>3.31</v>
      </c>
      <c r="P194" s="238">
        <v>3.48</v>
      </c>
      <c r="Q194" s="133">
        <f t="shared" ref="Q194:Q195" si="247">SUM(S194+U194+W194+Y194+AA194+AC194+AE194+AG194+AI194+AK194+AM194+AO194+AQ194+AS194+AU194+AW194+BA194+AY194+BC194+BE194+BG194+BI194+BK194+BM194+BO194+BQ194+BS194+BU194+BW194+BY194+CA194+CC194+CE194+CG194+CI194+CK194+CM194+CO194)</f>
        <v>0</v>
      </c>
      <c r="R194" s="134">
        <f t="shared" si="201"/>
        <v>0</v>
      </c>
      <c r="S194" s="135"/>
      <c r="T194" s="136">
        <f t="shared" si="202"/>
        <v>0</v>
      </c>
      <c r="U194" s="135"/>
      <c r="V194" s="136">
        <f t="shared" si="203"/>
        <v>0</v>
      </c>
      <c r="W194" s="135"/>
      <c r="X194" s="136">
        <f t="shared" si="204"/>
        <v>0</v>
      </c>
      <c r="Y194" s="135"/>
      <c r="Z194" s="136">
        <f t="shared" si="205"/>
        <v>0</v>
      </c>
      <c r="AA194" s="135"/>
      <c r="AB194" s="136">
        <f t="shared" si="206"/>
        <v>0</v>
      </c>
      <c r="AC194" s="135"/>
      <c r="AD194" s="136">
        <f t="shared" si="207"/>
        <v>0</v>
      </c>
      <c r="AE194" s="135"/>
      <c r="AF194" s="136">
        <f t="shared" si="208"/>
        <v>0</v>
      </c>
      <c r="AG194" s="135"/>
      <c r="AH194" s="136">
        <f t="shared" si="209"/>
        <v>0</v>
      </c>
      <c r="AI194" s="135"/>
      <c r="AJ194" s="136">
        <f t="shared" si="210"/>
        <v>0</v>
      </c>
      <c r="AK194" s="135"/>
      <c r="AL194" s="136">
        <f t="shared" si="211"/>
        <v>0</v>
      </c>
      <c r="AM194" s="135"/>
      <c r="AN194" s="136">
        <f t="shared" si="212"/>
        <v>0</v>
      </c>
      <c r="AO194" s="135"/>
      <c r="AP194" s="136">
        <f t="shared" si="213"/>
        <v>0</v>
      </c>
      <c r="AQ194" s="135"/>
      <c r="AR194" s="136">
        <f t="shared" si="214"/>
        <v>0</v>
      </c>
      <c r="AS194" s="135"/>
      <c r="AT194" s="136">
        <f t="shared" si="215"/>
        <v>0</v>
      </c>
      <c r="AU194" s="135"/>
      <c r="AV194" s="136">
        <f t="shared" si="216"/>
        <v>0</v>
      </c>
      <c r="AW194" s="135"/>
      <c r="AX194" s="136">
        <f t="shared" si="217"/>
        <v>0</v>
      </c>
      <c r="AY194" s="135"/>
      <c r="AZ194" s="136">
        <f t="shared" si="218"/>
        <v>0</v>
      </c>
      <c r="BA194" s="135"/>
      <c r="BB194" s="136">
        <f t="shared" si="219"/>
        <v>0</v>
      </c>
      <c r="BC194" s="135"/>
      <c r="BD194" s="136">
        <f t="shared" si="220"/>
        <v>0</v>
      </c>
      <c r="BE194" s="135"/>
      <c r="BF194" s="136">
        <f t="shared" si="221"/>
        <v>0</v>
      </c>
      <c r="BG194" s="135"/>
      <c r="BH194" s="136">
        <f t="shared" si="222"/>
        <v>0</v>
      </c>
      <c r="BI194" s="135"/>
      <c r="BJ194" s="136">
        <f t="shared" si="223"/>
        <v>0</v>
      </c>
      <c r="BK194" s="135"/>
      <c r="BL194" s="136">
        <f t="shared" si="224"/>
        <v>0</v>
      </c>
      <c r="BM194" s="135"/>
      <c r="BN194" s="136">
        <f t="shared" si="225"/>
        <v>0</v>
      </c>
      <c r="BO194" s="135"/>
      <c r="BP194" s="136">
        <f t="shared" si="226"/>
        <v>0</v>
      </c>
      <c r="BQ194" s="135"/>
      <c r="BR194" s="136">
        <f t="shared" si="227"/>
        <v>0</v>
      </c>
      <c r="BS194" s="135"/>
      <c r="BT194" s="136">
        <f t="shared" si="228"/>
        <v>0</v>
      </c>
      <c r="BU194" s="135"/>
      <c r="BV194" s="136">
        <f t="shared" si="229"/>
        <v>0</v>
      </c>
      <c r="BW194" s="135"/>
      <c r="BX194" s="136">
        <f t="shared" si="230"/>
        <v>0</v>
      </c>
      <c r="BY194" s="135"/>
      <c r="BZ194" s="136">
        <f t="shared" si="231"/>
        <v>0</v>
      </c>
      <c r="CA194" s="135"/>
      <c r="CB194" s="136">
        <f t="shared" si="232"/>
        <v>0</v>
      </c>
      <c r="CC194" s="135"/>
      <c r="CD194" s="136">
        <f t="shared" si="233"/>
        <v>0</v>
      </c>
      <c r="CE194" s="135"/>
      <c r="CF194" s="136">
        <f t="shared" si="234"/>
        <v>0</v>
      </c>
      <c r="CG194" s="135"/>
      <c r="CH194" s="136">
        <f t="shared" si="235"/>
        <v>0</v>
      </c>
      <c r="CI194" s="135"/>
      <c r="CJ194" s="136">
        <f t="shared" si="236"/>
        <v>0</v>
      </c>
      <c r="CK194" s="135"/>
      <c r="CL194" s="136">
        <f t="shared" si="237"/>
        <v>0</v>
      </c>
      <c r="CM194" s="135"/>
      <c r="CN194" s="136">
        <f t="shared" si="238"/>
        <v>0</v>
      </c>
      <c r="CO194" s="135"/>
      <c r="CP194" s="136">
        <f t="shared" si="239"/>
        <v>0</v>
      </c>
    </row>
    <row r="195" spans="1:94" s="4" customFormat="1" ht="25.5" outlineLevel="2" x14ac:dyDescent="0.2">
      <c r="A195" s="85">
        <v>122</v>
      </c>
      <c r="B195" s="11">
        <v>89</v>
      </c>
      <c r="C195" s="85" t="s">
        <v>1079</v>
      </c>
      <c r="D195" s="85" t="s">
        <v>4047</v>
      </c>
      <c r="E195" s="27"/>
      <c r="F195" s="27">
        <v>3.15</v>
      </c>
      <c r="G195" s="148" t="s">
        <v>3960</v>
      </c>
      <c r="H195" s="169">
        <v>7791261463</v>
      </c>
      <c r="I195" s="74" t="s">
        <v>2207</v>
      </c>
      <c r="J195" s="74" t="s">
        <v>30</v>
      </c>
      <c r="K195" s="74">
        <v>1</v>
      </c>
      <c r="L195" s="74" t="s">
        <v>1094</v>
      </c>
      <c r="M195" s="220" t="s">
        <v>2596</v>
      </c>
      <c r="N195" s="74">
        <v>2</v>
      </c>
      <c r="O195" s="147">
        <v>3.79</v>
      </c>
      <c r="P195" s="147">
        <v>3.79</v>
      </c>
      <c r="Q195" s="133">
        <f t="shared" si="247"/>
        <v>0</v>
      </c>
      <c r="R195" s="134">
        <f t="shared" si="201"/>
        <v>0</v>
      </c>
      <c r="S195" s="135"/>
      <c r="T195" s="136">
        <f t="shared" si="202"/>
        <v>0</v>
      </c>
      <c r="U195" s="135"/>
      <c r="V195" s="136">
        <f t="shared" si="203"/>
        <v>0</v>
      </c>
      <c r="W195" s="135"/>
      <c r="X195" s="136">
        <f t="shared" si="204"/>
        <v>0</v>
      </c>
      <c r="Y195" s="135"/>
      <c r="Z195" s="136">
        <f t="shared" si="205"/>
        <v>0</v>
      </c>
      <c r="AA195" s="135"/>
      <c r="AB195" s="136">
        <f t="shared" si="206"/>
        <v>0</v>
      </c>
      <c r="AC195" s="135"/>
      <c r="AD195" s="136">
        <f t="shared" si="207"/>
        <v>0</v>
      </c>
      <c r="AE195" s="135"/>
      <c r="AF195" s="136">
        <f t="shared" si="208"/>
        <v>0</v>
      </c>
      <c r="AG195" s="135"/>
      <c r="AH195" s="136">
        <f t="shared" si="209"/>
        <v>0</v>
      </c>
      <c r="AI195" s="135"/>
      <c r="AJ195" s="136">
        <f t="shared" si="210"/>
        <v>0</v>
      </c>
      <c r="AK195" s="135"/>
      <c r="AL195" s="136">
        <f t="shared" si="211"/>
        <v>0</v>
      </c>
      <c r="AM195" s="135"/>
      <c r="AN195" s="136">
        <f t="shared" si="212"/>
        <v>0</v>
      </c>
      <c r="AO195" s="135"/>
      <c r="AP195" s="136">
        <f t="shared" si="213"/>
        <v>0</v>
      </c>
      <c r="AQ195" s="135"/>
      <c r="AR195" s="136">
        <f t="shared" si="214"/>
        <v>0</v>
      </c>
      <c r="AS195" s="135"/>
      <c r="AT195" s="136">
        <f t="shared" si="215"/>
        <v>0</v>
      </c>
      <c r="AU195" s="135"/>
      <c r="AV195" s="136">
        <f t="shared" si="216"/>
        <v>0</v>
      </c>
      <c r="AW195" s="135"/>
      <c r="AX195" s="136">
        <f t="shared" si="217"/>
        <v>0</v>
      </c>
      <c r="AY195" s="135"/>
      <c r="AZ195" s="136">
        <f t="shared" si="218"/>
        <v>0</v>
      </c>
      <c r="BA195" s="135"/>
      <c r="BB195" s="136">
        <f t="shared" si="219"/>
        <v>0</v>
      </c>
      <c r="BC195" s="135"/>
      <c r="BD195" s="136">
        <f t="shared" si="220"/>
        <v>0</v>
      </c>
      <c r="BE195" s="135"/>
      <c r="BF195" s="136">
        <f t="shared" si="221"/>
        <v>0</v>
      </c>
      <c r="BG195" s="135"/>
      <c r="BH195" s="136">
        <f t="shared" si="222"/>
        <v>0</v>
      </c>
      <c r="BI195" s="135"/>
      <c r="BJ195" s="136">
        <f t="shared" si="223"/>
        <v>0</v>
      </c>
      <c r="BK195" s="135"/>
      <c r="BL195" s="136">
        <f t="shared" si="224"/>
        <v>0</v>
      </c>
      <c r="BM195" s="135"/>
      <c r="BN195" s="136">
        <f t="shared" si="225"/>
        <v>0</v>
      </c>
      <c r="BO195" s="135"/>
      <c r="BP195" s="136">
        <f t="shared" si="226"/>
        <v>0</v>
      </c>
      <c r="BQ195" s="135"/>
      <c r="BR195" s="136">
        <f t="shared" si="227"/>
        <v>0</v>
      </c>
      <c r="BS195" s="135"/>
      <c r="BT195" s="136">
        <f t="shared" si="228"/>
        <v>0</v>
      </c>
      <c r="BU195" s="135"/>
      <c r="BV195" s="136">
        <f t="shared" si="229"/>
        <v>0</v>
      </c>
      <c r="BW195" s="135"/>
      <c r="BX195" s="136">
        <f t="shared" si="230"/>
        <v>0</v>
      </c>
      <c r="BY195" s="135"/>
      <c r="BZ195" s="136">
        <f t="shared" si="231"/>
        <v>0</v>
      </c>
      <c r="CA195" s="135"/>
      <c r="CB195" s="136">
        <f t="shared" si="232"/>
        <v>0</v>
      </c>
      <c r="CC195" s="135"/>
      <c r="CD195" s="136">
        <f t="shared" si="233"/>
        <v>0</v>
      </c>
      <c r="CE195" s="135"/>
      <c r="CF195" s="136">
        <f t="shared" si="234"/>
        <v>0</v>
      </c>
      <c r="CG195" s="135"/>
      <c r="CH195" s="136">
        <f t="shared" si="235"/>
        <v>0</v>
      </c>
      <c r="CI195" s="135"/>
      <c r="CJ195" s="136">
        <f t="shared" si="236"/>
        <v>0</v>
      </c>
      <c r="CK195" s="135"/>
      <c r="CL195" s="136">
        <f t="shared" si="237"/>
        <v>0</v>
      </c>
      <c r="CM195" s="135"/>
      <c r="CN195" s="136">
        <f t="shared" si="238"/>
        <v>0</v>
      </c>
      <c r="CO195" s="135"/>
      <c r="CP195" s="136">
        <f t="shared" si="239"/>
        <v>0</v>
      </c>
    </row>
    <row r="196" spans="1:94" s="4" customFormat="1" ht="25.5" outlineLevel="2" x14ac:dyDescent="0.2">
      <c r="A196" s="86">
        <v>123</v>
      </c>
      <c r="B196" s="143">
        <v>25</v>
      </c>
      <c r="C196" s="86" t="s">
        <v>1079</v>
      </c>
      <c r="D196" s="86" t="s">
        <v>1089</v>
      </c>
      <c r="E196" s="143"/>
      <c r="F196" s="144">
        <v>3.54</v>
      </c>
      <c r="G196" s="146" t="s">
        <v>3196</v>
      </c>
      <c r="H196" s="146" t="s">
        <v>5034</v>
      </c>
      <c r="I196" s="86" t="s">
        <v>3209</v>
      </c>
      <c r="J196" s="86" t="s">
        <v>30</v>
      </c>
      <c r="K196" s="86">
        <v>1</v>
      </c>
      <c r="L196" s="86" t="s">
        <v>5040</v>
      </c>
      <c r="M196" s="218" t="s">
        <v>5040</v>
      </c>
      <c r="N196" s="86">
        <v>1</v>
      </c>
      <c r="O196" s="145">
        <v>2.95</v>
      </c>
      <c r="P196" s="238">
        <v>3.1</v>
      </c>
      <c r="Q196" s="133">
        <f t="shared" ref="Q196:Q197" si="248">SUM(S196+U196+W196+Y196+AA196+AC196+AE196+AG196+AI196+AK196+AM196+AO196+AQ196+AS196+AU196+AW196+BA196+AY196+BC196+BE196+BG196+BI196+BK196+BM196+BO196+BQ196+BS196+BU196+BW196+BY196+CA196+CC196+CE196+CG196+CI196+CK196+CM196+CO196)</f>
        <v>0</v>
      </c>
      <c r="R196" s="134">
        <f t="shared" si="201"/>
        <v>0</v>
      </c>
      <c r="S196" s="135"/>
      <c r="T196" s="136">
        <f t="shared" si="202"/>
        <v>0</v>
      </c>
      <c r="U196" s="135"/>
      <c r="V196" s="136">
        <f t="shared" si="203"/>
        <v>0</v>
      </c>
      <c r="W196" s="135"/>
      <c r="X196" s="136">
        <f t="shared" si="204"/>
        <v>0</v>
      </c>
      <c r="Y196" s="135"/>
      <c r="Z196" s="136">
        <f t="shared" si="205"/>
        <v>0</v>
      </c>
      <c r="AA196" s="135"/>
      <c r="AB196" s="136">
        <f t="shared" si="206"/>
        <v>0</v>
      </c>
      <c r="AC196" s="135"/>
      <c r="AD196" s="136">
        <f t="shared" si="207"/>
        <v>0</v>
      </c>
      <c r="AE196" s="135"/>
      <c r="AF196" s="136">
        <f t="shared" si="208"/>
        <v>0</v>
      </c>
      <c r="AG196" s="135"/>
      <c r="AH196" s="136">
        <f t="shared" si="209"/>
        <v>0</v>
      </c>
      <c r="AI196" s="135"/>
      <c r="AJ196" s="136">
        <f t="shared" si="210"/>
        <v>0</v>
      </c>
      <c r="AK196" s="135"/>
      <c r="AL196" s="136">
        <f t="shared" si="211"/>
        <v>0</v>
      </c>
      <c r="AM196" s="135"/>
      <c r="AN196" s="136">
        <f t="shared" si="212"/>
        <v>0</v>
      </c>
      <c r="AO196" s="135"/>
      <c r="AP196" s="136">
        <f t="shared" si="213"/>
        <v>0</v>
      </c>
      <c r="AQ196" s="135"/>
      <c r="AR196" s="136">
        <f t="shared" si="214"/>
        <v>0</v>
      </c>
      <c r="AS196" s="135"/>
      <c r="AT196" s="136">
        <f t="shared" si="215"/>
        <v>0</v>
      </c>
      <c r="AU196" s="135"/>
      <c r="AV196" s="136">
        <f t="shared" si="216"/>
        <v>0</v>
      </c>
      <c r="AW196" s="135"/>
      <c r="AX196" s="136">
        <f t="shared" si="217"/>
        <v>0</v>
      </c>
      <c r="AY196" s="135"/>
      <c r="AZ196" s="136">
        <f t="shared" si="218"/>
        <v>0</v>
      </c>
      <c r="BA196" s="135"/>
      <c r="BB196" s="136">
        <f t="shared" si="219"/>
        <v>0</v>
      </c>
      <c r="BC196" s="135"/>
      <c r="BD196" s="136">
        <f t="shared" si="220"/>
        <v>0</v>
      </c>
      <c r="BE196" s="135"/>
      <c r="BF196" s="136">
        <f t="shared" si="221"/>
        <v>0</v>
      </c>
      <c r="BG196" s="135"/>
      <c r="BH196" s="136">
        <f t="shared" si="222"/>
        <v>0</v>
      </c>
      <c r="BI196" s="135"/>
      <c r="BJ196" s="136">
        <f t="shared" si="223"/>
        <v>0</v>
      </c>
      <c r="BK196" s="135"/>
      <c r="BL196" s="136">
        <f t="shared" si="224"/>
        <v>0</v>
      </c>
      <c r="BM196" s="135"/>
      <c r="BN196" s="136">
        <f t="shared" si="225"/>
        <v>0</v>
      </c>
      <c r="BO196" s="135"/>
      <c r="BP196" s="136">
        <f t="shared" si="226"/>
        <v>0</v>
      </c>
      <c r="BQ196" s="135"/>
      <c r="BR196" s="136">
        <f t="shared" si="227"/>
        <v>0</v>
      </c>
      <c r="BS196" s="135"/>
      <c r="BT196" s="136">
        <f t="shared" si="228"/>
        <v>0</v>
      </c>
      <c r="BU196" s="135"/>
      <c r="BV196" s="136">
        <f t="shared" si="229"/>
        <v>0</v>
      </c>
      <c r="BW196" s="135"/>
      <c r="BX196" s="136">
        <f t="shared" si="230"/>
        <v>0</v>
      </c>
      <c r="BY196" s="135"/>
      <c r="BZ196" s="136">
        <f t="shared" si="231"/>
        <v>0</v>
      </c>
      <c r="CA196" s="135"/>
      <c r="CB196" s="136">
        <f t="shared" si="232"/>
        <v>0</v>
      </c>
      <c r="CC196" s="135"/>
      <c r="CD196" s="136">
        <f t="shared" si="233"/>
        <v>0</v>
      </c>
      <c r="CE196" s="135"/>
      <c r="CF196" s="136">
        <f t="shared" si="234"/>
        <v>0</v>
      </c>
      <c r="CG196" s="135"/>
      <c r="CH196" s="136">
        <f t="shared" si="235"/>
        <v>0</v>
      </c>
      <c r="CI196" s="135"/>
      <c r="CJ196" s="136">
        <f t="shared" si="236"/>
        <v>0</v>
      </c>
      <c r="CK196" s="135"/>
      <c r="CL196" s="136">
        <f t="shared" si="237"/>
        <v>0</v>
      </c>
      <c r="CM196" s="135"/>
      <c r="CN196" s="136">
        <f t="shared" si="238"/>
        <v>0</v>
      </c>
      <c r="CO196" s="135"/>
      <c r="CP196" s="136">
        <f t="shared" si="239"/>
        <v>0</v>
      </c>
    </row>
    <row r="197" spans="1:94" s="4" customFormat="1" ht="25.5" outlineLevel="2" x14ac:dyDescent="0.2">
      <c r="A197" s="85">
        <v>123</v>
      </c>
      <c r="B197" s="11">
        <v>25</v>
      </c>
      <c r="C197" s="85" t="s">
        <v>1079</v>
      </c>
      <c r="D197" s="85" t="s">
        <v>1089</v>
      </c>
      <c r="E197" s="27"/>
      <c r="F197" s="27">
        <v>3.54</v>
      </c>
      <c r="G197" s="148" t="s">
        <v>3960</v>
      </c>
      <c r="H197" s="169">
        <v>7791261463</v>
      </c>
      <c r="I197" s="74" t="s">
        <v>2208</v>
      </c>
      <c r="J197" s="74" t="s">
        <v>30</v>
      </c>
      <c r="K197" s="74">
        <v>1</v>
      </c>
      <c r="L197" s="74" t="s">
        <v>1088</v>
      </c>
      <c r="M197" s="220" t="s">
        <v>2468</v>
      </c>
      <c r="N197" s="74">
        <v>2</v>
      </c>
      <c r="O197" s="147">
        <v>4.88</v>
      </c>
      <c r="P197" s="147">
        <v>4.88</v>
      </c>
      <c r="Q197" s="133">
        <f t="shared" si="248"/>
        <v>0</v>
      </c>
      <c r="R197" s="134">
        <f t="shared" si="201"/>
        <v>0</v>
      </c>
      <c r="S197" s="135"/>
      <c r="T197" s="136">
        <f t="shared" si="202"/>
        <v>0</v>
      </c>
      <c r="U197" s="135"/>
      <c r="V197" s="136">
        <f t="shared" si="203"/>
        <v>0</v>
      </c>
      <c r="W197" s="135"/>
      <c r="X197" s="136">
        <f t="shared" si="204"/>
        <v>0</v>
      </c>
      <c r="Y197" s="135"/>
      <c r="Z197" s="136">
        <f t="shared" si="205"/>
        <v>0</v>
      </c>
      <c r="AA197" s="135"/>
      <c r="AB197" s="136">
        <f t="shared" si="206"/>
        <v>0</v>
      </c>
      <c r="AC197" s="135"/>
      <c r="AD197" s="136">
        <f t="shared" si="207"/>
        <v>0</v>
      </c>
      <c r="AE197" s="135"/>
      <c r="AF197" s="136">
        <f t="shared" si="208"/>
        <v>0</v>
      </c>
      <c r="AG197" s="135"/>
      <c r="AH197" s="136">
        <f t="shared" si="209"/>
        <v>0</v>
      </c>
      <c r="AI197" s="135"/>
      <c r="AJ197" s="136">
        <f t="shared" si="210"/>
        <v>0</v>
      </c>
      <c r="AK197" s="135"/>
      <c r="AL197" s="136">
        <f t="shared" si="211"/>
        <v>0</v>
      </c>
      <c r="AM197" s="135"/>
      <c r="AN197" s="136">
        <f t="shared" si="212"/>
        <v>0</v>
      </c>
      <c r="AO197" s="135"/>
      <c r="AP197" s="136">
        <f t="shared" si="213"/>
        <v>0</v>
      </c>
      <c r="AQ197" s="135"/>
      <c r="AR197" s="136">
        <f t="shared" si="214"/>
        <v>0</v>
      </c>
      <c r="AS197" s="135"/>
      <c r="AT197" s="136">
        <f t="shared" si="215"/>
        <v>0</v>
      </c>
      <c r="AU197" s="135"/>
      <c r="AV197" s="136">
        <f t="shared" si="216"/>
        <v>0</v>
      </c>
      <c r="AW197" s="135"/>
      <c r="AX197" s="136">
        <f t="shared" si="217"/>
        <v>0</v>
      </c>
      <c r="AY197" s="135"/>
      <c r="AZ197" s="136">
        <f t="shared" si="218"/>
        <v>0</v>
      </c>
      <c r="BA197" s="135"/>
      <c r="BB197" s="136">
        <f t="shared" si="219"/>
        <v>0</v>
      </c>
      <c r="BC197" s="135"/>
      <c r="BD197" s="136">
        <f t="shared" si="220"/>
        <v>0</v>
      </c>
      <c r="BE197" s="135"/>
      <c r="BF197" s="136">
        <f t="shared" si="221"/>
        <v>0</v>
      </c>
      <c r="BG197" s="135"/>
      <c r="BH197" s="136">
        <f t="shared" si="222"/>
        <v>0</v>
      </c>
      <c r="BI197" s="135"/>
      <c r="BJ197" s="136">
        <f t="shared" si="223"/>
        <v>0</v>
      </c>
      <c r="BK197" s="135"/>
      <c r="BL197" s="136">
        <f t="shared" si="224"/>
        <v>0</v>
      </c>
      <c r="BM197" s="135"/>
      <c r="BN197" s="136">
        <f t="shared" si="225"/>
        <v>0</v>
      </c>
      <c r="BO197" s="135"/>
      <c r="BP197" s="136">
        <f t="shared" si="226"/>
        <v>0</v>
      </c>
      <c r="BQ197" s="135"/>
      <c r="BR197" s="136">
        <f t="shared" si="227"/>
        <v>0</v>
      </c>
      <c r="BS197" s="135"/>
      <c r="BT197" s="136">
        <f t="shared" si="228"/>
        <v>0</v>
      </c>
      <c r="BU197" s="135"/>
      <c r="BV197" s="136">
        <f t="shared" si="229"/>
        <v>0</v>
      </c>
      <c r="BW197" s="135"/>
      <c r="BX197" s="136">
        <f t="shared" si="230"/>
        <v>0</v>
      </c>
      <c r="BY197" s="135"/>
      <c r="BZ197" s="136">
        <f t="shared" si="231"/>
        <v>0</v>
      </c>
      <c r="CA197" s="135"/>
      <c r="CB197" s="136">
        <f t="shared" si="232"/>
        <v>0</v>
      </c>
      <c r="CC197" s="135"/>
      <c r="CD197" s="136">
        <f t="shared" si="233"/>
        <v>0</v>
      </c>
      <c r="CE197" s="135"/>
      <c r="CF197" s="136">
        <f t="shared" si="234"/>
        <v>0</v>
      </c>
      <c r="CG197" s="135"/>
      <c r="CH197" s="136">
        <f t="shared" si="235"/>
        <v>0</v>
      </c>
      <c r="CI197" s="135"/>
      <c r="CJ197" s="136">
        <f t="shared" si="236"/>
        <v>0</v>
      </c>
      <c r="CK197" s="135"/>
      <c r="CL197" s="136">
        <f t="shared" si="237"/>
        <v>0</v>
      </c>
      <c r="CM197" s="135"/>
      <c r="CN197" s="136">
        <f t="shared" si="238"/>
        <v>0</v>
      </c>
      <c r="CO197" s="135"/>
      <c r="CP197" s="136">
        <f t="shared" si="239"/>
        <v>0</v>
      </c>
    </row>
    <row r="198" spans="1:94" s="4" customFormat="1" ht="25.5" outlineLevel="2" x14ac:dyDescent="0.2">
      <c r="A198" s="86">
        <v>124</v>
      </c>
      <c r="B198" s="143">
        <v>15</v>
      </c>
      <c r="C198" s="86" t="s">
        <v>1079</v>
      </c>
      <c r="D198" s="86" t="s">
        <v>1087</v>
      </c>
      <c r="E198" s="143"/>
      <c r="F198" s="144">
        <v>4.16</v>
      </c>
      <c r="G198" s="146" t="s">
        <v>3196</v>
      </c>
      <c r="H198" s="146" t="s">
        <v>5034</v>
      </c>
      <c r="I198" s="86" t="s">
        <v>3209</v>
      </c>
      <c r="J198" s="86" t="s">
        <v>30</v>
      </c>
      <c r="K198" s="86">
        <v>1</v>
      </c>
      <c r="L198" s="86" t="s">
        <v>5041</v>
      </c>
      <c r="M198" s="218" t="s">
        <v>5041</v>
      </c>
      <c r="N198" s="86">
        <v>1</v>
      </c>
      <c r="O198" s="145">
        <v>2.95</v>
      </c>
      <c r="P198" s="238">
        <v>3.1</v>
      </c>
      <c r="Q198" s="133">
        <f t="shared" ref="Q198:Q199" si="249">SUM(S198+U198+W198+Y198+AA198+AC198+AE198+AG198+AI198+AK198+AM198+AO198+AQ198+AS198+AU198+AW198+BA198+AY198+BC198+BE198+BG198+BI198+BK198+BM198+BO198+BQ198+BS198+BU198+BW198+BY198+CA198+CC198+CE198+CG198+CI198+CK198+CM198+CO198)</f>
        <v>0</v>
      </c>
      <c r="R198" s="134">
        <f t="shared" si="201"/>
        <v>0</v>
      </c>
      <c r="S198" s="135"/>
      <c r="T198" s="136">
        <f t="shared" si="202"/>
        <v>0</v>
      </c>
      <c r="U198" s="135"/>
      <c r="V198" s="136">
        <f t="shared" si="203"/>
        <v>0</v>
      </c>
      <c r="W198" s="135"/>
      <c r="X198" s="136">
        <f t="shared" si="204"/>
        <v>0</v>
      </c>
      <c r="Y198" s="135"/>
      <c r="Z198" s="136">
        <f t="shared" si="205"/>
        <v>0</v>
      </c>
      <c r="AA198" s="135"/>
      <c r="AB198" s="136">
        <f t="shared" si="206"/>
        <v>0</v>
      </c>
      <c r="AC198" s="135"/>
      <c r="AD198" s="136">
        <f t="shared" si="207"/>
        <v>0</v>
      </c>
      <c r="AE198" s="135"/>
      <c r="AF198" s="136">
        <f t="shared" si="208"/>
        <v>0</v>
      </c>
      <c r="AG198" s="135"/>
      <c r="AH198" s="136">
        <f t="shared" si="209"/>
        <v>0</v>
      </c>
      <c r="AI198" s="135"/>
      <c r="AJ198" s="136">
        <f t="shared" si="210"/>
        <v>0</v>
      </c>
      <c r="AK198" s="135"/>
      <c r="AL198" s="136">
        <f t="shared" si="211"/>
        <v>0</v>
      </c>
      <c r="AM198" s="135"/>
      <c r="AN198" s="136">
        <f t="shared" si="212"/>
        <v>0</v>
      </c>
      <c r="AO198" s="135"/>
      <c r="AP198" s="136">
        <f t="shared" si="213"/>
        <v>0</v>
      </c>
      <c r="AQ198" s="135"/>
      <c r="AR198" s="136">
        <f t="shared" si="214"/>
        <v>0</v>
      </c>
      <c r="AS198" s="135"/>
      <c r="AT198" s="136">
        <f t="shared" si="215"/>
        <v>0</v>
      </c>
      <c r="AU198" s="135"/>
      <c r="AV198" s="136">
        <f t="shared" si="216"/>
        <v>0</v>
      </c>
      <c r="AW198" s="135"/>
      <c r="AX198" s="136">
        <f t="shared" si="217"/>
        <v>0</v>
      </c>
      <c r="AY198" s="135"/>
      <c r="AZ198" s="136">
        <f t="shared" si="218"/>
        <v>0</v>
      </c>
      <c r="BA198" s="135"/>
      <c r="BB198" s="136">
        <f t="shared" si="219"/>
        <v>0</v>
      </c>
      <c r="BC198" s="135"/>
      <c r="BD198" s="136">
        <f t="shared" si="220"/>
        <v>0</v>
      </c>
      <c r="BE198" s="135"/>
      <c r="BF198" s="136">
        <f t="shared" si="221"/>
        <v>0</v>
      </c>
      <c r="BG198" s="135"/>
      <c r="BH198" s="136">
        <f t="shared" si="222"/>
        <v>0</v>
      </c>
      <c r="BI198" s="135"/>
      <c r="BJ198" s="136">
        <f t="shared" si="223"/>
        <v>0</v>
      </c>
      <c r="BK198" s="135"/>
      <c r="BL198" s="136">
        <f t="shared" si="224"/>
        <v>0</v>
      </c>
      <c r="BM198" s="135"/>
      <c r="BN198" s="136">
        <f t="shared" si="225"/>
        <v>0</v>
      </c>
      <c r="BO198" s="135"/>
      <c r="BP198" s="136">
        <f t="shared" si="226"/>
        <v>0</v>
      </c>
      <c r="BQ198" s="135"/>
      <c r="BR198" s="136">
        <f t="shared" si="227"/>
        <v>0</v>
      </c>
      <c r="BS198" s="135"/>
      <c r="BT198" s="136">
        <f t="shared" si="228"/>
        <v>0</v>
      </c>
      <c r="BU198" s="135"/>
      <c r="BV198" s="136">
        <f t="shared" si="229"/>
        <v>0</v>
      </c>
      <c r="BW198" s="135"/>
      <c r="BX198" s="136">
        <f t="shared" si="230"/>
        <v>0</v>
      </c>
      <c r="BY198" s="135"/>
      <c r="BZ198" s="136">
        <f t="shared" si="231"/>
        <v>0</v>
      </c>
      <c r="CA198" s="135"/>
      <c r="CB198" s="136">
        <f t="shared" si="232"/>
        <v>0</v>
      </c>
      <c r="CC198" s="135"/>
      <c r="CD198" s="136">
        <f t="shared" si="233"/>
        <v>0</v>
      </c>
      <c r="CE198" s="135"/>
      <c r="CF198" s="136">
        <f t="shared" si="234"/>
        <v>0</v>
      </c>
      <c r="CG198" s="135"/>
      <c r="CH198" s="136">
        <f t="shared" si="235"/>
        <v>0</v>
      </c>
      <c r="CI198" s="135"/>
      <c r="CJ198" s="136">
        <f t="shared" si="236"/>
        <v>0</v>
      </c>
      <c r="CK198" s="135"/>
      <c r="CL198" s="136">
        <f t="shared" si="237"/>
        <v>0</v>
      </c>
      <c r="CM198" s="135"/>
      <c r="CN198" s="136">
        <f t="shared" si="238"/>
        <v>0</v>
      </c>
      <c r="CO198" s="135"/>
      <c r="CP198" s="136">
        <f t="shared" si="239"/>
        <v>0</v>
      </c>
    </row>
    <row r="199" spans="1:94" s="4" customFormat="1" ht="25.5" outlineLevel="2" x14ac:dyDescent="0.2">
      <c r="A199" s="85">
        <v>124</v>
      </c>
      <c r="B199" s="11">
        <v>15</v>
      </c>
      <c r="C199" s="85" t="s">
        <v>1079</v>
      </c>
      <c r="D199" s="85" t="s">
        <v>1087</v>
      </c>
      <c r="E199" s="27"/>
      <c r="F199" s="27">
        <v>4.16</v>
      </c>
      <c r="G199" s="148" t="s">
        <v>3960</v>
      </c>
      <c r="H199" s="169">
        <v>7791261463</v>
      </c>
      <c r="I199" s="74" t="s">
        <v>2208</v>
      </c>
      <c r="J199" s="74" t="s">
        <v>30</v>
      </c>
      <c r="K199" s="74">
        <v>1</v>
      </c>
      <c r="L199" s="74" t="s">
        <v>1086</v>
      </c>
      <c r="M199" s="220" t="s">
        <v>2469</v>
      </c>
      <c r="N199" s="74">
        <v>2</v>
      </c>
      <c r="O199" s="147">
        <v>6.19</v>
      </c>
      <c r="P199" s="147">
        <v>6.19</v>
      </c>
      <c r="Q199" s="133">
        <f t="shared" si="249"/>
        <v>0</v>
      </c>
      <c r="R199" s="134">
        <f t="shared" si="201"/>
        <v>0</v>
      </c>
      <c r="S199" s="135"/>
      <c r="T199" s="136">
        <f t="shared" si="202"/>
        <v>0</v>
      </c>
      <c r="U199" s="135"/>
      <c r="V199" s="136">
        <f t="shared" si="203"/>
        <v>0</v>
      </c>
      <c r="W199" s="135"/>
      <c r="X199" s="136">
        <f t="shared" si="204"/>
        <v>0</v>
      </c>
      <c r="Y199" s="135"/>
      <c r="Z199" s="136">
        <f t="shared" si="205"/>
        <v>0</v>
      </c>
      <c r="AA199" s="135"/>
      <c r="AB199" s="136">
        <f t="shared" si="206"/>
        <v>0</v>
      </c>
      <c r="AC199" s="135"/>
      <c r="AD199" s="136">
        <f t="shared" si="207"/>
        <v>0</v>
      </c>
      <c r="AE199" s="135"/>
      <c r="AF199" s="136">
        <f t="shared" si="208"/>
        <v>0</v>
      </c>
      <c r="AG199" s="135"/>
      <c r="AH199" s="136">
        <f t="shared" si="209"/>
        <v>0</v>
      </c>
      <c r="AI199" s="135"/>
      <c r="AJ199" s="136">
        <f t="shared" si="210"/>
        <v>0</v>
      </c>
      <c r="AK199" s="135"/>
      <c r="AL199" s="136">
        <f t="shared" si="211"/>
        <v>0</v>
      </c>
      <c r="AM199" s="135"/>
      <c r="AN199" s="136">
        <f t="shared" si="212"/>
        <v>0</v>
      </c>
      <c r="AO199" s="135"/>
      <c r="AP199" s="136">
        <f t="shared" si="213"/>
        <v>0</v>
      </c>
      <c r="AQ199" s="135"/>
      <c r="AR199" s="136">
        <f t="shared" si="214"/>
        <v>0</v>
      </c>
      <c r="AS199" s="135"/>
      <c r="AT199" s="136">
        <f t="shared" si="215"/>
        <v>0</v>
      </c>
      <c r="AU199" s="135"/>
      <c r="AV199" s="136">
        <f t="shared" si="216"/>
        <v>0</v>
      </c>
      <c r="AW199" s="135"/>
      <c r="AX199" s="136">
        <f t="shared" si="217"/>
        <v>0</v>
      </c>
      <c r="AY199" s="135"/>
      <c r="AZ199" s="136">
        <f t="shared" si="218"/>
        <v>0</v>
      </c>
      <c r="BA199" s="135"/>
      <c r="BB199" s="136">
        <f t="shared" si="219"/>
        <v>0</v>
      </c>
      <c r="BC199" s="135"/>
      <c r="BD199" s="136">
        <f t="shared" si="220"/>
        <v>0</v>
      </c>
      <c r="BE199" s="135"/>
      <c r="BF199" s="136">
        <f t="shared" si="221"/>
        <v>0</v>
      </c>
      <c r="BG199" s="135"/>
      <c r="BH199" s="136">
        <f t="shared" si="222"/>
        <v>0</v>
      </c>
      <c r="BI199" s="135"/>
      <c r="BJ199" s="136">
        <f t="shared" si="223"/>
        <v>0</v>
      </c>
      <c r="BK199" s="135"/>
      <c r="BL199" s="136">
        <f t="shared" si="224"/>
        <v>0</v>
      </c>
      <c r="BM199" s="135"/>
      <c r="BN199" s="136">
        <f t="shared" si="225"/>
        <v>0</v>
      </c>
      <c r="BO199" s="135"/>
      <c r="BP199" s="136">
        <f t="shared" si="226"/>
        <v>0</v>
      </c>
      <c r="BQ199" s="135"/>
      <c r="BR199" s="136">
        <f t="shared" si="227"/>
        <v>0</v>
      </c>
      <c r="BS199" s="135"/>
      <c r="BT199" s="136">
        <f t="shared" si="228"/>
        <v>0</v>
      </c>
      <c r="BU199" s="135"/>
      <c r="BV199" s="136">
        <f t="shared" si="229"/>
        <v>0</v>
      </c>
      <c r="BW199" s="135"/>
      <c r="BX199" s="136">
        <f t="shared" si="230"/>
        <v>0</v>
      </c>
      <c r="BY199" s="135"/>
      <c r="BZ199" s="136">
        <f t="shared" si="231"/>
        <v>0</v>
      </c>
      <c r="CA199" s="135"/>
      <c r="CB199" s="136">
        <f t="shared" si="232"/>
        <v>0</v>
      </c>
      <c r="CC199" s="135"/>
      <c r="CD199" s="136">
        <f t="shared" si="233"/>
        <v>0</v>
      </c>
      <c r="CE199" s="135"/>
      <c r="CF199" s="136">
        <f t="shared" si="234"/>
        <v>0</v>
      </c>
      <c r="CG199" s="135"/>
      <c r="CH199" s="136">
        <f t="shared" si="235"/>
        <v>0</v>
      </c>
      <c r="CI199" s="135"/>
      <c r="CJ199" s="136">
        <f t="shared" si="236"/>
        <v>0</v>
      </c>
      <c r="CK199" s="135"/>
      <c r="CL199" s="136">
        <f t="shared" si="237"/>
        <v>0</v>
      </c>
      <c r="CM199" s="135"/>
      <c r="CN199" s="136">
        <f t="shared" si="238"/>
        <v>0</v>
      </c>
      <c r="CO199" s="135"/>
      <c r="CP199" s="136">
        <f t="shared" si="239"/>
        <v>0</v>
      </c>
    </row>
    <row r="200" spans="1:94" s="4" customFormat="1" ht="25.5" outlineLevel="2" x14ac:dyDescent="0.2">
      <c r="A200" s="86">
        <v>125</v>
      </c>
      <c r="B200" s="143">
        <v>14</v>
      </c>
      <c r="C200" s="86" t="s">
        <v>1079</v>
      </c>
      <c r="D200" s="86" t="s">
        <v>1083</v>
      </c>
      <c r="E200" s="143"/>
      <c r="F200" s="144">
        <v>3.82</v>
      </c>
      <c r="G200" s="146" t="s">
        <v>3196</v>
      </c>
      <c r="H200" s="146" t="s">
        <v>5034</v>
      </c>
      <c r="I200" s="86" t="s">
        <v>3209</v>
      </c>
      <c r="J200" s="86" t="s">
        <v>30</v>
      </c>
      <c r="K200" s="86">
        <v>1</v>
      </c>
      <c r="L200" s="86" t="s">
        <v>5042</v>
      </c>
      <c r="M200" s="218" t="s">
        <v>5042</v>
      </c>
      <c r="N200" s="86">
        <v>1</v>
      </c>
      <c r="O200" s="145">
        <v>2.5499999999999998</v>
      </c>
      <c r="P200" s="238">
        <v>2.68</v>
      </c>
      <c r="Q200" s="133">
        <f t="shared" ref="Q200:Q201" si="250">SUM(S200+U200+W200+Y200+AA200+AC200+AE200+AG200+AI200+AK200+AM200+AO200+AQ200+AS200+AU200+AW200+BA200+AY200+BC200+BE200+BG200+BI200+BK200+BM200+BO200+BQ200+BS200+BU200+BW200+BY200+CA200+CC200+CE200+CG200+CI200+CK200+CM200+CO200)</f>
        <v>0</v>
      </c>
      <c r="R200" s="134">
        <f t="shared" si="201"/>
        <v>0</v>
      </c>
      <c r="S200" s="135"/>
      <c r="T200" s="136">
        <f t="shared" si="202"/>
        <v>0</v>
      </c>
      <c r="U200" s="135"/>
      <c r="V200" s="136">
        <f t="shared" si="203"/>
        <v>0</v>
      </c>
      <c r="W200" s="135"/>
      <c r="X200" s="136">
        <f t="shared" si="204"/>
        <v>0</v>
      </c>
      <c r="Y200" s="135"/>
      <c r="Z200" s="136">
        <f t="shared" si="205"/>
        <v>0</v>
      </c>
      <c r="AA200" s="135"/>
      <c r="AB200" s="136">
        <f t="shared" si="206"/>
        <v>0</v>
      </c>
      <c r="AC200" s="135"/>
      <c r="AD200" s="136">
        <f t="shared" si="207"/>
        <v>0</v>
      </c>
      <c r="AE200" s="135"/>
      <c r="AF200" s="136">
        <f t="shared" si="208"/>
        <v>0</v>
      </c>
      <c r="AG200" s="135"/>
      <c r="AH200" s="136">
        <f t="shared" si="209"/>
        <v>0</v>
      </c>
      <c r="AI200" s="135"/>
      <c r="AJ200" s="136">
        <f t="shared" si="210"/>
        <v>0</v>
      </c>
      <c r="AK200" s="135"/>
      <c r="AL200" s="136">
        <f t="shared" si="211"/>
        <v>0</v>
      </c>
      <c r="AM200" s="135"/>
      <c r="AN200" s="136">
        <f t="shared" si="212"/>
        <v>0</v>
      </c>
      <c r="AO200" s="135"/>
      <c r="AP200" s="136">
        <f t="shared" si="213"/>
        <v>0</v>
      </c>
      <c r="AQ200" s="135"/>
      <c r="AR200" s="136">
        <f t="shared" si="214"/>
        <v>0</v>
      </c>
      <c r="AS200" s="135"/>
      <c r="AT200" s="136">
        <f t="shared" si="215"/>
        <v>0</v>
      </c>
      <c r="AU200" s="135"/>
      <c r="AV200" s="136">
        <f t="shared" si="216"/>
        <v>0</v>
      </c>
      <c r="AW200" s="135"/>
      <c r="AX200" s="136">
        <f t="shared" si="217"/>
        <v>0</v>
      </c>
      <c r="AY200" s="135"/>
      <c r="AZ200" s="136">
        <f t="shared" si="218"/>
        <v>0</v>
      </c>
      <c r="BA200" s="135"/>
      <c r="BB200" s="136">
        <f t="shared" si="219"/>
        <v>0</v>
      </c>
      <c r="BC200" s="135"/>
      <c r="BD200" s="136">
        <f t="shared" si="220"/>
        <v>0</v>
      </c>
      <c r="BE200" s="135"/>
      <c r="BF200" s="136">
        <f t="shared" si="221"/>
        <v>0</v>
      </c>
      <c r="BG200" s="135"/>
      <c r="BH200" s="136">
        <f t="shared" si="222"/>
        <v>0</v>
      </c>
      <c r="BI200" s="135"/>
      <c r="BJ200" s="136">
        <f t="shared" si="223"/>
        <v>0</v>
      </c>
      <c r="BK200" s="135"/>
      <c r="BL200" s="136">
        <f t="shared" si="224"/>
        <v>0</v>
      </c>
      <c r="BM200" s="135"/>
      <c r="BN200" s="136">
        <f t="shared" si="225"/>
        <v>0</v>
      </c>
      <c r="BO200" s="135"/>
      <c r="BP200" s="136">
        <f t="shared" si="226"/>
        <v>0</v>
      </c>
      <c r="BQ200" s="135"/>
      <c r="BR200" s="136">
        <f t="shared" si="227"/>
        <v>0</v>
      </c>
      <c r="BS200" s="135"/>
      <c r="BT200" s="136">
        <f t="shared" si="228"/>
        <v>0</v>
      </c>
      <c r="BU200" s="135"/>
      <c r="BV200" s="136">
        <f t="shared" si="229"/>
        <v>0</v>
      </c>
      <c r="BW200" s="135"/>
      <c r="BX200" s="136">
        <f t="shared" si="230"/>
        <v>0</v>
      </c>
      <c r="BY200" s="135"/>
      <c r="BZ200" s="136">
        <f t="shared" si="231"/>
        <v>0</v>
      </c>
      <c r="CA200" s="135"/>
      <c r="CB200" s="136">
        <f t="shared" si="232"/>
        <v>0</v>
      </c>
      <c r="CC200" s="135"/>
      <c r="CD200" s="136">
        <f t="shared" si="233"/>
        <v>0</v>
      </c>
      <c r="CE200" s="135"/>
      <c r="CF200" s="136">
        <f t="shared" si="234"/>
        <v>0</v>
      </c>
      <c r="CG200" s="135"/>
      <c r="CH200" s="136">
        <f t="shared" si="235"/>
        <v>0</v>
      </c>
      <c r="CI200" s="135"/>
      <c r="CJ200" s="136">
        <f t="shared" si="236"/>
        <v>0</v>
      </c>
      <c r="CK200" s="135"/>
      <c r="CL200" s="136">
        <f t="shared" si="237"/>
        <v>0</v>
      </c>
      <c r="CM200" s="135"/>
      <c r="CN200" s="136">
        <f t="shared" si="238"/>
        <v>0</v>
      </c>
      <c r="CO200" s="135"/>
      <c r="CP200" s="136">
        <f t="shared" si="239"/>
        <v>0</v>
      </c>
    </row>
    <row r="201" spans="1:94" s="4" customFormat="1" ht="25.5" outlineLevel="2" x14ac:dyDescent="0.2">
      <c r="A201" s="85">
        <v>125</v>
      </c>
      <c r="B201" s="11">
        <v>14</v>
      </c>
      <c r="C201" s="85" t="s">
        <v>1079</v>
      </c>
      <c r="D201" s="85" t="s">
        <v>1083</v>
      </c>
      <c r="E201" s="27"/>
      <c r="F201" s="27">
        <v>3.82</v>
      </c>
      <c r="G201" s="148" t="s">
        <v>3960</v>
      </c>
      <c r="H201" s="169">
        <v>7791261463</v>
      </c>
      <c r="I201" s="74" t="s">
        <v>2208</v>
      </c>
      <c r="J201" s="74" t="s">
        <v>30</v>
      </c>
      <c r="K201" s="74">
        <v>1</v>
      </c>
      <c r="L201" s="74" t="s">
        <v>1082</v>
      </c>
      <c r="M201" s="220" t="s">
        <v>2470</v>
      </c>
      <c r="N201" s="74">
        <v>2</v>
      </c>
      <c r="O201" s="147">
        <v>5.28</v>
      </c>
      <c r="P201" s="147">
        <v>5.28</v>
      </c>
      <c r="Q201" s="133">
        <f t="shared" si="250"/>
        <v>0</v>
      </c>
      <c r="R201" s="134">
        <f t="shared" si="201"/>
        <v>0</v>
      </c>
      <c r="S201" s="135"/>
      <c r="T201" s="136">
        <f t="shared" si="202"/>
        <v>0</v>
      </c>
      <c r="U201" s="135"/>
      <c r="V201" s="136">
        <f t="shared" si="203"/>
        <v>0</v>
      </c>
      <c r="W201" s="135"/>
      <c r="X201" s="136">
        <f t="shared" si="204"/>
        <v>0</v>
      </c>
      <c r="Y201" s="135"/>
      <c r="Z201" s="136">
        <f t="shared" si="205"/>
        <v>0</v>
      </c>
      <c r="AA201" s="135"/>
      <c r="AB201" s="136">
        <f t="shared" si="206"/>
        <v>0</v>
      </c>
      <c r="AC201" s="135"/>
      <c r="AD201" s="136">
        <f t="shared" si="207"/>
        <v>0</v>
      </c>
      <c r="AE201" s="135"/>
      <c r="AF201" s="136">
        <f t="shared" si="208"/>
        <v>0</v>
      </c>
      <c r="AG201" s="135"/>
      <c r="AH201" s="136">
        <f t="shared" si="209"/>
        <v>0</v>
      </c>
      <c r="AI201" s="135"/>
      <c r="AJ201" s="136">
        <f t="shared" si="210"/>
        <v>0</v>
      </c>
      <c r="AK201" s="135"/>
      <c r="AL201" s="136">
        <f t="shared" si="211"/>
        <v>0</v>
      </c>
      <c r="AM201" s="135"/>
      <c r="AN201" s="136">
        <f t="shared" si="212"/>
        <v>0</v>
      </c>
      <c r="AO201" s="135"/>
      <c r="AP201" s="136">
        <f t="shared" si="213"/>
        <v>0</v>
      </c>
      <c r="AQ201" s="135"/>
      <c r="AR201" s="136">
        <f t="shared" si="214"/>
        <v>0</v>
      </c>
      <c r="AS201" s="135"/>
      <c r="AT201" s="136">
        <f t="shared" si="215"/>
        <v>0</v>
      </c>
      <c r="AU201" s="135"/>
      <c r="AV201" s="136">
        <f t="shared" si="216"/>
        <v>0</v>
      </c>
      <c r="AW201" s="135"/>
      <c r="AX201" s="136">
        <f t="shared" si="217"/>
        <v>0</v>
      </c>
      <c r="AY201" s="135"/>
      <c r="AZ201" s="136">
        <f t="shared" si="218"/>
        <v>0</v>
      </c>
      <c r="BA201" s="135"/>
      <c r="BB201" s="136">
        <f t="shared" si="219"/>
        <v>0</v>
      </c>
      <c r="BC201" s="135"/>
      <c r="BD201" s="136">
        <f t="shared" si="220"/>
        <v>0</v>
      </c>
      <c r="BE201" s="135"/>
      <c r="BF201" s="136">
        <f t="shared" si="221"/>
        <v>0</v>
      </c>
      <c r="BG201" s="135"/>
      <c r="BH201" s="136">
        <f t="shared" si="222"/>
        <v>0</v>
      </c>
      <c r="BI201" s="135"/>
      <c r="BJ201" s="136">
        <f t="shared" si="223"/>
        <v>0</v>
      </c>
      <c r="BK201" s="135"/>
      <c r="BL201" s="136">
        <f t="shared" si="224"/>
        <v>0</v>
      </c>
      <c r="BM201" s="135"/>
      <c r="BN201" s="136">
        <f t="shared" si="225"/>
        <v>0</v>
      </c>
      <c r="BO201" s="135"/>
      <c r="BP201" s="136">
        <f t="shared" si="226"/>
        <v>0</v>
      </c>
      <c r="BQ201" s="135"/>
      <c r="BR201" s="136">
        <f t="shared" si="227"/>
        <v>0</v>
      </c>
      <c r="BS201" s="135"/>
      <c r="BT201" s="136">
        <f t="shared" si="228"/>
        <v>0</v>
      </c>
      <c r="BU201" s="135"/>
      <c r="BV201" s="136">
        <f t="shared" si="229"/>
        <v>0</v>
      </c>
      <c r="BW201" s="135"/>
      <c r="BX201" s="136">
        <f t="shared" si="230"/>
        <v>0</v>
      </c>
      <c r="BY201" s="135"/>
      <c r="BZ201" s="136">
        <f t="shared" si="231"/>
        <v>0</v>
      </c>
      <c r="CA201" s="135"/>
      <c r="CB201" s="136">
        <f t="shared" si="232"/>
        <v>0</v>
      </c>
      <c r="CC201" s="135"/>
      <c r="CD201" s="136">
        <f t="shared" si="233"/>
        <v>0</v>
      </c>
      <c r="CE201" s="135"/>
      <c r="CF201" s="136">
        <f t="shared" si="234"/>
        <v>0</v>
      </c>
      <c r="CG201" s="135"/>
      <c r="CH201" s="136">
        <f t="shared" si="235"/>
        <v>0</v>
      </c>
      <c r="CI201" s="135"/>
      <c r="CJ201" s="136">
        <f t="shared" si="236"/>
        <v>0</v>
      </c>
      <c r="CK201" s="135"/>
      <c r="CL201" s="136">
        <f t="shared" si="237"/>
        <v>0</v>
      </c>
      <c r="CM201" s="135"/>
      <c r="CN201" s="136">
        <f t="shared" si="238"/>
        <v>0</v>
      </c>
      <c r="CO201" s="135"/>
      <c r="CP201" s="136">
        <f t="shared" si="239"/>
        <v>0</v>
      </c>
    </row>
    <row r="202" spans="1:94" s="4" customFormat="1" ht="25.5" outlineLevel="2" x14ac:dyDescent="0.2">
      <c r="A202" s="86">
        <v>126</v>
      </c>
      <c r="B202" s="143">
        <v>25</v>
      </c>
      <c r="C202" s="86" t="s">
        <v>1079</v>
      </c>
      <c r="D202" s="86" t="s">
        <v>1085</v>
      </c>
      <c r="E202" s="143"/>
      <c r="F202" s="144">
        <v>3.59</v>
      </c>
      <c r="G202" s="146" t="s">
        <v>3196</v>
      </c>
      <c r="H202" s="146" t="s">
        <v>5034</v>
      </c>
      <c r="I202" s="86" t="s">
        <v>3209</v>
      </c>
      <c r="J202" s="86" t="s">
        <v>30</v>
      </c>
      <c r="K202" s="86">
        <v>1</v>
      </c>
      <c r="L202" s="86" t="s">
        <v>5043</v>
      </c>
      <c r="M202" s="218" t="s">
        <v>5043</v>
      </c>
      <c r="N202" s="86">
        <v>1</v>
      </c>
      <c r="O202" s="145">
        <v>2.95</v>
      </c>
      <c r="P202" s="238">
        <v>3.1</v>
      </c>
      <c r="Q202" s="133">
        <f t="shared" ref="Q202:Q203" si="251">SUM(S202+U202+W202+Y202+AA202+AC202+AE202+AG202+AI202+AK202+AM202+AO202+AQ202+AS202+AU202+AW202+BA202+AY202+BC202+BE202+BG202+BI202+BK202+BM202+BO202+BQ202+BS202+BU202+BW202+BY202+CA202+CC202+CE202+CG202+CI202+CK202+CM202+CO202)</f>
        <v>0</v>
      </c>
      <c r="R202" s="134">
        <f t="shared" si="201"/>
        <v>0</v>
      </c>
      <c r="S202" s="135"/>
      <c r="T202" s="136">
        <f t="shared" si="202"/>
        <v>0</v>
      </c>
      <c r="U202" s="135"/>
      <c r="V202" s="136">
        <f t="shared" si="203"/>
        <v>0</v>
      </c>
      <c r="W202" s="135"/>
      <c r="X202" s="136">
        <f t="shared" si="204"/>
        <v>0</v>
      </c>
      <c r="Y202" s="135"/>
      <c r="Z202" s="136">
        <f t="shared" si="205"/>
        <v>0</v>
      </c>
      <c r="AA202" s="135"/>
      <c r="AB202" s="136">
        <f t="shared" si="206"/>
        <v>0</v>
      </c>
      <c r="AC202" s="135"/>
      <c r="AD202" s="136">
        <f t="shared" si="207"/>
        <v>0</v>
      </c>
      <c r="AE202" s="135"/>
      <c r="AF202" s="136">
        <f t="shared" si="208"/>
        <v>0</v>
      </c>
      <c r="AG202" s="135"/>
      <c r="AH202" s="136">
        <f t="shared" si="209"/>
        <v>0</v>
      </c>
      <c r="AI202" s="135"/>
      <c r="AJ202" s="136">
        <f t="shared" si="210"/>
        <v>0</v>
      </c>
      <c r="AK202" s="135"/>
      <c r="AL202" s="136">
        <f t="shared" si="211"/>
        <v>0</v>
      </c>
      <c r="AM202" s="135"/>
      <c r="AN202" s="136">
        <f t="shared" si="212"/>
        <v>0</v>
      </c>
      <c r="AO202" s="135"/>
      <c r="AP202" s="136">
        <f t="shared" si="213"/>
        <v>0</v>
      </c>
      <c r="AQ202" s="135"/>
      <c r="AR202" s="136">
        <f t="shared" si="214"/>
        <v>0</v>
      </c>
      <c r="AS202" s="135"/>
      <c r="AT202" s="136">
        <f t="shared" si="215"/>
        <v>0</v>
      </c>
      <c r="AU202" s="135"/>
      <c r="AV202" s="136">
        <f t="shared" si="216"/>
        <v>0</v>
      </c>
      <c r="AW202" s="135"/>
      <c r="AX202" s="136">
        <f t="shared" si="217"/>
        <v>0</v>
      </c>
      <c r="AY202" s="135"/>
      <c r="AZ202" s="136">
        <f t="shared" si="218"/>
        <v>0</v>
      </c>
      <c r="BA202" s="135"/>
      <c r="BB202" s="136">
        <f t="shared" si="219"/>
        <v>0</v>
      </c>
      <c r="BC202" s="135"/>
      <c r="BD202" s="136">
        <f t="shared" si="220"/>
        <v>0</v>
      </c>
      <c r="BE202" s="135"/>
      <c r="BF202" s="136">
        <f t="shared" si="221"/>
        <v>0</v>
      </c>
      <c r="BG202" s="135"/>
      <c r="BH202" s="136">
        <f t="shared" si="222"/>
        <v>0</v>
      </c>
      <c r="BI202" s="135"/>
      <c r="BJ202" s="136">
        <f t="shared" si="223"/>
        <v>0</v>
      </c>
      <c r="BK202" s="135"/>
      <c r="BL202" s="136">
        <f t="shared" si="224"/>
        <v>0</v>
      </c>
      <c r="BM202" s="135"/>
      <c r="BN202" s="136">
        <f t="shared" si="225"/>
        <v>0</v>
      </c>
      <c r="BO202" s="135"/>
      <c r="BP202" s="136">
        <f t="shared" si="226"/>
        <v>0</v>
      </c>
      <c r="BQ202" s="135"/>
      <c r="BR202" s="136">
        <f t="shared" si="227"/>
        <v>0</v>
      </c>
      <c r="BS202" s="135"/>
      <c r="BT202" s="136">
        <f t="shared" si="228"/>
        <v>0</v>
      </c>
      <c r="BU202" s="135"/>
      <c r="BV202" s="136">
        <f t="shared" si="229"/>
        <v>0</v>
      </c>
      <c r="BW202" s="135"/>
      <c r="BX202" s="136">
        <f t="shared" si="230"/>
        <v>0</v>
      </c>
      <c r="BY202" s="135"/>
      <c r="BZ202" s="136">
        <f t="shared" si="231"/>
        <v>0</v>
      </c>
      <c r="CA202" s="135"/>
      <c r="CB202" s="136">
        <f t="shared" si="232"/>
        <v>0</v>
      </c>
      <c r="CC202" s="135"/>
      <c r="CD202" s="136">
        <f t="shared" si="233"/>
        <v>0</v>
      </c>
      <c r="CE202" s="135"/>
      <c r="CF202" s="136">
        <f t="shared" si="234"/>
        <v>0</v>
      </c>
      <c r="CG202" s="135"/>
      <c r="CH202" s="136">
        <f t="shared" si="235"/>
        <v>0</v>
      </c>
      <c r="CI202" s="135"/>
      <c r="CJ202" s="136">
        <f t="shared" si="236"/>
        <v>0</v>
      </c>
      <c r="CK202" s="135"/>
      <c r="CL202" s="136">
        <f t="shared" si="237"/>
        <v>0</v>
      </c>
      <c r="CM202" s="135"/>
      <c r="CN202" s="136">
        <f t="shared" si="238"/>
        <v>0</v>
      </c>
      <c r="CO202" s="135"/>
      <c r="CP202" s="136">
        <f t="shared" si="239"/>
        <v>0</v>
      </c>
    </row>
    <row r="203" spans="1:94" s="4" customFormat="1" ht="25.5" outlineLevel="2" x14ac:dyDescent="0.2">
      <c r="A203" s="85">
        <v>126</v>
      </c>
      <c r="B203" s="11">
        <v>25</v>
      </c>
      <c r="C203" s="85" t="s">
        <v>1079</v>
      </c>
      <c r="D203" s="85" t="s">
        <v>1085</v>
      </c>
      <c r="E203" s="27"/>
      <c r="F203" s="27">
        <v>3.59</v>
      </c>
      <c r="G203" s="148" t="s">
        <v>3960</v>
      </c>
      <c r="H203" s="169">
        <v>7791261463</v>
      </c>
      <c r="I203" s="74" t="s">
        <v>2208</v>
      </c>
      <c r="J203" s="74" t="s">
        <v>30</v>
      </c>
      <c r="K203" s="74">
        <v>1</v>
      </c>
      <c r="L203" s="74" t="s">
        <v>1084</v>
      </c>
      <c r="M203" s="220" t="s">
        <v>2471</v>
      </c>
      <c r="N203" s="74">
        <v>2</v>
      </c>
      <c r="O203" s="147">
        <v>5.09</v>
      </c>
      <c r="P203" s="147">
        <v>5.09</v>
      </c>
      <c r="Q203" s="133">
        <f t="shared" si="251"/>
        <v>0</v>
      </c>
      <c r="R203" s="134">
        <f t="shared" si="201"/>
        <v>0</v>
      </c>
      <c r="S203" s="135"/>
      <c r="T203" s="136">
        <f t="shared" si="202"/>
        <v>0</v>
      </c>
      <c r="U203" s="135"/>
      <c r="V203" s="136">
        <f t="shared" si="203"/>
        <v>0</v>
      </c>
      <c r="W203" s="135"/>
      <c r="X203" s="136">
        <f t="shared" si="204"/>
        <v>0</v>
      </c>
      <c r="Y203" s="135"/>
      <c r="Z203" s="136">
        <f t="shared" si="205"/>
        <v>0</v>
      </c>
      <c r="AA203" s="135"/>
      <c r="AB203" s="136">
        <f t="shared" si="206"/>
        <v>0</v>
      </c>
      <c r="AC203" s="135"/>
      <c r="AD203" s="136">
        <f t="shared" si="207"/>
        <v>0</v>
      </c>
      <c r="AE203" s="135"/>
      <c r="AF203" s="136">
        <f t="shared" si="208"/>
        <v>0</v>
      </c>
      <c r="AG203" s="135"/>
      <c r="AH203" s="136">
        <f t="shared" si="209"/>
        <v>0</v>
      </c>
      <c r="AI203" s="135"/>
      <c r="AJ203" s="136">
        <f t="shared" si="210"/>
        <v>0</v>
      </c>
      <c r="AK203" s="135"/>
      <c r="AL203" s="136">
        <f t="shared" si="211"/>
        <v>0</v>
      </c>
      <c r="AM203" s="135"/>
      <c r="AN203" s="136">
        <f t="shared" si="212"/>
        <v>0</v>
      </c>
      <c r="AO203" s="135"/>
      <c r="AP203" s="136">
        <f t="shared" si="213"/>
        <v>0</v>
      </c>
      <c r="AQ203" s="135"/>
      <c r="AR203" s="136">
        <f t="shared" si="214"/>
        <v>0</v>
      </c>
      <c r="AS203" s="135"/>
      <c r="AT203" s="136">
        <f t="shared" si="215"/>
        <v>0</v>
      </c>
      <c r="AU203" s="135"/>
      <c r="AV203" s="136">
        <f t="shared" si="216"/>
        <v>0</v>
      </c>
      <c r="AW203" s="135"/>
      <c r="AX203" s="136">
        <f t="shared" si="217"/>
        <v>0</v>
      </c>
      <c r="AY203" s="135"/>
      <c r="AZ203" s="136">
        <f t="shared" si="218"/>
        <v>0</v>
      </c>
      <c r="BA203" s="135"/>
      <c r="BB203" s="136">
        <f t="shared" si="219"/>
        <v>0</v>
      </c>
      <c r="BC203" s="135"/>
      <c r="BD203" s="136">
        <f t="shared" si="220"/>
        <v>0</v>
      </c>
      <c r="BE203" s="135"/>
      <c r="BF203" s="136">
        <f t="shared" si="221"/>
        <v>0</v>
      </c>
      <c r="BG203" s="135"/>
      <c r="BH203" s="136">
        <f t="shared" si="222"/>
        <v>0</v>
      </c>
      <c r="BI203" s="135"/>
      <c r="BJ203" s="136">
        <f t="shared" si="223"/>
        <v>0</v>
      </c>
      <c r="BK203" s="135"/>
      <c r="BL203" s="136">
        <f t="shared" si="224"/>
        <v>0</v>
      </c>
      <c r="BM203" s="135"/>
      <c r="BN203" s="136">
        <f t="shared" si="225"/>
        <v>0</v>
      </c>
      <c r="BO203" s="135"/>
      <c r="BP203" s="136">
        <f t="shared" si="226"/>
        <v>0</v>
      </c>
      <c r="BQ203" s="135"/>
      <c r="BR203" s="136">
        <f t="shared" si="227"/>
        <v>0</v>
      </c>
      <c r="BS203" s="135"/>
      <c r="BT203" s="136">
        <f t="shared" si="228"/>
        <v>0</v>
      </c>
      <c r="BU203" s="135"/>
      <c r="BV203" s="136">
        <f t="shared" si="229"/>
        <v>0</v>
      </c>
      <c r="BW203" s="135"/>
      <c r="BX203" s="136">
        <f t="shared" si="230"/>
        <v>0</v>
      </c>
      <c r="BY203" s="135"/>
      <c r="BZ203" s="136">
        <f t="shared" si="231"/>
        <v>0</v>
      </c>
      <c r="CA203" s="135"/>
      <c r="CB203" s="136">
        <f t="shared" si="232"/>
        <v>0</v>
      </c>
      <c r="CC203" s="135"/>
      <c r="CD203" s="136">
        <f t="shared" si="233"/>
        <v>0</v>
      </c>
      <c r="CE203" s="135"/>
      <c r="CF203" s="136">
        <f t="shared" si="234"/>
        <v>0</v>
      </c>
      <c r="CG203" s="135"/>
      <c r="CH203" s="136">
        <f t="shared" si="235"/>
        <v>0</v>
      </c>
      <c r="CI203" s="135"/>
      <c r="CJ203" s="136">
        <f t="shared" si="236"/>
        <v>0</v>
      </c>
      <c r="CK203" s="135"/>
      <c r="CL203" s="136">
        <f t="shared" si="237"/>
        <v>0</v>
      </c>
      <c r="CM203" s="135"/>
      <c r="CN203" s="136">
        <f t="shared" si="238"/>
        <v>0</v>
      </c>
      <c r="CO203" s="135"/>
      <c r="CP203" s="136">
        <f t="shared" si="239"/>
        <v>0</v>
      </c>
    </row>
    <row r="204" spans="1:94" s="4" customFormat="1" ht="25.5" outlineLevel="2" x14ac:dyDescent="0.2">
      <c r="A204" s="86">
        <v>127</v>
      </c>
      <c r="B204" s="143">
        <v>43</v>
      </c>
      <c r="C204" s="86" t="s">
        <v>1077</v>
      </c>
      <c r="D204" s="86" t="s">
        <v>1078</v>
      </c>
      <c r="E204" s="143"/>
      <c r="F204" s="144">
        <v>3.08</v>
      </c>
      <c r="G204" s="146" t="s">
        <v>3196</v>
      </c>
      <c r="H204" s="146" t="s">
        <v>5034</v>
      </c>
      <c r="I204" s="86" t="s">
        <v>4048</v>
      </c>
      <c r="J204" s="86" t="s">
        <v>30</v>
      </c>
      <c r="K204" s="86">
        <v>1</v>
      </c>
      <c r="L204" s="86" t="s">
        <v>3287</v>
      </c>
      <c r="M204" s="218" t="s">
        <v>3287</v>
      </c>
      <c r="N204" s="86">
        <v>1</v>
      </c>
      <c r="O204" s="145">
        <v>4.25</v>
      </c>
      <c r="P204" s="238">
        <v>4.46</v>
      </c>
      <c r="Q204" s="133">
        <f t="shared" ref="Q204:Q205" si="252">SUM(S204+U204+W204+Y204+AA204+AC204+AE204+AG204+AI204+AK204+AM204+AO204+AQ204+AS204+AU204+AW204+BA204+AY204+BC204+BE204+BG204+BI204+BK204+BM204+BO204+BQ204+BS204+BU204+BW204+BY204+CA204+CC204+CE204+CG204+CI204+CK204+CM204+CO204)</f>
        <v>0</v>
      </c>
      <c r="R204" s="134">
        <f t="shared" si="201"/>
        <v>0</v>
      </c>
      <c r="S204" s="135"/>
      <c r="T204" s="136">
        <f t="shared" si="202"/>
        <v>0</v>
      </c>
      <c r="U204" s="135"/>
      <c r="V204" s="136">
        <f t="shared" si="203"/>
        <v>0</v>
      </c>
      <c r="W204" s="135"/>
      <c r="X204" s="136">
        <f t="shared" si="204"/>
        <v>0</v>
      </c>
      <c r="Y204" s="135"/>
      <c r="Z204" s="136">
        <f t="shared" si="205"/>
        <v>0</v>
      </c>
      <c r="AA204" s="135"/>
      <c r="AB204" s="136">
        <f t="shared" si="206"/>
        <v>0</v>
      </c>
      <c r="AC204" s="135"/>
      <c r="AD204" s="136">
        <f t="shared" si="207"/>
        <v>0</v>
      </c>
      <c r="AE204" s="135"/>
      <c r="AF204" s="136">
        <f t="shared" si="208"/>
        <v>0</v>
      </c>
      <c r="AG204" s="135"/>
      <c r="AH204" s="136">
        <f t="shared" si="209"/>
        <v>0</v>
      </c>
      <c r="AI204" s="135"/>
      <c r="AJ204" s="136">
        <f t="shared" si="210"/>
        <v>0</v>
      </c>
      <c r="AK204" s="135"/>
      <c r="AL204" s="136">
        <f t="shared" si="211"/>
        <v>0</v>
      </c>
      <c r="AM204" s="135"/>
      <c r="AN204" s="136">
        <f t="shared" si="212"/>
        <v>0</v>
      </c>
      <c r="AO204" s="135"/>
      <c r="AP204" s="136">
        <f t="shared" si="213"/>
        <v>0</v>
      </c>
      <c r="AQ204" s="135"/>
      <c r="AR204" s="136">
        <f t="shared" si="214"/>
        <v>0</v>
      </c>
      <c r="AS204" s="135"/>
      <c r="AT204" s="136">
        <f t="shared" si="215"/>
        <v>0</v>
      </c>
      <c r="AU204" s="135"/>
      <c r="AV204" s="136">
        <f t="shared" si="216"/>
        <v>0</v>
      </c>
      <c r="AW204" s="135"/>
      <c r="AX204" s="136">
        <f t="shared" si="217"/>
        <v>0</v>
      </c>
      <c r="AY204" s="135"/>
      <c r="AZ204" s="136">
        <f t="shared" si="218"/>
        <v>0</v>
      </c>
      <c r="BA204" s="135"/>
      <c r="BB204" s="136">
        <f t="shared" si="219"/>
        <v>0</v>
      </c>
      <c r="BC204" s="135"/>
      <c r="BD204" s="136">
        <f t="shared" si="220"/>
        <v>0</v>
      </c>
      <c r="BE204" s="135"/>
      <c r="BF204" s="136">
        <f t="shared" si="221"/>
        <v>0</v>
      </c>
      <c r="BG204" s="135"/>
      <c r="BH204" s="136">
        <f t="shared" si="222"/>
        <v>0</v>
      </c>
      <c r="BI204" s="135"/>
      <c r="BJ204" s="136">
        <f t="shared" si="223"/>
        <v>0</v>
      </c>
      <c r="BK204" s="135"/>
      <c r="BL204" s="136">
        <f t="shared" si="224"/>
        <v>0</v>
      </c>
      <c r="BM204" s="135"/>
      <c r="BN204" s="136">
        <f t="shared" si="225"/>
        <v>0</v>
      </c>
      <c r="BO204" s="135"/>
      <c r="BP204" s="136">
        <f t="shared" si="226"/>
        <v>0</v>
      </c>
      <c r="BQ204" s="135"/>
      <c r="BR204" s="136">
        <f t="shared" si="227"/>
        <v>0</v>
      </c>
      <c r="BS204" s="135"/>
      <c r="BT204" s="136">
        <f t="shared" si="228"/>
        <v>0</v>
      </c>
      <c r="BU204" s="135"/>
      <c r="BV204" s="136">
        <f t="shared" si="229"/>
        <v>0</v>
      </c>
      <c r="BW204" s="135"/>
      <c r="BX204" s="136">
        <f t="shared" si="230"/>
        <v>0</v>
      </c>
      <c r="BY204" s="135"/>
      <c r="BZ204" s="136">
        <f t="shared" si="231"/>
        <v>0</v>
      </c>
      <c r="CA204" s="135"/>
      <c r="CB204" s="136">
        <f t="shared" si="232"/>
        <v>0</v>
      </c>
      <c r="CC204" s="135"/>
      <c r="CD204" s="136">
        <f t="shared" si="233"/>
        <v>0</v>
      </c>
      <c r="CE204" s="135"/>
      <c r="CF204" s="136">
        <f t="shared" si="234"/>
        <v>0</v>
      </c>
      <c r="CG204" s="135"/>
      <c r="CH204" s="136">
        <f t="shared" si="235"/>
        <v>0</v>
      </c>
      <c r="CI204" s="135"/>
      <c r="CJ204" s="136">
        <f t="shared" si="236"/>
        <v>0</v>
      </c>
      <c r="CK204" s="135"/>
      <c r="CL204" s="136">
        <f t="shared" si="237"/>
        <v>0</v>
      </c>
      <c r="CM204" s="135"/>
      <c r="CN204" s="136">
        <f t="shared" si="238"/>
        <v>0</v>
      </c>
      <c r="CO204" s="135"/>
      <c r="CP204" s="136">
        <f t="shared" si="239"/>
        <v>0</v>
      </c>
    </row>
    <row r="205" spans="1:94" s="4" customFormat="1" ht="25.5" outlineLevel="2" x14ac:dyDescent="0.2">
      <c r="A205" s="85">
        <v>127</v>
      </c>
      <c r="B205" s="11">
        <v>43</v>
      </c>
      <c r="C205" s="85" t="s">
        <v>1077</v>
      </c>
      <c r="D205" s="85" t="s">
        <v>1078</v>
      </c>
      <c r="E205" s="27"/>
      <c r="F205" s="27">
        <v>3.08</v>
      </c>
      <c r="G205" s="148" t="s">
        <v>3960</v>
      </c>
      <c r="H205" s="169">
        <v>7791261463</v>
      </c>
      <c r="I205" s="74" t="s">
        <v>2145</v>
      </c>
      <c r="J205" s="74" t="s">
        <v>30</v>
      </c>
      <c r="K205" s="74">
        <v>1</v>
      </c>
      <c r="L205" s="74" t="s">
        <v>2597</v>
      </c>
      <c r="M205" s="220" t="s">
        <v>2598</v>
      </c>
      <c r="N205" s="74">
        <v>2</v>
      </c>
      <c r="O205" s="147">
        <v>7.49</v>
      </c>
      <c r="P205" s="147">
        <v>7.49</v>
      </c>
      <c r="Q205" s="133">
        <f t="shared" si="252"/>
        <v>0</v>
      </c>
      <c r="R205" s="134">
        <f t="shared" si="201"/>
        <v>0</v>
      </c>
      <c r="S205" s="135"/>
      <c r="T205" s="136">
        <f t="shared" si="202"/>
        <v>0</v>
      </c>
      <c r="U205" s="135"/>
      <c r="V205" s="136">
        <f t="shared" si="203"/>
        <v>0</v>
      </c>
      <c r="W205" s="135"/>
      <c r="X205" s="136">
        <f t="shared" si="204"/>
        <v>0</v>
      </c>
      <c r="Y205" s="135"/>
      <c r="Z205" s="136">
        <f t="shared" si="205"/>
        <v>0</v>
      </c>
      <c r="AA205" s="135"/>
      <c r="AB205" s="136">
        <f t="shared" si="206"/>
        <v>0</v>
      </c>
      <c r="AC205" s="135"/>
      <c r="AD205" s="136">
        <f t="shared" si="207"/>
        <v>0</v>
      </c>
      <c r="AE205" s="135"/>
      <c r="AF205" s="136">
        <f t="shared" si="208"/>
        <v>0</v>
      </c>
      <c r="AG205" s="135"/>
      <c r="AH205" s="136">
        <f t="shared" si="209"/>
        <v>0</v>
      </c>
      <c r="AI205" s="135"/>
      <c r="AJ205" s="136">
        <f t="shared" si="210"/>
        <v>0</v>
      </c>
      <c r="AK205" s="135"/>
      <c r="AL205" s="136">
        <f t="shared" si="211"/>
        <v>0</v>
      </c>
      <c r="AM205" s="135"/>
      <c r="AN205" s="136">
        <f t="shared" si="212"/>
        <v>0</v>
      </c>
      <c r="AO205" s="135"/>
      <c r="AP205" s="136">
        <f t="shared" si="213"/>
        <v>0</v>
      </c>
      <c r="AQ205" s="135"/>
      <c r="AR205" s="136">
        <f t="shared" si="214"/>
        <v>0</v>
      </c>
      <c r="AS205" s="135"/>
      <c r="AT205" s="136">
        <f t="shared" si="215"/>
        <v>0</v>
      </c>
      <c r="AU205" s="135"/>
      <c r="AV205" s="136">
        <f t="shared" si="216"/>
        <v>0</v>
      </c>
      <c r="AW205" s="135"/>
      <c r="AX205" s="136">
        <f t="shared" si="217"/>
        <v>0</v>
      </c>
      <c r="AY205" s="135"/>
      <c r="AZ205" s="136">
        <f t="shared" si="218"/>
        <v>0</v>
      </c>
      <c r="BA205" s="135"/>
      <c r="BB205" s="136">
        <f t="shared" si="219"/>
        <v>0</v>
      </c>
      <c r="BC205" s="135"/>
      <c r="BD205" s="136">
        <f t="shared" si="220"/>
        <v>0</v>
      </c>
      <c r="BE205" s="135"/>
      <c r="BF205" s="136">
        <f t="shared" si="221"/>
        <v>0</v>
      </c>
      <c r="BG205" s="135"/>
      <c r="BH205" s="136">
        <f t="shared" si="222"/>
        <v>0</v>
      </c>
      <c r="BI205" s="135"/>
      <c r="BJ205" s="136">
        <f t="shared" si="223"/>
        <v>0</v>
      </c>
      <c r="BK205" s="135"/>
      <c r="BL205" s="136">
        <f t="shared" si="224"/>
        <v>0</v>
      </c>
      <c r="BM205" s="135"/>
      <c r="BN205" s="136">
        <f t="shared" si="225"/>
        <v>0</v>
      </c>
      <c r="BO205" s="135"/>
      <c r="BP205" s="136">
        <f t="shared" si="226"/>
        <v>0</v>
      </c>
      <c r="BQ205" s="135"/>
      <c r="BR205" s="136">
        <f t="shared" si="227"/>
        <v>0</v>
      </c>
      <c r="BS205" s="135"/>
      <c r="BT205" s="136">
        <f t="shared" si="228"/>
        <v>0</v>
      </c>
      <c r="BU205" s="135"/>
      <c r="BV205" s="136">
        <f t="shared" si="229"/>
        <v>0</v>
      </c>
      <c r="BW205" s="135"/>
      <c r="BX205" s="136">
        <f t="shared" si="230"/>
        <v>0</v>
      </c>
      <c r="BY205" s="135"/>
      <c r="BZ205" s="136">
        <f t="shared" si="231"/>
        <v>0</v>
      </c>
      <c r="CA205" s="135"/>
      <c r="CB205" s="136">
        <f t="shared" si="232"/>
        <v>0</v>
      </c>
      <c r="CC205" s="135"/>
      <c r="CD205" s="136">
        <f t="shared" si="233"/>
        <v>0</v>
      </c>
      <c r="CE205" s="135"/>
      <c r="CF205" s="136">
        <f t="shared" si="234"/>
        <v>0</v>
      </c>
      <c r="CG205" s="135"/>
      <c r="CH205" s="136">
        <f t="shared" si="235"/>
        <v>0</v>
      </c>
      <c r="CI205" s="135"/>
      <c r="CJ205" s="136">
        <f t="shared" si="236"/>
        <v>0</v>
      </c>
      <c r="CK205" s="135"/>
      <c r="CL205" s="136">
        <f t="shared" si="237"/>
        <v>0</v>
      </c>
      <c r="CM205" s="135"/>
      <c r="CN205" s="136">
        <f t="shared" si="238"/>
        <v>0</v>
      </c>
      <c r="CO205" s="135"/>
      <c r="CP205" s="136">
        <f t="shared" si="239"/>
        <v>0</v>
      </c>
    </row>
    <row r="206" spans="1:94" s="4" customFormat="1" outlineLevel="2" x14ac:dyDescent="0.2">
      <c r="A206" s="86">
        <v>128</v>
      </c>
      <c r="B206" s="143">
        <v>72</v>
      </c>
      <c r="C206" s="86" t="s">
        <v>1068</v>
      </c>
      <c r="D206" s="86" t="s">
        <v>1071</v>
      </c>
      <c r="E206" s="143"/>
      <c r="F206" s="144">
        <v>0.78</v>
      </c>
      <c r="G206" s="146" t="s">
        <v>3196</v>
      </c>
      <c r="H206" s="146" t="s">
        <v>5034</v>
      </c>
      <c r="I206" s="86" t="s">
        <v>2164</v>
      </c>
      <c r="J206" s="86" t="s">
        <v>31</v>
      </c>
      <c r="K206" s="86">
        <v>12</v>
      </c>
      <c r="L206" s="86" t="s">
        <v>3288</v>
      </c>
      <c r="M206" s="218" t="s">
        <v>3288</v>
      </c>
      <c r="N206" s="86">
        <v>1</v>
      </c>
      <c r="O206" s="145">
        <v>0.82</v>
      </c>
      <c r="P206" s="238">
        <v>0.86</v>
      </c>
      <c r="Q206" s="133">
        <f t="shared" ref="Q206:Q207" si="253">SUM(S206+U206+W206+Y206+AA206+AC206+AE206+AG206+AI206+AK206+AM206+AO206+AQ206+AS206+AU206+AW206+BA206+AY206+BC206+BE206+BG206+BI206+BK206+BM206+BO206+BQ206+BS206+BU206+BW206+BY206+CA206+CC206+CE206+CG206+CI206+CK206+CM206+CO206)</f>
        <v>0</v>
      </c>
      <c r="R206" s="134">
        <f t="shared" si="201"/>
        <v>0</v>
      </c>
      <c r="S206" s="135"/>
      <c r="T206" s="136">
        <f t="shared" si="202"/>
        <v>0</v>
      </c>
      <c r="U206" s="135"/>
      <c r="V206" s="136">
        <f t="shared" si="203"/>
        <v>0</v>
      </c>
      <c r="W206" s="135"/>
      <c r="X206" s="136">
        <f t="shared" si="204"/>
        <v>0</v>
      </c>
      <c r="Y206" s="135"/>
      <c r="Z206" s="136">
        <f t="shared" si="205"/>
        <v>0</v>
      </c>
      <c r="AA206" s="135"/>
      <c r="AB206" s="136">
        <f t="shared" si="206"/>
        <v>0</v>
      </c>
      <c r="AC206" s="135"/>
      <c r="AD206" s="136">
        <f t="shared" si="207"/>
        <v>0</v>
      </c>
      <c r="AE206" s="135"/>
      <c r="AF206" s="136">
        <f t="shared" si="208"/>
        <v>0</v>
      </c>
      <c r="AG206" s="135"/>
      <c r="AH206" s="136">
        <f t="shared" si="209"/>
        <v>0</v>
      </c>
      <c r="AI206" s="135"/>
      <c r="AJ206" s="136">
        <f t="shared" si="210"/>
        <v>0</v>
      </c>
      <c r="AK206" s="135"/>
      <c r="AL206" s="136">
        <f t="shared" si="211"/>
        <v>0</v>
      </c>
      <c r="AM206" s="135"/>
      <c r="AN206" s="136">
        <f t="shared" si="212"/>
        <v>0</v>
      </c>
      <c r="AO206" s="135"/>
      <c r="AP206" s="136">
        <f t="shared" si="213"/>
        <v>0</v>
      </c>
      <c r="AQ206" s="135"/>
      <c r="AR206" s="136">
        <f t="shared" si="214"/>
        <v>0</v>
      </c>
      <c r="AS206" s="135"/>
      <c r="AT206" s="136">
        <f t="shared" si="215"/>
        <v>0</v>
      </c>
      <c r="AU206" s="135"/>
      <c r="AV206" s="136">
        <f t="shared" si="216"/>
        <v>0</v>
      </c>
      <c r="AW206" s="135"/>
      <c r="AX206" s="136">
        <f t="shared" si="217"/>
        <v>0</v>
      </c>
      <c r="AY206" s="135"/>
      <c r="AZ206" s="136">
        <f t="shared" si="218"/>
        <v>0</v>
      </c>
      <c r="BA206" s="135"/>
      <c r="BB206" s="136">
        <f t="shared" si="219"/>
        <v>0</v>
      </c>
      <c r="BC206" s="135"/>
      <c r="BD206" s="136">
        <f t="shared" si="220"/>
        <v>0</v>
      </c>
      <c r="BE206" s="135"/>
      <c r="BF206" s="136">
        <f t="shared" si="221"/>
        <v>0</v>
      </c>
      <c r="BG206" s="135"/>
      <c r="BH206" s="136">
        <f t="shared" si="222"/>
        <v>0</v>
      </c>
      <c r="BI206" s="135"/>
      <c r="BJ206" s="136">
        <f t="shared" si="223"/>
        <v>0</v>
      </c>
      <c r="BK206" s="135"/>
      <c r="BL206" s="136">
        <f t="shared" si="224"/>
        <v>0</v>
      </c>
      <c r="BM206" s="135"/>
      <c r="BN206" s="136">
        <f t="shared" si="225"/>
        <v>0</v>
      </c>
      <c r="BO206" s="135"/>
      <c r="BP206" s="136">
        <f t="shared" si="226"/>
        <v>0</v>
      </c>
      <c r="BQ206" s="135"/>
      <c r="BR206" s="136">
        <f t="shared" si="227"/>
        <v>0</v>
      </c>
      <c r="BS206" s="135"/>
      <c r="BT206" s="136">
        <f t="shared" si="228"/>
        <v>0</v>
      </c>
      <c r="BU206" s="135"/>
      <c r="BV206" s="136">
        <f t="shared" si="229"/>
        <v>0</v>
      </c>
      <c r="BW206" s="135"/>
      <c r="BX206" s="136">
        <f t="shared" si="230"/>
        <v>0</v>
      </c>
      <c r="BY206" s="135"/>
      <c r="BZ206" s="136">
        <f t="shared" si="231"/>
        <v>0</v>
      </c>
      <c r="CA206" s="135"/>
      <c r="CB206" s="136">
        <f t="shared" si="232"/>
        <v>0</v>
      </c>
      <c r="CC206" s="135"/>
      <c r="CD206" s="136">
        <f t="shared" si="233"/>
        <v>0</v>
      </c>
      <c r="CE206" s="135"/>
      <c r="CF206" s="136">
        <f t="shared" si="234"/>
        <v>0</v>
      </c>
      <c r="CG206" s="135"/>
      <c r="CH206" s="136">
        <f t="shared" si="235"/>
        <v>0</v>
      </c>
      <c r="CI206" s="135"/>
      <c r="CJ206" s="136">
        <f t="shared" si="236"/>
        <v>0</v>
      </c>
      <c r="CK206" s="135"/>
      <c r="CL206" s="136">
        <f t="shared" si="237"/>
        <v>0</v>
      </c>
      <c r="CM206" s="135"/>
      <c r="CN206" s="136">
        <f t="shared" si="238"/>
        <v>0</v>
      </c>
      <c r="CO206" s="135"/>
      <c r="CP206" s="136">
        <f t="shared" si="239"/>
        <v>0</v>
      </c>
    </row>
    <row r="207" spans="1:94" s="4" customFormat="1" ht="25.5" outlineLevel="2" x14ac:dyDescent="0.2">
      <c r="A207" s="85">
        <v>128</v>
      </c>
      <c r="B207" s="11">
        <v>72</v>
      </c>
      <c r="C207" s="85" t="s">
        <v>1068</v>
      </c>
      <c r="D207" s="85" t="s">
        <v>1071</v>
      </c>
      <c r="E207" s="27"/>
      <c r="F207" s="27">
        <v>0.78</v>
      </c>
      <c r="G207" s="148" t="s">
        <v>3960</v>
      </c>
      <c r="H207" s="169">
        <v>7791261463</v>
      </c>
      <c r="I207" s="74" t="s">
        <v>2164</v>
      </c>
      <c r="J207" s="74" t="s">
        <v>4035</v>
      </c>
      <c r="K207" s="74">
        <v>12</v>
      </c>
      <c r="L207" s="74" t="s">
        <v>1072</v>
      </c>
      <c r="M207" s="220" t="s">
        <v>2472</v>
      </c>
      <c r="N207" s="74">
        <v>2</v>
      </c>
      <c r="O207" s="147">
        <v>1.03</v>
      </c>
      <c r="P207" s="147">
        <v>1.03</v>
      </c>
      <c r="Q207" s="133">
        <f t="shared" si="253"/>
        <v>0</v>
      </c>
      <c r="R207" s="134">
        <f t="shared" si="201"/>
        <v>0</v>
      </c>
      <c r="S207" s="135"/>
      <c r="T207" s="136">
        <f t="shared" si="202"/>
        <v>0</v>
      </c>
      <c r="U207" s="135"/>
      <c r="V207" s="136">
        <f t="shared" si="203"/>
        <v>0</v>
      </c>
      <c r="W207" s="135"/>
      <c r="X207" s="136">
        <f t="shared" si="204"/>
        <v>0</v>
      </c>
      <c r="Y207" s="135"/>
      <c r="Z207" s="136">
        <f t="shared" si="205"/>
        <v>0</v>
      </c>
      <c r="AA207" s="135"/>
      <c r="AB207" s="136">
        <f t="shared" si="206"/>
        <v>0</v>
      </c>
      <c r="AC207" s="135"/>
      <c r="AD207" s="136">
        <f t="shared" si="207"/>
        <v>0</v>
      </c>
      <c r="AE207" s="135"/>
      <c r="AF207" s="136">
        <f t="shared" si="208"/>
        <v>0</v>
      </c>
      <c r="AG207" s="135"/>
      <c r="AH207" s="136">
        <f t="shared" si="209"/>
        <v>0</v>
      </c>
      <c r="AI207" s="135"/>
      <c r="AJ207" s="136">
        <f t="shared" si="210"/>
        <v>0</v>
      </c>
      <c r="AK207" s="135"/>
      <c r="AL207" s="136">
        <f t="shared" si="211"/>
        <v>0</v>
      </c>
      <c r="AM207" s="135"/>
      <c r="AN207" s="136">
        <f t="shared" si="212"/>
        <v>0</v>
      </c>
      <c r="AO207" s="135"/>
      <c r="AP207" s="136">
        <f t="shared" si="213"/>
        <v>0</v>
      </c>
      <c r="AQ207" s="135"/>
      <c r="AR207" s="136">
        <f t="shared" si="214"/>
        <v>0</v>
      </c>
      <c r="AS207" s="135"/>
      <c r="AT207" s="136">
        <f t="shared" si="215"/>
        <v>0</v>
      </c>
      <c r="AU207" s="135"/>
      <c r="AV207" s="136">
        <f t="shared" si="216"/>
        <v>0</v>
      </c>
      <c r="AW207" s="135"/>
      <c r="AX207" s="136">
        <f t="shared" si="217"/>
        <v>0</v>
      </c>
      <c r="AY207" s="135"/>
      <c r="AZ207" s="136">
        <f t="shared" si="218"/>
        <v>0</v>
      </c>
      <c r="BA207" s="135"/>
      <c r="BB207" s="136">
        <f t="shared" si="219"/>
        <v>0</v>
      </c>
      <c r="BC207" s="135"/>
      <c r="BD207" s="136">
        <f t="shared" si="220"/>
        <v>0</v>
      </c>
      <c r="BE207" s="135"/>
      <c r="BF207" s="136">
        <f t="shared" si="221"/>
        <v>0</v>
      </c>
      <c r="BG207" s="135"/>
      <c r="BH207" s="136">
        <f t="shared" si="222"/>
        <v>0</v>
      </c>
      <c r="BI207" s="135"/>
      <c r="BJ207" s="136">
        <f t="shared" si="223"/>
        <v>0</v>
      </c>
      <c r="BK207" s="135"/>
      <c r="BL207" s="136">
        <f t="shared" si="224"/>
        <v>0</v>
      </c>
      <c r="BM207" s="135"/>
      <c r="BN207" s="136">
        <f t="shared" si="225"/>
        <v>0</v>
      </c>
      <c r="BO207" s="135"/>
      <c r="BP207" s="136">
        <f t="shared" si="226"/>
        <v>0</v>
      </c>
      <c r="BQ207" s="135"/>
      <c r="BR207" s="136">
        <f t="shared" si="227"/>
        <v>0</v>
      </c>
      <c r="BS207" s="135"/>
      <c r="BT207" s="136">
        <f t="shared" si="228"/>
        <v>0</v>
      </c>
      <c r="BU207" s="135"/>
      <c r="BV207" s="136">
        <f t="shared" si="229"/>
        <v>0</v>
      </c>
      <c r="BW207" s="135"/>
      <c r="BX207" s="136">
        <f t="shared" si="230"/>
        <v>0</v>
      </c>
      <c r="BY207" s="135"/>
      <c r="BZ207" s="136">
        <f t="shared" si="231"/>
        <v>0</v>
      </c>
      <c r="CA207" s="135"/>
      <c r="CB207" s="136">
        <f t="shared" si="232"/>
        <v>0</v>
      </c>
      <c r="CC207" s="135"/>
      <c r="CD207" s="136">
        <f t="shared" si="233"/>
        <v>0</v>
      </c>
      <c r="CE207" s="135"/>
      <c r="CF207" s="136">
        <f t="shared" si="234"/>
        <v>0</v>
      </c>
      <c r="CG207" s="135"/>
      <c r="CH207" s="136">
        <f t="shared" si="235"/>
        <v>0</v>
      </c>
      <c r="CI207" s="135"/>
      <c r="CJ207" s="136">
        <f t="shared" si="236"/>
        <v>0</v>
      </c>
      <c r="CK207" s="135"/>
      <c r="CL207" s="136">
        <f t="shared" si="237"/>
        <v>0</v>
      </c>
      <c r="CM207" s="135"/>
      <c r="CN207" s="136">
        <f t="shared" si="238"/>
        <v>0</v>
      </c>
      <c r="CO207" s="135"/>
      <c r="CP207" s="136">
        <f t="shared" si="239"/>
        <v>0</v>
      </c>
    </row>
    <row r="208" spans="1:94" s="4" customFormat="1" outlineLevel="2" x14ac:dyDescent="0.2">
      <c r="A208" s="86">
        <v>129</v>
      </c>
      <c r="B208" s="143">
        <v>433</v>
      </c>
      <c r="C208" s="86" t="s">
        <v>1068</v>
      </c>
      <c r="D208" s="86" t="s">
        <v>1069</v>
      </c>
      <c r="E208" s="143"/>
      <c r="F208" s="144">
        <v>1.46</v>
      </c>
      <c r="G208" s="146" t="s">
        <v>3196</v>
      </c>
      <c r="H208" s="146" t="s">
        <v>5034</v>
      </c>
      <c r="I208" s="86" t="s">
        <v>2164</v>
      </c>
      <c r="J208" s="86" t="s">
        <v>31</v>
      </c>
      <c r="K208" s="86">
        <v>25</v>
      </c>
      <c r="L208" s="86" t="s">
        <v>3289</v>
      </c>
      <c r="M208" s="218" t="s">
        <v>3289</v>
      </c>
      <c r="N208" s="86">
        <v>2</v>
      </c>
      <c r="O208" s="145">
        <v>1.55</v>
      </c>
      <c r="P208" s="238">
        <v>4.8</v>
      </c>
      <c r="Q208" s="133">
        <f t="shared" ref="Q208:Q209" si="254">SUM(S208+U208+W208+Y208+AA208+AC208+AE208+AG208+AI208+AK208+AM208+AO208+AQ208+AS208+AU208+AW208+BA208+AY208+BC208+BE208+BG208+BI208+BK208+BM208+BO208+BQ208+BS208+BU208+BW208+BY208+CA208+CC208+CE208+CG208+CI208+CK208+CM208+CO208)</f>
        <v>0</v>
      </c>
      <c r="R208" s="134">
        <f t="shared" si="201"/>
        <v>0</v>
      </c>
      <c r="S208" s="135"/>
      <c r="T208" s="136">
        <f t="shared" si="202"/>
        <v>0</v>
      </c>
      <c r="U208" s="135"/>
      <c r="V208" s="136">
        <f t="shared" si="203"/>
        <v>0</v>
      </c>
      <c r="W208" s="135"/>
      <c r="X208" s="136">
        <f t="shared" si="204"/>
        <v>0</v>
      </c>
      <c r="Y208" s="135"/>
      <c r="Z208" s="136">
        <f t="shared" si="205"/>
        <v>0</v>
      </c>
      <c r="AA208" s="135"/>
      <c r="AB208" s="136">
        <f t="shared" si="206"/>
        <v>0</v>
      </c>
      <c r="AC208" s="135"/>
      <c r="AD208" s="136">
        <f t="shared" si="207"/>
        <v>0</v>
      </c>
      <c r="AE208" s="135"/>
      <c r="AF208" s="136">
        <f t="shared" si="208"/>
        <v>0</v>
      </c>
      <c r="AG208" s="135"/>
      <c r="AH208" s="136">
        <f t="shared" si="209"/>
        <v>0</v>
      </c>
      <c r="AI208" s="135"/>
      <c r="AJ208" s="136">
        <f t="shared" si="210"/>
        <v>0</v>
      </c>
      <c r="AK208" s="135"/>
      <c r="AL208" s="136">
        <f t="shared" si="211"/>
        <v>0</v>
      </c>
      <c r="AM208" s="135"/>
      <c r="AN208" s="136">
        <f t="shared" si="212"/>
        <v>0</v>
      </c>
      <c r="AO208" s="135"/>
      <c r="AP208" s="136">
        <f t="shared" si="213"/>
        <v>0</v>
      </c>
      <c r="AQ208" s="135"/>
      <c r="AR208" s="136">
        <f t="shared" si="214"/>
        <v>0</v>
      </c>
      <c r="AS208" s="135"/>
      <c r="AT208" s="136">
        <f t="shared" si="215"/>
        <v>0</v>
      </c>
      <c r="AU208" s="135"/>
      <c r="AV208" s="136">
        <f t="shared" si="216"/>
        <v>0</v>
      </c>
      <c r="AW208" s="135"/>
      <c r="AX208" s="136">
        <f t="shared" si="217"/>
        <v>0</v>
      </c>
      <c r="AY208" s="135"/>
      <c r="AZ208" s="136">
        <f t="shared" si="218"/>
        <v>0</v>
      </c>
      <c r="BA208" s="135"/>
      <c r="BB208" s="136">
        <f t="shared" si="219"/>
        <v>0</v>
      </c>
      <c r="BC208" s="135"/>
      <c r="BD208" s="136">
        <f t="shared" si="220"/>
        <v>0</v>
      </c>
      <c r="BE208" s="135"/>
      <c r="BF208" s="136">
        <f t="shared" si="221"/>
        <v>0</v>
      </c>
      <c r="BG208" s="135"/>
      <c r="BH208" s="136">
        <f t="shared" si="222"/>
        <v>0</v>
      </c>
      <c r="BI208" s="135"/>
      <c r="BJ208" s="136">
        <f t="shared" si="223"/>
        <v>0</v>
      </c>
      <c r="BK208" s="135"/>
      <c r="BL208" s="136">
        <f t="shared" si="224"/>
        <v>0</v>
      </c>
      <c r="BM208" s="135"/>
      <c r="BN208" s="136">
        <f t="shared" si="225"/>
        <v>0</v>
      </c>
      <c r="BO208" s="135"/>
      <c r="BP208" s="136">
        <f t="shared" si="226"/>
        <v>0</v>
      </c>
      <c r="BQ208" s="135"/>
      <c r="BR208" s="136">
        <f t="shared" si="227"/>
        <v>0</v>
      </c>
      <c r="BS208" s="135"/>
      <c r="BT208" s="136">
        <f t="shared" si="228"/>
        <v>0</v>
      </c>
      <c r="BU208" s="135"/>
      <c r="BV208" s="136">
        <f t="shared" si="229"/>
        <v>0</v>
      </c>
      <c r="BW208" s="135"/>
      <c r="BX208" s="136">
        <f t="shared" si="230"/>
        <v>0</v>
      </c>
      <c r="BY208" s="135"/>
      <c r="BZ208" s="136">
        <f t="shared" si="231"/>
        <v>0</v>
      </c>
      <c r="CA208" s="135"/>
      <c r="CB208" s="136">
        <f t="shared" si="232"/>
        <v>0</v>
      </c>
      <c r="CC208" s="135"/>
      <c r="CD208" s="136">
        <f t="shared" si="233"/>
        <v>0</v>
      </c>
      <c r="CE208" s="135"/>
      <c r="CF208" s="136">
        <f t="shared" si="234"/>
        <v>0</v>
      </c>
      <c r="CG208" s="135"/>
      <c r="CH208" s="136">
        <f t="shared" si="235"/>
        <v>0</v>
      </c>
      <c r="CI208" s="135"/>
      <c r="CJ208" s="136">
        <f t="shared" si="236"/>
        <v>0</v>
      </c>
      <c r="CK208" s="135"/>
      <c r="CL208" s="136">
        <f t="shared" si="237"/>
        <v>0</v>
      </c>
      <c r="CM208" s="135"/>
      <c r="CN208" s="136">
        <f t="shared" si="238"/>
        <v>0</v>
      </c>
      <c r="CO208" s="135"/>
      <c r="CP208" s="136">
        <f t="shared" si="239"/>
        <v>0</v>
      </c>
    </row>
    <row r="209" spans="1:94" s="4" customFormat="1" ht="25.5" outlineLevel="2" x14ac:dyDescent="0.2">
      <c r="A209" s="85">
        <v>129</v>
      </c>
      <c r="B209" s="11">
        <v>433</v>
      </c>
      <c r="C209" s="85" t="s">
        <v>1068</v>
      </c>
      <c r="D209" s="85" t="s">
        <v>1069</v>
      </c>
      <c r="E209" s="27"/>
      <c r="F209" s="27">
        <v>1.46</v>
      </c>
      <c r="G209" s="148" t="s">
        <v>3960</v>
      </c>
      <c r="H209" s="169">
        <v>7791261463</v>
      </c>
      <c r="I209" s="74" t="s">
        <v>2164</v>
      </c>
      <c r="J209" s="74" t="s">
        <v>4035</v>
      </c>
      <c r="K209" s="74">
        <v>25</v>
      </c>
      <c r="L209" s="74" t="s">
        <v>1070</v>
      </c>
      <c r="M209" s="220" t="s">
        <v>2473</v>
      </c>
      <c r="N209" s="74">
        <v>1</v>
      </c>
      <c r="O209" s="147">
        <v>2.15</v>
      </c>
      <c r="P209" s="147">
        <v>2.15</v>
      </c>
      <c r="Q209" s="133">
        <f t="shared" si="254"/>
        <v>0</v>
      </c>
      <c r="R209" s="134">
        <f t="shared" si="201"/>
        <v>0</v>
      </c>
      <c r="S209" s="135"/>
      <c r="T209" s="136">
        <f t="shared" si="202"/>
        <v>0</v>
      </c>
      <c r="U209" s="135"/>
      <c r="V209" s="136">
        <f t="shared" si="203"/>
        <v>0</v>
      </c>
      <c r="W209" s="135"/>
      <c r="X209" s="136">
        <f t="shared" si="204"/>
        <v>0</v>
      </c>
      <c r="Y209" s="135"/>
      <c r="Z209" s="136">
        <f t="shared" si="205"/>
        <v>0</v>
      </c>
      <c r="AA209" s="135"/>
      <c r="AB209" s="136">
        <f t="shared" si="206"/>
        <v>0</v>
      </c>
      <c r="AC209" s="135"/>
      <c r="AD209" s="136">
        <f t="shared" si="207"/>
        <v>0</v>
      </c>
      <c r="AE209" s="135"/>
      <c r="AF209" s="136">
        <f t="shared" si="208"/>
        <v>0</v>
      </c>
      <c r="AG209" s="135"/>
      <c r="AH209" s="136">
        <f t="shared" si="209"/>
        <v>0</v>
      </c>
      <c r="AI209" s="135"/>
      <c r="AJ209" s="136">
        <f t="shared" si="210"/>
        <v>0</v>
      </c>
      <c r="AK209" s="135"/>
      <c r="AL209" s="136">
        <f t="shared" si="211"/>
        <v>0</v>
      </c>
      <c r="AM209" s="135"/>
      <c r="AN209" s="136">
        <f t="shared" si="212"/>
        <v>0</v>
      </c>
      <c r="AO209" s="135"/>
      <c r="AP209" s="136">
        <f t="shared" si="213"/>
        <v>0</v>
      </c>
      <c r="AQ209" s="135"/>
      <c r="AR209" s="136">
        <f t="shared" si="214"/>
        <v>0</v>
      </c>
      <c r="AS209" s="135"/>
      <c r="AT209" s="136">
        <f t="shared" si="215"/>
        <v>0</v>
      </c>
      <c r="AU209" s="135"/>
      <c r="AV209" s="136">
        <f t="shared" si="216"/>
        <v>0</v>
      </c>
      <c r="AW209" s="135"/>
      <c r="AX209" s="136">
        <f t="shared" si="217"/>
        <v>0</v>
      </c>
      <c r="AY209" s="135"/>
      <c r="AZ209" s="136">
        <f t="shared" si="218"/>
        <v>0</v>
      </c>
      <c r="BA209" s="135"/>
      <c r="BB209" s="136">
        <f t="shared" si="219"/>
        <v>0</v>
      </c>
      <c r="BC209" s="135"/>
      <c r="BD209" s="136">
        <f t="shared" si="220"/>
        <v>0</v>
      </c>
      <c r="BE209" s="135"/>
      <c r="BF209" s="136">
        <f t="shared" si="221"/>
        <v>0</v>
      </c>
      <c r="BG209" s="135"/>
      <c r="BH209" s="136">
        <f t="shared" si="222"/>
        <v>0</v>
      </c>
      <c r="BI209" s="135"/>
      <c r="BJ209" s="136">
        <f t="shared" si="223"/>
        <v>0</v>
      </c>
      <c r="BK209" s="135"/>
      <c r="BL209" s="136">
        <f t="shared" si="224"/>
        <v>0</v>
      </c>
      <c r="BM209" s="135"/>
      <c r="BN209" s="136">
        <f t="shared" si="225"/>
        <v>0</v>
      </c>
      <c r="BO209" s="135"/>
      <c r="BP209" s="136">
        <f t="shared" si="226"/>
        <v>0</v>
      </c>
      <c r="BQ209" s="135"/>
      <c r="BR209" s="136">
        <f t="shared" si="227"/>
        <v>0</v>
      </c>
      <c r="BS209" s="135"/>
      <c r="BT209" s="136">
        <f t="shared" si="228"/>
        <v>0</v>
      </c>
      <c r="BU209" s="135"/>
      <c r="BV209" s="136">
        <f t="shared" si="229"/>
        <v>0</v>
      </c>
      <c r="BW209" s="135"/>
      <c r="BX209" s="136">
        <f t="shared" si="230"/>
        <v>0</v>
      </c>
      <c r="BY209" s="135"/>
      <c r="BZ209" s="136">
        <f t="shared" si="231"/>
        <v>0</v>
      </c>
      <c r="CA209" s="135"/>
      <c r="CB209" s="136">
        <f t="shared" si="232"/>
        <v>0</v>
      </c>
      <c r="CC209" s="135"/>
      <c r="CD209" s="136">
        <f t="shared" si="233"/>
        <v>0</v>
      </c>
      <c r="CE209" s="135"/>
      <c r="CF209" s="136">
        <f t="shared" si="234"/>
        <v>0</v>
      </c>
      <c r="CG209" s="135"/>
      <c r="CH209" s="136">
        <f t="shared" si="235"/>
        <v>0</v>
      </c>
      <c r="CI209" s="135"/>
      <c r="CJ209" s="136">
        <f t="shared" si="236"/>
        <v>0</v>
      </c>
      <c r="CK209" s="135"/>
      <c r="CL209" s="136">
        <f t="shared" si="237"/>
        <v>0</v>
      </c>
      <c r="CM209" s="135"/>
      <c r="CN209" s="136">
        <f t="shared" si="238"/>
        <v>0</v>
      </c>
      <c r="CO209" s="135"/>
      <c r="CP209" s="136">
        <f t="shared" si="239"/>
        <v>0</v>
      </c>
    </row>
    <row r="210" spans="1:94" s="4" customFormat="1" outlineLevel="2" x14ac:dyDescent="0.2">
      <c r="A210" s="86">
        <v>130</v>
      </c>
      <c r="B210" s="143">
        <v>167</v>
      </c>
      <c r="C210" s="86" t="s">
        <v>1068</v>
      </c>
      <c r="D210" s="86" t="s">
        <v>1076</v>
      </c>
      <c r="E210" s="143"/>
      <c r="F210" s="144">
        <v>1.32</v>
      </c>
      <c r="G210" s="146" t="s">
        <v>3196</v>
      </c>
      <c r="H210" s="146" t="s">
        <v>5034</v>
      </c>
      <c r="I210" s="86" t="s">
        <v>2164</v>
      </c>
      <c r="J210" s="86" t="s">
        <v>31</v>
      </c>
      <c r="K210" s="86">
        <v>16</v>
      </c>
      <c r="L210" s="86" t="s">
        <v>3290</v>
      </c>
      <c r="M210" s="218" t="s">
        <v>3290</v>
      </c>
      <c r="N210" s="86">
        <v>2</v>
      </c>
      <c r="O210" s="145">
        <v>1.42</v>
      </c>
      <c r="P210" s="238">
        <v>4.8</v>
      </c>
      <c r="Q210" s="133">
        <f t="shared" ref="Q210:Q211" si="255">SUM(S210+U210+W210+Y210+AA210+AC210+AE210+AG210+AI210+AK210+AM210+AO210+AQ210+AS210+AU210+AW210+BA210+AY210+BC210+BE210+BG210+BI210+BK210+BM210+BO210+BQ210+BS210+BU210+BW210+BY210+CA210+CC210+CE210+CG210+CI210+CK210+CM210+CO210)</f>
        <v>0</v>
      </c>
      <c r="R210" s="134">
        <f t="shared" si="201"/>
        <v>0</v>
      </c>
      <c r="S210" s="135"/>
      <c r="T210" s="136">
        <f t="shared" si="202"/>
        <v>0</v>
      </c>
      <c r="U210" s="135"/>
      <c r="V210" s="136">
        <f t="shared" si="203"/>
        <v>0</v>
      </c>
      <c r="W210" s="135"/>
      <c r="X210" s="136">
        <f t="shared" si="204"/>
        <v>0</v>
      </c>
      <c r="Y210" s="135"/>
      <c r="Z210" s="136">
        <f t="shared" si="205"/>
        <v>0</v>
      </c>
      <c r="AA210" s="135"/>
      <c r="AB210" s="136">
        <f t="shared" si="206"/>
        <v>0</v>
      </c>
      <c r="AC210" s="135"/>
      <c r="AD210" s="136">
        <f t="shared" si="207"/>
        <v>0</v>
      </c>
      <c r="AE210" s="135"/>
      <c r="AF210" s="136">
        <f t="shared" si="208"/>
        <v>0</v>
      </c>
      <c r="AG210" s="135"/>
      <c r="AH210" s="136">
        <f t="shared" si="209"/>
        <v>0</v>
      </c>
      <c r="AI210" s="135"/>
      <c r="AJ210" s="136">
        <f t="shared" si="210"/>
        <v>0</v>
      </c>
      <c r="AK210" s="135"/>
      <c r="AL210" s="136">
        <f t="shared" si="211"/>
        <v>0</v>
      </c>
      <c r="AM210" s="135"/>
      <c r="AN210" s="136">
        <f t="shared" si="212"/>
        <v>0</v>
      </c>
      <c r="AO210" s="135"/>
      <c r="AP210" s="136">
        <f t="shared" si="213"/>
        <v>0</v>
      </c>
      <c r="AQ210" s="135"/>
      <c r="AR210" s="136">
        <f t="shared" si="214"/>
        <v>0</v>
      </c>
      <c r="AS210" s="135"/>
      <c r="AT210" s="136">
        <f t="shared" si="215"/>
        <v>0</v>
      </c>
      <c r="AU210" s="135"/>
      <c r="AV210" s="136">
        <f t="shared" si="216"/>
        <v>0</v>
      </c>
      <c r="AW210" s="135"/>
      <c r="AX210" s="136">
        <f t="shared" si="217"/>
        <v>0</v>
      </c>
      <c r="AY210" s="135"/>
      <c r="AZ210" s="136">
        <f t="shared" si="218"/>
        <v>0</v>
      </c>
      <c r="BA210" s="135"/>
      <c r="BB210" s="136">
        <f t="shared" si="219"/>
        <v>0</v>
      </c>
      <c r="BC210" s="135"/>
      <c r="BD210" s="136">
        <f t="shared" si="220"/>
        <v>0</v>
      </c>
      <c r="BE210" s="135"/>
      <c r="BF210" s="136">
        <f t="shared" si="221"/>
        <v>0</v>
      </c>
      <c r="BG210" s="135"/>
      <c r="BH210" s="136">
        <f t="shared" si="222"/>
        <v>0</v>
      </c>
      <c r="BI210" s="135"/>
      <c r="BJ210" s="136">
        <f t="shared" si="223"/>
        <v>0</v>
      </c>
      <c r="BK210" s="135"/>
      <c r="BL210" s="136">
        <f t="shared" si="224"/>
        <v>0</v>
      </c>
      <c r="BM210" s="135"/>
      <c r="BN210" s="136">
        <f t="shared" si="225"/>
        <v>0</v>
      </c>
      <c r="BO210" s="135"/>
      <c r="BP210" s="136">
        <f t="shared" si="226"/>
        <v>0</v>
      </c>
      <c r="BQ210" s="135"/>
      <c r="BR210" s="136">
        <f t="shared" si="227"/>
        <v>0</v>
      </c>
      <c r="BS210" s="135"/>
      <c r="BT210" s="136">
        <f t="shared" si="228"/>
        <v>0</v>
      </c>
      <c r="BU210" s="135"/>
      <c r="BV210" s="136">
        <f t="shared" si="229"/>
        <v>0</v>
      </c>
      <c r="BW210" s="135"/>
      <c r="BX210" s="136">
        <f t="shared" si="230"/>
        <v>0</v>
      </c>
      <c r="BY210" s="135"/>
      <c r="BZ210" s="136">
        <f t="shared" si="231"/>
        <v>0</v>
      </c>
      <c r="CA210" s="135"/>
      <c r="CB210" s="136">
        <f t="shared" si="232"/>
        <v>0</v>
      </c>
      <c r="CC210" s="135"/>
      <c r="CD210" s="136">
        <f t="shared" si="233"/>
        <v>0</v>
      </c>
      <c r="CE210" s="135"/>
      <c r="CF210" s="136">
        <f t="shared" si="234"/>
        <v>0</v>
      </c>
      <c r="CG210" s="135"/>
      <c r="CH210" s="136">
        <f t="shared" si="235"/>
        <v>0</v>
      </c>
      <c r="CI210" s="135"/>
      <c r="CJ210" s="136">
        <f t="shared" si="236"/>
        <v>0</v>
      </c>
      <c r="CK210" s="135"/>
      <c r="CL210" s="136">
        <f t="shared" si="237"/>
        <v>0</v>
      </c>
      <c r="CM210" s="135"/>
      <c r="CN210" s="136">
        <f t="shared" si="238"/>
        <v>0</v>
      </c>
      <c r="CO210" s="135"/>
      <c r="CP210" s="136">
        <f t="shared" si="239"/>
        <v>0</v>
      </c>
    </row>
    <row r="211" spans="1:94" s="4" customFormat="1" ht="25.5" outlineLevel="2" x14ac:dyDescent="0.2">
      <c r="A211" s="85">
        <v>130</v>
      </c>
      <c r="B211" s="11">
        <v>167</v>
      </c>
      <c r="C211" s="85" t="s">
        <v>1068</v>
      </c>
      <c r="D211" s="85" t="s">
        <v>1076</v>
      </c>
      <c r="E211" s="27"/>
      <c r="F211" s="27">
        <v>1.32</v>
      </c>
      <c r="G211" s="148" t="s">
        <v>3960</v>
      </c>
      <c r="H211" s="169">
        <v>7791261463</v>
      </c>
      <c r="I211" s="74" t="s">
        <v>349</v>
      </c>
      <c r="J211" s="74" t="s">
        <v>4035</v>
      </c>
      <c r="K211" s="74">
        <v>16</v>
      </c>
      <c r="L211" s="74" t="s">
        <v>1075</v>
      </c>
      <c r="M211" s="220" t="s">
        <v>2474</v>
      </c>
      <c r="N211" s="74">
        <v>1</v>
      </c>
      <c r="O211" s="147">
        <v>1.59</v>
      </c>
      <c r="P211" s="147">
        <v>1.59</v>
      </c>
      <c r="Q211" s="133">
        <f t="shared" si="255"/>
        <v>0</v>
      </c>
      <c r="R211" s="134">
        <f t="shared" si="201"/>
        <v>0</v>
      </c>
      <c r="S211" s="135"/>
      <c r="T211" s="136">
        <f t="shared" si="202"/>
        <v>0</v>
      </c>
      <c r="U211" s="135"/>
      <c r="V211" s="136">
        <f t="shared" si="203"/>
        <v>0</v>
      </c>
      <c r="W211" s="135"/>
      <c r="X211" s="136">
        <f t="shared" si="204"/>
        <v>0</v>
      </c>
      <c r="Y211" s="135"/>
      <c r="Z211" s="136">
        <f t="shared" si="205"/>
        <v>0</v>
      </c>
      <c r="AA211" s="135"/>
      <c r="AB211" s="136">
        <f t="shared" si="206"/>
        <v>0</v>
      </c>
      <c r="AC211" s="135"/>
      <c r="AD211" s="136">
        <f t="shared" si="207"/>
        <v>0</v>
      </c>
      <c r="AE211" s="135"/>
      <c r="AF211" s="136">
        <f t="shared" si="208"/>
        <v>0</v>
      </c>
      <c r="AG211" s="135"/>
      <c r="AH211" s="136">
        <f t="shared" si="209"/>
        <v>0</v>
      </c>
      <c r="AI211" s="135"/>
      <c r="AJ211" s="136">
        <f t="shared" si="210"/>
        <v>0</v>
      </c>
      <c r="AK211" s="135"/>
      <c r="AL211" s="136">
        <f t="shared" si="211"/>
        <v>0</v>
      </c>
      <c r="AM211" s="135"/>
      <c r="AN211" s="136">
        <f t="shared" si="212"/>
        <v>0</v>
      </c>
      <c r="AO211" s="135"/>
      <c r="AP211" s="136">
        <f t="shared" si="213"/>
        <v>0</v>
      </c>
      <c r="AQ211" s="135"/>
      <c r="AR211" s="136">
        <f t="shared" si="214"/>
        <v>0</v>
      </c>
      <c r="AS211" s="135"/>
      <c r="AT211" s="136">
        <f t="shared" si="215"/>
        <v>0</v>
      </c>
      <c r="AU211" s="135"/>
      <c r="AV211" s="136">
        <f t="shared" si="216"/>
        <v>0</v>
      </c>
      <c r="AW211" s="135"/>
      <c r="AX211" s="136">
        <f t="shared" si="217"/>
        <v>0</v>
      </c>
      <c r="AY211" s="135"/>
      <c r="AZ211" s="136">
        <f t="shared" si="218"/>
        <v>0</v>
      </c>
      <c r="BA211" s="135"/>
      <c r="BB211" s="136">
        <f t="shared" si="219"/>
        <v>0</v>
      </c>
      <c r="BC211" s="135"/>
      <c r="BD211" s="136">
        <f t="shared" si="220"/>
        <v>0</v>
      </c>
      <c r="BE211" s="135"/>
      <c r="BF211" s="136">
        <f t="shared" si="221"/>
        <v>0</v>
      </c>
      <c r="BG211" s="135"/>
      <c r="BH211" s="136">
        <f t="shared" si="222"/>
        <v>0</v>
      </c>
      <c r="BI211" s="135"/>
      <c r="BJ211" s="136">
        <f t="shared" si="223"/>
        <v>0</v>
      </c>
      <c r="BK211" s="135"/>
      <c r="BL211" s="136">
        <f t="shared" si="224"/>
        <v>0</v>
      </c>
      <c r="BM211" s="135"/>
      <c r="BN211" s="136">
        <f t="shared" si="225"/>
        <v>0</v>
      </c>
      <c r="BO211" s="135"/>
      <c r="BP211" s="136">
        <f t="shared" si="226"/>
        <v>0</v>
      </c>
      <c r="BQ211" s="135"/>
      <c r="BR211" s="136">
        <f t="shared" si="227"/>
        <v>0</v>
      </c>
      <c r="BS211" s="135"/>
      <c r="BT211" s="136">
        <f t="shared" si="228"/>
        <v>0</v>
      </c>
      <c r="BU211" s="135"/>
      <c r="BV211" s="136">
        <f t="shared" si="229"/>
        <v>0</v>
      </c>
      <c r="BW211" s="135"/>
      <c r="BX211" s="136">
        <f t="shared" si="230"/>
        <v>0</v>
      </c>
      <c r="BY211" s="135"/>
      <c r="BZ211" s="136">
        <f t="shared" si="231"/>
        <v>0</v>
      </c>
      <c r="CA211" s="135"/>
      <c r="CB211" s="136">
        <f t="shared" si="232"/>
        <v>0</v>
      </c>
      <c r="CC211" s="135"/>
      <c r="CD211" s="136">
        <f t="shared" si="233"/>
        <v>0</v>
      </c>
      <c r="CE211" s="135"/>
      <c r="CF211" s="136">
        <f t="shared" si="234"/>
        <v>0</v>
      </c>
      <c r="CG211" s="135"/>
      <c r="CH211" s="136">
        <f t="shared" si="235"/>
        <v>0</v>
      </c>
      <c r="CI211" s="135"/>
      <c r="CJ211" s="136">
        <f t="shared" si="236"/>
        <v>0</v>
      </c>
      <c r="CK211" s="135"/>
      <c r="CL211" s="136">
        <f t="shared" si="237"/>
        <v>0</v>
      </c>
      <c r="CM211" s="135"/>
      <c r="CN211" s="136">
        <f t="shared" si="238"/>
        <v>0</v>
      </c>
      <c r="CO211" s="135"/>
      <c r="CP211" s="136">
        <f t="shared" si="239"/>
        <v>0</v>
      </c>
    </row>
    <row r="212" spans="1:94" s="4" customFormat="1" outlineLevel="2" x14ac:dyDescent="0.2">
      <c r="A212" s="86">
        <v>131</v>
      </c>
      <c r="B212" s="143">
        <v>331</v>
      </c>
      <c r="C212" s="86" t="s">
        <v>1068</v>
      </c>
      <c r="D212" s="86" t="s">
        <v>1074</v>
      </c>
      <c r="E212" s="143"/>
      <c r="F212" s="144">
        <v>2.17</v>
      </c>
      <c r="G212" s="146" t="s">
        <v>3196</v>
      </c>
      <c r="H212" s="146" t="s">
        <v>5034</v>
      </c>
      <c r="I212" s="86" t="s">
        <v>349</v>
      </c>
      <c r="J212" s="86" t="s">
        <v>31</v>
      </c>
      <c r="K212" s="86">
        <v>28</v>
      </c>
      <c r="L212" s="86" t="s">
        <v>3291</v>
      </c>
      <c r="M212" s="218" t="s">
        <v>3291</v>
      </c>
      <c r="N212" s="86">
        <v>1</v>
      </c>
      <c r="O212" s="145">
        <v>2.34</v>
      </c>
      <c r="P212" s="238">
        <v>2.4900000000000002</v>
      </c>
      <c r="Q212" s="133">
        <f t="shared" ref="Q212:Q213" si="256">SUM(S212+U212+W212+Y212+AA212+AC212+AE212+AG212+AI212+AK212+AM212+AO212+AQ212+AS212+AU212+AW212+BA212+AY212+BC212+BE212+BG212+BI212+BK212+BM212+BO212+BQ212+BS212+BU212+BW212+BY212+CA212+CC212+CE212+CG212+CI212+CK212+CM212+CO212)</f>
        <v>0</v>
      </c>
      <c r="R212" s="134">
        <f t="shared" si="201"/>
        <v>0</v>
      </c>
      <c r="S212" s="135"/>
      <c r="T212" s="136">
        <f t="shared" si="202"/>
        <v>0</v>
      </c>
      <c r="U212" s="135"/>
      <c r="V212" s="136">
        <f t="shared" si="203"/>
        <v>0</v>
      </c>
      <c r="W212" s="135"/>
      <c r="X212" s="136">
        <f t="shared" si="204"/>
        <v>0</v>
      </c>
      <c r="Y212" s="135"/>
      <c r="Z212" s="136">
        <f t="shared" si="205"/>
        <v>0</v>
      </c>
      <c r="AA212" s="135"/>
      <c r="AB212" s="136">
        <f t="shared" si="206"/>
        <v>0</v>
      </c>
      <c r="AC212" s="135"/>
      <c r="AD212" s="136">
        <f t="shared" si="207"/>
        <v>0</v>
      </c>
      <c r="AE212" s="135"/>
      <c r="AF212" s="136">
        <f t="shared" si="208"/>
        <v>0</v>
      </c>
      <c r="AG212" s="135"/>
      <c r="AH212" s="136">
        <f t="shared" si="209"/>
        <v>0</v>
      </c>
      <c r="AI212" s="135"/>
      <c r="AJ212" s="136">
        <f t="shared" si="210"/>
        <v>0</v>
      </c>
      <c r="AK212" s="135"/>
      <c r="AL212" s="136">
        <f t="shared" si="211"/>
        <v>0</v>
      </c>
      <c r="AM212" s="135"/>
      <c r="AN212" s="136">
        <f t="shared" si="212"/>
        <v>0</v>
      </c>
      <c r="AO212" s="135"/>
      <c r="AP212" s="136">
        <f t="shared" si="213"/>
        <v>0</v>
      </c>
      <c r="AQ212" s="135"/>
      <c r="AR212" s="136">
        <f t="shared" si="214"/>
        <v>0</v>
      </c>
      <c r="AS212" s="135"/>
      <c r="AT212" s="136">
        <f t="shared" si="215"/>
        <v>0</v>
      </c>
      <c r="AU212" s="135"/>
      <c r="AV212" s="136">
        <f t="shared" si="216"/>
        <v>0</v>
      </c>
      <c r="AW212" s="135"/>
      <c r="AX212" s="136">
        <f t="shared" si="217"/>
        <v>0</v>
      </c>
      <c r="AY212" s="135"/>
      <c r="AZ212" s="136">
        <f t="shared" si="218"/>
        <v>0</v>
      </c>
      <c r="BA212" s="135"/>
      <c r="BB212" s="136">
        <f t="shared" si="219"/>
        <v>0</v>
      </c>
      <c r="BC212" s="135"/>
      <c r="BD212" s="136">
        <f t="shared" si="220"/>
        <v>0</v>
      </c>
      <c r="BE212" s="135"/>
      <c r="BF212" s="136">
        <f t="shared" si="221"/>
        <v>0</v>
      </c>
      <c r="BG212" s="135"/>
      <c r="BH212" s="136">
        <f t="shared" si="222"/>
        <v>0</v>
      </c>
      <c r="BI212" s="135"/>
      <c r="BJ212" s="136">
        <f t="shared" si="223"/>
        <v>0</v>
      </c>
      <c r="BK212" s="135"/>
      <c r="BL212" s="136">
        <f t="shared" si="224"/>
        <v>0</v>
      </c>
      <c r="BM212" s="135"/>
      <c r="BN212" s="136">
        <f t="shared" si="225"/>
        <v>0</v>
      </c>
      <c r="BO212" s="135"/>
      <c r="BP212" s="136">
        <f t="shared" si="226"/>
        <v>0</v>
      </c>
      <c r="BQ212" s="135"/>
      <c r="BR212" s="136">
        <f t="shared" si="227"/>
        <v>0</v>
      </c>
      <c r="BS212" s="135"/>
      <c r="BT212" s="136">
        <f t="shared" si="228"/>
        <v>0</v>
      </c>
      <c r="BU212" s="135"/>
      <c r="BV212" s="136">
        <f t="shared" si="229"/>
        <v>0</v>
      </c>
      <c r="BW212" s="135"/>
      <c r="BX212" s="136">
        <f t="shared" si="230"/>
        <v>0</v>
      </c>
      <c r="BY212" s="135"/>
      <c r="BZ212" s="136">
        <f t="shared" si="231"/>
        <v>0</v>
      </c>
      <c r="CA212" s="135"/>
      <c r="CB212" s="136">
        <f t="shared" si="232"/>
        <v>0</v>
      </c>
      <c r="CC212" s="135"/>
      <c r="CD212" s="136">
        <f t="shared" si="233"/>
        <v>0</v>
      </c>
      <c r="CE212" s="135"/>
      <c r="CF212" s="136">
        <f t="shared" si="234"/>
        <v>0</v>
      </c>
      <c r="CG212" s="135"/>
      <c r="CH212" s="136">
        <f t="shared" si="235"/>
        <v>0</v>
      </c>
      <c r="CI212" s="135"/>
      <c r="CJ212" s="136">
        <f t="shared" si="236"/>
        <v>0</v>
      </c>
      <c r="CK212" s="135"/>
      <c r="CL212" s="136">
        <f t="shared" si="237"/>
        <v>0</v>
      </c>
      <c r="CM212" s="135"/>
      <c r="CN212" s="136">
        <f t="shared" si="238"/>
        <v>0</v>
      </c>
      <c r="CO212" s="135"/>
      <c r="CP212" s="136">
        <f t="shared" si="239"/>
        <v>0</v>
      </c>
    </row>
    <row r="213" spans="1:94" s="4" customFormat="1" ht="25.5" outlineLevel="2" x14ac:dyDescent="0.2">
      <c r="A213" s="85">
        <v>131</v>
      </c>
      <c r="B213" s="11">
        <v>331</v>
      </c>
      <c r="C213" s="85" t="s">
        <v>1068</v>
      </c>
      <c r="D213" s="85" t="s">
        <v>1074</v>
      </c>
      <c r="E213" s="27"/>
      <c r="F213" s="27">
        <v>2.17</v>
      </c>
      <c r="G213" s="148" t="s">
        <v>3960</v>
      </c>
      <c r="H213" s="169">
        <v>7791261463</v>
      </c>
      <c r="I213" s="74" t="s">
        <v>349</v>
      </c>
      <c r="J213" s="74" t="s">
        <v>4035</v>
      </c>
      <c r="K213" s="74">
        <v>28</v>
      </c>
      <c r="L213" s="74" t="s">
        <v>1073</v>
      </c>
      <c r="M213" s="220" t="s">
        <v>2475</v>
      </c>
      <c r="N213" s="74">
        <v>2</v>
      </c>
      <c r="O213" s="147">
        <v>2.62</v>
      </c>
      <c r="P213" s="147">
        <v>2.62</v>
      </c>
      <c r="Q213" s="133">
        <f t="shared" si="256"/>
        <v>0</v>
      </c>
      <c r="R213" s="134">
        <f t="shared" si="201"/>
        <v>0</v>
      </c>
      <c r="S213" s="135"/>
      <c r="T213" s="136">
        <f t="shared" si="202"/>
        <v>0</v>
      </c>
      <c r="U213" s="135"/>
      <c r="V213" s="136">
        <f t="shared" si="203"/>
        <v>0</v>
      </c>
      <c r="W213" s="135"/>
      <c r="X213" s="136">
        <f t="shared" si="204"/>
        <v>0</v>
      </c>
      <c r="Y213" s="135"/>
      <c r="Z213" s="136">
        <f t="shared" si="205"/>
        <v>0</v>
      </c>
      <c r="AA213" s="135"/>
      <c r="AB213" s="136">
        <f t="shared" si="206"/>
        <v>0</v>
      </c>
      <c r="AC213" s="135"/>
      <c r="AD213" s="136">
        <f t="shared" si="207"/>
        <v>0</v>
      </c>
      <c r="AE213" s="135"/>
      <c r="AF213" s="136">
        <f t="shared" si="208"/>
        <v>0</v>
      </c>
      <c r="AG213" s="135"/>
      <c r="AH213" s="136">
        <f t="shared" si="209"/>
        <v>0</v>
      </c>
      <c r="AI213" s="135"/>
      <c r="AJ213" s="136">
        <f t="shared" si="210"/>
        <v>0</v>
      </c>
      <c r="AK213" s="135"/>
      <c r="AL213" s="136">
        <f t="shared" si="211"/>
        <v>0</v>
      </c>
      <c r="AM213" s="135"/>
      <c r="AN213" s="136">
        <f t="shared" si="212"/>
        <v>0</v>
      </c>
      <c r="AO213" s="135"/>
      <c r="AP213" s="136">
        <f t="shared" si="213"/>
        <v>0</v>
      </c>
      <c r="AQ213" s="135"/>
      <c r="AR213" s="136">
        <f t="shared" si="214"/>
        <v>0</v>
      </c>
      <c r="AS213" s="135"/>
      <c r="AT213" s="136">
        <f t="shared" si="215"/>
        <v>0</v>
      </c>
      <c r="AU213" s="135"/>
      <c r="AV213" s="136">
        <f t="shared" si="216"/>
        <v>0</v>
      </c>
      <c r="AW213" s="135"/>
      <c r="AX213" s="136">
        <f t="shared" si="217"/>
        <v>0</v>
      </c>
      <c r="AY213" s="135"/>
      <c r="AZ213" s="136">
        <f t="shared" si="218"/>
        <v>0</v>
      </c>
      <c r="BA213" s="135"/>
      <c r="BB213" s="136">
        <f t="shared" si="219"/>
        <v>0</v>
      </c>
      <c r="BC213" s="135"/>
      <c r="BD213" s="136">
        <f t="shared" si="220"/>
        <v>0</v>
      </c>
      <c r="BE213" s="135"/>
      <c r="BF213" s="136">
        <f t="shared" si="221"/>
        <v>0</v>
      </c>
      <c r="BG213" s="135"/>
      <c r="BH213" s="136">
        <f t="shared" si="222"/>
        <v>0</v>
      </c>
      <c r="BI213" s="135"/>
      <c r="BJ213" s="136">
        <f t="shared" si="223"/>
        <v>0</v>
      </c>
      <c r="BK213" s="135"/>
      <c r="BL213" s="136">
        <f t="shared" si="224"/>
        <v>0</v>
      </c>
      <c r="BM213" s="135"/>
      <c r="BN213" s="136">
        <f t="shared" si="225"/>
        <v>0</v>
      </c>
      <c r="BO213" s="135"/>
      <c r="BP213" s="136">
        <f t="shared" si="226"/>
        <v>0</v>
      </c>
      <c r="BQ213" s="135"/>
      <c r="BR213" s="136">
        <f t="shared" si="227"/>
        <v>0</v>
      </c>
      <c r="BS213" s="135"/>
      <c r="BT213" s="136">
        <f t="shared" si="228"/>
        <v>0</v>
      </c>
      <c r="BU213" s="135"/>
      <c r="BV213" s="136">
        <f t="shared" si="229"/>
        <v>0</v>
      </c>
      <c r="BW213" s="135"/>
      <c r="BX213" s="136">
        <f t="shared" si="230"/>
        <v>0</v>
      </c>
      <c r="BY213" s="135"/>
      <c r="BZ213" s="136">
        <f t="shared" si="231"/>
        <v>0</v>
      </c>
      <c r="CA213" s="135"/>
      <c r="CB213" s="136">
        <f t="shared" si="232"/>
        <v>0</v>
      </c>
      <c r="CC213" s="135"/>
      <c r="CD213" s="136">
        <f t="shared" si="233"/>
        <v>0</v>
      </c>
      <c r="CE213" s="135"/>
      <c r="CF213" s="136">
        <f t="shared" si="234"/>
        <v>0</v>
      </c>
      <c r="CG213" s="135"/>
      <c r="CH213" s="136">
        <f t="shared" si="235"/>
        <v>0</v>
      </c>
      <c r="CI213" s="135"/>
      <c r="CJ213" s="136">
        <f t="shared" si="236"/>
        <v>0</v>
      </c>
      <c r="CK213" s="135"/>
      <c r="CL213" s="136">
        <f t="shared" si="237"/>
        <v>0</v>
      </c>
      <c r="CM213" s="135"/>
      <c r="CN213" s="136">
        <f t="shared" si="238"/>
        <v>0</v>
      </c>
      <c r="CO213" s="135"/>
      <c r="CP213" s="136">
        <f t="shared" si="239"/>
        <v>0</v>
      </c>
    </row>
    <row r="214" spans="1:94" s="4" customFormat="1" ht="25.5" outlineLevel="2" x14ac:dyDescent="0.2">
      <c r="A214" s="86">
        <v>132</v>
      </c>
      <c r="B214" s="143">
        <v>201</v>
      </c>
      <c r="C214" s="86" t="s">
        <v>1064</v>
      </c>
      <c r="D214" s="86" t="s">
        <v>1067</v>
      </c>
      <c r="E214" s="143"/>
      <c r="F214" s="144">
        <v>0.9</v>
      </c>
      <c r="G214" s="146" t="s">
        <v>3196</v>
      </c>
      <c r="H214" s="146" t="s">
        <v>5034</v>
      </c>
      <c r="I214" s="86" t="s">
        <v>3240</v>
      </c>
      <c r="J214" s="86" t="s">
        <v>3229</v>
      </c>
      <c r="K214" s="86">
        <v>12</v>
      </c>
      <c r="L214" s="86" t="s">
        <v>3292</v>
      </c>
      <c r="M214" s="218" t="s">
        <v>3292</v>
      </c>
      <c r="N214" s="86">
        <v>1</v>
      </c>
      <c r="O214" s="145">
        <v>10.8</v>
      </c>
      <c r="P214" s="145">
        <v>10.8</v>
      </c>
      <c r="Q214" s="133">
        <f t="shared" ref="Q214:Q215" si="257">SUM(S214+U214+W214+Y214+AA214+AC214+AE214+AG214+AI214+AK214+AM214+AO214+AQ214+AS214+AU214+AW214+BA214+AY214+BC214+BE214+BG214+BI214+BK214+BM214+BO214+BQ214+BS214+BU214+BW214+BY214+CA214+CC214+CE214+CG214+CI214+CK214+CM214+CO214)</f>
        <v>0</v>
      </c>
      <c r="R214" s="134">
        <f t="shared" si="201"/>
        <v>0</v>
      </c>
      <c r="S214" s="135"/>
      <c r="T214" s="136">
        <f t="shared" si="202"/>
        <v>0</v>
      </c>
      <c r="U214" s="135"/>
      <c r="V214" s="136">
        <f t="shared" si="203"/>
        <v>0</v>
      </c>
      <c r="W214" s="135"/>
      <c r="X214" s="136">
        <f t="shared" si="204"/>
        <v>0</v>
      </c>
      <c r="Y214" s="135"/>
      <c r="Z214" s="136">
        <f t="shared" si="205"/>
        <v>0</v>
      </c>
      <c r="AA214" s="135"/>
      <c r="AB214" s="136">
        <f t="shared" si="206"/>
        <v>0</v>
      </c>
      <c r="AC214" s="135"/>
      <c r="AD214" s="136">
        <f t="shared" si="207"/>
        <v>0</v>
      </c>
      <c r="AE214" s="135"/>
      <c r="AF214" s="136">
        <f t="shared" si="208"/>
        <v>0</v>
      </c>
      <c r="AG214" s="135"/>
      <c r="AH214" s="136">
        <f t="shared" si="209"/>
        <v>0</v>
      </c>
      <c r="AI214" s="135"/>
      <c r="AJ214" s="136">
        <f t="shared" si="210"/>
        <v>0</v>
      </c>
      <c r="AK214" s="135"/>
      <c r="AL214" s="136">
        <f t="shared" si="211"/>
        <v>0</v>
      </c>
      <c r="AM214" s="135"/>
      <c r="AN214" s="136">
        <f t="shared" si="212"/>
        <v>0</v>
      </c>
      <c r="AO214" s="135"/>
      <c r="AP214" s="136">
        <f t="shared" si="213"/>
        <v>0</v>
      </c>
      <c r="AQ214" s="135"/>
      <c r="AR214" s="136">
        <f t="shared" si="214"/>
        <v>0</v>
      </c>
      <c r="AS214" s="135"/>
      <c r="AT214" s="136">
        <f t="shared" si="215"/>
        <v>0</v>
      </c>
      <c r="AU214" s="135"/>
      <c r="AV214" s="136">
        <f t="shared" si="216"/>
        <v>0</v>
      </c>
      <c r="AW214" s="135"/>
      <c r="AX214" s="136">
        <f t="shared" si="217"/>
        <v>0</v>
      </c>
      <c r="AY214" s="135"/>
      <c r="AZ214" s="136">
        <f t="shared" si="218"/>
        <v>0</v>
      </c>
      <c r="BA214" s="135"/>
      <c r="BB214" s="136">
        <f t="shared" si="219"/>
        <v>0</v>
      </c>
      <c r="BC214" s="135"/>
      <c r="BD214" s="136">
        <f t="shared" si="220"/>
        <v>0</v>
      </c>
      <c r="BE214" s="135"/>
      <c r="BF214" s="136">
        <f t="shared" si="221"/>
        <v>0</v>
      </c>
      <c r="BG214" s="135"/>
      <c r="BH214" s="136">
        <f t="shared" si="222"/>
        <v>0</v>
      </c>
      <c r="BI214" s="135"/>
      <c r="BJ214" s="136">
        <f t="shared" si="223"/>
        <v>0</v>
      </c>
      <c r="BK214" s="135"/>
      <c r="BL214" s="136">
        <f t="shared" si="224"/>
        <v>0</v>
      </c>
      <c r="BM214" s="135"/>
      <c r="BN214" s="136">
        <f t="shared" si="225"/>
        <v>0</v>
      </c>
      <c r="BO214" s="135"/>
      <c r="BP214" s="136">
        <f t="shared" si="226"/>
        <v>0</v>
      </c>
      <c r="BQ214" s="135"/>
      <c r="BR214" s="136">
        <f t="shared" si="227"/>
        <v>0</v>
      </c>
      <c r="BS214" s="135"/>
      <c r="BT214" s="136">
        <f t="shared" si="228"/>
        <v>0</v>
      </c>
      <c r="BU214" s="135"/>
      <c r="BV214" s="136">
        <f t="shared" si="229"/>
        <v>0</v>
      </c>
      <c r="BW214" s="135"/>
      <c r="BX214" s="136">
        <f t="shared" si="230"/>
        <v>0</v>
      </c>
      <c r="BY214" s="135"/>
      <c r="BZ214" s="136">
        <f t="shared" si="231"/>
        <v>0</v>
      </c>
      <c r="CA214" s="135"/>
      <c r="CB214" s="136">
        <f t="shared" si="232"/>
        <v>0</v>
      </c>
      <c r="CC214" s="135"/>
      <c r="CD214" s="136">
        <f t="shared" si="233"/>
        <v>0</v>
      </c>
      <c r="CE214" s="135"/>
      <c r="CF214" s="136">
        <f t="shared" si="234"/>
        <v>0</v>
      </c>
      <c r="CG214" s="135"/>
      <c r="CH214" s="136">
        <f t="shared" si="235"/>
        <v>0</v>
      </c>
      <c r="CI214" s="135"/>
      <c r="CJ214" s="136">
        <f t="shared" si="236"/>
        <v>0</v>
      </c>
      <c r="CK214" s="135"/>
      <c r="CL214" s="136">
        <f t="shared" si="237"/>
        <v>0</v>
      </c>
      <c r="CM214" s="135"/>
      <c r="CN214" s="136">
        <f t="shared" si="238"/>
        <v>0</v>
      </c>
      <c r="CO214" s="135"/>
      <c r="CP214" s="136">
        <f t="shared" si="239"/>
        <v>0</v>
      </c>
    </row>
    <row r="215" spans="1:94" s="4" customFormat="1" ht="25.5" outlineLevel="2" x14ac:dyDescent="0.2">
      <c r="A215" s="85">
        <v>132</v>
      </c>
      <c r="B215" s="11">
        <v>201</v>
      </c>
      <c r="C215" s="85" t="s">
        <v>1064</v>
      </c>
      <c r="D215" s="85" t="s">
        <v>1067</v>
      </c>
      <c r="E215" s="27"/>
      <c r="F215" s="27">
        <v>0.9</v>
      </c>
      <c r="G215" s="148" t="s">
        <v>3960</v>
      </c>
      <c r="H215" s="169">
        <v>7791261463</v>
      </c>
      <c r="I215" s="74" t="s">
        <v>2145</v>
      </c>
      <c r="J215" s="74" t="s">
        <v>30</v>
      </c>
      <c r="K215" s="74">
        <v>1</v>
      </c>
      <c r="L215" s="74" t="s">
        <v>2599</v>
      </c>
      <c r="M215" s="220" t="s">
        <v>2600</v>
      </c>
      <c r="N215" s="74">
        <v>2</v>
      </c>
      <c r="O215" s="147">
        <v>3</v>
      </c>
      <c r="P215" s="327">
        <v>3.51</v>
      </c>
      <c r="Q215" s="133">
        <f t="shared" si="257"/>
        <v>0</v>
      </c>
      <c r="R215" s="134">
        <f t="shared" si="201"/>
        <v>0</v>
      </c>
      <c r="S215" s="135"/>
      <c r="T215" s="136">
        <f t="shared" si="202"/>
        <v>0</v>
      </c>
      <c r="U215" s="135"/>
      <c r="V215" s="136">
        <f t="shared" si="203"/>
        <v>0</v>
      </c>
      <c r="W215" s="135"/>
      <c r="X215" s="136">
        <f t="shared" si="204"/>
        <v>0</v>
      </c>
      <c r="Y215" s="135"/>
      <c r="Z215" s="136">
        <f t="shared" si="205"/>
        <v>0</v>
      </c>
      <c r="AA215" s="135"/>
      <c r="AB215" s="136">
        <f t="shared" si="206"/>
        <v>0</v>
      </c>
      <c r="AC215" s="135"/>
      <c r="AD215" s="136">
        <f t="shared" si="207"/>
        <v>0</v>
      </c>
      <c r="AE215" s="135"/>
      <c r="AF215" s="136">
        <f t="shared" si="208"/>
        <v>0</v>
      </c>
      <c r="AG215" s="135"/>
      <c r="AH215" s="136">
        <f t="shared" si="209"/>
        <v>0</v>
      </c>
      <c r="AI215" s="135"/>
      <c r="AJ215" s="136">
        <f t="shared" si="210"/>
        <v>0</v>
      </c>
      <c r="AK215" s="135"/>
      <c r="AL215" s="136">
        <f t="shared" si="211"/>
        <v>0</v>
      </c>
      <c r="AM215" s="135"/>
      <c r="AN215" s="136">
        <f t="shared" si="212"/>
        <v>0</v>
      </c>
      <c r="AO215" s="135"/>
      <c r="AP215" s="136">
        <f t="shared" si="213"/>
        <v>0</v>
      </c>
      <c r="AQ215" s="135"/>
      <c r="AR215" s="136">
        <f t="shared" si="214"/>
        <v>0</v>
      </c>
      <c r="AS215" s="135"/>
      <c r="AT215" s="136">
        <f t="shared" si="215"/>
        <v>0</v>
      </c>
      <c r="AU215" s="135"/>
      <c r="AV215" s="136">
        <f t="shared" si="216"/>
        <v>0</v>
      </c>
      <c r="AW215" s="135"/>
      <c r="AX215" s="136">
        <f t="shared" si="217"/>
        <v>0</v>
      </c>
      <c r="AY215" s="135"/>
      <c r="AZ215" s="136">
        <f t="shared" si="218"/>
        <v>0</v>
      </c>
      <c r="BA215" s="135"/>
      <c r="BB215" s="136">
        <f t="shared" si="219"/>
        <v>0</v>
      </c>
      <c r="BC215" s="135"/>
      <c r="BD215" s="136">
        <f t="shared" si="220"/>
        <v>0</v>
      </c>
      <c r="BE215" s="135"/>
      <c r="BF215" s="136">
        <f t="shared" si="221"/>
        <v>0</v>
      </c>
      <c r="BG215" s="135"/>
      <c r="BH215" s="136">
        <f t="shared" si="222"/>
        <v>0</v>
      </c>
      <c r="BI215" s="135"/>
      <c r="BJ215" s="136">
        <f t="shared" si="223"/>
        <v>0</v>
      </c>
      <c r="BK215" s="135"/>
      <c r="BL215" s="136">
        <f t="shared" si="224"/>
        <v>0</v>
      </c>
      <c r="BM215" s="135"/>
      <c r="BN215" s="136">
        <f t="shared" si="225"/>
        <v>0</v>
      </c>
      <c r="BO215" s="135"/>
      <c r="BP215" s="136">
        <f t="shared" si="226"/>
        <v>0</v>
      </c>
      <c r="BQ215" s="135"/>
      <c r="BR215" s="136">
        <f t="shared" si="227"/>
        <v>0</v>
      </c>
      <c r="BS215" s="135"/>
      <c r="BT215" s="136">
        <f t="shared" si="228"/>
        <v>0</v>
      </c>
      <c r="BU215" s="135"/>
      <c r="BV215" s="136">
        <f t="shared" si="229"/>
        <v>0</v>
      </c>
      <c r="BW215" s="135"/>
      <c r="BX215" s="136">
        <f t="shared" si="230"/>
        <v>0</v>
      </c>
      <c r="BY215" s="135"/>
      <c r="BZ215" s="136">
        <f t="shared" si="231"/>
        <v>0</v>
      </c>
      <c r="CA215" s="135"/>
      <c r="CB215" s="136">
        <f t="shared" si="232"/>
        <v>0</v>
      </c>
      <c r="CC215" s="135"/>
      <c r="CD215" s="136">
        <f t="shared" si="233"/>
        <v>0</v>
      </c>
      <c r="CE215" s="135"/>
      <c r="CF215" s="136">
        <f t="shared" si="234"/>
        <v>0</v>
      </c>
      <c r="CG215" s="135"/>
      <c r="CH215" s="136">
        <f t="shared" si="235"/>
        <v>0</v>
      </c>
      <c r="CI215" s="135"/>
      <c r="CJ215" s="136">
        <f t="shared" si="236"/>
        <v>0</v>
      </c>
      <c r="CK215" s="135"/>
      <c r="CL215" s="136">
        <f t="shared" si="237"/>
        <v>0</v>
      </c>
      <c r="CM215" s="135"/>
      <c r="CN215" s="136">
        <f t="shared" si="238"/>
        <v>0</v>
      </c>
      <c r="CO215" s="135"/>
      <c r="CP215" s="136">
        <f t="shared" si="239"/>
        <v>0</v>
      </c>
    </row>
    <row r="216" spans="1:94" s="4" customFormat="1" ht="25.5" outlineLevel="2" x14ac:dyDescent="0.2">
      <c r="A216" s="86">
        <v>133</v>
      </c>
      <c r="B216" s="143">
        <v>362</v>
      </c>
      <c r="C216" s="86" t="s">
        <v>1064</v>
      </c>
      <c r="D216" s="86" t="s">
        <v>1065</v>
      </c>
      <c r="E216" s="143"/>
      <c r="F216" s="144">
        <v>0.45</v>
      </c>
      <c r="G216" s="146" t="s">
        <v>3196</v>
      </c>
      <c r="H216" s="146" t="s">
        <v>5034</v>
      </c>
      <c r="I216" s="86" t="s">
        <v>2324</v>
      </c>
      <c r="J216" s="86" t="s">
        <v>30</v>
      </c>
      <c r="K216" s="86">
        <v>1</v>
      </c>
      <c r="L216" s="86" t="s">
        <v>4446</v>
      </c>
      <c r="M216" s="218" t="s">
        <v>4446</v>
      </c>
      <c r="N216" s="86">
        <v>1</v>
      </c>
      <c r="O216" s="145">
        <v>0.49</v>
      </c>
      <c r="P216" s="238">
        <v>0.51</v>
      </c>
      <c r="Q216" s="133">
        <f t="shared" ref="Q216:Q218" si="258">SUM(S216+U216+W216+Y216+AA216+AC216+AE216+AG216+AI216+AK216+AM216+AO216+AQ216+AS216+AU216+AW216+BA216+AY216+BC216+BE216+BG216+BI216+BK216+BM216+BO216+BQ216+BS216+BU216+BW216+BY216+CA216+CC216+CE216+CG216+CI216+CK216+CM216+CO216)</f>
        <v>0</v>
      </c>
      <c r="R216" s="134">
        <f t="shared" si="201"/>
        <v>0</v>
      </c>
      <c r="S216" s="135"/>
      <c r="T216" s="136">
        <f t="shared" si="202"/>
        <v>0</v>
      </c>
      <c r="U216" s="135"/>
      <c r="V216" s="136">
        <f t="shared" si="203"/>
        <v>0</v>
      </c>
      <c r="W216" s="135"/>
      <c r="X216" s="136">
        <f t="shared" si="204"/>
        <v>0</v>
      </c>
      <c r="Y216" s="135"/>
      <c r="Z216" s="136">
        <f t="shared" si="205"/>
        <v>0</v>
      </c>
      <c r="AA216" s="135"/>
      <c r="AB216" s="136">
        <f t="shared" si="206"/>
        <v>0</v>
      </c>
      <c r="AC216" s="135"/>
      <c r="AD216" s="136">
        <f t="shared" si="207"/>
        <v>0</v>
      </c>
      <c r="AE216" s="135"/>
      <c r="AF216" s="136">
        <f t="shared" si="208"/>
        <v>0</v>
      </c>
      <c r="AG216" s="135"/>
      <c r="AH216" s="136">
        <f t="shared" si="209"/>
        <v>0</v>
      </c>
      <c r="AI216" s="135"/>
      <c r="AJ216" s="136">
        <f t="shared" si="210"/>
        <v>0</v>
      </c>
      <c r="AK216" s="135"/>
      <c r="AL216" s="136">
        <f t="shared" si="211"/>
        <v>0</v>
      </c>
      <c r="AM216" s="135"/>
      <c r="AN216" s="136">
        <f t="shared" si="212"/>
        <v>0</v>
      </c>
      <c r="AO216" s="135"/>
      <c r="AP216" s="136">
        <f t="shared" si="213"/>
        <v>0</v>
      </c>
      <c r="AQ216" s="135"/>
      <c r="AR216" s="136">
        <f t="shared" si="214"/>
        <v>0</v>
      </c>
      <c r="AS216" s="135"/>
      <c r="AT216" s="136">
        <f t="shared" si="215"/>
        <v>0</v>
      </c>
      <c r="AU216" s="135"/>
      <c r="AV216" s="136">
        <f t="shared" si="216"/>
        <v>0</v>
      </c>
      <c r="AW216" s="135"/>
      <c r="AX216" s="136">
        <f t="shared" si="217"/>
        <v>0</v>
      </c>
      <c r="AY216" s="135"/>
      <c r="AZ216" s="136">
        <f t="shared" si="218"/>
        <v>0</v>
      </c>
      <c r="BA216" s="135"/>
      <c r="BB216" s="136">
        <f t="shared" si="219"/>
        <v>0</v>
      </c>
      <c r="BC216" s="135"/>
      <c r="BD216" s="136">
        <f t="shared" si="220"/>
        <v>0</v>
      </c>
      <c r="BE216" s="135"/>
      <c r="BF216" s="136">
        <f t="shared" si="221"/>
        <v>0</v>
      </c>
      <c r="BG216" s="135"/>
      <c r="BH216" s="136">
        <f t="shared" si="222"/>
        <v>0</v>
      </c>
      <c r="BI216" s="135"/>
      <c r="BJ216" s="136">
        <f t="shared" si="223"/>
        <v>0</v>
      </c>
      <c r="BK216" s="135"/>
      <c r="BL216" s="136">
        <f t="shared" si="224"/>
        <v>0</v>
      </c>
      <c r="BM216" s="135"/>
      <c r="BN216" s="136">
        <f t="shared" si="225"/>
        <v>0</v>
      </c>
      <c r="BO216" s="135"/>
      <c r="BP216" s="136">
        <f t="shared" si="226"/>
        <v>0</v>
      </c>
      <c r="BQ216" s="135"/>
      <c r="BR216" s="136">
        <f t="shared" si="227"/>
        <v>0</v>
      </c>
      <c r="BS216" s="135"/>
      <c r="BT216" s="136">
        <f t="shared" si="228"/>
        <v>0</v>
      </c>
      <c r="BU216" s="135"/>
      <c r="BV216" s="136">
        <f t="shared" si="229"/>
        <v>0</v>
      </c>
      <c r="BW216" s="135"/>
      <c r="BX216" s="136">
        <f t="shared" si="230"/>
        <v>0</v>
      </c>
      <c r="BY216" s="135"/>
      <c r="BZ216" s="136">
        <f t="shared" si="231"/>
        <v>0</v>
      </c>
      <c r="CA216" s="135"/>
      <c r="CB216" s="136">
        <f t="shared" si="232"/>
        <v>0</v>
      </c>
      <c r="CC216" s="135"/>
      <c r="CD216" s="136">
        <f t="shared" si="233"/>
        <v>0</v>
      </c>
      <c r="CE216" s="135"/>
      <c r="CF216" s="136">
        <f t="shared" si="234"/>
        <v>0</v>
      </c>
      <c r="CG216" s="135"/>
      <c r="CH216" s="136">
        <f t="shared" si="235"/>
        <v>0</v>
      </c>
      <c r="CI216" s="135"/>
      <c r="CJ216" s="136">
        <f t="shared" si="236"/>
        <v>0</v>
      </c>
      <c r="CK216" s="135"/>
      <c r="CL216" s="136">
        <f t="shared" si="237"/>
        <v>0</v>
      </c>
      <c r="CM216" s="135"/>
      <c r="CN216" s="136">
        <f t="shared" si="238"/>
        <v>0</v>
      </c>
      <c r="CO216" s="135"/>
      <c r="CP216" s="136">
        <f t="shared" si="239"/>
        <v>0</v>
      </c>
    </row>
    <row r="217" spans="1:94" s="4" customFormat="1" ht="25.5" outlineLevel="2" x14ac:dyDescent="0.2">
      <c r="A217" s="83">
        <v>133</v>
      </c>
      <c r="B217" s="11">
        <v>362</v>
      </c>
      <c r="C217" s="83" t="s">
        <v>1064</v>
      </c>
      <c r="D217" s="83" t="s">
        <v>1065</v>
      </c>
      <c r="E217" s="27"/>
      <c r="F217" s="27">
        <v>0.45</v>
      </c>
      <c r="G217" s="87" t="s">
        <v>3637</v>
      </c>
      <c r="H217" s="170">
        <v>26754</v>
      </c>
      <c r="I217" s="87" t="s">
        <v>2206</v>
      </c>
      <c r="J217" s="87" t="s">
        <v>30</v>
      </c>
      <c r="K217" s="87">
        <v>1</v>
      </c>
      <c r="L217" s="87">
        <v>45759</v>
      </c>
      <c r="M217" s="219">
        <v>9704224</v>
      </c>
      <c r="N217" s="87">
        <v>2</v>
      </c>
      <c r="O217" s="141">
        <v>0.71</v>
      </c>
      <c r="P217" s="141">
        <v>0.71</v>
      </c>
      <c r="Q217" s="133">
        <f t="shared" si="258"/>
        <v>0</v>
      </c>
      <c r="R217" s="134">
        <f t="shared" si="201"/>
        <v>0</v>
      </c>
      <c r="S217" s="135"/>
      <c r="T217" s="136">
        <f t="shared" si="202"/>
        <v>0</v>
      </c>
      <c r="U217" s="135"/>
      <c r="V217" s="136">
        <f t="shared" si="203"/>
        <v>0</v>
      </c>
      <c r="W217" s="135"/>
      <c r="X217" s="136">
        <f t="shared" si="204"/>
        <v>0</v>
      </c>
      <c r="Y217" s="135"/>
      <c r="Z217" s="136">
        <f t="shared" si="205"/>
        <v>0</v>
      </c>
      <c r="AA217" s="135"/>
      <c r="AB217" s="136">
        <f t="shared" si="206"/>
        <v>0</v>
      </c>
      <c r="AC217" s="135"/>
      <c r="AD217" s="136">
        <f t="shared" si="207"/>
        <v>0</v>
      </c>
      <c r="AE217" s="135"/>
      <c r="AF217" s="136">
        <f t="shared" si="208"/>
        <v>0</v>
      </c>
      <c r="AG217" s="135"/>
      <c r="AH217" s="136">
        <f t="shared" si="209"/>
        <v>0</v>
      </c>
      <c r="AI217" s="135"/>
      <c r="AJ217" s="136">
        <f t="shared" si="210"/>
        <v>0</v>
      </c>
      <c r="AK217" s="135"/>
      <c r="AL217" s="136">
        <f t="shared" si="211"/>
        <v>0</v>
      </c>
      <c r="AM217" s="135"/>
      <c r="AN217" s="136">
        <f t="shared" si="212"/>
        <v>0</v>
      </c>
      <c r="AO217" s="135"/>
      <c r="AP217" s="136">
        <f t="shared" si="213"/>
        <v>0</v>
      </c>
      <c r="AQ217" s="135"/>
      <c r="AR217" s="136">
        <f t="shared" si="214"/>
        <v>0</v>
      </c>
      <c r="AS217" s="135"/>
      <c r="AT217" s="136">
        <f t="shared" si="215"/>
        <v>0</v>
      </c>
      <c r="AU217" s="135"/>
      <c r="AV217" s="136">
        <f t="shared" si="216"/>
        <v>0</v>
      </c>
      <c r="AW217" s="135"/>
      <c r="AX217" s="136">
        <f t="shared" si="217"/>
        <v>0</v>
      </c>
      <c r="AY217" s="135"/>
      <c r="AZ217" s="136">
        <f t="shared" si="218"/>
        <v>0</v>
      </c>
      <c r="BA217" s="135"/>
      <c r="BB217" s="136">
        <f t="shared" si="219"/>
        <v>0</v>
      </c>
      <c r="BC217" s="135"/>
      <c r="BD217" s="136">
        <f t="shared" si="220"/>
        <v>0</v>
      </c>
      <c r="BE217" s="135"/>
      <c r="BF217" s="136">
        <f t="shared" si="221"/>
        <v>0</v>
      </c>
      <c r="BG217" s="135"/>
      <c r="BH217" s="136">
        <f t="shared" si="222"/>
        <v>0</v>
      </c>
      <c r="BI217" s="135"/>
      <c r="BJ217" s="136">
        <f t="shared" si="223"/>
        <v>0</v>
      </c>
      <c r="BK217" s="135"/>
      <c r="BL217" s="136">
        <f t="shared" si="224"/>
        <v>0</v>
      </c>
      <c r="BM217" s="135"/>
      <c r="BN217" s="136">
        <f t="shared" si="225"/>
        <v>0</v>
      </c>
      <c r="BO217" s="135"/>
      <c r="BP217" s="136">
        <f t="shared" si="226"/>
        <v>0</v>
      </c>
      <c r="BQ217" s="135"/>
      <c r="BR217" s="136">
        <f t="shared" si="227"/>
        <v>0</v>
      </c>
      <c r="BS217" s="135"/>
      <c r="BT217" s="136">
        <f t="shared" si="228"/>
        <v>0</v>
      </c>
      <c r="BU217" s="135"/>
      <c r="BV217" s="136">
        <f t="shared" si="229"/>
        <v>0</v>
      </c>
      <c r="BW217" s="135"/>
      <c r="BX217" s="136">
        <f t="shared" si="230"/>
        <v>0</v>
      </c>
      <c r="BY217" s="135"/>
      <c r="BZ217" s="136">
        <f t="shared" si="231"/>
        <v>0</v>
      </c>
      <c r="CA217" s="135"/>
      <c r="CB217" s="136">
        <f t="shared" si="232"/>
        <v>0</v>
      </c>
      <c r="CC217" s="135"/>
      <c r="CD217" s="136">
        <f t="shared" si="233"/>
        <v>0</v>
      </c>
      <c r="CE217" s="135"/>
      <c r="CF217" s="136">
        <f t="shared" si="234"/>
        <v>0</v>
      </c>
      <c r="CG217" s="135"/>
      <c r="CH217" s="136">
        <f t="shared" si="235"/>
        <v>0</v>
      </c>
      <c r="CI217" s="135"/>
      <c r="CJ217" s="136">
        <f t="shared" si="236"/>
        <v>0</v>
      </c>
      <c r="CK217" s="135"/>
      <c r="CL217" s="136">
        <f t="shared" si="237"/>
        <v>0</v>
      </c>
      <c r="CM217" s="135"/>
      <c r="CN217" s="136">
        <f t="shared" si="238"/>
        <v>0</v>
      </c>
      <c r="CO217" s="135"/>
      <c r="CP217" s="136">
        <f t="shared" si="239"/>
        <v>0</v>
      </c>
    </row>
    <row r="218" spans="1:94" s="4" customFormat="1" ht="25.5" outlineLevel="2" x14ac:dyDescent="0.2">
      <c r="A218" s="85">
        <v>133</v>
      </c>
      <c r="B218" s="11">
        <v>362</v>
      </c>
      <c r="C218" s="85" t="s">
        <v>1064</v>
      </c>
      <c r="D218" s="85" t="s">
        <v>1065</v>
      </c>
      <c r="E218" s="27"/>
      <c r="F218" s="27">
        <v>0.45</v>
      </c>
      <c r="G218" s="148" t="s">
        <v>3960</v>
      </c>
      <c r="H218" s="169">
        <v>7791261463</v>
      </c>
      <c r="I218" s="74" t="s">
        <v>2206</v>
      </c>
      <c r="J218" s="74" t="s">
        <v>30</v>
      </c>
      <c r="K218" s="74">
        <v>1</v>
      </c>
      <c r="L218" s="74" t="s">
        <v>1063</v>
      </c>
      <c r="M218" s="220" t="s">
        <v>1062</v>
      </c>
      <c r="N218" s="74">
        <v>3</v>
      </c>
      <c r="O218" s="147">
        <v>0.73</v>
      </c>
      <c r="P218" s="147">
        <v>0.73</v>
      </c>
      <c r="Q218" s="133">
        <f t="shared" si="258"/>
        <v>0</v>
      </c>
      <c r="R218" s="134">
        <f t="shared" si="201"/>
        <v>0</v>
      </c>
      <c r="S218" s="135"/>
      <c r="T218" s="136">
        <f t="shared" si="202"/>
        <v>0</v>
      </c>
      <c r="U218" s="135"/>
      <c r="V218" s="136">
        <f t="shared" si="203"/>
        <v>0</v>
      </c>
      <c r="W218" s="135"/>
      <c r="X218" s="136">
        <f t="shared" si="204"/>
        <v>0</v>
      </c>
      <c r="Y218" s="135"/>
      <c r="Z218" s="136">
        <f t="shared" si="205"/>
        <v>0</v>
      </c>
      <c r="AA218" s="135"/>
      <c r="AB218" s="136">
        <f t="shared" si="206"/>
        <v>0</v>
      </c>
      <c r="AC218" s="135"/>
      <c r="AD218" s="136">
        <f t="shared" si="207"/>
        <v>0</v>
      </c>
      <c r="AE218" s="135"/>
      <c r="AF218" s="136">
        <f t="shared" si="208"/>
        <v>0</v>
      </c>
      <c r="AG218" s="135"/>
      <c r="AH218" s="136">
        <f t="shared" si="209"/>
        <v>0</v>
      </c>
      <c r="AI218" s="135"/>
      <c r="AJ218" s="136">
        <f t="shared" si="210"/>
        <v>0</v>
      </c>
      <c r="AK218" s="135"/>
      <c r="AL218" s="136">
        <f t="shared" si="211"/>
        <v>0</v>
      </c>
      <c r="AM218" s="135"/>
      <c r="AN218" s="136">
        <f t="shared" si="212"/>
        <v>0</v>
      </c>
      <c r="AO218" s="135"/>
      <c r="AP218" s="136">
        <f t="shared" si="213"/>
        <v>0</v>
      </c>
      <c r="AQ218" s="135"/>
      <c r="AR218" s="136">
        <f t="shared" si="214"/>
        <v>0</v>
      </c>
      <c r="AS218" s="135"/>
      <c r="AT218" s="136">
        <f t="shared" si="215"/>
        <v>0</v>
      </c>
      <c r="AU218" s="135"/>
      <c r="AV218" s="136">
        <f t="shared" si="216"/>
        <v>0</v>
      </c>
      <c r="AW218" s="135"/>
      <c r="AX218" s="136">
        <f t="shared" si="217"/>
        <v>0</v>
      </c>
      <c r="AY218" s="135"/>
      <c r="AZ218" s="136">
        <f t="shared" si="218"/>
        <v>0</v>
      </c>
      <c r="BA218" s="135"/>
      <c r="BB218" s="136">
        <f t="shared" si="219"/>
        <v>0</v>
      </c>
      <c r="BC218" s="135"/>
      <c r="BD218" s="136">
        <f t="shared" si="220"/>
        <v>0</v>
      </c>
      <c r="BE218" s="135"/>
      <c r="BF218" s="136">
        <f t="shared" si="221"/>
        <v>0</v>
      </c>
      <c r="BG218" s="135"/>
      <c r="BH218" s="136">
        <f t="shared" si="222"/>
        <v>0</v>
      </c>
      <c r="BI218" s="135"/>
      <c r="BJ218" s="136">
        <f t="shared" si="223"/>
        <v>0</v>
      </c>
      <c r="BK218" s="135"/>
      <c r="BL218" s="136">
        <f t="shared" si="224"/>
        <v>0</v>
      </c>
      <c r="BM218" s="135"/>
      <c r="BN218" s="136">
        <f t="shared" si="225"/>
        <v>0</v>
      </c>
      <c r="BO218" s="135"/>
      <c r="BP218" s="136">
        <f t="shared" si="226"/>
        <v>0</v>
      </c>
      <c r="BQ218" s="135"/>
      <c r="BR218" s="136">
        <f t="shared" si="227"/>
        <v>0</v>
      </c>
      <c r="BS218" s="135"/>
      <c r="BT218" s="136">
        <f t="shared" si="228"/>
        <v>0</v>
      </c>
      <c r="BU218" s="135"/>
      <c r="BV218" s="136">
        <f t="shared" si="229"/>
        <v>0</v>
      </c>
      <c r="BW218" s="135"/>
      <c r="BX218" s="136">
        <f t="shared" si="230"/>
        <v>0</v>
      </c>
      <c r="BY218" s="135"/>
      <c r="BZ218" s="136">
        <f t="shared" si="231"/>
        <v>0</v>
      </c>
      <c r="CA218" s="135"/>
      <c r="CB218" s="136">
        <f t="shared" si="232"/>
        <v>0</v>
      </c>
      <c r="CC218" s="135"/>
      <c r="CD218" s="136">
        <f t="shared" si="233"/>
        <v>0</v>
      </c>
      <c r="CE218" s="135"/>
      <c r="CF218" s="136">
        <f t="shared" si="234"/>
        <v>0</v>
      </c>
      <c r="CG218" s="135"/>
      <c r="CH218" s="136">
        <f t="shared" si="235"/>
        <v>0</v>
      </c>
      <c r="CI218" s="135"/>
      <c r="CJ218" s="136">
        <f t="shared" si="236"/>
        <v>0</v>
      </c>
      <c r="CK218" s="135"/>
      <c r="CL218" s="136">
        <f t="shared" si="237"/>
        <v>0</v>
      </c>
      <c r="CM218" s="135"/>
      <c r="CN218" s="136">
        <f t="shared" si="238"/>
        <v>0</v>
      </c>
      <c r="CO218" s="135"/>
      <c r="CP218" s="136">
        <f t="shared" si="239"/>
        <v>0</v>
      </c>
    </row>
    <row r="219" spans="1:94" s="4" customFormat="1" ht="25.5" outlineLevel="2" x14ac:dyDescent="0.2">
      <c r="A219" s="85">
        <v>134</v>
      </c>
      <c r="B219" s="11">
        <v>63</v>
      </c>
      <c r="C219" s="88" t="s">
        <v>1060</v>
      </c>
      <c r="D219" s="85" t="s">
        <v>1061</v>
      </c>
      <c r="E219" s="27"/>
      <c r="F219" s="27">
        <v>8.3800000000000008</v>
      </c>
      <c r="G219" s="148" t="s">
        <v>3960</v>
      </c>
      <c r="H219" s="169">
        <v>7791261463</v>
      </c>
      <c r="I219" s="74" t="s">
        <v>3933</v>
      </c>
      <c r="J219" s="74" t="s">
        <v>30</v>
      </c>
      <c r="K219" s="74">
        <v>1</v>
      </c>
      <c r="L219" s="74" t="s">
        <v>1059</v>
      </c>
      <c r="M219" s="220" t="s">
        <v>1058</v>
      </c>
      <c r="N219" s="74">
        <v>1</v>
      </c>
      <c r="O219" s="147">
        <v>10.25</v>
      </c>
      <c r="P219" s="147">
        <v>10.25</v>
      </c>
      <c r="Q219" s="133">
        <f t="shared" ref="Q219" si="259">SUM(S219+U219+W219+Y219+AA219+AC219+AE219+AG219+AI219+AK219+AM219+AO219+AQ219+AS219+AU219+AW219+BA219+AY219+BC219+BE219+BG219+BI219+BK219+BM219+BO219+BQ219+BS219+BU219+BW219+BY219+CA219+CC219+CE219+CG219+CI219+CK219+CM219+CO219)</f>
        <v>0</v>
      </c>
      <c r="R219" s="134">
        <f t="shared" si="201"/>
        <v>0</v>
      </c>
      <c r="S219" s="135"/>
      <c r="T219" s="136">
        <f t="shared" si="202"/>
        <v>0</v>
      </c>
      <c r="U219" s="135"/>
      <c r="V219" s="136">
        <f t="shared" si="203"/>
        <v>0</v>
      </c>
      <c r="W219" s="135"/>
      <c r="X219" s="136">
        <f t="shared" si="204"/>
        <v>0</v>
      </c>
      <c r="Y219" s="135"/>
      <c r="Z219" s="136">
        <f t="shared" si="205"/>
        <v>0</v>
      </c>
      <c r="AA219" s="135"/>
      <c r="AB219" s="136">
        <f t="shared" si="206"/>
        <v>0</v>
      </c>
      <c r="AC219" s="135"/>
      <c r="AD219" s="136">
        <f t="shared" si="207"/>
        <v>0</v>
      </c>
      <c r="AE219" s="135"/>
      <c r="AF219" s="136">
        <f t="shared" si="208"/>
        <v>0</v>
      </c>
      <c r="AG219" s="135"/>
      <c r="AH219" s="136">
        <f t="shared" si="209"/>
        <v>0</v>
      </c>
      <c r="AI219" s="135"/>
      <c r="AJ219" s="136">
        <f t="shared" si="210"/>
        <v>0</v>
      </c>
      <c r="AK219" s="135"/>
      <c r="AL219" s="136">
        <f t="shared" si="211"/>
        <v>0</v>
      </c>
      <c r="AM219" s="135"/>
      <c r="AN219" s="136">
        <f t="shared" si="212"/>
        <v>0</v>
      </c>
      <c r="AO219" s="135"/>
      <c r="AP219" s="136">
        <f t="shared" si="213"/>
        <v>0</v>
      </c>
      <c r="AQ219" s="135"/>
      <c r="AR219" s="136">
        <f t="shared" si="214"/>
        <v>0</v>
      </c>
      <c r="AS219" s="135"/>
      <c r="AT219" s="136">
        <f t="shared" si="215"/>
        <v>0</v>
      </c>
      <c r="AU219" s="135"/>
      <c r="AV219" s="136">
        <f t="shared" si="216"/>
        <v>0</v>
      </c>
      <c r="AW219" s="135"/>
      <c r="AX219" s="136">
        <f t="shared" si="217"/>
        <v>0</v>
      </c>
      <c r="AY219" s="135"/>
      <c r="AZ219" s="136">
        <f t="shared" si="218"/>
        <v>0</v>
      </c>
      <c r="BA219" s="135"/>
      <c r="BB219" s="136">
        <f t="shared" si="219"/>
        <v>0</v>
      </c>
      <c r="BC219" s="135"/>
      <c r="BD219" s="136">
        <f t="shared" si="220"/>
        <v>0</v>
      </c>
      <c r="BE219" s="135"/>
      <c r="BF219" s="136">
        <f t="shared" si="221"/>
        <v>0</v>
      </c>
      <c r="BG219" s="135"/>
      <c r="BH219" s="136">
        <f t="shared" si="222"/>
        <v>0</v>
      </c>
      <c r="BI219" s="135"/>
      <c r="BJ219" s="136">
        <f t="shared" si="223"/>
        <v>0</v>
      </c>
      <c r="BK219" s="135"/>
      <c r="BL219" s="136">
        <f t="shared" si="224"/>
        <v>0</v>
      </c>
      <c r="BM219" s="135"/>
      <c r="BN219" s="136">
        <f t="shared" si="225"/>
        <v>0</v>
      </c>
      <c r="BO219" s="135"/>
      <c r="BP219" s="136">
        <f t="shared" si="226"/>
        <v>0</v>
      </c>
      <c r="BQ219" s="135"/>
      <c r="BR219" s="136">
        <f t="shared" si="227"/>
        <v>0</v>
      </c>
      <c r="BS219" s="135"/>
      <c r="BT219" s="136">
        <f t="shared" si="228"/>
        <v>0</v>
      </c>
      <c r="BU219" s="135"/>
      <c r="BV219" s="136">
        <f t="shared" si="229"/>
        <v>0</v>
      </c>
      <c r="BW219" s="135"/>
      <c r="BX219" s="136">
        <f t="shared" si="230"/>
        <v>0</v>
      </c>
      <c r="BY219" s="135"/>
      <c r="BZ219" s="136">
        <f t="shared" si="231"/>
        <v>0</v>
      </c>
      <c r="CA219" s="135"/>
      <c r="CB219" s="136">
        <f t="shared" si="232"/>
        <v>0</v>
      </c>
      <c r="CC219" s="135"/>
      <c r="CD219" s="136">
        <f t="shared" si="233"/>
        <v>0</v>
      </c>
      <c r="CE219" s="135"/>
      <c r="CF219" s="136">
        <f t="shared" si="234"/>
        <v>0</v>
      </c>
      <c r="CG219" s="135"/>
      <c r="CH219" s="136">
        <f t="shared" si="235"/>
        <v>0</v>
      </c>
      <c r="CI219" s="135"/>
      <c r="CJ219" s="136">
        <f t="shared" si="236"/>
        <v>0</v>
      </c>
      <c r="CK219" s="135"/>
      <c r="CL219" s="136">
        <f t="shared" si="237"/>
        <v>0</v>
      </c>
      <c r="CM219" s="135"/>
      <c r="CN219" s="136">
        <f t="shared" si="238"/>
        <v>0</v>
      </c>
      <c r="CO219" s="135"/>
      <c r="CP219" s="136">
        <f t="shared" si="239"/>
        <v>0</v>
      </c>
    </row>
    <row r="220" spans="1:94" s="4" customFormat="1" outlineLevel="2" x14ac:dyDescent="0.2">
      <c r="A220" s="86">
        <v>135</v>
      </c>
      <c r="B220" s="143">
        <v>1088</v>
      </c>
      <c r="C220" s="86" t="s">
        <v>1053</v>
      </c>
      <c r="D220" s="86" t="s">
        <v>1057</v>
      </c>
      <c r="E220" s="143"/>
      <c r="F220" s="144">
        <v>0.54</v>
      </c>
      <c r="G220" s="146" t="s">
        <v>3196</v>
      </c>
      <c r="H220" s="146" t="s">
        <v>5034</v>
      </c>
      <c r="I220" s="86" t="s">
        <v>2161</v>
      </c>
      <c r="J220" s="86" t="s">
        <v>30</v>
      </c>
      <c r="K220" s="86">
        <v>1</v>
      </c>
      <c r="L220" s="86" t="s">
        <v>4379</v>
      </c>
      <c r="M220" s="331" t="s">
        <v>4379</v>
      </c>
      <c r="N220" s="86">
        <v>1</v>
      </c>
      <c r="O220" s="145">
        <v>0.57999999999999996</v>
      </c>
      <c r="P220" s="238">
        <v>0.61</v>
      </c>
      <c r="Q220" s="133">
        <f t="shared" ref="Q220:Q221" si="260">SUM(S220+U220+W220+Y220+AA220+AC220+AE220+AG220+AI220+AK220+AM220+AO220+AQ220+AS220+AU220+AW220+BA220+AY220+BC220+BE220+BG220+BI220+BK220+BM220+BO220+BQ220+BS220+BU220+BW220+BY220+CA220+CC220+CE220+CG220+CI220+CK220+CM220+CO220)</f>
        <v>0</v>
      </c>
      <c r="R220" s="134">
        <f t="shared" si="201"/>
        <v>0</v>
      </c>
      <c r="S220" s="135"/>
      <c r="T220" s="136">
        <f t="shared" si="202"/>
        <v>0</v>
      </c>
      <c r="U220" s="135"/>
      <c r="V220" s="136">
        <f t="shared" si="203"/>
        <v>0</v>
      </c>
      <c r="W220" s="135"/>
      <c r="X220" s="136">
        <f t="shared" si="204"/>
        <v>0</v>
      </c>
      <c r="Y220" s="135"/>
      <c r="Z220" s="136">
        <f t="shared" si="205"/>
        <v>0</v>
      </c>
      <c r="AA220" s="135"/>
      <c r="AB220" s="136">
        <f t="shared" si="206"/>
        <v>0</v>
      </c>
      <c r="AC220" s="135"/>
      <c r="AD220" s="136">
        <f t="shared" si="207"/>
        <v>0</v>
      </c>
      <c r="AE220" s="135"/>
      <c r="AF220" s="136">
        <f t="shared" si="208"/>
        <v>0</v>
      </c>
      <c r="AG220" s="135"/>
      <c r="AH220" s="136">
        <f t="shared" si="209"/>
        <v>0</v>
      </c>
      <c r="AI220" s="135"/>
      <c r="AJ220" s="136">
        <f t="shared" si="210"/>
        <v>0</v>
      </c>
      <c r="AK220" s="135"/>
      <c r="AL220" s="136">
        <f t="shared" si="211"/>
        <v>0</v>
      </c>
      <c r="AM220" s="135"/>
      <c r="AN220" s="136">
        <f t="shared" si="212"/>
        <v>0</v>
      </c>
      <c r="AO220" s="135"/>
      <c r="AP220" s="136">
        <f t="shared" si="213"/>
        <v>0</v>
      </c>
      <c r="AQ220" s="135"/>
      <c r="AR220" s="136">
        <f t="shared" si="214"/>
        <v>0</v>
      </c>
      <c r="AS220" s="135"/>
      <c r="AT220" s="136">
        <f t="shared" si="215"/>
        <v>0</v>
      </c>
      <c r="AU220" s="135"/>
      <c r="AV220" s="136">
        <f t="shared" si="216"/>
        <v>0</v>
      </c>
      <c r="AW220" s="135"/>
      <c r="AX220" s="136">
        <f t="shared" si="217"/>
        <v>0</v>
      </c>
      <c r="AY220" s="135"/>
      <c r="AZ220" s="136">
        <f t="shared" si="218"/>
        <v>0</v>
      </c>
      <c r="BA220" s="135"/>
      <c r="BB220" s="136">
        <f t="shared" si="219"/>
        <v>0</v>
      </c>
      <c r="BC220" s="135"/>
      <c r="BD220" s="136">
        <f t="shared" si="220"/>
        <v>0</v>
      </c>
      <c r="BE220" s="135"/>
      <c r="BF220" s="136">
        <f t="shared" si="221"/>
        <v>0</v>
      </c>
      <c r="BG220" s="135"/>
      <c r="BH220" s="136">
        <f t="shared" si="222"/>
        <v>0</v>
      </c>
      <c r="BI220" s="135"/>
      <c r="BJ220" s="136">
        <f t="shared" si="223"/>
        <v>0</v>
      </c>
      <c r="BK220" s="135"/>
      <c r="BL220" s="136">
        <f t="shared" si="224"/>
        <v>0</v>
      </c>
      <c r="BM220" s="135"/>
      <c r="BN220" s="136">
        <f t="shared" si="225"/>
        <v>0</v>
      </c>
      <c r="BO220" s="135"/>
      <c r="BP220" s="136">
        <f t="shared" si="226"/>
        <v>0</v>
      </c>
      <c r="BQ220" s="135"/>
      <c r="BR220" s="136">
        <f t="shared" si="227"/>
        <v>0</v>
      </c>
      <c r="BS220" s="135"/>
      <c r="BT220" s="136">
        <f t="shared" si="228"/>
        <v>0</v>
      </c>
      <c r="BU220" s="135"/>
      <c r="BV220" s="136">
        <f t="shared" si="229"/>
        <v>0</v>
      </c>
      <c r="BW220" s="135"/>
      <c r="BX220" s="136">
        <f t="shared" si="230"/>
        <v>0</v>
      </c>
      <c r="BY220" s="135"/>
      <c r="BZ220" s="136">
        <f t="shared" si="231"/>
        <v>0</v>
      </c>
      <c r="CA220" s="135"/>
      <c r="CB220" s="136">
        <f t="shared" si="232"/>
        <v>0</v>
      </c>
      <c r="CC220" s="135"/>
      <c r="CD220" s="136">
        <f t="shared" si="233"/>
        <v>0</v>
      </c>
      <c r="CE220" s="135"/>
      <c r="CF220" s="136">
        <f t="shared" si="234"/>
        <v>0</v>
      </c>
      <c r="CG220" s="135"/>
      <c r="CH220" s="136">
        <f t="shared" si="235"/>
        <v>0</v>
      </c>
      <c r="CI220" s="135"/>
      <c r="CJ220" s="136">
        <f t="shared" si="236"/>
        <v>0</v>
      </c>
      <c r="CK220" s="135"/>
      <c r="CL220" s="136">
        <f t="shared" si="237"/>
        <v>0</v>
      </c>
      <c r="CM220" s="135"/>
      <c r="CN220" s="136">
        <f t="shared" si="238"/>
        <v>0</v>
      </c>
      <c r="CO220" s="135"/>
      <c r="CP220" s="136">
        <f t="shared" si="239"/>
        <v>0</v>
      </c>
    </row>
    <row r="221" spans="1:94" s="4" customFormat="1" ht="25.5" outlineLevel="2" x14ac:dyDescent="0.2">
      <c r="A221" s="85">
        <v>135</v>
      </c>
      <c r="B221" s="11">
        <v>1088</v>
      </c>
      <c r="C221" s="85" t="s">
        <v>1053</v>
      </c>
      <c r="D221" s="85" t="s">
        <v>4049</v>
      </c>
      <c r="E221" s="27"/>
      <c r="F221" s="27">
        <v>0.54</v>
      </c>
      <c r="G221" s="148" t="s">
        <v>3960</v>
      </c>
      <c r="H221" s="169">
        <v>7791261463</v>
      </c>
      <c r="I221" s="74" t="s">
        <v>2161</v>
      </c>
      <c r="J221" s="74" t="s">
        <v>30</v>
      </c>
      <c r="K221" s="74">
        <v>1</v>
      </c>
      <c r="L221" s="74" t="s">
        <v>2601</v>
      </c>
      <c r="M221" s="220" t="s">
        <v>2602</v>
      </c>
      <c r="N221" s="74">
        <v>2</v>
      </c>
      <c r="O221" s="147">
        <v>1.08</v>
      </c>
      <c r="P221" s="147">
        <v>1.08</v>
      </c>
      <c r="Q221" s="133">
        <f t="shared" si="260"/>
        <v>0</v>
      </c>
      <c r="R221" s="134">
        <f t="shared" si="201"/>
        <v>0</v>
      </c>
      <c r="S221" s="135"/>
      <c r="T221" s="136">
        <f t="shared" si="202"/>
        <v>0</v>
      </c>
      <c r="U221" s="135"/>
      <c r="V221" s="136">
        <f t="shared" si="203"/>
        <v>0</v>
      </c>
      <c r="W221" s="135"/>
      <c r="X221" s="136">
        <f t="shared" si="204"/>
        <v>0</v>
      </c>
      <c r="Y221" s="135"/>
      <c r="Z221" s="136">
        <f t="shared" si="205"/>
        <v>0</v>
      </c>
      <c r="AA221" s="135"/>
      <c r="AB221" s="136">
        <f t="shared" si="206"/>
        <v>0</v>
      </c>
      <c r="AC221" s="135"/>
      <c r="AD221" s="136">
        <f t="shared" si="207"/>
        <v>0</v>
      </c>
      <c r="AE221" s="135"/>
      <c r="AF221" s="136">
        <f t="shared" si="208"/>
        <v>0</v>
      </c>
      <c r="AG221" s="135"/>
      <c r="AH221" s="136">
        <f t="shared" si="209"/>
        <v>0</v>
      </c>
      <c r="AI221" s="135"/>
      <c r="AJ221" s="136">
        <f t="shared" si="210"/>
        <v>0</v>
      </c>
      <c r="AK221" s="135"/>
      <c r="AL221" s="136">
        <f t="shared" si="211"/>
        <v>0</v>
      </c>
      <c r="AM221" s="135"/>
      <c r="AN221" s="136">
        <f t="shared" si="212"/>
        <v>0</v>
      </c>
      <c r="AO221" s="135"/>
      <c r="AP221" s="136">
        <f t="shared" si="213"/>
        <v>0</v>
      </c>
      <c r="AQ221" s="135"/>
      <c r="AR221" s="136">
        <f t="shared" si="214"/>
        <v>0</v>
      </c>
      <c r="AS221" s="135"/>
      <c r="AT221" s="136">
        <f t="shared" si="215"/>
        <v>0</v>
      </c>
      <c r="AU221" s="135"/>
      <c r="AV221" s="136">
        <f t="shared" si="216"/>
        <v>0</v>
      </c>
      <c r="AW221" s="135"/>
      <c r="AX221" s="136">
        <f t="shared" si="217"/>
        <v>0</v>
      </c>
      <c r="AY221" s="135"/>
      <c r="AZ221" s="136">
        <f t="shared" si="218"/>
        <v>0</v>
      </c>
      <c r="BA221" s="135"/>
      <c r="BB221" s="136">
        <f t="shared" si="219"/>
        <v>0</v>
      </c>
      <c r="BC221" s="135"/>
      <c r="BD221" s="136">
        <f t="shared" si="220"/>
        <v>0</v>
      </c>
      <c r="BE221" s="135"/>
      <c r="BF221" s="136">
        <f t="shared" si="221"/>
        <v>0</v>
      </c>
      <c r="BG221" s="135"/>
      <c r="BH221" s="136">
        <f t="shared" si="222"/>
        <v>0</v>
      </c>
      <c r="BI221" s="135"/>
      <c r="BJ221" s="136">
        <f t="shared" si="223"/>
        <v>0</v>
      </c>
      <c r="BK221" s="135"/>
      <c r="BL221" s="136">
        <f t="shared" si="224"/>
        <v>0</v>
      </c>
      <c r="BM221" s="135"/>
      <c r="BN221" s="136">
        <f t="shared" si="225"/>
        <v>0</v>
      </c>
      <c r="BO221" s="135"/>
      <c r="BP221" s="136">
        <f t="shared" si="226"/>
        <v>0</v>
      </c>
      <c r="BQ221" s="135"/>
      <c r="BR221" s="136">
        <f t="shared" si="227"/>
        <v>0</v>
      </c>
      <c r="BS221" s="135"/>
      <c r="BT221" s="136">
        <f t="shared" si="228"/>
        <v>0</v>
      </c>
      <c r="BU221" s="135"/>
      <c r="BV221" s="136">
        <f t="shared" si="229"/>
        <v>0</v>
      </c>
      <c r="BW221" s="135"/>
      <c r="BX221" s="136">
        <f t="shared" si="230"/>
        <v>0</v>
      </c>
      <c r="BY221" s="135"/>
      <c r="BZ221" s="136">
        <f t="shared" si="231"/>
        <v>0</v>
      </c>
      <c r="CA221" s="135"/>
      <c r="CB221" s="136">
        <f t="shared" si="232"/>
        <v>0</v>
      </c>
      <c r="CC221" s="135"/>
      <c r="CD221" s="136">
        <f t="shared" si="233"/>
        <v>0</v>
      </c>
      <c r="CE221" s="135"/>
      <c r="CF221" s="136">
        <f t="shared" si="234"/>
        <v>0</v>
      </c>
      <c r="CG221" s="135"/>
      <c r="CH221" s="136">
        <f t="shared" si="235"/>
        <v>0</v>
      </c>
      <c r="CI221" s="135"/>
      <c r="CJ221" s="136">
        <f t="shared" si="236"/>
        <v>0</v>
      </c>
      <c r="CK221" s="135"/>
      <c r="CL221" s="136">
        <f t="shared" si="237"/>
        <v>0</v>
      </c>
      <c r="CM221" s="135"/>
      <c r="CN221" s="136">
        <f t="shared" si="238"/>
        <v>0</v>
      </c>
      <c r="CO221" s="135"/>
      <c r="CP221" s="136">
        <f t="shared" si="239"/>
        <v>0</v>
      </c>
    </row>
    <row r="222" spans="1:94" s="4" customFormat="1" ht="25.5" outlineLevel="2" x14ac:dyDescent="0.2">
      <c r="A222" s="85">
        <v>136</v>
      </c>
      <c r="B222" s="11">
        <v>226</v>
      </c>
      <c r="C222" s="85" t="s">
        <v>1053</v>
      </c>
      <c r="D222" s="85" t="s">
        <v>1054</v>
      </c>
      <c r="E222" s="27"/>
      <c r="F222" s="27">
        <v>1.98</v>
      </c>
      <c r="G222" s="148" t="s">
        <v>3960</v>
      </c>
      <c r="H222" s="169">
        <v>7791261463</v>
      </c>
      <c r="I222" s="74" t="s">
        <v>2372</v>
      </c>
      <c r="J222" s="74" t="s">
        <v>28</v>
      </c>
      <c r="K222" s="74">
        <v>10</v>
      </c>
      <c r="L222" s="74">
        <v>1369743</v>
      </c>
      <c r="M222" s="221">
        <v>1369743</v>
      </c>
      <c r="N222" s="74">
        <v>2</v>
      </c>
      <c r="O222" s="147">
        <v>1.66</v>
      </c>
      <c r="P222" s="327">
        <v>12.57</v>
      </c>
      <c r="Q222" s="133">
        <f t="shared" ref="Q222:Q223" si="261">SUM(S222+U222+W222+Y222+AA222+AC222+AE222+AG222+AI222+AK222+AM222+AO222+AQ222+AS222+AU222+AW222+BA222+AY222+BC222+BE222+BG222+BI222+BK222+BM222+BO222+BQ222+BS222+BU222+BW222+BY222+CA222+CC222+CE222+CG222+CI222+CK222+CM222+CO222)</f>
        <v>0</v>
      </c>
      <c r="R222" s="134">
        <f t="shared" si="201"/>
        <v>0</v>
      </c>
      <c r="S222" s="135"/>
      <c r="T222" s="136">
        <f t="shared" si="202"/>
        <v>0</v>
      </c>
      <c r="U222" s="135"/>
      <c r="V222" s="136">
        <f t="shared" si="203"/>
        <v>0</v>
      </c>
      <c r="W222" s="135"/>
      <c r="X222" s="136">
        <f t="shared" si="204"/>
        <v>0</v>
      </c>
      <c r="Y222" s="135"/>
      <c r="Z222" s="136">
        <f t="shared" si="205"/>
        <v>0</v>
      </c>
      <c r="AA222" s="135"/>
      <c r="AB222" s="136">
        <f t="shared" si="206"/>
        <v>0</v>
      </c>
      <c r="AC222" s="135"/>
      <c r="AD222" s="136">
        <f t="shared" si="207"/>
        <v>0</v>
      </c>
      <c r="AE222" s="135"/>
      <c r="AF222" s="136">
        <f t="shared" si="208"/>
        <v>0</v>
      </c>
      <c r="AG222" s="135"/>
      <c r="AH222" s="136">
        <f t="shared" si="209"/>
        <v>0</v>
      </c>
      <c r="AI222" s="135"/>
      <c r="AJ222" s="136">
        <f t="shared" si="210"/>
        <v>0</v>
      </c>
      <c r="AK222" s="135"/>
      <c r="AL222" s="136">
        <f t="shared" si="211"/>
        <v>0</v>
      </c>
      <c r="AM222" s="135"/>
      <c r="AN222" s="136">
        <f t="shared" si="212"/>
        <v>0</v>
      </c>
      <c r="AO222" s="135"/>
      <c r="AP222" s="136">
        <f t="shared" si="213"/>
        <v>0</v>
      </c>
      <c r="AQ222" s="135"/>
      <c r="AR222" s="136">
        <f t="shared" si="214"/>
        <v>0</v>
      </c>
      <c r="AS222" s="135"/>
      <c r="AT222" s="136">
        <f t="shared" si="215"/>
        <v>0</v>
      </c>
      <c r="AU222" s="135"/>
      <c r="AV222" s="136">
        <f t="shared" si="216"/>
        <v>0</v>
      </c>
      <c r="AW222" s="135"/>
      <c r="AX222" s="136">
        <f t="shared" si="217"/>
        <v>0</v>
      </c>
      <c r="AY222" s="135"/>
      <c r="AZ222" s="136">
        <f t="shared" si="218"/>
        <v>0</v>
      </c>
      <c r="BA222" s="135"/>
      <c r="BB222" s="136">
        <f t="shared" si="219"/>
        <v>0</v>
      </c>
      <c r="BC222" s="135"/>
      <c r="BD222" s="136">
        <f t="shared" si="220"/>
        <v>0</v>
      </c>
      <c r="BE222" s="135"/>
      <c r="BF222" s="136">
        <f t="shared" si="221"/>
        <v>0</v>
      </c>
      <c r="BG222" s="135"/>
      <c r="BH222" s="136">
        <f t="shared" si="222"/>
        <v>0</v>
      </c>
      <c r="BI222" s="135"/>
      <c r="BJ222" s="136">
        <f t="shared" si="223"/>
        <v>0</v>
      </c>
      <c r="BK222" s="135"/>
      <c r="BL222" s="136">
        <f t="shared" si="224"/>
        <v>0</v>
      </c>
      <c r="BM222" s="135"/>
      <c r="BN222" s="136">
        <f t="shared" si="225"/>
        <v>0</v>
      </c>
      <c r="BO222" s="135"/>
      <c r="BP222" s="136">
        <f t="shared" si="226"/>
        <v>0</v>
      </c>
      <c r="BQ222" s="135"/>
      <c r="BR222" s="136">
        <f t="shared" si="227"/>
        <v>0</v>
      </c>
      <c r="BS222" s="135"/>
      <c r="BT222" s="136">
        <f t="shared" si="228"/>
        <v>0</v>
      </c>
      <c r="BU222" s="135"/>
      <c r="BV222" s="136">
        <f t="shared" si="229"/>
        <v>0</v>
      </c>
      <c r="BW222" s="135"/>
      <c r="BX222" s="136">
        <f t="shared" si="230"/>
        <v>0</v>
      </c>
      <c r="BY222" s="135"/>
      <c r="BZ222" s="136">
        <f t="shared" si="231"/>
        <v>0</v>
      </c>
      <c r="CA222" s="135"/>
      <c r="CB222" s="136">
        <f t="shared" si="232"/>
        <v>0</v>
      </c>
      <c r="CC222" s="135"/>
      <c r="CD222" s="136">
        <f t="shared" si="233"/>
        <v>0</v>
      </c>
      <c r="CE222" s="135"/>
      <c r="CF222" s="136">
        <f t="shared" si="234"/>
        <v>0</v>
      </c>
      <c r="CG222" s="135"/>
      <c r="CH222" s="136">
        <f t="shared" si="235"/>
        <v>0</v>
      </c>
      <c r="CI222" s="135"/>
      <c r="CJ222" s="136">
        <f t="shared" si="236"/>
        <v>0</v>
      </c>
      <c r="CK222" s="135"/>
      <c r="CL222" s="136">
        <f t="shared" si="237"/>
        <v>0</v>
      </c>
      <c r="CM222" s="135"/>
      <c r="CN222" s="136">
        <f t="shared" si="238"/>
        <v>0</v>
      </c>
      <c r="CO222" s="135"/>
      <c r="CP222" s="136">
        <f t="shared" si="239"/>
        <v>0</v>
      </c>
    </row>
    <row r="223" spans="1:94" s="4" customFormat="1" outlineLevel="2" x14ac:dyDescent="0.2">
      <c r="A223" s="86">
        <v>136</v>
      </c>
      <c r="B223" s="143">
        <v>226</v>
      </c>
      <c r="C223" s="86" t="s">
        <v>1053</v>
      </c>
      <c r="D223" s="86" t="s">
        <v>1054</v>
      </c>
      <c r="E223" s="143"/>
      <c r="F223" s="144">
        <v>1.98</v>
      </c>
      <c r="G223" s="146" t="s">
        <v>3196</v>
      </c>
      <c r="H223" s="146" t="s">
        <v>5034</v>
      </c>
      <c r="I223" s="86" t="s">
        <v>2372</v>
      </c>
      <c r="J223" s="86" t="s">
        <v>28</v>
      </c>
      <c r="K223" s="86">
        <v>10</v>
      </c>
      <c r="L223" s="86" t="s">
        <v>4380</v>
      </c>
      <c r="M223" s="331" t="s">
        <v>4380</v>
      </c>
      <c r="N223" s="86">
        <v>1</v>
      </c>
      <c r="O223" s="145">
        <v>1.69</v>
      </c>
      <c r="P223" s="238">
        <v>1.77</v>
      </c>
      <c r="Q223" s="133">
        <f t="shared" si="261"/>
        <v>0</v>
      </c>
      <c r="R223" s="134">
        <f t="shared" si="201"/>
        <v>0</v>
      </c>
      <c r="S223" s="135"/>
      <c r="T223" s="136">
        <f t="shared" si="202"/>
        <v>0</v>
      </c>
      <c r="U223" s="135"/>
      <c r="V223" s="136">
        <f t="shared" si="203"/>
        <v>0</v>
      </c>
      <c r="W223" s="135"/>
      <c r="X223" s="136">
        <f t="shared" si="204"/>
        <v>0</v>
      </c>
      <c r="Y223" s="135"/>
      <c r="Z223" s="136">
        <f t="shared" si="205"/>
        <v>0</v>
      </c>
      <c r="AA223" s="135"/>
      <c r="AB223" s="136">
        <f t="shared" si="206"/>
        <v>0</v>
      </c>
      <c r="AC223" s="135"/>
      <c r="AD223" s="136">
        <f t="shared" si="207"/>
        <v>0</v>
      </c>
      <c r="AE223" s="135"/>
      <c r="AF223" s="136">
        <f t="shared" si="208"/>
        <v>0</v>
      </c>
      <c r="AG223" s="135"/>
      <c r="AH223" s="136">
        <f t="shared" si="209"/>
        <v>0</v>
      </c>
      <c r="AI223" s="135"/>
      <c r="AJ223" s="136">
        <f t="shared" si="210"/>
        <v>0</v>
      </c>
      <c r="AK223" s="135"/>
      <c r="AL223" s="136">
        <f t="shared" si="211"/>
        <v>0</v>
      </c>
      <c r="AM223" s="135"/>
      <c r="AN223" s="136">
        <f t="shared" si="212"/>
        <v>0</v>
      </c>
      <c r="AO223" s="135"/>
      <c r="AP223" s="136">
        <f t="shared" si="213"/>
        <v>0</v>
      </c>
      <c r="AQ223" s="135"/>
      <c r="AR223" s="136">
        <f t="shared" si="214"/>
        <v>0</v>
      </c>
      <c r="AS223" s="135"/>
      <c r="AT223" s="136">
        <f t="shared" si="215"/>
        <v>0</v>
      </c>
      <c r="AU223" s="135"/>
      <c r="AV223" s="136">
        <f t="shared" si="216"/>
        <v>0</v>
      </c>
      <c r="AW223" s="135"/>
      <c r="AX223" s="136">
        <f t="shared" si="217"/>
        <v>0</v>
      </c>
      <c r="AY223" s="135"/>
      <c r="AZ223" s="136">
        <f t="shared" si="218"/>
        <v>0</v>
      </c>
      <c r="BA223" s="135"/>
      <c r="BB223" s="136">
        <f t="shared" si="219"/>
        <v>0</v>
      </c>
      <c r="BC223" s="135"/>
      <c r="BD223" s="136">
        <f t="shared" si="220"/>
        <v>0</v>
      </c>
      <c r="BE223" s="135"/>
      <c r="BF223" s="136">
        <f t="shared" si="221"/>
        <v>0</v>
      </c>
      <c r="BG223" s="135"/>
      <c r="BH223" s="136">
        <f t="shared" si="222"/>
        <v>0</v>
      </c>
      <c r="BI223" s="135"/>
      <c r="BJ223" s="136">
        <f t="shared" si="223"/>
        <v>0</v>
      </c>
      <c r="BK223" s="135"/>
      <c r="BL223" s="136">
        <f t="shared" si="224"/>
        <v>0</v>
      </c>
      <c r="BM223" s="135"/>
      <c r="BN223" s="136">
        <f t="shared" si="225"/>
        <v>0</v>
      </c>
      <c r="BO223" s="135"/>
      <c r="BP223" s="136">
        <f t="shared" si="226"/>
        <v>0</v>
      </c>
      <c r="BQ223" s="135"/>
      <c r="BR223" s="136">
        <f t="shared" si="227"/>
        <v>0</v>
      </c>
      <c r="BS223" s="135"/>
      <c r="BT223" s="136">
        <f t="shared" si="228"/>
        <v>0</v>
      </c>
      <c r="BU223" s="135"/>
      <c r="BV223" s="136">
        <f t="shared" si="229"/>
        <v>0</v>
      </c>
      <c r="BW223" s="135"/>
      <c r="BX223" s="136">
        <f t="shared" si="230"/>
        <v>0</v>
      </c>
      <c r="BY223" s="135"/>
      <c r="BZ223" s="136">
        <f t="shared" si="231"/>
        <v>0</v>
      </c>
      <c r="CA223" s="135"/>
      <c r="CB223" s="136">
        <f t="shared" si="232"/>
        <v>0</v>
      </c>
      <c r="CC223" s="135"/>
      <c r="CD223" s="136">
        <f t="shared" si="233"/>
        <v>0</v>
      </c>
      <c r="CE223" s="135"/>
      <c r="CF223" s="136">
        <f t="shared" si="234"/>
        <v>0</v>
      </c>
      <c r="CG223" s="135"/>
      <c r="CH223" s="136">
        <f t="shared" si="235"/>
        <v>0</v>
      </c>
      <c r="CI223" s="135"/>
      <c r="CJ223" s="136">
        <f t="shared" si="236"/>
        <v>0</v>
      </c>
      <c r="CK223" s="135"/>
      <c r="CL223" s="136">
        <f t="shared" si="237"/>
        <v>0</v>
      </c>
      <c r="CM223" s="135"/>
      <c r="CN223" s="136">
        <f t="shared" si="238"/>
        <v>0</v>
      </c>
      <c r="CO223" s="135"/>
      <c r="CP223" s="136">
        <f t="shared" si="239"/>
        <v>0</v>
      </c>
    </row>
    <row r="224" spans="1:94" s="4" customFormat="1" outlineLevel="2" x14ac:dyDescent="0.2">
      <c r="A224" s="86">
        <v>137</v>
      </c>
      <c r="B224" s="143">
        <v>397</v>
      </c>
      <c r="C224" s="86" t="s">
        <v>1053</v>
      </c>
      <c r="D224" s="86" t="s">
        <v>1055</v>
      </c>
      <c r="E224" s="143"/>
      <c r="F224" s="144">
        <v>1.47</v>
      </c>
      <c r="G224" s="146" t="s">
        <v>3196</v>
      </c>
      <c r="H224" s="146" t="s">
        <v>5034</v>
      </c>
      <c r="I224" s="86" t="s">
        <v>3294</v>
      </c>
      <c r="J224" s="86" t="s">
        <v>30</v>
      </c>
      <c r="K224" s="86">
        <v>1</v>
      </c>
      <c r="L224" s="86" t="s">
        <v>3295</v>
      </c>
      <c r="M224" s="218" t="s">
        <v>3295</v>
      </c>
      <c r="N224" s="86">
        <v>1</v>
      </c>
      <c r="O224" s="145">
        <v>1.04</v>
      </c>
      <c r="P224" s="238">
        <v>1.0900000000000001</v>
      </c>
      <c r="Q224" s="133">
        <f t="shared" ref="Q224:Q225" si="262">SUM(S224+U224+W224+Y224+AA224+AC224+AE224+AG224+AI224+AK224+AM224+AO224+AQ224+AS224+AU224+AW224+BA224+AY224+BC224+BE224+BG224+BI224+BK224+BM224+BO224+BQ224+BS224+BU224+BW224+BY224+CA224+CC224+CE224+CG224+CI224+CK224+CM224+CO224)</f>
        <v>0</v>
      </c>
      <c r="R224" s="134">
        <f t="shared" si="201"/>
        <v>0</v>
      </c>
      <c r="S224" s="135"/>
      <c r="T224" s="136">
        <f t="shared" si="202"/>
        <v>0</v>
      </c>
      <c r="U224" s="135"/>
      <c r="V224" s="136">
        <f t="shared" si="203"/>
        <v>0</v>
      </c>
      <c r="W224" s="135"/>
      <c r="X224" s="136">
        <f t="shared" si="204"/>
        <v>0</v>
      </c>
      <c r="Y224" s="135"/>
      <c r="Z224" s="136">
        <f t="shared" si="205"/>
        <v>0</v>
      </c>
      <c r="AA224" s="135"/>
      <c r="AB224" s="136">
        <f t="shared" si="206"/>
        <v>0</v>
      </c>
      <c r="AC224" s="135"/>
      <c r="AD224" s="136">
        <f t="shared" si="207"/>
        <v>0</v>
      </c>
      <c r="AE224" s="135"/>
      <c r="AF224" s="136">
        <f t="shared" si="208"/>
        <v>0</v>
      </c>
      <c r="AG224" s="135"/>
      <c r="AH224" s="136">
        <f t="shared" si="209"/>
        <v>0</v>
      </c>
      <c r="AI224" s="135"/>
      <c r="AJ224" s="136">
        <f t="shared" si="210"/>
        <v>0</v>
      </c>
      <c r="AK224" s="135"/>
      <c r="AL224" s="136">
        <f t="shared" si="211"/>
        <v>0</v>
      </c>
      <c r="AM224" s="135"/>
      <c r="AN224" s="136">
        <f t="shared" si="212"/>
        <v>0</v>
      </c>
      <c r="AO224" s="135"/>
      <c r="AP224" s="136">
        <f t="shared" si="213"/>
        <v>0</v>
      </c>
      <c r="AQ224" s="135"/>
      <c r="AR224" s="136">
        <f t="shared" si="214"/>
        <v>0</v>
      </c>
      <c r="AS224" s="135"/>
      <c r="AT224" s="136">
        <f t="shared" si="215"/>
        <v>0</v>
      </c>
      <c r="AU224" s="135"/>
      <c r="AV224" s="136">
        <f t="shared" si="216"/>
        <v>0</v>
      </c>
      <c r="AW224" s="135"/>
      <c r="AX224" s="136">
        <f t="shared" si="217"/>
        <v>0</v>
      </c>
      <c r="AY224" s="135"/>
      <c r="AZ224" s="136">
        <f t="shared" si="218"/>
        <v>0</v>
      </c>
      <c r="BA224" s="135"/>
      <c r="BB224" s="136">
        <f t="shared" si="219"/>
        <v>0</v>
      </c>
      <c r="BC224" s="135"/>
      <c r="BD224" s="136">
        <f t="shared" si="220"/>
        <v>0</v>
      </c>
      <c r="BE224" s="135"/>
      <c r="BF224" s="136">
        <f t="shared" si="221"/>
        <v>0</v>
      </c>
      <c r="BG224" s="135"/>
      <c r="BH224" s="136">
        <f t="shared" si="222"/>
        <v>0</v>
      </c>
      <c r="BI224" s="135"/>
      <c r="BJ224" s="136">
        <f t="shared" si="223"/>
        <v>0</v>
      </c>
      <c r="BK224" s="135"/>
      <c r="BL224" s="136">
        <f t="shared" si="224"/>
        <v>0</v>
      </c>
      <c r="BM224" s="135"/>
      <c r="BN224" s="136">
        <f t="shared" si="225"/>
        <v>0</v>
      </c>
      <c r="BO224" s="135"/>
      <c r="BP224" s="136">
        <f t="shared" si="226"/>
        <v>0</v>
      </c>
      <c r="BQ224" s="135"/>
      <c r="BR224" s="136">
        <f t="shared" si="227"/>
        <v>0</v>
      </c>
      <c r="BS224" s="135"/>
      <c r="BT224" s="136">
        <f t="shared" si="228"/>
        <v>0</v>
      </c>
      <c r="BU224" s="135"/>
      <c r="BV224" s="136">
        <f t="shared" si="229"/>
        <v>0</v>
      </c>
      <c r="BW224" s="135"/>
      <c r="BX224" s="136">
        <f t="shared" si="230"/>
        <v>0</v>
      </c>
      <c r="BY224" s="135"/>
      <c r="BZ224" s="136">
        <f t="shared" si="231"/>
        <v>0</v>
      </c>
      <c r="CA224" s="135"/>
      <c r="CB224" s="136">
        <f t="shared" si="232"/>
        <v>0</v>
      </c>
      <c r="CC224" s="135"/>
      <c r="CD224" s="136">
        <f t="shared" si="233"/>
        <v>0</v>
      </c>
      <c r="CE224" s="135"/>
      <c r="CF224" s="136">
        <f t="shared" si="234"/>
        <v>0</v>
      </c>
      <c r="CG224" s="135"/>
      <c r="CH224" s="136">
        <f t="shared" si="235"/>
        <v>0</v>
      </c>
      <c r="CI224" s="135"/>
      <c r="CJ224" s="136">
        <f t="shared" si="236"/>
        <v>0</v>
      </c>
      <c r="CK224" s="135"/>
      <c r="CL224" s="136">
        <f t="shared" si="237"/>
        <v>0</v>
      </c>
      <c r="CM224" s="135"/>
      <c r="CN224" s="136">
        <f t="shared" si="238"/>
        <v>0</v>
      </c>
      <c r="CO224" s="135"/>
      <c r="CP224" s="136">
        <f t="shared" si="239"/>
        <v>0</v>
      </c>
    </row>
    <row r="225" spans="1:94" s="4" customFormat="1" ht="25.5" outlineLevel="2" x14ac:dyDescent="0.2">
      <c r="A225" s="85">
        <v>137</v>
      </c>
      <c r="B225" s="11">
        <v>397</v>
      </c>
      <c r="C225" s="85" t="s">
        <v>1053</v>
      </c>
      <c r="D225" s="85" t="s">
        <v>1055</v>
      </c>
      <c r="E225" s="27"/>
      <c r="F225" s="27">
        <v>1.47</v>
      </c>
      <c r="G225" s="148" t="s">
        <v>3960</v>
      </c>
      <c r="H225" s="169">
        <v>7791261463</v>
      </c>
      <c r="I225" s="74" t="s">
        <v>4050</v>
      </c>
      <c r="J225" s="74" t="s">
        <v>30</v>
      </c>
      <c r="K225" s="74">
        <v>1</v>
      </c>
      <c r="L225" s="74" t="s">
        <v>2603</v>
      </c>
      <c r="M225" s="220" t="s">
        <v>2476</v>
      </c>
      <c r="N225" s="74">
        <v>2</v>
      </c>
      <c r="O225" s="147">
        <v>1.89</v>
      </c>
      <c r="P225" s="147">
        <v>1.89</v>
      </c>
      <c r="Q225" s="133">
        <f t="shared" si="262"/>
        <v>0</v>
      </c>
      <c r="R225" s="134">
        <f t="shared" si="201"/>
        <v>0</v>
      </c>
      <c r="S225" s="135"/>
      <c r="T225" s="136">
        <f t="shared" si="202"/>
        <v>0</v>
      </c>
      <c r="U225" s="135"/>
      <c r="V225" s="136">
        <f t="shared" si="203"/>
        <v>0</v>
      </c>
      <c r="W225" s="135"/>
      <c r="X225" s="136">
        <f t="shared" si="204"/>
        <v>0</v>
      </c>
      <c r="Y225" s="135"/>
      <c r="Z225" s="136">
        <f t="shared" si="205"/>
        <v>0</v>
      </c>
      <c r="AA225" s="135"/>
      <c r="AB225" s="136">
        <f t="shared" si="206"/>
        <v>0</v>
      </c>
      <c r="AC225" s="135"/>
      <c r="AD225" s="136">
        <f t="shared" si="207"/>
        <v>0</v>
      </c>
      <c r="AE225" s="135"/>
      <c r="AF225" s="136">
        <f t="shared" si="208"/>
        <v>0</v>
      </c>
      <c r="AG225" s="135"/>
      <c r="AH225" s="136">
        <f t="shared" si="209"/>
        <v>0</v>
      </c>
      <c r="AI225" s="135"/>
      <c r="AJ225" s="136">
        <f t="shared" si="210"/>
        <v>0</v>
      </c>
      <c r="AK225" s="135"/>
      <c r="AL225" s="136">
        <f t="shared" si="211"/>
        <v>0</v>
      </c>
      <c r="AM225" s="135"/>
      <c r="AN225" s="136">
        <f t="shared" si="212"/>
        <v>0</v>
      </c>
      <c r="AO225" s="135"/>
      <c r="AP225" s="136">
        <f t="shared" si="213"/>
        <v>0</v>
      </c>
      <c r="AQ225" s="135"/>
      <c r="AR225" s="136">
        <f t="shared" si="214"/>
        <v>0</v>
      </c>
      <c r="AS225" s="135"/>
      <c r="AT225" s="136">
        <f t="shared" si="215"/>
        <v>0</v>
      </c>
      <c r="AU225" s="135"/>
      <c r="AV225" s="136">
        <f t="shared" si="216"/>
        <v>0</v>
      </c>
      <c r="AW225" s="135"/>
      <c r="AX225" s="136">
        <f t="shared" si="217"/>
        <v>0</v>
      </c>
      <c r="AY225" s="135"/>
      <c r="AZ225" s="136">
        <f t="shared" si="218"/>
        <v>0</v>
      </c>
      <c r="BA225" s="135"/>
      <c r="BB225" s="136">
        <f t="shared" si="219"/>
        <v>0</v>
      </c>
      <c r="BC225" s="135"/>
      <c r="BD225" s="136">
        <f t="shared" si="220"/>
        <v>0</v>
      </c>
      <c r="BE225" s="135"/>
      <c r="BF225" s="136">
        <f t="shared" si="221"/>
        <v>0</v>
      </c>
      <c r="BG225" s="135"/>
      <c r="BH225" s="136">
        <f t="shared" si="222"/>
        <v>0</v>
      </c>
      <c r="BI225" s="135"/>
      <c r="BJ225" s="136">
        <f t="shared" si="223"/>
        <v>0</v>
      </c>
      <c r="BK225" s="135"/>
      <c r="BL225" s="136">
        <f t="shared" si="224"/>
        <v>0</v>
      </c>
      <c r="BM225" s="135"/>
      <c r="BN225" s="136">
        <f t="shared" si="225"/>
        <v>0</v>
      </c>
      <c r="BO225" s="135"/>
      <c r="BP225" s="136">
        <f t="shared" si="226"/>
        <v>0</v>
      </c>
      <c r="BQ225" s="135"/>
      <c r="BR225" s="136">
        <f t="shared" si="227"/>
        <v>0</v>
      </c>
      <c r="BS225" s="135"/>
      <c r="BT225" s="136">
        <f t="shared" si="228"/>
        <v>0</v>
      </c>
      <c r="BU225" s="135"/>
      <c r="BV225" s="136">
        <f t="shared" si="229"/>
        <v>0</v>
      </c>
      <c r="BW225" s="135"/>
      <c r="BX225" s="136">
        <f t="shared" si="230"/>
        <v>0</v>
      </c>
      <c r="BY225" s="135"/>
      <c r="BZ225" s="136">
        <f t="shared" si="231"/>
        <v>0</v>
      </c>
      <c r="CA225" s="135"/>
      <c r="CB225" s="136">
        <f t="shared" si="232"/>
        <v>0</v>
      </c>
      <c r="CC225" s="135"/>
      <c r="CD225" s="136">
        <f t="shared" si="233"/>
        <v>0</v>
      </c>
      <c r="CE225" s="135"/>
      <c r="CF225" s="136">
        <f t="shared" si="234"/>
        <v>0</v>
      </c>
      <c r="CG225" s="135"/>
      <c r="CH225" s="136">
        <f t="shared" si="235"/>
        <v>0</v>
      </c>
      <c r="CI225" s="135"/>
      <c r="CJ225" s="136">
        <f t="shared" si="236"/>
        <v>0</v>
      </c>
      <c r="CK225" s="135"/>
      <c r="CL225" s="136">
        <f t="shared" si="237"/>
        <v>0</v>
      </c>
      <c r="CM225" s="135"/>
      <c r="CN225" s="136">
        <f t="shared" si="238"/>
        <v>0</v>
      </c>
      <c r="CO225" s="135"/>
      <c r="CP225" s="136">
        <f t="shared" si="239"/>
        <v>0</v>
      </c>
    </row>
    <row r="226" spans="1:94" s="4" customFormat="1" ht="25.5" outlineLevel="2" x14ac:dyDescent="0.2">
      <c r="A226" s="86">
        <v>138</v>
      </c>
      <c r="B226" s="143">
        <v>1008</v>
      </c>
      <c r="C226" s="86" t="s">
        <v>1053</v>
      </c>
      <c r="D226" s="86" t="s">
        <v>1056</v>
      </c>
      <c r="E226" s="143"/>
      <c r="F226" s="144">
        <v>4.4800000000000004</v>
      </c>
      <c r="G226" s="146" t="s">
        <v>3196</v>
      </c>
      <c r="H226" s="146" t="s">
        <v>5034</v>
      </c>
      <c r="I226" s="86" t="s">
        <v>2161</v>
      </c>
      <c r="J226" s="86" t="s">
        <v>28</v>
      </c>
      <c r="K226" s="86">
        <v>4</v>
      </c>
      <c r="L226" s="86" t="s">
        <v>3296</v>
      </c>
      <c r="M226" s="218" t="s">
        <v>3296</v>
      </c>
      <c r="N226" s="86">
        <v>1</v>
      </c>
      <c r="O226" s="145">
        <v>4.9800000000000004</v>
      </c>
      <c r="P226" s="238">
        <v>5.23</v>
      </c>
      <c r="Q226" s="133">
        <f t="shared" ref="Q226:Q227" si="263">SUM(S226+U226+W226+Y226+AA226+AC226+AE226+AG226+AI226+AK226+AM226+AO226+AQ226+AS226+AU226+AW226+BA226+AY226+BC226+BE226+BG226+BI226+BK226+BM226+BO226+BQ226+BS226+BU226+BW226+BY226+CA226+CC226+CE226+CG226+CI226+CK226+CM226+CO226)</f>
        <v>0</v>
      </c>
      <c r="R226" s="134">
        <f t="shared" si="201"/>
        <v>0</v>
      </c>
      <c r="S226" s="135"/>
      <c r="T226" s="136">
        <f t="shared" si="202"/>
        <v>0</v>
      </c>
      <c r="U226" s="135"/>
      <c r="V226" s="136">
        <f t="shared" si="203"/>
        <v>0</v>
      </c>
      <c r="W226" s="135"/>
      <c r="X226" s="136">
        <f t="shared" si="204"/>
        <v>0</v>
      </c>
      <c r="Y226" s="135"/>
      <c r="Z226" s="136">
        <f t="shared" si="205"/>
        <v>0</v>
      </c>
      <c r="AA226" s="135"/>
      <c r="AB226" s="136">
        <f t="shared" si="206"/>
        <v>0</v>
      </c>
      <c r="AC226" s="135"/>
      <c r="AD226" s="136">
        <f t="shared" si="207"/>
        <v>0</v>
      </c>
      <c r="AE226" s="135"/>
      <c r="AF226" s="136">
        <f t="shared" si="208"/>
        <v>0</v>
      </c>
      <c r="AG226" s="135"/>
      <c r="AH226" s="136">
        <f t="shared" si="209"/>
        <v>0</v>
      </c>
      <c r="AI226" s="135"/>
      <c r="AJ226" s="136">
        <f t="shared" si="210"/>
        <v>0</v>
      </c>
      <c r="AK226" s="135"/>
      <c r="AL226" s="136">
        <f t="shared" si="211"/>
        <v>0</v>
      </c>
      <c r="AM226" s="135"/>
      <c r="AN226" s="136">
        <f t="shared" si="212"/>
        <v>0</v>
      </c>
      <c r="AO226" s="135"/>
      <c r="AP226" s="136">
        <f t="shared" si="213"/>
        <v>0</v>
      </c>
      <c r="AQ226" s="135"/>
      <c r="AR226" s="136">
        <f t="shared" si="214"/>
        <v>0</v>
      </c>
      <c r="AS226" s="135"/>
      <c r="AT226" s="136">
        <f t="shared" si="215"/>
        <v>0</v>
      </c>
      <c r="AU226" s="135"/>
      <c r="AV226" s="136">
        <f t="shared" si="216"/>
        <v>0</v>
      </c>
      <c r="AW226" s="135"/>
      <c r="AX226" s="136">
        <f t="shared" si="217"/>
        <v>0</v>
      </c>
      <c r="AY226" s="135"/>
      <c r="AZ226" s="136">
        <f t="shared" si="218"/>
        <v>0</v>
      </c>
      <c r="BA226" s="135"/>
      <c r="BB226" s="136">
        <f t="shared" si="219"/>
        <v>0</v>
      </c>
      <c r="BC226" s="135"/>
      <c r="BD226" s="136">
        <f t="shared" si="220"/>
        <v>0</v>
      </c>
      <c r="BE226" s="135"/>
      <c r="BF226" s="136">
        <f t="shared" si="221"/>
        <v>0</v>
      </c>
      <c r="BG226" s="135"/>
      <c r="BH226" s="136">
        <f t="shared" si="222"/>
        <v>0</v>
      </c>
      <c r="BI226" s="135"/>
      <c r="BJ226" s="136">
        <f t="shared" si="223"/>
        <v>0</v>
      </c>
      <c r="BK226" s="135"/>
      <c r="BL226" s="136">
        <f t="shared" si="224"/>
        <v>0</v>
      </c>
      <c r="BM226" s="135"/>
      <c r="BN226" s="136">
        <f t="shared" si="225"/>
        <v>0</v>
      </c>
      <c r="BO226" s="135"/>
      <c r="BP226" s="136">
        <f t="shared" si="226"/>
        <v>0</v>
      </c>
      <c r="BQ226" s="135"/>
      <c r="BR226" s="136">
        <f t="shared" si="227"/>
        <v>0</v>
      </c>
      <c r="BS226" s="135"/>
      <c r="BT226" s="136">
        <f t="shared" si="228"/>
        <v>0</v>
      </c>
      <c r="BU226" s="135"/>
      <c r="BV226" s="136">
        <f t="shared" si="229"/>
        <v>0</v>
      </c>
      <c r="BW226" s="135"/>
      <c r="BX226" s="136">
        <f t="shared" si="230"/>
        <v>0</v>
      </c>
      <c r="BY226" s="135"/>
      <c r="BZ226" s="136">
        <f t="shared" si="231"/>
        <v>0</v>
      </c>
      <c r="CA226" s="135"/>
      <c r="CB226" s="136">
        <f t="shared" si="232"/>
        <v>0</v>
      </c>
      <c r="CC226" s="135"/>
      <c r="CD226" s="136">
        <f t="shared" si="233"/>
        <v>0</v>
      </c>
      <c r="CE226" s="135"/>
      <c r="CF226" s="136">
        <f t="shared" si="234"/>
        <v>0</v>
      </c>
      <c r="CG226" s="135"/>
      <c r="CH226" s="136">
        <f t="shared" si="235"/>
        <v>0</v>
      </c>
      <c r="CI226" s="135"/>
      <c r="CJ226" s="136">
        <f t="shared" si="236"/>
        <v>0</v>
      </c>
      <c r="CK226" s="135"/>
      <c r="CL226" s="136">
        <f t="shared" si="237"/>
        <v>0</v>
      </c>
      <c r="CM226" s="135"/>
      <c r="CN226" s="136">
        <f t="shared" si="238"/>
        <v>0</v>
      </c>
      <c r="CO226" s="135"/>
      <c r="CP226" s="136">
        <f t="shared" si="239"/>
        <v>0</v>
      </c>
    </row>
    <row r="227" spans="1:94" s="4" customFormat="1" ht="25.5" outlineLevel="2" x14ac:dyDescent="0.2">
      <c r="A227" s="85">
        <v>138</v>
      </c>
      <c r="B227" s="11">
        <v>1008</v>
      </c>
      <c r="C227" s="88" t="s">
        <v>1053</v>
      </c>
      <c r="D227" s="85" t="s">
        <v>1056</v>
      </c>
      <c r="E227" s="27"/>
      <c r="F227" s="27">
        <v>4.4800000000000004</v>
      </c>
      <c r="G227" s="148" t="s">
        <v>3960</v>
      </c>
      <c r="H227" s="169">
        <v>7791261463</v>
      </c>
      <c r="I227" s="74" t="s">
        <v>2161</v>
      </c>
      <c r="J227" s="74" t="s">
        <v>28</v>
      </c>
      <c r="K227" s="74">
        <v>4</v>
      </c>
      <c r="L227" s="74" t="s">
        <v>2604</v>
      </c>
      <c r="M227" s="220" t="s">
        <v>2605</v>
      </c>
      <c r="N227" s="74">
        <v>2</v>
      </c>
      <c r="O227" s="147">
        <v>6.79</v>
      </c>
      <c r="P227" s="147">
        <v>6.79</v>
      </c>
      <c r="Q227" s="133">
        <f t="shared" si="263"/>
        <v>0</v>
      </c>
      <c r="R227" s="134">
        <f t="shared" si="201"/>
        <v>0</v>
      </c>
      <c r="S227" s="135"/>
      <c r="T227" s="136">
        <f t="shared" si="202"/>
        <v>0</v>
      </c>
      <c r="U227" s="135"/>
      <c r="V227" s="136">
        <f t="shared" si="203"/>
        <v>0</v>
      </c>
      <c r="W227" s="135"/>
      <c r="X227" s="136">
        <f t="shared" si="204"/>
        <v>0</v>
      </c>
      <c r="Y227" s="135"/>
      <c r="Z227" s="136">
        <f t="shared" si="205"/>
        <v>0</v>
      </c>
      <c r="AA227" s="135"/>
      <c r="AB227" s="136">
        <f t="shared" si="206"/>
        <v>0</v>
      </c>
      <c r="AC227" s="135"/>
      <c r="AD227" s="136">
        <f t="shared" si="207"/>
        <v>0</v>
      </c>
      <c r="AE227" s="135"/>
      <c r="AF227" s="136">
        <f t="shared" si="208"/>
        <v>0</v>
      </c>
      <c r="AG227" s="135"/>
      <c r="AH227" s="136">
        <f t="shared" si="209"/>
        <v>0</v>
      </c>
      <c r="AI227" s="135"/>
      <c r="AJ227" s="136">
        <f t="shared" si="210"/>
        <v>0</v>
      </c>
      <c r="AK227" s="135"/>
      <c r="AL227" s="136">
        <f t="shared" si="211"/>
        <v>0</v>
      </c>
      <c r="AM227" s="135"/>
      <c r="AN227" s="136">
        <f t="shared" si="212"/>
        <v>0</v>
      </c>
      <c r="AO227" s="135"/>
      <c r="AP227" s="136">
        <f t="shared" si="213"/>
        <v>0</v>
      </c>
      <c r="AQ227" s="135"/>
      <c r="AR227" s="136">
        <f t="shared" si="214"/>
        <v>0</v>
      </c>
      <c r="AS227" s="135"/>
      <c r="AT227" s="136">
        <f t="shared" si="215"/>
        <v>0</v>
      </c>
      <c r="AU227" s="135"/>
      <c r="AV227" s="136">
        <f t="shared" si="216"/>
        <v>0</v>
      </c>
      <c r="AW227" s="135"/>
      <c r="AX227" s="136">
        <f t="shared" si="217"/>
        <v>0</v>
      </c>
      <c r="AY227" s="135"/>
      <c r="AZ227" s="136">
        <f t="shared" si="218"/>
        <v>0</v>
      </c>
      <c r="BA227" s="135"/>
      <c r="BB227" s="136">
        <f t="shared" si="219"/>
        <v>0</v>
      </c>
      <c r="BC227" s="135"/>
      <c r="BD227" s="136">
        <f t="shared" si="220"/>
        <v>0</v>
      </c>
      <c r="BE227" s="135"/>
      <c r="BF227" s="136">
        <f t="shared" si="221"/>
        <v>0</v>
      </c>
      <c r="BG227" s="135"/>
      <c r="BH227" s="136">
        <f t="shared" si="222"/>
        <v>0</v>
      </c>
      <c r="BI227" s="135"/>
      <c r="BJ227" s="136">
        <f t="shared" si="223"/>
        <v>0</v>
      </c>
      <c r="BK227" s="135"/>
      <c r="BL227" s="136">
        <f t="shared" si="224"/>
        <v>0</v>
      </c>
      <c r="BM227" s="135"/>
      <c r="BN227" s="136">
        <f t="shared" si="225"/>
        <v>0</v>
      </c>
      <c r="BO227" s="135"/>
      <c r="BP227" s="136">
        <f t="shared" si="226"/>
        <v>0</v>
      </c>
      <c r="BQ227" s="135"/>
      <c r="BR227" s="136">
        <f t="shared" si="227"/>
        <v>0</v>
      </c>
      <c r="BS227" s="135"/>
      <c r="BT227" s="136">
        <f t="shared" si="228"/>
        <v>0</v>
      </c>
      <c r="BU227" s="135"/>
      <c r="BV227" s="136">
        <f t="shared" si="229"/>
        <v>0</v>
      </c>
      <c r="BW227" s="135"/>
      <c r="BX227" s="136">
        <f t="shared" si="230"/>
        <v>0</v>
      </c>
      <c r="BY227" s="135"/>
      <c r="BZ227" s="136">
        <f t="shared" si="231"/>
        <v>0</v>
      </c>
      <c r="CA227" s="135"/>
      <c r="CB227" s="136">
        <f t="shared" si="232"/>
        <v>0</v>
      </c>
      <c r="CC227" s="135"/>
      <c r="CD227" s="136">
        <f t="shared" si="233"/>
        <v>0</v>
      </c>
      <c r="CE227" s="135"/>
      <c r="CF227" s="136">
        <f t="shared" si="234"/>
        <v>0</v>
      </c>
      <c r="CG227" s="135"/>
      <c r="CH227" s="136">
        <f t="shared" si="235"/>
        <v>0</v>
      </c>
      <c r="CI227" s="135"/>
      <c r="CJ227" s="136">
        <f t="shared" si="236"/>
        <v>0</v>
      </c>
      <c r="CK227" s="135"/>
      <c r="CL227" s="136">
        <f t="shared" si="237"/>
        <v>0</v>
      </c>
      <c r="CM227" s="135"/>
      <c r="CN227" s="136">
        <f t="shared" si="238"/>
        <v>0</v>
      </c>
      <c r="CO227" s="135"/>
      <c r="CP227" s="136">
        <f t="shared" si="239"/>
        <v>0</v>
      </c>
    </row>
    <row r="228" spans="1:94" s="4" customFormat="1" ht="25.5" outlineLevel="2" x14ac:dyDescent="0.2">
      <c r="A228" s="86">
        <v>139</v>
      </c>
      <c r="B228" s="143">
        <v>300</v>
      </c>
      <c r="C228" s="86" t="s">
        <v>1050</v>
      </c>
      <c r="D228" s="86" t="s">
        <v>1052</v>
      </c>
      <c r="E228" s="143"/>
      <c r="F228" s="144">
        <v>3.52</v>
      </c>
      <c r="G228" s="146" t="s">
        <v>3196</v>
      </c>
      <c r="H228" s="146" t="s">
        <v>5034</v>
      </c>
      <c r="I228" s="86" t="s">
        <v>2167</v>
      </c>
      <c r="J228" s="86" t="s">
        <v>3229</v>
      </c>
      <c r="K228" s="86">
        <v>500</v>
      </c>
      <c r="L228" s="86" t="s">
        <v>3297</v>
      </c>
      <c r="M228" s="218" t="s">
        <v>3297</v>
      </c>
      <c r="N228" s="86">
        <v>2</v>
      </c>
      <c r="O228" s="145">
        <v>5.35</v>
      </c>
      <c r="P228" s="238">
        <v>5.62</v>
      </c>
      <c r="Q228" s="133">
        <f t="shared" ref="Q228:Q229" si="264">SUM(S228+U228+W228+Y228+AA228+AC228+AE228+AG228+AI228+AK228+AM228+AO228+AQ228+AS228+AU228+AW228+BA228+AY228+BC228+BE228+BG228+BI228+BK228+BM228+BO228+BQ228+BS228+BU228+BW228+BY228+CA228+CC228+CE228+CG228+CI228+CK228+CM228+CO228)</f>
        <v>0</v>
      </c>
      <c r="R228" s="134">
        <f t="shared" si="201"/>
        <v>0</v>
      </c>
      <c r="S228" s="135"/>
      <c r="T228" s="136">
        <f t="shared" si="202"/>
        <v>0</v>
      </c>
      <c r="U228" s="135"/>
      <c r="V228" s="136">
        <f t="shared" si="203"/>
        <v>0</v>
      </c>
      <c r="W228" s="135"/>
      <c r="X228" s="136">
        <f t="shared" si="204"/>
        <v>0</v>
      </c>
      <c r="Y228" s="135"/>
      <c r="Z228" s="136">
        <f t="shared" si="205"/>
        <v>0</v>
      </c>
      <c r="AA228" s="135"/>
      <c r="AB228" s="136">
        <f t="shared" si="206"/>
        <v>0</v>
      </c>
      <c r="AC228" s="135"/>
      <c r="AD228" s="136">
        <f t="shared" si="207"/>
        <v>0</v>
      </c>
      <c r="AE228" s="135"/>
      <c r="AF228" s="136">
        <f t="shared" si="208"/>
        <v>0</v>
      </c>
      <c r="AG228" s="135"/>
      <c r="AH228" s="136">
        <f t="shared" si="209"/>
        <v>0</v>
      </c>
      <c r="AI228" s="135"/>
      <c r="AJ228" s="136">
        <f t="shared" si="210"/>
        <v>0</v>
      </c>
      <c r="AK228" s="135"/>
      <c r="AL228" s="136">
        <f t="shared" si="211"/>
        <v>0</v>
      </c>
      <c r="AM228" s="135"/>
      <c r="AN228" s="136">
        <f t="shared" si="212"/>
        <v>0</v>
      </c>
      <c r="AO228" s="135"/>
      <c r="AP228" s="136">
        <f t="shared" si="213"/>
        <v>0</v>
      </c>
      <c r="AQ228" s="135"/>
      <c r="AR228" s="136">
        <f t="shared" si="214"/>
        <v>0</v>
      </c>
      <c r="AS228" s="135"/>
      <c r="AT228" s="136">
        <f t="shared" si="215"/>
        <v>0</v>
      </c>
      <c r="AU228" s="135"/>
      <c r="AV228" s="136">
        <f t="shared" si="216"/>
        <v>0</v>
      </c>
      <c r="AW228" s="135"/>
      <c r="AX228" s="136">
        <f t="shared" si="217"/>
        <v>0</v>
      </c>
      <c r="AY228" s="135"/>
      <c r="AZ228" s="136">
        <f t="shared" si="218"/>
        <v>0</v>
      </c>
      <c r="BA228" s="135"/>
      <c r="BB228" s="136">
        <f t="shared" si="219"/>
        <v>0</v>
      </c>
      <c r="BC228" s="135"/>
      <c r="BD228" s="136">
        <f t="shared" si="220"/>
        <v>0</v>
      </c>
      <c r="BE228" s="135"/>
      <c r="BF228" s="136">
        <f t="shared" si="221"/>
        <v>0</v>
      </c>
      <c r="BG228" s="135"/>
      <c r="BH228" s="136">
        <f t="shared" si="222"/>
        <v>0</v>
      </c>
      <c r="BI228" s="135"/>
      <c r="BJ228" s="136">
        <f t="shared" si="223"/>
        <v>0</v>
      </c>
      <c r="BK228" s="135"/>
      <c r="BL228" s="136">
        <f t="shared" si="224"/>
        <v>0</v>
      </c>
      <c r="BM228" s="135"/>
      <c r="BN228" s="136">
        <f t="shared" si="225"/>
        <v>0</v>
      </c>
      <c r="BO228" s="135"/>
      <c r="BP228" s="136">
        <f t="shared" si="226"/>
        <v>0</v>
      </c>
      <c r="BQ228" s="135"/>
      <c r="BR228" s="136">
        <f t="shared" si="227"/>
        <v>0</v>
      </c>
      <c r="BS228" s="135"/>
      <c r="BT228" s="136">
        <f t="shared" si="228"/>
        <v>0</v>
      </c>
      <c r="BU228" s="135"/>
      <c r="BV228" s="136">
        <f t="shared" si="229"/>
        <v>0</v>
      </c>
      <c r="BW228" s="135"/>
      <c r="BX228" s="136">
        <f t="shared" si="230"/>
        <v>0</v>
      </c>
      <c r="BY228" s="135"/>
      <c r="BZ228" s="136">
        <f t="shared" si="231"/>
        <v>0</v>
      </c>
      <c r="CA228" s="135"/>
      <c r="CB228" s="136">
        <f t="shared" si="232"/>
        <v>0</v>
      </c>
      <c r="CC228" s="135"/>
      <c r="CD228" s="136">
        <f t="shared" si="233"/>
        <v>0</v>
      </c>
      <c r="CE228" s="135"/>
      <c r="CF228" s="136">
        <f t="shared" si="234"/>
        <v>0</v>
      </c>
      <c r="CG228" s="135"/>
      <c r="CH228" s="136">
        <f t="shared" si="235"/>
        <v>0</v>
      </c>
      <c r="CI228" s="135"/>
      <c r="CJ228" s="136">
        <f t="shared" si="236"/>
        <v>0</v>
      </c>
      <c r="CK228" s="135"/>
      <c r="CL228" s="136">
        <f t="shared" si="237"/>
        <v>0</v>
      </c>
      <c r="CM228" s="135"/>
      <c r="CN228" s="136">
        <f t="shared" si="238"/>
        <v>0</v>
      </c>
      <c r="CO228" s="135"/>
      <c r="CP228" s="136">
        <f t="shared" si="239"/>
        <v>0</v>
      </c>
    </row>
    <row r="229" spans="1:94" s="4" customFormat="1" ht="25.5" outlineLevel="2" x14ac:dyDescent="0.2">
      <c r="A229" s="85">
        <v>139</v>
      </c>
      <c r="B229" s="11">
        <v>300</v>
      </c>
      <c r="C229" s="85" t="s">
        <v>1050</v>
      </c>
      <c r="D229" s="85" t="s">
        <v>1052</v>
      </c>
      <c r="E229" s="27"/>
      <c r="F229" s="27">
        <v>3.52</v>
      </c>
      <c r="G229" s="148" t="s">
        <v>3960</v>
      </c>
      <c r="H229" s="169">
        <v>7791261463</v>
      </c>
      <c r="I229" s="74" t="s">
        <v>2167</v>
      </c>
      <c r="J229" s="74" t="s">
        <v>28</v>
      </c>
      <c r="K229" s="74">
        <v>500</v>
      </c>
      <c r="L229" s="74" t="s">
        <v>2606</v>
      </c>
      <c r="M229" s="220" t="s">
        <v>2607</v>
      </c>
      <c r="N229" s="74">
        <v>1</v>
      </c>
      <c r="O229" s="147">
        <v>4.6900000000000004</v>
      </c>
      <c r="P229" s="147">
        <v>4.6900000000000004</v>
      </c>
      <c r="Q229" s="133">
        <f t="shared" si="264"/>
        <v>0</v>
      </c>
      <c r="R229" s="134">
        <f t="shared" si="201"/>
        <v>0</v>
      </c>
      <c r="S229" s="135"/>
      <c r="T229" s="136">
        <f t="shared" si="202"/>
        <v>0</v>
      </c>
      <c r="U229" s="135"/>
      <c r="V229" s="136">
        <f t="shared" si="203"/>
        <v>0</v>
      </c>
      <c r="W229" s="135"/>
      <c r="X229" s="136">
        <f t="shared" si="204"/>
        <v>0</v>
      </c>
      <c r="Y229" s="135"/>
      <c r="Z229" s="136">
        <f t="shared" si="205"/>
        <v>0</v>
      </c>
      <c r="AA229" s="135"/>
      <c r="AB229" s="136">
        <f t="shared" si="206"/>
        <v>0</v>
      </c>
      <c r="AC229" s="135"/>
      <c r="AD229" s="136">
        <f t="shared" si="207"/>
        <v>0</v>
      </c>
      <c r="AE229" s="135"/>
      <c r="AF229" s="136">
        <f t="shared" si="208"/>
        <v>0</v>
      </c>
      <c r="AG229" s="135"/>
      <c r="AH229" s="136">
        <f t="shared" si="209"/>
        <v>0</v>
      </c>
      <c r="AI229" s="135"/>
      <c r="AJ229" s="136">
        <f t="shared" si="210"/>
        <v>0</v>
      </c>
      <c r="AK229" s="135"/>
      <c r="AL229" s="136">
        <f t="shared" si="211"/>
        <v>0</v>
      </c>
      <c r="AM229" s="135"/>
      <c r="AN229" s="136">
        <f t="shared" si="212"/>
        <v>0</v>
      </c>
      <c r="AO229" s="135"/>
      <c r="AP229" s="136">
        <f t="shared" si="213"/>
        <v>0</v>
      </c>
      <c r="AQ229" s="135"/>
      <c r="AR229" s="136">
        <f t="shared" si="214"/>
        <v>0</v>
      </c>
      <c r="AS229" s="135"/>
      <c r="AT229" s="136">
        <f t="shared" si="215"/>
        <v>0</v>
      </c>
      <c r="AU229" s="135"/>
      <c r="AV229" s="136">
        <f t="shared" si="216"/>
        <v>0</v>
      </c>
      <c r="AW229" s="135"/>
      <c r="AX229" s="136">
        <f t="shared" si="217"/>
        <v>0</v>
      </c>
      <c r="AY229" s="135"/>
      <c r="AZ229" s="136">
        <f t="shared" si="218"/>
        <v>0</v>
      </c>
      <c r="BA229" s="135"/>
      <c r="BB229" s="136">
        <f t="shared" si="219"/>
        <v>0</v>
      </c>
      <c r="BC229" s="135"/>
      <c r="BD229" s="136">
        <f t="shared" si="220"/>
        <v>0</v>
      </c>
      <c r="BE229" s="135"/>
      <c r="BF229" s="136">
        <f t="shared" si="221"/>
        <v>0</v>
      </c>
      <c r="BG229" s="135"/>
      <c r="BH229" s="136">
        <f t="shared" si="222"/>
        <v>0</v>
      </c>
      <c r="BI229" s="135"/>
      <c r="BJ229" s="136">
        <f t="shared" si="223"/>
        <v>0</v>
      </c>
      <c r="BK229" s="135"/>
      <c r="BL229" s="136">
        <f t="shared" si="224"/>
        <v>0</v>
      </c>
      <c r="BM229" s="135"/>
      <c r="BN229" s="136">
        <f t="shared" si="225"/>
        <v>0</v>
      </c>
      <c r="BO229" s="135"/>
      <c r="BP229" s="136">
        <f t="shared" si="226"/>
        <v>0</v>
      </c>
      <c r="BQ229" s="135"/>
      <c r="BR229" s="136">
        <f t="shared" si="227"/>
        <v>0</v>
      </c>
      <c r="BS229" s="135"/>
      <c r="BT229" s="136">
        <f t="shared" si="228"/>
        <v>0</v>
      </c>
      <c r="BU229" s="135"/>
      <c r="BV229" s="136">
        <f t="shared" si="229"/>
        <v>0</v>
      </c>
      <c r="BW229" s="135"/>
      <c r="BX229" s="136">
        <f t="shared" si="230"/>
        <v>0</v>
      </c>
      <c r="BY229" s="135"/>
      <c r="BZ229" s="136">
        <f t="shared" si="231"/>
        <v>0</v>
      </c>
      <c r="CA229" s="135"/>
      <c r="CB229" s="136">
        <f t="shared" si="232"/>
        <v>0</v>
      </c>
      <c r="CC229" s="135"/>
      <c r="CD229" s="136">
        <f t="shared" si="233"/>
        <v>0</v>
      </c>
      <c r="CE229" s="135"/>
      <c r="CF229" s="136">
        <f t="shared" si="234"/>
        <v>0</v>
      </c>
      <c r="CG229" s="135"/>
      <c r="CH229" s="136">
        <f t="shared" si="235"/>
        <v>0</v>
      </c>
      <c r="CI229" s="135"/>
      <c r="CJ229" s="136">
        <f t="shared" si="236"/>
        <v>0</v>
      </c>
      <c r="CK229" s="135"/>
      <c r="CL229" s="136">
        <f t="shared" si="237"/>
        <v>0</v>
      </c>
      <c r="CM229" s="135"/>
      <c r="CN229" s="136">
        <f t="shared" si="238"/>
        <v>0</v>
      </c>
      <c r="CO229" s="135"/>
      <c r="CP229" s="136">
        <f t="shared" si="239"/>
        <v>0</v>
      </c>
    </row>
    <row r="230" spans="1:94" s="4" customFormat="1" ht="25.5" outlineLevel="2" x14ac:dyDescent="0.2">
      <c r="A230" s="86">
        <v>140</v>
      </c>
      <c r="B230" s="143">
        <v>252</v>
      </c>
      <c r="C230" s="86" t="s">
        <v>1050</v>
      </c>
      <c r="D230" s="86" t="s">
        <v>1051</v>
      </c>
      <c r="E230" s="143"/>
      <c r="F230" s="144">
        <v>2.65</v>
      </c>
      <c r="G230" s="146" t="s">
        <v>3196</v>
      </c>
      <c r="H230" s="146" t="s">
        <v>5034</v>
      </c>
      <c r="I230" s="86" t="s">
        <v>2167</v>
      </c>
      <c r="J230" s="86" t="s">
        <v>3229</v>
      </c>
      <c r="K230" s="86">
        <v>1000</v>
      </c>
      <c r="L230" s="86" t="s">
        <v>3298</v>
      </c>
      <c r="M230" s="218" t="s">
        <v>3298</v>
      </c>
      <c r="N230" s="86">
        <v>2</v>
      </c>
      <c r="O230" s="145">
        <v>5.35</v>
      </c>
      <c r="P230" s="238">
        <v>5.62</v>
      </c>
      <c r="Q230" s="133">
        <f t="shared" ref="Q230:Q231" si="265">SUM(S230+U230+W230+Y230+AA230+AC230+AE230+AG230+AI230+AK230+AM230+AO230+AQ230+AS230+AU230+AW230+BA230+AY230+BC230+BE230+BG230+BI230+BK230+BM230+BO230+BQ230+BS230+BU230+BW230+BY230+CA230+CC230+CE230+CG230+CI230+CK230+CM230+CO230)</f>
        <v>0</v>
      </c>
      <c r="R230" s="134">
        <f t="shared" si="201"/>
        <v>0</v>
      </c>
      <c r="S230" s="135"/>
      <c r="T230" s="136">
        <f t="shared" si="202"/>
        <v>0</v>
      </c>
      <c r="U230" s="135"/>
      <c r="V230" s="136">
        <f t="shared" si="203"/>
        <v>0</v>
      </c>
      <c r="W230" s="135"/>
      <c r="X230" s="136">
        <f t="shared" si="204"/>
        <v>0</v>
      </c>
      <c r="Y230" s="135"/>
      <c r="Z230" s="136">
        <f t="shared" si="205"/>
        <v>0</v>
      </c>
      <c r="AA230" s="135"/>
      <c r="AB230" s="136">
        <f t="shared" si="206"/>
        <v>0</v>
      </c>
      <c r="AC230" s="135"/>
      <c r="AD230" s="136">
        <f t="shared" si="207"/>
        <v>0</v>
      </c>
      <c r="AE230" s="135"/>
      <c r="AF230" s="136">
        <f t="shared" si="208"/>
        <v>0</v>
      </c>
      <c r="AG230" s="135"/>
      <c r="AH230" s="136">
        <f t="shared" si="209"/>
        <v>0</v>
      </c>
      <c r="AI230" s="135"/>
      <c r="AJ230" s="136">
        <f t="shared" si="210"/>
        <v>0</v>
      </c>
      <c r="AK230" s="135"/>
      <c r="AL230" s="136">
        <f t="shared" si="211"/>
        <v>0</v>
      </c>
      <c r="AM230" s="135"/>
      <c r="AN230" s="136">
        <f t="shared" si="212"/>
        <v>0</v>
      </c>
      <c r="AO230" s="135"/>
      <c r="AP230" s="136">
        <f t="shared" si="213"/>
        <v>0</v>
      </c>
      <c r="AQ230" s="135"/>
      <c r="AR230" s="136">
        <f t="shared" si="214"/>
        <v>0</v>
      </c>
      <c r="AS230" s="135"/>
      <c r="AT230" s="136">
        <f t="shared" si="215"/>
        <v>0</v>
      </c>
      <c r="AU230" s="135"/>
      <c r="AV230" s="136">
        <f t="shared" si="216"/>
        <v>0</v>
      </c>
      <c r="AW230" s="135"/>
      <c r="AX230" s="136">
        <f t="shared" si="217"/>
        <v>0</v>
      </c>
      <c r="AY230" s="135"/>
      <c r="AZ230" s="136">
        <f t="shared" si="218"/>
        <v>0</v>
      </c>
      <c r="BA230" s="135"/>
      <c r="BB230" s="136">
        <f t="shared" si="219"/>
        <v>0</v>
      </c>
      <c r="BC230" s="135"/>
      <c r="BD230" s="136">
        <f t="shared" si="220"/>
        <v>0</v>
      </c>
      <c r="BE230" s="135"/>
      <c r="BF230" s="136">
        <f t="shared" si="221"/>
        <v>0</v>
      </c>
      <c r="BG230" s="135"/>
      <c r="BH230" s="136">
        <f t="shared" si="222"/>
        <v>0</v>
      </c>
      <c r="BI230" s="135"/>
      <c r="BJ230" s="136">
        <f t="shared" si="223"/>
        <v>0</v>
      </c>
      <c r="BK230" s="135"/>
      <c r="BL230" s="136">
        <f t="shared" si="224"/>
        <v>0</v>
      </c>
      <c r="BM230" s="135"/>
      <c r="BN230" s="136">
        <f t="shared" si="225"/>
        <v>0</v>
      </c>
      <c r="BO230" s="135"/>
      <c r="BP230" s="136">
        <f t="shared" si="226"/>
        <v>0</v>
      </c>
      <c r="BQ230" s="135"/>
      <c r="BR230" s="136">
        <f t="shared" si="227"/>
        <v>0</v>
      </c>
      <c r="BS230" s="135"/>
      <c r="BT230" s="136">
        <f t="shared" si="228"/>
        <v>0</v>
      </c>
      <c r="BU230" s="135"/>
      <c r="BV230" s="136">
        <f t="shared" si="229"/>
        <v>0</v>
      </c>
      <c r="BW230" s="135"/>
      <c r="BX230" s="136">
        <f t="shared" si="230"/>
        <v>0</v>
      </c>
      <c r="BY230" s="135"/>
      <c r="BZ230" s="136">
        <f t="shared" si="231"/>
        <v>0</v>
      </c>
      <c r="CA230" s="135"/>
      <c r="CB230" s="136">
        <f t="shared" si="232"/>
        <v>0</v>
      </c>
      <c r="CC230" s="135"/>
      <c r="CD230" s="136">
        <f t="shared" si="233"/>
        <v>0</v>
      </c>
      <c r="CE230" s="135"/>
      <c r="CF230" s="136">
        <f t="shared" si="234"/>
        <v>0</v>
      </c>
      <c r="CG230" s="135"/>
      <c r="CH230" s="136">
        <f t="shared" si="235"/>
        <v>0</v>
      </c>
      <c r="CI230" s="135"/>
      <c r="CJ230" s="136">
        <f t="shared" si="236"/>
        <v>0</v>
      </c>
      <c r="CK230" s="135"/>
      <c r="CL230" s="136">
        <f t="shared" si="237"/>
        <v>0</v>
      </c>
      <c r="CM230" s="135"/>
      <c r="CN230" s="136">
        <f t="shared" si="238"/>
        <v>0</v>
      </c>
      <c r="CO230" s="135"/>
      <c r="CP230" s="136">
        <f t="shared" si="239"/>
        <v>0</v>
      </c>
    </row>
    <row r="231" spans="1:94" s="4" customFormat="1" ht="25.5" outlineLevel="2" x14ac:dyDescent="0.2">
      <c r="A231" s="85">
        <v>140</v>
      </c>
      <c r="B231" s="11">
        <v>252</v>
      </c>
      <c r="C231" s="85" t="s">
        <v>1050</v>
      </c>
      <c r="D231" s="74" t="s">
        <v>1051</v>
      </c>
      <c r="E231" s="27"/>
      <c r="F231" s="27">
        <v>2.65</v>
      </c>
      <c r="G231" s="148" t="s">
        <v>3960</v>
      </c>
      <c r="H231" s="169">
        <v>7791261463</v>
      </c>
      <c r="I231" s="149" t="s">
        <v>256</v>
      </c>
      <c r="J231" s="74" t="s">
        <v>28</v>
      </c>
      <c r="K231" s="74">
        <v>1000</v>
      </c>
      <c r="L231" s="74" t="s">
        <v>2608</v>
      </c>
      <c r="M231" s="220" t="s">
        <v>1049</v>
      </c>
      <c r="N231" s="74">
        <v>1</v>
      </c>
      <c r="O231" s="147">
        <v>5.19</v>
      </c>
      <c r="P231" s="147">
        <v>5.19</v>
      </c>
      <c r="Q231" s="133">
        <f t="shared" si="265"/>
        <v>0</v>
      </c>
      <c r="R231" s="134">
        <f t="shared" si="201"/>
        <v>0</v>
      </c>
      <c r="S231" s="135"/>
      <c r="T231" s="136">
        <f t="shared" si="202"/>
        <v>0</v>
      </c>
      <c r="U231" s="135"/>
      <c r="V231" s="136">
        <f t="shared" si="203"/>
        <v>0</v>
      </c>
      <c r="W231" s="135"/>
      <c r="X231" s="136">
        <f t="shared" si="204"/>
        <v>0</v>
      </c>
      <c r="Y231" s="135"/>
      <c r="Z231" s="136">
        <f t="shared" si="205"/>
        <v>0</v>
      </c>
      <c r="AA231" s="135"/>
      <c r="AB231" s="136">
        <f t="shared" si="206"/>
        <v>0</v>
      </c>
      <c r="AC231" s="135"/>
      <c r="AD231" s="136">
        <f t="shared" si="207"/>
        <v>0</v>
      </c>
      <c r="AE231" s="135"/>
      <c r="AF231" s="136">
        <f t="shared" si="208"/>
        <v>0</v>
      </c>
      <c r="AG231" s="135"/>
      <c r="AH231" s="136">
        <f t="shared" si="209"/>
        <v>0</v>
      </c>
      <c r="AI231" s="135"/>
      <c r="AJ231" s="136">
        <f t="shared" si="210"/>
        <v>0</v>
      </c>
      <c r="AK231" s="135"/>
      <c r="AL231" s="136">
        <f t="shared" si="211"/>
        <v>0</v>
      </c>
      <c r="AM231" s="135"/>
      <c r="AN231" s="136">
        <f t="shared" si="212"/>
        <v>0</v>
      </c>
      <c r="AO231" s="135"/>
      <c r="AP231" s="136">
        <f t="shared" si="213"/>
        <v>0</v>
      </c>
      <c r="AQ231" s="135"/>
      <c r="AR231" s="136">
        <f t="shared" si="214"/>
        <v>0</v>
      </c>
      <c r="AS231" s="135"/>
      <c r="AT231" s="136">
        <f t="shared" si="215"/>
        <v>0</v>
      </c>
      <c r="AU231" s="135"/>
      <c r="AV231" s="136">
        <f t="shared" si="216"/>
        <v>0</v>
      </c>
      <c r="AW231" s="135"/>
      <c r="AX231" s="136">
        <f t="shared" si="217"/>
        <v>0</v>
      </c>
      <c r="AY231" s="135"/>
      <c r="AZ231" s="136">
        <f t="shared" si="218"/>
        <v>0</v>
      </c>
      <c r="BA231" s="135"/>
      <c r="BB231" s="136">
        <f t="shared" si="219"/>
        <v>0</v>
      </c>
      <c r="BC231" s="135"/>
      <c r="BD231" s="136">
        <f t="shared" si="220"/>
        <v>0</v>
      </c>
      <c r="BE231" s="135"/>
      <c r="BF231" s="136">
        <f t="shared" si="221"/>
        <v>0</v>
      </c>
      <c r="BG231" s="135"/>
      <c r="BH231" s="136">
        <f t="shared" si="222"/>
        <v>0</v>
      </c>
      <c r="BI231" s="135"/>
      <c r="BJ231" s="136">
        <f t="shared" si="223"/>
        <v>0</v>
      </c>
      <c r="BK231" s="135"/>
      <c r="BL231" s="136">
        <f t="shared" si="224"/>
        <v>0</v>
      </c>
      <c r="BM231" s="135"/>
      <c r="BN231" s="136">
        <f t="shared" si="225"/>
        <v>0</v>
      </c>
      <c r="BO231" s="135"/>
      <c r="BP231" s="136">
        <f t="shared" si="226"/>
        <v>0</v>
      </c>
      <c r="BQ231" s="135"/>
      <c r="BR231" s="136">
        <f t="shared" si="227"/>
        <v>0</v>
      </c>
      <c r="BS231" s="135"/>
      <c r="BT231" s="136">
        <f t="shared" si="228"/>
        <v>0</v>
      </c>
      <c r="BU231" s="135"/>
      <c r="BV231" s="136">
        <f t="shared" si="229"/>
        <v>0</v>
      </c>
      <c r="BW231" s="135"/>
      <c r="BX231" s="136">
        <f t="shared" si="230"/>
        <v>0</v>
      </c>
      <c r="BY231" s="135"/>
      <c r="BZ231" s="136">
        <f t="shared" si="231"/>
        <v>0</v>
      </c>
      <c r="CA231" s="135"/>
      <c r="CB231" s="136">
        <f t="shared" si="232"/>
        <v>0</v>
      </c>
      <c r="CC231" s="135"/>
      <c r="CD231" s="136">
        <f t="shared" si="233"/>
        <v>0</v>
      </c>
      <c r="CE231" s="135"/>
      <c r="CF231" s="136">
        <f t="shared" si="234"/>
        <v>0</v>
      </c>
      <c r="CG231" s="135"/>
      <c r="CH231" s="136">
        <f t="shared" si="235"/>
        <v>0</v>
      </c>
      <c r="CI231" s="135"/>
      <c r="CJ231" s="136">
        <f t="shared" si="236"/>
        <v>0</v>
      </c>
      <c r="CK231" s="135"/>
      <c r="CL231" s="136">
        <f t="shared" si="237"/>
        <v>0</v>
      </c>
      <c r="CM231" s="135"/>
      <c r="CN231" s="136">
        <f t="shared" si="238"/>
        <v>0</v>
      </c>
      <c r="CO231" s="135"/>
      <c r="CP231" s="136">
        <f t="shared" si="239"/>
        <v>0</v>
      </c>
    </row>
    <row r="232" spans="1:94" s="4" customFormat="1" ht="25.5" outlineLevel="2" x14ac:dyDescent="0.2">
      <c r="A232" s="86">
        <v>141</v>
      </c>
      <c r="B232" s="143">
        <v>82</v>
      </c>
      <c r="C232" s="86" t="s">
        <v>1050</v>
      </c>
      <c r="D232" s="86" t="s">
        <v>2162</v>
      </c>
      <c r="E232" s="143"/>
      <c r="F232" s="144">
        <v>3.7</v>
      </c>
      <c r="G232" s="146" t="s">
        <v>3196</v>
      </c>
      <c r="H232" s="146" t="s">
        <v>5034</v>
      </c>
      <c r="I232" s="146" t="s">
        <v>3246</v>
      </c>
      <c r="J232" s="86" t="s">
        <v>3229</v>
      </c>
      <c r="K232" s="86">
        <v>1000</v>
      </c>
      <c r="L232" s="86" t="s">
        <v>3298</v>
      </c>
      <c r="M232" s="218" t="s">
        <v>3298</v>
      </c>
      <c r="N232" s="86">
        <v>3</v>
      </c>
      <c r="O232" s="145">
        <v>5.35</v>
      </c>
      <c r="P232" s="238">
        <v>5.62</v>
      </c>
      <c r="Q232" s="133">
        <f t="shared" ref="Q232:Q234" si="266">SUM(S232+U232+W232+Y232+AA232+AC232+AE232+AG232+AI232+AK232+AM232+AO232+AQ232+AS232+AU232+AW232+BA232+AY232+BC232+BE232+BG232+BI232+BK232+BM232+BO232+BQ232+BS232+BU232+BW232+BY232+CA232+CC232+CE232+CG232+CI232+CK232+CM232+CO232)</f>
        <v>0</v>
      </c>
      <c r="R232" s="134">
        <f t="shared" si="201"/>
        <v>0</v>
      </c>
      <c r="S232" s="135"/>
      <c r="T232" s="136">
        <f t="shared" si="202"/>
        <v>0</v>
      </c>
      <c r="U232" s="135"/>
      <c r="V232" s="136">
        <f t="shared" si="203"/>
        <v>0</v>
      </c>
      <c r="W232" s="135"/>
      <c r="X232" s="136">
        <f t="shared" si="204"/>
        <v>0</v>
      </c>
      <c r="Y232" s="135"/>
      <c r="Z232" s="136">
        <f t="shared" si="205"/>
        <v>0</v>
      </c>
      <c r="AA232" s="135"/>
      <c r="AB232" s="136">
        <f t="shared" si="206"/>
        <v>0</v>
      </c>
      <c r="AC232" s="135"/>
      <c r="AD232" s="136">
        <f t="shared" si="207"/>
        <v>0</v>
      </c>
      <c r="AE232" s="135"/>
      <c r="AF232" s="136">
        <f t="shared" si="208"/>
        <v>0</v>
      </c>
      <c r="AG232" s="135"/>
      <c r="AH232" s="136">
        <f t="shared" si="209"/>
        <v>0</v>
      </c>
      <c r="AI232" s="135"/>
      <c r="AJ232" s="136">
        <f t="shared" si="210"/>
        <v>0</v>
      </c>
      <c r="AK232" s="135"/>
      <c r="AL232" s="136">
        <f t="shared" si="211"/>
        <v>0</v>
      </c>
      <c r="AM232" s="135"/>
      <c r="AN232" s="136">
        <f t="shared" si="212"/>
        <v>0</v>
      </c>
      <c r="AO232" s="135"/>
      <c r="AP232" s="136">
        <f t="shared" si="213"/>
        <v>0</v>
      </c>
      <c r="AQ232" s="135"/>
      <c r="AR232" s="136">
        <f t="shared" si="214"/>
        <v>0</v>
      </c>
      <c r="AS232" s="135"/>
      <c r="AT232" s="136">
        <f t="shared" si="215"/>
        <v>0</v>
      </c>
      <c r="AU232" s="135"/>
      <c r="AV232" s="136">
        <f t="shared" si="216"/>
        <v>0</v>
      </c>
      <c r="AW232" s="135"/>
      <c r="AX232" s="136">
        <f t="shared" si="217"/>
        <v>0</v>
      </c>
      <c r="AY232" s="135"/>
      <c r="AZ232" s="136">
        <f t="shared" si="218"/>
        <v>0</v>
      </c>
      <c r="BA232" s="135"/>
      <c r="BB232" s="136">
        <f t="shared" si="219"/>
        <v>0</v>
      </c>
      <c r="BC232" s="135"/>
      <c r="BD232" s="136">
        <f t="shared" si="220"/>
        <v>0</v>
      </c>
      <c r="BE232" s="135"/>
      <c r="BF232" s="136">
        <f t="shared" si="221"/>
        <v>0</v>
      </c>
      <c r="BG232" s="135"/>
      <c r="BH232" s="136">
        <f t="shared" si="222"/>
        <v>0</v>
      </c>
      <c r="BI232" s="135"/>
      <c r="BJ232" s="136">
        <f t="shared" si="223"/>
        <v>0</v>
      </c>
      <c r="BK232" s="135"/>
      <c r="BL232" s="136">
        <f t="shared" si="224"/>
        <v>0</v>
      </c>
      <c r="BM232" s="135"/>
      <c r="BN232" s="136">
        <f t="shared" si="225"/>
        <v>0</v>
      </c>
      <c r="BO232" s="135"/>
      <c r="BP232" s="136">
        <f t="shared" si="226"/>
        <v>0</v>
      </c>
      <c r="BQ232" s="135"/>
      <c r="BR232" s="136">
        <f t="shared" si="227"/>
        <v>0</v>
      </c>
      <c r="BS232" s="135"/>
      <c r="BT232" s="136">
        <f t="shared" si="228"/>
        <v>0</v>
      </c>
      <c r="BU232" s="135"/>
      <c r="BV232" s="136">
        <f t="shared" si="229"/>
        <v>0</v>
      </c>
      <c r="BW232" s="135"/>
      <c r="BX232" s="136">
        <f t="shared" si="230"/>
        <v>0</v>
      </c>
      <c r="BY232" s="135"/>
      <c r="BZ232" s="136">
        <f t="shared" si="231"/>
        <v>0</v>
      </c>
      <c r="CA232" s="135"/>
      <c r="CB232" s="136">
        <f t="shared" si="232"/>
        <v>0</v>
      </c>
      <c r="CC232" s="135"/>
      <c r="CD232" s="136">
        <f t="shared" si="233"/>
        <v>0</v>
      </c>
      <c r="CE232" s="135"/>
      <c r="CF232" s="136">
        <f t="shared" si="234"/>
        <v>0</v>
      </c>
      <c r="CG232" s="135"/>
      <c r="CH232" s="136">
        <f t="shared" si="235"/>
        <v>0</v>
      </c>
      <c r="CI232" s="135"/>
      <c r="CJ232" s="136">
        <f t="shared" si="236"/>
        <v>0</v>
      </c>
      <c r="CK232" s="135"/>
      <c r="CL232" s="136">
        <f t="shared" si="237"/>
        <v>0</v>
      </c>
      <c r="CM232" s="135"/>
      <c r="CN232" s="136">
        <f t="shared" si="238"/>
        <v>0</v>
      </c>
      <c r="CO232" s="135"/>
      <c r="CP232" s="136">
        <f t="shared" si="239"/>
        <v>0</v>
      </c>
    </row>
    <row r="233" spans="1:94" s="4" customFormat="1" ht="25.5" outlineLevel="2" x14ac:dyDescent="0.2">
      <c r="A233" s="83">
        <v>141</v>
      </c>
      <c r="B233" s="11">
        <v>82</v>
      </c>
      <c r="C233" s="83" t="s">
        <v>1050</v>
      </c>
      <c r="D233" s="87" t="s">
        <v>2162</v>
      </c>
      <c r="E233" s="27"/>
      <c r="F233" s="27">
        <v>3.7</v>
      </c>
      <c r="G233" s="87" t="s">
        <v>3637</v>
      </c>
      <c r="H233" s="170">
        <v>26754</v>
      </c>
      <c r="I233" s="87" t="s">
        <v>3933</v>
      </c>
      <c r="J233" s="87" t="s">
        <v>3229</v>
      </c>
      <c r="K233" s="87">
        <v>1000</v>
      </c>
      <c r="L233" s="87">
        <v>70782</v>
      </c>
      <c r="M233" s="219" t="s">
        <v>3934</v>
      </c>
      <c r="N233" s="87">
        <v>1</v>
      </c>
      <c r="O233" s="141">
        <v>3.7</v>
      </c>
      <c r="P233" s="141">
        <v>3.7</v>
      </c>
      <c r="Q233" s="133">
        <f t="shared" si="266"/>
        <v>0</v>
      </c>
      <c r="R233" s="134">
        <f t="shared" si="201"/>
        <v>0</v>
      </c>
      <c r="S233" s="135"/>
      <c r="T233" s="136">
        <f t="shared" si="202"/>
        <v>0</v>
      </c>
      <c r="U233" s="135"/>
      <c r="V233" s="136">
        <f t="shared" si="203"/>
        <v>0</v>
      </c>
      <c r="W233" s="135"/>
      <c r="X233" s="136">
        <f t="shared" si="204"/>
        <v>0</v>
      </c>
      <c r="Y233" s="135"/>
      <c r="Z233" s="136">
        <f t="shared" si="205"/>
        <v>0</v>
      </c>
      <c r="AA233" s="135"/>
      <c r="AB233" s="136">
        <f t="shared" si="206"/>
        <v>0</v>
      </c>
      <c r="AC233" s="135"/>
      <c r="AD233" s="136">
        <f t="shared" si="207"/>
        <v>0</v>
      </c>
      <c r="AE233" s="135"/>
      <c r="AF233" s="136">
        <f t="shared" si="208"/>
        <v>0</v>
      </c>
      <c r="AG233" s="135"/>
      <c r="AH233" s="136">
        <f t="shared" si="209"/>
        <v>0</v>
      </c>
      <c r="AI233" s="135"/>
      <c r="AJ233" s="136">
        <f t="shared" si="210"/>
        <v>0</v>
      </c>
      <c r="AK233" s="135"/>
      <c r="AL233" s="136">
        <f t="shared" si="211"/>
        <v>0</v>
      </c>
      <c r="AM233" s="135"/>
      <c r="AN233" s="136">
        <f t="shared" si="212"/>
        <v>0</v>
      </c>
      <c r="AO233" s="135"/>
      <c r="AP233" s="136">
        <f t="shared" si="213"/>
        <v>0</v>
      </c>
      <c r="AQ233" s="135"/>
      <c r="AR233" s="136">
        <f t="shared" si="214"/>
        <v>0</v>
      </c>
      <c r="AS233" s="135"/>
      <c r="AT233" s="136">
        <f t="shared" si="215"/>
        <v>0</v>
      </c>
      <c r="AU233" s="135"/>
      <c r="AV233" s="136">
        <f t="shared" si="216"/>
        <v>0</v>
      </c>
      <c r="AW233" s="135"/>
      <c r="AX233" s="136">
        <f t="shared" si="217"/>
        <v>0</v>
      </c>
      <c r="AY233" s="135"/>
      <c r="AZ233" s="136">
        <f t="shared" si="218"/>
        <v>0</v>
      </c>
      <c r="BA233" s="135"/>
      <c r="BB233" s="136">
        <f t="shared" si="219"/>
        <v>0</v>
      </c>
      <c r="BC233" s="135"/>
      <c r="BD233" s="136">
        <f t="shared" si="220"/>
        <v>0</v>
      </c>
      <c r="BE233" s="135"/>
      <c r="BF233" s="136">
        <f t="shared" si="221"/>
        <v>0</v>
      </c>
      <c r="BG233" s="135"/>
      <c r="BH233" s="136">
        <f t="shared" si="222"/>
        <v>0</v>
      </c>
      <c r="BI233" s="135"/>
      <c r="BJ233" s="136">
        <f t="shared" si="223"/>
        <v>0</v>
      </c>
      <c r="BK233" s="135"/>
      <c r="BL233" s="136">
        <f t="shared" si="224"/>
        <v>0</v>
      </c>
      <c r="BM233" s="135"/>
      <c r="BN233" s="136">
        <f t="shared" si="225"/>
        <v>0</v>
      </c>
      <c r="BO233" s="135"/>
      <c r="BP233" s="136">
        <f t="shared" si="226"/>
        <v>0</v>
      </c>
      <c r="BQ233" s="135"/>
      <c r="BR233" s="136">
        <f t="shared" si="227"/>
        <v>0</v>
      </c>
      <c r="BS233" s="135"/>
      <c r="BT233" s="136">
        <f t="shared" si="228"/>
        <v>0</v>
      </c>
      <c r="BU233" s="135"/>
      <c r="BV233" s="136">
        <f t="shared" si="229"/>
        <v>0</v>
      </c>
      <c r="BW233" s="135"/>
      <c r="BX233" s="136">
        <f t="shared" si="230"/>
        <v>0</v>
      </c>
      <c r="BY233" s="135"/>
      <c r="BZ233" s="136">
        <f t="shared" si="231"/>
        <v>0</v>
      </c>
      <c r="CA233" s="135"/>
      <c r="CB233" s="136">
        <f t="shared" si="232"/>
        <v>0</v>
      </c>
      <c r="CC233" s="135"/>
      <c r="CD233" s="136">
        <f t="shared" si="233"/>
        <v>0</v>
      </c>
      <c r="CE233" s="135"/>
      <c r="CF233" s="136">
        <f t="shared" si="234"/>
        <v>0</v>
      </c>
      <c r="CG233" s="135"/>
      <c r="CH233" s="136">
        <f t="shared" si="235"/>
        <v>0</v>
      </c>
      <c r="CI233" s="135"/>
      <c r="CJ233" s="136">
        <f t="shared" si="236"/>
        <v>0</v>
      </c>
      <c r="CK233" s="135"/>
      <c r="CL233" s="136">
        <f t="shared" si="237"/>
        <v>0</v>
      </c>
      <c r="CM233" s="135"/>
      <c r="CN233" s="136">
        <f t="shared" si="238"/>
        <v>0</v>
      </c>
      <c r="CO233" s="135"/>
      <c r="CP233" s="136">
        <f t="shared" si="239"/>
        <v>0</v>
      </c>
    </row>
    <row r="234" spans="1:94" s="4" customFormat="1" ht="25.5" outlineLevel="2" x14ac:dyDescent="0.2">
      <c r="A234" s="85">
        <v>141</v>
      </c>
      <c r="B234" s="11">
        <v>82</v>
      </c>
      <c r="C234" s="85" t="s">
        <v>1050</v>
      </c>
      <c r="D234" s="74" t="s">
        <v>2162</v>
      </c>
      <c r="E234" s="27"/>
      <c r="F234" s="27">
        <v>3.7</v>
      </c>
      <c r="G234" s="148" t="s">
        <v>3960</v>
      </c>
      <c r="H234" s="169">
        <v>7791261463</v>
      </c>
      <c r="I234" s="149" t="s">
        <v>256</v>
      </c>
      <c r="J234" s="74" t="s">
        <v>28</v>
      </c>
      <c r="K234" s="74">
        <v>1000</v>
      </c>
      <c r="L234" s="74" t="s">
        <v>2608</v>
      </c>
      <c r="M234" s="220" t="s">
        <v>1049</v>
      </c>
      <c r="N234" s="74">
        <v>2</v>
      </c>
      <c r="O234" s="147">
        <v>5.19</v>
      </c>
      <c r="P234" s="147">
        <v>5.19</v>
      </c>
      <c r="Q234" s="133">
        <f t="shared" si="266"/>
        <v>0</v>
      </c>
      <c r="R234" s="134">
        <f t="shared" si="201"/>
        <v>0</v>
      </c>
      <c r="S234" s="135"/>
      <c r="T234" s="136">
        <f t="shared" si="202"/>
        <v>0</v>
      </c>
      <c r="U234" s="135"/>
      <c r="V234" s="136">
        <f t="shared" si="203"/>
        <v>0</v>
      </c>
      <c r="W234" s="135"/>
      <c r="X234" s="136">
        <f t="shared" si="204"/>
        <v>0</v>
      </c>
      <c r="Y234" s="135"/>
      <c r="Z234" s="136">
        <f t="shared" si="205"/>
        <v>0</v>
      </c>
      <c r="AA234" s="135"/>
      <c r="AB234" s="136">
        <f t="shared" si="206"/>
        <v>0</v>
      </c>
      <c r="AC234" s="135"/>
      <c r="AD234" s="136">
        <f t="shared" si="207"/>
        <v>0</v>
      </c>
      <c r="AE234" s="135"/>
      <c r="AF234" s="136">
        <f t="shared" si="208"/>
        <v>0</v>
      </c>
      <c r="AG234" s="135"/>
      <c r="AH234" s="136">
        <f t="shared" si="209"/>
        <v>0</v>
      </c>
      <c r="AI234" s="135"/>
      <c r="AJ234" s="136">
        <f t="shared" si="210"/>
        <v>0</v>
      </c>
      <c r="AK234" s="135"/>
      <c r="AL234" s="136">
        <f t="shared" si="211"/>
        <v>0</v>
      </c>
      <c r="AM234" s="135"/>
      <c r="AN234" s="136">
        <f t="shared" si="212"/>
        <v>0</v>
      </c>
      <c r="AO234" s="135"/>
      <c r="AP234" s="136">
        <f t="shared" si="213"/>
        <v>0</v>
      </c>
      <c r="AQ234" s="135"/>
      <c r="AR234" s="136">
        <f t="shared" si="214"/>
        <v>0</v>
      </c>
      <c r="AS234" s="135"/>
      <c r="AT234" s="136">
        <f t="shared" si="215"/>
        <v>0</v>
      </c>
      <c r="AU234" s="135"/>
      <c r="AV234" s="136">
        <f t="shared" si="216"/>
        <v>0</v>
      </c>
      <c r="AW234" s="135"/>
      <c r="AX234" s="136">
        <f t="shared" si="217"/>
        <v>0</v>
      </c>
      <c r="AY234" s="135"/>
      <c r="AZ234" s="136">
        <f t="shared" si="218"/>
        <v>0</v>
      </c>
      <c r="BA234" s="135"/>
      <c r="BB234" s="136">
        <f t="shared" si="219"/>
        <v>0</v>
      </c>
      <c r="BC234" s="135"/>
      <c r="BD234" s="136">
        <f t="shared" si="220"/>
        <v>0</v>
      </c>
      <c r="BE234" s="135"/>
      <c r="BF234" s="136">
        <f t="shared" si="221"/>
        <v>0</v>
      </c>
      <c r="BG234" s="135"/>
      <c r="BH234" s="136">
        <f t="shared" si="222"/>
        <v>0</v>
      </c>
      <c r="BI234" s="135"/>
      <c r="BJ234" s="136">
        <f t="shared" si="223"/>
        <v>0</v>
      </c>
      <c r="BK234" s="135"/>
      <c r="BL234" s="136">
        <f t="shared" si="224"/>
        <v>0</v>
      </c>
      <c r="BM234" s="135"/>
      <c r="BN234" s="136">
        <f t="shared" si="225"/>
        <v>0</v>
      </c>
      <c r="BO234" s="135"/>
      <c r="BP234" s="136">
        <f t="shared" si="226"/>
        <v>0</v>
      </c>
      <c r="BQ234" s="135"/>
      <c r="BR234" s="136">
        <f t="shared" si="227"/>
        <v>0</v>
      </c>
      <c r="BS234" s="135"/>
      <c r="BT234" s="136">
        <f t="shared" si="228"/>
        <v>0</v>
      </c>
      <c r="BU234" s="135"/>
      <c r="BV234" s="136">
        <f t="shared" si="229"/>
        <v>0</v>
      </c>
      <c r="BW234" s="135"/>
      <c r="BX234" s="136">
        <f t="shared" si="230"/>
        <v>0</v>
      </c>
      <c r="BY234" s="135"/>
      <c r="BZ234" s="136">
        <f t="shared" si="231"/>
        <v>0</v>
      </c>
      <c r="CA234" s="135"/>
      <c r="CB234" s="136">
        <f t="shared" si="232"/>
        <v>0</v>
      </c>
      <c r="CC234" s="135"/>
      <c r="CD234" s="136">
        <f t="shared" si="233"/>
        <v>0</v>
      </c>
      <c r="CE234" s="135"/>
      <c r="CF234" s="136">
        <f t="shared" si="234"/>
        <v>0</v>
      </c>
      <c r="CG234" s="135"/>
      <c r="CH234" s="136">
        <f t="shared" si="235"/>
        <v>0</v>
      </c>
      <c r="CI234" s="135"/>
      <c r="CJ234" s="136">
        <f t="shared" si="236"/>
        <v>0</v>
      </c>
      <c r="CK234" s="135"/>
      <c r="CL234" s="136">
        <f t="shared" si="237"/>
        <v>0</v>
      </c>
      <c r="CM234" s="135"/>
      <c r="CN234" s="136">
        <f t="shared" si="238"/>
        <v>0</v>
      </c>
      <c r="CO234" s="135"/>
      <c r="CP234" s="136">
        <f t="shared" si="239"/>
        <v>0</v>
      </c>
    </row>
    <row r="235" spans="1:94" s="4" customFormat="1" ht="25.5" outlineLevel="2" x14ac:dyDescent="0.2">
      <c r="A235" s="85">
        <v>142</v>
      </c>
      <c r="B235" s="11">
        <v>63</v>
      </c>
      <c r="C235" s="85" t="s">
        <v>1000</v>
      </c>
      <c r="D235" s="85" t="s">
        <v>2394</v>
      </c>
      <c r="E235" s="27" t="s">
        <v>5</v>
      </c>
      <c r="F235" s="27">
        <v>22.49</v>
      </c>
      <c r="G235" s="148" t="s">
        <v>3960</v>
      </c>
      <c r="H235" s="169">
        <v>7791261463</v>
      </c>
      <c r="I235" s="85" t="s">
        <v>2140</v>
      </c>
      <c r="J235" s="74" t="s">
        <v>4035</v>
      </c>
      <c r="K235" s="74">
        <v>400</v>
      </c>
      <c r="L235" s="74" t="s">
        <v>3935</v>
      </c>
      <c r="M235" s="221">
        <v>1510056</v>
      </c>
      <c r="N235" s="74">
        <v>1</v>
      </c>
      <c r="O235" s="147">
        <v>15.29</v>
      </c>
      <c r="P235" s="327">
        <v>20.68</v>
      </c>
      <c r="Q235" s="133">
        <f t="shared" ref="Q235:Q236" si="267">SUM(S235+U235+W235+Y235+AA235+AC235+AE235+AG235+AI235+AK235+AM235+AO235+AQ235+AS235+AU235+AW235+BA235+AY235+BC235+BE235+BG235+BI235+BK235+BM235+BO235+BQ235+BS235+BU235+BW235+BY235+CA235+CC235+CE235+CG235+CI235+CK235+CM235+CO235)</f>
        <v>0</v>
      </c>
      <c r="R235" s="134">
        <f t="shared" ref="R235:R270" si="268">P235*Q235</f>
        <v>0</v>
      </c>
      <c r="S235" s="135"/>
      <c r="T235" s="136">
        <f t="shared" ref="T235:T270" si="269">SUM(S235*P235)</f>
        <v>0</v>
      </c>
      <c r="U235" s="135"/>
      <c r="V235" s="136">
        <f t="shared" ref="V235:V270" si="270">SUM(U235*P235)</f>
        <v>0</v>
      </c>
      <c r="W235" s="135"/>
      <c r="X235" s="136">
        <f t="shared" ref="X235:X270" si="271">SUM(W235*P235)</f>
        <v>0</v>
      </c>
      <c r="Y235" s="135"/>
      <c r="Z235" s="136">
        <f t="shared" ref="Z235:Z270" si="272">SUM(Y235*P235)</f>
        <v>0</v>
      </c>
      <c r="AA235" s="135"/>
      <c r="AB235" s="136">
        <f t="shared" ref="AB235:AB270" si="273">SUM(AA235*P235)</f>
        <v>0</v>
      </c>
      <c r="AC235" s="135"/>
      <c r="AD235" s="136">
        <f t="shared" ref="AD235:AD270" si="274">SUM(AC235*P235)</f>
        <v>0</v>
      </c>
      <c r="AE235" s="135"/>
      <c r="AF235" s="136">
        <f t="shared" ref="AF235:AF270" si="275">AE235*$P235</f>
        <v>0</v>
      </c>
      <c r="AG235" s="135"/>
      <c r="AH235" s="136">
        <f t="shared" ref="AH235:AH270" si="276">SUM(AG235*P235)</f>
        <v>0</v>
      </c>
      <c r="AI235" s="135"/>
      <c r="AJ235" s="136">
        <f t="shared" ref="AJ235:AJ270" si="277">AI235*$P235</f>
        <v>0</v>
      </c>
      <c r="AK235" s="135"/>
      <c r="AL235" s="136">
        <f t="shared" ref="AL235:AL270" si="278">SUM(AK235*P235)</f>
        <v>0</v>
      </c>
      <c r="AM235" s="135"/>
      <c r="AN235" s="136">
        <f t="shared" ref="AN235:AN270" si="279">SUM(AM235*P235)</f>
        <v>0</v>
      </c>
      <c r="AO235" s="135"/>
      <c r="AP235" s="136">
        <f t="shared" ref="AP235:AP270" si="280">AO235*$P235</f>
        <v>0</v>
      </c>
      <c r="AQ235" s="135"/>
      <c r="AR235" s="136">
        <f t="shared" ref="AR235:AR270" si="281">AQ235*$P235</f>
        <v>0</v>
      </c>
      <c r="AS235" s="135"/>
      <c r="AT235" s="136">
        <f t="shared" ref="AT235:AT270" si="282">AS235*$P235</f>
        <v>0</v>
      </c>
      <c r="AU235" s="135"/>
      <c r="AV235" s="136">
        <f t="shared" ref="AV235:AV270" si="283">AU235*$P235</f>
        <v>0</v>
      </c>
      <c r="AW235" s="135"/>
      <c r="AX235" s="136">
        <f t="shared" ref="AX235:AX270" si="284">AW235*$P235</f>
        <v>0</v>
      </c>
      <c r="AY235" s="135"/>
      <c r="AZ235" s="136">
        <f t="shared" ref="AZ235:AZ270" si="285">AY235*$P235</f>
        <v>0</v>
      </c>
      <c r="BA235" s="135"/>
      <c r="BB235" s="136">
        <f t="shared" ref="BB235:BB270" si="286">BA235*$P235</f>
        <v>0</v>
      </c>
      <c r="BC235" s="135"/>
      <c r="BD235" s="136">
        <f t="shared" ref="BD235:BD270" si="287">BC235*$P235</f>
        <v>0</v>
      </c>
      <c r="BE235" s="135"/>
      <c r="BF235" s="136">
        <f t="shared" ref="BF235:BF270" si="288">BE235*$P235</f>
        <v>0</v>
      </c>
      <c r="BG235" s="135"/>
      <c r="BH235" s="136">
        <f t="shared" ref="BH235:BH270" si="289">BG235*$P235</f>
        <v>0</v>
      </c>
      <c r="BI235" s="135"/>
      <c r="BJ235" s="136">
        <f t="shared" ref="BJ235:BJ270" si="290">BI235*$P235</f>
        <v>0</v>
      </c>
      <c r="BK235" s="135"/>
      <c r="BL235" s="136">
        <f t="shared" ref="BL235:BL270" si="291">BK235*$P235</f>
        <v>0</v>
      </c>
      <c r="BM235" s="135"/>
      <c r="BN235" s="136">
        <f t="shared" ref="BN235:BN270" si="292">BM235*$P235</f>
        <v>0</v>
      </c>
      <c r="BO235" s="135"/>
      <c r="BP235" s="136">
        <f t="shared" ref="BP235:BP270" si="293">BO235*$P235</f>
        <v>0</v>
      </c>
      <c r="BQ235" s="135"/>
      <c r="BR235" s="136">
        <f t="shared" ref="BR235:BR270" si="294">BQ235*$P235</f>
        <v>0</v>
      </c>
      <c r="BS235" s="135"/>
      <c r="BT235" s="136">
        <f t="shared" ref="BT235:BT270" si="295">BS235*$P235</f>
        <v>0</v>
      </c>
      <c r="BU235" s="135"/>
      <c r="BV235" s="136">
        <f t="shared" ref="BV235:BV270" si="296">BU235*$P235</f>
        <v>0</v>
      </c>
      <c r="BW235" s="135"/>
      <c r="BX235" s="136">
        <f t="shared" ref="BX235:BX270" si="297">BW235*$P235</f>
        <v>0</v>
      </c>
      <c r="BY235" s="135"/>
      <c r="BZ235" s="136">
        <f t="shared" ref="BZ235:BZ270" si="298">BY235*$P235</f>
        <v>0</v>
      </c>
      <c r="CA235" s="135"/>
      <c r="CB235" s="136">
        <f t="shared" ref="CB235:CB270" si="299">CA235*$P235</f>
        <v>0</v>
      </c>
      <c r="CC235" s="135"/>
      <c r="CD235" s="136">
        <f t="shared" ref="CD235:CD270" si="300">CC235*$P235</f>
        <v>0</v>
      </c>
      <c r="CE235" s="135"/>
      <c r="CF235" s="136">
        <f t="shared" ref="CF235:CF270" si="301">CE235*$P235</f>
        <v>0</v>
      </c>
      <c r="CG235" s="135"/>
      <c r="CH235" s="136">
        <f t="shared" ref="CH235:CH270" si="302">CG235*$P235</f>
        <v>0</v>
      </c>
      <c r="CI235" s="135"/>
      <c r="CJ235" s="136">
        <f t="shared" ref="CJ235:CJ270" si="303">CI235*$P235</f>
        <v>0</v>
      </c>
      <c r="CK235" s="135"/>
      <c r="CL235" s="136">
        <f t="shared" ref="CL235:CL270" si="304">CK235*$P235</f>
        <v>0</v>
      </c>
      <c r="CM235" s="135"/>
      <c r="CN235" s="136">
        <f t="shared" ref="CN235:CN270" si="305">CM235*$P235</f>
        <v>0</v>
      </c>
      <c r="CO235" s="135"/>
      <c r="CP235" s="136">
        <f t="shared" ref="CP235:CP270" si="306">CO235*$P235</f>
        <v>0</v>
      </c>
    </row>
    <row r="236" spans="1:94" s="4" customFormat="1" ht="25.5" outlineLevel="2" x14ac:dyDescent="0.2">
      <c r="A236" s="86">
        <v>142</v>
      </c>
      <c r="B236" s="143">
        <v>63</v>
      </c>
      <c r="C236" s="86" t="s">
        <v>1000</v>
      </c>
      <c r="D236" s="86" t="s">
        <v>2394</v>
      </c>
      <c r="E236" s="143" t="s">
        <v>5</v>
      </c>
      <c r="F236" s="144">
        <v>22.49</v>
      </c>
      <c r="G236" s="146" t="s">
        <v>3196</v>
      </c>
      <c r="H236" s="146" t="s">
        <v>5034</v>
      </c>
      <c r="I236" s="146" t="s">
        <v>349</v>
      </c>
      <c r="J236" s="86" t="s">
        <v>3229</v>
      </c>
      <c r="K236" s="86">
        <v>400</v>
      </c>
      <c r="L236" s="86" t="s">
        <v>3299</v>
      </c>
      <c r="M236" s="218" t="s">
        <v>3299</v>
      </c>
      <c r="N236" s="86">
        <v>2</v>
      </c>
      <c r="O236" s="145">
        <v>37.22</v>
      </c>
      <c r="P236" s="238">
        <v>39.08</v>
      </c>
      <c r="Q236" s="133">
        <f t="shared" si="267"/>
        <v>0</v>
      </c>
      <c r="R236" s="134">
        <f t="shared" si="268"/>
        <v>0</v>
      </c>
      <c r="S236" s="135"/>
      <c r="T236" s="136">
        <f t="shared" si="269"/>
        <v>0</v>
      </c>
      <c r="U236" s="135"/>
      <c r="V236" s="136">
        <f t="shared" si="270"/>
        <v>0</v>
      </c>
      <c r="W236" s="135"/>
      <c r="X236" s="136">
        <f t="shared" si="271"/>
        <v>0</v>
      </c>
      <c r="Y236" s="135"/>
      <c r="Z236" s="136">
        <f t="shared" si="272"/>
        <v>0</v>
      </c>
      <c r="AA236" s="135"/>
      <c r="AB236" s="136">
        <f t="shared" si="273"/>
        <v>0</v>
      </c>
      <c r="AC236" s="135"/>
      <c r="AD236" s="136">
        <f t="shared" si="274"/>
        <v>0</v>
      </c>
      <c r="AE236" s="135"/>
      <c r="AF236" s="136">
        <f t="shared" si="275"/>
        <v>0</v>
      </c>
      <c r="AG236" s="135"/>
      <c r="AH236" s="136">
        <f t="shared" si="276"/>
        <v>0</v>
      </c>
      <c r="AI236" s="135"/>
      <c r="AJ236" s="136">
        <f t="shared" si="277"/>
        <v>0</v>
      </c>
      <c r="AK236" s="135"/>
      <c r="AL236" s="136">
        <f t="shared" si="278"/>
        <v>0</v>
      </c>
      <c r="AM236" s="135"/>
      <c r="AN236" s="136">
        <f t="shared" si="279"/>
        <v>0</v>
      </c>
      <c r="AO236" s="135"/>
      <c r="AP236" s="136">
        <f t="shared" si="280"/>
        <v>0</v>
      </c>
      <c r="AQ236" s="135"/>
      <c r="AR236" s="136">
        <f t="shared" si="281"/>
        <v>0</v>
      </c>
      <c r="AS236" s="135"/>
      <c r="AT236" s="136">
        <f t="shared" si="282"/>
        <v>0</v>
      </c>
      <c r="AU236" s="135"/>
      <c r="AV236" s="136">
        <f t="shared" si="283"/>
        <v>0</v>
      </c>
      <c r="AW236" s="135"/>
      <c r="AX236" s="136">
        <f t="shared" si="284"/>
        <v>0</v>
      </c>
      <c r="AY236" s="135"/>
      <c r="AZ236" s="136">
        <f t="shared" si="285"/>
        <v>0</v>
      </c>
      <c r="BA236" s="135"/>
      <c r="BB236" s="136">
        <f t="shared" si="286"/>
        <v>0</v>
      </c>
      <c r="BC236" s="135"/>
      <c r="BD236" s="136">
        <f t="shared" si="287"/>
        <v>0</v>
      </c>
      <c r="BE236" s="135"/>
      <c r="BF236" s="136">
        <f t="shared" si="288"/>
        <v>0</v>
      </c>
      <c r="BG236" s="135"/>
      <c r="BH236" s="136">
        <f t="shared" si="289"/>
        <v>0</v>
      </c>
      <c r="BI236" s="135"/>
      <c r="BJ236" s="136">
        <f t="shared" si="290"/>
        <v>0</v>
      </c>
      <c r="BK236" s="135"/>
      <c r="BL236" s="136">
        <f t="shared" si="291"/>
        <v>0</v>
      </c>
      <c r="BM236" s="135"/>
      <c r="BN236" s="136">
        <f t="shared" si="292"/>
        <v>0</v>
      </c>
      <c r="BO236" s="135"/>
      <c r="BP236" s="136">
        <f t="shared" si="293"/>
        <v>0</v>
      </c>
      <c r="BQ236" s="135"/>
      <c r="BR236" s="136">
        <f t="shared" si="294"/>
        <v>0</v>
      </c>
      <c r="BS236" s="135"/>
      <c r="BT236" s="136">
        <f t="shared" si="295"/>
        <v>0</v>
      </c>
      <c r="BU236" s="135"/>
      <c r="BV236" s="136">
        <f t="shared" si="296"/>
        <v>0</v>
      </c>
      <c r="BW236" s="135"/>
      <c r="BX236" s="136">
        <f t="shared" si="297"/>
        <v>0</v>
      </c>
      <c r="BY236" s="135"/>
      <c r="BZ236" s="136">
        <f t="shared" si="298"/>
        <v>0</v>
      </c>
      <c r="CA236" s="135"/>
      <c r="CB236" s="136">
        <f t="shared" si="299"/>
        <v>0</v>
      </c>
      <c r="CC236" s="135"/>
      <c r="CD236" s="136">
        <f t="shared" si="300"/>
        <v>0</v>
      </c>
      <c r="CE236" s="135"/>
      <c r="CF236" s="136">
        <f t="shared" si="301"/>
        <v>0</v>
      </c>
      <c r="CG236" s="135"/>
      <c r="CH236" s="136">
        <f t="shared" si="302"/>
        <v>0</v>
      </c>
      <c r="CI236" s="135"/>
      <c r="CJ236" s="136">
        <f t="shared" si="303"/>
        <v>0</v>
      </c>
      <c r="CK236" s="135"/>
      <c r="CL236" s="136">
        <f t="shared" si="304"/>
        <v>0</v>
      </c>
      <c r="CM236" s="135"/>
      <c r="CN236" s="136">
        <f t="shared" si="305"/>
        <v>0</v>
      </c>
      <c r="CO236" s="135"/>
      <c r="CP236" s="136">
        <f t="shared" si="306"/>
        <v>0</v>
      </c>
    </row>
    <row r="237" spans="1:94" s="4" customFormat="1" outlineLevel="2" x14ac:dyDescent="0.2">
      <c r="A237" s="86">
        <v>143</v>
      </c>
      <c r="B237" s="143">
        <v>386</v>
      </c>
      <c r="C237" s="86" t="s">
        <v>1000</v>
      </c>
      <c r="D237" s="86" t="s">
        <v>1008</v>
      </c>
      <c r="E237" s="143" t="s">
        <v>5</v>
      </c>
      <c r="F237" s="144">
        <v>1.1399999999999999</v>
      </c>
      <c r="G237" s="146" t="s">
        <v>3196</v>
      </c>
      <c r="H237" s="146" t="s">
        <v>5034</v>
      </c>
      <c r="I237" s="146" t="s">
        <v>349</v>
      </c>
      <c r="J237" s="86" t="s">
        <v>3229</v>
      </c>
      <c r="K237" s="86">
        <v>8</v>
      </c>
      <c r="L237" s="86" t="s">
        <v>3300</v>
      </c>
      <c r="M237" s="218" t="s">
        <v>3300</v>
      </c>
      <c r="N237" s="86">
        <v>1</v>
      </c>
      <c r="O237" s="145">
        <v>1.35</v>
      </c>
      <c r="P237" s="238">
        <v>1.42</v>
      </c>
      <c r="Q237" s="133">
        <f t="shared" ref="Q237:Q238" si="307">SUM(S237+U237+W237+Y237+AA237+AC237+AE237+AG237+AI237+AK237+AM237+AO237+AQ237+AS237+AU237+AW237+BA237+AY237+BC237+BE237+BG237+BI237+BK237+BM237+BO237+BQ237+BS237+BU237+BW237+BY237+CA237+CC237+CE237+CG237+CI237+CK237+CM237+CO237)</f>
        <v>0</v>
      </c>
      <c r="R237" s="134">
        <f t="shared" si="268"/>
        <v>0</v>
      </c>
      <c r="S237" s="135"/>
      <c r="T237" s="136">
        <f t="shared" si="269"/>
        <v>0</v>
      </c>
      <c r="U237" s="135"/>
      <c r="V237" s="136">
        <f t="shared" si="270"/>
        <v>0</v>
      </c>
      <c r="W237" s="135"/>
      <c r="X237" s="136">
        <f t="shared" si="271"/>
        <v>0</v>
      </c>
      <c r="Y237" s="135"/>
      <c r="Z237" s="136">
        <f t="shared" si="272"/>
        <v>0</v>
      </c>
      <c r="AA237" s="135"/>
      <c r="AB237" s="136">
        <f t="shared" si="273"/>
        <v>0</v>
      </c>
      <c r="AC237" s="135"/>
      <c r="AD237" s="136">
        <f t="shared" si="274"/>
        <v>0</v>
      </c>
      <c r="AE237" s="135"/>
      <c r="AF237" s="136">
        <f t="shared" si="275"/>
        <v>0</v>
      </c>
      <c r="AG237" s="135"/>
      <c r="AH237" s="136">
        <f t="shared" si="276"/>
        <v>0</v>
      </c>
      <c r="AI237" s="135"/>
      <c r="AJ237" s="136">
        <f t="shared" si="277"/>
        <v>0</v>
      </c>
      <c r="AK237" s="135"/>
      <c r="AL237" s="136">
        <f t="shared" si="278"/>
        <v>0</v>
      </c>
      <c r="AM237" s="135"/>
      <c r="AN237" s="136">
        <f t="shared" si="279"/>
        <v>0</v>
      </c>
      <c r="AO237" s="135"/>
      <c r="AP237" s="136">
        <f t="shared" si="280"/>
        <v>0</v>
      </c>
      <c r="AQ237" s="135"/>
      <c r="AR237" s="136">
        <f t="shared" si="281"/>
        <v>0</v>
      </c>
      <c r="AS237" s="135"/>
      <c r="AT237" s="136">
        <f t="shared" si="282"/>
        <v>0</v>
      </c>
      <c r="AU237" s="135"/>
      <c r="AV237" s="136">
        <f t="shared" si="283"/>
        <v>0</v>
      </c>
      <c r="AW237" s="135"/>
      <c r="AX237" s="136">
        <f t="shared" si="284"/>
        <v>0</v>
      </c>
      <c r="AY237" s="135"/>
      <c r="AZ237" s="136">
        <f t="shared" si="285"/>
        <v>0</v>
      </c>
      <c r="BA237" s="135"/>
      <c r="BB237" s="136">
        <f t="shared" si="286"/>
        <v>0</v>
      </c>
      <c r="BC237" s="135"/>
      <c r="BD237" s="136">
        <f t="shared" si="287"/>
        <v>0</v>
      </c>
      <c r="BE237" s="135"/>
      <c r="BF237" s="136">
        <f t="shared" si="288"/>
        <v>0</v>
      </c>
      <c r="BG237" s="135"/>
      <c r="BH237" s="136">
        <f t="shared" si="289"/>
        <v>0</v>
      </c>
      <c r="BI237" s="135"/>
      <c r="BJ237" s="136">
        <f t="shared" si="290"/>
        <v>0</v>
      </c>
      <c r="BK237" s="135"/>
      <c r="BL237" s="136">
        <f t="shared" si="291"/>
        <v>0</v>
      </c>
      <c r="BM237" s="135"/>
      <c r="BN237" s="136">
        <f t="shared" si="292"/>
        <v>0</v>
      </c>
      <c r="BO237" s="135"/>
      <c r="BP237" s="136">
        <f t="shared" si="293"/>
        <v>0</v>
      </c>
      <c r="BQ237" s="135"/>
      <c r="BR237" s="136">
        <f t="shared" si="294"/>
        <v>0</v>
      </c>
      <c r="BS237" s="135"/>
      <c r="BT237" s="136">
        <f t="shared" si="295"/>
        <v>0</v>
      </c>
      <c r="BU237" s="135"/>
      <c r="BV237" s="136">
        <f t="shared" si="296"/>
        <v>0</v>
      </c>
      <c r="BW237" s="135"/>
      <c r="BX237" s="136">
        <f t="shared" si="297"/>
        <v>0</v>
      </c>
      <c r="BY237" s="135"/>
      <c r="BZ237" s="136">
        <f t="shared" si="298"/>
        <v>0</v>
      </c>
      <c r="CA237" s="135"/>
      <c r="CB237" s="136">
        <f t="shared" si="299"/>
        <v>0</v>
      </c>
      <c r="CC237" s="135"/>
      <c r="CD237" s="136">
        <f t="shared" si="300"/>
        <v>0</v>
      </c>
      <c r="CE237" s="135"/>
      <c r="CF237" s="136">
        <f t="shared" si="301"/>
        <v>0</v>
      </c>
      <c r="CG237" s="135"/>
      <c r="CH237" s="136">
        <f t="shared" si="302"/>
        <v>0</v>
      </c>
      <c r="CI237" s="135"/>
      <c r="CJ237" s="136">
        <f t="shared" si="303"/>
        <v>0</v>
      </c>
      <c r="CK237" s="135"/>
      <c r="CL237" s="136">
        <f t="shared" si="304"/>
        <v>0</v>
      </c>
      <c r="CM237" s="135"/>
      <c r="CN237" s="136">
        <f t="shared" si="305"/>
        <v>0</v>
      </c>
      <c r="CO237" s="135"/>
      <c r="CP237" s="136">
        <f t="shared" si="306"/>
        <v>0</v>
      </c>
    </row>
    <row r="238" spans="1:94" s="4" customFormat="1" ht="25.5" outlineLevel="2" x14ac:dyDescent="0.2">
      <c r="A238" s="85">
        <v>143</v>
      </c>
      <c r="B238" s="11">
        <v>386</v>
      </c>
      <c r="C238" s="85" t="s">
        <v>1000</v>
      </c>
      <c r="D238" s="85" t="s">
        <v>1008</v>
      </c>
      <c r="E238" s="27" t="s">
        <v>5</v>
      </c>
      <c r="F238" s="27">
        <v>1.1399999999999999</v>
      </c>
      <c r="G238" s="148" t="s">
        <v>3960</v>
      </c>
      <c r="H238" s="169">
        <v>7791261463</v>
      </c>
      <c r="I238" s="149" t="s">
        <v>349</v>
      </c>
      <c r="J238" s="74" t="s">
        <v>4035</v>
      </c>
      <c r="K238" s="74">
        <v>8</v>
      </c>
      <c r="L238" s="74" t="s">
        <v>1038</v>
      </c>
      <c r="M238" s="220" t="s">
        <v>1037</v>
      </c>
      <c r="N238" s="74">
        <v>2</v>
      </c>
      <c r="O238" s="147">
        <v>2.0099999999999998</v>
      </c>
      <c r="P238" s="147">
        <v>2.0099999999999998</v>
      </c>
      <c r="Q238" s="133">
        <f t="shared" si="307"/>
        <v>0</v>
      </c>
      <c r="R238" s="134">
        <f t="shared" si="268"/>
        <v>0</v>
      </c>
      <c r="S238" s="135"/>
      <c r="T238" s="136">
        <f t="shared" si="269"/>
        <v>0</v>
      </c>
      <c r="U238" s="135"/>
      <c r="V238" s="136">
        <f t="shared" si="270"/>
        <v>0</v>
      </c>
      <c r="W238" s="135"/>
      <c r="X238" s="136">
        <f t="shared" si="271"/>
        <v>0</v>
      </c>
      <c r="Y238" s="135"/>
      <c r="Z238" s="136">
        <f t="shared" si="272"/>
        <v>0</v>
      </c>
      <c r="AA238" s="135"/>
      <c r="AB238" s="136">
        <f t="shared" si="273"/>
        <v>0</v>
      </c>
      <c r="AC238" s="135"/>
      <c r="AD238" s="136">
        <f t="shared" si="274"/>
        <v>0</v>
      </c>
      <c r="AE238" s="135"/>
      <c r="AF238" s="136">
        <f t="shared" si="275"/>
        <v>0</v>
      </c>
      <c r="AG238" s="135"/>
      <c r="AH238" s="136">
        <f t="shared" si="276"/>
        <v>0</v>
      </c>
      <c r="AI238" s="135"/>
      <c r="AJ238" s="136">
        <f t="shared" si="277"/>
        <v>0</v>
      </c>
      <c r="AK238" s="135"/>
      <c r="AL238" s="136">
        <f t="shared" si="278"/>
        <v>0</v>
      </c>
      <c r="AM238" s="135"/>
      <c r="AN238" s="136">
        <f t="shared" si="279"/>
        <v>0</v>
      </c>
      <c r="AO238" s="135"/>
      <c r="AP238" s="136">
        <f t="shared" si="280"/>
        <v>0</v>
      </c>
      <c r="AQ238" s="135"/>
      <c r="AR238" s="136">
        <f t="shared" si="281"/>
        <v>0</v>
      </c>
      <c r="AS238" s="135"/>
      <c r="AT238" s="136">
        <f t="shared" si="282"/>
        <v>0</v>
      </c>
      <c r="AU238" s="135"/>
      <c r="AV238" s="136">
        <f t="shared" si="283"/>
        <v>0</v>
      </c>
      <c r="AW238" s="135"/>
      <c r="AX238" s="136">
        <f t="shared" si="284"/>
        <v>0</v>
      </c>
      <c r="AY238" s="135"/>
      <c r="AZ238" s="136">
        <f t="shared" si="285"/>
        <v>0</v>
      </c>
      <c r="BA238" s="135"/>
      <c r="BB238" s="136">
        <f t="shared" si="286"/>
        <v>0</v>
      </c>
      <c r="BC238" s="135"/>
      <c r="BD238" s="136">
        <f t="shared" si="287"/>
        <v>0</v>
      </c>
      <c r="BE238" s="135"/>
      <c r="BF238" s="136">
        <f t="shared" si="288"/>
        <v>0</v>
      </c>
      <c r="BG238" s="135"/>
      <c r="BH238" s="136">
        <f t="shared" si="289"/>
        <v>0</v>
      </c>
      <c r="BI238" s="135"/>
      <c r="BJ238" s="136">
        <f t="shared" si="290"/>
        <v>0</v>
      </c>
      <c r="BK238" s="135"/>
      <c r="BL238" s="136">
        <f t="shared" si="291"/>
        <v>0</v>
      </c>
      <c r="BM238" s="135"/>
      <c r="BN238" s="136">
        <f t="shared" si="292"/>
        <v>0</v>
      </c>
      <c r="BO238" s="135"/>
      <c r="BP238" s="136">
        <f t="shared" si="293"/>
        <v>0</v>
      </c>
      <c r="BQ238" s="135"/>
      <c r="BR238" s="136">
        <f t="shared" si="294"/>
        <v>0</v>
      </c>
      <c r="BS238" s="135"/>
      <c r="BT238" s="136">
        <f t="shared" si="295"/>
        <v>0</v>
      </c>
      <c r="BU238" s="135"/>
      <c r="BV238" s="136">
        <f t="shared" si="296"/>
        <v>0</v>
      </c>
      <c r="BW238" s="135"/>
      <c r="BX238" s="136">
        <f t="shared" si="297"/>
        <v>0</v>
      </c>
      <c r="BY238" s="135"/>
      <c r="BZ238" s="136">
        <f t="shared" si="298"/>
        <v>0</v>
      </c>
      <c r="CA238" s="135"/>
      <c r="CB238" s="136">
        <f t="shared" si="299"/>
        <v>0</v>
      </c>
      <c r="CC238" s="135"/>
      <c r="CD238" s="136">
        <f t="shared" si="300"/>
        <v>0</v>
      </c>
      <c r="CE238" s="135"/>
      <c r="CF238" s="136">
        <f t="shared" si="301"/>
        <v>0</v>
      </c>
      <c r="CG238" s="135"/>
      <c r="CH238" s="136">
        <f t="shared" si="302"/>
        <v>0</v>
      </c>
      <c r="CI238" s="135"/>
      <c r="CJ238" s="136">
        <f t="shared" si="303"/>
        <v>0</v>
      </c>
      <c r="CK238" s="135"/>
      <c r="CL238" s="136">
        <f t="shared" si="304"/>
        <v>0</v>
      </c>
      <c r="CM238" s="135"/>
      <c r="CN238" s="136">
        <f t="shared" si="305"/>
        <v>0</v>
      </c>
      <c r="CO238" s="135"/>
      <c r="CP238" s="136">
        <f t="shared" si="306"/>
        <v>0</v>
      </c>
    </row>
    <row r="239" spans="1:94" s="4" customFormat="1" ht="25.5" outlineLevel="2" x14ac:dyDescent="0.2">
      <c r="A239" s="85">
        <v>144</v>
      </c>
      <c r="B239" s="11">
        <v>35</v>
      </c>
      <c r="C239" s="85" t="s">
        <v>1000</v>
      </c>
      <c r="D239" s="85" t="s">
        <v>4145</v>
      </c>
      <c r="E239" s="27" t="s">
        <v>5</v>
      </c>
      <c r="F239" s="27">
        <v>1.3</v>
      </c>
      <c r="G239" s="148" t="s">
        <v>3960</v>
      </c>
      <c r="H239" s="169">
        <v>7791261463</v>
      </c>
      <c r="I239" s="149" t="s">
        <v>349</v>
      </c>
      <c r="J239" s="74" t="s">
        <v>28</v>
      </c>
      <c r="K239" s="74">
        <v>12</v>
      </c>
      <c r="L239" s="74" t="s">
        <v>1023</v>
      </c>
      <c r="M239" s="220" t="s">
        <v>1022</v>
      </c>
      <c r="N239" s="74">
        <v>1</v>
      </c>
      <c r="O239" s="147">
        <v>1.33</v>
      </c>
      <c r="P239" s="147">
        <v>1.33</v>
      </c>
      <c r="Q239" s="133">
        <f t="shared" ref="Q239" si="308">SUM(S239+U239+W239+Y239+AA239+AC239+AE239+AG239+AI239+AK239+AM239+AO239+AQ239+AS239+AU239+AW239+BA239+AY239+BC239+BE239+BG239+BI239+BK239+BM239+BO239+BQ239+BS239+BU239+BW239+BY239+CA239+CC239+CE239+CG239+CI239+CK239+CM239+CO239)</f>
        <v>0</v>
      </c>
      <c r="R239" s="134">
        <f t="shared" si="268"/>
        <v>0</v>
      </c>
      <c r="S239" s="135"/>
      <c r="T239" s="136">
        <f t="shared" si="269"/>
        <v>0</v>
      </c>
      <c r="U239" s="135"/>
      <c r="V239" s="136">
        <f t="shared" si="270"/>
        <v>0</v>
      </c>
      <c r="W239" s="135"/>
      <c r="X239" s="136">
        <f t="shared" si="271"/>
        <v>0</v>
      </c>
      <c r="Y239" s="135"/>
      <c r="Z239" s="136">
        <f t="shared" si="272"/>
        <v>0</v>
      </c>
      <c r="AA239" s="135"/>
      <c r="AB239" s="136">
        <f t="shared" si="273"/>
        <v>0</v>
      </c>
      <c r="AC239" s="135"/>
      <c r="AD239" s="136">
        <f t="shared" si="274"/>
        <v>0</v>
      </c>
      <c r="AE239" s="135"/>
      <c r="AF239" s="136">
        <f t="shared" si="275"/>
        <v>0</v>
      </c>
      <c r="AG239" s="135"/>
      <c r="AH239" s="136">
        <f t="shared" si="276"/>
        <v>0</v>
      </c>
      <c r="AI239" s="135"/>
      <c r="AJ239" s="136">
        <f t="shared" si="277"/>
        <v>0</v>
      </c>
      <c r="AK239" s="135"/>
      <c r="AL239" s="136">
        <f t="shared" si="278"/>
        <v>0</v>
      </c>
      <c r="AM239" s="135"/>
      <c r="AN239" s="136">
        <f t="shared" si="279"/>
        <v>0</v>
      </c>
      <c r="AO239" s="135"/>
      <c r="AP239" s="136">
        <f t="shared" si="280"/>
        <v>0</v>
      </c>
      <c r="AQ239" s="135"/>
      <c r="AR239" s="136">
        <f t="shared" si="281"/>
        <v>0</v>
      </c>
      <c r="AS239" s="135"/>
      <c r="AT239" s="136">
        <f t="shared" si="282"/>
        <v>0</v>
      </c>
      <c r="AU239" s="135"/>
      <c r="AV239" s="136">
        <f t="shared" si="283"/>
        <v>0</v>
      </c>
      <c r="AW239" s="135"/>
      <c r="AX239" s="136">
        <f t="shared" si="284"/>
        <v>0</v>
      </c>
      <c r="AY239" s="135"/>
      <c r="AZ239" s="136">
        <f t="shared" si="285"/>
        <v>0</v>
      </c>
      <c r="BA239" s="135"/>
      <c r="BB239" s="136">
        <f t="shared" si="286"/>
        <v>0</v>
      </c>
      <c r="BC239" s="135"/>
      <c r="BD239" s="136">
        <f t="shared" si="287"/>
        <v>0</v>
      </c>
      <c r="BE239" s="135"/>
      <c r="BF239" s="136">
        <f t="shared" si="288"/>
        <v>0</v>
      </c>
      <c r="BG239" s="135"/>
      <c r="BH239" s="136">
        <f t="shared" si="289"/>
        <v>0</v>
      </c>
      <c r="BI239" s="135"/>
      <c r="BJ239" s="136">
        <f t="shared" si="290"/>
        <v>0</v>
      </c>
      <c r="BK239" s="135"/>
      <c r="BL239" s="136">
        <f t="shared" si="291"/>
        <v>0</v>
      </c>
      <c r="BM239" s="135"/>
      <c r="BN239" s="136">
        <f t="shared" si="292"/>
        <v>0</v>
      </c>
      <c r="BO239" s="135"/>
      <c r="BP239" s="136">
        <f t="shared" si="293"/>
        <v>0</v>
      </c>
      <c r="BQ239" s="135"/>
      <c r="BR239" s="136">
        <f t="shared" si="294"/>
        <v>0</v>
      </c>
      <c r="BS239" s="135"/>
      <c r="BT239" s="136">
        <f t="shared" si="295"/>
        <v>0</v>
      </c>
      <c r="BU239" s="135"/>
      <c r="BV239" s="136">
        <f t="shared" si="296"/>
        <v>0</v>
      </c>
      <c r="BW239" s="135"/>
      <c r="BX239" s="136">
        <f t="shared" si="297"/>
        <v>0</v>
      </c>
      <c r="BY239" s="135"/>
      <c r="BZ239" s="136">
        <f t="shared" si="298"/>
        <v>0</v>
      </c>
      <c r="CA239" s="135"/>
      <c r="CB239" s="136">
        <f t="shared" si="299"/>
        <v>0</v>
      </c>
      <c r="CC239" s="135"/>
      <c r="CD239" s="136">
        <f t="shared" si="300"/>
        <v>0</v>
      </c>
      <c r="CE239" s="135"/>
      <c r="CF239" s="136">
        <f t="shared" si="301"/>
        <v>0</v>
      </c>
      <c r="CG239" s="135"/>
      <c r="CH239" s="136">
        <f t="shared" si="302"/>
        <v>0</v>
      </c>
      <c r="CI239" s="135"/>
      <c r="CJ239" s="136">
        <f t="shared" si="303"/>
        <v>0</v>
      </c>
      <c r="CK239" s="135"/>
      <c r="CL239" s="136">
        <f t="shared" si="304"/>
        <v>0</v>
      </c>
      <c r="CM239" s="135"/>
      <c r="CN239" s="136">
        <f t="shared" si="305"/>
        <v>0</v>
      </c>
      <c r="CO239" s="135"/>
      <c r="CP239" s="136">
        <f t="shared" si="306"/>
        <v>0</v>
      </c>
    </row>
    <row r="240" spans="1:94" s="4" customFormat="1" ht="25.5" outlineLevel="2" x14ac:dyDescent="0.2">
      <c r="A240" s="85">
        <v>145</v>
      </c>
      <c r="B240" s="11">
        <v>75</v>
      </c>
      <c r="C240" s="85" t="s">
        <v>1000</v>
      </c>
      <c r="D240" s="85" t="s">
        <v>4146</v>
      </c>
      <c r="E240" s="27" t="s">
        <v>5</v>
      </c>
      <c r="F240" s="27">
        <v>1.03</v>
      </c>
      <c r="G240" s="148" t="s">
        <v>3960</v>
      </c>
      <c r="H240" s="169">
        <v>7791261463</v>
      </c>
      <c r="I240" s="149" t="s">
        <v>349</v>
      </c>
      <c r="J240" s="74" t="s">
        <v>28</v>
      </c>
      <c r="K240" s="74">
        <v>12</v>
      </c>
      <c r="L240" s="74" t="s">
        <v>1015</v>
      </c>
      <c r="M240" s="220" t="s">
        <v>2477</v>
      </c>
      <c r="N240" s="74">
        <v>1</v>
      </c>
      <c r="O240" s="147">
        <v>0.99</v>
      </c>
      <c r="P240" s="327">
        <v>1.18</v>
      </c>
      <c r="Q240" s="133">
        <f t="shared" ref="Q240" si="309">SUM(S240+U240+W240+Y240+AA240+AC240+AE240+AG240+AI240+AK240+AM240+AO240+AQ240+AS240+AU240+AW240+BA240+AY240+BC240+BE240+BG240+BI240+BK240+BM240+BO240+BQ240+BS240+BU240+BW240+BY240+CA240+CC240+CE240+CG240+CI240+CK240+CM240+CO240)</f>
        <v>0</v>
      </c>
      <c r="R240" s="134">
        <f t="shared" si="268"/>
        <v>0</v>
      </c>
      <c r="S240" s="135"/>
      <c r="T240" s="136">
        <f t="shared" si="269"/>
        <v>0</v>
      </c>
      <c r="U240" s="135"/>
      <c r="V240" s="136">
        <f t="shared" si="270"/>
        <v>0</v>
      </c>
      <c r="W240" s="135"/>
      <c r="X240" s="136">
        <f t="shared" si="271"/>
        <v>0</v>
      </c>
      <c r="Y240" s="135"/>
      <c r="Z240" s="136">
        <f t="shared" si="272"/>
        <v>0</v>
      </c>
      <c r="AA240" s="135"/>
      <c r="AB240" s="136">
        <f t="shared" si="273"/>
        <v>0</v>
      </c>
      <c r="AC240" s="135"/>
      <c r="AD240" s="136">
        <f t="shared" si="274"/>
        <v>0</v>
      </c>
      <c r="AE240" s="135"/>
      <c r="AF240" s="136">
        <f t="shared" si="275"/>
        <v>0</v>
      </c>
      <c r="AG240" s="135"/>
      <c r="AH240" s="136">
        <f t="shared" si="276"/>
        <v>0</v>
      </c>
      <c r="AI240" s="135"/>
      <c r="AJ240" s="136">
        <f t="shared" si="277"/>
        <v>0</v>
      </c>
      <c r="AK240" s="135"/>
      <c r="AL240" s="136">
        <f t="shared" si="278"/>
        <v>0</v>
      </c>
      <c r="AM240" s="135"/>
      <c r="AN240" s="136">
        <f t="shared" si="279"/>
        <v>0</v>
      </c>
      <c r="AO240" s="135"/>
      <c r="AP240" s="136">
        <f t="shared" si="280"/>
        <v>0</v>
      </c>
      <c r="AQ240" s="135"/>
      <c r="AR240" s="136">
        <f t="shared" si="281"/>
        <v>0</v>
      </c>
      <c r="AS240" s="135"/>
      <c r="AT240" s="136">
        <f t="shared" si="282"/>
        <v>0</v>
      </c>
      <c r="AU240" s="135"/>
      <c r="AV240" s="136">
        <f t="shared" si="283"/>
        <v>0</v>
      </c>
      <c r="AW240" s="135"/>
      <c r="AX240" s="136">
        <f t="shared" si="284"/>
        <v>0</v>
      </c>
      <c r="AY240" s="135"/>
      <c r="AZ240" s="136">
        <f t="shared" si="285"/>
        <v>0</v>
      </c>
      <c r="BA240" s="135"/>
      <c r="BB240" s="136">
        <f t="shared" si="286"/>
        <v>0</v>
      </c>
      <c r="BC240" s="135"/>
      <c r="BD240" s="136">
        <f t="shared" si="287"/>
        <v>0</v>
      </c>
      <c r="BE240" s="135"/>
      <c r="BF240" s="136">
        <f t="shared" si="288"/>
        <v>0</v>
      </c>
      <c r="BG240" s="135"/>
      <c r="BH240" s="136">
        <f t="shared" si="289"/>
        <v>0</v>
      </c>
      <c r="BI240" s="135"/>
      <c r="BJ240" s="136">
        <f t="shared" si="290"/>
        <v>0</v>
      </c>
      <c r="BK240" s="135"/>
      <c r="BL240" s="136">
        <f t="shared" si="291"/>
        <v>0</v>
      </c>
      <c r="BM240" s="135"/>
      <c r="BN240" s="136">
        <f t="shared" si="292"/>
        <v>0</v>
      </c>
      <c r="BO240" s="135"/>
      <c r="BP240" s="136">
        <f t="shared" si="293"/>
        <v>0</v>
      </c>
      <c r="BQ240" s="135"/>
      <c r="BR240" s="136">
        <f t="shared" si="294"/>
        <v>0</v>
      </c>
      <c r="BS240" s="135"/>
      <c r="BT240" s="136">
        <f t="shared" si="295"/>
        <v>0</v>
      </c>
      <c r="BU240" s="135"/>
      <c r="BV240" s="136">
        <f t="shared" si="296"/>
        <v>0</v>
      </c>
      <c r="BW240" s="135"/>
      <c r="BX240" s="136">
        <f t="shared" si="297"/>
        <v>0</v>
      </c>
      <c r="BY240" s="135"/>
      <c r="BZ240" s="136">
        <f t="shared" si="298"/>
        <v>0</v>
      </c>
      <c r="CA240" s="135"/>
      <c r="CB240" s="136">
        <f t="shared" si="299"/>
        <v>0</v>
      </c>
      <c r="CC240" s="135"/>
      <c r="CD240" s="136">
        <f t="shared" si="300"/>
        <v>0</v>
      </c>
      <c r="CE240" s="135"/>
      <c r="CF240" s="136">
        <f t="shared" si="301"/>
        <v>0</v>
      </c>
      <c r="CG240" s="135"/>
      <c r="CH240" s="136">
        <f t="shared" si="302"/>
        <v>0</v>
      </c>
      <c r="CI240" s="135"/>
      <c r="CJ240" s="136">
        <f t="shared" si="303"/>
        <v>0</v>
      </c>
      <c r="CK240" s="135"/>
      <c r="CL240" s="136">
        <f t="shared" si="304"/>
        <v>0</v>
      </c>
      <c r="CM240" s="135"/>
      <c r="CN240" s="136">
        <f t="shared" si="305"/>
        <v>0</v>
      </c>
      <c r="CO240" s="135"/>
      <c r="CP240" s="136">
        <f t="shared" si="306"/>
        <v>0</v>
      </c>
    </row>
    <row r="241" spans="1:94" s="4" customFormat="1" ht="25.5" outlineLevel="2" x14ac:dyDescent="0.2">
      <c r="A241" s="85">
        <v>146</v>
      </c>
      <c r="B241" s="11">
        <v>40</v>
      </c>
      <c r="C241" s="85" t="s">
        <v>1000</v>
      </c>
      <c r="D241" s="85" t="s">
        <v>4147</v>
      </c>
      <c r="E241" s="27" t="s">
        <v>5</v>
      </c>
      <c r="F241" s="27">
        <v>1.03</v>
      </c>
      <c r="G241" s="148" t="s">
        <v>3960</v>
      </c>
      <c r="H241" s="169">
        <v>7791261463</v>
      </c>
      <c r="I241" s="149" t="s">
        <v>349</v>
      </c>
      <c r="J241" s="74" t="s">
        <v>28</v>
      </c>
      <c r="K241" s="74">
        <v>12</v>
      </c>
      <c r="L241" s="74" t="s">
        <v>1017</v>
      </c>
      <c r="M241" s="220" t="s">
        <v>2478</v>
      </c>
      <c r="N241" s="74">
        <v>1</v>
      </c>
      <c r="O241" s="147">
        <v>0.99</v>
      </c>
      <c r="P241" s="327">
        <v>1.18</v>
      </c>
      <c r="Q241" s="133">
        <f t="shared" ref="Q241" si="310">SUM(S241+U241+W241+Y241+AA241+AC241+AE241+AG241+AI241+AK241+AM241+AO241+AQ241+AS241+AU241+AW241+BA241+AY241+BC241+BE241+BG241+BI241+BK241+BM241+BO241+BQ241+BS241+BU241+BW241+BY241+CA241+CC241+CE241+CG241+CI241+CK241+CM241+CO241)</f>
        <v>0</v>
      </c>
      <c r="R241" s="134">
        <f t="shared" si="268"/>
        <v>0</v>
      </c>
      <c r="S241" s="135"/>
      <c r="T241" s="136">
        <f t="shared" si="269"/>
        <v>0</v>
      </c>
      <c r="U241" s="135"/>
      <c r="V241" s="136">
        <f t="shared" si="270"/>
        <v>0</v>
      </c>
      <c r="W241" s="135"/>
      <c r="X241" s="136">
        <f t="shared" si="271"/>
        <v>0</v>
      </c>
      <c r="Y241" s="135"/>
      <c r="Z241" s="136">
        <f t="shared" si="272"/>
        <v>0</v>
      </c>
      <c r="AA241" s="135"/>
      <c r="AB241" s="136">
        <f t="shared" si="273"/>
        <v>0</v>
      </c>
      <c r="AC241" s="135"/>
      <c r="AD241" s="136">
        <f t="shared" si="274"/>
        <v>0</v>
      </c>
      <c r="AE241" s="135"/>
      <c r="AF241" s="136">
        <f t="shared" si="275"/>
        <v>0</v>
      </c>
      <c r="AG241" s="135"/>
      <c r="AH241" s="136">
        <f t="shared" si="276"/>
        <v>0</v>
      </c>
      <c r="AI241" s="135"/>
      <c r="AJ241" s="136">
        <f t="shared" si="277"/>
        <v>0</v>
      </c>
      <c r="AK241" s="135"/>
      <c r="AL241" s="136">
        <f t="shared" si="278"/>
        <v>0</v>
      </c>
      <c r="AM241" s="135"/>
      <c r="AN241" s="136">
        <f t="shared" si="279"/>
        <v>0</v>
      </c>
      <c r="AO241" s="135"/>
      <c r="AP241" s="136">
        <f t="shared" si="280"/>
        <v>0</v>
      </c>
      <c r="AQ241" s="135"/>
      <c r="AR241" s="136">
        <f t="shared" si="281"/>
        <v>0</v>
      </c>
      <c r="AS241" s="135"/>
      <c r="AT241" s="136">
        <f t="shared" si="282"/>
        <v>0</v>
      </c>
      <c r="AU241" s="135"/>
      <c r="AV241" s="136">
        <f t="shared" si="283"/>
        <v>0</v>
      </c>
      <c r="AW241" s="135"/>
      <c r="AX241" s="136">
        <f t="shared" si="284"/>
        <v>0</v>
      </c>
      <c r="AY241" s="135"/>
      <c r="AZ241" s="136">
        <f t="shared" si="285"/>
        <v>0</v>
      </c>
      <c r="BA241" s="135"/>
      <c r="BB241" s="136">
        <f t="shared" si="286"/>
        <v>0</v>
      </c>
      <c r="BC241" s="135"/>
      <c r="BD241" s="136">
        <f t="shared" si="287"/>
        <v>0</v>
      </c>
      <c r="BE241" s="135"/>
      <c r="BF241" s="136">
        <f t="shared" si="288"/>
        <v>0</v>
      </c>
      <c r="BG241" s="135"/>
      <c r="BH241" s="136">
        <f t="shared" si="289"/>
        <v>0</v>
      </c>
      <c r="BI241" s="135"/>
      <c r="BJ241" s="136">
        <f t="shared" si="290"/>
        <v>0</v>
      </c>
      <c r="BK241" s="135"/>
      <c r="BL241" s="136">
        <f t="shared" si="291"/>
        <v>0</v>
      </c>
      <c r="BM241" s="135"/>
      <c r="BN241" s="136">
        <f t="shared" si="292"/>
        <v>0</v>
      </c>
      <c r="BO241" s="135"/>
      <c r="BP241" s="136">
        <f t="shared" si="293"/>
        <v>0</v>
      </c>
      <c r="BQ241" s="135"/>
      <c r="BR241" s="136">
        <f t="shared" si="294"/>
        <v>0</v>
      </c>
      <c r="BS241" s="135"/>
      <c r="BT241" s="136">
        <f t="shared" si="295"/>
        <v>0</v>
      </c>
      <c r="BU241" s="135"/>
      <c r="BV241" s="136">
        <f t="shared" si="296"/>
        <v>0</v>
      </c>
      <c r="BW241" s="135"/>
      <c r="BX241" s="136">
        <f t="shared" si="297"/>
        <v>0</v>
      </c>
      <c r="BY241" s="135"/>
      <c r="BZ241" s="136">
        <f t="shared" si="298"/>
        <v>0</v>
      </c>
      <c r="CA241" s="135"/>
      <c r="CB241" s="136">
        <f t="shared" si="299"/>
        <v>0</v>
      </c>
      <c r="CC241" s="135"/>
      <c r="CD241" s="136">
        <f t="shared" si="300"/>
        <v>0</v>
      </c>
      <c r="CE241" s="135"/>
      <c r="CF241" s="136">
        <f t="shared" si="301"/>
        <v>0</v>
      </c>
      <c r="CG241" s="135"/>
      <c r="CH241" s="136">
        <f t="shared" si="302"/>
        <v>0</v>
      </c>
      <c r="CI241" s="135"/>
      <c r="CJ241" s="136">
        <f t="shared" si="303"/>
        <v>0</v>
      </c>
      <c r="CK241" s="135"/>
      <c r="CL241" s="136">
        <f t="shared" si="304"/>
        <v>0</v>
      </c>
      <c r="CM241" s="135"/>
      <c r="CN241" s="136">
        <f t="shared" si="305"/>
        <v>0</v>
      </c>
      <c r="CO241" s="135"/>
      <c r="CP241" s="136">
        <f t="shared" si="306"/>
        <v>0</v>
      </c>
    </row>
    <row r="242" spans="1:94" s="4" customFormat="1" ht="25.5" outlineLevel="2" x14ac:dyDescent="0.2">
      <c r="A242" s="85">
        <v>147</v>
      </c>
      <c r="B242" s="11">
        <v>95</v>
      </c>
      <c r="C242" s="85" t="s">
        <v>1000</v>
      </c>
      <c r="D242" s="85" t="s">
        <v>4148</v>
      </c>
      <c r="E242" s="27" t="s">
        <v>5</v>
      </c>
      <c r="F242" s="27">
        <v>1.3</v>
      </c>
      <c r="G242" s="148" t="s">
        <v>3960</v>
      </c>
      <c r="H242" s="169">
        <v>7791261463</v>
      </c>
      <c r="I242" s="149" t="s">
        <v>349</v>
      </c>
      <c r="J242" s="74" t="s">
        <v>28</v>
      </c>
      <c r="K242" s="74">
        <v>12</v>
      </c>
      <c r="L242" s="74" t="s">
        <v>1036</v>
      </c>
      <c r="M242" s="220" t="s">
        <v>1035</v>
      </c>
      <c r="N242" s="74">
        <v>1</v>
      </c>
      <c r="O242" s="147">
        <v>1.33</v>
      </c>
      <c r="P242" s="147">
        <v>1.33</v>
      </c>
      <c r="Q242" s="133">
        <f t="shared" ref="Q242" si="311">SUM(S242+U242+W242+Y242+AA242+AC242+AE242+AG242+AI242+AK242+AM242+AO242+AQ242+AS242+AU242+AW242+BA242+AY242+BC242+BE242+BG242+BI242+BK242+BM242+BO242+BQ242+BS242+BU242+BW242+BY242+CA242+CC242+CE242+CG242+CI242+CK242+CM242+CO242)</f>
        <v>0</v>
      </c>
      <c r="R242" s="134">
        <f t="shared" si="268"/>
        <v>0</v>
      </c>
      <c r="S242" s="135"/>
      <c r="T242" s="136">
        <f t="shared" si="269"/>
        <v>0</v>
      </c>
      <c r="U242" s="135"/>
      <c r="V242" s="136">
        <f t="shared" si="270"/>
        <v>0</v>
      </c>
      <c r="W242" s="135"/>
      <c r="X242" s="136">
        <f t="shared" si="271"/>
        <v>0</v>
      </c>
      <c r="Y242" s="135"/>
      <c r="Z242" s="136">
        <f t="shared" si="272"/>
        <v>0</v>
      </c>
      <c r="AA242" s="135"/>
      <c r="AB242" s="136">
        <f t="shared" si="273"/>
        <v>0</v>
      </c>
      <c r="AC242" s="135"/>
      <c r="AD242" s="136">
        <f t="shared" si="274"/>
        <v>0</v>
      </c>
      <c r="AE242" s="135"/>
      <c r="AF242" s="136">
        <f t="shared" si="275"/>
        <v>0</v>
      </c>
      <c r="AG242" s="135"/>
      <c r="AH242" s="136">
        <f t="shared" si="276"/>
        <v>0</v>
      </c>
      <c r="AI242" s="135"/>
      <c r="AJ242" s="136">
        <f t="shared" si="277"/>
        <v>0</v>
      </c>
      <c r="AK242" s="135"/>
      <c r="AL242" s="136">
        <f t="shared" si="278"/>
        <v>0</v>
      </c>
      <c r="AM242" s="135"/>
      <c r="AN242" s="136">
        <f t="shared" si="279"/>
        <v>0</v>
      </c>
      <c r="AO242" s="135"/>
      <c r="AP242" s="136">
        <f t="shared" si="280"/>
        <v>0</v>
      </c>
      <c r="AQ242" s="135"/>
      <c r="AR242" s="136">
        <f t="shared" si="281"/>
        <v>0</v>
      </c>
      <c r="AS242" s="135"/>
      <c r="AT242" s="136">
        <f t="shared" si="282"/>
        <v>0</v>
      </c>
      <c r="AU242" s="135"/>
      <c r="AV242" s="136">
        <f t="shared" si="283"/>
        <v>0</v>
      </c>
      <c r="AW242" s="135"/>
      <c r="AX242" s="136">
        <f t="shared" si="284"/>
        <v>0</v>
      </c>
      <c r="AY242" s="135"/>
      <c r="AZ242" s="136">
        <f t="shared" si="285"/>
        <v>0</v>
      </c>
      <c r="BA242" s="135"/>
      <c r="BB242" s="136">
        <f t="shared" si="286"/>
        <v>0</v>
      </c>
      <c r="BC242" s="135"/>
      <c r="BD242" s="136">
        <f t="shared" si="287"/>
        <v>0</v>
      </c>
      <c r="BE242" s="135"/>
      <c r="BF242" s="136">
        <f t="shared" si="288"/>
        <v>0</v>
      </c>
      <c r="BG242" s="135"/>
      <c r="BH242" s="136">
        <f t="shared" si="289"/>
        <v>0</v>
      </c>
      <c r="BI242" s="135"/>
      <c r="BJ242" s="136">
        <f t="shared" si="290"/>
        <v>0</v>
      </c>
      <c r="BK242" s="135"/>
      <c r="BL242" s="136">
        <f t="shared" si="291"/>
        <v>0</v>
      </c>
      <c r="BM242" s="135"/>
      <c r="BN242" s="136">
        <f t="shared" si="292"/>
        <v>0</v>
      </c>
      <c r="BO242" s="135"/>
      <c r="BP242" s="136">
        <f t="shared" si="293"/>
        <v>0</v>
      </c>
      <c r="BQ242" s="135"/>
      <c r="BR242" s="136">
        <f t="shared" si="294"/>
        <v>0</v>
      </c>
      <c r="BS242" s="135"/>
      <c r="BT242" s="136">
        <f t="shared" si="295"/>
        <v>0</v>
      </c>
      <c r="BU242" s="135"/>
      <c r="BV242" s="136">
        <f t="shared" si="296"/>
        <v>0</v>
      </c>
      <c r="BW242" s="135"/>
      <c r="BX242" s="136">
        <f t="shared" si="297"/>
        <v>0</v>
      </c>
      <c r="BY242" s="135"/>
      <c r="BZ242" s="136">
        <f t="shared" si="298"/>
        <v>0</v>
      </c>
      <c r="CA242" s="135"/>
      <c r="CB242" s="136">
        <f t="shared" si="299"/>
        <v>0</v>
      </c>
      <c r="CC242" s="135"/>
      <c r="CD242" s="136">
        <f t="shared" si="300"/>
        <v>0</v>
      </c>
      <c r="CE242" s="135"/>
      <c r="CF242" s="136">
        <f t="shared" si="301"/>
        <v>0</v>
      </c>
      <c r="CG242" s="135"/>
      <c r="CH242" s="136">
        <f t="shared" si="302"/>
        <v>0</v>
      </c>
      <c r="CI242" s="135"/>
      <c r="CJ242" s="136">
        <f t="shared" si="303"/>
        <v>0</v>
      </c>
      <c r="CK242" s="135"/>
      <c r="CL242" s="136">
        <f t="shared" si="304"/>
        <v>0</v>
      </c>
      <c r="CM242" s="135"/>
      <c r="CN242" s="136">
        <f t="shared" si="305"/>
        <v>0</v>
      </c>
      <c r="CO242" s="135"/>
      <c r="CP242" s="136">
        <f t="shared" si="306"/>
        <v>0</v>
      </c>
    </row>
    <row r="243" spans="1:94" s="4" customFormat="1" ht="25.5" outlineLevel="2" x14ac:dyDescent="0.2">
      <c r="A243" s="85">
        <v>148</v>
      </c>
      <c r="B243" s="11">
        <v>41</v>
      </c>
      <c r="C243" s="85" t="s">
        <v>1000</v>
      </c>
      <c r="D243" s="85" t="s">
        <v>4149</v>
      </c>
      <c r="E243" s="27" t="s">
        <v>5</v>
      </c>
      <c r="F243" s="27">
        <v>1.03</v>
      </c>
      <c r="G243" s="148" t="s">
        <v>3960</v>
      </c>
      <c r="H243" s="169">
        <v>7791261463</v>
      </c>
      <c r="I243" s="149" t="s">
        <v>349</v>
      </c>
      <c r="J243" s="74" t="s">
        <v>28</v>
      </c>
      <c r="K243" s="74">
        <v>12</v>
      </c>
      <c r="L243" s="74" t="s">
        <v>2609</v>
      </c>
      <c r="M243" s="220" t="s">
        <v>2610</v>
      </c>
      <c r="N243" s="74">
        <v>1</v>
      </c>
      <c r="O243" s="147">
        <v>1.33</v>
      </c>
      <c r="P243" s="147">
        <v>1.33</v>
      </c>
      <c r="Q243" s="133">
        <f t="shared" ref="Q243" si="312">SUM(S243+U243+W243+Y243+AA243+AC243+AE243+AG243+AI243+AK243+AM243+AO243+AQ243+AS243+AU243+AW243+BA243+AY243+BC243+BE243+BG243+BI243+BK243+BM243+BO243+BQ243+BS243+BU243+BW243+BY243+CA243+CC243+CE243+CG243+CI243+CK243+CM243+CO243)</f>
        <v>0</v>
      </c>
      <c r="R243" s="134">
        <f t="shared" si="268"/>
        <v>0</v>
      </c>
      <c r="S243" s="135"/>
      <c r="T243" s="136">
        <f t="shared" si="269"/>
        <v>0</v>
      </c>
      <c r="U243" s="135"/>
      <c r="V243" s="136">
        <f t="shared" si="270"/>
        <v>0</v>
      </c>
      <c r="W243" s="135"/>
      <c r="X243" s="136">
        <f t="shared" si="271"/>
        <v>0</v>
      </c>
      <c r="Y243" s="135"/>
      <c r="Z243" s="136">
        <f t="shared" si="272"/>
        <v>0</v>
      </c>
      <c r="AA243" s="135"/>
      <c r="AB243" s="136">
        <f t="shared" si="273"/>
        <v>0</v>
      </c>
      <c r="AC243" s="135"/>
      <c r="AD243" s="136">
        <f t="shared" si="274"/>
        <v>0</v>
      </c>
      <c r="AE243" s="135"/>
      <c r="AF243" s="136">
        <f t="shared" si="275"/>
        <v>0</v>
      </c>
      <c r="AG243" s="135"/>
      <c r="AH243" s="136">
        <f t="shared" si="276"/>
        <v>0</v>
      </c>
      <c r="AI243" s="135"/>
      <c r="AJ243" s="136">
        <f t="shared" si="277"/>
        <v>0</v>
      </c>
      <c r="AK243" s="135"/>
      <c r="AL243" s="136">
        <f t="shared" si="278"/>
        <v>0</v>
      </c>
      <c r="AM243" s="135"/>
      <c r="AN243" s="136">
        <f t="shared" si="279"/>
        <v>0</v>
      </c>
      <c r="AO243" s="135"/>
      <c r="AP243" s="136">
        <f t="shared" si="280"/>
        <v>0</v>
      </c>
      <c r="AQ243" s="135"/>
      <c r="AR243" s="136">
        <f t="shared" si="281"/>
        <v>0</v>
      </c>
      <c r="AS243" s="135"/>
      <c r="AT243" s="136">
        <f t="shared" si="282"/>
        <v>0</v>
      </c>
      <c r="AU243" s="135"/>
      <c r="AV243" s="136">
        <f t="shared" si="283"/>
        <v>0</v>
      </c>
      <c r="AW243" s="135"/>
      <c r="AX243" s="136">
        <f t="shared" si="284"/>
        <v>0</v>
      </c>
      <c r="AY243" s="135"/>
      <c r="AZ243" s="136">
        <f t="shared" si="285"/>
        <v>0</v>
      </c>
      <c r="BA243" s="135"/>
      <c r="BB243" s="136">
        <f t="shared" si="286"/>
        <v>0</v>
      </c>
      <c r="BC243" s="135"/>
      <c r="BD243" s="136">
        <f t="shared" si="287"/>
        <v>0</v>
      </c>
      <c r="BE243" s="135"/>
      <c r="BF243" s="136">
        <f t="shared" si="288"/>
        <v>0</v>
      </c>
      <c r="BG243" s="135"/>
      <c r="BH243" s="136">
        <f t="shared" si="289"/>
        <v>0</v>
      </c>
      <c r="BI243" s="135"/>
      <c r="BJ243" s="136">
        <f t="shared" si="290"/>
        <v>0</v>
      </c>
      <c r="BK243" s="135"/>
      <c r="BL243" s="136">
        <f t="shared" si="291"/>
        <v>0</v>
      </c>
      <c r="BM243" s="135"/>
      <c r="BN243" s="136">
        <f t="shared" si="292"/>
        <v>0</v>
      </c>
      <c r="BO243" s="135"/>
      <c r="BP243" s="136">
        <f t="shared" si="293"/>
        <v>0</v>
      </c>
      <c r="BQ243" s="135"/>
      <c r="BR243" s="136">
        <f t="shared" si="294"/>
        <v>0</v>
      </c>
      <c r="BS243" s="135"/>
      <c r="BT243" s="136">
        <f t="shared" si="295"/>
        <v>0</v>
      </c>
      <c r="BU243" s="135"/>
      <c r="BV243" s="136">
        <f t="shared" si="296"/>
        <v>0</v>
      </c>
      <c r="BW243" s="135"/>
      <c r="BX243" s="136">
        <f t="shared" si="297"/>
        <v>0</v>
      </c>
      <c r="BY243" s="135"/>
      <c r="BZ243" s="136">
        <f t="shared" si="298"/>
        <v>0</v>
      </c>
      <c r="CA243" s="135"/>
      <c r="CB243" s="136">
        <f t="shared" si="299"/>
        <v>0</v>
      </c>
      <c r="CC243" s="135"/>
      <c r="CD243" s="136">
        <f t="shared" si="300"/>
        <v>0</v>
      </c>
      <c r="CE243" s="135"/>
      <c r="CF243" s="136">
        <f t="shared" si="301"/>
        <v>0</v>
      </c>
      <c r="CG243" s="135"/>
      <c r="CH243" s="136">
        <f t="shared" si="302"/>
        <v>0</v>
      </c>
      <c r="CI243" s="135"/>
      <c r="CJ243" s="136">
        <f t="shared" si="303"/>
        <v>0</v>
      </c>
      <c r="CK243" s="135"/>
      <c r="CL243" s="136">
        <f t="shared" si="304"/>
        <v>0</v>
      </c>
      <c r="CM243" s="135"/>
      <c r="CN243" s="136">
        <f t="shared" si="305"/>
        <v>0</v>
      </c>
      <c r="CO243" s="135"/>
      <c r="CP243" s="136">
        <f t="shared" si="306"/>
        <v>0</v>
      </c>
    </row>
    <row r="244" spans="1:94" s="4" customFormat="1" outlineLevel="2" x14ac:dyDescent="0.2">
      <c r="A244" s="86">
        <v>149</v>
      </c>
      <c r="B244" s="143">
        <v>4695</v>
      </c>
      <c r="C244" s="86" t="s">
        <v>1000</v>
      </c>
      <c r="D244" s="86" t="s">
        <v>1045</v>
      </c>
      <c r="E244" s="143" t="s">
        <v>5</v>
      </c>
      <c r="F244" s="144">
        <v>0.45</v>
      </c>
      <c r="G244" s="146" t="s">
        <v>3196</v>
      </c>
      <c r="H244" s="146" t="s">
        <v>5034</v>
      </c>
      <c r="I244" s="146" t="s">
        <v>349</v>
      </c>
      <c r="J244" s="86" t="s">
        <v>31</v>
      </c>
      <c r="K244" s="86">
        <v>16</v>
      </c>
      <c r="L244" s="86" t="s">
        <v>3301</v>
      </c>
      <c r="M244" s="218" t="s">
        <v>3301</v>
      </c>
      <c r="N244" s="86">
        <v>2</v>
      </c>
      <c r="O244" s="145">
        <v>1.01</v>
      </c>
      <c r="P244" s="238">
        <v>1.06</v>
      </c>
      <c r="Q244" s="133">
        <f t="shared" ref="Q244:Q245" si="313">SUM(S244+U244+W244+Y244+AA244+AC244+AE244+AG244+AI244+AK244+AM244+AO244+AQ244+AS244+AU244+AW244+BA244+AY244+BC244+BE244+BG244+BI244+BK244+BM244+BO244+BQ244+BS244+BU244+BW244+BY244+CA244+CC244+CE244+CG244+CI244+CK244+CM244+CO244)</f>
        <v>0</v>
      </c>
      <c r="R244" s="134">
        <f t="shared" si="268"/>
        <v>0</v>
      </c>
      <c r="S244" s="135"/>
      <c r="T244" s="136">
        <f t="shared" si="269"/>
        <v>0</v>
      </c>
      <c r="U244" s="135"/>
      <c r="V244" s="136">
        <f t="shared" si="270"/>
        <v>0</v>
      </c>
      <c r="W244" s="135"/>
      <c r="X244" s="136">
        <f t="shared" si="271"/>
        <v>0</v>
      </c>
      <c r="Y244" s="135"/>
      <c r="Z244" s="136">
        <f t="shared" si="272"/>
        <v>0</v>
      </c>
      <c r="AA244" s="135"/>
      <c r="AB244" s="136">
        <f t="shared" si="273"/>
        <v>0</v>
      </c>
      <c r="AC244" s="135"/>
      <c r="AD244" s="136">
        <f t="shared" si="274"/>
        <v>0</v>
      </c>
      <c r="AE244" s="135"/>
      <c r="AF244" s="136">
        <f t="shared" si="275"/>
        <v>0</v>
      </c>
      <c r="AG244" s="135"/>
      <c r="AH244" s="136">
        <f t="shared" si="276"/>
        <v>0</v>
      </c>
      <c r="AI244" s="135"/>
      <c r="AJ244" s="136">
        <f t="shared" si="277"/>
        <v>0</v>
      </c>
      <c r="AK244" s="135"/>
      <c r="AL244" s="136">
        <f t="shared" si="278"/>
        <v>0</v>
      </c>
      <c r="AM244" s="135"/>
      <c r="AN244" s="136">
        <f t="shared" si="279"/>
        <v>0</v>
      </c>
      <c r="AO244" s="135"/>
      <c r="AP244" s="136">
        <f t="shared" si="280"/>
        <v>0</v>
      </c>
      <c r="AQ244" s="135"/>
      <c r="AR244" s="136">
        <f t="shared" si="281"/>
        <v>0</v>
      </c>
      <c r="AS244" s="135"/>
      <c r="AT244" s="136">
        <f t="shared" si="282"/>
        <v>0</v>
      </c>
      <c r="AU244" s="135"/>
      <c r="AV244" s="136">
        <f t="shared" si="283"/>
        <v>0</v>
      </c>
      <c r="AW244" s="135"/>
      <c r="AX244" s="136">
        <f t="shared" si="284"/>
        <v>0</v>
      </c>
      <c r="AY244" s="135"/>
      <c r="AZ244" s="136">
        <f t="shared" si="285"/>
        <v>0</v>
      </c>
      <c r="BA244" s="135"/>
      <c r="BB244" s="136">
        <f t="shared" si="286"/>
        <v>0</v>
      </c>
      <c r="BC244" s="135"/>
      <c r="BD244" s="136">
        <f t="shared" si="287"/>
        <v>0</v>
      </c>
      <c r="BE244" s="135"/>
      <c r="BF244" s="136">
        <f t="shared" si="288"/>
        <v>0</v>
      </c>
      <c r="BG244" s="135"/>
      <c r="BH244" s="136">
        <f t="shared" si="289"/>
        <v>0</v>
      </c>
      <c r="BI244" s="135"/>
      <c r="BJ244" s="136">
        <f t="shared" si="290"/>
        <v>0</v>
      </c>
      <c r="BK244" s="135"/>
      <c r="BL244" s="136">
        <f t="shared" si="291"/>
        <v>0</v>
      </c>
      <c r="BM244" s="135"/>
      <c r="BN244" s="136">
        <f t="shared" si="292"/>
        <v>0</v>
      </c>
      <c r="BO244" s="135"/>
      <c r="BP244" s="136">
        <f t="shared" si="293"/>
        <v>0</v>
      </c>
      <c r="BQ244" s="135"/>
      <c r="BR244" s="136">
        <f t="shared" si="294"/>
        <v>0</v>
      </c>
      <c r="BS244" s="135"/>
      <c r="BT244" s="136">
        <f t="shared" si="295"/>
        <v>0</v>
      </c>
      <c r="BU244" s="135"/>
      <c r="BV244" s="136">
        <f t="shared" si="296"/>
        <v>0</v>
      </c>
      <c r="BW244" s="135"/>
      <c r="BX244" s="136">
        <f t="shared" si="297"/>
        <v>0</v>
      </c>
      <c r="BY244" s="135"/>
      <c r="BZ244" s="136">
        <f t="shared" si="298"/>
        <v>0</v>
      </c>
      <c r="CA244" s="135"/>
      <c r="CB244" s="136">
        <f t="shared" si="299"/>
        <v>0</v>
      </c>
      <c r="CC244" s="135"/>
      <c r="CD244" s="136">
        <f t="shared" si="300"/>
        <v>0</v>
      </c>
      <c r="CE244" s="135"/>
      <c r="CF244" s="136">
        <f t="shared" si="301"/>
        <v>0</v>
      </c>
      <c r="CG244" s="135"/>
      <c r="CH244" s="136">
        <f t="shared" si="302"/>
        <v>0</v>
      </c>
      <c r="CI244" s="135"/>
      <c r="CJ244" s="136">
        <f t="shared" si="303"/>
        <v>0</v>
      </c>
      <c r="CK244" s="135"/>
      <c r="CL244" s="136">
        <f t="shared" si="304"/>
        <v>0</v>
      </c>
      <c r="CM244" s="135"/>
      <c r="CN244" s="136">
        <f t="shared" si="305"/>
        <v>0</v>
      </c>
      <c r="CO244" s="135"/>
      <c r="CP244" s="136">
        <f t="shared" si="306"/>
        <v>0</v>
      </c>
    </row>
    <row r="245" spans="1:94" s="4" customFormat="1" ht="25.5" outlineLevel="2" x14ac:dyDescent="0.2">
      <c r="A245" s="85">
        <v>149</v>
      </c>
      <c r="B245" s="11">
        <v>4695</v>
      </c>
      <c r="C245" s="85" t="s">
        <v>1000</v>
      </c>
      <c r="D245" s="85" t="s">
        <v>1045</v>
      </c>
      <c r="E245" s="27" t="s">
        <v>5</v>
      </c>
      <c r="F245" s="27">
        <v>0.45</v>
      </c>
      <c r="G245" s="148" t="s">
        <v>3960</v>
      </c>
      <c r="H245" s="169">
        <v>7791261463</v>
      </c>
      <c r="I245" s="149" t="s">
        <v>349</v>
      </c>
      <c r="J245" s="74" t="s">
        <v>4035</v>
      </c>
      <c r="K245" s="74">
        <v>16</v>
      </c>
      <c r="L245" s="74" t="s">
        <v>1044</v>
      </c>
      <c r="M245" s="220" t="s">
        <v>1043</v>
      </c>
      <c r="N245" s="74">
        <v>1</v>
      </c>
      <c r="O245" s="147">
        <v>1.02</v>
      </c>
      <c r="P245" s="147">
        <v>1.02</v>
      </c>
      <c r="Q245" s="133">
        <f t="shared" si="313"/>
        <v>0</v>
      </c>
      <c r="R245" s="134">
        <f t="shared" si="268"/>
        <v>0</v>
      </c>
      <c r="S245" s="135"/>
      <c r="T245" s="136">
        <f t="shared" si="269"/>
        <v>0</v>
      </c>
      <c r="U245" s="135"/>
      <c r="V245" s="136">
        <f t="shared" si="270"/>
        <v>0</v>
      </c>
      <c r="W245" s="135"/>
      <c r="X245" s="136">
        <f t="shared" si="271"/>
        <v>0</v>
      </c>
      <c r="Y245" s="135"/>
      <c r="Z245" s="136">
        <f t="shared" si="272"/>
        <v>0</v>
      </c>
      <c r="AA245" s="135"/>
      <c r="AB245" s="136">
        <f t="shared" si="273"/>
        <v>0</v>
      </c>
      <c r="AC245" s="135"/>
      <c r="AD245" s="136">
        <f t="shared" si="274"/>
        <v>0</v>
      </c>
      <c r="AE245" s="135"/>
      <c r="AF245" s="136">
        <f t="shared" si="275"/>
        <v>0</v>
      </c>
      <c r="AG245" s="135"/>
      <c r="AH245" s="136">
        <f t="shared" si="276"/>
        <v>0</v>
      </c>
      <c r="AI245" s="135"/>
      <c r="AJ245" s="136">
        <f t="shared" si="277"/>
        <v>0</v>
      </c>
      <c r="AK245" s="135"/>
      <c r="AL245" s="136">
        <f t="shared" si="278"/>
        <v>0</v>
      </c>
      <c r="AM245" s="135"/>
      <c r="AN245" s="136">
        <f t="shared" si="279"/>
        <v>0</v>
      </c>
      <c r="AO245" s="135"/>
      <c r="AP245" s="136">
        <f t="shared" si="280"/>
        <v>0</v>
      </c>
      <c r="AQ245" s="135"/>
      <c r="AR245" s="136">
        <f t="shared" si="281"/>
        <v>0</v>
      </c>
      <c r="AS245" s="135"/>
      <c r="AT245" s="136">
        <f t="shared" si="282"/>
        <v>0</v>
      </c>
      <c r="AU245" s="135"/>
      <c r="AV245" s="136">
        <f t="shared" si="283"/>
        <v>0</v>
      </c>
      <c r="AW245" s="135"/>
      <c r="AX245" s="136">
        <f t="shared" si="284"/>
        <v>0</v>
      </c>
      <c r="AY245" s="135"/>
      <c r="AZ245" s="136">
        <f t="shared" si="285"/>
        <v>0</v>
      </c>
      <c r="BA245" s="135"/>
      <c r="BB245" s="136">
        <f t="shared" si="286"/>
        <v>0</v>
      </c>
      <c r="BC245" s="135"/>
      <c r="BD245" s="136">
        <f t="shared" si="287"/>
        <v>0</v>
      </c>
      <c r="BE245" s="135"/>
      <c r="BF245" s="136">
        <f t="shared" si="288"/>
        <v>0</v>
      </c>
      <c r="BG245" s="135"/>
      <c r="BH245" s="136">
        <f t="shared" si="289"/>
        <v>0</v>
      </c>
      <c r="BI245" s="135"/>
      <c r="BJ245" s="136">
        <f t="shared" si="290"/>
        <v>0</v>
      </c>
      <c r="BK245" s="135"/>
      <c r="BL245" s="136">
        <f t="shared" si="291"/>
        <v>0</v>
      </c>
      <c r="BM245" s="135"/>
      <c r="BN245" s="136">
        <f t="shared" si="292"/>
        <v>0</v>
      </c>
      <c r="BO245" s="135"/>
      <c r="BP245" s="136">
        <f t="shared" si="293"/>
        <v>0</v>
      </c>
      <c r="BQ245" s="135"/>
      <c r="BR245" s="136">
        <f t="shared" si="294"/>
        <v>0</v>
      </c>
      <c r="BS245" s="135"/>
      <c r="BT245" s="136">
        <f t="shared" si="295"/>
        <v>0</v>
      </c>
      <c r="BU245" s="135"/>
      <c r="BV245" s="136">
        <f t="shared" si="296"/>
        <v>0</v>
      </c>
      <c r="BW245" s="135"/>
      <c r="BX245" s="136">
        <f t="shared" si="297"/>
        <v>0</v>
      </c>
      <c r="BY245" s="135"/>
      <c r="BZ245" s="136">
        <f t="shared" si="298"/>
        <v>0</v>
      </c>
      <c r="CA245" s="135"/>
      <c r="CB245" s="136">
        <f t="shared" si="299"/>
        <v>0</v>
      </c>
      <c r="CC245" s="135"/>
      <c r="CD245" s="136">
        <f t="shared" si="300"/>
        <v>0</v>
      </c>
      <c r="CE245" s="135"/>
      <c r="CF245" s="136">
        <f t="shared" si="301"/>
        <v>0</v>
      </c>
      <c r="CG245" s="135"/>
      <c r="CH245" s="136">
        <f t="shared" si="302"/>
        <v>0</v>
      </c>
      <c r="CI245" s="135"/>
      <c r="CJ245" s="136">
        <f t="shared" si="303"/>
        <v>0</v>
      </c>
      <c r="CK245" s="135"/>
      <c r="CL245" s="136">
        <f t="shared" si="304"/>
        <v>0</v>
      </c>
      <c r="CM245" s="135"/>
      <c r="CN245" s="136">
        <f t="shared" si="305"/>
        <v>0</v>
      </c>
      <c r="CO245" s="135"/>
      <c r="CP245" s="136">
        <f t="shared" si="306"/>
        <v>0</v>
      </c>
    </row>
    <row r="246" spans="1:94" s="4" customFormat="1" ht="25.5" outlineLevel="2" x14ac:dyDescent="0.2">
      <c r="A246" s="85">
        <v>150</v>
      </c>
      <c r="B246" s="11">
        <v>232</v>
      </c>
      <c r="C246" s="85" t="s">
        <v>1000</v>
      </c>
      <c r="D246" s="85" t="s">
        <v>1039</v>
      </c>
      <c r="E246" s="27" t="s">
        <v>5</v>
      </c>
      <c r="F246" s="27">
        <v>1.19</v>
      </c>
      <c r="G246" s="148" t="s">
        <v>3960</v>
      </c>
      <c r="H246" s="169">
        <v>7791261463</v>
      </c>
      <c r="I246" s="85" t="s">
        <v>2140</v>
      </c>
      <c r="J246" s="74" t="s">
        <v>4035</v>
      </c>
      <c r="K246" s="74">
        <v>16</v>
      </c>
      <c r="L246" s="74" t="s">
        <v>2611</v>
      </c>
      <c r="M246" s="220" t="s">
        <v>2479</v>
      </c>
      <c r="N246" s="74">
        <v>1</v>
      </c>
      <c r="O246" s="147">
        <v>1.24</v>
      </c>
      <c r="P246" s="147">
        <v>1.24</v>
      </c>
      <c r="Q246" s="133">
        <f t="shared" ref="Q246:Q247" si="314">SUM(S246+U246+W246+Y246+AA246+AC246+AE246+AG246+AI246+AK246+AM246+AO246+AQ246+AS246+AU246+AW246+BA246+AY246+BC246+BE246+BG246+BI246+BK246+BM246+BO246+BQ246+BS246+BU246+BW246+BY246+CA246+CC246+CE246+CG246+CI246+CK246+CM246+CO246)</f>
        <v>0</v>
      </c>
      <c r="R246" s="134">
        <f t="shared" si="268"/>
        <v>0</v>
      </c>
      <c r="S246" s="135"/>
      <c r="T246" s="136">
        <f t="shared" si="269"/>
        <v>0</v>
      </c>
      <c r="U246" s="135"/>
      <c r="V246" s="136">
        <f t="shared" si="270"/>
        <v>0</v>
      </c>
      <c r="W246" s="135"/>
      <c r="X246" s="136">
        <f t="shared" si="271"/>
        <v>0</v>
      </c>
      <c r="Y246" s="135"/>
      <c r="Z246" s="136">
        <f t="shared" si="272"/>
        <v>0</v>
      </c>
      <c r="AA246" s="135"/>
      <c r="AB246" s="136">
        <f t="shared" si="273"/>
        <v>0</v>
      </c>
      <c r="AC246" s="135"/>
      <c r="AD246" s="136">
        <f t="shared" si="274"/>
        <v>0</v>
      </c>
      <c r="AE246" s="135"/>
      <c r="AF246" s="136">
        <f t="shared" si="275"/>
        <v>0</v>
      </c>
      <c r="AG246" s="135"/>
      <c r="AH246" s="136">
        <f t="shared" si="276"/>
        <v>0</v>
      </c>
      <c r="AI246" s="135"/>
      <c r="AJ246" s="136">
        <f t="shared" si="277"/>
        <v>0</v>
      </c>
      <c r="AK246" s="135"/>
      <c r="AL246" s="136">
        <f t="shared" si="278"/>
        <v>0</v>
      </c>
      <c r="AM246" s="135"/>
      <c r="AN246" s="136">
        <f t="shared" si="279"/>
        <v>0</v>
      </c>
      <c r="AO246" s="135"/>
      <c r="AP246" s="136">
        <f t="shared" si="280"/>
        <v>0</v>
      </c>
      <c r="AQ246" s="135"/>
      <c r="AR246" s="136">
        <f t="shared" si="281"/>
        <v>0</v>
      </c>
      <c r="AS246" s="135"/>
      <c r="AT246" s="136">
        <f t="shared" si="282"/>
        <v>0</v>
      </c>
      <c r="AU246" s="135"/>
      <c r="AV246" s="136">
        <f t="shared" si="283"/>
        <v>0</v>
      </c>
      <c r="AW246" s="135"/>
      <c r="AX246" s="136">
        <f t="shared" si="284"/>
        <v>0</v>
      </c>
      <c r="AY246" s="135"/>
      <c r="AZ246" s="136">
        <f t="shared" si="285"/>
        <v>0</v>
      </c>
      <c r="BA246" s="135"/>
      <c r="BB246" s="136">
        <f t="shared" si="286"/>
        <v>0</v>
      </c>
      <c r="BC246" s="135"/>
      <c r="BD246" s="136">
        <f t="shared" si="287"/>
        <v>0</v>
      </c>
      <c r="BE246" s="135"/>
      <c r="BF246" s="136">
        <f t="shared" si="288"/>
        <v>0</v>
      </c>
      <c r="BG246" s="135"/>
      <c r="BH246" s="136">
        <f t="shared" si="289"/>
        <v>0</v>
      </c>
      <c r="BI246" s="135"/>
      <c r="BJ246" s="136">
        <f t="shared" si="290"/>
        <v>0</v>
      </c>
      <c r="BK246" s="135"/>
      <c r="BL246" s="136">
        <f t="shared" si="291"/>
        <v>0</v>
      </c>
      <c r="BM246" s="135"/>
      <c r="BN246" s="136">
        <f t="shared" si="292"/>
        <v>0</v>
      </c>
      <c r="BO246" s="135"/>
      <c r="BP246" s="136">
        <f t="shared" si="293"/>
        <v>0</v>
      </c>
      <c r="BQ246" s="135"/>
      <c r="BR246" s="136">
        <f t="shared" si="294"/>
        <v>0</v>
      </c>
      <c r="BS246" s="135"/>
      <c r="BT246" s="136">
        <f t="shared" si="295"/>
        <v>0</v>
      </c>
      <c r="BU246" s="135"/>
      <c r="BV246" s="136">
        <f t="shared" si="296"/>
        <v>0</v>
      </c>
      <c r="BW246" s="135"/>
      <c r="BX246" s="136">
        <f t="shared" si="297"/>
        <v>0</v>
      </c>
      <c r="BY246" s="135"/>
      <c r="BZ246" s="136">
        <f t="shared" si="298"/>
        <v>0</v>
      </c>
      <c r="CA246" s="135"/>
      <c r="CB246" s="136">
        <f t="shared" si="299"/>
        <v>0</v>
      </c>
      <c r="CC246" s="135"/>
      <c r="CD246" s="136">
        <f t="shared" si="300"/>
        <v>0</v>
      </c>
      <c r="CE246" s="135"/>
      <c r="CF246" s="136">
        <f t="shared" si="301"/>
        <v>0</v>
      </c>
      <c r="CG246" s="135"/>
      <c r="CH246" s="136">
        <f t="shared" si="302"/>
        <v>0</v>
      </c>
      <c r="CI246" s="135"/>
      <c r="CJ246" s="136">
        <f t="shared" si="303"/>
        <v>0</v>
      </c>
      <c r="CK246" s="135"/>
      <c r="CL246" s="136">
        <f t="shared" si="304"/>
        <v>0</v>
      </c>
      <c r="CM246" s="135"/>
      <c r="CN246" s="136">
        <f t="shared" si="305"/>
        <v>0</v>
      </c>
      <c r="CO246" s="135"/>
      <c r="CP246" s="136">
        <f t="shared" si="306"/>
        <v>0</v>
      </c>
    </row>
    <row r="247" spans="1:94" s="4" customFormat="1" outlineLevel="2" x14ac:dyDescent="0.2">
      <c r="A247" s="86">
        <v>150</v>
      </c>
      <c r="B247" s="143">
        <v>232</v>
      </c>
      <c r="C247" s="86" t="s">
        <v>1000</v>
      </c>
      <c r="D247" s="86" t="s">
        <v>1039</v>
      </c>
      <c r="E247" s="143" t="s">
        <v>5</v>
      </c>
      <c r="F247" s="144">
        <v>1.19</v>
      </c>
      <c r="G247" s="146" t="s">
        <v>3196</v>
      </c>
      <c r="H247" s="146" t="s">
        <v>5034</v>
      </c>
      <c r="I247" s="146" t="s">
        <v>349</v>
      </c>
      <c r="J247" s="86" t="s">
        <v>31</v>
      </c>
      <c r="K247" s="86">
        <v>16</v>
      </c>
      <c r="L247" s="86" t="s">
        <v>3302</v>
      </c>
      <c r="M247" s="218" t="s">
        <v>3302</v>
      </c>
      <c r="N247" s="86">
        <v>2</v>
      </c>
      <c r="O247" s="145">
        <v>1.56</v>
      </c>
      <c r="P247" s="238">
        <v>1.64</v>
      </c>
      <c r="Q247" s="133">
        <f t="shared" si="314"/>
        <v>0</v>
      </c>
      <c r="R247" s="134">
        <f t="shared" si="268"/>
        <v>0</v>
      </c>
      <c r="S247" s="135"/>
      <c r="T247" s="136">
        <f t="shared" si="269"/>
        <v>0</v>
      </c>
      <c r="U247" s="135"/>
      <c r="V247" s="136">
        <f t="shared" si="270"/>
        <v>0</v>
      </c>
      <c r="W247" s="135"/>
      <c r="X247" s="136">
        <f t="shared" si="271"/>
        <v>0</v>
      </c>
      <c r="Y247" s="135"/>
      <c r="Z247" s="136">
        <f t="shared" si="272"/>
        <v>0</v>
      </c>
      <c r="AA247" s="135"/>
      <c r="AB247" s="136">
        <f t="shared" si="273"/>
        <v>0</v>
      </c>
      <c r="AC247" s="135"/>
      <c r="AD247" s="136">
        <f t="shared" si="274"/>
        <v>0</v>
      </c>
      <c r="AE247" s="135"/>
      <c r="AF247" s="136">
        <f t="shared" si="275"/>
        <v>0</v>
      </c>
      <c r="AG247" s="135"/>
      <c r="AH247" s="136">
        <f t="shared" si="276"/>
        <v>0</v>
      </c>
      <c r="AI247" s="135"/>
      <c r="AJ247" s="136">
        <f t="shared" si="277"/>
        <v>0</v>
      </c>
      <c r="AK247" s="135"/>
      <c r="AL247" s="136">
        <f t="shared" si="278"/>
        <v>0</v>
      </c>
      <c r="AM247" s="135"/>
      <c r="AN247" s="136">
        <f t="shared" si="279"/>
        <v>0</v>
      </c>
      <c r="AO247" s="135"/>
      <c r="AP247" s="136">
        <f t="shared" si="280"/>
        <v>0</v>
      </c>
      <c r="AQ247" s="135"/>
      <c r="AR247" s="136">
        <f t="shared" si="281"/>
        <v>0</v>
      </c>
      <c r="AS247" s="135"/>
      <c r="AT247" s="136">
        <f t="shared" si="282"/>
        <v>0</v>
      </c>
      <c r="AU247" s="135"/>
      <c r="AV247" s="136">
        <f t="shared" si="283"/>
        <v>0</v>
      </c>
      <c r="AW247" s="135"/>
      <c r="AX247" s="136">
        <f t="shared" si="284"/>
        <v>0</v>
      </c>
      <c r="AY247" s="135"/>
      <c r="AZ247" s="136">
        <f t="shared" si="285"/>
        <v>0</v>
      </c>
      <c r="BA247" s="135"/>
      <c r="BB247" s="136">
        <f t="shared" si="286"/>
        <v>0</v>
      </c>
      <c r="BC247" s="135"/>
      <c r="BD247" s="136">
        <f t="shared" si="287"/>
        <v>0</v>
      </c>
      <c r="BE247" s="135"/>
      <c r="BF247" s="136">
        <f t="shared" si="288"/>
        <v>0</v>
      </c>
      <c r="BG247" s="135"/>
      <c r="BH247" s="136">
        <f t="shared" si="289"/>
        <v>0</v>
      </c>
      <c r="BI247" s="135"/>
      <c r="BJ247" s="136">
        <f t="shared" si="290"/>
        <v>0</v>
      </c>
      <c r="BK247" s="135"/>
      <c r="BL247" s="136">
        <f t="shared" si="291"/>
        <v>0</v>
      </c>
      <c r="BM247" s="135"/>
      <c r="BN247" s="136">
        <f t="shared" si="292"/>
        <v>0</v>
      </c>
      <c r="BO247" s="135"/>
      <c r="BP247" s="136">
        <f t="shared" si="293"/>
        <v>0</v>
      </c>
      <c r="BQ247" s="135"/>
      <c r="BR247" s="136">
        <f t="shared" si="294"/>
        <v>0</v>
      </c>
      <c r="BS247" s="135"/>
      <c r="BT247" s="136">
        <f t="shared" si="295"/>
        <v>0</v>
      </c>
      <c r="BU247" s="135"/>
      <c r="BV247" s="136">
        <f t="shared" si="296"/>
        <v>0</v>
      </c>
      <c r="BW247" s="135"/>
      <c r="BX247" s="136">
        <f t="shared" si="297"/>
        <v>0</v>
      </c>
      <c r="BY247" s="135"/>
      <c r="BZ247" s="136">
        <f t="shared" si="298"/>
        <v>0</v>
      </c>
      <c r="CA247" s="135"/>
      <c r="CB247" s="136">
        <f t="shared" si="299"/>
        <v>0</v>
      </c>
      <c r="CC247" s="135"/>
      <c r="CD247" s="136">
        <f t="shared" si="300"/>
        <v>0</v>
      </c>
      <c r="CE247" s="135"/>
      <c r="CF247" s="136">
        <f t="shared" si="301"/>
        <v>0</v>
      </c>
      <c r="CG247" s="135"/>
      <c r="CH247" s="136">
        <f t="shared" si="302"/>
        <v>0</v>
      </c>
      <c r="CI247" s="135"/>
      <c r="CJ247" s="136">
        <f t="shared" si="303"/>
        <v>0</v>
      </c>
      <c r="CK247" s="135"/>
      <c r="CL247" s="136">
        <f t="shared" si="304"/>
        <v>0</v>
      </c>
      <c r="CM247" s="135"/>
      <c r="CN247" s="136">
        <f t="shared" si="305"/>
        <v>0</v>
      </c>
      <c r="CO247" s="135"/>
      <c r="CP247" s="136">
        <f t="shared" si="306"/>
        <v>0</v>
      </c>
    </row>
    <row r="248" spans="1:94" ht="25.5" outlineLevel="2" x14ac:dyDescent="0.2">
      <c r="A248" s="85">
        <v>151</v>
      </c>
      <c r="B248" s="11">
        <v>5776</v>
      </c>
      <c r="C248" s="85" t="s">
        <v>1000</v>
      </c>
      <c r="D248" s="85" t="s">
        <v>1042</v>
      </c>
      <c r="E248" s="27" t="s">
        <v>5</v>
      </c>
      <c r="F248" s="27">
        <v>0.8</v>
      </c>
      <c r="G248" s="148" t="s">
        <v>3960</v>
      </c>
      <c r="H248" s="169">
        <v>7791261463</v>
      </c>
      <c r="I248" s="149" t="s">
        <v>349</v>
      </c>
      <c r="J248" s="74" t="s">
        <v>4035</v>
      </c>
      <c r="K248" s="74">
        <v>24</v>
      </c>
      <c r="L248" s="74" t="s">
        <v>1041</v>
      </c>
      <c r="M248" s="220" t="s">
        <v>1040</v>
      </c>
      <c r="N248" s="74">
        <v>1</v>
      </c>
      <c r="O248" s="147">
        <v>1.19</v>
      </c>
      <c r="P248" s="147">
        <v>1.19</v>
      </c>
      <c r="Q248" s="133">
        <f t="shared" ref="Q248:Q249" si="315">SUM(S248+U248+W248+Y248+AA248+AC248+AE248+AG248+AI248+AK248+AM248+AO248+AQ248+AS248+AU248+AW248+BA248+AY248+BC248+BE248+BG248+BI248+BK248+BM248+BO248+BQ248+BS248+BU248+BW248+BY248+CA248+CC248+CE248+CG248+CI248+CK248+CM248+CO248)</f>
        <v>0</v>
      </c>
      <c r="R248" s="134">
        <f t="shared" si="268"/>
        <v>0</v>
      </c>
      <c r="T248" s="136">
        <f t="shared" si="269"/>
        <v>0</v>
      </c>
      <c r="V248" s="136">
        <f t="shared" si="270"/>
        <v>0</v>
      </c>
      <c r="X248" s="136">
        <f t="shared" si="271"/>
        <v>0</v>
      </c>
      <c r="Z248" s="136">
        <f t="shared" si="272"/>
        <v>0</v>
      </c>
      <c r="AB248" s="136">
        <f t="shared" si="273"/>
        <v>0</v>
      </c>
      <c r="AD248" s="136">
        <f t="shared" si="274"/>
        <v>0</v>
      </c>
      <c r="AF248" s="136">
        <f t="shared" si="275"/>
        <v>0</v>
      </c>
      <c r="AH248" s="136">
        <f t="shared" si="276"/>
        <v>0</v>
      </c>
      <c r="AJ248" s="136">
        <f t="shared" si="277"/>
        <v>0</v>
      </c>
      <c r="AL248" s="136">
        <f t="shared" si="278"/>
        <v>0</v>
      </c>
      <c r="AN248" s="136">
        <f t="shared" si="279"/>
        <v>0</v>
      </c>
      <c r="AP248" s="136">
        <f t="shared" si="280"/>
        <v>0</v>
      </c>
      <c r="AR248" s="136">
        <f t="shared" si="281"/>
        <v>0</v>
      </c>
      <c r="AT248" s="136">
        <f t="shared" si="282"/>
        <v>0</v>
      </c>
      <c r="AV248" s="136">
        <f t="shared" si="283"/>
        <v>0</v>
      </c>
      <c r="AX248" s="136">
        <f t="shared" si="284"/>
        <v>0</v>
      </c>
      <c r="AZ248" s="136">
        <f t="shared" si="285"/>
        <v>0</v>
      </c>
      <c r="BB248" s="136">
        <f t="shared" si="286"/>
        <v>0</v>
      </c>
      <c r="BD248" s="136">
        <f t="shared" si="287"/>
        <v>0</v>
      </c>
      <c r="BF248" s="136">
        <f t="shared" si="288"/>
        <v>0</v>
      </c>
      <c r="BH248" s="136">
        <f t="shared" si="289"/>
        <v>0</v>
      </c>
      <c r="BJ248" s="136">
        <f t="shared" si="290"/>
        <v>0</v>
      </c>
      <c r="BL248" s="136">
        <f t="shared" si="291"/>
        <v>0</v>
      </c>
      <c r="BN248" s="136">
        <f t="shared" si="292"/>
        <v>0</v>
      </c>
      <c r="BP248" s="136">
        <f t="shared" si="293"/>
        <v>0</v>
      </c>
      <c r="BR248" s="136">
        <f t="shared" si="294"/>
        <v>0</v>
      </c>
      <c r="BT248" s="136">
        <f t="shared" si="295"/>
        <v>0</v>
      </c>
      <c r="BV248" s="136">
        <f t="shared" si="296"/>
        <v>0</v>
      </c>
      <c r="BX248" s="136">
        <f t="shared" si="297"/>
        <v>0</v>
      </c>
      <c r="BZ248" s="136">
        <f t="shared" si="298"/>
        <v>0</v>
      </c>
      <c r="CB248" s="136">
        <f t="shared" si="299"/>
        <v>0</v>
      </c>
      <c r="CD248" s="136">
        <f t="shared" si="300"/>
        <v>0</v>
      </c>
      <c r="CF248" s="136">
        <f t="shared" si="301"/>
        <v>0</v>
      </c>
      <c r="CH248" s="136">
        <f t="shared" si="302"/>
        <v>0</v>
      </c>
      <c r="CJ248" s="136">
        <f t="shared" si="303"/>
        <v>0</v>
      </c>
      <c r="CL248" s="136">
        <f t="shared" si="304"/>
        <v>0</v>
      </c>
      <c r="CN248" s="136">
        <f t="shared" si="305"/>
        <v>0</v>
      </c>
      <c r="CP248" s="136">
        <f t="shared" si="306"/>
        <v>0</v>
      </c>
    </row>
    <row r="249" spans="1:94" outlineLevel="2" x14ac:dyDescent="0.2">
      <c r="A249" s="86">
        <v>151</v>
      </c>
      <c r="B249" s="143">
        <v>5776</v>
      </c>
      <c r="C249" s="86" t="s">
        <v>1000</v>
      </c>
      <c r="D249" s="86" t="s">
        <v>1042</v>
      </c>
      <c r="E249" s="143" t="s">
        <v>5</v>
      </c>
      <c r="F249" s="144">
        <v>0.8</v>
      </c>
      <c r="G249" s="146" t="s">
        <v>3196</v>
      </c>
      <c r="H249" s="146" t="s">
        <v>5034</v>
      </c>
      <c r="I249" s="146" t="s">
        <v>349</v>
      </c>
      <c r="J249" s="86" t="s">
        <v>31</v>
      </c>
      <c r="K249" s="86">
        <v>24</v>
      </c>
      <c r="L249" s="86" t="s">
        <v>4447</v>
      </c>
      <c r="M249" s="218" t="s">
        <v>4447</v>
      </c>
      <c r="N249" s="86">
        <v>2</v>
      </c>
      <c r="O249" s="145">
        <v>1.45</v>
      </c>
      <c r="P249" s="145">
        <v>1.45</v>
      </c>
      <c r="Q249" s="133">
        <f t="shared" si="315"/>
        <v>0</v>
      </c>
      <c r="R249" s="134">
        <f t="shared" si="268"/>
        <v>0</v>
      </c>
      <c r="T249" s="136">
        <f t="shared" si="269"/>
        <v>0</v>
      </c>
      <c r="V249" s="136">
        <f t="shared" si="270"/>
        <v>0</v>
      </c>
      <c r="X249" s="136">
        <f t="shared" si="271"/>
        <v>0</v>
      </c>
      <c r="Z249" s="136">
        <f t="shared" si="272"/>
        <v>0</v>
      </c>
      <c r="AB249" s="136">
        <f t="shared" si="273"/>
        <v>0</v>
      </c>
      <c r="AD249" s="136">
        <f t="shared" si="274"/>
        <v>0</v>
      </c>
      <c r="AF249" s="136">
        <f t="shared" si="275"/>
        <v>0</v>
      </c>
      <c r="AH249" s="136">
        <f t="shared" si="276"/>
        <v>0</v>
      </c>
      <c r="AJ249" s="136">
        <f t="shared" si="277"/>
        <v>0</v>
      </c>
      <c r="AL249" s="136">
        <f t="shared" si="278"/>
        <v>0</v>
      </c>
      <c r="AN249" s="136">
        <f t="shared" si="279"/>
        <v>0</v>
      </c>
      <c r="AP249" s="136">
        <f t="shared" si="280"/>
        <v>0</v>
      </c>
      <c r="AR249" s="136">
        <f t="shared" si="281"/>
        <v>0</v>
      </c>
      <c r="AT249" s="136">
        <f t="shared" si="282"/>
        <v>0</v>
      </c>
      <c r="AV249" s="136">
        <f t="shared" si="283"/>
        <v>0</v>
      </c>
      <c r="AX249" s="136">
        <f t="shared" si="284"/>
        <v>0</v>
      </c>
      <c r="AZ249" s="136">
        <f t="shared" si="285"/>
        <v>0</v>
      </c>
      <c r="BB249" s="136">
        <f t="shared" si="286"/>
        <v>0</v>
      </c>
      <c r="BD249" s="136">
        <f t="shared" si="287"/>
        <v>0</v>
      </c>
      <c r="BF249" s="136">
        <f t="shared" si="288"/>
        <v>0</v>
      </c>
      <c r="BH249" s="136">
        <f t="shared" si="289"/>
        <v>0</v>
      </c>
      <c r="BJ249" s="136">
        <f t="shared" si="290"/>
        <v>0</v>
      </c>
      <c r="BL249" s="136">
        <f t="shared" si="291"/>
        <v>0</v>
      </c>
      <c r="BN249" s="136">
        <f t="shared" si="292"/>
        <v>0</v>
      </c>
      <c r="BP249" s="136">
        <f t="shared" si="293"/>
        <v>0</v>
      </c>
      <c r="BR249" s="136">
        <f t="shared" si="294"/>
        <v>0</v>
      </c>
      <c r="BT249" s="136">
        <f t="shared" si="295"/>
        <v>0</v>
      </c>
      <c r="BV249" s="136">
        <f t="shared" si="296"/>
        <v>0</v>
      </c>
      <c r="BX249" s="136">
        <f t="shared" si="297"/>
        <v>0</v>
      </c>
      <c r="BZ249" s="136">
        <f t="shared" si="298"/>
        <v>0</v>
      </c>
      <c r="CB249" s="136">
        <f t="shared" si="299"/>
        <v>0</v>
      </c>
      <c r="CD249" s="136">
        <f t="shared" si="300"/>
        <v>0</v>
      </c>
      <c r="CF249" s="136">
        <f t="shared" si="301"/>
        <v>0</v>
      </c>
      <c r="CH249" s="136">
        <f t="shared" si="302"/>
        <v>0</v>
      </c>
      <c r="CJ249" s="136">
        <f t="shared" si="303"/>
        <v>0</v>
      </c>
      <c r="CL249" s="136">
        <f t="shared" si="304"/>
        <v>0</v>
      </c>
      <c r="CN249" s="136">
        <f t="shared" si="305"/>
        <v>0</v>
      </c>
      <c r="CP249" s="136">
        <f t="shared" si="306"/>
        <v>0</v>
      </c>
    </row>
    <row r="250" spans="1:94" outlineLevel="2" x14ac:dyDescent="0.2">
      <c r="A250" s="86">
        <v>152</v>
      </c>
      <c r="B250" s="143">
        <v>5191</v>
      </c>
      <c r="C250" s="86" t="s">
        <v>1000</v>
      </c>
      <c r="D250" s="86" t="s">
        <v>1048</v>
      </c>
      <c r="E250" s="143" t="s">
        <v>5</v>
      </c>
      <c r="F250" s="144">
        <v>0.28000000000000003</v>
      </c>
      <c r="G250" s="146" t="s">
        <v>3196</v>
      </c>
      <c r="H250" s="146" t="s">
        <v>5034</v>
      </c>
      <c r="I250" s="146" t="s">
        <v>349</v>
      </c>
      <c r="J250" s="86" t="s">
        <v>31</v>
      </c>
      <c r="K250" s="86">
        <v>8</v>
      </c>
      <c r="L250" s="86" t="s">
        <v>3303</v>
      </c>
      <c r="M250" s="218" t="s">
        <v>3303</v>
      </c>
      <c r="N250" s="86">
        <v>2</v>
      </c>
      <c r="O250" s="145">
        <v>0.56000000000000005</v>
      </c>
      <c r="P250" s="238">
        <v>0.59</v>
      </c>
      <c r="Q250" s="133">
        <f t="shared" ref="Q250:Q251" si="316">SUM(S250+U250+W250+Y250+AA250+AC250+AE250+AG250+AI250+AK250+AM250+AO250+AQ250+AS250+AU250+AW250+BA250+AY250+BC250+BE250+BG250+BI250+BK250+BM250+BO250+BQ250+BS250+BU250+BW250+BY250+CA250+CC250+CE250+CG250+CI250+CK250+CM250+CO250)</f>
        <v>0</v>
      </c>
      <c r="R250" s="134">
        <f t="shared" si="268"/>
        <v>0</v>
      </c>
      <c r="T250" s="136">
        <f t="shared" si="269"/>
        <v>0</v>
      </c>
      <c r="V250" s="136">
        <f t="shared" si="270"/>
        <v>0</v>
      </c>
      <c r="X250" s="136">
        <f t="shared" si="271"/>
        <v>0</v>
      </c>
      <c r="Z250" s="136">
        <f t="shared" si="272"/>
        <v>0</v>
      </c>
      <c r="AB250" s="136">
        <f t="shared" si="273"/>
        <v>0</v>
      </c>
      <c r="AD250" s="136">
        <f t="shared" si="274"/>
        <v>0</v>
      </c>
      <c r="AF250" s="136">
        <f t="shared" si="275"/>
        <v>0</v>
      </c>
      <c r="AH250" s="136">
        <f t="shared" si="276"/>
        <v>0</v>
      </c>
      <c r="AJ250" s="136">
        <f t="shared" si="277"/>
        <v>0</v>
      </c>
      <c r="AL250" s="136">
        <f t="shared" si="278"/>
        <v>0</v>
      </c>
      <c r="AN250" s="136">
        <f t="shared" si="279"/>
        <v>0</v>
      </c>
      <c r="AP250" s="136">
        <f t="shared" si="280"/>
        <v>0</v>
      </c>
      <c r="AR250" s="136">
        <f t="shared" si="281"/>
        <v>0</v>
      </c>
      <c r="AT250" s="136">
        <f t="shared" si="282"/>
        <v>0</v>
      </c>
      <c r="AV250" s="136">
        <f t="shared" si="283"/>
        <v>0</v>
      </c>
      <c r="AX250" s="136">
        <f t="shared" si="284"/>
        <v>0</v>
      </c>
      <c r="AZ250" s="136">
        <f t="shared" si="285"/>
        <v>0</v>
      </c>
      <c r="BB250" s="136">
        <f t="shared" si="286"/>
        <v>0</v>
      </c>
      <c r="BD250" s="136">
        <f t="shared" si="287"/>
        <v>0</v>
      </c>
      <c r="BF250" s="136">
        <f t="shared" si="288"/>
        <v>0</v>
      </c>
      <c r="BH250" s="136">
        <f t="shared" si="289"/>
        <v>0</v>
      </c>
      <c r="BJ250" s="136">
        <f t="shared" si="290"/>
        <v>0</v>
      </c>
      <c r="BL250" s="136">
        <f t="shared" si="291"/>
        <v>0</v>
      </c>
      <c r="BN250" s="136">
        <f t="shared" si="292"/>
        <v>0</v>
      </c>
      <c r="BP250" s="136">
        <f t="shared" si="293"/>
        <v>0</v>
      </c>
      <c r="BR250" s="136">
        <f t="shared" si="294"/>
        <v>0</v>
      </c>
      <c r="BT250" s="136">
        <f t="shared" si="295"/>
        <v>0</v>
      </c>
      <c r="BV250" s="136">
        <f t="shared" si="296"/>
        <v>0</v>
      </c>
      <c r="BX250" s="136">
        <f t="shared" si="297"/>
        <v>0</v>
      </c>
      <c r="BZ250" s="136">
        <f t="shared" si="298"/>
        <v>0</v>
      </c>
      <c r="CB250" s="136">
        <f t="shared" si="299"/>
        <v>0</v>
      </c>
      <c r="CD250" s="136">
        <f t="shared" si="300"/>
        <v>0</v>
      </c>
      <c r="CF250" s="136">
        <f t="shared" si="301"/>
        <v>0</v>
      </c>
      <c r="CH250" s="136">
        <f t="shared" si="302"/>
        <v>0</v>
      </c>
      <c r="CJ250" s="136">
        <f t="shared" si="303"/>
        <v>0</v>
      </c>
      <c r="CL250" s="136">
        <f t="shared" si="304"/>
        <v>0</v>
      </c>
      <c r="CN250" s="136">
        <f t="shared" si="305"/>
        <v>0</v>
      </c>
      <c r="CP250" s="136">
        <f t="shared" si="306"/>
        <v>0</v>
      </c>
    </row>
    <row r="251" spans="1:94" ht="25.5" outlineLevel="2" x14ac:dyDescent="0.2">
      <c r="A251" s="85">
        <v>152</v>
      </c>
      <c r="B251" s="11">
        <v>5191</v>
      </c>
      <c r="C251" s="85" t="s">
        <v>1000</v>
      </c>
      <c r="D251" s="85" t="s">
        <v>1048</v>
      </c>
      <c r="E251" s="27" t="s">
        <v>5</v>
      </c>
      <c r="F251" s="27">
        <v>0.28000000000000003</v>
      </c>
      <c r="G251" s="148" t="s">
        <v>3960</v>
      </c>
      <c r="H251" s="169">
        <v>7791261463</v>
      </c>
      <c r="I251" s="149" t="s">
        <v>349</v>
      </c>
      <c r="J251" s="74" t="s">
        <v>4035</v>
      </c>
      <c r="K251" s="74">
        <v>8</v>
      </c>
      <c r="L251" s="74" t="s">
        <v>1047</v>
      </c>
      <c r="M251" s="220" t="s">
        <v>1046</v>
      </c>
      <c r="N251" s="74">
        <v>1</v>
      </c>
      <c r="O251" s="147">
        <v>0.56999999999999995</v>
      </c>
      <c r="P251" s="147">
        <v>0.56999999999999995</v>
      </c>
      <c r="Q251" s="133">
        <f t="shared" si="316"/>
        <v>0</v>
      </c>
      <c r="R251" s="134">
        <f t="shared" si="268"/>
        <v>0</v>
      </c>
      <c r="T251" s="136">
        <f t="shared" si="269"/>
        <v>0</v>
      </c>
      <c r="V251" s="136">
        <f t="shared" si="270"/>
        <v>0</v>
      </c>
      <c r="X251" s="136">
        <f t="shared" si="271"/>
        <v>0</v>
      </c>
      <c r="Z251" s="136">
        <f t="shared" si="272"/>
        <v>0</v>
      </c>
      <c r="AB251" s="136">
        <f t="shared" si="273"/>
        <v>0</v>
      </c>
      <c r="AD251" s="136">
        <f t="shared" si="274"/>
        <v>0</v>
      </c>
      <c r="AF251" s="136">
        <f t="shared" si="275"/>
        <v>0</v>
      </c>
      <c r="AH251" s="136">
        <f t="shared" si="276"/>
        <v>0</v>
      </c>
      <c r="AJ251" s="136">
        <f t="shared" si="277"/>
        <v>0</v>
      </c>
      <c r="AL251" s="136">
        <f t="shared" si="278"/>
        <v>0</v>
      </c>
      <c r="AN251" s="136">
        <f t="shared" si="279"/>
        <v>0</v>
      </c>
      <c r="AP251" s="136">
        <f t="shared" si="280"/>
        <v>0</v>
      </c>
      <c r="AR251" s="136">
        <f t="shared" si="281"/>
        <v>0</v>
      </c>
      <c r="AT251" s="136">
        <f t="shared" si="282"/>
        <v>0</v>
      </c>
      <c r="AV251" s="136">
        <f t="shared" si="283"/>
        <v>0</v>
      </c>
      <c r="AX251" s="136">
        <f t="shared" si="284"/>
        <v>0</v>
      </c>
      <c r="AZ251" s="136">
        <f t="shared" si="285"/>
        <v>0</v>
      </c>
      <c r="BB251" s="136">
        <f t="shared" si="286"/>
        <v>0</v>
      </c>
      <c r="BD251" s="136">
        <f t="shared" si="287"/>
        <v>0</v>
      </c>
      <c r="BF251" s="136">
        <f t="shared" si="288"/>
        <v>0</v>
      </c>
      <c r="BH251" s="136">
        <f t="shared" si="289"/>
        <v>0</v>
      </c>
      <c r="BJ251" s="136">
        <f t="shared" si="290"/>
        <v>0</v>
      </c>
      <c r="BL251" s="136">
        <f t="shared" si="291"/>
        <v>0</v>
      </c>
      <c r="BN251" s="136">
        <f t="shared" si="292"/>
        <v>0</v>
      </c>
      <c r="BP251" s="136">
        <f t="shared" si="293"/>
        <v>0</v>
      </c>
      <c r="BR251" s="136">
        <f t="shared" si="294"/>
        <v>0</v>
      </c>
      <c r="BT251" s="136">
        <f t="shared" si="295"/>
        <v>0</v>
      </c>
      <c r="BV251" s="136">
        <f t="shared" si="296"/>
        <v>0</v>
      </c>
      <c r="BX251" s="136">
        <f t="shared" si="297"/>
        <v>0</v>
      </c>
      <c r="BZ251" s="136">
        <f t="shared" si="298"/>
        <v>0</v>
      </c>
      <c r="CB251" s="136">
        <f t="shared" si="299"/>
        <v>0</v>
      </c>
      <c r="CD251" s="136">
        <f t="shared" si="300"/>
        <v>0</v>
      </c>
      <c r="CF251" s="136">
        <f t="shared" si="301"/>
        <v>0</v>
      </c>
      <c r="CH251" s="136">
        <f t="shared" si="302"/>
        <v>0</v>
      </c>
      <c r="CJ251" s="136">
        <f t="shared" si="303"/>
        <v>0</v>
      </c>
      <c r="CL251" s="136">
        <f t="shared" si="304"/>
        <v>0</v>
      </c>
      <c r="CN251" s="136">
        <f t="shared" si="305"/>
        <v>0</v>
      </c>
      <c r="CP251" s="136">
        <f t="shared" si="306"/>
        <v>0</v>
      </c>
    </row>
    <row r="252" spans="1:94" outlineLevel="2" x14ac:dyDescent="0.2">
      <c r="A252" s="86">
        <v>153</v>
      </c>
      <c r="B252" s="143">
        <v>111</v>
      </c>
      <c r="C252" s="86" t="s">
        <v>1000</v>
      </c>
      <c r="D252" s="86" t="s">
        <v>1031</v>
      </c>
      <c r="E252" s="143"/>
      <c r="F252" s="144">
        <v>3.3</v>
      </c>
      <c r="G252" s="146" t="s">
        <v>3196</v>
      </c>
      <c r="H252" s="146" t="s">
        <v>5034</v>
      </c>
      <c r="I252" s="146" t="s">
        <v>3267</v>
      </c>
      <c r="J252" s="86" t="s">
        <v>31</v>
      </c>
      <c r="K252" s="86">
        <v>8</v>
      </c>
      <c r="L252" s="86" t="s">
        <v>3304</v>
      </c>
      <c r="M252" s="86" t="s">
        <v>3304</v>
      </c>
      <c r="N252" s="86">
        <v>1</v>
      </c>
      <c r="O252" s="145">
        <v>4.57</v>
      </c>
      <c r="P252" s="318">
        <v>4.53</v>
      </c>
      <c r="Q252" s="133">
        <f t="shared" ref="Q252:Q253" si="317">SUM(S252+U252+W252+Y252+AA252+AC252+AE252+AG252+AI252+AK252+AM252+AO252+AQ252+AS252+AU252+AW252+BA252+AY252+BC252+BE252+BG252+BI252+BK252+BM252+BO252+BQ252+BS252+BU252+BW252+BY252+CA252+CC252+CE252+CG252+CI252+CK252+CM252+CO252)</f>
        <v>0</v>
      </c>
      <c r="R252" s="134">
        <f t="shared" si="268"/>
        <v>0</v>
      </c>
      <c r="T252" s="136">
        <f t="shared" si="269"/>
        <v>0</v>
      </c>
      <c r="V252" s="136">
        <f t="shared" si="270"/>
        <v>0</v>
      </c>
      <c r="X252" s="136">
        <f t="shared" si="271"/>
        <v>0</v>
      </c>
      <c r="Z252" s="136">
        <f t="shared" si="272"/>
        <v>0</v>
      </c>
      <c r="AB252" s="136">
        <f t="shared" si="273"/>
        <v>0</v>
      </c>
      <c r="AD252" s="136">
        <f t="shared" si="274"/>
        <v>0</v>
      </c>
      <c r="AF252" s="136">
        <f t="shared" si="275"/>
        <v>0</v>
      </c>
      <c r="AH252" s="136">
        <f t="shared" si="276"/>
        <v>0</v>
      </c>
      <c r="AJ252" s="136">
        <f t="shared" si="277"/>
        <v>0</v>
      </c>
      <c r="AL252" s="136">
        <f t="shared" si="278"/>
        <v>0</v>
      </c>
      <c r="AN252" s="136">
        <f t="shared" si="279"/>
        <v>0</v>
      </c>
      <c r="AP252" s="136">
        <f t="shared" si="280"/>
        <v>0</v>
      </c>
      <c r="AR252" s="136">
        <f t="shared" si="281"/>
        <v>0</v>
      </c>
      <c r="AT252" s="136">
        <f t="shared" si="282"/>
        <v>0</v>
      </c>
      <c r="AV252" s="136">
        <f t="shared" si="283"/>
        <v>0</v>
      </c>
      <c r="AX252" s="136">
        <f t="shared" si="284"/>
        <v>0</v>
      </c>
      <c r="AZ252" s="136">
        <f t="shared" si="285"/>
        <v>0</v>
      </c>
      <c r="BB252" s="136">
        <f t="shared" si="286"/>
        <v>0</v>
      </c>
      <c r="BD252" s="136">
        <f t="shared" si="287"/>
        <v>0</v>
      </c>
      <c r="BF252" s="136">
        <f t="shared" si="288"/>
        <v>0</v>
      </c>
      <c r="BH252" s="136">
        <f t="shared" si="289"/>
        <v>0</v>
      </c>
      <c r="BJ252" s="136">
        <f t="shared" si="290"/>
        <v>0</v>
      </c>
      <c r="BL252" s="136">
        <f t="shared" si="291"/>
        <v>0</v>
      </c>
      <c r="BN252" s="136">
        <f t="shared" si="292"/>
        <v>0</v>
      </c>
      <c r="BP252" s="136">
        <f t="shared" si="293"/>
        <v>0</v>
      </c>
      <c r="BR252" s="136">
        <f t="shared" si="294"/>
        <v>0</v>
      </c>
      <c r="BT252" s="136">
        <f t="shared" si="295"/>
        <v>0</v>
      </c>
      <c r="BV252" s="136">
        <f t="shared" si="296"/>
        <v>0</v>
      </c>
      <c r="BX252" s="136">
        <f t="shared" si="297"/>
        <v>0</v>
      </c>
      <c r="BZ252" s="136">
        <f t="shared" si="298"/>
        <v>0</v>
      </c>
      <c r="CB252" s="136">
        <f t="shared" si="299"/>
        <v>0</v>
      </c>
      <c r="CD252" s="136">
        <f t="shared" si="300"/>
        <v>0</v>
      </c>
      <c r="CF252" s="136">
        <f t="shared" si="301"/>
        <v>0</v>
      </c>
      <c r="CH252" s="136">
        <f t="shared" si="302"/>
        <v>0</v>
      </c>
      <c r="CJ252" s="136">
        <f t="shared" si="303"/>
        <v>0</v>
      </c>
      <c r="CL252" s="136">
        <f t="shared" si="304"/>
        <v>0</v>
      </c>
      <c r="CN252" s="136">
        <f t="shared" si="305"/>
        <v>0</v>
      </c>
      <c r="CP252" s="136">
        <f t="shared" si="306"/>
        <v>0</v>
      </c>
    </row>
    <row r="253" spans="1:94" ht="25.5" outlineLevel="2" x14ac:dyDescent="0.2">
      <c r="A253" s="85">
        <v>153</v>
      </c>
      <c r="B253" s="11">
        <v>111</v>
      </c>
      <c r="C253" s="85" t="s">
        <v>1000</v>
      </c>
      <c r="D253" s="85" t="s">
        <v>1031</v>
      </c>
      <c r="F253" s="27">
        <v>3.3</v>
      </c>
      <c r="G253" s="148" t="s">
        <v>3960</v>
      </c>
      <c r="H253" s="169">
        <v>7791261463</v>
      </c>
      <c r="I253" s="74" t="s">
        <v>3960</v>
      </c>
      <c r="J253" s="74" t="s">
        <v>4035</v>
      </c>
      <c r="K253" s="74">
        <v>8</v>
      </c>
      <c r="L253" s="74" t="s">
        <v>2612</v>
      </c>
      <c r="M253" s="220" t="s">
        <v>2480</v>
      </c>
      <c r="N253" s="74">
        <v>2</v>
      </c>
      <c r="O253" s="147">
        <v>5.73</v>
      </c>
      <c r="P253" s="147">
        <v>5.73</v>
      </c>
      <c r="Q253" s="133">
        <f t="shared" si="317"/>
        <v>0</v>
      </c>
      <c r="R253" s="134">
        <f t="shared" si="268"/>
        <v>0</v>
      </c>
      <c r="T253" s="136">
        <f t="shared" si="269"/>
        <v>0</v>
      </c>
      <c r="V253" s="136">
        <f t="shared" si="270"/>
        <v>0</v>
      </c>
      <c r="X253" s="136">
        <f t="shared" si="271"/>
        <v>0</v>
      </c>
      <c r="Z253" s="136">
        <f t="shared" si="272"/>
        <v>0</v>
      </c>
      <c r="AB253" s="136">
        <f t="shared" si="273"/>
        <v>0</v>
      </c>
      <c r="AD253" s="136">
        <f t="shared" si="274"/>
        <v>0</v>
      </c>
      <c r="AF253" s="136">
        <f t="shared" si="275"/>
        <v>0</v>
      </c>
      <c r="AH253" s="136">
        <f t="shared" si="276"/>
        <v>0</v>
      </c>
      <c r="AJ253" s="136">
        <f t="shared" si="277"/>
        <v>0</v>
      </c>
      <c r="AL253" s="136">
        <f t="shared" si="278"/>
        <v>0</v>
      </c>
      <c r="AN253" s="136">
        <f t="shared" si="279"/>
        <v>0</v>
      </c>
      <c r="AP253" s="136">
        <f t="shared" si="280"/>
        <v>0</v>
      </c>
      <c r="AR253" s="136">
        <f t="shared" si="281"/>
        <v>0</v>
      </c>
      <c r="AT253" s="136">
        <f t="shared" si="282"/>
        <v>0</v>
      </c>
      <c r="AV253" s="136">
        <f t="shared" si="283"/>
        <v>0</v>
      </c>
      <c r="AX253" s="136">
        <f t="shared" si="284"/>
        <v>0</v>
      </c>
      <c r="AZ253" s="136">
        <f t="shared" si="285"/>
        <v>0</v>
      </c>
      <c r="BB253" s="136">
        <f t="shared" si="286"/>
        <v>0</v>
      </c>
      <c r="BD253" s="136">
        <f t="shared" si="287"/>
        <v>0</v>
      </c>
      <c r="BF253" s="136">
        <f t="shared" si="288"/>
        <v>0</v>
      </c>
      <c r="BH253" s="136">
        <f t="shared" si="289"/>
        <v>0</v>
      </c>
      <c r="BJ253" s="136">
        <f t="shared" si="290"/>
        <v>0</v>
      </c>
      <c r="BL253" s="136">
        <f t="shared" si="291"/>
        <v>0</v>
      </c>
      <c r="BN253" s="136">
        <f t="shared" si="292"/>
        <v>0</v>
      </c>
      <c r="BP253" s="136">
        <f t="shared" si="293"/>
        <v>0</v>
      </c>
      <c r="BR253" s="136">
        <f t="shared" si="294"/>
        <v>0</v>
      </c>
      <c r="BT253" s="136">
        <f t="shared" si="295"/>
        <v>0</v>
      </c>
      <c r="BV253" s="136">
        <f t="shared" si="296"/>
        <v>0</v>
      </c>
      <c r="BX253" s="136">
        <f t="shared" si="297"/>
        <v>0</v>
      </c>
      <c r="BZ253" s="136">
        <f t="shared" si="298"/>
        <v>0</v>
      </c>
      <c r="CB253" s="136">
        <f t="shared" si="299"/>
        <v>0</v>
      </c>
      <c r="CD253" s="136">
        <f t="shared" si="300"/>
        <v>0</v>
      </c>
      <c r="CF253" s="136">
        <f t="shared" si="301"/>
        <v>0</v>
      </c>
      <c r="CH253" s="136">
        <f t="shared" si="302"/>
        <v>0</v>
      </c>
      <c r="CJ253" s="136">
        <f t="shared" si="303"/>
        <v>0</v>
      </c>
      <c r="CL253" s="136">
        <f t="shared" si="304"/>
        <v>0</v>
      </c>
      <c r="CN253" s="136">
        <f t="shared" si="305"/>
        <v>0</v>
      </c>
      <c r="CP253" s="136">
        <f t="shared" si="306"/>
        <v>0</v>
      </c>
    </row>
    <row r="254" spans="1:94" ht="25.5" outlineLevel="2" x14ac:dyDescent="0.2">
      <c r="A254" s="85">
        <v>154</v>
      </c>
      <c r="B254" s="11">
        <v>1178</v>
      </c>
      <c r="C254" s="85" t="s">
        <v>1000</v>
      </c>
      <c r="D254" s="85" t="s">
        <v>1034</v>
      </c>
      <c r="F254" s="27">
        <v>1.39</v>
      </c>
      <c r="G254" s="148" t="s">
        <v>3960</v>
      </c>
      <c r="H254" s="169">
        <v>7791261463</v>
      </c>
      <c r="I254" s="74" t="s">
        <v>3960</v>
      </c>
      <c r="J254" s="74" t="s">
        <v>4035</v>
      </c>
      <c r="K254" s="74">
        <v>16</v>
      </c>
      <c r="L254" s="74" t="s">
        <v>1033</v>
      </c>
      <c r="M254" s="220" t="s">
        <v>1032</v>
      </c>
      <c r="N254" s="74">
        <v>1</v>
      </c>
      <c r="O254" s="147">
        <v>1.55</v>
      </c>
      <c r="P254" s="147">
        <v>1.55</v>
      </c>
      <c r="Q254" s="133">
        <f t="shared" ref="Q254" si="318">SUM(S254+U254+W254+Y254+AA254+AC254+AE254+AG254+AI254+AK254+AM254+AO254+AQ254+AS254+AU254+AW254+BA254+AY254+BC254+BE254+BG254+BI254+BK254+BM254+BO254+BQ254+BS254+BU254+BW254+BY254+CA254+CC254+CE254+CG254+CI254+CK254+CM254+CO254)</f>
        <v>0</v>
      </c>
      <c r="R254" s="134">
        <f t="shared" si="268"/>
        <v>0</v>
      </c>
      <c r="T254" s="136">
        <f t="shared" si="269"/>
        <v>0</v>
      </c>
      <c r="V254" s="136">
        <f t="shared" si="270"/>
        <v>0</v>
      </c>
      <c r="X254" s="136">
        <f t="shared" si="271"/>
        <v>0</v>
      </c>
      <c r="Z254" s="136">
        <f t="shared" si="272"/>
        <v>0</v>
      </c>
      <c r="AB254" s="136">
        <f t="shared" si="273"/>
        <v>0</v>
      </c>
      <c r="AD254" s="136">
        <f t="shared" si="274"/>
        <v>0</v>
      </c>
      <c r="AF254" s="136">
        <f t="shared" si="275"/>
        <v>0</v>
      </c>
      <c r="AH254" s="136">
        <f t="shared" si="276"/>
        <v>0</v>
      </c>
      <c r="AJ254" s="136">
        <f t="shared" si="277"/>
        <v>0</v>
      </c>
      <c r="AL254" s="136">
        <f t="shared" si="278"/>
        <v>0</v>
      </c>
      <c r="AN254" s="136">
        <f t="shared" si="279"/>
        <v>0</v>
      </c>
      <c r="AP254" s="136">
        <f t="shared" si="280"/>
        <v>0</v>
      </c>
      <c r="AR254" s="136">
        <f t="shared" si="281"/>
        <v>0</v>
      </c>
      <c r="AT254" s="136">
        <f t="shared" si="282"/>
        <v>0</v>
      </c>
      <c r="AV254" s="136">
        <f t="shared" si="283"/>
        <v>0</v>
      </c>
      <c r="AX254" s="136">
        <f t="shared" si="284"/>
        <v>0</v>
      </c>
      <c r="AZ254" s="136">
        <f t="shared" si="285"/>
        <v>0</v>
      </c>
      <c r="BB254" s="136">
        <f t="shared" si="286"/>
        <v>0</v>
      </c>
      <c r="BD254" s="136">
        <f t="shared" si="287"/>
        <v>0</v>
      </c>
      <c r="BF254" s="136">
        <f t="shared" si="288"/>
        <v>0</v>
      </c>
      <c r="BH254" s="136">
        <f t="shared" si="289"/>
        <v>0</v>
      </c>
      <c r="BJ254" s="136">
        <f t="shared" si="290"/>
        <v>0</v>
      </c>
      <c r="BL254" s="136">
        <f t="shared" si="291"/>
        <v>0</v>
      </c>
      <c r="BN254" s="136">
        <f t="shared" si="292"/>
        <v>0</v>
      </c>
      <c r="BP254" s="136">
        <f t="shared" si="293"/>
        <v>0</v>
      </c>
      <c r="BR254" s="136">
        <f t="shared" si="294"/>
        <v>0</v>
      </c>
      <c r="BT254" s="136">
        <f t="shared" si="295"/>
        <v>0</v>
      </c>
      <c r="BV254" s="136">
        <f t="shared" si="296"/>
        <v>0</v>
      </c>
      <c r="BX254" s="136">
        <f t="shared" si="297"/>
        <v>0</v>
      </c>
      <c r="BZ254" s="136">
        <f t="shared" si="298"/>
        <v>0</v>
      </c>
      <c r="CB254" s="136">
        <f t="shared" si="299"/>
        <v>0</v>
      </c>
      <c r="CD254" s="136">
        <f t="shared" si="300"/>
        <v>0</v>
      </c>
      <c r="CF254" s="136">
        <f t="shared" si="301"/>
        <v>0</v>
      </c>
      <c r="CH254" s="136">
        <f t="shared" si="302"/>
        <v>0</v>
      </c>
      <c r="CJ254" s="136">
        <f t="shared" si="303"/>
        <v>0</v>
      </c>
      <c r="CL254" s="136">
        <f t="shared" si="304"/>
        <v>0</v>
      </c>
      <c r="CN254" s="136">
        <f t="shared" si="305"/>
        <v>0</v>
      </c>
      <c r="CP254" s="136">
        <f t="shared" si="306"/>
        <v>0</v>
      </c>
    </row>
    <row r="255" spans="1:94" ht="25.5" outlineLevel="2" x14ac:dyDescent="0.2">
      <c r="A255" s="85">
        <v>155</v>
      </c>
      <c r="B255" s="11">
        <v>152</v>
      </c>
      <c r="C255" s="85" t="s">
        <v>1000</v>
      </c>
      <c r="D255" s="85" t="s">
        <v>4150</v>
      </c>
      <c r="E255" s="27" t="s">
        <v>5</v>
      </c>
      <c r="F255" s="27">
        <v>1.3</v>
      </c>
      <c r="G255" s="148" t="s">
        <v>3960</v>
      </c>
      <c r="H255" s="169">
        <v>7791261463</v>
      </c>
      <c r="I255" s="149" t="s">
        <v>349</v>
      </c>
      <c r="J255" s="74" t="s">
        <v>28</v>
      </c>
      <c r="K255" s="74">
        <v>12</v>
      </c>
      <c r="L255" s="74" t="s">
        <v>1025</v>
      </c>
      <c r="M255" s="220" t="s">
        <v>1024</v>
      </c>
      <c r="N255" s="74">
        <v>1</v>
      </c>
      <c r="O255" s="147">
        <v>1.33</v>
      </c>
      <c r="P255" s="147">
        <v>1.33</v>
      </c>
      <c r="Q255" s="133">
        <f t="shared" ref="Q255" si="319">SUM(S255+U255+W255+Y255+AA255+AC255+AE255+AG255+AI255+AK255+AM255+AO255+AQ255+AS255+AU255+AW255+BA255+AY255+BC255+BE255+BG255+BI255+BK255+BM255+BO255+BQ255+BS255+BU255+BW255+BY255+CA255+CC255+CE255+CG255+CI255+CK255+CM255+CO255)</f>
        <v>0</v>
      </c>
      <c r="R255" s="134">
        <f t="shared" si="268"/>
        <v>0</v>
      </c>
      <c r="T255" s="136">
        <f t="shared" si="269"/>
        <v>0</v>
      </c>
      <c r="V255" s="136">
        <f t="shared" si="270"/>
        <v>0</v>
      </c>
      <c r="X255" s="136">
        <f t="shared" si="271"/>
        <v>0</v>
      </c>
      <c r="Z255" s="136">
        <f t="shared" si="272"/>
        <v>0</v>
      </c>
      <c r="AB255" s="136">
        <f t="shared" si="273"/>
        <v>0</v>
      </c>
      <c r="AD255" s="136">
        <f t="shared" si="274"/>
        <v>0</v>
      </c>
      <c r="AF255" s="136">
        <f t="shared" si="275"/>
        <v>0</v>
      </c>
      <c r="AH255" s="136">
        <f t="shared" si="276"/>
        <v>0</v>
      </c>
      <c r="AJ255" s="136">
        <f t="shared" si="277"/>
        <v>0</v>
      </c>
      <c r="AL255" s="136">
        <f t="shared" si="278"/>
        <v>0</v>
      </c>
      <c r="AN255" s="136">
        <f t="shared" si="279"/>
        <v>0</v>
      </c>
      <c r="AP255" s="136">
        <f t="shared" si="280"/>
        <v>0</v>
      </c>
      <c r="AR255" s="136">
        <f t="shared" si="281"/>
        <v>0</v>
      </c>
      <c r="AT255" s="136">
        <f t="shared" si="282"/>
        <v>0</v>
      </c>
      <c r="AV255" s="136">
        <f t="shared" si="283"/>
        <v>0</v>
      </c>
      <c r="AX255" s="136">
        <f t="shared" si="284"/>
        <v>0</v>
      </c>
      <c r="AZ255" s="136">
        <f t="shared" si="285"/>
        <v>0</v>
      </c>
      <c r="BB255" s="136">
        <f t="shared" si="286"/>
        <v>0</v>
      </c>
      <c r="BD255" s="136">
        <f t="shared" si="287"/>
        <v>0</v>
      </c>
      <c r="BF255" s="136">
        <f t="shared" si="288"/>
        <v>0</v>
      </c>
      <c r="BH255" s="136">
        <f t="shared" si="289"/>
        <v>0</v>
      </c>
      <c r="BJ255" s="136">
        <f t="shared" si="290"/>
        <v>0</v>
      </c>
      <c r="BL255" s="136">
        <f t="shared" si="291"/>
        <v>0</v>
      </c>
      <c r="BN255" s="136">
        <f t="shared" si="292"/>
        <v>0</v>
      </c>
      <c r="BP255" s="136">
        <f t="shared" si="293"/>
        <v>0</v>
      </c>
      <c r="BR255" s="136">
        <f t="shared" si="294"/>
        <v>0</v>
      </c>
      <c r="BT255" s="136">
        <f t="shared" si="295"/>
        <v>0</v>
      </c>
      <c r="BV255" s="136">
        <f t="shared" si="296"/>
        <v>0</v>
      </c>
      <c r="BX255" s="136">
        <f t="shared" si="297"/>
        <v>0</v>
      </c>
      <c r="BZ255" s="136">
        <f t="shared" si="298"/>
        <v>0</v>
      </c>
      <c r="CB255" s="136">
        <f t="shared" si="299"/>
        <v>0</v>
      </c>
      <c r="CD255" s="136">
        <f t="shared" si="300"/>
        <v>0</v>
      </c>
      <c r="CF255" s="136">
        <f t="shared" si="301"/>
        <v>0</v>
      </c>
      <c r="CH255" s="136">
        <f t="shared" si="302"/>
        <v>0</v>
      </c>
      <c r="CJ255" s="136">
        <f t="shared" si="303"/>
        <v>0</v>
      </c>
      <c r="CL255" s="136">
        <f t="shared" si="304"/>
        <v>0</v>
      </c>
      <c r="CN255" s="136">
        <f t="shared" si="305"/>
        <v>0</v>
      </c>
      <c r="CP255" s="136">
        <f t="shared" si="306"/>
        <v>0</v>
      </c>
    </row>
    <row r="256" spans="1:94" ht="25.5" outlineLevel="2" x14ac:dyDescent="0.2">
      <c r="A256" s="85">
        <v>156</v>
      </c>
      <c r="B256" s="11">
        <v>34</v>
      </c>
      <c r="C256" s="85" t="s">
        <v>1000</v>
      </c>
      <c r="D256" s="85" t="s">
        <v>4151</v>
      </c>
      <c r="E256" s="27" t="s">
        <v>5</v>
      </c>
      <c r="F256" s="27">
        <v>1.5</v>
      </c>
      <c r="G256" s="148" t="s">
        <v>3960</v>
      </c>
      <c r="H256" s="169">
        <v>7791261463</v>
      </c>
      <c r="I256" s="149" t="s">
        <v>349</v>
      </c>
      <c r="J256" s="74" t="s">
        <v>4035</v>
      </c>
      <c r="K256" s="74">
        <v>16</v>
      </c>
      <c r="L256" s="74" t="s">
        <v>1009</v>
      </c>
      <c r="M256" s="220" t="s">
        <v>2481</v>
      </c>
      <c r="N256" s="74">
        <v>1</v>
      </c>
      <c r="O256" s="147">
        <v>1.96</v>
      </c>
      <c r="P256" s="147">
        <v>1.96</v>
      </c>
      <c r="Q256" s="133">
        <f t="shared" ref="Q256:Q257" si="320">SUM(S256+U256+W256+Y256+AA256+AC256+AE256+AG256+AI256+AK256+AM256+AO256+AQ256+AS256+AU256+AW256+BA256+AY256+BC256+BE256+BG256+BI256+BK256+BM256+BO256+BQ256+BS256+BU256+BW256+BY256+CA256+CC256+CE256+CG256+CI256+CK256+CM256+CO256)</f>
        <v>0</v>
      </c>
      <c r="R256" s="134">
        <f t="shared" si="268"/>
        <v>0</v>
      </c>
      <c r="T256" s="136">
        <f t="shared" si="269"/>
        <v>0</v>
      </c>
      <c r="V256" s="136">
        <f t="shared" si="270"/>
        <v>0</v>
      </c>
      <c r="X256" s="136">
        <f t="shared" si="271"/>
        <v>0</v>
      </c>
      <c r="Z256" s="136">
        <f t="shared" si="272"/>
        <v>0</v>
      </c>
      <c r="AB256" s="136">
        <f t="shared" si="273"/>
        <v>0</v>
      </c>
      <c r="AD256" s="136">
        <f t="shared" si="274"/>
        <v>0</v>
      </c>
      <c r="AF256" s="136">
        <f t="shared" si="275"/>
        <v>0</v>
      </c>
      <c r="AH256" s="136">
        <f t="shared" si="276"/>
        <v>0</v>
      </c>
      <c r="AJ256" s="136">
        <f t="shared" si="277"/>
        <v>0</v>
      </c>
      <c r="AL256" s="136">
        <f t="shared" si="278"/>
        <v>0</v>
      </c>
      <c r="AN256" s="136">
        <f t="shared" si="279"/>
        <v>0</v>
      </c>
      <c r="AP256" s="136">
        <f t="shared" si="280"/>
        <v>0</v>
      </c>
      <c r="AR256" s="136">
        <f t="shared" si="281"/>
        <v>0</v>
      </c>
      <c r="AT256" s="136">
        <f t="shared" si="282"/>
        <v>0</v>
      </c>
      <c r="AV256" s="136">
        <f t="shared" si="283"/>
        <v>0</v>
      </c>
      <c r="AX256" s="136">
        <f t="shared" si="284"/>
        <v>0</v>
      </c>
      <c r="AZ256" s="136">
        <f t="shared" si="285"/>
        <v>0</v>
      </c>
      <c r="BB256" s="136">
        <f t="shared" si="286"/>
        <v>0</v>
      </c>
      <c r="BD256" s="136">
        <f t="shared" si="287"/>
        <v>0</v>
      </c>
      <c r="BF256" s="136">
        <f t="shared" si="288"/>
        <v>0</v>
      </c>
      <c r="BH256" s="136">
        <f t="shared" si="289"/>
        <v>0</v>
      </c>
      <c r="BJ256" s="136">
        <f t="shared" si="290"/>
        <v>0</v>
      </c>
      <c r="BL256" s="136">
        <f t="shared" si="291"/>
        <v>0</v>
      </c>
      <c r="BN256" s="136">
        <f t="shared" si="292"/>
        <v>0</v>
      </c>
      <c r="BP256" s="136">
        <f t="shared" si="293"/>
        <v>0</v>
      </c>
      <c r="BR256" s="136">
        <f t="shared" si="294"/>
        <v>0</v>
      </c>
      <c r="BT256" s="136">
        <f t="shared" si="295"/>
        <v>0</v>
      </c>
      <c r="BV256" s="136">
        <f t="shared" si="296"/>
        <v>0</v>
      </c>
      <c r="BX256" s="136">
        <f t="shared" si="297"/>
        <v>0</v>
      </c>
      <c r="BZ256" s="136">
        <f t="shared" si="298"/>
        <v>0</v>
      </c>
      <c r="CB256" s="136">
        <f t="shared" si="299"/>
        <v>0</v>
      </c>
      <c r="CD256" s="136">
        <f t="shared" si="300"/>
        <v>0</v>
      </c>
      <c r="CF256" s="136">
        <f t="shared" si="301"/>
        <v>0</v>
      </c>
      <c r="CH256" s="136">
        <f t="shared" si="302"/>
        <v>0</v>
      </c>
      <c r="CJ256" s="136">
        <f t="shared" si="303"/>
        <v>0</v>
      </c>
      <c r="CL256" s="136">
        <f t="shared" si="304"/>
        <v>0</v>
      </c>
      <c r="CN256" s="136">
        <f t="shared" si="305"/>
        <v>0</v>
      </c>
      <c r="CP256" s="136">
        <f t="shared" si="306"/>
        <v>0</v>
      </c>
    </row>
    <row r="257" spans="1:94" outlineLevel="2" x14ac:dyDescent="0.2">
      <c r="A257" s="86">
        <v>156</v>
      </c>
      <c r="B257" s="143">
        <v>34</v>
      </c>
      <c r="C257" s="86" t="s">
        <v>1000</v>
      </c>
      <c r="D257" s="86" t="s">
        <v>3305</v>
      </c>
      <c r="E257" s="143" t="s">
        <v>5</v>
      </c>
      <c r="F257" s="144">
        <v>1.5</v>
      </c>
      <c r="G257" s="146" t="s">
        <v>3196</v>
      </c>
      <c r="H257" s="146" t="s">
        <v>5034</v>
      </c>
      <c r="I257" s="146" t="s">
        <v>349</v>
      </c>
      <c r="J257" s="86" t="s">
        <v>3229</v>
      </c>
      <c r="K257" s="86">
        <v>16</v>
      </c>
      <c r="L257" s="86" t="s">
        <v>3306</v>
      </c>
      <c r="M257" s="218" t="s">
        <v>3306</v>
      </c>
      <c r="N257" s="86">
        <v>2</v>
      </c>
      <c r="O257" s="145">
        <v>1.98</v>
      </c>
      <c r="P257" s="145">
        <v>1.98</v>
      </c>
      <c r="Q257" s="133">
        <f t="shared" si="320"/>
        <v>0</v>
      </c>
      <c r="R257" s="134">
        <f t="shared" si="268"/>
        <v>0</v>
      </c>
      <c r="T257" s="136">
        <f t="shared" si="269"/>
        <v>0</v>
      </c>
      <c r="V257" s="136">
        <f t="shared" si="270"/>
        <v>0</v>
      </c>
      <c r="X257" s="136">
        <f t="shared" si="271"/>
        <v>0</v>
      </c>
      <c r="Z257" s="136">
        <f t="shared" si="272"/>
        <v>0</v>
      </c>
      <c r="AB257" s="136">
        <f t="shared" si="273"/>
        <v>0</v>
      </c>
      <c r="AD257" s="136">
        <f t="shared" si="274"/>
        <v>0</v>
      </c>
      <c r="AF257" s="136">
        <f t="shared" si="275"/>
        <v>0</v>
      </c>
      <c r="AH257" s="136">
        <f t="shared" si="276"/>
        <v>0</v>
      </c>
      <c r="AJ257" s="136">
        <f t="shared" si="277"/>
        <v>0</v>
      </c>
      <c r="AL257" s="136">
        <f t="shared" si="278"/>
        <v>0</v>
      </c>
      <c r="AN257" s="136">
        <f t="shared" si="279"/>
        <v>0</v>
      </c>
      <c r="AP257" s="136">
        <f t="shared" si="280"/>
        <v>0</v>
      </c>
      <c r="AR257" s="136">
        <f t="shared" si="281"/>
        <v>0</v>
      </c>
      <c r="AT257" s="136">
        <f t="shared" si="282"/>
        <v>0</v>
      </c>
      <c r="AV257" s="136">
        <f t="shared" si="283"/>
        <v>0</v>
      </c>
      <c r="AX257" s="136">
        <f t="shared" si="284"/>
        <v>0</v>
      </c>
      <c r="AZ257" s="136">
        <f t="shared" si="285"/>
        <v>0</v>
      </c>
      <c r="BB257" s="136">
        <f t="shared" si="286"/>
        <v>0</v>
      </c>
      <c r="BD257" s="136">
        <f t="shared" si="287"/>
        <v>0</v>
      </c>
      <c r="BF257" s="136">
        <f t="shared" si="288"/>
        <v>0</v>
      </c>
      <c r="BH257" s="136">
        <f t="shared" si="289"/>
        <v>0</v>
      </c>
      <c r="BJ257" s="136">
        <f t="shared" si="290"/>
        <v>0</v>
      </c>
      <c r="BL257" s="136">
        <f t="shared" si="291"/>
        <v>0</v>
      </c>
      <c r="BN257" s="136">
        <f t="shared" si="292"/>
        <v>0</v>
      </c>
      <c r="BP257" s="136">
        <f t="shared" si="293"/>
        <v>0</v>
      </c>
      <c r="BR257" s="136">
        <f t="shared" si="294"/>
        <v>0</v>
      </c>
      <c r="BT257" s="136">
        <f t="shared" si="295"/>
        <v>0</v>
      </c>
      <c r="BV257" s="136">
        <f t="shared" si="296"/>
        <v>0</v>
      </c>
      <c r="BX257" s="136">
        <f t="shared" si="297"/>
        <v>0</v>
      </c>
      <c r="BZ257" s="136">
        <f t="shared" si="298"/>
        <v>0</v>
      </c>
      <c r="CB257" s="136">
        <f t="shared" si="299"/>
        <v>0</v>
      </c>
      <c r="CD257" s="136">
        <f t="shared" si="300"/>
        <v>0</v>
      </c>
      <c r="CF257" s="136">
        <f t="shared" si="301"/>
        <v>0</v>
      </c>
      <c r="CH257" s="136">
        <f t="shared" si="302"/>
        <v>0</v>
      </c>
      <c r="CJ257" s="136">
        <f t="shared" si="303"/>
        <v>0</v>
      </c>
      <c r="CL257" s="136">
        <f t="shared" si="304"/>
        <v>0</v>
      </c>
      <c r="CN257" s="136">
        <f t="shared" si="305"/>
        <v>0</v>
      </c>
      <c r="CP257" s="136">
        <f t="shared" si="306"/>
        <v>0</v>
      </c>
    </row>
    <row r="258" spans="1:94" ht="25.5" outlineLevel="2" x14ac:dyDescent="0.2">
      <c r="A258" s="85">
        <v>157</v>
      </c>
      <c r="B258" s="11">
        <v>38</v>
      </c>
      <c r="C258" s="85" t="s">
        <v>1000</v>
      </c>
      <c r="D258" s="85" t="s">
        <v>4152</v>
      </c>
      <c r="E258" s="27" t="s">
        <v>5</v>
      </c>
      <c r="F258" s="27">
        <v>1.3</v>
      </c>
      <c r="G258" s="148" t="s">
        <v>3960</v>
      </c>
      <c r="H258" s="169">
        <v>7791261463</v>
      </c>
      <c r="I258" s="149" t="s">
        <v>349</v>
      </c>
      <c r="J258" s="74" t="s">
        <v>4035</v>
      </c>
      <c r="K258" s="74">
        <v>8</v>
      </c>
      <c r="L258" s="74" t="s">
        <v>1007</v>
      </c>
      <c r="M258" s="220" t="s">
        <v>2482</v>
      </c>
      <c r="N258" s="74">
        <v>1</v>
      </c>
      <c r="O258" s="147">
        <v>1.61</v>
      </c>
      <c r="P258" s="147">
        <v>1.61</v>
      </c>
      <c r="Q258" s="133">
        <f t="shared" ref="Q258" si="321">SUM(S258+U258+W258+Y258+AA258+AC258+AE258+AG258+AI258+AK258+AM258+AO258+AQ258+AS258+AU258+AW258+BA258+AY258+BC258+BE258+BG258+BI258+BK258+BM258+BO258+BQ258+BS258+BU258+BW258+BY258+CA258+CC258+CE258+CG258+CI258+CK258+CM258+CO258)</f>
        <v>0</v>
      </c>
      <c r="R258" s="134">
        <f t="shared" si="268"/>
        <v>0</v>
      </c>
      <c r="T258" s="136">
        <f t="shared" si="269"/>
        <v>0</v>
      </c>
      <c r="V258" s="136">
        <f t="shared" si="270"/>
        <v>0</v>
      </c>
      <c r="X258" s="136">
        <f t="shared" si="271"/>
        <v>0</v>
      </c>
      <c r="Z258" s="136">
        <f t="shared" si="272"/>
        <v>0</v>
      </c>
      <c r="AB258" s="136">
        <f t="shared" si="273"/>
        <v>0</v>
      </c>
      <c r="AD258" s="136">
        <f t="shared" si="274"/>
        <v>0</v>
      </c>
      <c r="AF258" s="136">
        <f t="shared" si="275"/>
        <v>0</v>
      </c>
      <c r="AH258" s="136">
        <f t="shared" si="276"/>
        <v>0</v>
      </c>
      <c r="AJ258" s="136">
        <f t="shared" si="277"/>
        <v>0</v>
      </c>
      <c r="AL258" s="136">
        <f t="shared" si="278"/>
        <v>0</v>
      </c>
      <c r="AN258" s="136">
        <f t="shared" si="279"/>
        <v>0</v>
      </c>
      <c r="AP258" s="136">
        <f t="shared" si="280"/>
        <v>0</v>
      </c>
      <c r="AR258" s="136">
        <f t="shared" si="281"/>
        <v>0</v>
      </c>
      <c r="AT258" s="136">
        <f t="shared" si="282"/>
        <v>0</v>
      </c>
      <c r="AV258" s="136">
        <f t="shared" si="283"/>
        <v>0</v>
      </c>
      <c r="AX258" s="136">
        <f t="shared" si="284"/>
        <v>0</v>
      </c>
      <c r="AZ258" s="136">
        <f t="shared" si="285"/>
        <v>0</v>
      </c>
      <c r="BB258" s="136">
        <f t="shared" si="286"/>
        <v>0</v>
      </c>
      <c r="BD258" s="136">
        <f t="shared" si="287"/>
        <v>0</v>
      </c>
      <c r="BF258" s="136">
        <f t="shared" si="288"/>
        <v>0</v>
      </c>
      <c r="BH258" s="136">
        <f t="shared" si="289"/>
        <v>0</v>
      </c>
      <c r="BJ258" s="136">
        <f t="shared" si="290"/>
        <v>0</v>
      </c>
      <c r="BL258" s="136">
        <f t="shared" si="291"/>
        <v>0</v>
      </c>
      <c r="BN258" s="136">
        <f t="shared" si="292"/>
        <v>0</v>
      </c>
      <c r="BP258" s="136">
        <f t="shared" si="293"/>
        <v>0</v>
      </c>
      <c r="BR258" s="136">
        <f t="shared" si="294"/>
        <v>0</v>
      </c>
      <c r="BT258" s="136">
        <f t="shared" si="295"/>
        <v>0</v>
      </c>
      <c r="BV258" s="136">
        <f t="shared" si="296"/>
        <v>0</v>
      </c>
      <c r="BX258" s="136">
        <f t="shared" si="297"/>
        <v>0</v>
      </c>
      <c r="BZ258" s="136">
        <f t="shared" si="298"/>
        <v>0</v>
      </c>
      <c r="CB258" s="136">
        <f t="shared" si="299"/>
        <v>0</v>
      </c>
      <c r="CD258" s="136">
        <f t="shared" si="300"/>
        <v>0</v>
      </c>
      <c r="CF258" s="136">
        <f t="shared" si="301"/>
        <v>0</v>
      </c>
      <c r="CH258" s="136">
        <f t="shared" si="302"/>
        <v>0</v>
      </c>
      <c r="CJ258" s="136">
        <f t="shared" si="303"/>
        <v>0</v>
      </c>
      <c r="CL258" s="136">
        <f t="shared" si="304"/>
        <v>0</v>
      </c>
      <c r="CN258" s="136">
        <f t="shared" si="305"/>
        <v>0</v>
      </c>
      <c r="CP258" s="136">
        <f t="shared" si="306"/>
        <v>0</v>
      </c>
    </row>
    <row r="259" spans="1:94" ht="25.5" outlineLevel="2" x14ac:dyDescent="0.2">
      <c r="A259" s="86">
        <v>158</v>
      </c>
      <c r="B259" s="143">
        <v>38</v>
      </c>
      <c r="C259" s="86" t="s">
        <v>1000</v>
      </c>
      <c r="D259" s="86" t="s">
        <v>1028</v>
      </c>
      <c r="E259" s="143" t="s">
        <v>5</v>
      </c>
      <c r="F259" s="144">
        <v>2.1800000000000002</v>
      </c>
      <c r="G259" s="146" t="s">
        <v>3196</v>
      </c>
      <c r="H259" s="146" t="s">
        <v>5034</v>
      </c>
      <c r="I259" s="146" t="s">
        <v>349</v>
      </c>
      <c r="J259" s="86" t="s">
        <v>31</v>
      </c>
      <c r="K259" s="86">
        <v>8</v>
      </c>
      <c r="L259" s="86" t="s">
        <v>3307</v>
      </c>
      <c r="M259" s="218" t="s">
        <v>3307</v>
      </c>
      <c r="N259" s="86">
        <v>1</v>
      </c>
      <c r="O259" s="145">
        <v>2.2999999999999998</v>
      </c>
      <c r="P259" s="238">
        <v>2.42</v>
      </c>
      <c r="Q259" s="133">
        <f t="shared" ref="Q259:Q260" si="322">SUM(S259+U259+W259+Y259+AA259+AC259+AE259+AG259+AI259+AK259+AM259+AO259+AQ259+AS259+AU259+AW259+BA259+AY259+BC259+BE259+BG259+BI259+BK259+BM259+BO259+BQ259+BS259+BU259+BW259+BY259+CA259+CC259+CE259+CG259+CI259+CK259+CM259+CO259)</f>
        <v>0</v>
      </c>
      <c r="R259" s="134">
        <f t="shared" si="268"/>
        <v>0</v>
      </c>
      <c r="T259" s="136">
        <f t="shared" si="269"/>
        <v>0</v>
      </c>
      <c r="V259" s="136">
        <f t="shared" si="270"/>
        <v>0</v>
      </c>
      <c r="X259" s="136">
        <f t="shared" si="271"/>
        <v>0</v>
      </c>
      <c r="Z259" s="136">
        <f t="shared" si="272"/>
        <v>0</v>
      </c>
      <c r="AB259" s="136">
        <f t="shared" si="273"/>
        <v>0</v>
      </c>
      <c r="AD259" s="136">
        <f t="shared" si="274"/>
        <v>0</v>
      </c>
      <c r="AF259" s="136">
        <f t="shared" si="275"/>
        <v>0</v>
      </c>
      <c r="AH259" s="136">
        <f t="shared" si="276"/>
        <v>0</v>
      </c>
      <c r="AJ259" s="136">
        <f t="shared" si="277"/>
        <v>0</v>
      </c>
      <c r="AL259" s="136">
        <f t="shared" si="278"/>
        <v>0</v>
      </c>
      <c r="AN259" s="136">
        <f t="shared" si="279"/>
        <v>0</v>
      </c>
      <c r="AP259" s="136">
        <f t="shared" si="280"/>
        <v>0</v>
      </c>
      <c r="AR259" s="136">
        <f t="shared" si="281"/>
        <v>0</v>
      </c>
      <c r="AT259" s="136">
        <f t="shared" si="282"/>
        <v>0</v>
      </c>
      <c r="AV259" s="136">
        <f t="shared" si="283"/>
        <v>0</v>
      </c>
      <c r="AX259" s="136">
        <f t="shared" si="284"/>
        <v>0</v>
      </c>
      <c r="AZ259" s="136">
        <f t="shared" si="285"/>
        <v>0</v>
      </c>
      <c r="BB259" s="136">
        <f t="shared" si="286"/>
        <v>0</v>
      </c>
      <c r="BD259" s="136">
        <f t="shared" si="287"/>
        <v>0</v>
      </c>
      <c r="BF259" s="136">
        <f t="shared" si="288"/>
        <v>0</v>
      </c>
      <c r="BH259" s="136">
        <f t="shared" si="289"/>
        <v>0</v>
      </c>
      <c r="BJ259" s="136">
        <f t="shared" si="290"/>
        <v>0</v>
      </c>
      <c r="BL259" s="136">
        <f t="shared" si="291"/>
        <v>0</v>
      </c>
      <c r="BN259" s="136">
        <f t="shared" si="292"/>
        <v>0</v>
      </c>
      <c r="BP259" s="136">
        <f t="shared" si="293"/>
        <v>0</v>
      </c>
      <c r="BR259" s="136">
        <f t="shared" si="294"/>
        <v>0</v>
      </c>
      <c r="BT259" s="136">
        <f t="shared" si="295"/>
        <v>0</v>
      </c>
      <c r="BV259" s="136">
        <f t="shared" si="296"/>
        <v>0</v>
      </c>
      <c r="BX259" s="136">
        <f t="shared" si="297"/>
        <v>0</v>
      </c>
      <c r="BZ259" s="136">
        <f t="shared" si="298"/>
        <v>0</v>
      </c>
      <c r="CB259" s="136">
        <f t="shared" si="299"/>
        <v>0</v>
      </c>
      <c r="CD259" s="136">
        <f t="shared" si="300"/>
        <v>0</v>
      </c>
      <c r="CF259" s="136">
        <f t="shared" si="301"/>
        <v>0</v>
      </c>
      <c r="CH259" s="136">
        <f t="shared" si="302"/>
        <v>0</v>
      </c>
      <c r="CJ259" s="136">
        <f t="shared" si="303"/>
        <v>0</v>
      </c>
      <c r="CL259" s="136">
        <f t="shared" si="304"/>
        <v>0</v>
      </c>
      <c r="CN259" s="136">
        <f t="shared" si="305"/>
        <v>0</v>
      </c>
      <c r="CP259" s="136">
        <f t="shared" si="306"/>
        <v>0</v>
      </c>
    </row>
    <row r="260" spans="1:94" ht="25.5" outlineLevel="2" x14ac:dyDescent="0.2">
      <c r="A260" s="85">
        <v>158</v>
      </c>
      <c r="B260" s="11">
        <v>38</v>
      </c>
      <c r="C260" s="85" t="s">
        <v>1000</v>
      </c>
      <c r="D260" s="85" t="s">
        <v>1028</v>
      </c>
      <c r="E260" s="27" t="s">
        <v>5</v>
      </c>
      <c r="F260" s="27">
        <v>2.1800000000000002</v>
      </c>
      <c r="G260" s="148" t="s">
        <v>3960</v>
      </c>
      <c r="H260" s="169">
        <v>7791261463</v>
      </c>
      <c r="I260" s="149" t="s">
        <v>349</v>
      </c>
      <c r="J260" s="74" t="s">
        <v>4035</v>
      </c>
      <c r="K260" s="74">
        <v>8</v>
      </c>
      <c r="L260" s="74" t="s">
        <v>1027</v>
      </c>
      <c r="M260" s="220" t="s">
        <v>2483</v>
      </c>
      <c r="N260" s="74">
        <v>2</v>
      </c>
      <c r="O260" s="147">
        <v>3.08</v>
      </c>
      <c r="P260" s="147">
        <v>3.08</v>
      </c>
      <c r="Q260" s="133">
        <f t="shared" si="322"/>
        <v>0</v>
      </c>
      <c r="R260" s="134">
        <f t="shared" si="268"/>
        <v>0</v>
      </c>
      <c r="T260" s="136">
        <f t="shared" si="269"/>
        <v>0</v>
      </c>
      <c r="V260" s="136">
        <f t="shared" si="270"/>
        <v>0</v>
      </c>
      <c r="X260" s="136">
        <f t="shared" si="271"/>
        <v>0</v>
      </c>
      <c r="Z260" s="136">
        <f t="shared" si="272"/>
        <v>0</v>
      </c>
      <c r="AB260" s="136">
        <f t="shared" si="273"/>
        <v>0</v>
      </c>
      <c r="AD260" s="136">
        <f t="shared" si="274"/>
        <v>0</v>
      </c>
      <c r="AF260" s="136">
        <f t="shared" si="275"/>
        <v>0</v>
      </c>
      <c r="AH260" s="136">
        <f t="shared" si="276"/>
        <v>0</v>
      </c>
      <c r="AJ260" s="136">
        <f t="shared" si="277"/>
        <v>0</v>
      </c>
      <c r="AL260" s="136">
        <f t="shared" si="278"/>
        <v>0</v>
      </c>
      <c r="AN260" s="136">
        <f t="shared" si="279"/>
        <v>0</v>
      </c>
      <c r="AP260" s="136">
        <f t="shared" si="280"/>
        <v>0</v>
      </c>
      <c r="AR260" s="136">
        <f t="shared" si="281"/>
        <v>0</v>
      </c>
      <c r="AT260" s="136">
        <f t="shared" si="282"/>
        <v>0</v>
      </c>
      <c r="AV260" s="136">
        <f t="shared" si="283"/>
        <v>0</v>
      </c>
      <c r="AX260" s="136">
        <f t="shared" si="284"/>
        <v>0</v>
      </c>
      <c r="AZ260" s="136">
        <f t="shared" si="285"/>
        <v>0</v>
      </c>
      <c r="BB260" s="136">
        <f t="shared" si="286"/>
        <v>0</v>
      </c>
      <c r="BD260" s="136">
        <f t="shared" si="287"/>
        <v>0</v>
      </c>
      <c r="BF260" s="136">
        <f t="shared" si="288"/>
        <v>0</v>
      </c>
      <c r="BH260" s="136">
        <f t="shared" si="289"/>
        <v>0</v>
      </c>
      <c r="BJ260" s="136">
        <f t="shared" si="290"/>
        <v>0</v>
      </c>
      <c r="BL260" s="136">
        <f t="shared" si="291"/>
        <v>0</v>
      </c>
      <c r="BN260" s="136">
        <f t="shared" si="292"/>
        <v>0</v>
      </c>
      <c r="BP260" s="136">
        <f t="shared" si="293"/>
        <v>0</v>
      </c>
      <c r="BR260" s="136">
        <f t="shared" si="294"/>
        <v>0</v>
      </c>
      <c r="BT260" s="136">
        <f t="shared" si="295"/>
        <v>0</v>
      </c>
      <c r="BV260" s="136">
        <f t="shared" si="296"/>
        <v>0</v>
      </c>
      <c r="BX260" s="136">
        <f t="shared" si="297"/>
        <v>0</v>
      </c>
      <c r="BZ260" s="136">
        <f t="shared" si="298"/>
        <v>0</v>
      </c>
      <c r="CB260" s="136">
        <f t="shared" si="299"/>
        <v>0</v>
      </c>
      <c r="CD260" s="136">
        <f t="shared" si="300"/>
        <v>0</v>
      </c>
      <c r="CF260" s="136">
        <f t="shared" si="301"/>
        <v>0</v>
      </c>
      <c r="CH260" s="136">
        <f t="shared" si="302"/>
        <v>0</v>
      </c>
      <c r="CJ260" s="136">
        <f t="shared" si="303"/>
        <v>0</v>
      </c>
      <c r="CL260" s="136">
        <f t="shared" si="304"/>
        <v>0</v>
      </c>
      <c r="CN260" s="136">
        <f t="shared" si="305"/>
        <v>0</v>
      </c>
      <c r="CP260" s="136">
        <f t="shared" si="306"/>
        <v>0</v>
      </c>
    </row>
    <row r="261" spans="1:94" outlineLevel="2" x14ac:dyDescent="0.2">
      <c r="A261" s="86">
        <v>159</v>
      </c>
      <c r="B261" s="143">
        <v>27</v>
      </c>
      <c r="C261" s="86" t="s">
        <v>1000</v>
      </c>
      <c r="D261" s="86" t="s">
        <v>4357</v>
      </c>
      <c r="E261" s="143" t="s">
        <v>5</v>
      </c>
      <c r="F261" s="144">
        <v>2.1</v>
      </c>
      <c r="G261" s="146" t="s">
        <v>3196</v>
      </c>
      <c r="H261" s="146" t="s">
        <v>5034</v>
      </c>
      <c r="I261" s="146" t="s">
        <v>349</v>
      </c>
      <c r="J261" s="86" t="s">
        <v>31</v>
      </c>
      <c r="K261" s="86">
        <v>8</v>
      </c>
      <c r="L261" s="86" t="s">
        <v>3308</v>
      </c>
      <c r="M261" s="218" t="s">
        <v>3308</v>
      </c>
      <c r="N261" s="86">
        <v>1</v>
      </c>
      <c r="O261" s="145">
        <v>2.23</v>
      </c>
      <c r="P261" s="238">
        <v>2.34</v>
      </c>
      <c r="Q261" s="133">
        <f t="shared" ref="Q261:Q262" si="323">SUM(S261+U261+W261+Y261+AA261+AC261+AE261+AG261+AI261+AK261+AM261+AO261+AQ261+AS261+AU261+AW261+BA261+AY261+BC261+BE261+BG261+BI261+BK261+BM261+BO261+BQ261+BS261+BU261+BW261+BY261+CA261+CC261+CE261+CG261+CI261+CK261+CM261+CO261)</f>
        <v>0</v>
      </c>
      <c r="R261" s="134">
        <f t="shared" si="268"/>
        <v>0</v>
      </c>
      <c r="T261" s="136">
        <f t="shared" si="269"/>
        <v>0</v>
      </c>
      <c r="V261" s="136">
        <f t="shared" si="270"/>
        <v>0</v>
      </c>
      <c r="X261" s="136">
        <f t="shared" si="271"/>
        <v>0</v>
      </c>
      <c r="Z261" s="136">
        <f t="shared" si="272"/>
        <v>0</v>
      </c>
      <c r="AB261" s="136">
        <f t="shared" si="273"/>
        <v>0</v>
      </c>
      <c r="AD261" s="136">
        <f t="shared" si="274"/>
        <v>0</v>
      </c>
      <c r="AF261" s="136">
        <f t="shared" si="275"/>
        <v>0</v>
      </c>
      <c r="AH261" s="136">
        <f t="shared" si="276"/>
        <v>0</v>
      </c>
      <c r="AJ261" s="136">
        <f t="shared" si="277"/>
        <v>0</v>
      </c>
      <c r="AL261" s="136">
        <f t="shared" si="278"/>
        <v>0</v>
      </c>
      <c r="AN261" s="136">
        <f t="shared" si="279"/>
        <v>0</v>
      </c>
      <c r="AP261" s="136">
        <f t="shared" si="280"/>
        <v>0</v>
      </c>
      <c r="AR261" s="136">
        <f t="shared" si="281"/>
        <v>0</v>
      </c>
      <c r="AT261" s="136">
        <f t="shared" si="282"/>
        <v>0</v>
      </c>
      <c r="AV261" s="136">
        <f t="shared" si="283"/>
        <v>0</v>
      </c>
      <c r="AX261" s="136">
        <f t="shared" si="284"/>
        <v>0</v>
      </c>
      <c r="AZ261" s="136">
        <f t="shared" si="285"/>
        <v>0</v>
      </c>
      <c r="BB261" s="136">
        <f t="shared" si="286"/>
        <v>0</v>
      </c>
      <c r="BD261" s="136">
        <f t="shared" si="287"/>
        <v>0</v>
      </c>
      <c r="BF261" s="136">
        <f t="shared" si="288"/>
        <v>0</v>
      </c>
      <c r="BH261" s="136">
        <f t="shared" si="289"/>
        <v>0</v>
      </c>
      <c r="BJ261" s="136">
        <f t="shared" si="290"/>
        <v>0</v>
      </c>
      <c r="BL261" s="136">
        <f t="shared" si="291"/>
        <v>0</v>
      </c>
      <c r="BN261" s="136">
        <f t="shared" si="292"/>
        <v>0</v>
      </c>
      <c r="BP261" s="136">
        <f t="shared" si="293"/>
        <v>0</v>
      </c>
      <c r="BR261" s="136">
        <f t="shared" si="294"/>
        <v>0</v>
      </c>
      <c r="BT261" s="136">
        <f t="shared" si="295"/>
        <v>0</v>
      </c>
      <c r="BV261" s="136">
        <f t="shared" si="296"/>
        <v>0</v>
      </c>
      <c r="BX261" s="136">
        <f t="shared" si="297"/>
        <v>0</v>
      </c>
      <c r="BZ261" s="136">
        <f t="shared" si="298"/>
        <v>0</v>
      </c>
      <c r="CB261" s="136">
        <f t="shared" si="299"/>
        <v>0</v>
      </c>
      <c r="CD261" s="136">
        <f t="shared" si="300"/>
        <v>0</v>
      </c>
      <c r="CF261" s="136">
        <f t="shared" si="301"/>
        <v>0</v>
      </c>
      <c r="CH261" s="136">
        <f t="shared" si="302"/>
        <v>0</v>
      </c>
      <c r="CJ261" s="136">
        <f t="shared" si="303"/>
        <v>0</v>
      </c>
      <c r="CL261" s="136">
        <f t="shared" si="304"/>
        <v>0</v>
      </c>
      <c r="CN261" s="136">
        <f t="shared" si="305"/>
        <v>0</v>
      </c>
      <c r="CP261" s="136">
        <f t="shared" si="306"/>
        <v>0</v>
      </c>
    </row>
    <row r="262" spans="1:94" ht="25.5" outlineLevel="2" x14ac:dyDescent="0.2">
      <c r="A262" s="85">
        <v>159</v>
      </c>
      <c r="B262" s="11">
        <v>27</v>
      </c>
      <c r="C262" s="85" t="s">
        <v>1000</v>
      </c>
      <c r="D262" s="85" t="s">
        <v>1026</v>
      </c>
      <c r="E262" s="27" t="s">
        <v>5</v>
      </c>
      <c r="F262" s="27">
        <v>2.1</v>
      </c>
      <c r="G262" s="148" t="s">
        <v>3960</v>
      </c>
      <c r="H262" s="169">
        <v>7791261463</v>
      </c>
      <c r="I262" s="149" t="s">
        <v>349</v>
      </c>
      <c r="J262" s="74" t="s">
        <v>4035</v>
      </c>
      <c r="K262" s="74">
        <v>8</v>
      </c>
      <c r="L262" s="74" t="s">
        <v>2613</v>
      </c>
      <c r="M262" s="220" t="s">
        <v>2484</v>
      </c>
      <c r="N262" s="74">
        <v>2</v>
      </c>
      <c r="O262" s="147">
        <v>3.08</v>
      </c>
      <c r="P262" s="147">
        <v>3.08</v>
      </c>
      <c r="Q262" s="133">
        <f t="shared" si="323"/>
        <v>0</v>
      </c>
      <c r="R262" s="134">
        <f t="shared" si="268"/>
        <v>0</v>
      </c>
      <c r="T262" s="136">
        <f t="shared" si="269"/>
        <v>0</v>
      </c>
      <c r="V262" s="136">
        <f t="shared" si="270"/>
        <v>0</v>
      </c>
      <c r="X262" s="136">
        <f t="shared" si="271"/>
        <v>0</v>
      </c>
      <c r="Z262" s="136">
        <f t="shared" si="272"/>
        <v>0</v>
      </c>
      <c r="AB262" s="136">
        <f t="shared" si="273"/>
        <v>0</v>
      </c>
      <c r="AD262" s="136">
        <f t="shared" si="274"/>
        <v>0</v>
      </c>
      <c r="AF262" s="136">
        <f t="shared" si="275"/>
        <v>0</v>
      </c>
      <c r="AH262" s="136">
        <f t="shared" si="276"/>
        <v>0</v>
      </c>
      <c r="AJ262" s="136">
        <f t="shared" si="277"/>
        <v>0</v>
      </c>
      <c r="AL262" s="136">
        <f t="shared" si="278"/>
        <v>0</v>
      </c>
      <c r="AN262" s="136">
        <f t="shared" si="279"/>
        <v>0</v>
      </c>
      <c r="AP262" s="136">
        <f t="shared" si="280"/>
        <v>0</v>
      </c>
      <c r="AR262" s="136">
        <f t="shared" si="281"/>
        <v>0</v>
      </c>
      <c r="AT262" s="136">
        <f t="shared" si="282"/>
        <v>0</v>
      </c>
      <c r="AV262" s="136">
        <f t="shared" si="283"/>
        <v>0</v>
      </c>
      <c r="AX262" s="136">
        <f t="shared" si="284"/>
        <v>0</v>
      </c>
      <c r="AZ262" s="136">
        <f t="shared" si="285"/>
        <v>0</v>
      </c>
      <c r="BB262" s="136">
        <f t="shared" si="286"/>
        <v>0</v>
      </c>
      <c r="BD262" s="136">
        <f t="shared" si="287"/>
        <v>0</v>
      </c>
      <c r="BF262" s="136">
        <f t="shared" si="288"/>
        <v>0</v>
      </c>
      <c r="BH262" s="136">
        <f t="shared" si="289"/>
        <v>0</v>
      </c>
      <c r="BJ262" s="136">
        <f t="shared" si="290"/>
        <v>0</v>
      </c>
      <c r="BL262" s="136">
        <f t="shared" si="291"/>
        <v>0</v>
      </c>
      <c r="BN262" s="136">
        <f t="shared" si="292"/>
        <v>0</v>
      </c>
      <c r="BP262" s="136">
        <f t="shared" si="293"/>
        <v>0</v>
      </c>
      <c r="BR262" s="136">
        <f t="shared" si="294"/>
        <v>0</v>
      </c>
      <c r="BT262" s="136">
        <f t="shared" si="295"/>
        <v>0</v>
      </c>
      <c r="BV262" s="136">
        <f t="shared" si="296"/>
        <v>0</v>
      </c>
      <c r="BX262" s="136">
        <f t="shared" si="297"/>
        <v>0</v>
      </c>
      <c r="BZ262" s="136">
        <f t="shared" si="298"/>
        <v>0</v>
      </c>
      <c r="CB262" s="136">
        <f t="shared" si="299"/>
        <v>0</v>
      </c>
      <c r="CD262" s="136">
        <f t="shared" si="300"/>
        <v>0</v>
      </c>
      <c r="CF262" s="136">
        <f t="shared" si="301"/>
        <v>0</v>
      </c>
      <c r="CH262" s="136">
        <f t="shared" si="302"/>
        <v>0</v>
      </c>
      <c r="CJ262" s="136">
        <f t="shared" si="303"/>
        <v>0</v>
      </c>
      <c r="CL262" s="136">
        <f t="shared" si="304"/>
        <v>0</v>
      </c>
      <c r="CN262" s="136">
        <f t="shared" si="305"/>
        <v>0</v>
      </c>
      <c r="CP262" s="136">
        <f t="shared" si="306"/>
        <v>0</v>
      </c>
    </row>
    <row r="263" spans="1:94" ht="25.5" outlineLevel="2" x14ac:dyDescent="0.2">
      <c r="A263" s="85">
        <v>160</v>
      </c>
      <c r="B263" s="11">
        <v>48</v>
      </c>
      <c r="C263" s="85" t="s">
        <v>1000</v>
      </c>
      <c r="D263" s="85" t="s">
        <v>4153</v>
      </c>
      <c r="E263" s="27" t="s">
        <v>5</v>
      </c>
      <c r="F263" s="27">
        <v>0.99</v>
      </c>
      <c r="G263" s="148" t="s">
        <v>3960</v>
      </c>
      <c r="H263" s="169">
        <v>7791261463</v>
      </c>
      <c r="I263" s="149" t="s">
        <v>349</v>
      </c>
      <c r="J263" s="74" t="s">
        <v>28</v>
      </c>
      <c r="K263" s="74">
        <v>12</v>
      </c>
      <c r="L263" s="74" t="s">
        <v>1021</v>
      </c>
      <c r="M263" s="220" t="s">
        <v>2485</v>
      </c>
      <c r="N263" s="74">
        <v>1</v>
      </c>
      <c r="O263" s="147">
        <v>1.33</v>
      </c>
      <c r="P263" s="147">
        <v>1.33</v>
      </c>
      <c r="Q263" s="133">
        <f t="shared" ref="Q263" si="324">SUM(S263+U263+W263+Y263+AA263+AC263+AE263+AG263+AI263+AK263+AM263+AO263+AQ263+AS263+AU263+AW263+BA263+AY263+BC263+BE263+BG263+BI263+BK263+BM263+BO263+BQ263+BS263+BU263+BW263+BY263+CA263+CC263+CE263+CG263+CI263+CK263+CM263+CO263)</f>
        <v>0</v>
      </c>
      <c r="R263" s="134">
        <f t="shared" si="268"/>
        <v>0</v>
      </c>
      <c r="T263" s="136">
        <f t="shared" si="269"/>
        <v>0</v>
      </c>
      <c r="V263" s="136">
        <f t="shared" si="270"/>
        <v>0</v>
      </c>
      <c r="X263" s="136">
        <f t="shared" si="271"/>
        <v>0</v>
      </c>
      <c r="Z263" s="136">
        <f t="shared" si="272"/>
        <v>0</v>
      </c>
      <c r="AB263" s="136">
        <f t="shared" si="273"/>
        <v>0</v>
      </c>
      <c r="AD263" s="136">
        <f t="shared" si="274"/>
        <v>0</v>
      </c>
      <c r="AF263" s="136">
        <f t="shared" si="275"/>
        <v>0</v>
      </c>
      <c r="AH263" s="136">
        <f t="shared" si="276"/>
        <v>0</v>
      </c>
      <c r="AJ263" s="136">
        <f t="shared" si="277"/>
        <v>0</v>
      </c>
      <c r="AL263" s="136">
        <f t="shared" si="278"/>
        <v>0</v>
      </c>
      <c r="AN263" s="136">
        <f t="shared" si="279"/>
        <v>0</v>
      </c>
      <c r="AP263" s="136">
        <f t="shared" si="280"/>
        <v>0</v>
      </c>
      <c r="AR263" s="136">
        <f t="shared" si="281"/>
        <v>0</v>
      </c>
      <c r="AT263" s="136">
        <f t="shared" si="282"/>
        <v>0</v>
      </c>
      <c r="AV263" s="136">
        <f t="shared" si="283"/>
        <v>0</v>
      </c>
      <c r="AX263" s="136">
        <f t="shared" si="284"/>
        <v>0</v>
      </c>
      <c r="AZ263" s="136">
        <f t="shared" si="285"/>
        <v>0</v>
      </c>
      <c r="BB263" s="136">
        <f t="shared" si="286"/>
        <v>0</v>
      </c>
      <c r="BD263" s="136">
        <f t="shared" si="287"/>
        <v>0</v>
      </c>
      <c r="BF263" s="136">
        <f t="shared" si="288"/>
        <v>0</v>
      </c>
      <c r="BH263" s="136">
        <f t="shared" si="289"/>
        <v>0</v>
      </c>
      <c r="BJ263" s="136">
        <f t="shared" si="290"/>
        <v>0</v>
      </c>
      <c r="BL263" s="136">
        <f t="shared" si="291"/>
        <v>0</v>
      </c>
      <c r="BN263" s="136">
        <f t="shared" si="292"/>
        <v>0</v>
      </c>
      <c r="BP263" s="136">
        <f t="shared" si="293"/>
        <v>0</v>
      </c>
      <c r="BR263" s="136">
        <f t="shared" si="294"/>
        <v>0</v>
      </c>
      <c r="BT263" s="136">
        <f t="shared" si="295"/>
        <v>0</v>
      </c>
      <c r="BV263" s="136">
        <f t="shared" si="296"/>
        <v>0</v>
      </c>
      <c r="BX263" s="136">
        <f t="shared" si="297"/>
        <v>0</v>
      </c>
      <c r="BZ263" s="136">
        <f t="shared" si="298"/>
        <v>0</v>
      </c>
      <c r="CB263" s="136">
        <f t="shared" si="299"/>
        <v>0</v>
      </c>
      <c r="CD263" s="136">
        <f t="shared" si="300"/>
        <v>0</v>
      </c>
      <c r="CF263" s="136">
        <f t="shared" si="301"/>
        <v>0</v>
      </c>
      <c r="CH263" s="136">
        <f t="shared" si="302"/>
        <v>0</v>
      </c>
      <c r="CJ263" s="136">
        <f t="shared" si="303"/>
        <v>0</v>
      </c>
      <c r="CL263" s="136">
        <f t="shared" si="304"/>
        <v>0</v>
      </c>
      <c r="CN263" s="136">
        <f t="shared" si="305"/>
        <v>0</v>
      </c>
      <c r="CP263" s="136">
        <f t="shared" si="306"/>
        <v>0</v>
      </c>
    </row>
    <row r="264" spans="1:94" ht="25.5" outlineLevel="2" x14ac:dyDescent="0.2">
      <c r="A264" s="85">
        <v>161</v>
      </c>
      <c r="B264" s="11">
        <v>68</v>
      </c>
      <c r="C264" s="85" t="s">
        <v>1000</v>
      </c>
      <c r="D264" s="85" t="s">
        <v>4154</v>
      </c>
      <c r="E264" s="27" t="s">
        <v>5</v>
      </c>
      <c r="F264" s="27">
        <v>1.03</v>
      </c>
      <c r="G264" s="148" t="s">
        <v>3960</v>
      </c>
      <c r="H264" s="169">
        <v>7791261463</v>
      </c>
      <c r="I264" s="149" t="s">
        <v>349</v>
      </c>
      <c r="J264" s="74" t="s">
        <v>28</v>
      </c>
      <c r="K264" s="74">
        <v>12</v>
      </c>
      <c r="L264" s="74" t="s">
        <v>1018</v>
      </c>
      <c r="M264" s="220" t="s">
        <v>2486</v>
      </c>
      <c r="N264" s="74">
        <v>1</v>
      </c>
      <c r="O264" s="147">
        <v>0.99</v>
      </c>
      <c r="P264" s="327">
        <v>1.18</v>
      </c>
      <c r="Q264" s="133">
        <f t="shared" ref="Q264" si="325">SUM(S264+U264+W264+Y264+AA264+AC264+AE264+AG264+AI264+AK264+AM264+AO264+AQ264+AS264+AU264+AW264+BA264+AY264+BC264+BE264+BG264+BI264+BK264+BM264+BO264+BQ264+BS264+BU264+BW264+BY264+CA264+CC264+CE264+CG264+CI264+CK264+CM264+CO264)</f>
        <v>0</v>
      </c>
      <c r="R264" s="134">
        <f t="shared" si="268"/>
        <v>0</v>
      </c>
      <c r="T264" s="136">
        <f t="shared" si="269"/>
        <v>0</v>
      </c>
      <c r="V264" s="136">
        <f t="shared" si="270"/>
        <v>0</v>
      </c>
      <c r="X264" s="136">
        <f t="shared" si="271"/>
        <v>0</v>
      </c>
      <c r="Z264" s="136">
        <f t="shared" si="272"/>
        <v>0</v>
      </c>
      <c r="AB264" s="136">
        <f t="shared" si="273"/>
        <v>0</v>
      </c>
      <c r="AD264" s="136">
        <f t="shared" si="274"/>
        <v>0</v>
      </c>
      <c r="AF264" s="136">
        <f t="shared" si="275"/>
        <v>0</v>
      </c>
      <c r="AH264" s="136">
        <f t="shared" si="276"/>
        <v>0</v>
      </c>
      <c r="AJ264" s="136">
        <f t="shared" si="277"/>
        <v>0</v>
      </c>
      <c r="AL264" s="136">
        <f t="shared" si="278"/>
        <v>0</v>
      </c>
      <c r="AN264" s="136">
        <f t="shared" si="279"/>
        <v>0</v>
      </c>
      <c r="AP264" s="136">
        <f t="shared" si="280"/>
        <v>0</v>
      </c>
      <c r="AR264" s="136">
        <f t="shared" si="281"/>
        <v>0</v>
      </c>
      <c r="AT264" s="136">
        <f t="shared" si="282"/>
        <v>0</v>
      </c>
      <c r="AV264" s="136">
        <f t="shared" si="283"/>
        <v>0</v>
      </c>
      <c r="AX264" s="136">
        <f t="shared" si="284"/>
        <v>0</v>
      </c>
      <c r="AZ264" s="136">
        <f t="shared" si="285"/>
        <v>0</v>
      </c>
      <c r="BB264" s="136">
        <f t="shared" si="286"/>
        <v>0</v>
      </c>
      <c r="BD264" s="136">
        <f t="shared" si="287"/>
        <v>0</v>
      </c>
      <c r="BF264" s="136">
        <f t="shared" si="288"/>
        <v>0</v>
      </c>
      <c r="BH264" s="136">
        <f t="shared" si="289"/>
        <v>0</v>
      </c>
      <c r="BJ264" s="136">
        <f t="shared" si="290"/>
        <v>0</v>
      </c>
      <c r="BL264" s="136">
        <f t="shared" si="291"/>
        <v>0</v>
      </c>
      <c r="BN264" s="136">
        <f t="shared" si="292"/>
        <v>0</v>
      </c>
      <c r="BP264" s="136">
        <f t="shared" si="293"/>
        <v>0</v>
      </c>
      <c r="BR264" s="136">
        <f t="shared" si="294"/>
        <v>0</v>
      </c>
      <c r="BT264" s="136">
        <f t="shared" si="295"/>
        <v>0</v>
      </c>
      <c r="BV264" s="136">
        <f t="shared" si="296"/>
        <v>0</v>
      </c>
      <c r="BX264" s="136">
        <f t="shared" si="297"/>
        <v>0</v>
      </c>
      <c r="BZ264" s="136">
        <f t="shared" si="298"/>
        <v>0</v>
      </c>
      <c r="CB264" s="136">
        <f t="shared" si="299"/>
        <v>0</v>
      </c>
      <c r="CD264" s="136">
        <f t="shared" si="300"/>
        <v>0</v>
      </c>
      <c r="CF264" s="136">
        <f t="shared" si="301"/>
        <v>0</v>
      </c>
      <c r="CH264" s="136">
        <f t="shared" si="302"/>
        <v>0</v>
      </c>
      <c r="CJ264" s="136">
        <f t="shared" si="303"/>
        <v>0</v>
      </c>
      <c r="CL264" s="136">
        <f t="shared" si="304"/>
        <v>0</v>
      </c>
      <c r="CN264" s="136">
        <f t="shared" si="305"/>
        <v>0</v>
      </c>
      <c r="CP264" s="136">
        <f t="shared" si="306"/>
        <v>0</v>
      </c>
    </row>
    <row r="265" spans="1:94" ht="25.5" outlineLevel="2" x14ac:dyDescent="0.2">
      <c r="A265" s="85">
        <v>162</v>
      </c>
      <c r="B265" s="11">
        <v>99</v>
      </c>
      <c r="C265" s="85" t="s">
        <v>1000</v>
      </c>
      <c r="D265" s="85" t="s">
        <v>4155</v>
      </c>
      <c r="E265" s="27" t="s">
        <v>5</v>
      </c>
      <c r="F265" s="27">
        <v>1.3</v>
      </c>
      <c r="G265" s="148" t="s">
        <v>3960</v>
      </c>
      <c r="H265" s="169">
        <v>7791261463</v>
      </c>
      <c r="I265" s="149" t="s">
        <v>349</v>
      </c>
      <c r="J265" s="74" t="s">
        <v>28</v>
      </c>
      <c r="K265" s="74">
        <v>12</v>
      </c>
      <c r="L265" s="74" t="s">
        <v>1020</v>
      </c>
      <c r="M265" s="220" t="s">
        <v>1019</v>
      </c>
      <c r="N265" s="74">
        <v>1</v>
      </c>
      <c r="O265" s="147">
        <v>1.33</v>
      </c>
      <c r="P265" s="147">
        <v>1.33</v>
      </c>
      <c r="Q265" s="133">
        <f t="shared" ref="Q265" si="326">SUM(S265+U265+W265+Y265+AA265+AC265+AE265+AG265+AI265+AK265+AM265+AO265+AQ265+AS265+AU265+AW265+BA265+AY265+BC265+BE265+BG265+BI265+BK265+BM265+BO265+BQ265+BS265+BU265+BW265+BY265+CA265+CC265+CE265+CG265+CI265+CK265+CM265+CO265)</f>
        <v>0</v>
      </c>
      <c r="R265" s="134">
        <f t="shared" si="268"/>
        <v>0</v>
      </c>
      <c r="T265" s="136">
        <f t="shared" si="269"/>
        <v>0</v>
      </c>
      <c r="V265" s="136">
        <f t="shared" si="270"/>
        <v>0</v>
      </c>
      <c r="X265" s="136">
        <f t="shared" si="271"/>
        <v>0</v>
      </c>
      <c r="Z265" s="136">
        <f t="shared" si="272"/>
        <v>0</v>
      </c>
      <c r="AB265" s="136">
        <f t="shared" si="273"/>
        <v>0</v>
      </c>
      <c r="AD265" s="136">
        <f t="shared" si="274"/>
        <v>0</v>
      </c>
      <c r="AF265" s="136">
        <f t="shared" si="275"/>
        <v>0</v>
      </c>
      <c r="AH265" s="136">
        <f t="shared" si="276"/>
        <v>0</v>
      </c>
      <c r="AJ265" s="136">
        <f t="shared" si="277"/>
        <v>0</v>
      </c>
      <c r="AL265" s="136">
        <f t="shared" si="278"/>
        <v>0</v>
      </c>
      <c r="AN265" s="136">
        <f t="shared" si="279"/>
        <v>0</v>
      </c>
      <c r="AP265" s="136">
        <f t="shared" si="280"/>
        <v>0</v>
      </c>
      <c r="AR265" s="136">
        <f t="shared" si="281"/>
        <v>0</v>
      </c>
      <c r="AT265" s="136">
        <f t="shared" si="282"/>
        <v>0</v>
      </c>
      <c r="AV265" s="136">
        <f t="shared" si="283"/>
        <v>0</v>
      </c>
      <c r="AX265" s="136">
        <f t="shared" si="284"/>
        <v>0</v>
      </c>
      <c r="AZ265" s="136">
        <f t="shared" si="285"/>
        <v>0</v>
      </c>
      <c r="BB265" s="136">
        <f t="shared" si="286"/>
        <v>0</v>
      </c>
      <c r="BD265" s="136">
        <f t="shared" si="287"/>
        <v>0</v>
      </c>
      <c r="BF265" s="136">
        <f t="shared" si="288"/>
        <v>0</v>
      </c>
      <c r="BH265" s="136">
        <f t="shared" si="289"/>
        <v>0</v>
      </c>
      <c r="BJ265" s="136">
        <f t="shared" si="290"/>
        <v>0</v>
      </c>
      <c r="BL265" s="136">
        <f t="shared" si="291"/>
        <v>0</v>
      </c>
      <c r="BN265" s="136">
        <f t="shared" si="292"/>
        <v>0</v>
      </c>
      <c r="BP265" s="136">
        <f t="shared" si="293"/>
        <v>0</v>
      </c>
      <c r="BR265" s="136">
        <f t="shared" si="294"/>
        <v>0</v>
      </c>
      <c r="BT265" s="136">
        <f t="shared" si="295"/>
        <v>0</v>
      </c>
      <c r="BV265" s="136">
        <f t="shared" si="296"/>
        <v>0</v>
      </c>
      <c r="BX265" s="136">
        <f t="shared" si="297"/>
        <v>0</v>
      </c>
      <c r="BZ265" s="136">
        <f t="shared" si="298"/>
        <v>0</v>
      </c>
      <c r="CB265" s="136">
        <f t="shared" si="299"/>
        <v>0</v>
      </c>
      <c r="CD265" s="136">
        <f t="shared" si="300"/>
        <v>0</v>
      </c>
      <c r="CF265" s="136">
        <f t="shared" si="301"/>
        <v>0</v>
      </c>
      <c r="CH265" s="136">
        <f t="shared" si="302"/>
        <v>0</v>
      </c>
      <c r="CJ265" s="136">
        <f t="shared" si="303"/>
        <v>0</v>
      </c>
      <c r="CL265" s="136">
        <f t="shared" si="304"/>
        <v>0</v>
      </c>
      <c r="CN265" s="136">
        <f t="shared" si="305"/>
        <v>0</v>
      </c>
      <c r="CP265" s="136">
        <f t="shared" si="306"/>
        <v>0</v>
      </c>
    </row>
    <row r="266" spans="1:94" ht="25.5" outlineLevel="2" x14ac:dyDescent="0.2">
      <c r="A266" s="85">
        <v>163</v>
      </c>
      <c r="B266" s="11">
        <v>92</v>
      </c>
      <c r="C266" s="85" t="s">
        <v>1000</v>
      </c>
      <c r="D266" s="85" t="s">
        <v>1014</v>
      </c>
      <c r="E266" s="27" t="s">
        <v>5</v>
      </c>
      <c r="F266" s="27">
        <v>1.3</v>
      </c>
      <c r="G266" s="148" t="s">
        <v>3960</v>
      </c>
      <c r="H266" s="169">
        <v>7791261463</v>
      </c>
      <c r="I266" s="149" t="s">
        <v>349</v>
      </c>
      <c r="J266" s="74" t="s">
        <v>28</v>
      </c>
      <c r="K266" s="74">
        <v>12</v>
      </c>
      <c r="L266" s="74" t="s">
        <v>1013</v>
      </c>
      <c r="M266" s="225" t="s">
        <v>1012</v>
      </c>
      <c r="N266" s="74">
        <v>1</v>
      </c>
      <c r="O266" s="147">
        <v>1.33</v>
      </c>
      <c r="P266" s="147">
        <v>1.33</v>
      </c>
      <c r="Q266" s="133">
        <f t="shared" ref="Q266" si="327">SUM(S266+U266+W266+Y266+AA266+AC266+AE266+AG266+AI266+AK266+AM266+AO266+AQ266+AS266+AU266+AW266+BA266+AY266+BC266+BE266+BG266+BI266+BK266+BM266+BO266+BQ266+BS266+BU266+BW266+BY266+CA266+CC266+CE266+CG266+CI266+CK266+CM266+CO266)</f>
        <v>0</v>
      </c>
      <c r="R266" s="134">
        <f t="shared" si="268"/>
        <v>0</v>
      </c>
      <c r="T266" s="136">
        <f t="shared" si="269"/>
        <v>0</v>
      </c>
      <c r="V266" s="136">
        <f t="shared" si="270"/>
        <v>0</v>
      </c>
      <c r="X266" s="136">
        <f t="shared" si="271"/>
        <v>0</v>
      </c>
      <c r="Z266" s="136">
        <f t="shared" si="272"/>
        <v>0</v>
      </c>
      <c r="AB266" s="136">
        <f t="shared" si="273"/>
        <v>0</v>
      </c>
      <c r="AD266" s="136">
        <f t="shared" si="274"/>
        <v>0</v>
      </c>
      <c r="AF266" s="136">
        <f t="shared" si="275"/>
        <v>0</v>
      </c>
      <c r="AH266" s="136">
        <f t="shared" si="276"/>
        <v>0</v>
      </c>
      <c r="AJ266" s="136">
        <f t="shared" si="277"/>
        <v>0</v>
      </c>
      <c r="AL266" s="136">
        <f t="shared" si="278"/>
        <v>0</v>
      </c>
      <c r="AN266" s="136">
        <f t="shared" si="279"/>
        <v>0</v>
      </c>
      <c r="AP266" s="136">
        <f t="shared" si="280"/>
        <v>0</v>
      </c>
      <c r="AR266" s="136">
        <f t="shared" si="281"/>
        <v>0</v>
      </c>
      <c r="AT266" s="136">
        <f t="shared" si="282"/>
        <v>0</v>
      </c>
      <c r="AV266" s="136">
        <f t="shared" si="283"/>
        <v>0</v>
      </c>
      <c r="AX266" s="136">
        <f t="shared" si="284"/>
        <v>0</v>
      </c>
      <c r="AZ266" s="136">
        <f t="shared" si="285"/>
        <v>0</v>
      </c>
      <c r="BB266" s="136">
        <f t="shared" si="286"/>
        <v>0</v>
      </c>
      <c r="BD266" s="136">
        <f t="shared" si="287"/>
        <v>0</v>
      </c>
      <c r="BF266" s="136">
        <f t="shared" si="288"/>
        <v>0</v>
      </c>
      <c r="BH266" s="136">
        <f t="shared" si="289"/>
        <v>0</v>
      </c>
      <c r="BJ266" s="136">
        <f t="shared" si="290"/>
        <v>0</v>
      </c>
      <c r="BL266" s="136">
        <f t="shared" si="291"/>
        <v>0</v>
      </c>
      <c r="BN266" s="136">
        <f t="shared" si="292"/>
        <v>0</v>
      </c>
      <c r="BP266" s="136">
        <f t="shared" si="293"/>
        <v>0</v>
      </c>
      <c r="BR266" s="136">
        <f t="shared" si="294"/>
        <v>0</v>
      </c>
      <c r="BT266" s="136">
        <f t="shared" si="295"/>
        <v>0</v>
      </c>
      <c r="BV266" s="136">
        <f t="shared" si="296"/>
        <v>0</v>
      </c>
      <c r="BX266" s="136">
        <f t="shared" si="297"/>
        <v>0</v>
      </c>
      <c r="BZ266" s="136">
        <f t="shared" si="298"/>
        <v>0</v>
      </c>
      <c r="CB266" s="136">
        <f t="shared" si="299"/>
        <v>0</v>
      </c>
      <c r="CD266" s="136">
        <f t="shared" si="300"/>
        <v>0</v>
      </c>
      <c r="CF266" s="136">
        <f t="shared" si="301"/>
        <v>0</v>
      </c>
      <c r="CH266" s="136">
        <f t="shared" si="302"/>
        <v>0</v>
      </c>
      <c r="CJ266" s="136">
        <f t="shared" si="303"/>
        <v>0</v>
      </c>
      <c r="CL266" s="136">
        <f t="shared" si="304"/>
        <v>0</v>
      </c>
      <c r="CN266" s="136">
        <f t="shared" si="305"/>
        <v>0</v>
      </c>
      <c r="CP266" s="136">
        <f t="shared" si="306"/>
        <v>0</v>
      </c>
    </row>
    <row r="267" spans="1:94" ht="25.5" outlineLevel="2" x14ac:dyDescent="0.2">
      <c r="A267" s="85">
        <v>164</v>
      </c>
      <c r="B267" s="11">
        <v>38</v>
      </c>
      <c r="C267" s="85" t="s">
        <v>1000</v>
      </c>
      <c r="D267" s="85" t="s">
        <v>4156</v>
      </c>
      <c r="E267" s="27" t="s">
        <v>5</v>
      </c>
      <c r="F267" s="27">
        <v>1.3</v>
      </c>
      <c r="G267" s="148" t="s">
        <v>3960</v>
      </c>
      <c r="H267" s="169">
        <v>7791261463</v>
      </c>
      <c r="I267" s="149" t="s">
        <v>349</v>
      </c>
      <c r="J267" s="74" t="s">
        <v>28</v>
      </c>
      <c r="K267" s="74">
        <v>12</v>
      </c>
      <c r="L267" s="74" t="s">
        <v>1010</v>
      </c>
      <c r="M267" s="225" t="s">
        <v>1011</v>
      </c>
      <c r="N267" s="74">
        <v>1</v>
      </c>
      <c r="O267" s="147">
        <v>1.33</v>
      </c>
      <c r="P267" s="147">
        <v>1.33</v>
      </c>
      <c r="Q267" s="133">
        <f t="shared" ref="Q267" si="328">SUM(S267+U267+W267+Y267+AA267+AC267+AE267+AG267+AI267+AK267+AM267+AO267+AQ267+AS267+AU267+AW267+BA267+AY267+BC267+BE267+BG267+BI267+BK267+BM267+BO267+BQ267+BS267+BU267+BW267+BY267+CA267+CC267+CE267+CG267+CI267+CK267+CM267+CO267)</f>
        <v>0</v>
      </c>
      <c r="R267" s="134">
        <f t="shared" si="268"/>
        <v>0</v>
      </c>
      <c r="T267" s="136">
        <f t="shared" si="269"/>
        <v>0</v>
      </c>
      <c r="V267" s="136">
        <f t="shared" si="270"/>
        <v>0</v>
      </c>
      <c r="X267" s="136">
        <f t="shared" si="271"/>
        <v>0</v>
      </c>
      <c r="Z267" s="136">
        <f t="shared" si="272"/>
        <v>0</v>
      </c>
      <c r="AB267" s="136">
        <f t="shared" si="273"/>
        <v>0</v>
      </c>
      <c r="AD267" s="136">
        <f t="shared" si="274"/>
        <v>0</v>
      </c>
      <c r="AF267" s="136">
        <f t="shared" si="275"/>
        <v>0</v>
      </c>
      <c r="AH267" s="136">
        <f t="shared" si="276"/>
        <v>0</v>
      </c>
      <c r="AJ267" s="136">
        <f t="shared" si="277"/>
        <v>0</v>
      </c>
      <c r="AL267" s="136">
        <f t="shared" si="278"/>
        <v>0</v>
      </c>
      <c r="AN267" s="136">
        <f t="shared" si="279"/>
        <v>0</v>
      </c>
      <c r="AP267" s="136">
        <f t="shared" si="280"/>
        <v>0</v>
      </c>
      <c r="AR267" s="136">
        <f t="shared" si="281"/>
        <v>0</v>
      </c>
      <c r="AT267" s="136">
        <f t="shared" si="282"/>
        <v>0</v>
      </c>
      <c r="AV267" s="136">
        <f t="shared" si="283"/>
        <v>0</v>
      </c>
      <c r="AX267" s="136">
        <f t="shared" si="284"/>
        <v>0</v>
      </c>
      <c r="AZ267" s="136">
        <f t="shared" si="285"/>
        <v>0</v>
      </c>
      <c r="BB267" s="136">
        <f t="shared" si="286"/>
        <v>0</v>
      </c>
      <c r="BD267" s="136">
        <f t="shared" si="287"/>
        <v>0</v>
      </c>
      <c r="BF267" s="136">
        <f t="shared" si="288"/>
        <v>0</v>
      </c>
      <c r="BH267" s="136">
        <f t="shared" si="289"/>
        <v>0</v>
      </c>
      <c r="BJ267" s="136">
        <f t="shared" si="290"/>
        <v>0</v>
      </c>
      <c r="BL267" s="136">
        <f t="shared" si="291"/>
        <v>0</v>
      </c>
      <c r="BN267" s="136">
        <f t="shared" si="292"/>
        <v>0</v>
      </c>
      <c r="BP267" s="136">
        <f t="shared" si="293"/>
        <v>0</v>
      </c>
      <c r="BR267" s="136">
        <f t="shared" si="294"/>
        <v>0</v>
      </c>
      <c r="BT267" s="136">
        <f t="shared" si="295"/>
        <v>0</v>
      </c>
      <c r="BV267" s="136">
        <f t="shared" si="296"/>
        <v>0</v>
      </c>
      <c r="BX267" s="136">
        <f t="shared" si="297"/>
        <v>0</v>
      </c>
      <c r="BZ267" s="136">
        <f t="shared" si="298"/>
        <v>0</v>
      </c>
      <c r="CB267" s="136">
        <f t="shared" si="299"/>
        <v>0</v>
      </c>
      <c r="CD267" s="136">
        <f t="shared" si="300"/>
        <v>0</v>
      </c>
      <c r="CF267" s="136">
        <f t="shared" si="301"/>
        <v>0</v>
      </c>
      <c r="CH267" s="136">
        <f t="shared" si="302"/>
        <v>0</v>
      </c>
      <c r="CJ267" s="136">
        <f t="shared" si="303"/>
        <v>0</v>
      </c>
      <c r="CL267" s="136">
        <f t="shared" si="304"/>
        <v>0</v>
      </c>
      <c r="CN267" s="136">
        <f t="shared" si="305"/>
        <v>0</v>
      </c>
      <c r="CP267" s="136">
        <f t="shared" si="306"/>
        <v>0</v>
      </c>
    </row>
    <row r="268" spans="1:94" ht="25.5" outlineLevel="2" x14ac:dyDescent="0.2">
      <c r="A268" s="86">
        <v>165</v>
      </c>
      <c r="B268" s="143">
        <v>491</v>
      </c>
      <c r="C268" s="86" t="s">
        <v>1000</v>
      </c>
      <c r="D268" s="86" t="s">
        <v>3309</v>
      </c>
      <c r="E268" s="143" t="s">
        <v>5</v>
      </c>
      <c r="F268" s="144">
        <v>1.25</v>
      </c>
      <c r="G268" s="146" t="s">
        <v>3196</v>
      </c>
      <c r="H268" s="146" t="s">
        <v>5034</v>
      </c>
      <c r="I268" s="146" t="s">
        <v>349</v>
      </c>
      <c r="J268" s="86" t="s">
        <v>31</v>
      </c>
      <c r="K268" s="86">
        <v>8</v>
      </c>
      <c r="L268" s="86" t="s">
        <v>3300</v>
      </c>
      <c r="M268" s="218" t="s">
        <v>3300</v>
      </c>
      <c r="N268" s="86">
        <v>1</v>
      </c>
      <c r="O268" s="145">
        <v>1.35</v>
      </c>
      <c r="P268" s="238">
        <v>1.42</v>
      </c>
      <c r="Q268" s="133">
        <f t="shared" ref="Q268:Q269" si="329">SUM(S268+U268+W268+Y268+AA268+AC268+AE268+AG268+AI268+AK268+AM268+AO268+AQ268+AS268+AU268+AW268+BA268+AY268+BC268+BE268+BG268+BI268+BK268+BM268+BO268+BQ268+BS268+BU268+BW268+BY268+CA268+CC268+CE268+CG268+CI268+CK268+CM268+CO268)</f>
        <v>0</v>
      </c>
      <c r="R268" s="134">
        <f t="shared" si="268"/>
        <v>0</v>
      </c>
      <c r="T268" s="136">
        <f t="shared" si="269"/>
        <v>0</v>
      </c>
      <c r="V268" s="136">
        <f t="shared" si="270"/>
        <v>0</v>
      </c>
      <c r="X268" s="136">
        <f t="shared" si="271"/>
        <v>0</v>
      </c>
      <c r="Z268" s="136">
        <f t="shared" si="272"/>
        <v>0</v>
      </c>
      <c r="AB268" s="136">
        <f t="shared" si="273"/>
        <v>0</v>
      </c>
      <c r="AD268" s="136">
        <f t="shared" si="274"/>
        <v>0</v>
      </c>
      <c r="AF268" s="136">
        <f t="shared" si="275"/>
        <v>0</v>
      </c>
      <c r="AH268" s="136">
        <f t="shared" si="276"/>
        <v>0</v>
      </c>
      <c r="AJ268" s="136">
        <f t="shared" si="277"/>
        <v>0</v>
      </c>
      <c r="AL268" s="136">
        <f t="shared" si="278"/>
        <v>0</v>
      </c>
      <c r="AN268" s="136">
        <f t="shared" si="279"/>
        <v>0</v>
      </c>
      <c r="AP268" s="136">
        <f t="shared" si="280"/>
        <v>0</v>
      </c>
      <c r="AR268" s="136">
        <f t="shared" si="281"/>
        <v>0</v>
      </c>
      <c r="AT268" s="136">
        <f t="shared" si="282"/>
        <v>0</v>
      </c>
      <c r="AV268" s="136">
        <f t="shared" si="283"/>
        <v>0</v>
      </c>
      <c r="AX268" s="136">
        <f t="shared" si="284"/>
        <v>0</v>
      </c>
      <c r="AZ268" s="136">
        <f t="shared" si="285"/>
        <v>0</v>
      </c>
      <c r="BB268" s="136">
        <f t="shared" si="286"/>
        <v>0</v>
      </c>
      <c r="BD268" s="136">
        <f t="shared" si="287"/>
        <v>0</v>
      </c>
      <c r="BF268" s="136">
        <f t="shared" si="288"/>
        <v>0</v>
      </c>
      <c r="BH268" s="136">
        <f t="shared" si="289"/>
        <v>0</v>
      </c>
      <c r="BJ268" s="136">
        <f t="shared" si="290"/>
        <v>0</v>
      </c>
      <c r="BL268" s="136">
        <f t="shared" si="291"/>
        <v>0</v>
      </c>
      <c r="BN268" s="136">
        <f t="shared" si="292"/>
        <v>0</v>
      </c>
      <c r="BP268" s="136">
        <f t="shared" si="293"/>
        <v>0</v>
      </c>
      <c r="BR268" s="136">
        <f t="shared" si="294"/>
        <v>0</v>
      </c>
      <c r="BT268" s="136">
        <f t="shared" si="295"/>
        <v>0</v>
      </c>
      <c r="BV268" s="136">
        <f t="shared" si="296"/>
        <v>0</v>
      </c>
      <c r="BX268" s="136">
        <f t="shared" si="297"/>
        <v>0</v>
      </c>
      <c r="BZ268" s="136">
        <f t="shared" si="298"/>
        <v>0</v>
      </c>
      <c r="CB268" s="136">
        <f t="shared" si="299"/>
        <v>0</v>
      </c>
      <c r="CD268" s="136">
        <f t="shared" si="300"/>
        <v>0</v>
      </c>
      <c r="CF268" s="136">
        <f t="shared" si="301"/>
        <v>0</v>
      </c>
      <c r="CH268" s="136">
        <f t="shared" si="302"/>
        <v>0</v>
      </c>
      <c r="CJ268" s="136">
        <f t="shared" si="303"/>
        <v>0</v>
      </c>
      <c r="CL268" s="136">
        <f t="shared" si="304"/>
        <v>0</v>
      </c>
      <c r="CN268" s="136">
        <f t="shared" si="305"/>
        <v>0</v>
      </c>
      <c r="CP268" s="136">
        <f t="shared" si="306"/>
        <v>0</v>
      </c>
    </row>
    <row r="269" spans="1:94" ht="25.5" outlineLevel="2" x14ac:dyDescent="0.2">
      <c r="A269" s="85">
        <v>165</v>
      </c>
      <c r="B269" s="11">
        <v>491</v>
      </c>
      <c r="C269" s="85" t="s">
        <v>1000</v>
      </c>
      <c r="D269" s="85" t="s">
        <v>4157</v>
      </c>
      <c r="E269" s="27" t="s">
        <v>5</v>
      </c>
      <c r="F269" s="27">
        <v>1.25</v>
      </c>
      <c r="G269" s="148" t="s">
        <v>3960</v>
      </c>
      <c r="H269" s="169">
        <v>7791261463</v>
      </c>
      <c r="I269" s="149" t="s">
        <v>349</v>
      </c>
      <c r="J269" s="74" t="s">
        <v>4035</v>
      </c>
      <c r="K269" s="74">
        <v>8</v>
      </c>
      <c r="L269" s="74" t="s">
        <v>1038</v>
      </c>
      <c r="M269" s="220" t="s">
        <v>1037</v>
      </c>
      <c r="N269" s="74">
        <v>2</v>
      </c>
      <c r="O269" s="147">
        <v>2.0099999999999998</v>
      </c>
      <c r="P269" s="147">
        <v>2.0099999999999998</v>
      </c>
      <c r="Q269" s="133">
        <f t="shared" si="329"/>
        <v>0</v>
      </c>
      <c r="R269" s="134">
        <f t="shared" si="268"/>
        <v>0</v>
      </c>
      <c r="T269" s="136">
        <f t="shared" si="269"/>
        <v>0</v>
      </c>
      <c r="V269" s="136">
        <f t="shared" si="270"/>
        <v>0</v>
      </c>
      <c r="X269" s="136">
        <f t="shared" si="271"/>
        <v>0</v>
      </c>
      <c r="Z269" s="136">
        <f t="shared" si="272"/>
        <v>0</v>
      </c>
      <c r="AB269" s="136">
        <f t="shared" si="273"/>
        <v>0</v>
      </c>
      <c r="AD269" s="136">
        <f t="shared" si="274"/>
        <v>0</v>
      </c>
      <c r="AF269" s="136">
        <f t="shared" si="275"/>
        <v>0</v>
      </c>
      <c r="AH269" s="136">
        <f t="shared" si="276"/>
        <v>0</v>
      </c>
      <c r="AJ269" s="136">
        <f t="shared" si="277"/>
        <v>0</v>
      </c>
      <c r="AL269" s="136">
        <f t="shared" si="278"/>
        <v>0</v>
      </c>
      <c r="AN269" s="136">
        <f t="shared" si="279"/>
        <v>0</v>
      </c>
      <c r="AP269" s="136">
        <f t="shared" si="280"/>
        <v>0</v>
      </c>
      <c r="AR269" s="136">
        <f t="shared" si="281"/>
        <v>0</v>
      </c>
      <c r="AT269" s="136">
        <f t="shared" si="282"/>
        <v>0</v>
      </c>
      <c r="AV269" s="136">
        <f t="shared" si="283"/>
        <v>0</v>
      </c>
      <c r="AX269" s="136">
        <f t="shared" si="284"/>
        <v>0</v>
      </c>
      <c r="AZ269" s="136">
        <f t="shared" si="285"/>
        <v>0</v>
      </c>
      <c r="BB269" s="136">
        <f t="shared" si="286"/>
        <v>0</v>
      </c>
      <c r="BD269" s="136">
        <f t="shared" si="287"/>
        <v>0</v>
      </c>
      <c r="BF269" s="136">
        <f t="shared" si="288"/>
        <v>0</v>
      </c>
      <c r="BH269" s="136">
        <f t="shared" si="289"/>
        <v>0</v>
      </c>
      <c r="BJ269" s="136">
        <f t="shared" si="290"/>
        <v>0</v>
      </c>
      <c r="BL269" s="136">
        <f t="shared" si="291"/>
        <v>0</v>
      </c>
      <c r="BN269" s="136">
        <f t="shared" si="292"/>
        <v>0</v>
      </c>
      <c r="BP269" s="136">
        <f t="shared" si="293"/>
        <v>0</v>
      </c>
      <c r="BR269" s="136">
        <f t="shared" si="294"/>
        <v>0</v>
      </c>
      <c r="BT269" s="136">
        <f t="shared" si="295"/>
        <v>0</v>
      </c>
      <c r="BV269" s="136">
        <f t="shared" si="296"/>
        <v>0</v>
      </c>
      <c r="BX269" s="136">
        <f t="shared" si="297"/>
        <v>0</v>
      </c>
      <c r="BZ269" s="136">
        <f t="shared" si="298"/>
        <v>0</v>
      </c>
      <c r="CB269" s="136">
        <f t="shared" si="299"/>
        <v>0</v>
      </c>
      <c r="CD269" s="136">
        <f t="shared" si="300"/>
        <v>0</v>
      </c>
      <c r="CF269" s="136">
        <f t="shared" si="301"/>
        <v>0</v>
      </c>
      <c r="CH269" s="136">
        <f t="shared" si="302"/>
        <v>0</v>
      </c>
      <c r="CJ269" s="136">
        <f t="shared" si="303"/>
        <v>0</v>
      </c>
      <c r="CL269" s="136">
        <f t="shared" si="304"/>
        <v>0</v>
      </c>
      <c r="CN269" s="136">
        <f t="shared" si="305"/>
        <v>0</v>
      </c>
      <c r="CP269" s="136">
        <f t="shared" si="306"/>
        <v>0</v>
      </c>
    </row>
    <row r="270" spans="1:94" outlineLevel="2" x14ac:dyDescent="0.2">
      <c r="A270" s="86">
        <v>166</v>
      </c>
      <c r="B270" s="143">
        <v>560</v>
      </c>
      <c r="C270" s="86" t="s">
        <v>1000</v>
      </c>
      <c r="D270" s="86" t="s">
        <v>1029</v>
      </c>
      <c r="E270" s="143" t="s">
        <v>5</v>
      </c>
      <c r="F270" s="144">
        <v>1.04</v>
      </c>
      <c r="G270" s="146" t="s">
        <v>3196</v>
      </c>
      <c r="H270" s="146" t="s">
        <v>5034</v>
      </c>
      <c r="I270" s="146" t="s">
        <v>349</v>
      </c>
      <c r="J270" s="86" t="s">
        <v>4356</v>
      </c>
      <c r="K270" s="86">
        <v>16</v>
      </c>
      <c r="L270" s="86" t="s">
        <v>4381</v>
      </c>
      <c r="M270" s="330" t="s">
        <v>4381</v>
      </c>
      <c r="N270" s="86">
        <v>2</v>
      </c>
      <c r="O270" s="145">
        <v>1.39</v>
      </c>
      <c r="P270" s="145">
        <v>1.39</v>
      </c>
      <c r="Q270" s="133">
        <f t="shared" ref="Q270:Q271" si="330">SUM(S270+U270+W270+Y270+AA270+AC270+AE270+AG270+AI270+AK270+AM270+AO270+AQ270+AS270+AU270+AW270+BA270+AY270+BC270+BE270+BG270+BI270+BK270+BM270+BO270+BQ270+BS270+BU270+BW270+BY270+CA270+CC270+CE270+CG270+CI270+CK270+CM270+CO270)</f>
        <v>0</v>
      </c>
      <c r="R270" s="134">
        <f t="shared" si="268"/>
        <v>0</v>
      </c>
      <c r="T270" s="136">
        <f t="shared" si="269"/>
        <v>0</v>
      </c>
      <c r="V270" s="136">
        <f t="shared" si="270"/>
        <v>0</v>
      </c>
      <c r="X270" s="136">
        <f t="shared" si="271"/>
        <v>0</v>
      </c>
      <c r="Z270" s="136">
        <f t="shared" si="272"/>
        <v>0</v>
      </c>
      <c r="AB270" s="136">
        <f t="shared" si="273"/>
        <v>0</v>
      </c>
      <c r="AD270" s="136">
        <f t="shared" si="274"/>
        <v>0</v>
      </c>
      <c r="AF270" s="136">
        <f t="shared" si="275"/>
        <v>0</v>
      </c>
      <c r="AH270" s="136">
        <f t="shared" si="276"/>
        <v>0</v>
      </c>
      <c r="AJ270" s="136">
        <f t="shared" si="277"/>
        <v>0</v>
      </c>
      <c r="AL270" s="136">
        <f t="shared" si="278"/>
        <v>0</v>
      </c>
      <c r="AN270" s="136">
        <f t="shared" si="279"/>
        <v>0</v>
      </c>
      <c r="AP270" s="136">
        <f t="shared" si="280"/>
        <v>0</v>
      </c>
      <c r="AR270" s="136">
        <f t="shared" si="281"/>
        <v>0</v>
      </c>
      <c r="AT270" s="136">
        <f t="shared" si="282"/>
        <v>0</v>
      </c>
      <c r="AV270" s="136">
        <f t="shared" si="283"/>
        <v>0</v>
      </c>
      <c r="AX270" s="136">
        <f t="shared" si="284"/>
        <v>0</v>
      </c>
      <c r="AZ270" s="136">
        <f t="shared" si="285"/>
        <v>0</v>
      </c>
      <c r="BB270" s="136">
        <f t="shared" si="286"/>
        <v>0</v>
      </c>
      <c r="BD270" s="136">
        <f t="shared" si="287"/>
        <v>0</v>
      </c>
      <c r="BF270" s="136">
        <f t="shared" si="288"/>
        <v>0</v>
      </c>
      <c r="BH270" s="136">
        <f t="shared" si="289"/>
        <v>0</v>
      </c>
      <c r="BJ270" s="136">
        <f t="shared" si="290"/>
        <v>0</v>
      </c>
      <c r="BL270" s="136">
        <f t="shared" si="291"/>
        <v>0</v>
      </c>
      <c r="BN270" s="136">
        <f t="shared" si="292"/>
        <v>0</v>
      </c>
      <c r="BP270" s="136">
        <f t="shared" si="293"/>
        <v>0</v>
      </c>
      <c r="BR270" s="136">
        <f t="shared" si="294"/>
        <v>0</v>
      </c>
      <c r="BT270" s="136">
        <f t="shared" si="295"/>
        <v>0</v>
      </c>
      <c r="BV270" s="136">
        <f t="shared" si="296"/>
        <v>0</v>
      </c>
      <c r="BX270" s="136">
        <f t="shared" si="297"/>
        <v>0</v>
      </c>
      <c r="BZ270" s="136">
        <f t="shared" si="298"/>
        <v>0</v>
      </c>
      <c r="CB270" s="136">
        <f t="shared" si="299"/>
        <v>0</v>
      </c>
      <c r="CD270" s="136">
        <f t="shared" si="300"/>
        <v>0</v>
      </c>
      <c r="CF270" s="136">
        <f t="shared" si="301"/>
        <v>0</v>
      </c>
      <c r="CH270" s="136">
        <f t="shared" si="302"/>
        <v>0</v>
      </c>
      <c r="CJ270" s="136">
        <f t="shared" si="303"/>
        <v>0</v>
      </c>
      <c r="CL270" s="136">
        <f t="shared" si="304"/>
        <v>0</v>
      </c>
      <c r="CN270" s="136">
        <f t="shared" si="305"/>
        <v>0</v>
      </c>
      <c r="CP270" s="136">
        <f t="shared" si="306"/>
        <v>0</v>
      </c>
    </row>
    <row r="271" spans="1:94" ht="25.5" outlineLevel="2" x14ac:dyDescent="0.2">
      <c r="A271" s="85">
        <v>166</v>
      </c>
      <c r="B271" s="11">
        <v>560</v>
      </c>
      <c r="C271" s="85" t="s">
        <v>1000</v>
      </c>
      <c r="D271" s="85" t="s">
        <v>1029</v>
      </c>
      <c r="E271" s="27" t="s">
        <v>5</v>
      </c>
      <c r="F271" s="27">
        <v>1.04</v>
      </c>
      <c r="G271" s="148" t="s">
        <v>3960</v>
      </c>
      <c r="H271" s="169">
        <v>7791261463</v>
      </c>
      <c r="I271" s="85" t="s">
        <v>2164</v>
      </c>
      <c r="J271" s="74" t="s">
        <v>4035</v>
      </c>
      <c r="K271" s="74">
        <v>16</v>
      </c>
      <c r="L271" s="74" t="s">
        <v>1030</v>
      </c>
      <c r="M271" s="220" t="s">
        <v>2487</v>
      </c>
      <c r="N271" s="74">
        <v>1</v>
      </c>
      <c r="O271" s="147">
        <v>1.37</v>
      </c>
      <c r="P271" s="147">
        <v>1.37</v>
      </c>
      <c r="Q271" s="133">
        <f t="shared" si="330"/>
        <v>0</v>
      </c>
      <c r="R271" s="134">
        <f t="shared" ref="R271:R326" si="331">P271*Q271</f>
        <v>0</v>
      </c>
      <c r="T271" s="136">
        <f t="shared" ref="T271:T326" si="332">SUM(S271*P271)</f>
        <v>0</v>
      </c>
      <c r="V271" s="136">
        <f t="shared" ref="V271:V326" si="333">SUM(U271*P271)</f>
        <v>0</v>
      </c>
      <c r="X271" s="136">
        <f t="shared" ref="X271:X326" si="334">SUM(W271*P271)</f>
        <v>0</v>
      </c>
      <c r="Z271" s="136">
        <f t="shared" ref="Z271:Z326" si="335">SUM(Y271*P271)</f>
        <v>0</v>
      </c>
      <c r="AB271" s="136">
        <f t="shared" ref="AB271:AB326" si="336">SUM(AA271*P271)</f>
        <v>0</v>
      </c>
      <c r="AD271" s="136">
        <f t="shared" ref="AD271:AD326" si="337">SUM(AC271*P271)</f>
        <v>0</v>
      </c>
      <c r="AF271" s="136">
        <f t="shared" ref="AF271:AF326" si="338">AE271*$P271</f>
        <v>0</v>
      </c>
      <c r="AH271" s="136">
        <f t="shared" ref="AH271:AH326" si="339">SUM(AG271*P271)</f>
        <v>0</v>
      </c>
      <c r="AJ271" s="136">
        <f t="shared" ref="AJ271:AJ326" si="340">AI271*$P271</f>
        <v>0</v>
      </c>
      <c r="AL271" s="136">
        <f t="shared" ref="AL271:AL326" si="341">SUM(AK271*P271)</f>
        <v>0</v>
      </c>
      <c r="AN271" s="136">
        <f t="shared" ref="AN271:AN326" si="342">SUM(AM271*P271)</f>
        <v>0</v>
      </c>
      <c r="AP271" s="136">
        <f t="shared" ref="AP271:AP326" si="343">AO271*$P271</f>
        <v>0</v>
      </c>
      <c r="AR271" s="136">
        <f t="shared" ref="AR271:AR326" si="344">AQ271*$P271</f>
        <v>0</v>
      </c>
      <c r="AT271" s="136">
        <f t="shared" ref="AT271:AT326" si="345">AS271*$P271</f>
        <v>0</v>
      </c>
      <c r="AV271" s="136">
        <f t="shared" ref="AV271:AV326" si="346">AU271*$P271</f>
        <v>0</v>
      </c>
      <c r="AX271" s="136">
        <f t="shared" ref="AX271:AX326" si="347">AW271*$P271</f>
        <v>0</v>
      </c>
      <c r="AZ271" s="136">
        <f t="shared" ref="AZ271:AZ326" si="348">AY271*$P271</f>
        <v>0</v>
      </c>
      <c r="BB271" s="136">
        <f t="shared" ref="BB271:BB326" si="349">BA271*$P271</f>
        <v>0</v>
      </c>
      <c r="BD271" s="136">
        <f t="shared" ref="BD271:BD326" si="350">BC271*$P271</f>
        <v>0</v>
      </c>
      <c r="BF271" s="136">
        <f t="shared" ref="BF271:BF326" si="351">BE271*$P271</f>
        <v>0</v>
      </c>
      <c r="BH271" s="136">
        <f t="shared" ref="BH271:BH326" si="352">BG271*$P271</f>
        <v>0</v>
      </c>
      <c r="BJ271" s="136">
        <f t="shared" ref="BJ271:BJ326" si="353">BI271*$P271</f>
        <v>0</v>
      </c>
      <c r="BL271" s="136">
        <f t="shared" ref="BL271:BL326" si="354">BK271*$P271</f>
        <v>0</v>
      </c>
      <c r="BN271" s="136">
        <f t="shared" ref="BN271:BN326" si="355">BM271*$P271</f>
        <v>0</v>
      </c>
      <c r="BP271" s="136">
        <f t="shared" ref="BP271:BP326" si="356">BO271*$P271</f>
        <v>0</v>
      </c>
      <c r="BR271" s="136">
        <f t="shared" ref="BR271:BR326" si="357">BQ271*$P271</f>
        <v>0</v>
      </c>
      <c r="BT271" s="136">
        <f t="shared" ref="BT271:BT326" si="358">BS271*$P271</f>
        <v>0</v>
      </c>
      <c r="BV271" s="136">
        <f t="shared" ref="BV271:BV326" si="359">BU271*$P271</f>
        <v>0</v>
      </c>
      <c r="BX271" s="136">
        <f t="shared" ref="BX271:BX326" si="360">BW271*$P271</f>
        <v>0</v>
      </c>
      <c r="BZ271" s="136">
        <f t="shared" ref="BZ271:BZ326" si="361">BY271*$P271</f>
        <v>0</v>
      </c>
      <c r="CB271" s="136">
        <f t="shared" ref="CB271:CB326" si="362">CA271*$P271</f>
        <v>0</v>
      </c>
      <c r="CD271" s="136">
        <f t="shared" ref="CD271:CD326" si="363">CC271*$P271</f>
        <v>0</v>
      </c>
      <c r="CF271" s="136">
        <f t="shared" ref="CF271:CF326" si="364">CE271*$P271</f>
        <v>0</v>
      </c>
      <c r="CH271" s="136">
        <f t="shared" ref="CH271:CH326" si="365">CG271*$P271</f>
        <v>0</v>
      </c>
      <c r="CJ271" s="136">
        <f t="shared" ref="CJ271:CJ326" si="366">CI271*$P271</f>
        <v>0</v>
      </c>
      <c r="CL271" s="136">
        <f t="shared" ref="CL271:CL326" si="367">CK271*$P271</f>
        <v>0</v>
      </c>
      <c r="CN271" s="136">
        <f t="shared" ref="CN271:CN326" si="368">CM271*$P271</f>
        <v>0</v>
      </c>
      <c r="CP271" s="136">
        <f t="shared" ref="CP271:CP326" si="369">CO271*$P271</f>
        <v>0</v>
      </c>
    </row>
    <row r="272" spans="1:94" outlineLevel="2" x14ac:dyDescent="0.2">
      <c r="A272" s="86">
        <v>167</v>
      </c>
      <c r="B272" s="143">
        <v>221</v>
      </c>
      <c r="C272" s="86" t="s">
        <v>1000</v>
      </c>
      <c r="D272" s="86" t="s">
        <v>3310</v>
      </c>
      <c r="E272" s="143" t="s">
        <v>5</v>
      </c>
      <c r="F272" s="144">
        <v>2.9</v>
      </c>
      <c r="G272" s="146" t="s">
        <v>3196</v>
      </c>
      <c r="H272" s="146" t="s">
        <v>5034</v>
      </c>
      <c r="I272" s="146" t="s">
        <v>349</v>
      </c>
      <c r="J272" s="86" t="s">
        <v>28</v>
      </c>
      <c r="K272" s="86">
        <v>24</v>
      </c>
      <c r="L272" s="86" t="s">
        <v>3311</v>
      </c>
      <c r="M272" s="218" t="s">
        <v>3311</v>
      </c>
      <c r="N272" s="86">
        <v>1</v>
      </c>
      <c r="O272" s="145">
        <v>3.76</v>
      </c>
      <c r="P272" s="238">
        <v>3.95</v>
      </c>
      <c r="Q272" s="133">
        <f t="shared" ref="Q272:Q273" si="370">SUM(S272+U272+W272+Y272+AA272+AC272+AE272+AG272+AI272+AK272+AM272+AO272+AQ272+AS272+AU272+AW272+BA272+AY272+BC272+BE272+BG272+BI272+BK272+BM272+BO272+BQ272+BS272+BU272+BW272+BY272+CA272+CC272+CE272+CG272+CI272+CK272+CM272+CO272)</f>
        <v>0</v>
      </c>
      <c r="R272" s="134">
        <f t="shared" si="331"/>
        <v>0</v>
      </c>
      <c r="T272" s="136">
        <f t="shared" si="332"/>
        <v>0</v>
      </c>
      <c r="V272" s="136">
        <f t="shared" si="333"/>
        <v>0</v>
      </c>
      <c r="X272" s="136">
        <f t="shared" si="334"/>
        <v>0</v>
      </c>
      <c r="Z272" s="136">
        <f t="shared" si="335"/>
        <v>0</v>
      </c>
      <c r="AB272" s="136">
        <f t="shared" si="336"/>
        <v>0</v>
      </c>
      <c r="AD272" s="136">
        <f t="shared" si="337"/>
        <v>0</v>
      </c>
      <c r="AF272" s="136">
        <f t="shared" si="338"/>
        <v>0</v>
      </c>
      <c r="AH272" s="136">
        <f t="shared" si="339"/>
        <v>0</v>
      </c>
      <c r="AJ272" s="136">
        <f t="shared" si="340"/>
        <v>0</v>
      </c>
      <c r="AL272" s="136">
        <f t="shared" si="341"/>
        <v>0</v>
      </c>
      <c r="AN272" s="136">
        <f t="shared" si="342"/>
        <v>0</v>
      </c>
      <c r="AP272" s="136">
        <f t="shared" si="343"/>
        <v>0</v>
      </c>
      <c r="AR272" s="136">
        <f t="shared" si="344"/>
        <v>0</v>
      </c>
      <c r="AT272" s="136">
        <f t="shared" si="345"/>
        <v>0</v>
      </c>
      <c r="AV272" s="136">
        <f t="shared" si="346"/>
        <v>0</v>
      </c>
      <c r="AX272" s="136">
        <f t="shared" si="347"/>
        <v>0</v>
      </c>
      <c r="AZ272" s="136">
        <f t="shared" si="348"/>
        <v>0</v>
      </c>
      <c r="BB272" s="136">
        <f t="shared" si="349"/>
        <v>0</v>
      </c>
      <c r="BD272" s="136">
        <f t="shared" si="350"/>
        <v>0</v>
      </c>
      <c r="BF272" s="136">
        <f t="shared" si="351"/>
        <v>0</v>
      </c>
      <c r="BH272" s="136">
        <f t="shared" si="352"/>
        <v>0</v>
      </c>
      <c r="BJ272" s="136">
        <f t="shared" si="353"/>
        <v>0</v>
      </c>
      <c r="BL272" s="136">
        <f t="shared" si="354"/>
        <v>0</v>
      </c>
      <c r="BN272" s="136">
        <f t="shared" si="355"/>
        <v>0</v>
      </c>
      <c r="BP272" s="136">
        <f t="shared" si="356"/>
        <v>0</v>
      </c>
      <c r="BR272" s="136">
        <f t="shared" si="357"/>
        <v>0</v>
      </c>
      <c r="BT272" s="136">
        <f t="shared" si="358"/>
        <v>0</v>
      </c>
      <c r="BV272" s="136">
        <f t="shared" si="359"/>
        <v>0</v>
      </c>
      <c r="BX272" s="136">
        <f t="shared" si="360"/>
        <v>0</v>
      </c>
      <c r="BZ272" s="136">
        <f t="shared" si="361"/>
        <v>0</v>
      </c>
      <c r="CB272" s="136">
        <f t="shared" si="362"/>
        <v>0</v>
      </c>
      <c r="CD272" s="136">
        <f t="shared" si="363"/>
        <v>0</v>
      </c>
      <c r="CF272" s="136">
        <f t="shared" si="364"/>
        <v>0</v>
      </c>
      <c r="CH272" s="136">
        <f t="shared" si="365"/>
        <v>0</v>
      </c>
      <c r="CJ272" s="136">
        <f t="shared" si="366"/>
        <v>0</v>
      </c>
      <c r="CL272" s="136">
        <f t="shared" si="367"/>
        <v>0</v>
      </c>
      <c r="CN272" s="136">
        <f t="shared" si="368"/>
        <v>0</v>
      </c>
      <c r="CP272" s="136">
        <f t="shared" si="369"/>
        <v>0</v>
      </c>
    </row>
    <row r="273" spans="1:94" ht="25.5" outlineLevel="2" x14ac:dyDescent="0.2">
      <c r="A273" s="85">
        <v>167</v>
      </c>
      <c r="B273" s="11">
        <v>221</v>
      </c>
      <c r="C273" s="85" t="s">
        <v>1000</v>
      </c>
      <c r="D273" s="85" t="s">
        <v>4158</v>
      </c>
      <c r="E273" s="27" t="s">
        <v>5</v>
      </c>
      <c r="F273" s="27">
        <v>2.9</v>
      </c>
      <c r="G273" s="148" t="s">
        <v>3960</v>
      </c>
      <c r="H273" s="169">
        <v>7791261463</v>
      </c>
      <c r="I273" s="149" t="s">
        <v>349</v>
      </c>
      <c r="J273" s="74" t="s">
        <v>4035</v>
      </c>
      <c r="K273" s="74">
        <v>24</v>
      </c>
      <c r="L273" s="74" t="s">
        <v>1003</v>
      </c>
      <c r="M273" s="220" t="s">
        <v>2488</v>
      </c>
      <c r="N273" s="74">
        <v>2</v>
      </c>
      <c r="O273" s="147">
        <v>4.41</v>
      </c>
      <c r="P273" s="147">
        <v>4.41</v>
      </c>
      <c r="Q273" s="133">
        <f t="shared" si="370"/>
        <v>0</v>
      </c>
      <c r="R273" s="134">
        <f t="shared" si="331"/>
        <v>0</v>
      </c>
      <c r="T273" s="136">
        <f t="shared" si="332"/>
        <v>0</v>
      </c>
      <c r="V273" s="136">
        <f t="shared" si="333"/>
        <v>0</v>
      </c>
      <c r="X273" s="136">
        <f t="shared" si="334"/>
        <v>0</v>
      </c>
      <c r="Z273" s="136">
        <f t="shared" si="335"/>
        <v>0</v>
      </c>
      <c r="AB273" s="136">
        <f t="shared" si="336"/>
        <v>0</v>
      </c>
      <c r="AD273" s="136">
        <f t="shared" si="337"/>
        <v>0</v>
      </c>
      <c r="AF273" s="136">
        <f t="shared" si="338"/>
        <v>0</v>
      </c>
      <c r="AH273" s="136">
        <f t="shared" si="339"/>
        <v>0</v>
      </c>
      <c r="AJ273" s="136">
        <f t="shared" si="340"/>
        <v>0</v>
      </c>
      <c r="AL273" s="136">
        <f t="shared" si="341"/>
        <v>0</v>
      </c>
      <c r="AN273" s="136">
        <f t="shared" si="342"/>
        <v>0</v>
      </c>
      <c r="AP273" s="136">
        <f t="shared" si="343"/>
        <v>0</v>
      </c>
      <c r="AR273" s="136">
        <f t="shared" si="344"/>
        <v>0</v>
      </c>
      <c r="AT273" s="136">
        <f t="shared" si="345"/>
        <v>0</v>
      </c>
      <c r="AV273" s="136">
        <f t="shared" si="346"/>
        <v>0</v>
      </c>
      <c r="AX273" s="136">
        <f t="shared" si="347"/>
        <v>0</v>
      </c>
      <c r="AZ273" s="136">
        <f t="shared" si="348"/>
        <v>0</v>
      </c>
      <c r="BB273" s="136">
        <f t="shared" si="349"/>
        <v>0</v>
      </c>
      <c r="BD273" s="136">
        <f t="shared" si="350"/>
        <v>0</v>
      </c>
      <c r="BF273" s="136">
        <f t="shared" si="351"/>
        <v>0</v>
      </c>
      <c r="BH273" s="136">
        <f t="shared" si="352"/>
        <v>0</v>
      </c>
      <c r="BJ273" s="136">
        <f t="shared" si="353"/>
        <v>0</v>
      </c>
      <c r="BL273" s="136">
        <f t="shared" si="354"/>
        <v>0</v>
      </c>
      <c r="BN273" s="136">
        <f t="shared" si="355"/>
        <v>0</v>
      </c>
      <c r="BP273" s="136">
        <f t="shared" si="356"/>
        <v>0</v>
      </c>
      <c r="BR273" s="136">
        <f t="shared" si="357"/>
        <v>0</v>
      </c>
      <c r="BT273" s="136">
        <f t="shared" si="358"/>
        <v>0</v>
      </c>
      <c r="BV273" s="136">
        <f t="shared" si="359"/>
        <v>0</v>
      </c>
      <c r="BX273" s="136">
        <f t="shared" si="360"/>
        <v>0</v>
      </c>
      <c r="BZ273" s="136">
        <f t="shared" si="361"/>
        <v>0</v>
      </c>
      <c r="CB273" s="136">
        <f t="shared" si="362"/>
        <v>0</v>
      </c>
      <c r="CD273" s="136">
        <f t="shared" si="363"/>
        <v>0</v>
      </c>
      <c r="CF273" s="136">
        <f t="shared" si="364"/>
        <v>0</v>
      </c>
      <c r="CH273" s="136">
        <f t="shared" si="365"/>
        <v>0</v>
      </c>
      <c r="CJ273" s="136">
        <f t="shared" si="366"/>
        <v>0</v>
      </c>
      <c r="CL273" s="136">
        <f t="shared" si="367"/>
        <v>0</v>
      </c>
      <c r="CN273" s="136">
        <f t="shared" si="368"/>
        <v>0</v>
      </c>
      <c r="CP273" s="136">
        <f t="shared" si="369"/>
        <v>0</v>
      </c>
    </row>
    <row r="274" spans="1:94" outlineLevel="2" x14ac:dyDescent="0.2">
      <c r="A274" s="86">
        <v>168</v>
      </c>
      <c r="B274" s="143">
        <v>942</v>
      </c>
      <c r="C274" s="86" t="s">
        <v>1000</v>
      </c>
      <c r="D274" s="86" t="s">
        <v>3312</v>
      </c>
      <c r="E274" s="143" t="s">
        <v>5</v>
      </c>
      <c r="F274" s="144">
        <v>0.36</v>
      </c>
      <c r="G274" s="146" t="s">
        <v>3196</v>
      </c>
      <c r="H274" s="146" t="s">
        <v>5034</v>
      </c>
      <c r="I274" s="146" t="s">
        <v>349</v>
      </c>
      <c r="J274" s="86" t="s">
        <v>28</v>
      </c>
      <c r="K274" s="86">
        <v>8</v>
      </c>
      <c r="L274" s="86" t="s">
        <v>3313</v>
      </c>
      <c r="M274" s="218" t="s">
        <v>3313</v>
      </c>
      <c r="N274" s="86">
        <v>1</v>
      </c>
      <c r="O274" s="145">
        <v>0.39</v>
      </c>
      <c r="P274" s="238">
        <v>0.41</v>
      </c>
      <c r="Q274" s="133">
        <f t="shared" ref="Q274:Q276" si="371">SUM(S274+U274+W274+Y274+AA274+AC274+AE274+AG274+AI274+AK274+AM274+AO274+AQ274+AS274+AU274+AW274+BA274+AY274+BC274+BE274+BG274+BI274+BK274+BM274+BO274+BQ274+BS274+BU274+BW274+BY274+CA274+CC274+CE274+CG274+CI274+CK274+CM274+CO274)</f>
        <v>0</v>
      </c>
      <c r="R274" s="134">
        <f t="shared" si="331"/>
        <v>0</v>
      </c>
      <c r="T274" s="136">
        <f t="shared" si="332"/>
        <v>0</v>
      </c>
      <c r="V274" s="136">
        <f t="shared" si="333"/>
        <v>0</v>
      </c>
      <c r="X274" s="136">
        <f t="shared" si="334"/>
        <v>0</v>
      </c>
      <c r="Z274" s="136">
        <f t="shared" si="335"/>
        <v>0</v>
      </c>
      <c r="AB274" s="136">
        <f t="shared" si="336"/>
        <v>0</v>
      </c>
      <c r="AD274" s="136">
        <f t="shared" si="337"/>
        <v>0</v>
      </c>
      <c r="AF274" s="136">
        <f t="shared" si="338"/>
        <v>0</v>
      </c>
      <c r="AH274" s="136">
        <f t="shared" si="339"/>
        <v>0</v>
      </c>
      <c r="AJ274" s="136">
        <f t="shared" si="340"/>
        <v>0</v>
      </c>
      <c r="AL274" s="136">
        <f t="shared" si="341"/>
        <v>0</v>
      </c>
      <c r="AN274" s="136">
        <f t="shared" si="342"/>
        <v>0</v>
      </c>
      <c r="AP274" s="136">
        <f t="shared" si="343"/>
        <v>0</v>
      </c>
      <c r="AR274" s="136">
        <f t="shared" si="344"/>
        <v>0</v>
      </c>
      <c r="AT274" s="136">
        <f t="shared" si="345"/>
        <v>0</v>
      </c>
      <c r="AV274" s="136">
        <f t="shared" si="346"/>
        <v>0</v>
      </c>
      <c r="AX274" s="136">
        <f t="shared" si="347"/>
        <v>0</v>
      </c>
      <c r="AZ274" s="136">
        <f t="shared" si="348"/>
        <v>0</v>
      </c>
      <c r="BB274" s="136">
        <f t="shared" si="349"/>
        <v>0</v>
      </c>
      <c r="BD274" s="136">
        <f t="shared" si="350"/>
        <v>0</v>
      </c>
      <c r="BF274" s="136">
        <f t="shared" si="351"/>
        <v>0</v>
      </c>
      <c r="BH274" s="136">
        <f t="shared" si="352"/>
        <v>0</v>
      </c>
      <c r="BJ274" s="136">
        <f t="shared" si="353"/>
        <v>0</v>
      </c>
      <c r="BL274" s="136">
        <f t="shared" si="354"/>
        <v>0</v>
      </c>
      <c r="BN274" s="136">
        <f t="shared" si="355"/>
        <v>0</v>
      </c>
      <c r="BP274" s="136">
        <f t="shared" si="356"/>
        <v>0</v>
      </c>
      <c r="BR274" s="136">
        <f t="shared" si="357"/>
        <v>0</v>
      </c>
      <c r="BT274" s="136">
        <f t="shared" si="358"/>
        <v>0</v>
      </c>
      <c r="BV274" s="136">
        <f t="shared" si="359"/>
        <v>0</v>
      </c>
      <c r="BX274" s="136">
        <f t="shared" si="360"/>
        <v>0</v>
      </c>
      <c r="BZ274" s="136">
        <f t="shared" si="361"/>
        <v>0</v>
      </c>
      <c r="CB274" s="136">
        <f t="shared" si="362"/>
        <v>0</v>
      </c>
      <c r="CD274" s="136">
        <f t="shared" si="363"/>
        <v>0</v>
      </c>
      <c r="CF274" s="136">
        <f t="shared" si="364"/>
        <v>0</v>
      </c>
      <c r="CH274" s="136">
        <f t="shared" si="365"/>
        <v>0</v>
      </c>
      <c r="CJ274" s="136">
        <f t="shared" si="366"/>
        <v>0</v>
      </c>
      <c r="CL274" s="136">
        <f t="shared" si="367"/>
        <v>0</v>
      </c>
      <c r="CN274" s="136">
        <f t="shared" si="368"/>
        <v>0</v>
      </c>
      <c r="CP274" s="136">
        <f t="shared" si="369"/>
        <v>0</v>
      </c>
    </row>
    <row r="275" spans="1:94" outlineLevel="2" x14ac:dyDescent="0.2">
      <c r="A275" s="83">
        <v>168</v>
      </c>
      <c r="B275" s="11">
        <v>942</v>
      </c>
      <c r="C275" s="83" t="s">
        <v>1000</v>
      </c>
      <c r="D275" s="83" t="s">
        <v>4159</v>
      </c>
      <c r="E275" s="27" t="s">
        <v>5</v>
      </c>
      <c r="F275" s="27">
        <v>0.36</v>
      </c>
      <c r="G275" s="87" t="s">
        <v>3637</v>
      </c>
      <c r="H275" s="170">
        <v>26754</v>
      </c>
      <c r="I275" s="150" t="s">
        <v>349</v>
      </c>
      <c r="J275" s="87" t="s">
        <v>3229</v>
      </c>
      <c r="K275" s="87">
        <v>8</v>
      </c>
      <c r="L275" s="87" t="s">
        <v>1005</v>
      </c>
      <c r="M275" s="219">
        <v>9708162</v>
      </c>
      <c r="N275" s="87">
        <v>3</v>
      </c>
      <c r="O275" s="141">
        <v>0.52</v>
      </c>
      <c r="P275" s="323">
        <v>0.55000000000000004</v>
      </c>
      <c r="Q275" s="133">
        <f t="shared" si="371"/>
        <v>0</v>
      </c>
      <c r="R275" s="134">
        <f t="shared" si="331"/>
        <v>0</v>
      </c>
      <c r="T275" s="136">
        <f t="shared" si="332"/>
        <v>0</v>
      </c>
      <c r="V275" s="136">
        <f t="shared" si="333"/>
        <v>0</v>
      </c>
      <c r="X275" s="136">
        <f t="shared" si="334"/>
        <v>0</v>
      </c>
      <c r="Z275" s="136">
        <f t="shared" si="335"/>
        <v>0</v>
      </c>
      <c r="AB275" s="136">
        <f t="shared" si="336"/>
        <v>0</v>
      </c>
      <c r="AD275" s="136">
        <f t="shared" si="337"/>
        <v>0</v>
      </c>
      <c r="AF275" s="136">
        <f t="shared" si="338"/>
        <v>0</v>
      </c>
      <c r="AH275" s="136">
        <f t="shared" si="339"/>
        <v>0</v>
      </c>
      <c r="AJ275" s="136">
        <f t="shared" si="340"/>
        <v>0</v>
      </c>
      <c r="AL275" s="136">
        <f t="shared" si="341"/>
        <v>0</v>
      </c>
      <c r="AN275" s="136">
        <f t="shared" si="342"/>
        <v>0</v>
      </c>
      <c r="AP275" s="136">
        <f t="shared" si="343"/>
        <v>0</v>
      </c>
      <c r="AR275" s="136">
        <f t="shared" si="344"/>
        <v>0</v>
      </c>
      <c r="AT275" s="136">
        <f t="shared" si="345"/>
        <v>0</v>
      </c>
      <c r="AV275" s="136">
        <f t="shared" si="346"/>
        <v>0</v>
      </c>
      <c r="AX275" s="136">
        <f t="shared" si="347"/>
        <v>0</v>
      </c>
      <c r="AZ275" s="136">
        <f t="shared" si="348"/>
        <v>0</v>
      </c>
      <c r="BB275" s="136">
        <f t="shared" si="349"/>
        <v>0</v>
      </c>
      <c r="BD275" s="136">
        <f t="shared" si="350"/>
        <v>0</v>
      </c>
      <c r="BF275" s="136">
        <f t="shared" si="351"/>
        <v>0</v>
      </c>
      <c r="BH275" s="136">
        <f t="shared" si="352"/>
        <v>0</v>
      </c>
      <c r="BJ275" s="136">
        <f t="shared" si="353"/>
        <v>0</v>
      </c>
      <c r="BL275" s="136">
        <f t="shared" si="354"/>
        <v>0</v>
      </c>
      <c r="BN275" s="136">
        <f t="shared" si="355"/>
        <v>0</v>
      </c>
      <c r="BP275" s="136">
        <f t="shared" si="356"/>
        <v>0</v>
      </c>
      <c r="BR275" s="136">
        <f t="shared" si="357"/>
        <v>0</v>
      </c>
      <c r="BT275" s="136">
        <f t="shared" si="358"/>
        <v>0</v>
      </c>
      <c r="BV275" s="136">
        <f t="shared" si="359"/>
        <v>0</v>
      </c>
      <c r="BX275" s="136">
        <f t="shared" si="360"/>
        <v>0</v>
      </c>
      <c r="BZ275" s="136">
        <f t="shared" si="361"/>
        <v>0</v>
      </c>
      <c r="CB275" s="136">
        <f t="shared" si="362"/>
        <v>0</v>
      </c>
      <c r="CD275" s="136">
        <f t="shared" si="363"/>
        <v>0</v>
      </c>
      <c r="CF275" s="136">
        <f t="shared" si="364"/>
        <v>0</v>
      </c>
      <c r="CH275" s="136">
        <f t="shared" si="365"/>
        <v>0</v>
      </c>
      <c r="CJ275" s="136">
        <f t="shared" si="366"/>
        <v>0</v>
      </c>
      <c r="CL275" s="136">
        <f t="shared" si="367"/>
        <v>0</v>
      </c>
      <c r="CN275" s="136">
        <f t="shared" si="368"/>
        <v>0</v>
      </c>
      <c r="CP275" s="136">
        <f t="shared" si="369"/>
        <v>0</v>
      </c>
    </row>
    <row r="276" spans="1:94" ht="25.5" outlineLevel="2" x14ac:dyDescent="0.2">
      <c r="A276" s="85">
        <v>168</v>
      </c>
      <c r="B276" s="11">
        <v>942</v>
      </c>
      <c r="C276" s="85" t="s">
        <v>1000</v>
      </c>
      <c r="D276" s="85" t="s">
        <v>4159</v>
      </c>
      <c r="E276" s="27" t="s">
        <v>5</v>
      </c>
      <c r="F276" s="27">
        <v>0.36</v>
      </c>
      <c r="G276" s="148" t="s">
        <v>3960</v>
      </c>
      <c r="H276" s="169">
        <v>7791261463</v>
      </c>
      <c r="I276" s="149" t="s">
        <v>349</v>
      </c>
      <c r="J276" s="74" t="s">
        <v>4035</v>
      </c>
      <c r="K276" s="74">
        <v>8</v>
      </c>
      <c r="L276" s="74" t="s">
        <v>1005</v>
      </c>
      <c r="M276" s="220" t="s">
        <v>1006</v>
      </c>
      <c r="N276" s="74">
        <v>2</v>
      </c>
      <c r="O276" s="147">
        <v>0.51</v>
      </c>
      <c r="P276" s="147">
        <v>0.51</v>
      </c>
      <c r="Q276" s="133">
        <f t="shared" si="371"/>
        <v>0</v>
      </c>
      <c r="R276" s="134">
        <f t="shared" si="331"/>
        <v>0</v>
      </c>
      <c r="T276" s="136">
        <f t="shared" si="332"/>
        <v>0</v>
      </c>
      <c r="V276" s="136">
        <f t="shared" si="333"/>
        <v>0</v>
      </c>
      <c r="X276" s="136">
        <f t="shared" si="334"/>
        <v>0</v>
      </c>
      <c r="Z276" s="136">
        <f t="shared" si="335"/>
        <v>0</v>
      </c>
      <c r="AB276" s="136">
        <f t="shared" si="336"/>
        <v>0</v>
      </c>
      <c r="AD276" s="136">
        <f t="shared" si="337"/>
        <v>0</v>
      </c>
      <c r="AF276" s="136">
        <f t="shared" si="338"/>
        <v>0</v>
      </c>
      <c r="AH276" s="136">
        <f t="shared" si="339"/>
        <v>0</v>
      </c>
      <c r="AJ276" s="136">
        <f t="shared" si="340"/>
        <v>0</v>
      </c>
      <c r="AL276" s="136">
        <f t="shared" si="341"/>
        <v>0</v>
      </c>
      <c r="AN276" s="136">
        <f t="shared" si="342"/>
        <v>0</v>
      </c>
      <c r="AP276" s="136">
        <f t="shared" si="343"/>
        <v>0</v>
      </c>
      <c r="AR276" s="136">
        <f t="shared" si="344"/>
        <v>0</v>
      </c>
      <c r="AT276" s="136">
        <f t="shared" si="345"/>
        <v>0</v>
      </c>
      <c r="AV276" s="136">
        <f t="shared" si="346"/>
        <v>0</v>
      </c>
      <c r="AX276" s="136">
        <f t="shared" si="347"/>
        <v>0</v>
      </c>
      <c r="AZ276" s="136">
        <f t="shared" si="348"/>
        <v>0</v>
      </c>
      <c r="BB276" s="136">
        <f t="shared" si="349"/>
        <v>0</v>
      </c>
      <c r="BD276" s="136">
        <f t="shared" si="350"/>
        <v>0</v>
      </c>
      <c r="BF276" s="136">
        <f t="shared" si="351"/>
        <v>0</v>
      </c>
      <c r="BH276" s="136">
        <f t="shared" si="352"/>
        <v>0</v>
      </c>
      <c r="BJ276" s="136">
        <f t="shared" si="353"/>
        <v>0</v>
      </c>
      <c r="BL276" s="136">
        <f t="shared" si="354"/>
        <v>0</v>
      </c>
      <c r="BN276" s="136">
        <f t="shared" si="355"/>
        <v>0</v>
      </c>
      <c r="BP276" s="136">
        <f t="shared" si="356"/>
        <v>0</v>
      </c>
      <c r="BR276" s="136">
        <f t="shared" si="357"/>
        <v>0</v>
      </c>
      <c r="BT276" s="136">
        <f t="shared" si="358"/>
        <v>0</v>
      </c>
      <c r="BV276" s="136">
        <f t="shared" si="359"/>
        <v>0</v>
      </c>
      <c r="BX276" s="136">
        <f t="shared" si="360"/>
        <v>0</v>
      </c>
      <c r="BZ276" s="136">
        <f t="shared" si="361"/>
        <v>0</v>
      </c>
      <c r="CB276" s="136">
        <f t="shared" si="362"/>
        <v>0</v>
      </c>
      <c r="CD276" s="136">
        <f t="shared" si="363"/>
        <v>0</v>
      </c>
      <c r="CF276" s="136">
        <f t="shared" si="364"/>
        <v>0</v>
      </c>
      <c r="CH276" s="136">
        <f t="shared" si="365"/>
        <v>0</v>
      </c>
      <c r="CJ276" s="136">
        <f t="shared" si="366"/>
        <v>0</v>
      </c>
      <c r="CL276" s="136">
        <f t="shared" si="367"/>
        <v>0</v>
      </c>
      <c r="CN276" s="136">
        <f t="shared" si="368"/>
        <v>0</v>
      </c>
      <c r="CP276" s="136">
        <f t="shared" si="369"/>
        <v>0</v>
      </c>
    </row>
    <row r="277" spans="1:94" outlineLevel="2" x14ac:dyDescent="0.2">
      <c r="A277" s="86">
        <v>169</v>
      </c>
      <c r="B277" s="143">
        <v>172</v>
      </c>
      <c r="C277" s="86" t="s">
        <v>1000</v>
      </c>
      <c r="D277" s="86" t="s">
        <v>3314</v>
      </c>
      <c r="E277" s="143" t="s">
        <v>5</v>
      </c>
      <c r="F277" s="144">
        <v>0.69</v>
      </c>
      <c r="G277" s="146" t="s">
        <v>3196</v>
      </c>
      <c r="H277" s="146" t="s">
        <v>5034</v>
      </c>
      <c r="I277" s="146" t="s">
        <v>349</v>
      </c>
      <c r="J277" s="86" t="s">
        <v>28</v>
      </c>
      <c r="K277" s="86">
        <v>8</v>
      </c>
      <c r="L277" s="86" t="s">
        <v>3315</v>
      </c>
      <c r="M277" s="218" t="s">
        <v>3315</v>
      </c>
      <c r="N277" s="86">
        <v>1</v>
      </c>
      <c r="O277" s="145">
        <v>0.72</v>
      </c>
      <c r="P277" s="238">
        <v>0.76</v>
      </c>
      <c r="Q277" s="133">
        <f t="shared" ref="Q277:Q278" si="372">SUM(S277+U277+W277+Y277+AA277+AC277+AE277+AG277+AI277+AK277+AM277+AO277+AQ277+AS277+AU277+AW277+BA277+AY277+BC277+BE277+BG277+BI277+BK277+BM277+BO277+BQ277+BS277+BU277+BW277+BY277+CA277+CC277+CE277+CG277+CI277+CK277+CM277+CO277)</f>
        <v>0</v>
      </c>
      <c r="R277" s="134">
        <f t="shared" si="331"/>
        <v>0</v>
      </c>
      <c r="T277" s="136">
        <f t="shared" si="332"/>
        <v>0</v>
      </c>
      <c r="V277" s="136">
        <f t="shared" si="333"/>
        <v>0</v>
      </c>
      <c r="X277" s="136">
        <f t="shared" si="334"/>
        <v>0</v>
      </c>
      <c r="Z277" s="136">
        <f t="shared" si="335"/>
        <v>0</v>
      </c>
      <c r="AB277" s="136">
        <f t="shared" si="336"/>
        <v>0</v>
      </c>
      <c r="AD277" s="136">
        <f t="shared" si="337"/>
        <v>0</v>
      </c>
      <c r="AF277" s="136">
        <f t="shared" si="338"/>
        <v>0</v>
      </c>
      <c r="AH277" s="136">
        <f t="shared" si="339"/>
        <v>0</v>
      </c>
      <c r="AJ277" s="136">
        <f t="shared" si="340"/>
        <v>0</v>
      </c>
      <c r="AL277" s="136">
        <f t="shared" si="341"/>
        <v>0</v>
      </c>
      <c r="AN277" s="136">
        <f t="shared" si="342"/>
        <v>0</v>
      </c>
      <c r="AP277" s="136">
        <f t="shared" si="343"/>
        <v>0</v>
      </c>
      <c r="AR277" s="136">
        <f t="shared" si="344"/>
        <v>0</v>
      </c>
      <c r="AT277" s="136">
        <f t="shared" si="345"/>
        <v>0</v>
      </c>
      <c r="AV277" s="136">
        <f t="shared" si="346"/>
        <v>0</v>
      </c>
      <c r="AX277" s="136">
        <f t="shared" si="347"/>
        <v>0</v>
      </c>
      <c r="AZ277" s="136">
        <f t="shared" si="348"/>
        <v>0</v>
      </c>
      <c r="BB277" s="136">
        <f t="shared" si="349"/>
        <v>0</v>
      </c>
      <c r="BD277" s="136">
        <f t="shared" si="350"/>
        <v>0</v>
      </c>
      <c r="BF277" s="136">
        <f t="shared" si="351"/>
        <v>0</v>
      </c>
      <c r="BH277" s="136">
        <f t="shared" si="352"/>
        <v>0</v>
      </c>
      <c r="BJ277" s="136">
        <f t="shared" si="353"/>
        <v>0</v>
      </c>
      <c r="BL277" s="136">
        <f t="shared" si="354"/>
        <v>0</v>
      </c>
      <c r="BN277" s="136">
        <f t="shared" si="355"/>
        <v>0</v>
      </c>
      <c r="BP277" s="136">
        <f t="shared" si="356"/>
        <v>0</v>
      </c>
      <c r="BR277" s="136">
        <f t="shared" si="357"/>
        <v>0</v>
      </c>
      <c r="BT277" s="136">
        <f t="shared" si="358"/>
        <v>0</v>
      </c>
      <c r="BV277" s="136">
        <f t="shared" si="359"/>
        <v>0</v>
      </c>
      <c r="BX277" s="136">
        <f t="shared" si="360"/>
        <v>0</v>
      </c>
      <c r="BZ277" s="136">
        <f t="shared" si="361"/>
        <v>0</v>
      </c>
      <c r="CB277" s="136">
        <f t="shared" si="362"/>
        <v>0</v>
      </c>
      <c r="CD277" s="136">
        <f t="shared" si="363"/>
        <v>0</v>
      </c>
      <c r="CF277" s="136">
        <f t="shared" si="364"/>
        <v>0</v>
      </c>
      <c r="CH277" s="136">
        <f t="shared" si="365"/>
        <v>0</v>
      </c>
      <c r="CJ277" s="136">
        <f t="shared" si="366"/>
        <v>0</v>
      </c>
      <c r="CL277" s="136">
        <f t="shared" si="367"/>
        <v>0</v>
      </c>
      <c r="CN277" s="136">
        <f t="shared" si="368"/>
        <v>0</v>
      </c>
      <c r="CP277" s="136">
        <f t="shared" si="369"/>
        <v>0</v>
      </c>
    </row>
    <row r="278" spans="1:94" ht="25.5" outlineLevel="2" x14ac:dyDescent="0.2">
      <c r="A278" s="85">
        <v>169</v>
      </c>
      <c r="B278" s="11">
        <v>172</v>
      </c>
      <c r="C278" s="85" t="s">
        <v>1000</v>
      </c>
      <c r="D278" s="85" t="s">
        <v>4160</v>
      </c>
      <c r="E278" s="27" t="s">
        <v>5</v>
      </c>
      <c r="F278" s="27">
        <v>0.69</v>
      </c>
      <c r="G278" s="148" t="s">
        <v>3960</v>
      </c>
      <c r="H278" s="169">
        <v>7791261463</v>
      </c>
      <c r="I278" s="149" t="s">
        <v>349</v>
      </c>
      <c r="J278" s="74" t="s">
        <v>4035</v>
      </c>
      <c r="K278" s="74">
        <v>8</v>
      </c>
      <c r="L278" s="74" t="s">
        <v>1004</v>
      </c>
      <c r="M278" s="220" t="s">
        <v>2489</v>
      </c>
      <c r="N278" s="74">
        <v>2</v>
      </c>
      <c r="O278" s="147">
        <v>0.93</v>
      </c>
      <c r="P278" s="147">
        <v>0.93</v>
      </c>
      <c r="Q278" s="133">
        <f t="shared" si="372"/>
        <v>0</v>
      </c>
      <c r="R278" s="134">
        <f t="shared" si="331"/>
        <v>0</v>
      </c>
      <c r="T278" s="136">
        <f t="shared" si="332"/>
        <v>0</v>
      </c>
      <c r="V278" s="136">
        <f t="shared" si="333"/>
        <v>0</v>
      </c>
      <c r="X278" s="136">
        <f t="shared" si="334"/>
        <v>0</v>
      </c>
      <c r="Z278" s="136">
        <f t="shared" si="335"/>
        <v>0</v>
      </c>
      <c r="AB278" s="136">
        <f t="shared" si="336"/>
        <v>0</v>
      </c>
      <c r="AD278" s="136">
        <f t="shared" si="337"/>
        <v>0</v>
      </c>
      <c r="AF278" s="136">
        <f t="shared" si="338"/>
        <v>0</v>
      </c>
      <c r="AH278" s="136">
        <f t="shared" si="339"/>
        <v>0</v>
      </c>
      <c r="AJ278" s="136">
        <f t="shared" si="340"/>
        <v>0</v>
      </c>
      <c r="AL278" s="136">
        <f t="shared" si="341"/>
        <v>0</v>
      </c>
      <c r="AN278" s="136">
        <f t="shared" si="342"/>
        <v>0</v>
      </c>
      <c r="AP278" s="136">
        <f t="shared" si="343"/>
        <v>0</v>
      </c>
      <c r="AR278" s="136">
        <f t="shared" si="344"/>
        <v>0</v>
      </c>
      <c r="AT278" s="136">
        <f t="shared" si="345"/>
        <v>0</v>
      </c>
      <c r="AV278" s="136">
        <f t="shared" si="346"/>
        <v>0</v>
      </c>
      <c r="AX278" s="136">
        <f t="shared" si="347"/>
        <v>0</v>
      </c>
      <c r="AZ278" s="136">
        <f t="shared" si="348"/>
        <v>0</v>
      </c>
      <c r="BB278" s="136">
        <f t="shared" si="349"/>
        <v>0</v>
      </c>
      <c r="BD278" s="136">
        <f t="shared" si="350"/>
        <v>0</v>
      </c>
      <c r="BF278" s="136">
        <f t="shared" si="351"/>
        <v>0</v>
      </c>
      <c r="BH278" s="136">
        <f t="shared" si="352"/>
        <v>0</v>
      </c>
      <c r="BJ278" s="136">
        <f t="shared" si="353"/>
        <v>0</v>
      </c>
      <c r="BL278" s="136">
        <f t="shared" si="354"/>
        <v>0</v>
      </c>
      <c r="BN278" s="136">
        <f t="shared" si="355"/>
        <v>0</v>
      </c>
      <c r="BP278" s="136">
        <f t="shared" si="356"/>
        <v>0</v>
      </c>
      <c r="BR278" s="136">
        <f t="shared" si="357"/>
        <v>0</v>
      </c>
      <c r="BT278" s="136">
        <f t="shared" si="358"/>
        <v>0</v>
      </c>
      <c r="BV278" s="136">
        <f t="shared" si="359"/>
        <v>0</v>
      </c>
      <c r="BX278" s="136">
        <f t="shared" si="360"/>
        <v>0</v>
      </c>
      <c r="BZ278" s="136">
        <f t="shared" si="361"/>
        <v>0</v>
      </c>
      <c r="CB278" s="136">
        <f t="shared" si="362"/>
        <v>0</v>
      </c>
      <c r="CD278" s="136">
        <f t="shared" si="363"/>
        <v>0</v>
      </c>
      <c r="CF278" s="136">
        <f t="shared" si="364"/>
        <v>0</v>
      </c>
      <c r="CH278" s="136">
        <f t="shared" si="365"/>
        <v>0</v>
      </c>
      <c r="CJ278" s="136">
        <f t="shared" si="366"/>
        <v>0</v>
      </c>
      <c r="CL278" s="136">
        <f t="shared" si="367"/>
        <v>0</v>
      </c>
      <c r="CN278" s="136">
        <f t="shared" si="368"/>
        <v>0</v>
      </c>
      <c r="CP278" s="136">
        <f t="shared" si="369"/>
        <v>0</v>
      </c>
    </row>
    <row r="279" spans="1:94" outlineLevel="2" x14ac:dyDescent="0.2">
      <c r="A279" s="86">
        <v>170</v>
      </c>
      <c r="B279" s="143">
        <v>332</v>
      </c>
      <c r="C279" s="86" t="s">
        <v>1000</v>
      </c>
      <c r="D279" s="86" t="s">
        <v>3316</v>
      </c>
      <c r="E279" s="143" t="s">
        <v>5</v>
      </c>
      <c r="F279" s="144">
        <v>1.61</v>
      </c>
      <c r="G279" s="146" t="s">
        <v>3196</v>
      </c>
      <c r="H279" s="146" t="s">
        <v>5034</v>
      </c>
      <c r="I279" s="146" t="s">
        <v>349</v>
      </c>
      <c r="J279" s="86" t="s">
        <v>31</v>
      </c>
      <c r="K279" s="86">
        <v>8</v>
      </c>
      <c r="L279" s="86" t="s">
        <v>3317</v>
      </c>
      <c r="M279" s="218" t="s">
        <v>3317</v>
      </c>
      <c r="N279" s="86">
        <v>1</v>
      </c>
      <c r="O279" s="145">
        <v>1.94</v>
      </c>
      <c r="P279" s="238">
        <v>2.04</v>
      </c>
      <c r="Q279" s="133">
        <f t="shared" ref="Q279:Q280" si="373">SUM(S279+U279+W279+Y279+AA279+AC279+AE279+AG279+AI279+AK279+AM279+AO279+AQ279+AS279+AU279+AW279+BA279+AY279+BC279+BE279+BG279+BI279+BK279+BM279+BO279+BQ279+BS279+BU279+BW279+BY279+CA279+CC279+CE279+CG279+CI279+CK279+CM279+CO279)</f>
        <v>0</v>
      </c>
      <c r="R279" s="134">
        <f t="shared" si="331"/>
        <v>0</v>
      </c>
      <c r="T279" s="136">
        <f t="shared" si="332"/>
        <v>0</v>
      </c>
      <c r="V279" s="136">
        <f t="shared" si="333"/>
        <v>0</v>
      </c>
      <c r="X279" s="136">
        <f t="shared" si="334"/>
        <v>0</v>
      </c>
      <c r="Z279" s="136">
        <f t="shared" si="335"/>
        <v>0</v>
      </c>
      <c r="AB279" s="136">
        <f t="shared" si="336"/>
        <v>0</v>
      </c>
      <c r="AD279" s="136">
        <f t="shared" si="337"/>
        <v>0</v>
      </c>
      <c r="AF279" s="136">
        <f t="shared" si="338"/>
        <v>0</v>
      </c>
      <c r="AH279" s="136">
        <f t="shared" si="339"/>
        <v>0</v>
      </c>
      <c r="AJ279" s="136">
        <f t="shared" si="340"/>
        <v>0</v>
      </c>
      <c r="AL279" s="136">
        <f t="shared" si="341"/>
        <v>0</v>
      </c>
      <c r="AN279" s="136">
        <f t="shared" si="342"/>
        <v>0</v>
      </c>
      <c r="AP279" s="136">
        <f t="shared" si="343"/>
        <v>0</v>
      </c>
      <c r="AR279" s="136">
        <f t="shared" si="344"/>
        <v>0</v>
      </c>
      <c r="AT279" s="136">
        <f t="shared" si="345"/>
        <v>0</v>
      </c>
      <c r="AV279" s="136">
        <f t="shared" si="346"/>
        <v>0</v>
      </c>
      <c r="AX279" s="136">
        <f t="shared" si="347"/>
        <v>0</v>
      </c>
      <c r="AZ279" s="136">
        <f t="shared" si="348"/>
        <v>0</v>
      </c>
      <c r="BB279" s="136">
        <f t="shared" si="349"/>
        <v>0</v>
      </c>
      <c r="BD279" s="136">
        <f t="shared" si="350"/>
        <v>0</v>
      </c>
      <c r="BF279" s="136">
        <f t="shared" si="351"/>
        <v>0</v>
      </c>
      <c r="BH279" s="136">
        <f t="shared" si="352"/>
        <v>0</v>
      </c>
      <c r="BJ279" s="136">
        <f t="shared" si="353"/>
        <v>0</v>
      </c>
      <c r="BL279" s="136">
        <f t="shared" si="354"/>
        <v>0</v>
      </c>
      <c r="BN279" s="136">
        <f t="shared" si="355"/>
        <v>0</v>
      </c>
      <c r="BP279" s="136">
        <f t="shared" si="356"/>
        <v>0</v>
      </c>
      <c r="BR279" s="136">
        <f t="shared" si="357"/>
        <v>0</v>
      </c>
      <c r="BT279" s="136">
        <f t="shared" si="358"/>
        <v>0</v>
      </c>
      <c r="BV279" s="136">
        <f t="shared" si="359"/>
        <v>0</v>
      </c>
      <c r="BX279" s="136">
        <f t="shared" si="360"/>
        <v>0</v>
      </c>
      <c r="BZ279" s="136">
        <f t="shared" si="361"/>
        <v>0</v>
      </c>
      <c r="CB279" s="136">
        <f t="shared" si="362"/>
        <v>0</v>
      </c>
      <c r="CD279" s="136">
        <f t="shared" si="363"/>
        <v>0</v>
      </c>
      <c r="CF279" s="136">
        <f t="shared" si="364"/>
        <v>0</v>
      </c>
      <c r="CH279" s="136">
        <f t="shared" si="365"/>
        <v>0</v>
      </c>
      <c r="CJ279" s="136">
        <f t="shared" si="366"/>
        <v>0</v>
      </c>
      <c r="CL279" s="136">
        <f t="shared" si="367"/>
        <v>0</v>
      </c>
      <c r="CN279" s="136">
        <f t="shared" si="368"/>
        <v>0</v>
      </c>
      <c r="CP279" s="136">
        <f t="shared" si="369"/>
        <v>0</v>
      </c>
    </row>
    <row r="280" spans="1:94" ht="25.5" outlineLevel="2" x14ac:dyDescent="0.2">
      <c r="A280" s="85">
        <v>170</v>
      </c>
      <c r="B280" s="11">
        <v>332</v>
      </c>
      <c r="C280" s="85" t="s">
        <v>1000</v>
      </c>
      <c r="D280" s="85" t="s">
        <v>4161</v>
      </c>
      <c r="E280" s="27" t="s">
        <v>5</v>
      </c>
      <c r="F280" s="27">
        <v>1.61</v>
      </c>
      <c r="G280" s="148" t="s">
        <v>3960</v>
      </c>
      <c r="H280" s="169">
        <v>7791261463</v>
      </c>
      <c r="I280" s="149" t="s">
        <v>349</v>
      </c>
      <c r="J280" s="74" t="s">
        <v>4035</v>
      </c>
      <c r="K280" s="74">
        <v>8</v>
      </c>
      <c r="L280" s="74" t="s">
        <v>1001</v>
      </c>
      <c r="M280" s="220" t="s">
        <v>2490</v>
      </c>
      <c r="N280" s="74">
        <v>2</v>
      </c>
      <c r="O280" s="147">
        <v>2.39</v>
      </c>
      <c r="P280" s="147">
        <v>2.39</v>
      </c>
      <c r="Q280" s="133">
        <f t="shared" si="373"/>
        <v>0</v>
      </c>
      <c r="R280" s="134">
        <f t="shared" si="331"/>
        <v>0</v>
      </c>
      <c r="T280" s="136">
        <f t="shared" si="332"/>
        <v>0</v>
      </c>
      <c r="V280" s="136">
        <f t="shared" si="333"/>
        <v>0</v>
      </c>
      <c r="X280" s="136">
        <f t="shared" si="334"/>
        <v>0</v>
      </c>
      <c r="Z280" s="136">
        <f t="shared" si="335"/>
        <v>0</v>
      </c>
      <c r="AB280" s="136">
        <f t="shared" si="336"/>
        <v>0</v>
      </c>
      <c r="AD280" s="136">
        <f t="shared" si="337"/>
        <v>0</v>
      </c>
      <c r="AF280" s="136">
        <f t="shared" si="338"/>
        <v>0</v>
      </c>
      <c r="AH280" s="136">
        <f t="shared" si="339"/>
        <v>0</v>
      </c>
      <c r="AJ280" s="136">
        <f t="shared" si="340"/>
        <v>0</v>
      </c>
      <c r="AL280" s="136">
        <f t="shared" si="341"/>
        <v>0</v>
      </c>
      <c r="AN280" s="136">
        <f t="shared" si="342"/>
        <v>0</v>
      </c>
      <c r="AP280" s="136">
        <f t="shared" si="343"/>
        <v>0</v>
      </c>
      <c r="AR280" s="136">
        <f t="shared" si="344"/>
        <v>0</v>
      </c>
      <c r="AT280" s="136">
        <f t="shared" si="345"/>
        <v>0</v>
      </c>
      <c r="AV280" s="136">
        <f t="shared" si="346"/>
        <v>0</v>
      </c>
      <c r="AX280" s="136">
        <f t="shared" si="347"/>
        <v>0</v>
      </c>
      <c r="AZ280" s="136">
        <f t="shared" si="348"/>
        <v>0</v>
      </c>
      <c r="BB280" s="136">
        <f t="shared" si="349"/>
        <v>0</v>
      </c>
      <c r="BD280" s="136">
        <f t="shared" si="350"/>
        <v>0</v>
      </c>
      <c r="BF280" s="136">
        <f t="shared" si="351"/>
        <v>0</v>
      </c>
      <c r="BH280" s="136">
        <f t="shared" si="352"/>
        <v>0</v>
      </c>
      <c r="BJ280" s="136">
        <f t="shared" si="353"/>
        <v>0</v>
      </c>
      <c r="BL280" s="136">
        <f t="shared" si="354"/>
        <v>0</v>
      </c>
      <c r="BN280" s="136">
        <f t="shared" si="355"/>
        <v>0</v>
      </c>
      <c r="BP280" s="136">
        <f t="shared" si="356"/>
        <v>0</v>
      </c>
      <c r="BR280" s="136">
        <f t="shared" si="357"/>
        <v>0</v>
      </c>
      <c r="BT280" s="136">
        <f t="shared" si="358"/>
        <v>0</v>
      </c>
      <c r="BV280" s="136">
        <f t="shared" si="359"/>
        <v>0</v>
      </c>
      <c r="BX280" s="136">
        <f t="shared" si="360"/>
        <v>0</v>
      </c>
      <c r="BZ280" s="136">
        <f t="shared" si="361"/>
        <v>0</v>
      </c>
      <c r="CB280" s="136">
        <f t="shared" si="362"/>
        <v>0</v>
      </c>
      <c r="CD280" s="136">
        <f t="shared" si="363"/>
        <v>0</v>
      </c>
      <c r="CF280" s="136">
        <f t="shared" si="364"/>
        <v>0</v>
      </c>
      <c r="CH280" s="136">
        <f t="shared" si="365"/>
        <v>0</v>
      </c>
      <c r="CJ280" s="136">
        <f t="shared" si="366"/>
        <v>0</v>
      </c>
      <c r="CL280" s="136">
        <f t="shared" si="367"/>
        <v>0</v>
      </c>
      <c r="CN280" s="136">
        <f t="shared" si="368"/>
        <v>0</v>
      </c>
      <c r="CP280" s="136">
        <f t="shared" si="369"/>
        <v>0</v>
      </c>
    </row>
    <row r="281" spans="1:94" outlineLevel="2" x14ac:dyDescent="0.2">
      <c r="A281" s="86">
        <v>171</v>
      </c>
      <c r="B281" s="143">
        <v>25</v>
      </c>
      <c r="C281" s="86" t="s">
        <v>1000</v>
      </c>
      <c r="D281" s="86" t="s">
        <v>3318</v>
      </c>
      <c r="E281" s="143" t="s">
        <v>5</v>
      </c>
      <c r="F281" s="144">
        <v>3.53</v>
      </c>
      <c r="G281" s="146" t="s">
        <v>3196</v>
      </c>
      <c r="H281" s="146" t="s">
        <v>5034</v>
      </c>
      <c r="I281" s="146" t="s">
        <v>349</v>
      </c>
      <c r="J281" s="86" t="s">
        <v>31</v>
      </c>
      <c r="K281" s="86">
        <v>12</v>
      </c>
      <c r="L281" s="86" t="s">
        <v>3319</v>
      </c>
      <c r="M281" s="218" t="s">
        <v>3319</v>
      </c>
      <c r="N281" s="86">
        <v>1</v>
      </c>
      <c r="O281" s="145">
        <v>3.25</v>
      </c>
      <c r="P281" s="145">
        <v>3.25</v>
      </c>
      <c r="Q281" s="133">
        <f t="shared" ref="Q281" si="374">SUM(S281+U281+W281+Y281+AA281+AC281+AE281+AG281+AI281+AK281+AM281+AO281+AQ281+AS281+AU281+AW281+BA281+AY281+BC281+BE281+BG281+BI281+BK281+BM281+BO281+BQ281+BS281+BU281+BW281+BY281+CA281+CC281+CE281+CG281+CI281+CK281+CM281+CO281)</f>
        <v>0</v>
      </c>
      <c r="R281" s="134">
        <f t="shared" si="331"/>
        <v>0</v>
      </c>
      <c r="T281" s="136">
        <f t="shared" si="332"/>
        <v>0</v>
      </c>
      <c r="V281" s="136">
        <f t="shared" si="333"/>
        <v>0</v>
      </c>
      <c r="X281" s="136">
        <f t="shared" si="334"/>
        <v>0</v>
      </c>
      <c r="Z281" s="136">
        <f t="shared" si="335"/>
        <v>0</v>
      </c>
      <c r="AB281" s="136">
        <f t="shared" si="336"/>
        <v>0</v>
      </c>
      <c r="AD281" s="136">
        <f t="shared" si="337"/>
        <v>0</v>
      </c>
      <c r="AF281" s="136">
        <f t="shared" si="338"/>
        <v>0</v>
      </c>
      <c r="AH281" s="136">
        <f t="shared" si="339"/>
        <v>0</v>
      </c>
      <c r="AJ281" s="136">
        <f t="shared" si="340"/>
        <v>0</v>
      </c>
      <c r="AL281" s="136">
        <f t="shared" si="341"/>
        <v>0</v>
      </c>
      <c r="AN281" s="136">
        <f t="shared" si="342"/>
        <v>0</v>
      </c>
      <c r="AP281" s="136">
        <f t="shared" si="343"/>
        <v>0</v>
      </c>
      <c r="AR281" s="136">
        <f t="shared" si="344"/>
        <v>0</v>
      </c>
      <c r="AT281" s="136">
        <f t="shared" si="345"/>
        <v>0</v>
      </c>
      <c r="AV281" s="136">
        <f t="shared" si="346"/>
        <v>0</v>
      </c>
      <c r="AX281" s="136">
        <f t="shared" si="347"/>
        <v>0</v>
      </c>
      <c r="AZ281" s="136">
        <f t="shared" si="348"/>
        <v>0</v>
      </c>
      <c r="BB281" s="136">
        <f t="shared" si="349"/>
        <v>0</v>
      </c>
      <c r="BD281" s="136">
        <f t="shared" si="350"/>
        <v>0</v>
      </c>
      <c r="BF281" s="136">
        <f t="shared" si="351"/>
        <v>0</v>
      </c>
      <c r="BH281" s="136">
        <f t="shared" si="352"/>
        <v>0</v>
      </c>
      <c r="BJ281" s="136">
        <f t="shared" si="353"/>
        <v>0</v>
      </c>
      <c r="BL281" s="136">
        <f t="shared" si="354"/>
        <v>0</v>
      </c>
      <c r="BN281" s="136">
        <f t="shared" si="355"/>
        <v>0</v>
      </c>
      <c r="BP281" s="136">
        <f t="shared" si="356"/>
        <v>0</v>
      </c>
      <c r="BR281" s="136">
        <f t="shared" si="357"/>
        <v>0</v>
      </c>
      <c r="BT281" s="136">
        <f t="shared" si="358"/>
        <v>0</v>
      </c>
      <c r="BV281" s="136">
        <f t="shared" si="359"/>
        <v>0</v>
      </c>
      <c r="BX281" s="136">
        <f t="shared" si="360"/>
        <v>0</v>
      </c>
      <c r="BZ281" s="136">
        <f t="shared" si="361"/>
        <v>0</v>
      </c>
      <c r="CB281" s="136">
        <f t="shared" si="362"/>
        <v>0</v>
      </c>
      <c r="CD281" s="136">
        <f t="shared" si="363"/>
        <v>0</v>
      </c>
      <c r="CF281" s="136">
        <f t="shared" si="364"/>
        <v>0</v>
      </c>
      <c r="CH281" s="136">
        <f t="shared" si="365"/>
        <v>0</v>
      </c>
      <c r="CJ281" s="136">
        <f t="shared" si="366"/>
        <v>0</v>
      </c>
      <c r="CL281" s="136">
        <f t="shared" si="367"/>
        <v>0</v>
      </c>
      <c r="CN281" s="136">
        <f t="shared" si="368"/>
        <v>0</v>
      </c>
      <c r="CP281" s="136">
        <f t="shared" si="369"/>
        <v>0</v>
      </c>
    </row>
    <row r="282" spans="1:94" ht="25.5" outlineLevel="2" x14ac:dyDescent="0.2">
      <c r="A282" s="85">
        <v>172</v>
      </c>
      <c r="B282" s="11">
        <v>12</v>
      </c>
      <c r="C282" s="85" t="s">
        <v>998</v>
      </c>
      <c r="D282" s="85" t="s">
        <v>999</v>
      </c>
      <c r="F282" s="27">
        <v>31.2</v>
      </c>
      <c r="G282" s="148" t="s">
        <v>3960</v>
      </c>
      <c r="H282" s="169">
        <v>7791261463</v>
      </c>
      <c r="I282" s="74" t="s">
        <v>2189</v>
      </c>
      <c r="J282" s="74" t="s">
        <v>30</v>
      </c>
      <c r="K282" s="74">
        <v>1</v>
      </c>
      <c r="L282" s="74" t="s">
        <v>997</v>
      </c>
      <c r="M282" s="220" t="s">
        <v>996</v>
      </c>
      <c r="N282" s="74">
        <v>1</v>
      </c>
      <c r="O282" s="147">
        <v>48.03</v>
      </c>
      <c r="P282" s="147">
        <v>48.03</v>
      </c>
      <c r="Q282" s="133">
        <f>SUM(S282+U282+W282+Y282+AA282+AC282+AE282+AG282+AI282+AK282+AM282+AO282+AQ282+AS282+AU282+AW282+BA282+AY282+BC282+BE282+BG282+BI282+BK282+BM282+BO282+BQ282+BS282+BU282+BW282+BY282+CA282+CC282+CE282+CG282+CI282+CK282+CM282+CO282)</f>
        <v>0</v>
      </c>
      <c r="R282" s="134">
        <f t="shared" si="331"/>
        <v>0</v>
      </c>
      <c r="T282" s="136">
        <f t="shared" si="332"/>
        <v>0</v>
      </c>
      <c r="V282" s="136">
        <f t="shared" si="333"/>
        <v>0</v>
      </c>
      <c r="X282" s="136">
        <f t="shared" si="334"/>
        <v>0</v>
      </c>
      <c r="Z282" s="136">
        <f t="shared" si="335"/>
        <v>0</v>
      </c>
      <c r="AB282" s="136">
        <f t="shared" si="336"/>
        <v>0</v>
      </c>
      <c r="AD282" s="136">
        <f t="shared" si="337"/>
        <v>0</v>
      </c>
      <c r="AF282" s="136">
        <f t="shared" si="338"/>
        <v>0</v>
      </c>
      <c r="AH282" s="136">
        <f t="shared" si="339"/>
        <v>0</v>
      </c>
      <c r="AJ282" s="136">
        <f t="shared" si="340"/>
        <v>0</v>
      </c>
      <c r="AL282" s="136">
        <f t="shared" si="341"/>
        <v>0</v>
      </c>
      <c r="AN282" s="136">
        <f t="shared" si="342"/>
        <v>0</v>
      </c>
      <c r="AP282" s="136">
        <f t="shared" si="343"/>
        <v>0</v>
      </c>
      <c r="AR282" s="136">
        <f t="shared" si="344"/>
        <v>0</v>
      </c>
      <c r="AT282" s="136">
        <f t="shared" si="345"/>
        <v>0</v>
      </c>
      <c r="AV282" s="136">
        <f t="shared" si="346"/>
        <v>0</v>
      </c>
      <c r="AX282" s="136">
        <f t="shared" si="347"/>
        <v>0</v>
      </c>
      <c r="AZ282" s="136">
        <f t="shared" si="348"/>
        <v>0</v>
      </c>
      <c r="BB282" s="136">
        <f t="shared" si="349"/>
        <v>0</v>
      </c>
      <c r="BD282" s="136">
        <f t="shared" si="350"/>
        <v>0</v>
      </c>
      <c r="BF282" s="136">
        <f t="shared" si="351"/>
        <v>0</v>
      </c>
      <c r="BH282" s="136">
        <f t="shared" si="352"/>
        <v>0</v>
      </c>
      <c r="BJ282" s="136">
        <f t="shared" si="353"/>
        <v>0</v>
      </c>
      <c r="BL282" s="136">
        <f t="shared" si="354"/>
        <v>0</v>
      </c>
      <c r="BN282" s="136">
        <f t="shared" si="355"/>
        <v>0</v>
      </c>
      <c r="BP282" s="136">
        <f t="shared" si="356"/>
        <v>0</v>
      </c>
      <c r="BR282" s="136">
        <f t="shared" si="357"/>
        <v>0</v>
      </c>
      <c r="BT282" s="136">
        <f t="shared" si="358"/>
        <v>0</v>
      </c>
      <c r="BV282" s="136">
        <f t="shared" si="359"/>
        <v>0</v>
      </c>
      <c r="BX282" s="136">
        <f t="shared" si="360"/>
        <v>0</v>
      </c>
      <c r="BZ282" s="136">
        <f t="shared" si="361"/>
        <v>0</v>
      </c>
      <c r="CB282" s="136">
        <f t="shared" si="362"/>
        <v>0</v>
      </c>
      <c r="CD282" s="136">
        <f t="shared" si="363"/>
        <v>0</v>
      </c>
      <c r="CF282" s="136">
        <f t="shared" si="364"/>
        <v>0</v>
      </c>
      <c r="CH282" s="136">
        <f t="shared" si="365"/>
        <v>0</v>
      </c>
      <c r="CJ282" s="136">
        <f t="shared" si="366"/>
        <v>0</v>
      </c>
      <c r="CL282" s="136">
        <f t="shared" si="367"/>
        <v>0</v>
      </c>
      <c r="CN282" s="136">
        <f t="shared" si="368"/>
        <v>0</v>
      </c>
      <c r="CP282" s="136">
        <f t="shared" si="369"/>
        <v>0</v>
      </c>
    </row>
    <row r="283" spans="1:94" ht="25.5" outlineLevel="2" x14ac:dyDescent="0.2">
      <c r="A283" s="83">
        <v>173</v>
      </c>
      <c r="B283" s="11">
        <v>64</v>
      </c>
      <c r="C283" s="83" t="s">
        <v>979</v>
      </c>
      <c r="D283" s="83" t="s">
        <v>995</v>
      </c>
      <c r="F283" s="27">
        <v>1.98</v>
      </c>
      <c r="G283" s="87" t="s">
        <v>3637</v>
      </c>
      <c r="H283" s="170">
        <v>26754</v>
      </c>
      <c r="I283" s="87" t="s">
        <v>2209</v>
      </c>
      <c r="J283" s="87" t="s">
        <v>30</v>
      </c>
      <c r="K283" s="87">
        <v>1</v>
      </c>
      <c r="L283" s="87">
        <v>4138</v>
      </c>
      <c r="M283" s="219">
        <v>9701404</v>
      </c>
      <c r="N283" s="87">
        <v>2</v>
      </c>
      <c r="O283" s="141">
        <v>2.14</v>
      </c>
      <c r="P283" s="323">
        <v>2.25</v>
      </c>
      <c r="Q283" s="133">
        <f t="shared" ref="Q283:Q284" si="375">SUM(S283+U283+W283+Y283+AA283+AC283+AE283+AG283+AI283+AK283+AM283+AO283+AQ283+AS283+AU283+AW283+BA283+AY283+BC283+BE283+BG283+BI283+BK283+BM283+BO283+BQ283+BS283+BU283+BW283+BY283+CA283+CC283+CE283+CG283+CI283+CK283+CM283+CO283)</f>
        <v>0</v>
      </c>
      <c r="R283" s="134">
        <f t="shared" si="331"/>
        <v>0</v>
      </c>
      <c r="T283" s="136">
        <f t="shared" si="332"/>
        <v>0</v>
      </c>
      <c r="V283" s="136">
        <f t="shared" si="333"/>
        <v>0</v>
      </c>
      <c r="X283" s="136">
        <f t="shared" si="334"/>
        <v>0</v>
      </c>
      <c r="Z283" s="136">
        <f t="shared" si="335"/>
        <v>0</v>
      </c>
      <c r="AB283" s="136">
        <f t="shared" si="336"/>
        <v>0</v>
      </c>
      <c r="AD283" s="136">
        <f t="shared" si="337"/>
        <v>0</v>
      </c>
      <c r="AF283" s="136">
        <f t="shared" si="338"/>
        <v>0</v>
      </c>
      <c r="AH283" s="136">
        <f t="shared" si="339"/>
        <v>0</v>
      </c>
      <c r="AJ283" s="136">
        <f t="shared" si="340"/>
        <v>0</v>
      </c>
      <c r="AL283" s="136">
        <f t="shared" si="341"/>
        <v>0</v>
      </c>
      <c r="AN283" s="136">
        <f t="shared" si="342"/>
        <v>0</v>
      </c>
      <c r="AP283" s="136">
        <f t="shared" si="343"/>
        <v>0</v>
      </c>
      <c r="AR283" s="136">
        <f t="shared" si="344"/>
        <v>0</v>
      </c>
      <c r="AT283" s="136">
        <f t="shared" si="345"/>
        <v>0</v>
      </c>
      <c r="AV283" s="136">
        <f t="shared" si="346"/>
        <v>0</v>
      </c>
      <c r="AX283" s="136">
        <f t="shared" si="347"/>
        <v>0</v>
      </c>
      <c r="AZ283" s="136">
        <f t="shared" si="348"/>
        <v>0</v>
      </c>
      <c r="BB283" s="136">
        <f t="shared" si="349"/>
        <v>0</v>
      </c>
      <c r="BD283" s="136">
        <f t="shared" si="350"/>
        <v>0</v>
      </c>
      <c r="BF283" s="136">
        <f t="shared" si="351"/>
        <v>0</v>
      </c>
      <c r="BH283" s="136">
        <f t="shared" si="352"/>
        <v>0</v>
      </c>
      <c r="BJ283" s="136">
        <f t="shared" si="353"/>
        <v>0</v>
      </c>
      <c r="BL283" s="136">
        <f t="shared" si="354"/>
        <v>0</v>
      </c>
      <c r="BN283" s="136">
        <f t="shared" si="355"/>
        <v>0</v>
      </c>
      <c r="BP283" s="136">
        <f t="shared" si="356"/>
        <v>0</v>
      </c>
      <c r="BR283" s="136">
        <f t="shared" si="357"/>
        <v>0</v>
      </c>
      <c r="BT283" s="136">
        <f t="shared" si="358"/>
        <v>0</v>
      </c>
      <c r="BV283" s="136">
        <f t="shared" si="359"/>
        <v>0</v>
      </c>
      <c r="BX283" s="136">
        <f t="shared" si="360"/>
        <v>0</v>
      </c>
      <c r="BZ283" s="136">
        <f t="shared" si="361"/>
        <v>0</v>
      </c>
      <c r="CB283" s="136">
        <f t="shared" si="362"/>
        <v>0</v>
      </c>
      <c r="CD283" s="136">
        <f t="shared" si="363"/>
        <v>0</v>
      </c>
      <c r="CF283" s="136">
        <f t="shared" si="364"/>
        <v>0</v>
      </c>
      <c r="CH283" s="136">
        <f t="shared" si="365"/>
        <v>0</v>
      </c>
      <c r="CJ283" s="136">
        <f t="shared" si="366"/>
        <v>0</v>
      </c>
      <c r="CL283" s="136">
        <f t="shared" si="367"/>
        <v>0</v>
      </c>
      <c r="CN283" s="136">
        <f t="shared" si="368"/>
        <v>0</v>
      </c>
      <c r="CP283" s="136">
        <f t="shared" si="369"/>
        <v>0</v>
      </c>
    </row>
    <row r="284" spans="1:94" ht="25.5" outlineLevel="2" x14ac:dyDescent="0.2">
      <c r="A284" s="85">
        <v>173</v>
      </c>
      <c r="B284" s="11">
        <v>64</v>
      </c>
      <c r="C284" s="85" t="s">
        <v>979</v>
      </c>
      <c r="D284" s="85" t="s">
        <v>995</v>
      </c>
      <c r="F284" s="27">
        <v>1.98</v>
      </c>
      <c r="G284" s="148" t="s">
        <v>3960</v>
      </c>
      <c r="H284" s="169">
        <v>7791261463</v>
      </c>
      <c r="I284" s="74" t="s">
        <v>2209</v>
      </c>
      <c r="J284" s="74" t="s">
        <v>30</v>
      </c>
      <c r="K284" s="74">
        <v>1</v>
      </c>
      <c r="L284" s="74" t="s">
        <v>994</v>
      </c>
      <c r="M284" s="220" t="s">
        <v>993</v>
      </c>
      <c r="N284" s="74">
        <v>1</v>
      </c>
      <c r="O284" s="147">
        <v>2.12</v>
      </c>
      <c r="P284" s="147">
        <v>2.12</v>
      </c>
      <c r="Q284" s="133">
        <f t="shared" si="375"/>
        <v>0</v>
      </c>
      <c r="R284" s="134">
        <f t="shared" si="331"/>
        <v>0</v>
      </c>
      <c r="T284" s="136">
        <f t="shared" si="332"/>
        <v>0</v>
      </c>
      <c r="V284" s="136">
        <f t="shared" si="333"/>
        <v>0</v>
      </c>
      <c r="X284" s="136">
        <f t="shared" si="334"/>
        <v>0</v>
      </c>
      <c r="Z284" s="136">
        <f t="shared" si="335"/>
        <v>0</v>
      </c>
      <c r="AB284" s="136">
        <f t="shared" si="336"/>
        <v>0</v>
      </c>
      <c r="AD284" s="136">
        <f t="shared" si="337"/>
        <v>0</v>
      </c>
      <c r="AF284" s="136">
        <f t="shared" si="338"/>
        <v>0</v>
      </c>
      <c r="AH284" s="136">
        <f t="shared" si="339"/>
        <v>0</v>
      </c>
      <c r="AJ284" s="136">
        <f t="shared" si="340"/>
        <v>0</v>
      </c>
      <c r="AL284" s="136">
        <f t="shared" si="341"/>
        <v>0</v>
      </c>
      <c r="AN284" s="136">
        <f t="shared" si="342"/>
        <v>0</v>
      </c>
      <c r="AP284" s="136">
        <f t="shared" si="343"/>
        <v>0</v>
      </c>
      <c r="AR284" s="136">
        <f t="shared" si="344"/>
        <v>0</v>
      </c>
      <c r="AT284" s="136">
        <f t="shared" si="345"/>
        <v>0</v>
      </c>
      <c r="AV284" s="136">
        <f t="shared" si="346"/>
        <v>0</v>
      </c>
      <c r="AX284" s="136">
        <f t="shared" si="347"/>
        <v>0</v>
      </c>
      <c r="AZ284" s="136">
        <f t="shared" si="348"/>
        <v>0</v>
      </c>
      <c r="BB284" s="136">
        <f t="shared" si="349"/>
        <v>0</v>
      </c>
      <c r="BD284" s="136">
        <f t="shared" si="350"/>
        <v>0</v>
      </c>
      <c r="BF284" s="136">
        <f t="shared" si="351"/>
        <v>0</v>
      </c>
      <c r="BH284" s="136">
        <f t="shared" si="352"/>
        <v>0</v>
      </c>
      <c r="BJ284" s="136">
        <f t="shared" si="353"/>
        <v>0</v>
      </c>
      <c r="BL284" s="136">
        <f t="shared" si="354"/>
        <v>0</v>
      </c>
      <c r="BN284" s="136">
        <f t="shared" si="355"/>
        <v>0</v>
      </c>
      <c r="BP284" s="136">
        <f t="shared" si="356"/>
        <v>0</v>
      </c>
      <c r="BR284" s="136">
        <f t="shared" si="357"/>
        <v>0</v>
      </c>
      <c r="BT284" s="136">
        <f t="shared" si="358"/>
        <v>0</v>
      </c>
      <c r="BV284" s="136">
        <f t="shared" si="359"/>
        <v>0</v>
      </c>
      <c r="BX284" s="136">
        <f t="shared" si="360"/>
        <v>0</v>
      </c>
      <c r="BZ284" s="136">
        <f t="shared" si="361"/>
        <v>0</v>
      </c>
      <c r="CB284" s="136">
        <f t="shared" si="362"/>
        <v>0</v>
      </c>
      <c r="CD284" s="136">
        <f t="shared" si="363"/>
        <v>0</v>
      </c>
      <c r="CF284" s="136">
        <f t="shared" si="364"/>
        <v>0</v>
      </c>
      <c r="CH284" s="136">
        <f t="shared" si="365"/>
        <v>0</v>
      </c>
      <c r="CJ284" s="136">
        <f t="shared" si="366"/>
        <v>0</v>
      </c>
      <c r="CL284" s="136">
        <f t="shared" si="367"/>
        <v>0</v>
      </c>
      <c r="CN284" s="136">
        <f t="shared" si="368"/>
        <v>0</v>
      </c>
      <c r="CP284" s="136">
        <f t="shared" si="369"/>
        <v>0</v>
      </c>
    </row>
    <row r="285" spans="1:94" ht="25.5" outlineLevel="2" x14ac:dyDescent="0.2">
      <c r="A285" s="85">
        <v>174</v>
      </c>
      <c r="B285" s="11">
        <v>19</v>
      </c>
      <c r="C285" s="85" t="s">
        <v>979</v>
      </c>
      <c r="D285" s="85" t="s">
        <v>992</v>
      </c>
      <c r="F285" s="27">
        <v>7.7</v>
      </c>
      <c r="G285" s="148" t="s">
        <v>3960</v>
      </c>
      <c r="H285" s="169">
        <v>7791261463</v>
      </c>
      <c r="I285" s="74" t="s">
        <v>2209</v>
      </c>
      <c r="J285" s="74" t="s">
        <v>28</v>
      </c>
      <c r="K285" s="74">
        <v>12</v>
      </c>
      <c r="L285" s="74" t="s">
        <v>991</v>
      </c>
      <c r="M285" s="220" t="s">
        <v>990</v>
      </c>
      <c r="N285" s="74">
        <v>1</v>
      </c>
      <c r="O285" s="147">
        <v>9.51</v>
      </c>
      <c r="P285" s="147">
        <v>9.51</v>
      </c>
      <c r="Q285" s="133">
        <f t="shared" ref="Q285" si="376">SUM(S285+U285+W285+Y285+AA285+AC285+AE285+AG285+AI285+AK285+AM285+AO285+AQ285+AS285+AU285+AW285+BA285+AY285+BC285+BE285+BG285+BI285+BK285+BM285+BO285+BQ285+BS285+BU285+BW285+BY285+CA285+CC285+CE285+CG285+CI285+CK285+CM285+CO285)</f>
        <v>0</v>
      </c>
      <c r="R285" s="134">
        <f t="shared" si="331"/>
        <v>0</v>
      </c>
      <c r="T285" s="136">
        <f t="shared" si="332"/>
        <v>0</v>
      </c>
      <c r="V285" s="136">
        <f t="shared" si="333"/>
        <v>0</v>
      </c>
      <c r="X285" s="136">
        <f t="shared" si="334"/>
        <v>0</v>
      </c>
      <c r="Z285" s="136">
        <f t="shared" si="335"/>
        <v>0</v>
      </c>
      <c r="AB285" s="136">
        <f t="shared" si="336"/>
        <v>0</v>
      </c>
      <c r="AD285" s="136">
        <f t="shared" si="337"/>
        <v>0</v>
      </c>
      <c r="AF285" s="136">
        <f t="shared" si="338"/>
        <v>0</v>
      </c>
      <c r="AH285" s="136">
        <f t="shared" si="339"/>
        <v>0</v>
      </c>
      <c r="AJ285" s="136">
        <f t="shared" si="340"/>
        <v>0</v>
      </c>
      <c r="AL285" s="136">
        <f t="shared" si="341"/>
        <v>0</v>
      </c>
      <c r="AN285" s="136">
        <f t="shared" si="342"/>
        <v>0</v>
      </c>
      <c r="AP285" s="136">
        <f t="shared" si="343"/>
        <v>0</v>
      </c>
      <c r="AR285" s="136">
        <f t="shared" si="344"/>
        <v>0</v>
      </c>
      <c r="AT285" s="136">
        <f t="shared" si="345"/>
        <v>0</v>
      </c>
      <c r="AV285" s="136">
        <f t="shared" si="346"/>
        <v>0</v>
      </c>
      <c r="AX285" s="136">
        <f t="shared" si="347"/>
        <v>0</v>
      </c>
      <c r="AZ285" s="136">
        <f t="shared" si="348"/>
        <v>0</v>
      </c>
      <c r="BB285" s="136">
        <f t="shared" si="349"/>
        <v>0</v>
      </c>
      <c r="BD285" s="136">
        <f t="shared" si="350"/>
        <v>0</v>
      </c>
      <c r="BF285" s="136">
        <f t="shared" si="351"/>
        <v>0</v>
      </c>
      <c r="BH285" s="136">
        <f t="shared" si="352"/>
        <v>0</v>
      </c>
      <c r="BJ285" s="136">
        <f t="shared" si="353"/>
        <v>0</v>
      </c>
      <c r="BL285" s="136">
        <f t="shared" si="354"/>
        <v>0</v>
      </c>
      <c r="BN285" s="136">
        <f t="shared" si="355"/>
        <v>0</v>
      </c>
      <c r="BP285" s="136">
        <f t="shared" si="356"/>
        <v>0</v>
      </c>
      <c r="BR285" s="136">
        <f t="shared" si="357"/>
        <v>0</v>
      </c>
      <c r="BT285" s="136">
        <f t="shared" si="358"/>
        <v>0</v>
      </c>
      <c r="BV285" s="136">
        <f t="shared" si="359"/>
        <v>0</v>
      </c>
      <c r="BX285" s="136">
        <f t="shared" si="360"/>
        <v>0</v>
      </c>
      <c r="BZ285" s="136">
        <f t="shared" si="361"/>
        <v>0</v>
      </c>
      <c r="CB285" s="136">
        <f t="shared" si="362"/>
        <v>0</v>
      </c>
      <c r="CD285" s="136">
        <f t="shared" si="363"/>
        <v>0</v>
      </c>
      <c r="CF285" s="136">
        <f t="shared" si="364"/>
        <v>0</v>
      </c>
      <c r="CH285" s="136">
        <f t="shared" si="365"/>
        <v>0</v>
      </c>
      <c r="CJ285" s="136">
        <f t="shared" si="366"/>
        <v>0</v>
      </c>
      <c r="CL285" s="136">
        <f t="shared" si="367"/>
        <v>0</v>
      </c>
      <c r="CN285" s="136">
        <f t="shared" si="368"/>
        <v>0</v>
      </c>
      <c r="CP285" s="136">
        <f t="shared" si="369"/>
        <v>0</v>
      </c>
    </row>
    <row r="286" spans="1:94" ht="25.5" outlineLevel="2" x14ac:dyDescent="0.2">
      <c r="A286" s="85">
        <v>175</v>
      </c>
      <c r="B286" s="11">
        <v>20</v>
      </c>
      <c r="C286" s="85" t="s">
        <v>979</v>
      </c>
      <c r="D286" s="85" t="s">
        <v>989</v>
      </c>
      <c r="F286" s="27">
        <v>7.7</v>
      </c>
      <c r="G286" s="148" t="s">
        <v>3960</v>
      </c>
      <c r="H286" s="169">
        <v>7791261463</v>
      </c>
      <c r="I286" s="74" t="s">
        <v>2209</v>
      </c>
      <c r="J286" s="74" t="s">
        <v>28</v>
      </c>
      <c r="K286" s="74">
        <v>12</v>
      </c>
      <c r="L286" s="74" t="s">
        <v>988</v>
      </c>
      <c r="M286" s="220" t="s">
        <v>987</v>
      </c>
      <c r="N286" s="74">
        <v>1</v>
      </c>
      <c r="O286" s="147">
        <v>9.51</v>
      </c>
      <c r="P286" s="147">
        <v>9.51</v>
      </c>
      <c r="Q286" s="133">
        <f t="shared" ref="Q286" si="377">SUM(S286+U286+W286+Y286+AA286+AC286+AE286+AG286+AI286+AK286+AM286+AO286+AQ286+AS286+AU286+AW286+BA286+AY286+BC286+BE286+BG286+BI286+BK286+BM286+BO286+BQ286+BS286+BU286+BW286+BY286+CA286+CC286+CE286+CG286+CI286+CK286+CM286+CO286)</f>
        <v>0</v>
      </c>
      <c r="R286" s="134">
        <f t="shared" si="331"/>
        <v>0</v>
      </c>
      <c r="T286" s="136">
        <f t="shared" si="332"/>
        <v>0</v>
      </c>
      <c r="V286" s="136">
        <f t="shared" si="333"/>
        <v>0</v>
      </c>
      <c r="X286" s="136">
        <f t="shared" si="334"/>
        <v>0</v>
      </c>
      <c r="Z286" s="136">
        <f t="shared" si="335"/>
        <v>0</v>
      </c>
      <c r="AB286" s="136">
        <f t="shared" si="336"/>
        <v>0</v>
      </c>
      <c r="AD286" s="136">
        <f t="shared" si="337"/>
        <v>0</v>
      </c>
      <c r="AF286" s="136">
        <f t="shared" si="338"/>
        <v>0</v>
      </c>
      <c r="AH286" s="136">
        <f t="shared" si="339"/>
        <v>0</v>
      </c>
      <c r="AJ286" s="136">
        <f t="shared" si="340"/>
        <v>0</v>
      </c>
      <c r="AL286" s="136">
        <f t="shared" si="341"/>
        <v>0</v>
      </c>
      <c r="AN286" s="136">
        <f t="shared" si="342"/>
        <v>0</v>
      </c>
      <c r="AP286" s="136">
        <f t="shared" si="343"/>
        <v>0</v>
      </c>
      <c r="AR286" s="136">
        <f t="shared" si="344"/>
        <v>0</v>
      </c>
      <c r="AT286" s="136">
        <f t="shared" si="345"/>
        <v>0</v>
      </c>
      <c r="AV286" s="136">
        <f t="shared" si="346"/>
        <v>0</v>
      </c>
      <c r="AX286" s="136">
        <f t="shared" si="347"/>
        <v>0</v>
      </c>
      <c r="AZ286" s="136">
        <f t="shared" si="348"/>
        <v>0</v>
      </c>
      <c r="BB286" s="136">
        <f t="shared" si="349"/>
        <v>0</v>
      </c>
      <c r="BD286" s="136">
        <f t="shared" si="350"/>
        <v>0</v>
      </c>
      <c r="BF286" s="136">
        <f t="shared" si="351"/>
        <v>0</v>
      </c>
      <c r="BH286" s="136">
        <f t="shared" si="352"/>
        <v>0</v>
      </c>
      <c r="BJ286" s="136">
        <f t="shared" si="353"/>
        <v>0</v>
      </c>
      <c r="BL286" s="136">
        <f t="shared" si="354"/>
        <v>0</v>
      </c>
      <c r="BN286" s="136">
        <f t="shared" si="355"/>
        <v>0</v>
      </c>
      <c r="BP286" s="136">
        <f t="shared" si="356"/>
        <v>0</v>
      </c>
      <c r="BR286" s="136">
        <f t="shared" si="357"/>
        <v>0</v>
      </c>
      <c r="BT286" s="136">
        <f t="shared" si="358"/>
        <v>0</v>
      </c>
      <c r="BV286" s="136">
        <f t="shared" si="359"/>
        <v>0</v>
      </c>
      <c r="BX286" s="136">
        <f t="shared" si="360"/>
        <v>0</v>
      </c>
      <c r="BZ286" s="136">
        <f t="shared" si="361"/>
        <v>0</v>
      </c>
      <c r="CB286" s="136">
        <f t="shared" si="362"/>
        <v>0</v>
      </c>
      <c r="CD286" s="136">
        <f t="shared" si="363"/>
        <v>0</v>
      </c>
      <c r="CF286" s="136">
        <f t="shared" si="364"/>
        <v>0</v>
      </c>
      <c r="CH286" s="136">
        <f t="shared" si="365"/>
        <v>0</v>
      </c>
      <c r="CJ286" s="136">
        <f t="shared" si="366"/>
        <v>0</v>
      </c>
      <c r="CL286" s="136">
        <f t="shared" si="367"/>
        <v>0</v>
      </c>
      <c r="CN286" s="136">
        <f t="shared" si="368"/>
        <v>0</v>
      </c>
      <c r="CP286" s="136">
        <f t="shared" si="369"/>
        <v>0</v>
      </c>
    </row>
    <row r="287" spans="1:94" ht="25.5" outlineLevel="2" x14ac:dyDescent="0.2">
      <c r="A287" s="85">
        <v>176</v>
      </c>
      <c r="B287" s="11">
        <v>12</v>
      </c>
      <c r="C287" s="85" t="s">
        <v>979</v>
      </c>
      <c r="D287" s="85" t="s">
        <v>986</v>
      </c>
      <c r="F287" s="27">
        <v>7.7</v>
      </c>
      <c r="G287" s="148" t="s">
        <v>3960</v>
      </c>
      <c r="H287" s="169">
        <v>7791261463</v>
      </c>
      <c r="I287" s="74" t="s">
        <v>2209</v>
      </c>
      <c r="J287" s="74" t="s">
        <v>28</v>
      </c>
      <c r="K287" s="74">
        <v>12</v>
      </c>
      <c r="L287" s="74" t="s">
        <v>985</v>
      </c>
      <c r="M287" s="220" t="s">
        <v>984</v>
      </c>
      <c r="N287" s="74">
        <v>1</v>
      </c>
      <c r="O287" s="147">
        <v>9.51</v>
      </c>
      <c r="P287" s="147">
        <v>9.51</v>
      </c>
      <c r="Q287" s="133">
        <f t="shared" ref="Q287" si="378">SUM(S287+U287+W287+Y287+AA287+AC287+AE287+AG287+AI287+AK287+AM287+AO287+AQ287+AS287+AU287+AW287+BA287+AY287+BC287+BE287+BG287+BI287+BK287+BM287+BO287+BQ287+BS287+BU287+BW287+BY287+CA287+CC287+CE287+CG287+CI287+CK287+CM287+CO287)</f>
        <v>0</v>
      </c>
      <c r="R287" s="134">
        <f t="shared" si="331"/>
        <v>0</v>
      </c>
      <c r="T287" s="136">
        <f t="shared" si="332"/>
        <v>0</v>
      </c>
      <c r="V287" s="136">
        <f t="shared" si="333"/>
        <v>0</v>
      </c>
      <c r="X287" s="136">
        <f t="shared" si="334"/>
        <v>0</v>
      </c>
      <c r="Z287" s="136">
        <f t="shared" si="335"/>
        <v>0</v>
      </c>
      <c r="AB287" s="136">
        <f t="shared" si="336"/>
        <v>0</v>
      </c>
      <c r="AD287" s="136">
        <f t="shared" si="337"/>
        <v>0</v>
      </c>
      <c r="AF287" s="136">
        <f t="shared" si="338"/>
        <v>0</v>
      </c>
      <c r="AH287" s="136">
        <f t="shared" si="339"/>
        <v>0</v>
      </c>
      <c r="AJ287" s="136">
        <f t="shared" si="340"/>
        <v>0</v>
      </c>
      <c r="AL287" s="136">
        <f t="shared" si="341"/>
        <v>0</v>
      </c>
      <c r="AN287" s="136">
        <f t="shared" si="342"/>
        <v>0</v>
      </c>
      <c r="AP287" s="136">
        <f t="shared" si="343"/>
        <v>0</v>
      </c>
      <c r="AR287" s="136">
        <f t="shared" si="344"/>
        <v>0</v>
      </c>
      <c r="AT287" s="136">
        <f t="shared" si="345"/>
        <v>0</v>
      </c>
      <c r="AV287" s="136">
        <f t="shared" si="346"/>
        <v>0</v>
      </c>
      <c r="AX287" s="136">
        <f t="shared" si="347"/>
        <v>0</v>
      </c>
      <c r="AZ287" s="136">
        <f t="shared" si="348"/>
        <v>0</v>
      </c>
      <c r="BB287" s="136">
        <f t="shared" si="349"/>
        <v>0</v>
      </c>
      <c r="BD287" s="136">
        <f t="shared" si="350"/>
        <v>0</v>
      </c>
      <c r="BF287" s="136">
        <f t="shared" si="351"/>
        <v>0</v>
      </c>
      <c r="BH287" s="136">
        <f t="shared" si="352"/>
        <v>0</v>
      </c>
      <c r="BJ287" s="136">
        <f t="shared" si="353"/>
        <v>0</v>
      </c>
      <c r="BL287" s="136">
        <f t="shared" si="354"/>
        <v>0</v>
      </c>
      <c r="BN287" s="136">
        <f t="shared" si="355"/>
        <v>0</v>
      </c>
      <c r="BP287" s="136">
        <f t="shared" si="356"/>
        <v>0</v>
      </c>
      <c r="BR287" s="136">
        <f t="shared" si="357"/>
        <v>0</v>
      </c>
      <c r="BT287" s="136">
        <f t="shared" si="358"/>
        <v>0</v>
      </c>
      <c r="BV287" s="136">
        <f t="shared" si="359"/>
        <v>0</v>
      </c>
      <c r="BX287" s="136">
        <f t="shared" si="360"/>
        <v>0</v>
      </c>
      <c r="BZ287" s="136">
        <f t="shared" si="361"/>
        <v>0</v>
      </c>
      <c r="CB287" s="136">
        <f t="shared" si="362"/>
        <v>0</v>
      </c>
      <c r="CD287" s="136">
        <f t="shared" si="363"/>
        <v>0</v>
      </c>
      <c r="CF287" s="136">
        <f t="shared" si="364"/>
        <v>0</v>
      </c>
      <c r="CH287" s="136">
        <f t="shared" si="365"/>
        <v>0</v>
      </c>
      <c r="CJ287" s="136">
        <f t="shared" si="366"/>
        <v>0</v>
      </c>
      <c r="CL287" s="136">
        <f t="shared" si="367"/>
        <v>0</v>
      </c>
      <c r="CN287" s="136">
        <f t="shared" si="368"/>
        <v>0</v>
      </c>
      <c r="CP287" s="136">
        <f t="shared" si="369"/>
        <v>0</v>
      </c>
    </row>
    <row r="288" spans="1:94" ht="25.5" outlineLevel="2" x14ac:dyDescent="0.2">
      <c r="A288" s="85">
        <v>177</v>
      </c>
      <c r="B288" s="11">
        <v>6</v>
      </c>
      <c r="C288" s="85" t="s">
        <v>979</v>
      </c>
      <c r="D288" s="85" t="s">
        <v>983</v>
      </c>
      <c r="F288" s="27">
        <v>7.7</v>
      </c>
      <c r="G288" s="148" t="s">
        <v>3960</v>
      </c>
      <c r="H288" s="169">
        <v>7791261463</v>
      </c>
      <c r="I288" s="74" t="s">
        <v>2209</v>
      </c>
      <c r="J288" s="74" t="s">
        <v>28</v>
      </c>
      <c r="K288" s="74">
        <v>12</v>
      </c>
      <c r="L288" s="74" t="s">
        <v>982</v>
      </c>
      <c r="M288" s="220" t="s">
        <v>981</v>
      </c>
      <c r="N288" s="74">
        <v>1</v>
      </c>
      <c r="O288" s="147">
        <v>9.51</v>
      </c>
      <c r="P288" s="147">
        <v>9.51</v>
      </c>
      <c r="Q288" s="133">
        <f t="shared" ref="Q288" si="379">SUM(S288+U288+W288+Y288+AA288+AC288+AE288+AG288+AI288+AK288+AM288+AO288+AQ288+AS288+AU288+AW288+BA288+AY288+BC288+BE288+BG288+BI288+BK288+BM288+BO288+BQ288+BS288+BU288+BW288+BY288+CA288+CC288+CE288+CG288+CI288+CK288+CM288+CO288)</f>
        <v>0</v>
      </c>
      <c r="R288" s="134">
        <f t="shared" si="331"/>
        <v>0</v>
      </c>
      <c r="T288" s="136">
        <f t="shared" si="332"/>
        <v>0</v>
      </c>
      <c r="V288" s="136">
        <f t="shared" si="333"/>
        <v>0</v>
      </c>
      <c r="X288" s="136">
        <f t="shared" si="334"/>
        <v>0</v>
      </c>
      <c r="Z288" s="136">
        <f t="shared" si="335"/>
        <v>0</v>
      </c>
      <c r="AB288" s="136">
        <f t="shared" si="336"/>
        <v>0</v>
      </c>
      <c r="AD288" s="136">
        <f t="shared" si="337"/>
        <v>0</v>
      </c>
      <c r="AF288" s="136">
        <f t="shared" si="338"/>
        <v>0</v>
      </c>
      <c r="AH288" s="136">
        <f t="shared" si="339"/>
        <v>0</v>
      </c>
      <c r="AJ288" s="136">
        <f t="shared" si="340"/>
        <v>0</v>
      </c>
      <c r="AL288" s="136">
        <f t="shared" si="341"/>
        <v>0</v>
      </c>
      <c r="AN288" s="136">
        <f t="shared" si="342"/>
        <v>0</v>
      </c>
      <c r="AP288" s="136">
        <f t="shared" si="343"/>
        <v>0</v>
      </c>
      <c r="AR288" s="136">
        <f t="shared" si="344"/>
        <v>0</v>
      </c>
      <c r="AT288" s="136">
        <f t="shared" si="345"/>
        <v>0</v>
      </c>
      <c r="AV288" s="136">
        <f t="shared" si="346"/>
        <v>0</v>
      </c>
      <c r="AX288" s="136">
        <f t="shared" si="347"/>
        <v>0</v>
      </c>
      <c r="AZ288" s="136">
        <f t="shared" si="348"/>
        <v>0</v>
      </c>
      <c r="BB288" s="136">
        <f t="shared" si="349"/>
        <v>0</v>
      </c>
      <c r="BD288" s="136">
        <f t="shared" si="350"/>
        <v>0</v>
      </c>
      <c r="BF288" s="136">
        <f t="shared" si="351"/>
        <v>0</v>
      </c>
      <c r="BH288" s="136">
        <f t="shared" si="352"/>
        <v>0</v>
      </c>
      <c r="BJ288" s="136">
        <f t="shared" si="353"/>
        <v>0</v>
      </c>
      <c r="BL288" s="136">
        <f t="shared" si="354"/>
        <v>0</v>
      </c>
      <c r="BN288" s="136">
        <f t="shared" si="355"/>
        <v>0</v>
      </c>
      <c r="BP288" s="136">
        <f t="shared" si="356"/>
        <v>0</v>
      </c>
      <c r="BR288" s="136">
        <f t="shared" si="357"/>
        <v>0</v>
      </c>
      <c r="BT288" s="136">
        <f t="shared" si="358"/>
        <v>0</v>
      </c>
      <c r="BV288" s="136">
        <f t="shared" si="359"/>
        <v>0</v>
      </c>
      <c r="BX288" s="136">
        <f t="shared" si="360"/>
        <v>0</v>
      </c>
      <c r="BZ288" s="136">
        <f t="shared" si="361"/>
        <v>0</v>
      </c>
      <c r="CB288" s="136">
        <f t="shared" si="362"/>
        <v>0</v>
      </c>
      <c r="CD288" s="136">
        <f t="shared" si="363"/>
        <v>0</v>
      </c>
      <c r="CF288" s="136">
        <f t="shared" si="364"/>
        <v>0</v>
      </c>
      <c r="CH288" s="136">
        <f t="shared" si="365"/>
        <v>0</v>
      </c>
      <c r="CJ288" s="136">
        <f t="shared" si="366"/>
        <v>0</v>
      </c>
      <c r="CL288" s="136">
        <f t="shared" si="367"/>
        <v>0</v>
      </c>
      <c r="CN288" s="136">
        <f t="shared" si="368"/>
        <v>0</v>
      </c>
      <c r="CP288" s="136">
        <f t="shared" si="369"/>
        <v>0</v>
      </c>
    </row>
    <row r="289" spans="1:94" ht="25.5" outlineLevel="2" x14ac:dyDescent="0.2">
      <c r="A289" s="85">
        <v>178</v>
      </c>
      <c r="B289" s="11">
        <v>14</v>
      </c>
      <c r="C289" s="85" t="s">
        <v>979</v>
      </c>
      <c r="D289" s="85" t="s">
        <v>980</v>
      </c>
      <c r="F289" s="27">
        <v>7.7</v>
      </c>
      <c r="G289" s="148" t="s">
        <v>3960</v>
      </c>
      <c r="H289" s="169">
        <v>7791261463</v>
      </c>
      <c r="I289" s="74" t="s">
        <v>2209</v>
      </c>
      <c r="J289" s="74" t="s">
        <v>28</v>
      </c>
      <c r="K289" s="74">
        <v>12</v>
      </c>
      <c r="L289" s="74" t="s">
        <v>978</v>
      </c>
      <c r="M289" s="220" t="s">
        <v>977</v>
      </c>
      <c r="N289" s="74">
        <v>1</v>
      </c>
      <c r="O289" s="147">
        <v>9.51</v>
      </c>
      <c r="P289" s="147">
        <v>9.51</v>
      </c>
      <c r="Q289" s="133">
        <f t="shared" ref="Q289" si="380">SUM(S289+U289+W289+Y289+AA289+AC289+AE289+AG289+AI289+AK289+AM289+AO289+AQ289+AS289+AU289+AW289+BA289+AY289+BC289+BE289+BG289+BI289+BK289+BM289+BO289+BQ289+BS289+BU289+BW289+BY289+CA289+CC289+CE289+CG289+CI289+CK289+CM289+CO289)</f>
        <v>0</v>
      </c>
      <c r="R289" s="134">
        <f t="shared" si="331"/>
        <v>0</v>
      </c>
      <c r="T289" s="136">
        <f t="shared" si="332"/>
        <v>0</v>
      </c>
      <c r="V289" s="136">
        <f t="shared" si="333"/>
        <v>0</v>
      </c>
      <c r="X289" s="136">
        <f t="shared" si="334"/>
        <v>0</v>
      </c>
      <c r="Z289" s="136">
        <f t="shared" si="335"/>
        <v>0</v>
      </c>
      <c r="AB289" s="136">
        <f t="shared" si="336"/>
        <v>0</v>
      </c>
      <c r="AD289" s="136">
        <f t="shared" si="337"/>
        <v>0</v>
      </c>
      <c r="AF289" s="136">
        <f t="shared" si="338"/>
        <v>0</v>
      </c>
      <c r="AH289" s="136">
        <f t="shared" si="339"/>
        <v>0</v>
      </c>
      <c r="AJ289" s="136">
        <f t="shared" si="340"/>
        <v>0</v>
      </c>
      <c r="AL289" s="136">
        <f t="shared" si="341"/>
        <v>0</v>
      </c>
      <c r="AN289" s="136">
        <f t="shared" si="342"/>
        <v>0</v>
      </c>
      <c r="AP289" s="136">
        <f t="shared" si="343"/>
        <v>0</v>
      </c>
      <c r="AR289" s="136">
        <f t="shared" si="344"/>
        <v>0</v>
      </c>
      <c r="AT289" s="136">
        <f t="shared" si="345"/>
        <v>0</v>
      </c>
      <c r="AV289" s="136">
        <f t="shared" si="346"/>
        <v>0</v>
      </c>
      <c r="AX289" s="136">
        <f t="shared" si="347"/>
        <v>0</v>
      </c>
      <c r="AZ289" s="136">
        <f t="shared" si="348"/>
        <v>0</v>
      </c>
      <c r="BB289" s="136">
        <f t="shared" si="349"/>
        <v>0</v>
      </c>
      <c r="BD289" s="136">
        <f t="shared" si="350"/>
        <v>0</v>
      </c>
      <c r="BF289" s="136">
        <f t="shared" si="351"/>
        <v>0</v>
      </c>
      <c r="BH289" s="136">
        <f t="shared" si="352"/>
        <v>0</v>
      </c>
      <c r="BJ289" s="136">
        <f t="shared" si="353"/>
        <v>0</v>
      </c>
      <c r="BL289" s="136">
        <f t="shared" si="354"/>
        <v>0</v>
      </c>
      <c r="BN289" s="136">
        <f t="shared" si="355"/>
        <v>0</v>
      </c>
      <c r="BP289" s="136">
        <f t="shared" si="356"/>
        <v>0</v>
      </c>
      <c r="BR289" s="136">
        <f t="shared" si="357"/>
        <v>0</v>
      </c>
      <c r="BT289" s="136">
        <f t="shared" si="358"/>
        <v>0</v>
      </c>
      <c r="BV289" s="136">
        <f t="shared" si="359"/>
        <v>0</v>
      </c>
      <c r="BX289" s="136">
        <f t="shared" si="360"/>
        <v>0</v>
      </c>
      <c r="BZ289" s="136">
        <f t="shared" si="361"/>
        <v>0</v>
      </c>
      <c r="CB289" s="136">
        <f t="shared" si="362"/>
        <v>0</v>
      </c>
      <c r="CD289" s="136">
        <f t="shared" si="363"/>
        <v>0</v>
      </c>
      <c r="CF289" s="136">
        <f t="shared" si="364"/>
        <v>0</v>
      </c>
      <c r="CH289" s="136">
        <f t="shared" si="365"/>
        <v>0</v>
      </c>
      <c r="CJ289" s="136">
        <f t="shared" si="366"/>
        <v>0</v>
      </c>
      <c r="CL289" s="136">
        <f t="shared" si="367"/>
        <v>0</v>
      </c>
      <c r="CN289" s="136">
        <f t="shared" si="368"/>
        <v>0</v>
      </c>
      <c r="CP289" s="136">
        <f t="shared" si="369"/>
        <v>0</v>
      </c>
    </row>
    <row r="290" spans="1:94" ht="25.5" outlineLevel="2" x14ac:dyDescent="0.2">
      <c r="A290" s="86">
        <v>179</v>
      </c>
      <c r="B290" s="143" t="s">
        <v>2333</v>
      </c>
      <c r="C290" s="86" t="s">
        <v>2375</v>
      </c>
      <c r="D290" s="86" t="s">
        <v>2376</v>
      </c>
      <c r="E290" s="143" t="s">
        <v>5</v>
      </c>
      <c r="F290" s="144" t="s">
        <v>2333</v>
      </c>
      <c r="G290" s="146" t="s">
        <v>3196</v>
      </c>
      <c r="H290" s="146" t="s">
        <v>5034</v>
      </c>
      <c r="I290" s="146" t="s">
        <v>256</v>
      </c>
      <c r="J290" s="86" t="s">
        <v>2185</v>
      </c>
      <c r="K290" s="86">
        <v>1</v>
      </c>
      <c r="L290" s="86" t="s">
        <v>3320</v>
      </c>
      <c r="M290" s="218" t="s">
        <v>3320</v>
      </c>
      <c r="N290" s="86">
        <v>1</v>
      </c>
      <c r="O290" s="145">
        <v>39.75</v>
      </c>
      <c r="P290" s="238">
        <v>41.74</v>
      </c>
      <c r="Q290" s="133">
        <f>SUM(S290+U290+W290+Y290+AA290+AC290+AE290+AG290+AI290+AK290+AM290+AO290+AQ290+AS290+AU290+AW290+BA290+AY290+BC290+BE290+BG290+BI290+BK290+BM290+BO290+BQ290+BS290+BU290+BW290+BY290+CA290+CC290+CE290+CG290+CI290+CK290+CM290+CO290)</f>
        <v>0</v>
      </c>
      <c r="R290" s="134">
        <f t="shared" si="331"/>
        <v>0</v>
      </c>
      <c r="T290" s="136">
        <f t="shared" si="332"/>
        <v>0</v>
      </c>
      <c r="V290" s="136">
        <f t="shared" si="333"/>
        <v>0</v>
      </c>
      <c r="X290" s="136">
        <f t="shared" si="334"/>
        <v>0</v>
      </c>
      <c r="Z290" s="136">
        <f t="shared" si="335"/>
        <v>0</v>
      </c>
      <c r="AB290" s="136">
        <f t="shared" si="336"/>
        <v>0</v>
      </c>
      <c r="AD290" s="136">
        <f t="shared" si="337"/>
        <v>0</v>
      </c>
      <c r="AF290" s="136">
        <f t="shared" si="338"/>
        <v>0</v>
      </c>
      <c r="AH290" s="136">
        <f t="shared" si="339"/>
        <v>0</v>
      </c>
      <c r="AJ290" s="136">
        <f t="shared" si="340"/>
        <v>0</v>
      </c>
      <c r="AL290" s="136">
        <f t="shared" si="341"/>
        <v>0</v>
      </c>
      <c r="AN290" s="136">
        <f t="shared" si="342"/>
        <v>0</v>
      </c>
      <c r="AP290" s="136">
        <f t="shared" si="343"/>
        <v>0</v>
      </c>
      <c r="AR290" s="136">
        <f t="shared" si="344"/>
        <v>0</v>
      </c>
      <c r="AT290" s="136">
        <f t="shared" si="345"/>
        <v>0</v>
      </c>
      <c r="AV290" s="136">
        <f t="shared" si="346"/>
        <v>0</v>
      </c>
      <c r="AX290" s="136">
        <f t="shared" si="347"/>
        <v>0</v>
      </c>
      <c r="AZ290" s="136">
        <f t="shared" si="348"/>
        <v>0</v>
      </c>
      <c r="BB290" s="136">
        <f t="shared" si="349"/>
        <v>0</v>
      </c>
      <c r="BD290" s="136">
        <f t="shared" si="350"/>
        <v>0</v>
      </c>
      <c r="BF290" s="136">
        <f t="shared" si="351"/>
        <v>0</v>
      </c>
      <c r="BH290" s="136">
        <f t="shared" si="352"/>
        <v>0</v>
      </c>
      <c r="BJ290" s="136">
        <f t="shared" si="353"/>
        <v>0</v>
      </c>
      <c r="BL290" s="136">
        <f t="shared" si="354"/>
        <v>0</v>
      </c>
      <c r="BN290" s="136">
        <f t="shared" si="355"/>
        <v>0</v>
      </c>
      <c r="BP290" s="136">
        <f t="shared" si="356"/>
        <v>0</v>
      </c>
      <c r="BR290" s="136">
        <f t="shared" si="357"/>
        <v>0</v>
      </c>
      <c r="BT290" s="136">
        <f t="shared" si="358"/>
        <v>0</v>
      </c>
      <c r="BV290" s="136">
        <f t="shared" si="359"/>
        <v>0</v>
      </c>
      <c r="BX290" s="136">
        <f t="shared" si="360"/>
        <v>0</v>
      </c>
      <c r="BZ290" s="136">
        <f t="shared" si="361"/>
        <v>0</v>
      </c>
      <c r="CB290" s="136">
        <f t="shared" si="362"/>
        <v>0</v>
      </c>
      <c r="CD290" s="136">
        <f t="shared" si="363"/>
        <v>0</v>
      </c>
      <c r="CF290" s="136">
        <f t="shared" si="364"/>
        <v>0</v>
      </c>
      <c r="CH290" s="136">
        <f t="shared" si="365"/>
        <v>0</v>
      </c>
      <c r="CJ290" s="136">
        <f t="shared" si="366"/>
        <v>0</v>
      </c>
      <c r="CL290" s="136">
        <f t="shared" si="367"/>
        <v>0</v>
      </c>
      <c r="CN290" s="136">
        <f t="shared" si="368"/>
        <v>0</v>
      </c>
      <c r="CP290" s="136">
        <f t="shared" si="369"/>
        <v>0</v>
      </c>
    </row>
    <row r="291" spans="1:94" ht="38.25" outlineLevel="2" x14ac:dyDescent="0.2">
      <c r="A291" s="86">
        <v>181</v>
      </c>
      <c r="B291" s="143">
        <v>11</v>
      </c>
      <c r="C291" s="86" t="s">
        <v>974</v>
      </c>
      <c r="D291" s="86" t="s">
        <v>975</v>
      </c>
      <c r="E291" s="143"/>
      <c r="F291" s="144">
        <v>54.55</v>
      </c>
      <c r="G291" s="146" t="s">
        <v>3196</v>
      </c>
      <c r="H291" s="146" t="s">
        <v>5034</v>
      </c>
      <c r="I291" s="86" t="s">
        <v>3209</v>
      </c>
      <c r="J291" s="86" t="s">
        <v>30</v>
      </c>
      <c r="K291" s="86">
        <v>1</v>
      </c>
      <c r="L291" s="86" t="s">
        <v>5044</v>
      </c>
      <c r="M291" s="218" t="s">
        <v>5044</v>
      </c>
      <c r="N291" s="86">
        <v>1</v>
      </c>
      <c r="O291" s="145">
        <v>58.74</v>
      </c>
      <c r="P291" s="238">
        <v>61.68</v>
      </c>
      <c r="Q291" s="133">
        <f t="shared" ref="Q291:Q292" si="381">SUM(S291+U291+W291+Y291+AA291+AC291+AE291+AG291+AI291+AK291+AM291+AO291+AQ291+AS291+AU291+AW291+BA291+AY291+BC291+BE291+BG291+BI291+BK291+BM291+BO291+BQ291+BS291+BU291+BW291+BY291+CA291+CC291+CE291+CG291+CI291+CK291+CM291+CO291)</f>
        <v>0</v>
      </c>
      <c r="R291" s="134">
        <f t="shared" si="331"/>
        <v>0</v>
      </c>
      <c r="T291" s="136">
        <f t="shared" si="332"/>
        <v>0</v>
      </c>
      <c r="V291" s="136">
        <f t="shared" si="333"/>
        <v>0</v>
      </c>
      <c r="X291" s="136">
        <f t="shared" si="334"/>
        <v>0</v>
      </c>
      <c r="Z291" s="136">
        <f t="shared" si="335"/>
        <v>0</v>
      </c>
      <c r="AB291" s="136">
        <f t="shared" si="336"/>
        <v>0</v>
      </c>
      <c r="AD291" s="136">
        <f t="shared" si="337"/>
        <v>0</v>
      </c>
      <c r="AF291" s="136">
        <f t="shared" si="338"/>
        <v>0</v>
      </c>
      <c r="AH291" s="136">
        <f t="shared" si="339"/>
        <v>0</v>
      </c>
      <c r="AJ291" s="136">
        <f t="shared" si="340"/>
        <v>0</v>
      </c>
      <c r="AL291" s="136">
        <f t="shared" si="341"/>
        <v>0</v>
      </c>
      <c r="AN291" s="136">
        <f t="shared" si="342"/>
        <v>0</v>
      </c>
      <c r="AP291" s="136">
        <f t="shared" si="343"/>
        <v>0</v>
      </c>
      <c r="AR291" s="136">
        <f t="shared" si="344"/>
        <v>0</v>
      </c>
      <c r="AT291" s="136">
        <f t="shared" si="345"/>
        <v>0</v>
      </c>
      <c r="AV291" s="136">
        <f t="shared" si="346"/>
        <v>0</v>
      </c>
      <c r="AX291" s="136">
        <f t="shared" si="347"/>
        <v>0</v>
      </c>
      <c r="AZ291" s="136">
        <f t="shared" si="348"/>
        <v>0</v>
      </c>
      <c r="BB291" s="136">
        <f t="shared" si="349"/>
        <v>0</v>
      </c>
      <c r="BD291" s="136">
        <f t="shared" si="350"/>
        <v>0</v>
      </c>
      <c r="BF291" s="136">
        <f t="shared" si="351"/>
        <v>0</v>
      </c>
      <c r="BH291" s="136">
        <f t="shared" si="352"/>
        <v>0</v>
      </c>
      <c r="BJ291" s="136">
        <f t="shared" si="353"/>
        <v>0</v>
      </c>
      <c r="BL291" s="136">
        <f t="shared" si="354"/>
        <v>0</v>
      </c>
      <c r="BN291" s="136">
        <f t="shared" si="355"/>
        <v>0</v>
      </c>
      <c r="BP291" s="136">
        <f t="shared" si="356"/>
        <v>0</v>
      </c>
      <c r="BR291" s="136">
        <f t="shared" si="357"/>
        <v>0</v>
      </c>
      <c r="BT291" s="136">
        <f t="shared" si="358"/>
        <v>0</v>
      </c>
      <c r="BV291" s="136">
        <f t="shared" si="359"/>
        <v>0</v>
      </c>
      <c r="BX291" s="136">
        <f t="shared" si="360"/>
        <v>0</v>
      </c>
      <c r="BZ291" s="136">
        <f t="shared" si="361"/>
        <v>0</v>
      </c>
      <c r="CB291" s="136">
        <f t="shared" si="362"/>
        <v>0</v>
      </c>
      <c r="CD291" s="136">
        <f t="shared" si="363"/>
        <v>0</v>
      </c>
      <c r="CF291" s="136">
        <f t="shared" si="364"/>
        <v>0</v>
      </c>
      <c r="CH291" s="136">
        <f t="shared" si="365"/>
        <v>0</v>
      </c>
      <c r="CJ291" s="136">
        <f t="shared" si="366"/>
        <v>0</v>
      </c>
      <c r="CL291" s="136">
        <f t="shared" si="367"/>
        <v>0</v>
      </c>
      <c r="CN291" s="136">
        <f t="shared" si="368"/>
        <v>0</v>
      </c>
      <c r="CP291" s="136">
        <f t="shared" si="369"/>
        <v>0</v>
      </c>
    </row>
    <row r="292" spans="1:94" ht="38.25" outlineLevel="2" x14ac:dyDescent="0.2">
      <c r="A292" s="85">
        <v>181</v>
      </c>
      <c r="B292" s="11">
        <v>11</v>
      </c>
      <c r="C292" s="74" t="s">
        <v>974</v>
      </c>
      <c r="D292" s="74" t="s">
        <v>975</v>
      </c>
      <c r="F292" s="27">
        <v>54.55</v>
      </c>
      <c r="G292" s="148" t="s">
        <v>3960</v>
      </c>
      <c r="H292" s="169">
        <v>7791261463</v>
      </c>
      <c r="I292" s="74" t="s">
        <v>4051</v>
      </c>
      <c r="J292" s="74" t="s">
        <v>30</v>
      </c>
      <c r="K292" s="74">
        <v>1</v>
      </c>
      <c r="L292" s="74" t="s">
        <v>973</v>
      </c>
      <c r="M292" s="220" t="s">
        <v>2491</v>
      </c>
      <c r="N292" s="74">
        <v>2</v>
      </c>
      <c r="O292" s="147">
        <v>110.44</v>
      </c>
      <c r="P292" s="147">
        <v>110.44</v>
      </c>
      <c r="Q292" s="133">
        <f t="shared" si="381"/>
        <v>0</v>
      </c>
      <c r="R292" s="134">
        <f t="shared" si="331"/>
        <v>0</v>
      </c>
      <c r="T292" s="136">
        <f t="shared" si="332"/>
        <v>0</v>
      </c>
      <c r="V292" s="136">
        <f t="shared" si="333"/>
        <v>0</v>
      </c>
      <c r="X292" s="136">
        <f t="shared" si="334"/>
        <v>0</v>
      </c>
      <c r="Z292" s="136">
        <f t="shared" si="335"/>
        <v>0</v>
      </c>
      <c r="AB292" s="136">
        <f t="shared" si="336"/>
        <v>0</v>
      </c>
      <c r="AD292" s="136">
        <f t="shared" si="337"/>
        <v>0</v>
      </c>
      <c r="AF292" s="136">
        <f t="shared" si="338"/>
        <v>0</v>
      </c>
      <c r="AH292" s="136">
        <f t="shared" si="339"/>
        <v>0</v>
      </c>
      <c r="AJ292" s="136">
        <f t="shared" si="340"/>
        <v>0</v>
      </c>
      <c r="AL292" s="136">
        <f t="shared" si="341"/>
        <v>0</v>
      </c>
      <c r="AN292" s="136">
        <f t="shared" si="342"/>
        <v>0</v>
      </c>
      <c r="AP292" s="136">
        <f t="shared" si="343"/>
        <v>0</v>
      </c>
      <c r="AR292" s="136">
        <f t="shared" si="344"/>
        <v>0</v>
      </c>
      <c r="AT292" s="136">
        <f t="shared" si="345"/>
        <v>0</v>
      </c>
      <c r="AV292" s="136">
        <f t="shared" si="346"/>
        <v>0</v>
      </c>
      <c r="AX292" s="136">
        <f t="shared" si="347"/>
        <v>0</v>
      </c>
      <c r="AZ292" s="136">
        <f t="shared" si="348"/>
        <v>0</v>
      </c>
      <c r="BB292" s="136">
        <f t="shared" si="349"/>
        <v>0</v>
      </c>
      <c r="BD292" s="136">
        <f t="shared" si="350"/>
        <v>0</v>
      </c>
      <c r="BF292" s="136">
        <f t="shared" si="351"/>
        <v>0</v>
      </c>
      <c r="BH292" s="136">
        <f t="shared" si="352"/>
        <v>0</v>
      </c>
      <c r="BJ292" s="136">
        <f t="shared" si="353"/>
        <v>0</v>
      </c>
      <c r="BL292" s="136">
        <f t="shared" si="354"/>
        <v>0</v>
      </c>
      <c r="BN292" s="136">
        <f t="shared" si="355"/>
        <v>0</v>
      </c>
      <c r="BP292" s="136">
        <f t="shared" si="356"/>
        <v>0</v>
      </c>
      <c r="BR292" s="136">
        <f t="shared" si="357"/>
        <v>0</v>
      </c>
      <c r="BT292" s="136">
        <f t="shared" si="358"/>
        <v>0</v>
      </c>
      <c r="BV292" s="136">
        <f t="shared" si="359"/>
        <v>0</v>
      </c>
      <c r="BX292" s="136">
        <f t="shared" si="360"/>
        <v>0</v>
      </c>
      <c r="BZ292" s="136">
        <f t="shared" si="361"/>
        <v>0</v>
      </c>
      <c r="CB292" s="136">
        <f t="shared" si="362"/>
        <v>0</v>
      </c>
      <c r="CD292" s="136">
        <f t="shared" si="363"/>
        <v>0</v>
      </c>
      <c r="CF292" s="136">
        <f t="shared" si="364"/>
        <v>0</v>
      </c>
      <c r="CH292" s="136">
        <f t="shared" si="365"/>
        <v>0</v>
      </c>
      <c r="CJ292" s="136">
        <f t="shared" si="366"/>
        <v>0</v>
      </c>
      <c r="CL292" s="136">
        <f t="shared" si="367"/>
        <v>0</v>
      </c>
      <c r="CN292" s="136">
        <f t="shared" si="368"/>
        <v>0</v>
      </c>
      <c r="CP292" s="136">
        <f t="shared" si="369"/>
        <v>0</v>
      </c>
    </row>
    <row r="293" spans="1:94" ht="25.5" outlineLevel="2" x14ac:dyDescent="0.2">
      <c r="A293" s="85">
        <v>182</v>
      </c>
      <c r="B293" s="11">
        <v>588</v>
      </c>
      <c r="C293" s="85" t="s">
        <v>971</v>
      </c>
      <c r="D293" s="85" t="s">
        <v>972</v>
      </c>
      <c r="F293" s="27">
        <v>2.08</v>
      </c>
      <c r="G293" s="148" t="s">
        <v>3960</v>
      </c>
      <c r="H293" s="169">
        <v>7791261463</v>
      </c>
      <c r="I293" s="74" t="s">
        <v>2145</v>
      </c>
      <c r="J293" s="74" t="s">
        <v>30</v>
      </c>
      <c r="K293" s="74">
        <v>1</v>
      </c>
      <c r="L293" s="74" t="s">
        <v>2614</v>
      </c>
      <c r="M293" s="220" t="s">
        <v>2615</v>
      </c>
      <c r="N293" s="74">
        <v>1</v>
      </c>
      <c r="O293" s="147">
        <v>0.56000000000000005</v>
      </c>
      <c r="P293" s="147">
        <v>0.56000000000000005</v>
      </c>
      <c r="Q293" s="133">
        <f t="shared" ref="Q293:Q295" si="382">SUM(S293+U293+W293+Y293+AA293+AC293+AE293+AG293+AI293+AK293+AM293+AO293+AQ293+AS293+AU293+AW293+BA293+AY293+BC293+BE293+BG293+BI293+BK293+BM293+BO293+BQ293+BS293+BU293+BW293+BY293+CA293+CC293+CE293+CG293+CI293+CK293+CM293+CO293)</f>
        <v>0</v>
      </c>
      <c r="R293" s="134">
        <f t="shared" si="331"/>
        <v>0</v>
      </c>
      <c r="T293" s="136">
        <f t="shared" si="332"/>
        <v>0</v>
      </c>
      <c r="V293" s="136">
        <f t="shared" si="333"/>
        <v>0</v>
      </c>
      <c r="X293" s="136">
        <f t="shared" si="334"/>
        <v>0</v>
      </c>
      <c r="Z293" s="136">
        <f t="shared" si="335"/>
        <v>0</v>
      </c>
      <c r="AB293" s="136">
        <f t="shared" si="336"/>
        <v>0</v>
      </c>
      <c r="AD293" s="136">
        <f t="shared" si="337"/>
        <v>0</v>
      </c>
      <c r="AF293" s="136">
        <f t="shared" si="338"/>
        <v>0</v>
      </c>
      <c r="AH293" s="136">
        <f t="shared" si="339"/>
        <v>0</v>
      </c>
      <c r="AJ293" s="136">
        <f t="shared" si="340"/>
        <v>0</v>
      </c>
      <c r="AL293" s="136">
        <f t="shared" si="341"/>
        <v>0</v>
      </c>
      <c r="AN293" s="136">
        <f t="shared" si="342"/>
        <v>0</v>
      </c>
      <c r="AP293" s="136">
        <f t="shared" si="343"/>
        <v>0</v>
      </c>
      <c r="AR293" s="136">
        <f t="shared" si="344"/>
        <v>0</v>
      </c>
      <c r="AT293" s="136">
        <f t="shared" si="345"/>
        <v>0</v>
      </c>
      <c r="AV293" s="136">
        <f t="shared" si="346"/>
        <v>0</v>
      </c>
      <c r="AX293" s="136">
        <f t="shared" si="347"/>
        <v>0</v>
      </c>
      <c r="AZ293" s="136">
        <f t="shared" si="348"/>
        <v>0</v>
      </c>
      <c r="BB293" s="136">
        <f t="shared" si="349"/>
        <v>0</v>
      </c>
      <c r="BD293" s="136">
        <f t="shared" si="350"/>
        <v>0</v>
      </c>
      <c r="BF293" s="136">
        <f t="shared" si="351"/>
        <v>0</v>
      </c>
      <c r="BH293" s="136">
        <f t="shared" si="352"/>
        <v>0</v>
      </c>
      <c r="BJ293" s="136">
        <f t="shared" si="353"/>
        <v>0</v>
      </c>
      <c r="BL293" s="136">
        <f t="shared" si="354"/>
        <v>0</v>
      </c>
      <c r="BN293" s="136">
        <f t="shared" si="355"/>
        <v>0</v>
      </c>
      <c r="BP293" s="136">
        <f t="shared" si="356"/>
        <v>0</v>
      </c>
      <c r="BR293" s="136">
        <f t="shared" si="357"/>
        <v>0</v>
      </c>
      <c r="BT293" s="136">
        <f t="shared" si="358"/>
        <v>0</v>
      </c>
      <c r="BV293" s="136">
        <f t="shared" si="359"/>
        <v>0</v>
      </c>
      <c r="BX293" s="136">
        <f t="shared" si="360"/>
        <v>0</v>
      </c>
      <c r="BZ293" s="136">
        <f t="shared" si="361"/>
        <v>0</v>
      </c>
      <c r="CB293" s="136">
        <f t="shared" si="362"/>
        <v>0</v>
      </c>
      <c r="CD293" s="136">
        <f t="shared" si="363"/>
        <v>0</v>
      </c>
      <c r="CF293" s="136">
        <f t="shared" si="364"/>
        <v>0</v>
      </c>
      <c r="CH293" s="136">
        <f t="shared" si="365"/>
        <v>0</v>
      </c>
      <c r="CJ293" s="136">
        <f t="shared" si="366"/>
        <v>0</v>
      </c>
      <c r="CL293" s="136">
        <f t="shared" si="367"/>
        <v>0</v>
      </c>
      <c r="CN293" s="136">
        <f t="shared" si="368"/>
        <v>0</v>
      </c>
      <c r="CP293" s="136">
        <f t="shared" si="369"/>
        <v>0</v>
      </c>
    </row>
    <row r="294" spans="1:94" ht="25.5" outlineLevel="2" x14ac:dyDescent="0.2">
      <c r="A294" s="83">
        <v>182</v>
      </c>
      <c r="B294" s="11">
        <v>588</v>
      </c>
      <c r="C294" s="83" t="s">
        <v>971</v>
      </c>
      <c r="D294" s="83" t="s">
        <v>4052</v>
      </c>
      <c r="F294" s="27">
        <v>2.08</v>
      </c>
      <c r="G294" s="87" t="s">
        <v>3637</v>
      </c>
      <c r="H294" s="170">
        <v>26754</v>
      </c>
      <c r="I294" s="87" t="s">
        <v>3637</v>
      </c>
      <c r="J294" s="87" t="s">
        <v>30</v>
      </c>
      <c r="K294" s="87">
        <v>1</v>
      </c>
      <c r="L294" s="87" t="s">
        <v>3936</v>
      </c>
      <c r="M294" s="219" t="s">
        <v>3937</v>
      </c>
      <c r="N294" s="87">
        <v>3</v>
      </c>
      <c r="O294" s="141">
        <v>2.02</v>
      </c>
      <c r="P294" s="141">
        <v>2.02</v>
      </c>
      <c r="Q294" s="133">
        <f t="shared" si="382"/>
        <v>0</v>
      </c>
      <c r="R294" s="134">
        <f t="shared" si="331"/>
        <v>0</v>
      </c>
      <c r="T294" s="136">
        <f t="shared" si="332"/>
        <v>0</v>
      </c>
      <c r="V294" s="136">
        <f t="shared" si="333"/>
        <v>0</v>
      </c>
      <c r="X294" s="136">
        <f t="shared" si="334"/>
        <v>0</v>
      </c>
      <c r="Z294" s="136">
        <f t="shared" si="335"/>
        <v>0</v>
      </c>
      <c r="AB294" s="136">
        <f t="shared" si="336"/>
        <v>0</v>
      </c>
      <c r="AD294" s="136">
        <f t="shared" si="337"/>
        <v>0</v>
      </c>
      <c r="AF294" s="136">
        <f t="shared" si="338"/>
        <v>0</v>
      </c>
      <c r="AH294" s="136">
        <f t="shared" si="339"/>
        <v>0</v>
      </c>
      <c r="AJ294" s="136">
        <f t="shared" si="340"/>
        <v>0</v>
      </c>
      <c r="AL294" s="136">
        <f t="shared" si="341"/>
        <v>0</v>
      </c>
      <c r="AN294" s="136">
        <f t="shared" si="342"/>
        <v>0</v>
      </c>
      <c r="AP294" s="136">
        <f t="shared" si="343"/>
        <v>0</v>
      </c>
      <c r="AR294" s="136">
        <f t="shared" si="344"/>
        <v>0</v>
      </c>
      <c r="AT294" s="136">
        <f t="shared" si="345"/>
        <v>0</v>
      </c>
      <c r="AV294" s="136">
        <f t="shared" si="346"/>
        <v>0</v>
      </c>
      <c r="AX294" s="136">
        <f t="shared" si="347"/>
        <v>0</v>
      </c>
      <c r="AZ294" s="136">
        <f t="shared" si="348"/>
        <v>0</v>
      </c>
      <c r="BB294" s="136">
        <f t="shared" si="349"/>
        <v>0</v>
      </c>
      <c r="BD294" s="136">
        <f t="shared" si="350"/>
        <v>0</v>
      </c>
      <c r="BF294" s="136">
        <f t="shared" si="351"/>
        <v>0</v>
      </c>
      <c r="BH294" s="136">
        <f t="shared" si="352"/>
        <v>0</v>
      </c>
      <c r="BJ294" s="136">
        <f t="shared" si="353"/>
        <v>0</v>
      </c>
      <c r="BL294" s="136">
        <f t="shared" si="354"/>
        <v>0</v>
      </c>
      <c r="BN294" s="136">
        <f t="shared" si="355"/>
        <v>0</v>
      </c>
      <c r="BP294" s="136">
        <f t="shared" si="356"/>
        <v>0</v>
      </c>
      <c r="BR294" s="136">
        <f t="shared" si="357"/>
        <v>0</v>
      </c>
      <c r="BT294" s="136">
        <f t="shared" si="358"/>
        <v>0</v>
      </c>
      <c r="BV294" s="136">
        <f t="shared" si="359"/>
        <v>0</v>
      </c>
      <c r="BX294" s="136">
        <f t="shared" si="360"/>
        <v>0</v>
      </c>
      <c r="BZ294" s="136">
        <f t="shared" si="361"/>
        <v>0</v>
      </c>
      <c r="CB294" s="136">
        <f t="shared" si="362"/>
        <v>0</v>
      </c>
      <c r="CD294" s="136">
        <f t="shared" si="363"/>
        <v>0</v>
      </c>
      <c r="CF294" s="136">
        <f t="shared" si="364"/>
        <v>0</v>
      </c>
      <c r="CH294" s="136">
        <f t="shared" si="365"/>
        <v>0</v>
      </c>
      <c r="CJ294" s="136">
        <f t="shared" si="366"/>
        <v>0</v>
      </c>
      <c r="CL294" s="136">
        <f t="shared" si="367"/>
        <v>0</v>
      </c>
      <c r="CN294" s="136">
        <f t="shared" si="368"/>
        <v>0</v>
      </c>
      <c r="CP294" s="136">
        <f t="shared" si="369"/>
        <v>0</v>
      </c>
    </row>
    <row r="295" spans="1:94" ht="25.5" outlineLevel="2" x14ac:dyDescent="0.2">
      <c r="A295" s="86">
        <v>182</v>
      </c>
      <c r="B295" s="143">
        <v>588</v>
      </c>
      <c r="C295" s="86" t="s">
        <v>971</v>
      </c>
      <c r="D295" s="86" t="s">
        <v>972</v>
      </c>
      <c r="E295" s="143"/>
      <c r="F295" s="144">
        <v>2.08</v>
      </c>
      <c r="G295" s="146" t="s">
        <v>3196</v>
      </c>
      <c r="H295" s="146" t="s">
        <v>5034</v>
      </c>
      <c r="I295" s="86" t="s">
        <v>3240</v>
      </c>
      <c r="J295" s="86" t="s">
        <v>30</v>
      </c>
      <c r="K295" s="86">
        <v>1</v>
      </c>
      <c r="L295" s="86" t="s">
        <v>4382</v>
      </c>
      <c r="M295" s="233" t="s">
        <v>4382</v>
      </c>
      <c r="N295" s="86">
        <v>1</v>
      </c>
      <c r="O295" s="145">
        <v>0.85</v>
      </c>
      <c r="P295" s="238">
        <v>0.89</v>
      </c>
      <c r="Q295" s="133">
        <f t="shared" si="382"/>
        <v>0</v>
      </c>
      <c r="R295" s="134">
        <f t="shared" si="331"/>
        <v>0</v>
      </c>
      <c r="T295" s="136">
        <f t="shared" si="332"/>
        <v>0</v>
      </c>
      <c r="V295" s="136">
        <f t="shared" si="333"/>
        <v>0</v>
      </c>
      <c r="X295" s="136">
        <f t="shared" si="334"/>
        <v>0</v>
      </c>
      <c r="Z295" s="136">
        <f t="shared" si="335"/>
        <v>0</v>
      </c>
      <c r="AB295" s="136">
        <f t="shared" si="336"/>
        <v>0</v>
      </c>
      <c r="AD295" s="136">
        <f t="shared" si="337"/>
        <v>0</v>
      </c>
      <c r="AF295" s="136">
        <f t="shared" si="338"/>
        <v>0</v>
      </c>
      <c r="AH295" s="136">
        <f t="shared" si="339"/>
        <v>0</v>
      </c>
      <c r="AJ295" s="136">
        <f t="shared" si="340"/>
        <v>0</v>
      </c>
      <c r="AL295" s="136">
        <f t="shared" si="341"/>
        <v>0</v>
      </c>
      <c r="AN295" s="136">
        <f t="shared" si="342"/>
        <v>0</v>
      </c>
      <c r="AP295" s="136">
        <f t="shared" si="343"/>
        <v>0</v>
      </c>
      <c r="AR295" s="136">
        <f t="shared" si="344"/>
        <v>0</v>
      </c>
      <c r="AT295" s="136">
        <f t="shared" si="345"/>
        <v>0</v>
      </c>
      <c r="AV295" s="136">
        <f t="shared" si="346"/>
        <v>0</v>
      </c>
      <c r="AX295" s="136">
        <f t="shared" si="347"/>
        <v>0</v>
      </c>
      <c r="AZ295" s="136">
        <f t="shared" si="348"/>
        <v>0</v>
      </c>
      <c r="BB295" s="136">
        <f t="shared" si="349"/>
        <v>0</v>
      </c>
      <c r="BD295" s="136">
        <f t="shared" si="350"/>
        <v>0</v>
      </c>
      <c r="BF295" s="136">
        <f t="shared" si="351"/>
        <v>0</v>
      </c>
      <c r="BH295" s="136">
        <f t="shared" si="352"/>
        <v>0</v>
      </c>
      <c r="BJ295" s="136">
        <f t="shared" si="353"/>
        <v>0</v>
      </c>
      <c r="BL295" s="136">
        <f t="shared" si="354"/>
        <v>0</v>
      </c>
      <c r="BN295" s="136">
        <f t="shared" si="355"/>
        <v>0</v>
      </c>
      <c r="BP295" s="136">
        <f t="shared" si="356"/>
        <v>0</v>
      </c>
      <c r="BR295" s="136">
        <f t="shared" si="357"/>
        <v>0</v>
      </c>
      <c r="BT295" s="136">
        <f t="shared" si="358"/>
        <v>0</v>
      </c>
      <c r="BV295" s="136">
        <f t="shared" si="359"/>
        <v>0</v>
      </c>
      <c r="BX295" s="136">
        <f t="shared" si="360"/>
        <v>0</v>
      </c>
      <c r="BZ295" s="136">
        <f t="shared" si="361"/>
        <v>0</v>
      </c>
      <c r="CB295" s="136">
        <f t="shared" si="362"/>
        <v>0</v>
      </c>
      <c r="CD295" s="136">
        <f t="shared" si="363"/>
        <v>0</v>
      </c>
      <c r="CF295" s="136">
        <f t="shared" si="364"/>
        <v>0</v>
      </c>
      <c r="CH295" s="136">
        <f t="shared" si="365"/>
        <v>0</v>
      </c>
      <c r="CJ295" s="136">
        <f t="shared" si="366"/>
        <v>0</v>
      </c>
      <c r="CL295" s="136">
        <f t="shared" si="367"/>
        <v>0</v>
      </c>
      <c r="CN295" s="136">
        <f t="shared" si="368"/>
        <v>0</v>
      </c>
      <c r="CP295" s="136">
        <f t="shared" si="369"/>
        <v>0</v>
      </c>
    </row>
    <row r="296" spans="1:94" outlineLevel="2" x14ac:dyDescent="0.2">
      <c r="A296" s="86">
        <v>183</v>
      </c>
      <c r="B296" s="143">
        <v>262</v>
      </c>
      <c r="C296" s="86" t="s">
        <v>970</v>
      </c>
      <c r="D296" s="86" t="s">
        <v>4054</v>
      </c>
      <c r="E296" s="143"/>
      <c r="F296" s="144">
        <v>2.2200000000000002</v>
      </c>
      <c r="G296" s="146" t="s">
        <v>3196</v>
      </c>
      <c r="H296" s="146" t="s">
        <v>5034</v>
      </c>
      <c r="I296" s="86" t="s">
        <v>4053</v>
      </c>
      <c r="J296" s="86" t="s">
        <v>30</v>
      </c>
      <c r="K296" s="86">
        <v>1</v>
      </c>
      <c r="L296" s="86" t="s">
        <v>5045</v>
      </c>
      <c r="M296" s="218" t="s">
        <v>5045</v>
      </c>
      <c r="N296" s="86">
        <v>1</v>
      </c>
      <c r="O296" s="145">
        <v>3.25</v>
      </c>
      <c r="P296" s="238">
        <v>3.41</v>
      </c>
      <c r="Q296" s="133">
        <f t="shared" ref="Q296:Q297" si="383">SUM(S296+U296+W296+Y296+AA296+AC296+AE296+AG296+AI296+AK296+AM296+AO296+AQ296+AS296+AU296+AW296+BA296+AY296+BC296+BE296+BG296+BI296+BK296+BM296+BO296+BQ296+BS296+BU296+BW296+BY296+CA296+CC296+CE296+CG296+CI296+CK296+CM296+CO296)</f>
        <v>0</v>
      </c>
      <c r="R296" s="134">
        <f t="shared" si="331"/>
        <v>0</v>
      </c>
      <c r="T296" s="136">
        <f t="shared" si="332"/>
        <v>0</v>
      </c>
      <c r="V296" s="136">
        <f t="shared" si="333"/>
        <v>0</v>
      </c>
      <c r="X296" s="136">
        <f t="shared" si="334"/>
        <v>0</v>
      </c>
      <c r="Z296" s="136">
        <f t="shared" si="335"/>
        <v>0</v>
      </c>
      <c r="AB296" s="136">
        <f t="shared" si="336"/>
        <v>0</v>
      </c>
      <c r="AD296" s="136">
        <f t="shared" si="337"/>
        <v>0</v>
      </c>
      <c r="AF296" s="136">
        <f t="shared" si="338"/>
        <v>0</v>
      </c>
      <c r="AH296" s="136">
        <f t="shared" si="339"/>
        <v>0</v>
      </c>
      <c r="AJ296" s="136">
        <f t="shared" si="340"/>
        <v>0</v>
      </c>
      <c r="AL296" s="136">
        <f t="shared" si="341"/>
        <v>0</v>
      </c>
      <c r="AN296" s="136">
        <f t="shared" si="342"/>
        <v>0</v>
      </c>
      <c r="AP296" s="136">
        <f t="shared" si="343"/>
        <v>0</v>
      </c>
      <c r="AR296" s="136">
        <f t="shared" si="344"/>
        <v>0</v>
      </c>
      <c r="AT296" s="136">
        <f t="shared" si="345"/>
        <v>0</v>
      </c>
      <c r="AV296" s="136">
        <f t="shared" si="346"/>
        <v>0</v>
      </c>
      <c r="AX296" s="136">
        <f t="shared" si="347"/>
        <v>0</v>
      </c>
      <c r="AZ296" s="136">
        <f t="shared" si="348"/>
        <v>0</v>
      </c>
      <c r="BB296" s="136">
        <f t="shared" si="349"/>
        <v>0</v>
      </c>
      <c r="BD296" s="136">
        <f t="shared" si="350"/>
        <v>0</v>
      </c>
      <c r="BF296" s="136">
        <f t="shared" si="351"/>
        <v>0</v>
      </c>
      <c r="BH296" s="136">
        <f t="shared" si="352"/>
        <v>0</v>
      </c>
      <c r="BJ296" s="136">
        <f t="shared" si="353"/>
        <v>0</v>
      </c>
      <c r="BL296" s="136">
        <f t="shared" si="354"/>
        <v>0</v>
      </c>
      <c r="BN296" s="136">
        <f t="shared" si="355"/>
        <v>0</v>
      </c>
      <c r="BP296" s="136">
        <f t="shared" si="356"/>
        <v>0</v>
      </c>
      <c r="BR296" s="136">
        <f t="shared" si="357"/>
        <v>0</v>
      </c>
      <c r="BT296" s="136">
        <f t="shared" si="358"/>
        <v>0</v>
      </c>
      <c r="BV296" s="136">
        <f t="shared" si="359"/>
        <v>0</v>
      </c>
      <c r="BX296" s="136">
        <f t="shared" si="360"/>
        <v>0</v>
      </c>
      <c r="BZ296" s="136">
        <f t="shared" si="361"/>
        <v>0</v>
      </c>
      <c r="CB296" s="136">
        <f t="shared" si="362"/>
        <v>0</v>
      </c>
      <c r="CD296" s="136">
        <f t="shared" si="363"/>
        <v>0</v>
      </c>
      <c r="CF296" s="136">
        <f t="shared" si="364"/>
        <v>0</v>
      </c>
      <c r="CH296" s="136">
        <f t="shared" si="365"/>
        <v>0</v>
      </c>
      <c r="CJ296" s="136">
        <f t="shared" si="366"/>
        <v>0</v>
      </c>
      <c r="CL296" s="136">
        <f t="shared" si="367"/>
        <v>0</v>
      </c>
      <c r="CN296" s="136">
        <f t="shared" si="368"/>
        <v>0</v>
      </c>
      <c r="CP296" s="136">
        <f t="shared" si="369"/>
        <v>0</v>
      </c>
    </row>
    <row r="297" spans="1:94" ht="25.5" outlineLevel="2" x14ac:dyDescent="0.2">
      <c r="A297" s="85">
        <v>183</v>
      </c>
      <c r="B297" s="11">
        <v>262</v>
      </c>
      <c r="C297" s="85" t="s">
        <v>970</v>
      </c>
      <c r="D297" s="85" t="s">
        <v>4054</v>
      </c>
      <c r="F297" s="27">
        <v>2.2200000000000002</v>
      </c>
      <c r="G297" s="148" t="s">
        <v>3960</v>
      </c>
      <c r="H297" s="169">
        <v>7791261463</v>
      </c>
      <c r="I297" s="74" t="s">
        <v>4053</v>
      </c>
      <c r="J297" s="74" t="s">
        <v>30</v>
      </c>
      <c r="K297" s="74">
        <v>1</v>
      </c>
      <c r="L297" s="74" t="s">
        <v>2616</v>
      </c>
      <c r="M297" s="220" t="s">
        <v>2492</v>
      </c>
      <c r="N297" s="74">
        <v>2</v>
      </c>
      <c r="O297" s="147">
        <v>6.01</v>
      </c>
      <c r="P297" s="147">
        <v>6.01</v>
      </c>
      <c r="Q297" s="133">
        <f t="shared" si="383"/>
        <v>0</v>
      </c>
      <c r="R297" s="134">
        <f t="shared" si="331"/>
        <v>0</v>
      </c>
      <c r="T297" s="136">
        <f t="shared" si="332"/>
        <v>0</v>
      </c>
      <c r="V297" s="136">
        <f t="shared" si="333"/>
        <v>0</v>
      </c>
      <c r="X297" s="136">
        <f t="shared" si="334"/>
        <v>0</v>
      </c>
      <c r="Z297" s="136">
        <f t="shared" si="335"/>
        <v>0</v>
      </c>
      <c r="AB297" s="136">
        <f t="shared" si="336"/>
        <v>0</v>
      </c>
      <c r="AD297" s="136">
        <f t="shared" si="337"/>
        <v>0</v>
      </c>
      <c r="AF297" s="136">
        <f t="shared" si="338"/>
        <v>0</v>
      </c>
      <c r="AH297" s="136">
        <f t="shared" si="339"/>
        <v>0</v>
      </c>
      <c r="AJ297" s="136">
        <f t="shared" si="340"/>
        <v>0</v>
      </c>
      <c r="AL297" s="136">
        <f t="shared" si="341"/>
        <v>0</v>
      </c>
      <c r="AN297" s="136">
        <f t="shared" si="342"/>
        <v>0</v>
      </c>
      <c r="AP297" s="136">
        <f t="shared" si="343"/>
        <v>0</v>
      </c>
      <c r="AR297" s="136">
        <f t="shared" si="344"/>
        <v>0</v>
      </c>
      <c r="AT297" s="136">
        <f t="shared" si="345"/>
        <v>0</v>
      </c>
      <c r="AV297" s="136">
        <f t="shared" si="346"/>
        <v>0</v>
      </c>
      <c r="AX297" s="136">
        <f t="shared" si="347"/>
        <v>0</v>
      </c>
      <c r="AZ297" s="136">
        <f t="shared" si="348"/>
        <v>0</v>
      </c>
      <c r="BB297" s="136">
        <f t="shared" si="349"/>
        <v>0</v>
      </c>
      <c r="BD297" s="136">
        <f t="shared" si="350"/>
        <v>0</v>
      </c>
      <c r="BF297" s="136">
        <f t="shared" si="351"/>
        <v>0</v>
      </c>
      <c r="BH297" s="136">
        <f t="shared" si="352"/>
        <v>0</v>
      </c>
      <c r="BJ297" s="136">
        <f t="shared" si="353"/>
        <v>0</v>
      </c>
      <c r="BL297" s="136">
        <f t="shared" si="354"/>
        <v>0</v>
      </c>
      <c r="BN297" s="136">
        <f t="shared" si="355"/>
        <v>0</v>
      </c>
      <c r="BP297" s="136">
        <f t="shared" si="356"/>
        <v>0</v>
      </c>
      <c r="BR297" s="136">
        <f t="shared" si="357"/>
        <v>0</v>
      </c>
      <c r="BT297" s="136">
        <f t="shared" si="358"/>
        <v>0</v>
      </c>
      <c r="BV297" s="136">
        <f t="shared" si="359"/>
        <v>0</v>
      </c>
      <c r="BX297" s="136">
        <f t="shared" si="360"/>
        <v>0</v>
      </c>
      <c r="BZ297" s="136">
        <f t="shared" si="361"/>
        <v>0</v>
      </c>
      <c r="CB297" s="136">
        <f t="shared" si="362"/>
        <v>0</v>
      </c>
      <c r="CD297" s="136">
        <f t="shared" si="363"/>
        <v>0</v>
      </c>
      <c r="CF297" s="136">
        <f t="shared" si="364"/>
        <v>0</v>
      </c>
      <c r="CH297" s="136">
        <f t="shared" si="365"/>
        <v>0</v>
      </c>
      <c r="CJ297" s="136">
        <f t="shared" si="366"/>
        <v>0</v>
      </c>
      <c r="CL297" s="136">
        <f t="shared" si="367"/>
        <v>0</v>
      </c>
      <c r="CN297" s="136">
        <f t="shared" si="368"/>
        <v>0</v>
      </c>
      <c r="CP297" s="136">
        <f t="shared" si="369"/>
        <v>0</v>
      </c>
    </row>
    <row r="298" spans="1:94" ht="25.5" outlineLevel="2" x14ac:dyDescent="0.2">
      <c r="A298" s="86">
        <v>184</v>
      </c>
      <c r="B298" s="143">
        <v>141</v>
      </c>
      <c r="C298" s="86" t="s">
        <v>953</v>
      </c>
      <c r="D298" s="86" t="s">
        <v>967</v>
      </c>
      <c r="E298" s="143"/>
      <c r="F298" s="144">
        <v>12.64</v>
      </c>
      <c r="G298" s="146" t="s">
        <v>3196</v>
      </c>
      <c r="H298" s="146" t="s">
        <v>5034</v>
      </c>
      <c r="I298" s="86" t="s">
        <v>3209</v>
      </c>
      <c r="J298" s="86" t="s">
        <v>3229</v>
      </c>
      <c r="K298" s="86">
        <v>250</v>
      </c>
      <c r="L298" s="86" t="s">
        <v>3321</v>
      </c>
      <c r="M298" s="218" t="s">
        <v>3321</v>
      </c>
      <c r="N298" s="86">
        <v>1</v>
      </c>
      <c r="O298" s="145">
        <v>19.690000000000001</v>
      </c>
      <c r="P298" s="238">
        <v>20.67</v>
      </c>
      <c r="Q298" s="133">
        <f>SUM(S298+U298+W298+Y298+AA298+AC298+AE298+AG298+AI298+AK298+AM298+AO298+AQ298+AS298+AU298+AW298+BA298+AY298+BC298+BE298+BG298+BI298+BK298+BM298+BO298+BQ298+BS298+BU298+BW298+BY298+CA298+CC298+CE298+CG298+CI298+CK298+CM298+CO298)</f>
        <v>0</v>
      </c>
      <c r="R298" s="134">
        <f t="shared" si="331"/>
        <v>0</v>
      </c>
      <c r="T298" s="136">
        <f t="shared" si="332"/>
        <v>0</v>
      </c>
      <c r="V298" s="136">
        <f t="shared" si="333"/>
        <v>0</v>
      </c>
      <c r="X298" s="136">
        <f t="shared" si="334"/>
        <v>0</v>
      </c>
      <c r="Z298" s="136">
        <f t="shared" si="335"/>
        <v>0</v>
      </c>
      <c r="AB298" s="136">
        <f t="shared" si="336"/>
        <v>0</v>
      </c>
      <c r="AD298" s="136">
        <f t="shared" si="337"/>
        <v>0</v>
      </c>
      <c r="AF298" s="136">
        <f t="shared" si="338"/>
        <v>0</v>
      </c>
      <c r="AH298" s="136">
        <f t="shared" si="339"/>
        <v>0</v>
      </c>
      <c r="AJ298" s="136">
        <f t="shared" si="340"/>
        <v>0</v>
      </c>
      <c r="AL298" s="136">
        <f t="shared" si="341"/>
        <v>0</v>
      </c>
      <c r="AN298" s="136">
        <f t="shared" si="342"/>
        <v>0</v>
      </c>
      <c r="AP298" s="136">
        <f t="shared" si="343"/>
        <v>0</v>
      </c>
      <c r="AR298" s="136">
        <f t="shared" si="344"/>
        <v>0</v>
      </c>
      <c r="AT298" s="136">
        <f t="shared" si="345"/>
        <v>0</v>
      </c>
      <c r="AV298" s="136">
        <f t="shared" si="346"/>
        <v>0</v>
      </c>
      <c r="AX298" s="136">
        <f t="shared" si="347"/>
        <v>0</v>
      </c>
      <c r="AZ298" s="136">
        <f t="shared" si="348"/>
        <v>0</v>
      </c>
      <c r="BB298" s="136">
        <f t="shared" si="349"/>
        <v>0</v>
      </c>
      <c r="BD298" s="136">
        <f t="shared" si="350"/>
        <v>0</v>
      </c>
      <c r="BF298" s="136">
        <f t="shared" si="351"/>
        <v>0</v>
      </c>
      <c r="BH298" s="136">
        <f t="shared" si="352"/>
        <v>0</v>
      </c>
      <c r="BJ298" s="136">
        <f t="shared" si="353"/>
        <v>0</v>
      </c>
      <c r="BL298" s="136">
        <f t="shared" si="354"/>
        <v>0</v>
      </c>
      <c r="BN298" s="136">
        <f t="shared" si="355"/>
        <v>0</v>
      </c>
      <c r="BP298" s="136">
        <f t="shared" si="356"/>
        <v>0</v>
      </c>
      <c r="BR298" s="136">
        <f t="shared" si="357"/>
        <v>0</v>
      </c>
      <c r="BT298" s="136">
        <f t="shared" si="358"/>
        <v>0</v>
      </c>
      <c r="BV298" s="136">
        <f t="shared" si="359"/>
        <v>0</v>
      </c>
      <c r="BX298" s="136">
        <f t="shared" si="360"/>
        <v>0</v>
      </c>
      <c r="BZ298" s="136">
        <f t="shared" si="361"/>
        <v>0</v>
      </c>
      <c r="CB298" s="136">
        <f t="shared" si="362"/>
        <v>0</v>
      </c>
      <c r="CD298" s="136">
        <f t="shared" si="363"/>
        <v>0</v>
      </c>
      <c r="CF298" s="136">
        <f t="shared" si="364"/>
        <v>0</v>
      </c>
      <c r="CH298" s="136">
        <f t="shared" si="365"/>
        <v>0</v>
      </c>
      <c r="CJ298" s="136">
        <f t="shared" si="366"/>
        <v>0</v>
      </c>
      <c r="CL298" s="136">
        <f t="shared" si="367"/>
        <v>0</v>
      </c>
      <c r="CN298" s="136">
        <f t="shared" si="368"/>
        <v>0</v>
      </c>
      <c r="CP298" s="136">
        <f t="shared" si="369"/>
        <v>0</v>
      </c>
    </row>
    <row r="299" spans="1:94" ht="25.5" outlineLevel="2" x14ac:dyDescent="0.2">
      <c r="A299" s="86">
        <v>185</v>
      </c>
      <c r="B299" s="143" t="s">
        <v>2333</v>
      </c>
      <c r="C299" s="86" t="s">
        <v>953</v>
      </c>
      <c r="D299" s="86" t="s">
        <v>2432</v>
      </c>
      <c r="E299" s="143"/>
      <c r="F299" s="144" t="s">
        <v>2333</v>
      </c>
      <c r="G299" s="146" t="s">
        <v>3196</v>
      </c>
      <c r="H299" s="146" t="s">
        <v>5034</v>
      </c>
      <c r="I299" s="86" t="s">
        <v>3209</v>
      </c>
      <c r="J299" s="86" t="s">
        <v>3229</v>
      </c>
      <c r="K299" s="86">
        <v>100</v>
      </c>
      <c r="L299" s="86" t="s">
        <v>3322</v>
      </c>
      <c r="M299" s="218" t="s">
        <v>3322</v>
      </c>
      <c r="N299" s="86">
        <v>1</v>
      </c>
      <c r="O299" s="145">
        <v>9.35</v>
      </c>
      <c r="P299" s="238">
        <v>9.82</v>
      </c>
      <c r="Q299" s="133">
        <f t="shared" ref="Q299:Q300" si="384">SUM(S299+U299+W299+Y299+AA299+AC299+AE299+AG299+AI299+AK299+AM299+AO299+AQ299+AS299+AU299+AW299+BA299+AY299+BC299+BE299+BG299+BI299+BK299+BM299+BO299+BQ299+BS299+BU299+BW299+BY299+CA299+CC299+CE299+CG299+CI299+CK299+CM299+CO299)</f>
        <v>0</v>
      </c>
      <c r="R299" s="134">
        <f t="shared" si="331"/>
        <v>0</v>
      </c>
      <c r="T299" s="136">
        <f t="shared" si="332"/>
        <v>0</v>
      </c>
      <c r="V299" s="136">
        <f t="shared" si="333"/>
        <v>0</v>
      </c>
      <c r="X299" s="136">
        <f t="shared" si="334"/>
        <v>0</v>
      </c>
      <c r="Z299" s="136">
        <f t="shared" si="335"/>
        <v>0</v>
      </c>
      <c r="AB299" s="136">
        <f t="shared" si="336"/>
        <v>0</v>
      </c>
      <c r="AD299" s="136">
        <f t="shared" si="337"/>
        <v>0</v>
      </c>
      <c r="AF299" s="136">
        <f t="shared" si="338"/>
        <v>0</v>
      </c>
      <c r="AH299" s="136">
        <f t="shared" si="339"/>
        <v>0</v>
      </c>
      <c r="AJ299" s="136">
        <f t="shared" si="340"/>
        <v>0</v>
      </c>
      <c r="AL299" s="136">
        <f t="shared" si="341"/>
        <v>0</v>
      </c>
      <c r="AN299" s="136">
        <f t="shared" si="342"/>
        <v>0</v>
      </c>
      <c r="AP299" s="136">
        <f t="shared" si="343"/>
        <v>0</v>
      </c>
      <c r="AR299" s="136">
        <f t="shared" si="344"/>
        <v>0</v>
      </c>
      <c r="AT299" s="136">
        <f t="shared" si="345"/>
        <v>0</v>
      </c>
      <c r="AV299" s="136">
        <f t="shared" si="346"/>
        <v>0</v>
      </c>
      <c r="AX299" s="136">
        <f t="shared" si="347"/>
        <v>0</v>
      </c>
      <c r="AZ299" s="136">
        <f t="shared" si="348"/>
        <v>0</v>
      </c>
      <c r="BB299" s="136">
        <f t="shared" si="349"/>
        <v>0</v>
      </c>
      <c r="BD299" s="136">
        <f t="shared" si="350"/>
        <v>0</v>
      </c>
      <c r="BF299" s="136">
        <f t="shared" si="351"/>
        <v>0</v>
      </c>
      <c r="BH299" s="136">
        <f t="shared" si="352"/>
        <v>0</v>
      </c>
      <c r="BJ299" s="136">
        <f t="shared" si="353"/>
        <v>0</v>
      </c>
      <c r="BL299" s="136">
        <f t="shared" si="354"/>
        <v>0</v>
      </c>
      <c r="BN299" s="136">
        <f t="shared" si="355"/>
        <v>0</v>
      </c>
      <c r="BP299" s="136">
        <f t="shared" si="356"/>
        <v>0</v>
      </c>
      <c r="BR299" s="136">
        <f t="shared" si="357"/>
        <v>0</v>
      </c>
      <c r="BT299" s="136">
        <f t="shared" si="358"/>
        <v>0</v>
      </c>
      <c r="BV299" s="136">
        <f t="shared" si="359"/>
        <v>0</v>
      </c>
      <c r="BX299" s="136">
        <f t="shared" si="360"/>
        <v>0</v>
      </c>
      <c r="BZ299" s="136">
        <f t="shared" si="361"/>
        <v>0</v>
      </c>
      <c r="CB299" s="136">
        <f t="shared" si="362"/>
        <v>0</v>
      </c>
      <c r="CD299" s="136">
        <f t="shared" si="363"/>
        <v>0</v>
      </c>
      <c r="CF299" s="136">
        <f t="shared" si="364"/>
        <v>0</v>
      </c>
      <c r="CH299" s="136">
        <f t="shared" si="365"/>
        <v>0</v>
      </c>
      <c r="CJ299" s="136">
        <f t="shared" si="366"/>
        <v>0</v>
      </c>
      <c r="CL299" s="136">
        <f t="shared" si="367"/>
        <v>0</v>
      </c>
      <c r="CN299" s="136">
        <f t="shared" si="368"/>
        <v>0</v>
      </c>
      <c r="CP299" s="136">
        <f t="shared" si="369"/>
        <v>0</v>
      </c>
    </row>
    <row r="300" spans="1:94" ht="25.5" outlineLevel="2" x14ac:dyDescent="0.2">
      <c r="A300" s="85">
        <v>185</v>
      </c>
      <c r="B300" s="11" t="s">
        <v>2333</v>
      </c>
      <c r="C300" s="85" t="s">
        <v>953</v>
      </c>
      <c r="D300" s="85" t="s">
        <v>2432</v>
      </c>
      <c r="F300" s="27" t="s">
        <v>2333</v>
      </c>
      <c r="G300" s="148" t="s">
        <v>3960</v>
      </c>
      <c r="H300" s="169">
        <v>7791261463</v>
      </c>
      <c r="I300" s="74" t="s">
        <v>2145</v>
      </c>
      <c r="J300" s="74" t="s">
        <v>28</v>
      </c>
      <c r="K300" s="74">
        <v>100</v>
      </c>
      <c r="L300" s="74" t="s">
        <v>2617</v>
      </c>
      <c r="M300" s="220" t="s">
        <v>2493</v>
      </c>
      <c r="N300" s="74">
        <v>2</v>
      </c>
      <c r="O300" s="147">
        <v>10.23</v>
      </c>
      <c r="P300" s="147">
        <v>10.23</v>
      </c>
      <c r="Q300" s="133">
        <f t="shared" si="384"/>
        <v>0</v>
      </c>
      <c r="R300" s="134">
        <f t="shared" si="331"/>
        <v>0</v>
      </c>
      <c r="T300" s="136">
        <f t="shared" si="332"/>
        <v>0</v>
      </c>
      <c r="V300" s="136">
        <f t="shared" si="333"/>
        <v>0</v>
      </c>
      <c r="X300" s="136">
        <f t="shared" si="334"/>
        <v>0</v>
      </c>
      <c r="Z300" s="136">
        <f t="shared" si="335"/>
        <v>0</v>
      </c>
      <c r="AB300" s="136">
        <f t="shared" si="336"/>
        <v>0</v>
      </c>
      <c r="AD300" s="136">
        <f t="shared" si="337"/>
        <v>0</v>
      </c>
      <c r="AF300" s="136">
        <f t="shared" si="338"/>
        <v>0</v>
      </c>
      <c r="AH300" s="136">
        <f t="shared" si="339"/>
        <v>0</v>
      </c>
      <c r="AJ300" s="136">
        <f t="shared" si="340"/>
        <v>0</v>
      </c>
      <c r="AL300" s="136">
        <f t="shared" si="341"/>
        <v>0</v>
      </c>
      <c r="AN300" s="136">
        <f t="shared" si="342"/>
        <v>0</v>
      </c>
      <c r="AP300" s="136">
        <f t="shared" si="343"/>
        <v>0</v>
      </c>
      <c r="AR300" s="136">
        <f t="shared" si="344"/>
        <v>0</v>
      </c>
      <c r="AT300" s="136">
        <f t="shared" si="345"/>
        <v>0</v>
      </c>
      <c r="AV300" s="136">
        <f t="shared" si="346"/>
        <v>0</v>
      </c>
      <c r="AX300" s="136">
        <f t="shared" si="347"/>
        <v>0</v>
      </c>
      <c r="AZ300" s="136">
        <f t="shared" si="348"/>
        <v>0</v>
      </c>
      <c r="BB300" s="136">
        <f t="shared" si="349"/>
        <v>0</v>
      </c>
      <c r="BD300" s="136">
        <f t="shared" si="350"/>
        <v>0</v>
      </c>
      <c r="BF300" s="136">
        <f t="shared" si="351"/>
        <v>0</v>
      </c>
      <c r="BH300" s="136">
        <f t="shared" si="352"/>
        <v>0</v>
      </c>
      <c r="BJ300" s="136">
        <f t="shared" si="353"/>
        <v>0</v>
      </c>
      <c r="BL300" s="136">
        <f t="shared" si="354"/>
        <v>0</v>
      </c>
      <c r="BN300" s="136">
        <f t="shared" si="355"/>
        <v>0</v>
      </c>
      <c r="BP300" s="136">
        <f t="shared" si="356"/>
        <v>0</v>
      </c>
      <c r="BR300" s="136">
        <f t="shared" si="357"/>
        <v>0</v>
      </c>
      <c r="BT300" s="136">
        <f t="shared" si="358"/>
        <v>0</v>
      </c>
      <c r="BV300" s="136">
        <f t="shared" si="359"/>
        <v>0</v>
      </c>
      <c r="BX300" s="136">
        <f t="shared" si="360"/>
        <v>0</v>
      </c>
      <c r="BZ300" s="136">
        <f t="shared" si="361"/>
        <v>0</v>
      </c>
      <c r="CB300" s="136">
        <f t="shared" si="362"/>
        <v>0</v>
      </c>
      <c r="CD300" s="136">
        <f t="shared" si="363"/>
        <v>0</v>
      </c>
      <c r="CF300" s="136">
        <f t="shared" si="364"/>
        <v>0</v>
      </c>
      <c r="CH300" s="136">
        <f t="shared" si="365"/>
        <v>0</v>
      </c>
      <c r="CJ300" s="136">
        <f t="shared" si="366"/>
        <v>0</v>
      </c>
      <c r="CL300" s="136">
        <f t="shared" si="367"/>
        <v>0</v>
      </c>
      <c r="CN300" s="136">
        <f t="shared" si="368"/>
        <v>0</v>
      </c>
      <c r="CP300" s="136">
        <f t="shared" si="369"/>
        <v>0</v>
      </c>
    </row>
    <row r="301" spans="1:94" ht="25.5" outlineLevel="2" x14ac:dyDescent="0.2">
      <c r="A301" s="85">
        <v>186</v>
      </c>
      <c r="B301" s="11">
        <v>188</v>
      </c>
      <c r="C301" s="85" t="s">
        <v>953</v>
      </c>
      <c r="D301" s="85" t="s">
        <v>969</v>
      </c>
      <c r="F301" s="27">
        <v>5.26</v>
      </c>
      <c r="G301" s="148" t="s">
        <v>3960</v>
      </c>
      <c r="H301" s="169">
        <v>7791261463</v>
      </c>
      <c r="I301" s="74" t="s">
        <v>2145</v>
      </c>
      <c r="J301" s="74" t="s">
        <v>28</v>
      </c>
      <c r="K301" s="74">
        <v>500</v>
      </c>
      <c r="L301" s="74" t="s">
        <v>2618</v>
      </c>
      <c r="M301" s="220" t="s">
        <v>2618</v>
      </c>
      <c r="N301" s="74">
        <v>1</v>
      </c>
      <c r="O301" s="147">
        <v>20.43</v>
      </c>
      <c r="P301" s="147">
        <v>20.43</v>
      </c>
      <c r="Q301" s="133">
        <f t="shared" ref="Q301:Q302" si="385">SUM(S301+U301+W301+Y301+AA301+AC301+AE301+AG301+AI301+AK301+AM301+AO301+AQ301+AS301+AU301+AW301+BA301+AY301+BC301+BE301+BG301+BI301+BK301+BM301+BO301+BQ301+BS301+BU301+BW301+BY301+CA301+CC301+CE301+CG301+CI301+CK301+CM301+CO301)</f>
        <v>0</v>
      </c>
      <c r="R301" s="134">
        <f t="shared" si="331"/>
        <v>0</v>
      </c>
      <c r="T301" s="136">
        <f t="shared" si="332"/>
        <v>0</v>
      </c>
      <c r="V301" s="136">
        <f t="shared" si="333"/>
        <v>0</v>
      </c>
      <c r="X301" s="136">
        <f t="shared" si="334"/>
        <v>0</v>
      </c>
      <c r="Z301" s="136">
        <f t="shared" si="335"/>
        <v>0</v>
      </c>
      <c r="AB301" s="136">
        <f t="shared" si="336"/>
        <v>0</v>
      </c>
      <c r="AD301" s="136">
        <f t="shared" si="337"/>
        <v>0</v>
      </c>
      <c r="AF301" s="136">
        <f t="shared" si="338"/>
        <v>0</v>
      </c>
      <c r="AH301" s="136">
        <f t="shared" si="339"/>
        <v>0</v>
      </c>
      <c r="AJ301" s="136">
        <f t="shared" si="340"/>
        <v>0</v>
      </c>
      <c r="AL301" s="136">
        <f t="shared" si="341"/>
        <v>0</v>
      </c>
      <c r="AN301" s="136">
        <f t="shared" si="342"/>
        <v>0</v>
      </c>
      <c r="AP301" s="136">
        <f t="shared" si="343"/>
        <v>0</v>
      </c>
      <c r="AR301" s="136">
        <f t="shared" si="344"/>
        <v>0</v>
      </c>
      <c r="AT301" s="136">
        <f t="shared" si="345"/>
        <v>0</v>
      </c>
      <c r="AV301" s="136">
        <f t="shared" si="346"/>
        <v>0</v>
      </c>
      <c r="AX301" s="136">
        <f t="shared" si="347"/>
        <v>0</v>
      </c>
      <c r="AZ301" s="136">
        <f t="shared" si="348"/>
        <v>0</v>
      </c>
      <c r="BB301" s="136">
        <f t="shared" si="349"/>
        <v>0</v>
      </c>
      <c r="BD301" s="136">
        <f t="shared" si="350"/>
        <v>0</v>
      </c>
      <c r="BF301" s="136">
        <f t="shared" si="351"/>
        <v>0</v>
      </c>
      <c r="BH301" s="136">
        <f t="shared" si="352"/>
        <v>0</v>
      </c>
      <c r="BJ301" s="136">
        <f t="shared" si="353"/>
        <v>0</v>
      </c>
      <c r="BL301" s="136">
        <f t="shared" si="354"/>
        <v>0</v>
      </c>
      <c r="BN301" s="136">
        <f t="shared" si="355"/>
        <v>0</v>
      </c>
      <c r="BP301" s="136">
        <f t="shared" si="356"/>
        <v>0</v>
      </c>
      <c r="BR301" s="136">
        <f t="shared" si="357"/>
        <v>0</v>
      </c>
      <c r="BT301" s="136">
        <f t="shared" si="358"/>
        <v>0</v>
      </c>
      <c r="BV301" s="136">
        <f t="shared" si="359"/>
        <v>0</v>
      </c>
      <c r="BX301" s="136">
        <f t="shared" si="360"/>
        <v>0</v>
      </c>
      <c r="BZ301" s="136">
        <f t="shared" si="361"/>
        <v>0</v>
      </c>
      <c r="CB301" s="136">
        <f t="shared" si="362"/>
        <v>0</v>
      </c>
      <c r="CD301" s="136">
        <f t="shared" si="363"/>
        <v>0</v>
      </c>
      <c r="CF301" s="136">
        <f t="shared" si="364"/>
        <v>0</v>
      </c>
      <c r="CH301" s="136">
        <f t="shared" si="365"/>
        <v>0</v>
      </c>
      <c r="CJ301" s="136">
        <f t="shared" si="366"/>
        <v>0</v>
      </c>
      <c r="CL301" s="136">
        <f t="shared" si="367"/>
        <v>0</v>
      </c>
      <c r="CN301" s="136">
        <f t="shared" si="368"/>
        <v>0</v>
      </c>
      <c r="CP301" s="136">
        <f t="shared" si="369"/>
        <v>0</v>
      </c>
    </row>
    <row r="302" spans="1:94" ht="25.5" outlineLevel="2" x14ac:dyDescent="0.2">
      <c r="A302" s="86">
        <v>186</v>
      </c>
      <c r="B302" s="143">
        <v>188</v>
      </c>
      <c r="C302" s="86" t="s">
        <v>953</v>
      </c>
      <c r="D302" s="86" t="s">
        <v>969</v>
      </c>
      <c r="E302" s="143"/>
      <c r="F302" s="144">
        <v>5.26</v>
      </c>
      <c r="G302" s="146" t="s">
        <v>3196</v>
      </c>
      <c r="H302" s="146" t="s">
        <v>5034</v>
      </c>
      <c r="I302" s="86" t="s">
        <v>3209</v>
      </c>
      <c r="J302" s="86" t="s">
        <v>3229</v>
      </c>
      <c r="K302" s="86">
        <v>500</v>
      </c>
      <c r="L302" s="86" t="s">
        <v>3323</v>
      </c>
      <c r="M302" s="218" t="s">
        <v>3323</v>
      </c>
      <c r="N302" s="86">
        <v>2</v>
      </c>
      <c r="O302" s="145">
        <v>26.09</v>
      </c>
      <c r="P302" s="238">
        <v>27.39</v>
      </c>
      <c r="Q302" s="133">
        <f t="shared" si="385"/>
        <v>0</v>
      </c>
      <c r="R302" s="134">
        <f t="shared" si="331"/>
        <v>0</v>
      </c>
      <c r="T302" s="136">
        <f t="shared" si="332"/>
        <v>0</v>
      </c>
      <c r="V302" s="136">
        <f t="shared" si="333"/>
        <v>0</v>
      </c>
      <c r="X302" s="136">
        <f t="shared" si="334"/>
        <v>0</v>
      </c>
      <c r="Z302" s="136">
        <f t="shared" si="335"/>
        <v>0</v>
      </c>
      <c r="AB302" s="136">
        <f t="shared" si="336"/>
        <v>0</v>
      </c>
      <c r="AD302" s="136">
        <f t="shared" si="337"/>
        <v>0</v>
      </c>
      <c r="AF302" s="136">
        <f t="shared" si="338"/>
        <v>0</v>
      </c>
      <c r="AH302" s="136">
        <f t="shared" si="339"/>
        <v>0</v>
      </c>
      <c r="AJ302" s="136">
        <f t="shared" si="340"/>
        <v>0</v>
      </c>
      <c r="AL302" s="136">
        <f t="shared" si="341"/>
        <v>0</v>
      </c>
      <c r="AN302" s="136">
        <f t="shared" si="342"/>
        <v>0</v>
      </c>
      <c r="AP302" s="136">
        <f t="shared" si="343"/>
        <v>0</v>
      </c>
      <c r="AR302" s="136">
        <f t="shared" si="344"/>
        <v>0</v>
      </c>
      <c r="AT302" s="136">
        <f t="shared" si="345"/>
        <v>0</v>
      </c>
      <c r="AV302" s="136">
        <f t="shared" si="346"/>
        <v>0</v>
      </c>
      <c r="AX302" s="136">
        <f t="shared" si="347"/>
        <v>0</v>
      </c>
      <c r="AZ302" s="136">
        <f t="shared" si="348"/>
        <v>0</v>
      </c>
      <c r="BB302" s="136">
        <f t="shared" si="349"/>
        <v>0</v>
      </c>
      <c r="BD302" s="136">
        <f t="shared" si="350"/>
        <v>0</v>
      </c>
      <c r="BF302" s="136">
        <f t="shared" si="351"/>
        <v>0</v>
      </c>
      <c r="BH302" s="136">
        <f t="shared" si="352"/>
        <v>0</v>
      </c>
      <c r="BJ302" s="136">
        <f t="shared" si="353"/>
        <v>0</v>
      </c>
      <c r="BL302" s="136">
        <f t="shared" si="354"/>
        <v>0</v>
      </c>
      <c r="BN302" s="136">
        <f t="shared" si="355"/>
        <v>0</v>
      </c>
      <c r="BP302" s="136">
        <f t="shared" si="356"/>
        <v>0</v>
      </c>
      <c r="BR302" s="136">
        <f t="shared" si="357"/>
        <v>0</v>
      </c>
      <c r="BT302" s="136">
        <f t="shared" si="358"/>
        <v>0</v>
      </c>
      <c r="BV302" s="136">
        <f t="shared" si="359"/>
        <v>0</v>
      </c>
      <c r="BX302" s="136">
        <f t="shared" si="360"/>
        <v>0</v>
      </c>
      <c r="BZ302" s="136">
        <f t="shared" si="361"/>
        <v>0</v>
      </c>
      <c r="CB302" s="136">
        <f t="shared" si="362"/>
        <v>0</v>
      </c>
      <c r="CD302" s="136">
        <f t="shared" si="363"/>
        <v>0</v>
      </c>
      <c r="CF302" s="136">
        <f t="shared" si="364"/>
        <v>0</v>
      </c>
      <c r="CH302" s="136">
        <f t="shared" si="365"/>
        <v>0</v>
      </c>
      <c r="CJ302" s="136">
        <f t="shared" si="366"/>
        <v>0</v>
      </c>
      <c r="CL302" s="136">
        <f t="shared" si="367"/>
        <v>0</v>
      </c>
      <c r="CN302" s="136">
        <f t="shared" si="368"/>
        <v>0</v>
      </c>
      <c r="CP302" s="136">
        <f t="shared" si="369"/>
        <v>0</v>
      </c>
    </row>
    <row r="303" spans="1:94" ht="25.5" outlineLevel="2" x14ac:dyDescent="0.2">
      <c r="A303" s="86">
        <v>187</v>
      </c>
      <c r="B303" s="143">
        <v>240</v>
      </c>
      <c r="C303" s="86" t="s">
        <v>953</v>
      </c>
      <c r="D303" s="86" t="s">
        <v>968</v>
      </c>
      <c r="E303" s="143"/>
      <c r="F303" s="144">
        <v>13.18</v>
      </c>
      <c r="G303" s="146" t="s">
        <v>3196</v>
      </c>
      <c r="H303" s="146" t="s">
        <v>5034</v>
      </c>
      <c r="I303" s="86" t="s">
        <v>3209</v>
      </c>
      <c r="J303" s="86" t="s">
        <v>3229</v>
      </c>
      <c r="K303" s="86">
        <v>250</v>
      </c>
      <c r="L303" s="86" t="s">
        <v>3324</v>
      </c>
      <c r="M303" s="218" t="s">
        <v>3324</v>
      </c>
      <c r="N303" s="86">
        <v>1</v>
      </c>
      <c r="O303" s="145">
        <v>16.850000000000001</v>
      </c>
      <c r="P303" s="238">
        <v>17.690000000000001</v>
      </c>
      <c r="Q303" s="133">
        <f>SUM(S303+U303+W303+Y303+AA303+AC303+AE303+AG303+AI303+AK303+AM303+AO303+AQ303+AS303+AU303+AW303+BA303+AY303+BC303+BE303+BG303+BI303+BK303+BM303+BO303+BQ303+BS303+BU303+BW303+BY303+CA303+CC303+CE303+CG303+CI303+CK303+CM303+CO303)</f>
        <v>0</v>
      </c>
      <c r="R303" s="134">
        <f t="shared" si="331"/>
        <v>0</v>
      </c>
      <c r="T303" s="136">
        <f t="shared" si="332"/>
        <v>0</v>
      </c>
      <c r="V303" s="136">
        <f t="shared" si="333"/>
        <v>0</v>
      </c>
      <c r="X303" s="136">
        <f t="shared" si="334"/>
        <v>0</v>
      </c>
      <c r="Z303" s="136">
        <f t="shared" si="335"/>
        <v>0</v>
      </c>
      <c r="AB303" s="136">
        <f t="shared" si="336"/>
        <v>0</v>
      </c>
      <c r="AD303" s="136">
        <f t="shared" si="337"/>
        <v>0</v>
      </c>
      <c r="AF303" s="136">
        <f t="shared" si="338"/>
        <v>0</v>
      </c>
      <c r="AH303" s="136">
        <f t="shared" si="339"/>
        <v>0</v>
      </c>
      <c r="AJ303" s="136">
        <f t="shared" si="340"/>
        <v>0</v>
      </c>
      <c r="AL303" s="136">
        <f t="shared" si="341"/>
        <v>0</v>
      </c>
      <c r="AN303" s="136">
        <f t="shared" si="342"/>
        <v>0</v>
      </c>
      <c r="AP303" s="136">
        <f t="shared" si="343"/>
        <v>0</v>
      </c>
      <c r="AR303" s="136">
        <f t="shared" si="344"/>
        <v>0</v>
      </c>
      <c r="AT303" s="136">
        <f t="shared" si="345"/>
        <v>0</v>
      </c>
      <c r="AV303" s="136">
        <f t="shared" si="346"/>
        <v>0</v>
      </c>
      <c r="AX303" s="136">
        <f t="shared" si="347"/>
        <v>0</v>
      </c>
      <c r="AZ303" s="136">
        <f t="shared" si="348"/>
        <v>0</v>
      </c>
      <c r="BB303" s="136">
        <f t="shared" si="349"/>
        <v>0</v>
      </c>
      <c r="BD303" s="136">
        <f t="shared" si="350"/>
        <v>0</v>
      </c>
      <c r="BF303" s="136">
        <f t="shared" si="351"/>
        <v>0</v>
      </c>
      <c r="BH303" s="136">
        <f t="shared" si="352"/>
        <v>0</v>
      </c>
      <c r="BJ303" s="136">
        <f t="shared" si="353"/>
        <v>0</v>
      </c>
      <c r="BL303" s="136">
        <f t="shared" si="354"/>
        <v>0</v>
      </c>
      <c r="BN303" s="136">
        <f t="shared" si="355"/>
        <v>0</v>
      </c>
      <c r="BP303" s="136">
        <f t="shared" si="356"/>
        <v>0</v>
      </c>
      <c r="BR303" s="136">
        <f t="shared" si="357"/>
        <v>0</v>
      </c>
      <c r="BT303" s="136">
        <f t="shared" si="358"/>
        <v>0</v>
      </c>
      <c r="BV303" s="136">
        <f t="shared" si="359"/>
        <v>0</v>
      </c>
      <c r="BX303" s="136">
        <f t="shared" si="360"/>
        <v>0</v>
      </c>
      <c r="BZ303" s="136">
        <f t="shared" si="361"/>
        <v>0</v>
      </c>
      <c r="CB303" s="136">
        <f t="shared" si="362"/>
        <v>0</v>
      </c>
      <c r="CD303" s="136">
        <f t="shared" si="363"/>
        <v>0</v>
      </c>
      <c r="CF303" s="136">
        <f t="shared" si="364"/>
        <v>0</v>
      </c>
      <c r="CH303" s="136">
        <f t="shared" si="365"/>
        <v>0</v>
      </c>
      <c r="CJ303" s="136">
        <f t="shared" si="366"/>
        <v>0</v>
      </c>
      <c r="CL303" s="136">
        <f t="shared" si="367"/>
        <v>0</v>
      </c>
      <c r="CN303" s="136">
        <f t="shared" si="368"/>
        <v>0</v>
      </c>
      <c r="CP303" s="136">
        <f t="shared" si="369"/>
        <v>0</v>
      </c>
    </row>
    <row r="304" spans="1:94" ht="25.5" outlineLevel="2" x14ac:dyDescent="0.2">
      <c r="A304" s="86">
        <v>188</v>
      </c>
      <c r="B304" s="143" t="s">
        <v>2333</v>
      </c>
      <c r="C304" s="86" t="s">
        <v>953</v>
      </c>
      <c r="D304" s="86" t="s">
        <v>2431</v>
      </c>
      <c r="E304" s="143"/>
      <c r="F304" s="144" t="s">
        <v>2333</v>
      </c>
      <c r="G304" s="146" t="s">
        <v>3196</v>
      </c>
      <c r="H304" s="146" t="s">
        <v>5034</v>
      </c>
      <c r="I304" s="86" t="s">
        <v>3209</v>
      </c>
      <c r="J304" s="86" t="s">
        <v>3229</v>
      </c>
      <c r="K304" s="86">
        <v>100</v>
      </c>
      <c r="L304" s="86" t="s">
        <v>3325</v>
      </c>
      <c r="M304" s="218" t="s">
        <v>3325</v>
      </c>
      <c r="N304" s="86">
        <v>2</v>
      </c>
      <c r="O304" s="145">
        <v>8.25</v>
      </c>
      <c r="P304" s="238">
        <v>8.66</v>
      </c>
      <c r="Q304" s="133">
        <f t="shared" ref="Q304:Q305" si="386">SUM(S304+U304+W304+Y304+AA304+AC304+AE304+AG304+AI304+AK304+AM304+AO304+AQ304+AS304+AU304+AW304+BA304+AY304+BC304+BE304+BG304+BI304+BK304+BM304+BO304+BQ304+BS304+BU304+BW304+BY304+CA304+CC304+CE304+CG304+CI304+CK304+CM304+CO304)</f>
        <v>0</v>
      </c>
      <c r="R304" s="134">
        <f t="shared" si="331"/>
        <v>0</v>
      </c>
      <c r="T304" s="136">
        <f t="shared" si="332"/>
        <v>0</v>
      </c>
      <c r="V304" s="136">
        <f t="shared" si="333"/>
        <v>0</v>
      </c>
      <c r="X304" s="136">
        <f t="shared" si="334"/>
        <v>0</v>
      </c>
      <c r="Z304" s="136">
        <f t="shared" si="335"/>
        <v>0</v>
      </c>
      <c r="AB304" s="136">
        <f t="shared" si="336"/>
        <v>0</v>
      </c>
      <c r="AD304" s="136">
        <f t="shared" si="337"/>
        <v>0</v>
      </c>
      <c r="AF304" s="136">
        <f t="shared" si="338"/>
        <v>0</v>
      </c>
      <c r="AH304" s="136">
        <f t="shared" si="339"/>
        <v>0</v>
      </c>
      <c r="AJ304" s="136">
        <f t="shared" si="340"/>
        <v>0</v>
      </c>
      <c r="AL304" s="136">
        <f t="shared" si="341"/>
        <v>0</v>
      </c>
      <c r="AN304" s="136">
        <f t="shared" si="342"/>
        <v>0</v>
      </c>
      <c r="AP304" s="136">
        <f t="shared" si="343"/>
        <v>0</v>
      </c>
      <c r="AR304" s="136">
        <f t="shared" si="344"/>
        <v>0</v>
      </c>
      <c r="AT304" s="136">
        <f t="shared" si="345"/>
        <v>0</v>
      </c>
      <c r="AV304" s="136">
        <f t="shared" si="346"/>
        <v>0</v>
      </c>
      <c r="AX304" s="136">
        <f t="shared" si="347"/>
        <v>0</v>
      </c>
      <c r="AZ304" s="136">
        <f t="shared" si="348"/>
        <v>0</v>
      </c>
      <c r="BB304" s="136">
        <f t="shared" si="349"/>
        <v>0</v>
      </c>
      <c r="BD304" s="136">
        <f t="shared" si="350"/>
        <v>0</v>
      </c>
      <c r="BF304" s="136">
        <f t="shared" si="351"/>
        <v>0</v>
      </c>
      <c r="BH304" s="136">
        <f t="shared" si="352"/>
        <v>0</v>
      </c>
      <c r="BJ304" s="136">
        <f t="shared" si="353"/>
        <v>0</v>
      </c>
      <c r="BL304" s="136">
        <f t="shared" si="354"/>
        <v>0</v>
      </c>
      <c r="BN304" s="136">
        <f t="shared" si="355"/>
        <v>0</v>
      </c>
      <c r="BP304" s="136">
        <f t="shared" si="356"/>
        <v>0</v>
      </c>
      <c r="BR304" s="136">
        <f t="shared" si="357"/>
        <v>0</v>
      </c>
      <c r="BT304" s="136">
        <f t="shared" si="358"/>
        <v>0</v>
      </c>
      <c r="BV304" s="136">
        <f t="shared" si="359"/>
        <v>0</v>
      </c>
      <c r="BX304" s="136">
        <f t="shared" si="360"/>
        <v>0</v>
      </c>
      <c r="BZ304" s="136">
        <f t="shared" si="361"/>
        <v>0</v>
      </c>
      <c r="CB304" s="136">
        <f t="shared" si="362"/>
        <v>0</v>
      </c>
      <c r="CD304" s="136">
        <f t="shared" si="363"/>
        <v>0</v>
      </c>
      <c r="CF304" s="136">
        <f t="shared" si="364"/>
        <v>0</v>
      </c>
      <c r="CH304" s="136">
        <f t="shared" si="365"/>
        <v>0</v>
      </c>
      <c r="CJ304" s="136">
        <f t="shared" si="366"/>
        <v>0</v>
      </c>
      <c r="CL304" s="136">
        <f t="shared" si="367"/>
        <v>0</v>
      </c>
      <c r="CN304" s="136">
        <f t="shared" si="368"/>
        <v>0</v>
      </c>
      <c r="CP304" s="136">
        <f t="shared" si="369"/>
        <v>0</v>
      </c>
    </row>
    <row r="305" spans="1:94" ht="25.5" outlineLevel="2" x14ac:dyDescent="0.2">
      <c r="A305" s="85">
        <v>188</v>
      </c>
      <c r="B305" s="11" t="s">
        <v>2333</v>
      </c>
      <c r="C305" s="85" t="s">
        <v>953</v>
      </c>
      <c r="D305" s="85" t="s">
        <v>2431</v>
      </c>
      <c r="F305" s="27" t="s">
        <v>2333</v>
      </c>
      <c r="G305" s="148" t="s">
        <v>3960</v>
      </c>
      <c r="H305" s="169">
        <v>7791261463</v>
      </c>
      <c r="I305" s="74" t="s">
        <v>2145</v>
      </c>
      <c r="J305" s="74" t="s">
        <v>28</v>
      </c>
      <c r="K305" s="74">
        <v>100</v>
      </c>
      <c r="L305" s="74" t="s">
        <v>2619</v>
      </c>
      <c r="M305" s="220" t="s">
        <v>2494</v>
      </c>
      <c r="N305" s="74">
        <v>1</v>
      </c>
      <c r="O305" s="147">
        <v>8.43</v>
      </c>
      <c r="P305" s="147">
        <v>8.43</v>
      </c>
      <c r="Q305" s="133">
        <f t="shared" si="386"/>
        <v>0</v>
      </c>
      <c r="R305" s="134">
        <f t="shared" si="331"/>
        <v>0</v>
      </c>
      <c r="T305" s="136">
        <f t="shared" si="332"/>
        <v>0</v>
      </c>
      <c r="V305" s="136">
        <f t="shared" si="333"/>
        <v>0</v>
      </c>
      <c r="X305" s="136">
        <f t="shared" si="334"/>
        <v>0</v>
      </c>
      <c r="Z305" s="136">
        <f t="shared" si="335"/>
        <v>0</v>
      </c>
      <c r="AB305" s="136">
        <f t="shared" si="336"/>
        <v>0</v>
      </c>
      <c r="AD305" s="136">
        <f t="shared" si="337"/>
        <v>0</v>
      </c>
      <c r="AF305" s="136">
        <f t="shared" si="338"/>
        <v>0</v>
      </c>
      <c r="AH305" s="136">
        <f t="shared" si="339"/>
        <v>0</v>
      </c>
      <c r="AJ305" s="136">
        <f t="shared" si="340"/>
        <v>0</v>
      </c>
      <c r="AL305" s="136">
        <f t="shared" si="341"/>
        <v>0</v>
      </c>
      <c r="AN305" s="136">
        <f t="shared" si="342"/>
        <v>0</v>
      </c>
      <c r="AP305" s="136">
        <f t="shared" si="343"/>
        <v>0</v>
      </c>
      <c r="AR305" s="136">
        <f t="shared" si="344"/>
        <v>0</v>
      </c>
      <c r="AT305" s="136">
        <f t="shared" si="345"/>
        <v>0</v>
      </c>
      <c r="AV305" s="136">
        <f t="shared" si="346"/>
        <v>0</v>
      </c>
      <c r="AX305" s="136">
        <f t="shared" si="347"/>
        <v>0</v>
      </c>
      <c r="AZ305" s="136">
        <f t="shared" si="348"/>
        <v>0</v>
      </c>
      <c r="BB305" s="136">
        <f t="shared" si="349"/>
        <v>0</v>
      </c>
      <c r="BD305" s="136">
        <f t="shared" si="350"/>
        <v>0</v>
      </c>
      <c r="BF305" s="136">
        <f t="shared" si="351"/>
        <v>0</v>
      </c>
      <c r="BH305" s="136">
        <f t="shared" si="352"/>
        <v>0</v>
      </c>
      <c r="BJ305" s="136">
        <f t="shared" si="353"/>
        <v>0</v>
      </c>
      <c r="BL305" s="136">
        <f t="shared" si="354"/>
        <v>0</v>
      </c>
      <c r="BN305" s="136">
        <f t="shared" si="355"/>
        <v>0</v>
      </c>
      <c r="BP305" s="136">
        <f t="shared" si="356"/>
        <v>0</v>
      </c>
      <c r="BR305" s="136">
        <f t="shared" si="357"/>
        <v>0</v>
      </c>
      <c r="BT305" s="136">
        <f t="shared" si="358"/>
        <v>0</v>
      </c>
      <c r="BV305" s="136">
        <f t="shared" si="359"/>
        <v>0</v>
      </c>
      <c r="BX305" s="136">
        <f t="shared" si="360"/>
        <v>0</v>
      </c>
      <c r="BZ305" s="136">
        <f t="shared" si="361"/>
        <v>0</v>
      </c>
      <c r="CB305" s="136">
        <f t="shared" si="362"/>
        <v>0</v>
      </c>
      <c r="CD305" s="136">
        <f t="shared" si="363"/>
        <v>0</v>
      </c>
      <c r="CF305" s="136">
        <f t="shared" si="364"/>
        <v>0</v>
      </c>
      <c r="CH305" s="136">
        <f t="shared" si="365"/>
        <v>0</v>
      </c>
      <c r="CJ305" s="136">
        <f t="shared" si="366"/>
        <v>0</v>
      </c>
      <c r="CL305" s="136">
        <f t="shared" si="367"/>
        <v>0</v>
      </c>
      <c r="CN305" s="136">
        <f t="shared" si="368"/>
        <v>0</v>
      </c>
      <c r="CP305" s="136">
        <f t="shared" si="369"/>
        <v>0</v>
      </c>
    </row>
    <row r="306" spans="1:94" ht="25.5" outlineLevel="2" x14ac:dyDescent="0.2">
      <c r="A306" s="86">
        <v>189</v>
      </c>
      <c r="B306" s="143">
        <v>62</v>
      </c>
      <c r="C306" s="86" t="s">
        <v>953</v>
      </c>
      <c r="D306" s="86" t="s">
        <v>964</v>
      </c>
      <c r="E306" s="143"/>
      <c r="F306" s="144">
        <v>9.0299999999999994</v>
      </c>
      <c r="G306" s="146" t="s">
        <v>3196</v>
      </c>
      <c r="H306" s="146" t="s">
        <v>5034</v>
      </c>
      <c r="I306" s="86" t="s">
        <v>3209</v>
      </c>
      <c r="J306" s="86" t="s">
        <v>3229</v>
      </c>
      <c r="K306" s="86">
        <v>100</v>
      </c>
      <c r="L306" s="86" t="s">
        <v>5131</v>
      </c>
      <c r="M306" s="218" t="s">
        <v>5131</v>
      </c>
      <c r="N306" s="86">
        <v>1</v>
      </c>
      <c r="O306" s="145">
        <v>10.25</v>
      </c>
      <c r="P306" s="238">
        <v>10.76</v>
      </c>
      <c r="Q306" s="133">
        <f t="shared" ref="Q306:Q307" si="387">SUM(S306+U306+W306+Y306+AA306+AC306+AE306+AG306+AI306+AK306+AM306+AO306+AQ306+AS306+AU306+AW306+BA306+AY306+BC306+BE306+BG306+BI306+BK306+BM306+BO306+BQ306+BS306+BU306+BW306+BY306+CA306+CC306+CE306+CG306+CI306+CK306+CM306+CO306)</f>
        <v>0</v>
      </c>
      <c r="R306" s="134">
        <f t="shared" si="331"/>
        <v>0</v>
      </c>
      <c r="T306" s="136">
        <f t="shared" si="332"/>
        <v>0</v>
      </c>
      <c r="V306" s="136">
        <f t="shared" si="333"/>
        <v>0</v>
      </c>
      <c r="X306" s="136">
        <f t="shared" si="334"/>
        <v>0</v>
      </c>
      <c r="Z306" s="136">
        <f t="shared" si="335"/>
        <v>0</v>
      </c>
      <c r="AB306" s="136">
        <f t="shared" si="336"/>
        <v>0</v>
      </c>
      <c r="AD306" s="136">
        <f t="shared" si="337"/>
        <v>0</v>
      </c>
      <c r="AF306" s="136">
        <f t="shared" si="338"/>
        <v>0</v>
      </c>
      <c r="AH306" s="136">
        <f t="shared" si="339"/>
        <v>0</v>
      </c>
      <c r="AJ306" s="136">
        <f t="shared" si="340"/>
        <v>0</v>
      </c>
      <c r="AL306" s="136">
        <f t="shared" si="341"/>
        <v>0</v>
      </c>
      <c r="AN306" s="136">
        <f t="shared" si="342"/>
        <v>0</v>
      </c>
      <c r="AP306" s="136">
        <f t="shared" si="343"/>
        <v>0</v>
      </c>
      <c r="AR306" s="136">
        <f t="shared" si="344"/>
        <v>0</v>
      </c>
      <c r="AT306" s="136">
        <f t="shared" si="345"/>
        <v>0</v>
      </c>
      <c r="AV306" s="136">
        <f t="shared" si="346"/>
        <v>0</v>
      </c>
      <c r="AX306" s="136">
        <f t="shared" si="347"/>
        <v>0</v>
      </c>
      <c r="AZ306" s="136">
        <f t="shared" si="348"/>
        <v>0</v>
      </c>
      <c r="BB306" s="136">
        <f t="shared" si="349"/>
        <v>0</v>
      </c>
      <c r="BD306" s="136">
        <f t="shared" si="350"/>
        <v>0</v>
      </c>
      <c r="BF306" s="136">
        <f t="shared" si="351"/>
        <v>0</v>
      </c>
      <c r="BH306" s="136">
        <f t="shared" si="352"/>
        <v>0</v>
      </c>
      <c r="BJ306" s="136">
        <f t="shared" si="353"/>
        <v>0</v>
      </c>
      <c r="BL306" s="136">
        <f t="shared" si="354"/>
        <v>0</v>
      </c>
      <c r="BN306" s="136">
        <f t="shared" si="355"/>
        <v>0</v>
      </c>
      <c r="BP306" s="136">
        <f t="shared" si="356"/>
        <v>0</v>
      </c>
      <c r="BR306" s="136">
        <f t="shared" si="357"/>
        <v>0</v>
      </c>
      <c r="BT306" s="136">
        <f t="shared" si="358"/>
        <v>0</v>
      </c>
      <c r="BV306" s="136">
        <f t="shared" si="359"/>
        <v>0</v>
      </c>
      <c r="BX306" s="136">
        <f t="shared" si="360"/>
        <v>0</v>
      </c>
      <c r="BZ306" s="136">
        <f t="shared" si="361"/>
        <v>0</v>
      </c>
      <c r="CB306" s="136">
        <f t="shared" si="362"/>
        <v>0</v>
      </c>
      <c r="CD306" s="136">
        <f t="shared" si="363"/>
        <v>0</v>
      </c>
      <c r="CF306" s="136">
        <f t="shared" si="364"/>
        <v>0</v>
      </c>
      <c r="CH306" s="136">
        <f t="shared" si="365"/>
        <v>0</v>
      </c>
      <c r="CJ306" s="136">
        <f t="shared" si="366"/>
        <v>0</v>
      </c>
      <c r="CL306" s="136">
        <f t="shared" si="367"/>
        <v>0</v>
      </c>
      <c r="CN306" s="136">
        <f t="shared" si="368"/>
        <v>0</v>
      </c>
      <c r="CP306" s="136">
        <f t="shared" si="369"/>
        <v>0</v>
      </c>
    </row>
    <row r="307" spans="1:94" ht="25.5" outlineLevel="2" x14ac:dyDescent="0.2">
      <c r="A307" s="85">
        <v>189</v>
      </c>
      <c r="B307" s="11">
        <v>62</v>
      </c>
      <c r="C307" s="85" t="s">
        <v>953</v>
      </c>
      <c r="D307" s="85" t="s">
        <v>964</v>
      </c>
      <c r="F307" s="27">
        <v>9.0299999999999994</v>
      </c>
      <c r="G307" s="148" t="s">
        <v>3960</v>
      </c>
      <c r="H307" s="169">
        <v>7791261463</v>
      </c>
      <c r="I307" s="74" t="s">
        <v>2145</v>
      </c>
      <c r="J307" s="74" t="s">
        <v>28</v>
      </c>
      <c r="K307" s="74">
        <v>100</v>
      </c>
      <c r="L307" s="74" t="s">
        <v>2620</v>
      </c>
      <c r="M307" s="220" t="s">
        <v>963</v>
      </c>
      <c r="N307" s="74">
        <v>2</v>
      </c>
      <c r="O307" s="147">
        <v>13.19</v>
      </c>
      <c r="P307" s="147">
        <v>13.19</v>
      </c>
      <c r="Q307" s="133">
        <f t="shared" si="387"/>
        <v>0</v>
      </c>
      <c r="R307" s="134">
        <f t="shared" si="331"/>
        <v>0</v>
      </c>
      <c r="T307" s="136">
        <f t="shared" si="332"/>
        <v>0</v>
      </c>
      <c r="V307" s="136">
        <f t="shared" si="333"/>
        <v>0</v>
      </c>
      <c r="X307" s="136">
        <f t="shared" si="334"/>
        <v>0</v>
      </c>
      <c r="Z307" s="136">
        <f t="shared" si="335"/>
        <v>0</v>
      </c>
      <c r="AB307" s="136">
        <f t="shared" si="336"/>
        <v>0</v>
      </c>
      <c r="AD307" s="136">
        <f t="shared" si="337"/>
        <v>0</v>
      </c>
      <c r="AF307" s="136">
        <f t="shared" si="338"/>
        <v>0</v>
      </c>
      <c r="AH307" s="136">
        <f t="shared" si="339"/>
        <v>0</v>
      </c>
      <c r="AJ307" s="136">
        <f t="shared" si="340"/>
        <v>0</v>
      </c>
      <c r="AL307" s="136">
        <f t="shared" si="341"/>
        <v>0</v>
      </c>
      <c r="AN307" s="136">
        <f t="shared" si="342"/>
        <v>0</v>
      </c>
      <c r="AP307" s="136">
        <f t="shared" si="343"/>
        <v>0</v>
      </c>
      <c r="AR307" s="136">
        <f t="shared" si="344"/>
        <v>0</v>
      </c>
      <c r="AT307" s="136">
        <f t="shared" si="345"/>
        <v>0</v>
      </c>
      <c r="AV307" s="136">
        <f t="shared" si="346"/>
        <v>0</v>
      </c>
      <c r="AX307" s="136">
        <f t="shared" si="347"/>
        <v>0</v>
      </c>
      <c r="AZ307" s="136">
        <f t="shared" si="348"/>
        <v>0</v>
      </c>
      <c r="BB307" s="136">
        <f t="shared" si="349"/>
        <v>0</v>
      </c>
      <c r="BD307" s="136">
        <f t="shared" si="350"/>
        <v>0</v>
      </c>
      <c r="BF307" s="136">
        <f t="shared" si="351"/>
        <v>0</v>
      </c>
      <c r="BH307" s="136">
        <f t="shared" si="352"/>
        <v>0</v>
      </c>
      <c r="BJ307" s="136">
        <f t="shared" si="353"/>
        <v>0</v>
      </c>
      <c r="BL307" s="136">
        <f t="shared" si="354"/>
        <v>0</v>
      </c>
      <c r="BN307" s="136">
        <f t="shared" si="355"/>
        <v>0</v>
      </c>
      <c r="BP307" s="136">
        <f t="shared" si="356"/>
        <v>0</v>
      </c>
      <c r="BR307" s="136">
        <f t="shared" si="357"/>
        <v>0</v>
      </c>
      <c r="BT307" s="136">
        <f t="shared" si="358"/>
        <v>0</v>
      </c>
      <c r="BV307" s="136">
        <f t="shared" si="359"/>
        <v>0</v>
      </c>
      <c r="BX307" s="136">
        <f t="shared" si="360"/>
        <v>0</v>
      </c>
      <c r="BZ307" s="136">
        <f t="shared" si="361"/>
        <v>0</v>
      </c>
      <c r="CB307" s="136">
        <f t="shared" si="362"/>
        <v>0</v>
      </c>
      <c r="CD307" s="136">
        <f t="shared" si="363"/>
        <v>0</v>
      </c>
      <c r="CF307" s="136">
        <f t="shared" si="364"/>
        <v>0</v>
      </c>
      <c r="CH307" s="136">
        <f t="shared" si="365"/>
        <v>0</v>
      </c>
      <c r="CJ307" s="136">
        <f t="shared" si="366"/>
        <v>0</v>
      </c>
      <c r="CL307" s="136">
        <f t="shared" si="367"/>
        <v>0</v>
      </c>
      <c r="CN307" s="136">
        <f t="shared" si="368"/>
        <v>0</v>
      </c>
      <c r="CP307" s="136">
        <f t="shared" si="369"/>
        <v>0</v>
      </c>
    </row>
    <row r="308" spans="1:94" ht="25.5" outlineLevel="2" x14ac:dyDescent="0.2">
      <c r="A308" s="86">
        <v>190</v>
      </c>
      <c r="B308" s="143">
        <v>154</v>
      </c>
      <c r="C308" s="86" t="s">
        <v>953</v>
      </c>
      <c r="D308" s="86" t="s">
        <v>965</v>
      </c>
      <c r="E308" s="143"/>
      <c r="F308" s="144">
        <v>4.62</v>
      </c>
      <c r="G308" s="146" t="s">
        <v>3196</v>
      </c>
      <c r="H308" s="146" t="s">
        <v>5034</v>
      </c>
      <c r="I308" s="86" t="s">
        <v>3209</v>
      </c>
      <c r="J308" s="86" t="s">
        <v>3229</v>
      </c>
      <c r="K308" s="86">
        <v>100</v>
      </c>
      <c r="L308" s="86" t="s">
        <v>3326</v>
      </c>
      <c r="M308" s="218" t="s">
        <v>3326</v>
      </c>
      <c r="N308" s="86">
        <v>1</v>
      </c>
      <c r="O308" s="145">
        <v>5.89</v>
      </c>
      <c r="P308" s="238">
        <v>6.18</v>
      </c>
      <c r="Q308" s="133">
        <f t="shared" ref="Q308:Q309" si="388">SUM(S308+U308+W308+Y308+AA308+AC308+AE308+AG308+AI308+AK308+AM308+AO308+AQ308+AS308+AU308+AW308+BA308+AY308+BC308+BE308+BG308+BI308+BK308+BM308+BO308+BQ308+BS308+BU308+BW308+BY308+CA308+CC308+CE308+CG308+CI308+CK308+CM308+CO308)</f>
        <v>0</v>
      </c>
      <c r="R308" s="134">
        <f t="shared" si="331"/>
        <v>0</v>
      </c>
      <c r="T308" s="136">
        <f t="shared" si="332"/>
        <v>0</v>
      </c>
      <c r="V308" s="136">
        <f t="shared" si="333"/>
        <v>0</v>
      </c>
      <c r="X308" s="136">
        <f t="shared" si="334"/>
        <v>0</v>
      </c>
      <c r="Z308" s="136">
        <f t="shared" si="335"/>
        <v>0</v>
      </c>
      <c r="AB308" s="136">
        <f t="shared" si="336"/>
        <v>0</v>
      </c>
      <c r="AD308" s="136">
        <f t="shared" si="337"/>
        <v>0</v>
      </c>
      <c r="AF308" s="136">
        <f t="shared" si="338"/>
        <v>0</v>
      </c>
      <c r="AH308" s="136">
        <f t="shared" si="339"/>
        <v>0</v>
      </c>
      <c r="AJ308" s="136">
        <f t="shared" si="340"/>
        <v>0</v>
      </c>
      <c r="AL308" s="136">
        <f t="shared" si="341"/>
        <v>0</v>
      </c>
      <c r="AN308" s="136">
        <f t="shared" si="342"/>
        <v>0</v>
      </c>
      <c r="AP308" s="136">
        <f t="shared" si="343"/>
        <v>0</v>
      </c>
      <c r="AR308" s="136">
        <f t="shared" si="344"/>
        <v>0</v>
      </c>
      <c r="AT308" s="136">
        <f t="shared" si="345"/>
        <v>0</v>
      </c>
      <c r="AV308" s="136">
        <f t="shared" si="346"/>
        <v>0</v>
      </c>
      <c r="AX308" s="136">
        <f t="shared" si="347"/>
        <v>0</v>
      </c>
      <c r="AZ308" s="136">
        <f t="shared" si="348"/>
        <v>0</v>
      </c>
      <c r="BB308" s="136">
        <f t="shared" si="349"/>
        <v>0</v>
      </c>
      <c r="BD308" s="136">
        <f t="shared" si="350"/>
        <v>0</v>
      </c>
      <c r="BF308" s="136">
        <f t="shared" si="351"/>
        <v>0</v>
      </c>
      <c r="BH308" s="136">
        <f t="shared" si="352"/>
        <v>0</v>
      </c>
      <c r="BJ308" s="136">
        <f t="shared" si="353"/>
        <v>0</v>
      </c>
      <c r="BL308" s="136">
        <f t="shared" si="354"/>
        <v>0</v>
      </c>
      <c r="BN308" s="136">
        <f t="shared" si="355"/>
        <v>0</v>
      </c>
      <c r="BP308" s="136">
        <f t="shared" si="356"/>
        <v>0</v>
      </c>
      <c r="BR308" s="136">
        <f t="shared" si="357"/>
        <v>0</v>
      </c>
      <c r="BT308" s="136">
        <f t="shared" si="358"/>
        <v>0</v>
      </c>
      <c r="BV308" s="136">
        <f t="shared" si="359"/>
        <v>0</v>
      </c>
      <c r="BX308" s="136">
        <f t="shared" si="360"/>
        <v>0</v>
      </c>
      <c r="BZ308" s="136">
        <f t="shared" si="361"/>
        <v>0</v>
      </c>
      <c r="CB308" s="136">
        <f t="shared" si="362"/>
        <v>0</v>
      </c>
      <c r="CD308" s="136">
        <f t="shared" si="363"/>
        <v>0</v>
      </c>
      <c r="CF308" s="136">
        <f t="shared" si="364"/>
        <v>0</v>
      </c>
      <c r="CH308" s="136">
        <f t="shared" si="365"/>
        <v>0</v>
      </c>
      <c r="CJ308" s="136">
        <f t="shared" si="366"/>
        <v>0</v>
      </c>
      <c r="CL308" s="136">
        <f t="shared" si="367"/>
        <v>0</v>
      </c>
      <c r="CN308" s="136">
        <f t="shared" si="368"/>
        <v>0</v>
      </c>
      <c r="CP308" s="136">
        <f t="shared" si="369"/>
        <v>0</v>
      </c>
    </row>
    <row r="309" spans="1:94" ht="25.5" outlineLevel="2" x14ac:dyDescent="0.2">
      <c r="A309" s="85">
        <v>190</v>
      </c>
      <c r="B309" s="11">
        <v>154</v>
      </c>
      <c r="C309" s="85" t="s">
        <v>953</v>
      </c>
      <c r="D309" s="85" t="s">
        <v>965</v>
      </c>
      <c r="F309" s="27">
        <v>4.62</v>
      </c>
      <c r="G309" s="148" t="s">
        <v>3960</v>
      </c>
      <c r="H309" s="169">
        <v>7791261463</v>
      </c>
      <c r="I309" s="74" t="s">
        <v>2145</v>
      </c>
      <c r="J309" s="74" t="s">
        <v>28</v>
      </c>
      <c r="K309" s="74">
        <v>100</v>
      </c>
      <c r="L309" s="74" t="s">
        <v>2621</v>
      </c>
      <c r="M309" s="220" t="s">
        <v>2622</v>
      </c>
      <c r="N309" s="74">
        <v>2</v>
      </c>
      <c r="O309" s="147">
        <v>7.16</v>
      </c>
      <c r="P309" s="147">
        <v>7.16</v>
      </c>
      <c r="Q309" s="133">
        <f t="shared" si="388"/>
        <v>0</v>
      </c>
      <c r="R309" s="134">
        <f t="shared" si="331"/>
        <v>0</v>
      </c>
      <c r="T309" s="136">
        <f t="shared" si="332"/>
        <v>0</v>
      </c>
      <c r="V309" s="136">
        <f t="shared" si="333"/>
        <v>0</v>
      </c>
      <c r="X309" s="136">
        <f t="shared" si="334"/>
        <v>0</v>
      </c>
      <c r="Z309" s="136">
        <f t="shared" si="335"/>
        <v>0</v>
      </c>
      <c r="AB309" s="136">
        <f t="shared" si="336"/>
        <v>0</v>
      </c>
      <c r="AD309" s="136">
        <f t="shared" si="337"/>
        <v>0</v>
      </c>
      <c r="AF309" s="136">
        <f t="shared" si="338"/>
        <v>0</v>
      </c>
      <c r="AH309" s="136">
        <f t="shared" si="339"/>
        <v>0</v>
      </c>
      <c r="AJ309" s="136">
        <f t="shared" si="340"/>
        <v>0</v>
      </c>
      <c r="AL309" s="136">
        <f t="shared" si="341"/>
        <v>0</v>
      </c>
      <c r="AN309" s="136">
        <f t="shared" si="342"/>
        <v>0</v>
      </c>
      <c r="AP309" s="136">
        <f t="shared" si="343"/>
        <v>0</v>
      </c>
      <c r="AR309" s="136">
        <f t="shared" si="344"/>
        <v>0</v>
      </c>
      <c r="AT309" s="136">
        <f t="shared" si="345"/>
        <v>0</v>
      </c>
      <c r="AV309" s="136">
        <f t="shared" si="346"/>
        <v>0</v>
      </c>
      <c r="AX309" s="136">
        <f t="shared" si="347"/>
        <v>0</v>
      </c>
      <c r="AZ309" s="136">
        <f t="shared" si="348"/>
        <v>0</v>
      </c>
      <c r="BB309" s="136">
        <f t="shared" si="349"/>
        <v>0</v>
      </c>
      <c r="BD309" s="136">
        <f t="shared" si="350"/>
        <v>0</v>
      </c>
      <c r="BF309" s="136">
        <f t="shared" si="351"/>
        <v>0</v>
      </c>
      <c r="BH309" s="136">
        <f t="shared" si="352"/>
        <v>0</v>
      </c>
      <c r="BJ309" s="136">
        <f t="shared" si="353"/>
        <v>0</v>
      </c>
      <c r="BL309" s="136">
        <f t="shared" si="354"/>
        <v>0</v>
      </c>
      <c r="BN309" s="136">
        <f t="shared" si="355"/>
        <v>0</v>
      </c>
      <c r="BP309" s="136">
        <f t="shared" si="356"/>
        <v>0</v>
      </c>
      <c r="BR309" s="136">
        <f t="shared" si="357"/>
        <v>0</v>
      </c>
      <c r="BT309" s="136">
        <f t="shared" si="358"/>
        <v>0</v>
      </c>
      <c r="BV309" s="136">
        <f t="shared" si="359"/>
        <v>0</v>
      </c>
      <c r="BX309" s="136">
        <f t="shared" si="360"/>
        <v>0</v>
      </c>
      <c r="BZ309" s="136">
        <f t="shared" si="361"/>
        <v>0</v>
      </c>
      <c r="CB309" s="136">
        <f t="shared" si="362"/>
        <v>0</v>
      </c>
      <c r="CD309" s="136">
        <f t="shared" si="363"/>
        <v>0</v>
      </c>
      <c r="CF309" s="136">
        <f t="shared" si="364"/>
        <v>0</v>
      </c>
      <c r="CH309" s="136">
        <f t="shared" si="365"/>
        <v>0</v>
      </c>
      <c r="CJ309" s="136">
        <f t="shared" si="366"/>
        <v>0</v>
      </c>
      <c r="CL309" s="136">
        <f t="shared" si="367"/>
        <v>0</v>
      </c>
      <c r="CN309" s="136">
        <f t="shared" si="368"/>
        <v>0</v>
      </c>
      <c r="CP309" s="136">
        <f t="shared" si="369"/>
        <v>0</v>
      </c>
    </row>
    <row r="310" spans="1:94" ht="25.5" outlineLevel="2" x14ac:dyDescent="0.2">
      <c r="A310" s="86">
        <v>191</v>
      </c>
      <c r="B310" s="143">
        <v>44</v>
      </c>
      <c r="C310" s="86" t="s">
        <v>953</v>
      </c>
      <c r="D310" s="86" t="s">
        <v>962</v>
      </c>
      <c r="E310" s="143"/>
      <c r="F310" s="144">
        <v>8.6199999999999992</v>
      </c>
      <c r="G310" s="146" t="s">
        <v>3196</v>
      </c>
      <c r="H310" s="146" t="s">
        <v>5034</v>
      </c>
      <c r="I310" s="86" t="s">
        <v>3209</v>
      </c>
      <c r="J310" s="86" t="s">
        <v>3229</v>
      </c>
      <c r="K310" s="86">
        <v>500</v>
      </c>
      <c r="L310" s="86" t="s">
        <v>3327</v>
      </c>
      <c r="M310" s="218" t="s">
        <v>3327</v>
      </c>
      <c r="N310" s="86">
        <v>1</v>
      </c>
      <c r="O310" s="145">
        <v>12.98</v>
      </c>
      <c r="P310" s="238">
        <v>13.63</v>
      </c>
      <c r="Q310" s="133">
        <f t="shared" ref="Q310:Q311" si="389">SUM(S310+U310+W310+Y310+AA310+AC310+AE310+AG310+AI310+AK310+AM310+AO310+AQ310+AS310+AU310+AW310+BA310+AY310+BC310+BE310+BG310+BI310+BK310+BM310+BO310+BQ310+BS310+BU310+BW310+BY310+CA310+CC310+CE310+CG310+CI310+CK310+CM310+CO310)</f>
        <v>0</v>
      </c>
      <c r="R310" s="134">
        <f t="shared" si="331"/>
        <v>0</v>
      </c>
      <c r="T310" s="136">
        <f t="shared" si="332"/>
        <v>0</v>
      </c>
      <c r="V310" s="136">
        <f t="shared" si="333"/>
        <v>0</v>
      </c>
      <c r="X310" s="136">
        <f t="shared" si="334"/>
        <v>0</v>
      </c>
      <c r="Z310" s="136">
        <f t="shared" si="335"/>
        <v>0</v>
      </c>
      <c r="AB310" s="136">
        <f t="shared" si="336"/>
        <v>0</v>
      </c>
      <c r="AD310" s="136">
        <f t="shared" si="337"/>
        <v>0</v>
      </c>
      <c r="AF310" s="136">
        <f t="shared" si="338"/>
        <v>0</v>
      </c>
      <c r="AH310" s="136">
        <f t="shared" si="339"/>
        <v>0</v>
      </c>
      <c r="AJ310" s="136">
        <f t="shared" si="340"/>
        <v>0</v>
      </c>
      <c r="AL310" s="136">
        <f t="shared" si="341"/>
        <v>0</v>
      </c>
      <c r="AN310" s="136">
        <f t="shared" si="342"/>
        <v>0</v>
      </c>
      <c r="AP310" s="136">
        <f t="shared" si="343"/>
        <v>0</v>
      </c>
      <c r="AR310" s="136">
        <f t="shared" si="344"/>
        <v>0</v>
      </c>
      <c r="AT310" s="136">
        <f t="shared" si="345"/>
        <v>0</v>
      </c>
      <c r="AV310" s="136">
        <f t="shared" si="346"/>
        <v>0</v>
      </c>
      <c r="AX310" s="136">
        <f t="shared" si="347"/>
        <v>0</v>
      </c>
      <c r="AZ310" s="136">
        <f t="shared" si="348"/>
        <v>0</v>
      </c>
      <c r="BB310" s="136">
        <f t="shared" si="349"/>
        <v>0</v>
      </c>
      <c r="BD310" s="136">
        <f t="shared" si="350"/>
        <v>0</v>
      </c>
      <c r="BF310" s="136">
        <f t="shared" si="351"/>
        <v>0</v>
      </c>
      <c r="BH310" s="136">
        <f t="shared" si="352"/>
        <v>0</v>
      </c>
      <c r="BJ310" s="136">
        <f t="shared" si="353"/>
        <v>0</v>
      </c>
      <c r="BL310" s="136">
        <f t="shared" si="354"/>
        <v>0</v>
      </c>
      <c r="BN310" s="136">
        <f t="shared" si="355"/>
        <v>0</v>
      </c>
      <c r="BP310" s="136">
        <f t="shared" si="356"/>
        <v>0</v>
      </c>
      <c r="BR310" s="136">
        <f t="shared" si="357"/>
        <v>0</v>
      </c>
      <c r="BT310" s="136">
        <f t="shared" si="358"/>
        <v>0</v>
      </c>
      <c r="BV310" s="136">
        <f t="shared" si="359"/>
        <v>0</v>
      </c>
      <c r="BX310" s="136">
        <f t="shared" si="360"/>
        <v>0</v>
      </c>
      <c r="BZ310" s="136">
        <f t="shared" si="361"/>
        <v>0</v>
      </c>
      <c r="CB310" s="136">
        <f t="shared" si="362"/>
        <v>0</v>
      </c>
      <c r="CD310" s="136">
        <f t="shared" si="363"/>
        <v>0</v>
      </c>
      <c r="CF310" s="136">
        <f t="shared" si="364"/>
        <v>0</v>
      </c>
      <c r="CH310" s="136">
        <f t="shared" si="365"/>
        <v>0</v>
      </c>
      <c r="CJ310" s="136">
        <f t="shared" si="366"/>
        <v>0</v>
      </c>
      <c r="CL310" s="136">
        <f t="shared" si="367"/>
        <v>0</v>
      </c>
      <c r="CN310" s="136">
        <f t="shared" si="368"/>
        <v>0</v>
      </c>
      <c r="CP310" s="136">
        <f t="shared" si="369"/>
        <v>0</v>
      </c>
    </row>
    <row r="311" spans="1:94" ht="25.5" outlineLevel="2" x14ac:dyDescent="0.2">
      <c r="A311" s="85">
        <v>191</v>
      </c>
      <c r="B311" s="11">
        <v>44</v>
      </c>
      <c r="C311" s="85" t="s">
        <v>953</v>
      </c>
      <c r="D311" s="85" t="s">
        <v>962</v>
      </c>
      <c r="F311" s="27">
        <v>8.6199999999999992</v>
      </c>
      <c r="G311" s="148" t="s">
        <v>3960</v>
      </c>
      <c r="H311" s="169">
        <v>7791261463</v>
      </c>
      <c r="I311" s="74" t="s">
        <v>2145</v>
      </c>
      <c r="J311" s="74" t="s">
        <v>28</v>
      </c>
      <c r="K311" s="74">
        <v>500</v>
      </c>
      <c r="L311" s="74" t="s">
        <v>2623</v>
      </c>
      <c r="M311" s="220" t="s">
        <v>2623</v>
      </c>
      <c r="N311" s="74">
        <v>2</v>
      </c>
      <c r="O311" s="147">
        <v>14.55</v>
      </c>
      <c r="P311" s="147">
        <v>14.55</v>
      </c>
      <c r="Q311" s="133">
        <f t="shared" si="389"/>
        <v>0</v>
      </c>
      <c r="R311" s="134">
        <f t="shared" si="331"/>
        <v>0</v>
      </c>
      <c r="T311" s="136">
        <f t="shared" si="332"/>
        <v>0</v>
      </c>
      <c r="V311" s="136">
        <f t="shared" si="333"/>
        <v>0</v>
      </c>
      <c r="X311" s="136">
        <f t="shared" si="334"/>
        <v>0</v>
      </c>
      <c r="Z311" s="136">
        <f t="shared" si="335"/>
        <v>0</v>
      </c>
      <c r="AB311" s="136">
        <f t="shared" si="336"/>
        <v>0</v>
      </c>
      <c r="AD311" s="136">
        <f t="shared" si="337"/>
        <v>0</v>
      </c>
      <c r="AF311" s="136">
        <f t="shared" si="338"/>
        <v>0</v>
      </c>
      <c r="AH311" s="136">
        <f t="shared" si="339"/>
        <v>0</v>
      </c>
      <c r="AJ311" s="136">
        <f t="shared" si="340"/>
        <v>0</v>
      </c>
      <c r="AL311" s="136">
        <f t="shared" si="341"/>
        <v>0</v>
      </c>
      <c r="AN311" s="136">
        <f t="shared" si="342"/>
        <v>0</v>
      </c>
      <c r="AP311" s="136">
        <f t="shared" si="343"/>
        <v>0</v>
      </c>
      <c r="AR311" s="136">
        <f t="shared" si="344"/>
        <v>0</v>
      </c>
      <c r="AT311" s="136">
        <f t="shared" si="345"/>
        <v>0</v>
      </c>
      <c r="AV311" s="136">
        <f t="shared" si="346"/>
        <v>0</v>
      </c>
      <c r="AX311" s="136">
        <f t="shared" si="347"/>
        <v>0</v>
      </c>
      <c r="AZ311" s="136">
        <f t="shared" si="348"/>
        <v>0</v>
      </c>
      <c r="BB311" s="136">
        <f t="shared" si="349"/>
        <v>0</v>
      </c>
      <c r="BD311" s="136">
        <f t="shared" si="350"/>
        <v>0</v>
      </c>
      <c r="BF311" s="136">
        <f t="shared" si="351"/>
        <v>0</v>
      </c>
      <c r="BH311" s="136">
        <f t="shared" si="352"/>
        <v>0</v>
      </c>
      <c r="BJ311" s="136">
        <f t="shared" si="353"/>
        <v>0</v>
      </c>
      <c r="BL311" s="136">
        <f t="shared" si="354"/>
        <v>0</v>
      </c>
      <c r="BN311" s="136">
        <f t="shared" si="355"/>
        <v>0</v>
      </c>
      <c r="BP311" s="136">
        <f t="shared" si="356"/>
        <v>0</v>
      </c>
      <c r="BR311" s="136">
        <f t="shared" si="357"/>
        <v>0</v>
      </c>
      <c r="BT311" s="136">
        <f t="shared" si="358"/>
        <v>0</v>
      </c>
      <c r="BV311" s="136">
        <f t="shared" si="359"/>
        <v>0</v>
      </c>
      <c r="BX311" s="136">
        <f t="shared" si="360"/>
        <v>0</v>
      </c>
      <c r="BZ311" s="136">
        <f t="shared" si="361"/>
        <v>0</v>
      </c>
      <c r="CB311" s="136">
        <f t="shared" si="362"/>
        <v>0</v>
      </c>
      <c r="CD311" s="136">
        <f t="shared" si="363"/>
        <v>0</v>
      </c>
      <c r="CF311" s="136">
        <f t="shared" si="364"/>
        <v>0</v>
      </c>
      <c r="CH311" s="136">
        <f t="shared" si="365"/>
        <v>0</v>
      </c>
      <c r="CJ311" s="136">
        <f t="shared" si="366"/>
        <v>0</v>
      </c>
      <c r="CL311" s="136">
        <f t="shared" si="367"/>
        <v>0</v>
      </c>
      <c r="CN311" s="136">
        <f t="shared" si="368"/>
        <v>0</v>
      </c>
      <c r="CP311" s="136">
        <f t="shared" si="369"/>
        <v>0</v>
      </c>
    </row>
    <row r="312" spans="1:94" ht="25.5" outlineLevel="2" x14ac:dyDescent="0.2">
      <c r="A312" s="86">
        <v>192</v>
      </c>
      <c r="B312" s="143">
        <v>61</v>
      </c>
      <c r="C312" s="86" t="s">
        <v>953</v>
      </c>
      <c r="D312" s="86" t="s">
        <v>966</v>
      </c>
      <c r="E312" s="143"/>
      <c r="F312" s="144">
        <v>10.86</v>
      </c>
      <c r="G312" s="146" t="s">
        <v>3196</v>
      </c>
      <c r="H312" s="146" t="s">
        <v>5034</v>
      </c>
      <c r="I312" s="86" t="s">
        <v>3209</v>
      </c>
      <c r="J312" s="86" t="s">
        <v>3229</v>
      </c>
      <c r="K312" s="86">
        <v>100</v>
      </c>
      <c r="L312" s="86" t="s">
        <v>3328</v>
      </c>
      <c r="M312" s="218" t="s">
        <v>3328</v>
      </c>
      <c r="N312" s="86">
        <v>2</v>
      </c>
      <c r="O312" s="145">
        <v>15.89</v>
      </c>
      <c r="P312" s="238">
        <v>16.68</v>
      </c>
      <c r="Q312" s="133">
        <f t="shared" ref="Q312:Q313" si="390">SUM(S312+U312+W312+Y312+AA312+AC312+AE312+AG312+AI312+AK312+AM312+AO312+AQ312+AS312+AU312+AW312+BA312+AY312+BC312+BE312+BG312+BI312+BK312+BM312+BO312+BQ312+BS312+BU312+BW312+BY312+CA312+CC312+CE312+CG312+CI312+CK312+CM312+CO312)</f>
        <v>0</v>
      </c>
      <c r="R312" s="134">
        <f t="shared" si="331"/>
        <v>0</v>
      </c>
      <c r="T312" s="136">
        <f t="shared" si="332"/>
        <v>0</v>
      </c>
      <c r="V312" s="136">
        <f t="shared" si="333"/>
        <v>0</v>
      </c>
      <c r="X312" s="136">
        <f t="shared" si="334"/>
        <v>0</v>
      </c>
      <c r="Z312" s="136">
        <f t="shared" si="335"/>
        <v>0</v>
      </c>
      <c r="AB312" s="136">
        <f t="shared" si="336"/>
        <v>0</v>
      </c>
      <c r="AD312" s="136">
        <f t="shared" si="337"/>
        <v>0</v>
      </c>
      <c r="AF312" s="136">
        <f t="shared" si="338"/>
        <v>0</v>
      </c>
      <c r="AH312" s="136">
        <f t="shared" si="339"/>
        <v>0</v>
      </c>
      <c r="AJ312" s="136">
        <f t="shared" si="340"/>
        <v>0</v>
      </c>
      <c r="AL312" s="136">
        <f t="shared" si="341"/>
        <v>0</v>
      </c>
      <c r="AN312" s="136">
        <f t="shared" si="342"/>
        <v>0</v>
      </c>
      <c r="AP312" s="136">
        <f t="shared" si="343"/>
        <v>0</v>
      </c>
      <c r="AR312" s="136">
        <f t="shared" si="344"/>
        <v>0</v>
      </c>
      <c r="AT312" s="136">
        <f t="shared" si="345"/>
        <v>0</v>
      </c>
      <c r="AV312" s="136">
        <f t="shared" si="346"/>
        <v>0</v>
      </c>
      <c r="AX312" s="136">
        <f t="shared" si="347"/>
        <v>0</v>
      </c>
      <c r="AZ312" s="136">
        <f t="shared" si="348"/>
        <v>0</v>
      </c>
      <c r="BB312" s="136">
        <f t="shared" si="349"/>
        <v>0</v>
      </c>
      <c r="BD312" s="136">
        <f t="shared" si="350"/>
        <v>0</v>
      </c>
      <c r="BF312" s="136">
        <f t="shared" si="351"/>
        <v>0</v>
      </c>
      <c r="BH312" s="136">
        <f t="shared" si="352"/>
        <v>0</v>
      </c>
      <c r="BJ312" s="136">
        <f t="shared" si="353"/>
        <v>0</v>
      </c>
      <c r="BL312" s="136">
        <f t="shared" si="354"/>
        <v>0</v>
      </c>
      <c r="BN312" s="136">
        <f t="shared" si="355"/>
        <v>0</v>
      </c>
      <c r="BP312" s="136">
        <f t="shared" si="356"/>
        <v>0</v>
      </c>
      <c r="BR312" s="136">
        <f t="shared" si="357"/>
        <v>0</v>
      </c>
      <c r="BT312" s="136">
        <f t="shared" si="358"/>
        <v>0</v>
      </c>
      <c r="BV312" s="136">
        <f t="shared" si="359"/>
        <v>0</v>
      </c>
      <c r="BX312" s="136">
        <f t="shared" si="360"/>
        <v>0</v>
      </c>
      <c r="BZ312" s="136">
        <f t="shared" si="361"/>
        <v>0</v>
      </c>
      <c r="CB312" s="136">
        <f t="shared" si="362"/>
        <v>0</v>
      </c>
      <c r="CD312" s="136">
        <f t="shared" si="363"/>
        <v>0</v>
      </c>
      <c r="CF312" s="136">
        <f t="shared" si="364"/>
        <v>0</v>
      </c>
      <c r="CH312" s="136">
        <f t="shared" si="365"/>
        <v>0</v>
      </c>
      <c r="CJ312" s="136">
        <f t="shared" si="366"/>
        <v>0</v>
      </c>
      <c r="CL312" s="136">
        <f t="shared" si="367"/>
        <v>0</v>
      </c>
      <c r="CN312" s="136">
        <f t="shared" si="368"/>
        <v>0</v>
      </c>
      <c r="CP312" s="136">
        <f t="shared" si="369"/>
        <v>0</v>
      </c>
    </row>
    <row r="313" spans="1:94" ht="38.25" outlineLevel="2" x14ac:dyDescent="0.2">
      <c r="A313" s="85">
        <v>192</v>
      </c>
      <c r="B313" s="11">
        <v>61</v>
      </c>
      <c r="C313" s="85" t="s">
        <v>953</v>
      </c>
      <c r="D313" s="85" t="s">
        <v>966</v>
      </c>
      <c r="F313" s="27">
        <v>10.86</v>
      </c>
      <c r="G313" s="148" t="s">
        <v>3960</v>
      </c>
      <c r="H313" s="169">
        <v>7791261463</v>
      </c>
      <c r="I313" s="74" t="s">
        <v>4020</v>
      </c>
      <c r="J313" s="74" t="s">
        <v>28</v>
      </c>
      <c r="K313" s="74">
        <v>100</v>
      </c>
      <c r="L313" s="74" t="s">
        <v>2624</v>
      </c>
      <c r="M313" s="220" t="s">
        <v>2625</v>
      </c>
      <c r="N313" s="74">
        <v>1</v>
      </c>
      <c r="O313" s="147">
        <v>15.82</v>
      </c>
      <c r="P313" s="147">
        <v>15.82</v>
      </c>
      <c r="Q313" s="133">
        <f t="shared" si="390"/>
        <v>0</v>
      </c>
      <c r="R313" s="134">
        <f t="shared" si="331"/>
        <v>0</v>
      </c>
      <c r="T313" s="136">
        <f t="shared" si="332"/>
        <v>0</v>
      </c>
      <c r="V313" s="136">
        <f t="shared" si="333"/>
        <v>0</v>
      </c>
      <c r="X313" s="136">
        <f t="shared" si="334"/>
        <v>0</v>
      </c>
      <c r="Z313" s="136">
        <f t="shared" si="335"/>
        <v>0</v>
      </c>
      <c r="AB313" s="136">
        <f t="shared" si="336"/>
        <v>0</v>
      </c>
      <c r="AD313" s="136">
        <f t="shared" si="337"/>
        <v>0</v>
      </c>
      <c r="AF313" s="136">
        <f t="shared" si="338"/>
        <v>0</v>
      </c>
      <c r="AH313" s="136">
        <f t="shared" si="339"/>
        <v>0</v>
      </c>
      <c r="AJ313" s="136">
        <f t="shared" si="340"/>
        <v>0</v>
      </c>
      <c r="AL313" s="136">
        <f t="shared" si="341"/>
        <v>0</v>
      </c>
      <c r="AN313" s="136">
        <f t="shared" si="342"/>
        <v>0</v>
      </c>
      <c r="AP313" s="136">
        <f t="shared" si="343"/>
        <v>0</v>
      </c>
      <c r="AR313" s="136">
        <f t="shared" si="344"/>
        <v>0</v>
      </c>
      <c r="AT313" s="136">
        <f t="shared" si="345"/>
        <v>0</v>
      </c>
      <c r="AV313" s="136">
        <f t="shared" si="346"/>
        <v>0</v>
      </c>
      <c r="AX313" s="136">
        <f t="shared" si="347"/>
        <v>0</v>
      </c>
      <c r="AZ313" s="136">
        <f t="shared" si="348"/>
        <v>0</v>
      </c>
      <c r="BB313" s="136">
        <f t="shared" si="349"/>
        <v>0</v>
      </c>
      <c r="BD313" s="136">
        <f t="shared" si="350"/>
        <v>0</v>
      </c>
      <c r="BF313" s="136">
        <f t="shared" si="351"/>
        <v>0</v>
      </c>
      <c r="BH313" s="136">
        <f t="shared" si="352"/>
        <v>0</v>
      </c>
      <c r="BJ313" s="136">
        <f t="shared" si="353"/>
        <v>0</v>
      </c>
      <c r="BL313" s="136">
        <f t="shared" si="354"/>
        <v>0</v>
      </c>
      <c r="BN313" s="136">
        <f t="shared" si="355"/>
        <v>0</v>
      </c>
      <c r="BP313" s="136">
        <f t="shared" si="356"/>
        <v>0</v>
      </c>
      <c r="BR313" s="136">
        <f t="shared" si="357"/>
        <v>0</v>
      </c>
      <c r="BT313" s="136">
        <f t="shared" si="358"/>
        <v>0</v>
      </c>
      <c r="BV313" s="136">
        <f t="shared" si="359"/>
        <v>0</v>
      </c>
      <c r="BX313" s="136">
        <f t="shared" si="360"/>
        <v>0</v>
      </c>
      <c r="BZ313" s="136">
        <f t="shared" si="361"/>
        <v>0</v>
      </c>
      <c r="CB313" s="136">
        <f t="shared" si="362"/>
        <v>0</v>
      </c>
      <c r="CD313" s="136">
        <f t="shared" si="363"/>
        <v>0</v>
      </c>
      <c r="CF313" s="136">
        <f t="shared" si="364"/>
        <v>0</v>
      </c>
      <c r="CH313" s="136">
        <f t="shared" si="365"/>
        <v>0</v>
      </c>
      <c r="CJ313" s="136">
        <f t="shared" si="366"/>
        <v>0</v>
      </c>
      <c r="CL313" s="136">
        <f t="shared" si="367"/>
        <v>0</v>
      </c>
      <c r="CN313" s="136">
        <f t="shared" si="368"/>
        <v>0</v>
      </c>
      <c r="CP313" s="136">
        <f t="shared" si="369"/>
        <v>0</v>
      </c>
    </row>
    <row r="314" spans="1:94" ht="38.25" outlineLevel="2" x14ac:dyDescent="0.2">
      <c r="A314" s="85">
        <v>193</v>
      </c>
      <c r="B314" s="11">
        <v>105</v>
      </c>
      <c r="C314" s="85" t="s">
        <v>953</v>
      </c>
      <c r="D314" s="85" t="s">
        <v>954</v>
      </c>
      <c r="F314" s="27">
        <v>8.6999999999999993</v>
      </c>
      <c r="G314" s="148" t="s">
        <v>3960</v>
      </c>
      <c r="H314" s="169">
        <v>7791261463</v>
      </c>
      <c r="I314" s="74" t="s">
        <v>4020</v>
      </c>
      <c r="J314" s="74" t="s">
        <v>28</v>
      </c>
      <c r="K314" s="74">
        <v>100</v>
      </c>
      <c r="L314" s="74" t="s">
        <v>2626</v>
      </c>
      <c r="M314" s="220" t="s">
        <v>2626</v>
      </c>
      <c r="N314" s="74">
        <v>1</v>
      </c>
      <c r="O314" s="147">
        <v>7.18</v>
      </c>
      <c r="P314" s="147">
        <v>7.18</v>
      </c>
      <c r="Q314" s="133">
        <f t="shared" ref="Q314" si="391">SUM(S314+U314+W314+Y314+AA314+AC314+AE314+AG314+AI314+AK314+AM314+AO314+AQ314+AS314+AU314+AW314+BA314+AY314+BC314+BE314+BG314+BI314+BK314+BM314+BO314+BQ314+BS314+BU314+BW314+BY314+CA314+CC314+CE314+CG314+CI314+CK314+CM314+CO314)</f>
        <v>0</v>
      </c>
      <c r="R314" s="134">
        <f t="shared" si="331"/>
        <v>0</v>
      </c>
      <c r="T314" s="136">
        <f t="shared" si="332"/>
        <v>0</v>
      </c>
      <c r="V314" s="136">
        <f t="shared" si="333"/>
        <v>0</v>
      </c>
      <c r="X314" s="136">
        <f t="shared" si="334"/>
        <v>0</v>
      </c>
      <c r="Z314" s="136">
        <f t="shared" si="335"/>
        <v>0</v>
      </c>
      <c r="AB314" s="136">
        <f t="shared" si="336"/>
        <v>0</v>
      </c>
      <c r="AD314" s="136">
        <f t="shared" si="337"/>
        <v>0</v>
      </c>
      <c r="AF314" s="136">
        <f t="shared" si="338"/>
        <v>0</v>
      </c>
      <c r="AH314" s="136">
        <f t="shared" si="339"/>
        <v>0</v>
      </c>
      <c r="AJ314" s="136">
        <f t="shared" si="340"/>
        <v>0</v>
      </c>
      <c r="AL314" s="136">
        <f t="shared" si="341"/>
        <v>0</v>
      </c>
      <c r="AN314" s="136">
        <f t="shared" si="342"/>
        <v>0</v>
      </c>
      <c r="AP314" s="136">
        <f t="shared" si="343"/>
        <v>0</v>
      </c>
      <c r="AR314" s="136">
        <f t="shared" si="344"/>
        <v>0</v>
      </c>
      <c r="AT314" s="136">
        <f t="shared" si="345"/>
        <v>0</v>
      </c>
      <c r="AV314" s="136">
        <f t="shared" si="346"/>
        <v>0</v>
      </c>
      <c r="AX314" s="136">
        <f t="shared" si="347"/>
        <v>0</v>
      </c>
      <c r="AZ314" s="136">
        <f t="shared" si="348"/>
        <v>0</v>
      </c>
      <c r="BB314" s="136">
        <f t="shared" si="349"/>
        <v>0</v>
      </c>
      <c r="BD314" s="136">
        <f t="shared" si="350"/>
        <v>0</v>
      </c>
      <c r="BF314" s="136">
        <f t="shared" si="351"/>
        <v>0</v>
      </c>
      <c r="BH314" s="136">
        <f t="shared" si="352"/>
        <v>0</v>
      </c>
      <c r="BJ314" s="136">
        <f t="shared" si="353"/>
        <v>0</v>
      </c>
      <c r="BL314" s="136">
        <f t="shared" si="354"/>
        <v>0</v>
      </c>
      <c r="BN314" s="136">
        <f t="shared" si="355"/>
        <v>0</v>
      </c>
      <c r="BP314" s="136">
        <f t="shared" si="356"/>
        <v>0</v>
      </c>
      <c r="BR314" s="136">
        <f t="shared" si="357"/>
        <v>0</v>
      </c>
      <c r="BT314" s="136">
        <f t="shared" si="358"/>
        <v>0</v>
      </c>
      <c r="BV314" s="136">
        <f t="shared" si="359"/>
        <v>0</v>
      </c>
      <c r="BX314" s="136">
        <f t="shared" si="360"/>
        <v>0</v>
      </c>
      <c r="BZ314" s="136">
        <f t="shared" si="361"/>
        <v>0</v>
      </c>
      <c r="CB314" s="136">
        <f t="shared" si="362"/>
        <v>0</v>
      </c>
      <c r="CD314" s="136">
        <f t="shared" si="363"/>
        <v>0</v>
      </c>
      <c r="CF314" s="136">
        <f t="shared" si="364"/>
        <v>0</v>
      </c>
      <c r="CH314" s="136">
        <f t="shared" si="365"/>
        <v>0</v>
      </c>
      <c r="CJ314" s="136">
        <f t="shared" si="366"/>
        <v>0</v>
      </c>
      <c r="CL314" s="136">
        <f t="shared" si="367"/>
        <v>0</v>
      </c>
      <c r="CN314" s="136">
        <f t="shared" si="368"/>
        <v>0</v>
      </c>
      <c r="CP314" s="136">
        <f t="shared" si="369"/>
        <v>0</v>
      </c>
    </row>
    <row r="315" spans="1:94" ht="25.5" outlineLevel="2" x14ac:dyDescent="0.2">
      <c r="A315" s="86">
        <v>194</v>
      </c>
      <c r="B315" s="143">
        <v>102</v>
      </c>
      <c r="C315" s="86" t="s">
        <v>953</v>
      </c>
      <c r="D315" s="86" t="s">
        <v>960</v>
      </c>
      <c r="E315" s="143"/>
      <c r="F315" s="144">
        <v>5.82</v>
      </c>
      <c r="G315" s="146" t="s">
        <v>3196</v>
      </c>
      <c r="H315" s="146" t="s">
        <v>5034</v>
      </c>
      <c r="I315" s="86" t="s">
        <v>3209</v>
      </c>
      <c r="J315" s="86" t="s">
        <v>3229</v>
      </c>
      <c r="K315" s="86">
        <v>500</v>
      </c>
      <c r="L315" s="86" t="s">
        <v>3329</v>
      </c>
      <c r="M315" s="218" t="s">
        <v>3329</v>
      </c>
      <c r="N315" s="86">
        <v>1</v>
      </c>
      <c r="O315" s="145">
        <v>7.12</v>
      </c>
      <c r="P315" s="238">
        <v>7.48</v>
      </c>
      <c r="Q315" s="133">
        <f t="shared" ref="Q315:Q316" si="392">SUM(S315+U315+W315+Y315+AA315+AC315+AE315+AG315+AI315+AK315+AM315+AO315+AQ315+AS315+AU315+AW315+BA315+AY315+BC315+BE315+BG315+BI315+BK315+BM315+BO315+BQ315+BS315+BU315+BW315+BY315+CA315+CC315+CE315+CG315+CI315+CK315+CM315+CO315)</f>
        <v>0</v>
      </c>
      <c r="R315" s="134">
        <f t="shared" si="331"/>
        <v>0</v>
      </c>
      <c r="T315" s="136">
        <f t="shared" si="332"/>
        <v>0</v>
      </c>
      <c r="V315" s="136">
        <f t="shared" si="333"/>
        <v>0</v>
      </c>
      <c r="X315" s="136">
        <f t="shared" si="334"/>
        <v>0</v>
      </c>
      <c r="Z315" s="136">
        <f t="shared" si="335"/>
        <v>0</v>
      </c>
      <c r="AB315" s="136">
        <f t="shared" si="336"/>
        <v>0</v>
      </c>
      <c r="AD315" s="136">
        <f t="shared" si="337"/>
        <v>0</v>
      </c>
      <c r="AF315" s="136">
        <f t="shared" si="338"/>
        <v>0</v>
      </c>
      <c r="AH315" s="136">
        <f t="shared" si="339"/>
        <v>0</v>
      </c>
      <c r="AJ315" s="136">
        <f t="shared" si="340"/>
        <v>0</v>
      </c>
      <c r="AL315" s="136">
        <f t="shared" si="341"/>
        <v>0</v>
      </c>
      <c r="AN315" s="136">
        <f t="shared" si="342"/>
        <v>0</v>
      </c>
      <c r="AP315" s="136">
        <f t="shared" si="343"/>
        <v>0</v>
      </c>
      <c r="AR315" s="136">
        <f t="shared" si="344"/>
        <v>0</v>
      </c>
      <c r="AT315" s="136">
        <f t="shared" si="345"/>
        <v>0</v>
      </c>
      <c r="AV315" s="136">
        <f t="shared" si="346"/>
        <v>0</v>
      </c>
      <c r="AX315" s="136">
        <f t="shared" si="347"/>
        <v>0</v>
      </c>
      <c r="AZ315" s="136">
        <f t="shared" si="348"/>
        <v>0</v>
      </c>
      <c r="BB315" s="136">
        <f t="shared" si="349"/>
        <v>0</v>
      </c>
      <c r="BD315" s="136">
        <f t="shared" si="350"/>
        <v>0</v>
      </c>
      <c r="BF315" s="136">
        <f t="shared" si="351"/>
        <v>0</v>
      </c>
      <c r="BH315" s="136">
        <f t="shared" si="352"/>
        <v>0</v>
      </c>
      <c r="BJ315" s="136">
        <f t="shared" si="353"/>
        <v>0</v>
      </c>
      <c r="BL315" s="136">
        <f t="shared" si="354"/>
        <v>0</v>
      </c>
      <c r="BN315" s="136">
        <f t="shared" si="355"/>
        <v>0</v>
      </c>
      <c r="BP315" s="136">
        <f t="shared" si="356"/>
        <v>0</v>
      </c>
      <c r="BR315" s="136">
        <f t="shared" si="357"/>
        <v>0</v>
      </c>
      <c r="BT315" s="136">
        <f t="shared" si="358"/>
        <v>0</v>
      </c>
      <c r="BV315" s="136">
        <f t="shared" si="359"/>
        <v>0</v>
      </c>
      <c r="BX315" s="136">
        <f t="shared" si="360"/>
        <v>0</v>
      </c>
      <c r="BZ315" s="136">
        <f t="shared" si="361"/>
        <v>0</v>
      </c>
      <c r="CB315" s="136">
        <f t="shared" si="362"/>
        <v>0</v>
      </c>
      <c r="CD315" s="136">
        <f t="shared" si="363"/>
        <v>0</v>
      </c>
      <c r="CF315" s="136">
        <f t="shared" si="364"/>
        <v>0</v>
      </c>
      <c r="CH315" s="136">
        <f t="shared" si="365"/>
        <v>0</v>
      </c>
      <c r="CJ315" s="136">
        <f t="shared" si="366"/>
        <v>0</v>
      </c>
      <c r="CL315" s="136">
        <f t="shared" si="367"/>
        <v>0</v>
      </c>
      <c r="CN315" s="136">
        <f t="shared" si="368"/>
        <v>0</v>
      </c>
      <c r="CP315" s="136">
        <f t="shared" si="369"/>
        <v>0</v>
      </c>
    </row>
    <row r="316" spans="1:94" ht="25.5" outlineLevel="2" x14ac:dyDescent="0.2">
      <c r="A316" s="85">
        <v>194</v>
      </c>
      <c r="B316" s="11">
        <v>102</v>
      </c>
      <c r="C316" s="85" t="s">
        <v>953</v>
      </c>
      <c r="D316" s="85" t="s">
        <v>960</v>
      </c>
      <c r="F316" s="27">
        <v>5.82</v>
      </c>
      <c r="G316" s="148" t="s">
        <v>3960</v>
      </c>
      <c r="H316" s="169">
        <v>7791261463</v>
      </c>
      <c r="I316" s="74" t="s">
        <v>2145</v>
      </c>
      <c r="J316" s="74" t="s">
        <v>28</v>
      </c>
      <c r="K316" s="74">
        <v>500</v>
      </c>
      <c r="L316" s="74" t="s">
        <v>2627</v>
      </c>
      <c r="M316" s="220" t="s">
        <v>2628</v>
      </c>
      <c r="N316" s="74">
        <v>2</v>
      </c>
      <c r="O316" s="147">
        <v>8.85</v>
      </c>
      <c r="P316" s="147">
        <v>8.85</v>
      </c>
      <c r="Q316" s="133">
        <f t="shared" si="392"/>
        <v>0</v>
      </c>
      <c r="R316" s="134">
        <f t="shared" si="331"/>
        <v>0</v>
      </c>
      <c r="T316" s="136">
        <f t="shared" si="332"/>
        <v>0</v>
      </c>
      <c r="V316" s="136">
        <f t="shared" si="333"/>
        <v>0</v>
      </c>
      <c r="X316" s="136">
        <f t="shared" si="334"/>
        <v>0</v>
      </c>
      <c r="Z316" s="136">
        <f t="shared" si="335"/>
        <v>0</v>
      </c>
      <c r="AB316" s="136">
        <f t="shared" si="336"/>
        <v>0</v>
      </c>
      <c r="AD316" s="136">
        <f t="shared" si="337"/>
        <v>0</v>
      </c>
      <c r="AF316" s="136">
        <f t="shared" si="338"/>
        <v>0</v>
      </c>
      <c r="AH316" s="136">
        <f t="shared" si="339"/>
        <v>0</v>
      </c>
      <c r="AJ316" s="136">
        <f t="shared" si="340"/>
        <v>0</v>
      </c>
      <c r="AL316" s="136">
        <f t="shared" si="341"/>
        <v>0</v>
      </c>
      <c r="AN316" s="136">
        <f t="shared" si="342"/>
        <v>0</v>
      </c>
      <c r="AP316" s="136">
        <f t="shared" si="343"/>
        <v>0</v>
      </c>
      <c r="AR316" s="136">
        <f t="shared" si="344"/>
        <v>0</v>
      </c>
      <c r="AT316" s="136">
        <f t="shared" si="345"/>
        <v>0</v>
      </c>
      <c r="AV316" s="136">
        <f t="shared" si="346"/>
        <v>0</v>
      </c>
      <c r="AX316" s="136">
        <f t="shared" si="347"/>
        <v>0</v>
      </c>
      <c r="AZ316" s="136">
        <f t="shared" si="348"/>
        <v>0</v>
      </c>
      <c r="BB316" s="136">
        <f t="shared" si="349"/>
        <v>0</v>
      </c>
      <c r="BD316" s="136">
        <f t="shared" si="350"/>
        <v>0</v>
      </c>
      <c r="BF316" s="136">
        <f t="shared" si="351"/>
        <v>0</v>
      </c>
      <c r="BH316" s="136">
        <f t="shared" si="352"/>
        <v>0</v>
      </c>
      <c r="BJ316" s="136">
        <f t="shared" si="353"/>
        <v>0</v>
      </c>
      <c r="BL316" s="136">
        <f t="shared" si="354"/>
        <v>0</v>
      </c>
      <c r="BN316" s="136">
        <f t="shared" si="355"/>
        <v>0</v>
      </c>
      <c r="BP316" s="136">
        <f t="shared" si="356"/>
        <v>0</v>
      </c>
      <c r="BR316" s="136">
        <f t="shared" si="357"/>
        <v>0</v>
      </c>
      <c r="BT316" s="136">
        <f t="shared" si="358"/>
        <v>0</v>
      </c>
      <c r="BV316" s="136">
        <f t="shared" si="359"/>
        <v>0</v>
      </c>
      <c r="BX316" s="136">
        <f t="shared" si="360"/>
        <v>0</v>
      </c>
      <c r="BZ316" s="136">
        <f t="shared" si="361"/>
        <v>0</v>
      </c>
      <c r="CB316" s="136">
        <f t="shared" si="362"/>
        <v>0</v>
      </c>
      <c r="CD316" s="136">
        <f t="shared" si="363"/>
        <v>0</v>
      </c>
      <c r="CF316" s="136">
        <f t="shared" si="364"/>
        <v>0</v>
      </c>
      <c r="CH316" s="136">
        <f t="shared" si="365"/>
        <v>0</v>
      </c>
      <c r="CJ316" s="136">
        <f t="shared" si="366"/>
        <v>0</v>
      </c>
      <c r="CL316" s="136">
        <f t="shared" si="367"/>
        <v>0</v>
      </c>
      <c r="CN316" s="136">
        <f t="shared" si="368"/>
        <v>0</v>
      </c>
      <c r="CP316" s="136">
        <f t="shared" si="369"/>
        <v>0</v>
      </c>
    </row>
    <row r="317" spans="1:94" ht="25.5" outlineLevel="2" x14ac:dyDescent="0.2">
      <c r="A317" s="86">
        <v>195</v>
      </c>
      <c r="B317" s="143">
        <v>23</v>
      </c>
      <c r="C317" s="86" t="s">
        <v>953</v>
      </c>
      <c r="D317" s="86" t="s">
        <v>959</v>
      </c>
      <c r="E317" s="143"/>
      <c r="F317" s="144">
        <v>6.52</v>
      </c>
      <c r="G317" s="146" t="s">
        <v>3196</v>
      </c>
      <c r="H317" s="146" t="s">
        <v>5034</v>
      </c>
      <c r="I317" s="86" t="s">
        <v>3209</v>
      </c>
      <c r="J317" s="86" t="s">
        <v>3229</v>
      </c>
      <c r="K317" s="86">
        <v>500</v>
      </c>
      <c r="L317" s="86" t="s">
        <v>3330</v>
      </c>
      <c r="M317" s="218" t="s">
        <v>3330</v>
      </c>
      <c r="N317" s="86">
        <v>1</v>
      </c>
      <c r="O317" s="145">
        <v>7.25</v>
      </c>
      <c r="P317" s="238">
        <v>7.61</v>
      </c>
      <c r="Q317" s="133">
        <f>SUM(S317+U317+W317+Y317+AA317+AC317+AE317+AG317+AI317+AK317+AM317+AO317+AQ317+AS317+AU317+AW317+BA317+AY317+BC317+BE317+BG317+BI317+BK317+BM317+BO317+BQ317+BS317+BU317+BW317+BY317+CA317+CC317+CE317+CG317+CI317+CK317+CM317+CO317)</f>
        <v>0</v>
      </c>
      <c r="R317" s="134">
        <f t="shared" si="331"/>
        <v>0</v>
      </c>
      <c r="T317" s="136">
        <f t="shared" si="332"/>
        <v>0</v>
      </c>
      <c r="V317" s="136">
        <f t="shared" si="333"/>
        <v>0</v>
      </c>
      <c r="X317" s="136">
        <f t="shared" si="334"/>
        <v>0</v>
      </c>
      <c r="Z317" s="136">
        <f t="shared" si="335"/>
        <v>0</v>
      </c>
      <c r="AB317" s="136">
        <f t="shared" si="336"/>
        <v>0</v>
      </c>
      <c r="AD317" s="136">
        <f t="shared" si="337"/>
        <v>0</v>
      </c>
      <c r="AF317" s="136">
        <f t="shared" si="338"/>
        <v>0</v>
      </c>
      <c r="AH317" s="136">
        <f t="shared" si="339"/>
        <v>0</v>
      </c>
      <c r="AJ317" s="136">
        <f t="shared" si="340"/>
        <v>0</v>
      </c>
      <c r="AL317" s="136">
        <f t="shared" si="341"/>
        <v>0</v>
      </c>
      <c r="AN317" s="136">
        <f t="shared" si="342"/>
        <v>0</v>
      </c>
      <c r="AP317" s="136">
        <f t="shared" si="343"/>
        <v>0</v>
      </c>
      <c r="AR317" s="136">
        <f t="shared" si="344"/>
        <v>0</v>
      </c>
      <c r="AT317" s="136">
        <f t="shared" si="345"/>
        <v>0</v>
      </c>
      <c r="AV317" s="136">
        <f t="shared" si="346"/>
        <v>0</v>
      </c>
      <c r="AX317" s="136">
        <f t="shared" si="347"/>
        <v>0</v>
      </c>
      <c r="AZ317" s="136">
        <f t="shared" si="348"/>
        <v>0</v>
      </c>
      <c r="BB317" s="136">
        <f t="shared" si="349"/>
        <v>0</v>
      </c>
      <c r="BD317" s="136">
        <f t="shared" si="350"/>
        <v>0</v>
      </c>
      <c r="BF317" s="136">
        <f t="shared" si="351"/>
        <v>0</v>
      </c>
      <c r="BH317" s="136">
        <f t="shared" si="352"/>
        <v>0</v>
      </c>
      <c r="BJ317" s="136">
        <f t="shared" si="353"/>
        <v>0</v>
      </c>
      <c r="BL317" s="136">
        <f t="shared" si="354"/>
        <v>0</v>
      </c>
      <c r="BN317" s="136">
        <f t="shared" si="355"/>
        <v>0</v>
      </c>
      <c r="BP317" s="136">
        <f t="shared" si="356"/>
        <v>0</v>
      </c>
      <c r="BR317" s="136">
        <f t="shared" si="357"/>
        <v>0</v>
      </c>
      <c r="BT317" s="136">
        <f t="shared" si="358"/>
        <v>0</v>
      </c>
      <c r="BV317" s="136">
        <f t="shared" si="359"/>
        <v>0</v>
      </c>
      <c r="BX317" s="136">
        <f t="shared" si="360"/>
        <v>0</v>
      </c>
      <c r="BZ317" s="136">
        <f t="shared" si="361"/>
        <v>0</v>
      </c>
      <c r="CB317" s="136">
        <f t="shared" si="362"/>
        <v>0</v>
      </c>
      <c r="CD317" s="136">
        <f t="shared" si="363"/>
        <v>0</v>
      </c>
      <c r="CF317" s="136">
        <f t="shared" si="364"/>
        <v>0</v>
      </c>
      <c r="CH317" s="136">
        <f t="shared" si="365"/>
        <v>0</v>
      </c>
      <c r="CJ317" s="136">
        <f t="shared" si="366"/>
        <v>0</v>
      </c>
      <c r="CL317" s="136">
        <f t="shared" si="367"/>
        <v>0</v>
      </c>
      <c r="CN317" s="136">
        <f t="shared" si="368"/>
        <v>0</v>
      </c>
      <c r="CP317" s="136">
        <f t="shared" si="369"/>
        <v>0</v>
      </c>
    </row>
    <row r="318" spans="1:94" ht="25.5" outlineLevel="2" x14ac:dyDescent="0.2">
      <c r="A318" s="86">
        <v>196</v>
      </c>
      <c r="B318" s="143">
        <v>545</v>
      </c>
      <c r="C318" s="86" t="s">
        <v>953</v>
      </c>
      <c r="D318" s="86" t="s">
        <v>958</v>
      </c>
      <c r="E318" s="143"/>
      <c r="F318" s="144">
        <v>7.41</v>
      </c>
      <c r="G318" s="146" t="s">
        <v>3196</v>
      </c>
      <c r="H318" s="146" t="s">
        <v>5034</v>
      </c>
      <c r="I318" s="86" t="s">
        <v>3209</v>
      </c>
      <c r="J318" s="86" t="s">
        <v>3229</v>
      </c>
      <c r="K318" s="86">
        <v>500</v>
      </c>
      <c r="L318" s="86" t="s">
        <v>3331</v>
      </c>
      <c r="M318" s="218" t="s">
        <v>3331</v>
      </c>
      <c r="N318" s="86">
        <v>2</v>
      </c>
      <c r="O318" s="145">
        <v>9.98</v>
      </c>
      <c r="P318" s="238">
        <v>10.48</v>
      </c>
      <c r="Q318" s="133">
        <f t="shared" ref="Q318:Q319" si="393">SUM(S318+U318+W318+Y318+AA318+AC318+AE318+AG318+AI318+AK318+AM318+AO318+AQ318+AS318+AU318+AW318+BA318+AY318+BC318+BE318+BG318+BI318+BK318+BM318+BO318+BQ318+BS318+BU318+BW318+BY318+CA318+CC318+CE318+CG318+CI318+CK318+CM318+CO318)</f>
        <v>0</v>
      </c>
      <c r="R318" s="134">
        <f t="shared" si="331"/>
        <v>0</v>
      </c>
      <c r="T318" s="136">
        <f t="shared" si="332"/>
        <v>0</v>
      </c>
      <c r="V318" s="136">
        <f t="shared" si="333"/>
        <v>0</v>
      </c>
      <c r="X318" s="136">
        <f t="shared" si="334"/>
        <v>0</v>
      </c>
      <c r="Z318" s="136">
        <f t="shared" si="335"/>
        <v>0</v>
      </c>
      <c r="AB318" s="136">
        <f t="shared" si="336"/>
        <v>0</v>
      </c>
      <c r="AD318" s="136">
        <f t="shared" si="337"/>
        <v>0</v>
      </c>
      <c r="AF318" s="136">
        <f t="shared" si="338"/>
        <v>0</v>
      </c>
      <c r="AH318" s="136">
        <f t="shared" si="339"/>
        <v>0</v>
      </c>
      <c r="AJ318" s="136">
        <f t="shared" si="340"/>
        <v>0</v>
      </c>
      <c r="AL318" s="136">
        <f t="shared" si="341"/>
        <v>0</v>
      </c>
      <c r="AN318" s="136">
        <f t="shared" si="342"/>
        <v>0</v>
      </c>
      <c r="AP318" s="136">
        <f t="shared" si="343"/>
        <v>0</v>
      </c>
      <c r="AR318" s="136">
        <f t="shared" si="344"/>
        <v>0</v>
      </c>
      <c r="AT318" s="136">
        <f t="shared" si="345"/>
        <v>0</v>
      </c>
      <c r="AV318" s="136">
        <f t="shared" si="346"/>
        <v>0</v>
      </c>
      <c r="AX318" s="136">
        <f t="shared" si="347"/>
        <v>0</v>
      </c>
      <c r="AZ318" s="136">
        <f t="shared" si="348"/>
        <v>0</v>
      </c>
      <c r="BB318" s="136">
        <f t="shared" si="349"/>
        <v>0</v>
      </c>
      <c r="BD318" s="136">
        <f t="shared" si="350"/>
        <v>0</v>
      </c>
      <c r="BF318" s="136">
        <f t="shared" si="351"/>
        <v>0</v>
      </c>
      <c r="BH318" s="136">
        <f t="shared" si="352"/>
        <v>0</v>
      </c>
      <c r="BJ318" s="136">
        <f t="shared" si="353"/>
        <v>0</v>
      </c>
      <c r="BL318" s="136">
        <f t="shared" si="354"/>
        <v>0</v>
      </c>
      <c r="BN318" s="136">
        <f t="shared" si="355"/>
        <v>0</v>
      </c>
      <c r="BP318" s="136">
        <f t="shared" si="356"/>
        <v>0</v>
      </c>
      <c r="BR318" s="136">
        <f t="shared" si="357"/>
        <v>0</v>
      </c>
      <c r="BT318" s="136">
        <f t="shared" si="358"/>
        <v>0</v>
      </c>
      <c r="BV318" s="136">
        <f t="shared" si="359"/>
        <v>0</v>
      </c>
      <c r="BX318" s="136">
        <f t="shared" si="360"/>
        <v>0</v>
      </c>
      <c r="BZ318" s="136">
        <f t="shared" si="361"/>
        <v>0</v>
      </c>
      <c r="CB318" s="136">
        <f t="shared" si="362"/>
        <v>0</v>
      </c>
      <c r="CD318" s="136">
        <f t="shared" si="363"/>
        <v>0</v>
      </c>
      <c r="CF318" s="136">
        <f t="shared" si="364"/>
        <v>0</v>
      </c>
      <c r="CH318" s="136">
        <f t="shared" si="365"/>
        <v>0</v>
      </c>
      <c r="CJ318" s="136">
        <f t="shared" si="366"/>
        <v>0</v>
      </c>
      <c r="CL318" s="136">
        <f t="shared" si="367"/>
        <v>0</v>
      </c>
      <c r="CN318" s="136">
        <f t="shared" si="368"/>
        <v>0</v>
      </c>
      <c r="CP318" s="136">
        <f t="shared" si="369"/>
        <v>0</v>
      </c>
    </row>
    <row r="319" spans="1:94" ht="25.5" outlineLevel="2" x14ac:dyDescent="0.2">
      <c r="A319" s="85">
        <v>196</v>
      </c>
      <c r="B319" s="11">
        <v>545</v>
      </c>
      <c r="C319" s="85" t="s">
        <v>953</v>
      </c>
      <c r="D319" s="85" t="s">
        <v>958</v>
      </c>
      <c r="F319" s="27">
        <v>7.41</v>
      </c>
      <c r="G319" s="148" t="s">
        <v>3960</v>
      </c>
      <c r="H319" s="169">
        <v>7791261463</v>
      </c>
      <c r="I319" s="74" t="s">
        <v>2145</v>
      </c>
      <c r="J319" s="74" t="s">
        <v>28</v>
      </c>
      <c r="K319" s="74">
        <v>500</v>
      </c>
      <c r="L319" s="74" t="s">
        <v>2629</v>
      </c>
      <c r="M319" s="220" t="s">
        <v>956</v>
      </c>
      <c r="N319" s="74">
        <v>1</v>
      </c>
      <c r="O319" s="147">
        <v>9.94</v>
      </c>
      <c r="P319" s="147">
        <v>9.94</v>
      </c>
      <c r="Q319" s="133">
        <f t="shared" si="393"/>
        <v>0</v>
      </c>
      <c r="R319" s="134">
        <f t="shared" si="331"/>
        <v>0</v>
      </c>
      <c r="T319" s="136">
        <f t="shared" si="332"/>
        <v>0</v>
      </c>
      <c r="V319" s="136">
        <f t="shared" si="333"/>
        <v>0</v>
      </c>
      <c r="X319" s="136">
        <f t="shared" si="334"/>
        <v>0</v>
      </c>
      <c r="Z319" s="136">
        <f t="shared" si="335"/>
        <v>0</v>
      </c>
      <c r="AB319" s="136">
        <f t="shared" si="336"/>
        <v>0</v>
      </c>
      <c r="AD319" s="136">
        <f t="shared" si="337"/>
        <v>0</v>
      </c>
      <c r="AF319" s="136">
        <f t="shared" si="338"/>
        <v>0</v>
      </c>
      <c r="AH319" s="136">
        <f t="shared" si="339"/>
        <v>0</v>
      </c>
      <c r="AJ319" s="136">
        <f t="shared" si="340"/>
        <v>0</v>
      </c>
      <c r="AL319" s="136">
        <f t="shared" si="341"/>
        <v>0</v>
      </c>
      <c r="AN319" s="136">
        <f t="shared" si="342"/>
        <v>0</v>
      </c>
      <c r="AP319" s="136">
        <f t="shared" si="343"/>
        <v>0</v>
      </c>
      <c r="AR319" s="136">
        <f t="shared" si="344"/>
        <v>0</v>
      </c>
      <c r="AT319" s="136">
        <f t="shared" si="345"/>
        <v>0</v>
      </c>
      <c r="AV319" s="136">
        <f t="shared" si="346"/>
        <v>0</v>
      </c>
      <c r="AX319" s="136">
        <f t="shared" si="347"/>
        <v>0</v>
      </c>
      <c r="AZ319" s="136">
        <f t="shared" si="348"/>
        <v>0</v>
      </c>
      <c r="BB319" s="136">
        <f t="shared" si="349"/>
        <v>0</v>
      </c>
      <c r="BD319" s="136">
        <f t="shared" si="350"/>
        <v>0</v>
      </c>
      <c r="BF319" s="136">
        <f t="shared" si="351"/>
        <v>0</v>
      </c>
      <c r="BH319" s="136">
        <f t="shared" si="352"/>
        <v>0</v>
      </c>
      <c r="BJ319" s="136">
        <f t="shared" si="353"/>
        <v>0</v>
      </c>
      <c r="BL319" s="136">
        <f t="shared" si="354"/>
        <v>0</v>
      </c>
      <c r="BN319" s="136">
        <f t="shared" si="355"/>
        <v>0</v>
      </c>
      <c r="BP319" s="136">
        <f t="shared" si="356"/>
        <v>0</v>
      </c>
      <c r="BR319" s="136">
        <f t="shared" si="357"/>
        <v>0</v>
      </c>
      <c r="BT319" s="136">
        <f t="shared" si="358"/>
        <v>0</v>
      </c>
      <c r="BV319" s="136">
        <f t="shared" si="359"/>
        <v>0</v>
      </c>
      <c r="BX319" s="136">
        <f t="shared" si="360"/>
        <v>0</v>
      </c>
      <c r="BZ319" s="136">
        <f t="shared" si="361"/>
        <v>0</v>
      </c>
      <c r="CB319" s="136">
        <f t="shared" si="362"/>
        <v>0</v>
      </c>
      <c r="CD319" s="136">
        <f t="shared" si="363"/>
        <v>0</v>
      </c>
      <c r="CF319" s="136">
        <f t="shared" si="364"/>
        <v>0</v>
      </c>
      <c r="CH319" s="136">
        <f t="shared" si="365"/>
        <v>0</v>
      </c>
      <c r="CJ319" s="136">
        <f t="shared" si="366"/>
        <v>0</v>
      </c>
      <c r="CL319" s="136">
        <f t="shared" si="367"/>
        <v>0</v>
      </c>
      <c r="CN319" s="136">
        <f t="shared" si="368"/>
        <v>0</v>
      </c>
      <c r="CP319" s="136">
        <f t="shared" si="369"/>
        <v>0</v>
      </c>
    </row>
    <row r="320" spans="1:94" ht="25.5" outlineLevel="2" x14ac:dyDescent="0.2">
      <c r="A320" s="86">
        <v>197</v>
      </c>
      <c r="B320" s="143">
        <v>516</v>
      </c>
      <c r="C320" s="86" t="s">
        <v>953</v>
      </c>
      <c r="D320" s="86" t="s">
        <v>957</v>
      </c>
      <c r="E320" s="143"/>
      <c r="F320" s="144">
        <v>7.08</v>
      </c>
      <c r="G320" s="146" t="s">
        <v>3196</v>
      </c>
      <c r="H320" s="146" t="s">
        <v>5034</v>
      </c>
      <c r="I320" s="86" t="s">
        <v>3209</v>
      </c>
      <c r="J320" s="86" t="s">
        <v>3229</v>
      </c>
      <c r="K320" s="86">
        <v>500</v>
      </c>
      <c r="L320" s="86" t="s">
        <v>3332</v>
      </c>
      <c r="M320" s="218" t="s">
        <v>3332</v>
      </c>
      <c r="N320" s="86">
        <v>2</v>
      </c>
      <c r="O320" s="145">
        <v>9.7899999999999991</v>
      </c>
      <c r="P320" s="238">
        <v>10.28</v>
      </c>
      <c r="Q320" s="133">
        <f t="shared" ref="Q320:Q321" si="394">SUM(S320+U320+W320+Y320+AA320+AC320+AE320+AG320+AI320+AK320+AM320+AO320+AQ320+AS320+AU320+AW320+BA320+AY320+BC320+BE320+BG320+BI320+BK320+BM320+BO320+BQ320+BS320+BU320+BW320+BY320+CA320+CC320+CE320+CG320+CI320+CK320+CM320+CO320)</f>
        <v>0</v>
      </c>
      <c r="R320" s="134">
        <f t="shared" si="331"/>
        <v>0</v>
      </c>
      <c r="T320" s="136">
        <f t="shared" si="332"/>
        <v>0</v>
      </c>
      <c r="V320" s="136">
        <f t="shared" si="333"/>
        <v>0</v>
      </c>
      <c r="X320" s="136">
        <f t="shared" si="334"/>
        <v>0</v>
      </c>
      <c r="Z320" s="136">
        <f t="shared" si="335"/>
        <v>0</v>
      </c>
      <c r="AB320" s="136">
        <f t="shared" si="336"/>
        <v>0</v>
      </c>
      <c r="AD320" s="136">
        <f t="shared" si="337"/>
        <v>0</v>
      </c>
      <c r="AF320" s="136">
        <f t="shared" si="338"/>
        <v>0</v>
      </c>
      <c r="AH320" s="136">
        <f t="shared" si="339"/>
        <v>0</v>
      </c>
      <c r="AJ320" s="136">
        <f t="shared" si="340"/>
        <v>0</v>
      </c>
      <c r="AL320" s="136">
        <f t="shared" si="341"/>
        <v>0</v>
      </c>
      <c r="AN320" s="136">
        <f t="shared" si="342"/>
        <v>0</v>
      </c>
      <c r="AP320" s="136">
        <f t="shared" si="343"/>
        <v>0</v>
      </c>
      <c r="AR320" s="136">
        <f t="shared" si="344"/>
        <v>0</v>
      </c>
      <c r="AT320" s="136">
        <f t="shared" si="345"/>
        <v>0</v>
      </c>
      <c r="AV320" s="136">
        <f t="shared" si="346"/>
        <v>0</v>
      </c>
      <c r="AX320" s="136">
        <f t="shared" si="347"/>
        <v>0</v>
      </c>
      <c r="AZ320" s="136">
        <f t="shared" si="348"/>
        <v>0</v>
      </c>
      <c r="BB320" s="136">
        <f t="shared" si="349"/>
        <v>0</v>
      </c>
      <c r="BD320" s="136">
        <f t="shared" si="350"/>
        <v>0</v>
      </c>
      <c r="BF320" s="136">
        <f t="shared" si="351"/>
        <v>0</v>
      </c>
      <c r="BH320" s="136">
        <f t="shared" si="352"/>
        <v>0</v>
      </c>
      <c r="BJ320" s="136">
        <f t="shared" si="353"/>
        <v>0</v>
      </c>
      <c r="BL320" s="136">
        <f t="shared" si="354"/>
        <v>0</v>
      </c>
      <c r="BN320" s="136">
        <f t="shared" si="355"/>
        <v>0</v>
      </c>
      <c r="BP320" s="136">
        <f t="shared" si="356"/>
        <v>0</v>
      </c>
      <c r="BR320" s="136">
        <f t="shared" si="357"/>
        <v>0</v>
      </c>
      <c r="BT320" s="136">
        <f t="shared" si="358"/>
        <v>0</v>
      </c>
      <c r="BV320" s="136">
        <f t="shared" si="359"/>
        <v>0</v>
      </c>
      <c r="BX320" s="136">
        <f t="shared" si="360"/>
        <v>0</v>
      </c>
      <c r="BZ320" s="136">
        <f t="shared" si="361"/>
        <v>0</v>
      </c>
      <c r="CB320" s="136">
        <f t="shared" si="362"/>
        <v>0</v>
      </c>
      <c r="CD320" s="136">
        <f t="shared" si="363"/>
        <v>0</v>
      </c>
      <c r="CF320" s="136">
        <f t="shared" si="364"/>
        <v>0</v>
      </c>
      <c r="CH320" s="136">
        <f t="shared" si="365"/>
        <v>0</v>
      </c>
      <c r="CJ320" s="136">
        <f t="shared" si="366"/>
        <v>0</v>
      </c>
      <c r="CL320" s="136">
        <f t="shared" si="367"/>
        <v>0</v>
      </c>
      <c r="CN320" s="136">
        <f t="shared" si="368"/>
        <v>0</v>
      </c>
      <c r="CP320" s="136">
        <f t="shared" si="369"/>
        <v>0</v>
      </c>
    </row>
    <row r="321" spans="1:94" ht="25.5" outlineLevel="2" x14ac:dyDescent="0.2">
      <c r="A321" s="85">
        <v>197</v>
      </c>
      <c r="B321" s="11">
        <v>516</v>
      </c>
      <c r="C321" s="85" t="s">
        <v>953</v>
      </c>
      <c r="D321" s="85" t="s">
        <v>957</v>
      </c>
      <c r="F321" s="27">
        <v>7.08</v>
      </c>
      <c r="G321" s="148" t="s">
        <v>3960</v>
      </c>
      <c r="H321" s="169">
        <v>7791261463</v>
      </c>
      <c r="I321" s="74" t="s">
        <v>4055</v>
      </c>
      <c r="J321" s="74" t="s">
        <v>28</v>
      </c>
      <c r="K321" s="74">
        <v>500</v>
      </c>
      <c r="L321" s="74" t="s">
        <v>2629</v>
      </c>
      <c r="M321" s="220" t="s">
        <v>956</v>
      </c>
      <c r="N321" s="74">
        <v>1</v>
      </c>
      <c r="O321" s="147">
        <v>9.94</v>
      </c>
      <c r="P321" s="147">
        <v>9.94</v>
      </c>
      <c r="Q321" s="133">
        <f t="shared" si="394"/>
        <v>0</v>
      </c>
      <c r="R321" s="134">
        <f t="shared" si="331"/>
        <v>0</v>
      </c>
      <c r="T321" s="136">
        <f t="shared" si="332"/>
        <v>0</v>
      </c>
      <c r="V321" s="136">
        <f t="shared" si="333"/>
        <v>0</v>
      </c>
      <c r="X321" s="136">
        <f t="shared" si="334"/>
        <v>0</v>
      </c>
      <c r="Z321" s="136">
        <f t="shared" si="335"/>
        <v>0</v>
      </c>
      <c r="AB321" s="136">
        <f t="shared" si="336"/>
        <v>0</v>
      </c>
      <c r="AD321" s="136">
        <f t="shared" si="337"/>
        <v>0</v>
      </c>
      <c r="AF321" s="136">
        <f t="shared" si="338"/>
        <v>0</v>
      </c>
      <c r="AH321" s="136">
        <f t="shared" si="339"/>
        <v>0</v>
      </c>
      <c r="AJ321" s="136">
        <f t="shared" si="340"/>
        <v>0</v>
      </c>
      <c r="AL321" s="136">
        <f t="shared" si="341"/>
        <v>0</v>
      </c>
      <c r="AN321" s="136">
        <f t="shared" si="342"/>
        <v>0</v>
      </c>
      <c r="AP321" s="136">
        <f t="shared" si="343"/>
        <v>0</v>
      </c>
      <c r="AR321" s="136">
        <f t="shared" si="344"/>
        <v>0</v>
      </c>
      <c r="AT321" s="136">
        <f t="shared" si="345"/>
        <v>0</v>
      </c>
      <c r="AV321" s="136">
        <f t="shared" si="346"/>
        <v>0</v>
      </c>
      <c r="AX321" s="136">
        <f t="shared" si="347"/>
        <v>0</v>
      </c>
      <c r="AZ321" s="136">
        <f t="shared" si="348"/>
        <v>0</v>
      </c>
      <c r="BB321" s="136">
        <f t="shared" si="349"/>
        <v>0</v>
      </c>
      <c r="BD321" s="136">
        <f t="shared" si="350"/>
        <v>0</v>
      </c>
      <c r="BF321" s="136">
        <f t="shared" si="351"/>
        <v>0</v>
      </c>
      <c r="BH321" s="136">
        <f t="shared" si="352"/>
        <v>0</v>
      </c>
      <c r="BJ321" s="136">
        <f t="shared" si="353"/>
        <v>0</v>
      </c>
      <c r="BL321" s="136">
        <f t="shared" si="354"/>
        <v>0</v>
      </c>
      <c r="BN321" s="136">
        <f t="shared" si="355"/>
        <v>0</v>
      </c>
      <c r="BP321" s="136">
        <f t="shared" si="356"/>
        <v>0</v>
      </c>
      <c r="BR321" s="136">
        <f t="shared" si="357"/>
        <v>0</v>
      </c>
      <c r="BT321" s="136">
        <f t="shared" si="358"/>
        <v>0</v>
      </c>
      <c r="BV321" s="136">
        <f t="shared" si="359"/>
        <v>0</v>
      </c>
      <c r="BX321" s="136">
        <f t="shared" si="360"/>
        <v>0</v>
      </c>
      <c r="BZ321" s="136">
        <f t="shared" si="361"/>
        <v>0</v>
      </c>
      <c r="CB321" s="136">
        <f t="shared" si="362"/>
        <v>0</v>
      </c>
      <c r="CD321" s="136">
        <f t="shared" si="363"/>
        <v>0</v>
      </c>
      <c r="CF321" s="136">
        <f t="shared" si="364"/>
        <v>0</v>
      </c>
      <c r="CH321" s="136">
        <f t="shared" si="365"/>
        <v>0</v>
      </c>
      <c r="CJ321" s="136">
        <f t="shared" si="366"/>
        <v>0</v>
      </c>
      <c r="CL321" s="136">
        <f t="shared" si="367"/>
        <v>0</v>
      </c>
      <c r="CN321" s="136">
        <f t="shared" si="368"/>
        <v>0</v>
      </c>
      <c r="CP321" s="136">
        <f t="shared" si="369"/>
        <v>0</v>
      </c>
    </row>
    <row r="322" spans="1:94" ht="25.5" outlineLevel="2" x14ac:dyDescent="0.2">
      <c r="A322" s="86">
        <v>198</v>
      </c>
      <c r="B322" s="143">
        <v>152</v>
      </c>
      <c r="C322" s="86" t="s">
        <v>953</v>
      </c>
      <c r="D322" s="86" t="s">
        <v>955</v>
      </c>
      <c r="E322" s="143"/>
      <c r="F322" s="144">
        <v>8.94</v>
      </c>
      <c r="G322" s="146" t="s">
        <v>3196</v>
      </c>
      <c r="H322" s="146" t="s">
        <v>5034</v>
      </c>
      <c r="I322" s="86" t="s">
        <v>3209</v>
      </c>
      <c r="J322" s="86" t="s">
        <v>3229</v>
      </c>
      <c r="K322" s="86">
        <v>500</v>
      </c>
      <c r="L322" s="86" t="s">
        <v>3333</v>
      </c>
      <c r="M322" s="218" t="s">
        <v>3333</v>
      </c>
      <c r="N322" s="86">
        <v>1</v>
      </c>
      <c r="O322" s="145">
        <v>10.89</v>
      </c>
      <c r="P322" s="238">
        <v>11.43</v>
      </c>
      <c r="Q322" s="133">
        <f>SUM(S322+U322+W322+Y322+AA322+AC322+AE322+AG322+AI322+AK322+AM322+AO322+AQ322+AS322+AU322+AW322+BA322+AY322+BC322+BE322+BG322+BI322+BK322+BM322+BO322+BQ322+BS322+BU322+BW322+BY322+CA322+CC322+CE322+CG322+CI322+CK322+CM322+CO322)</f>
        <v>0</v>
      </c>
      <c r="R322" s="134">
        <f t="shared" si="331"/>
        <v>0</v>
      </c>
      <c r="T322" s="136">
        <f t="shared" si="332"/>
        <v>0</v>
      </c>
      <c r="V322" s="136">
        <f t="shared" si="333"/>
        <v>0</v>
      </c>
      <c r="X322" s="136">
        <f t="shared" si="334"/>
        <v>0</v>
      </c>
      <c r="Z322" s="136">
        <f t="shared" si="335"/>
        <v>0</v>
      </c>
      <c r="AB322" s="136">
        <f t="shared" si="336"/>
        <v>0</v>
      </c>
      <c r="AD322" s="136">
        <f t="shared" si="337"/>
        <v>0</v>
      </c>
      <c r="AF322" s="136">
        <f t="shared" si="338"/>
        <v>0</v>
      </c>
      <c r="AH322" s="136">
        <f t="shared" si="339"/>
        <v>0</v>
      </c>
      <c r="AJ322" s="136">
        <f t="shared" si="340"/>
        <v>0</v>
      </c>
      <c r="AL322" s="136">
        <f t="shared" si="341"/>
        <v>0</v>
      </c>
      <c r="AN322" s="136">
        <f t="shared" si="342"/>
        <v>0</v>
      </c>
      <c r="AP322" s="136">
        <f t="shared" si="343"/>
        <v>0</v>
      </c>
      <c r="AR322" s="136">
        <f t="shared" si="344"/>
        <v>0</v>
      </c>
      <c r="AT322" s="136">
        <f t="shared" si="345"/>
        <v>0</v>
      </c>
      <c r="AV322" s="136">
        <f t="shared" si="346"/>
        <v>0</v>
      </c>
      <c r="AX322" s="136">
        <f t="shared" si="347"/>
        <v>0</v>
      </c>
      <c r="AZ322" s="136">
        <f t="shared" si="348"/>
        <v>0</v>
      </c>
      <c r="BB322" s="136">
        <f t="shared" si="349"/>
        <v>0</v>
      </c>
      <c r="BD322" s="136">
        <f t="shared" si="350"/>
        <v>0</v>
      </c>
      <c r="BF322" s="136">
        <f t="shared" si="351"/>
        <v>0</v>
      </c>
      <c r="BH322" s="136">
        <f t="shared" si="352"/>
        <v>0</v>
      </c>
      <c r="BJ322" s="136">
        <f t="shared" si="353"/>
        <v>0</v>
      </c>
      <c r="BL322" s="136">
        <f t="shared" si="354"/>
        <v>0</v>
      </c>
      <c r="BN322" s="136">
        <f t="shared" si="355"/>
        <v>0</v>
      </c>
      <c r="BP322" s="136">
        <f t="shared" si="356"/>
        <v>0</v>
      </c>
      <c r="BR322" s="136">
        <f t="shared" si="357"/>
        <v>0</v>
      </c>
      <c r="BT322" s="136">
        <f t="shared" si="358"/>
        <v>0</v>
      </c>
      <c r="BV322" s="136">
        <f t="shared" si="359"/>
        <v>0</v>
      </c>
      <c r="BX322" s="136">
        <f t="shared" si="360"/>
        <v>0</v>
      </c>
      <c r="BZ322" s="136">
        <f t="shared" si="361"/>
        <v>0</v>
      </c>
      <c r="CB322" s="136">
        <f t="shared" si="362"/>
        <v>0</v>
      </c>
      <c r="CD322" s="136">
        <f t="shared" si="363"/>
        <v>0</v>
      </c>
      <c r="CF322" s="136">
        <f t="shared" si="364"/>
        <v>0</v>
      </c>
      <c r="CH322" s="136">
        <f t="shared" si="365"/>
        <v>0</v>
      </c>
      <c r="CJ322" s="136">
        <f t="shared" si="366"/>
        <v>0</v>
      </c>
      <c r="CL322" s="136">
        <f t="shared" si="367"/>
        <v>0</v>
      </c>
      <c r="CN322" s="136">
        <f t="shared" si="368"/>
        <v>0</v>
      </c>
      <c r="CP322" s="136">
        <f t="shared" si="369"/>
        <v>0</v>
      </c>
    </row>
    <row r="323" spans="1:94" outlineLevel="2" x14ac:dyDescent="0.2">
      <c r="A323" s="86">
        <v>199</v>
      </c>
      <c r="B323" s="143" t="s">
        <v>2358</v>
      </c>
      <c r="C323" s="86" t="s">
        <v>939</v>
      </c>
      <c r="D323" s="86" t="s">
        <v>2371</v>
      </c>
      <c r="E323" s="143" t="s">
        <v>5</v>
      </c>
      <c r="F323" s="144" t="s">
        <v>2333</v>
      </c>
      <c r="G323" s="146" t="s">
        <v>3196</v>
      </c>
      <c r="H323" s="146" t="s">
        <v>5034</v>
      </c>
      <c r="I323" s="86" t="s">
        <v>2372</v>
      </c>
      <c r="J323" s="86" t="s">
        <v>3229</v>
      </c>
      <c r="K323" s="86">
        <v>24</v>
      </c>
      <c r="L323" s="86" t="s">
        <v>3334</v>
      </c>
      <c r="M323" s="218" t="s">
        <v>3334</v>
      </c>
      <c r="N323" s="86">
        <v>1</v>
      </c>
      <c r="O323" s="145">
        <v>7.75</v>
      </c>
      <c r="P323" s="238">
        <v>8.14</v>
      </c>
      <c r="Q323" s="133">
        <f t="shared" ref="Q323:Q325" si="395">SUM(S323+U323+W323+Y323+AA323+AC323+AE323+AG323+AI323+AK323+AM323+AO323+AQ323+AS323+AU323+AW323+BA323+AY323+BC323+BE323+BG323+BI323+BK323+BM323+BO323+BQ323+BS323+BU323+BW323+BY323+CA323+CC323+CE323+CG323+CI323+CK323+CM323+CO323)</f>
        <v>0</v>
      </c>
      <c r="R323" s="134">
        <f t="shared" si="331"/>
        <v>0</v>
      </c>
      <c r="T323" s="136">
        <f t="shared" si="332"/>
        <v>0</v>
      </c>
      <c r="V323" s="136">
        <f t="shared" si="333"/>
        <v>0</v>
      </c>
      <c r="X323" s="136">
        <f t="shared" si="334"/>
        <v>0</v>
      </c>
      <c r="Z323" s="136">
        <f t="shared" si="335"/>
        <v>0</v>
      </c>
      <c r="AB323" s="136">
        <f t="shared" si="336"/>
        <v>0</v>
      </c>
      <c r="AD323" s="136">
        <f t="shared" si="337"/>
        <v>0</v>
      </c>
      <c r="AF323" s="136">
        <f t="shared" si="338"/>
        <v>0</v>
      </c>
      <c r="AH323" s="136">
        <f t="shared" si="339"/>
        <v>0</v>
      </c>
      <c r="AJ323" s="136">
        <f t="shared" si="340"/>
        <v>0</v>
      </c>
      <c r="AL323" s="136">
        <f t="shared" si="341"/>
        <v>0</v>
      </c>
      <c r="AN323" s="136">
        <f t="shared" si="342"/>
        <v>0</v>
      </c>
      <c r="AP323" s="136">
        <f t="shared" si="343"/>
        <v>0</v>
      </c>
      <c r="AR323" s="136">
        <f t="shared" si="344"/>
        <v>0</v>
      </c>
      <c r="AT323" s="136">
        <f t="shared" si="345"/>
        <v>0</v>
      </c>
      <c r="AV323" s="136">
        <f t="shared" si="346"/>
        <v>0</v>
      </c>
      <c r="AX323" s="136">
        <f t="shared" si="347"/>
        <v>0</v>
      </c>
      <c r="AZ323" s="136">
        <f t="shared" si="348"/>
        <v>0</v>
      </c>
      <c r="BB323" s="136">
        <f t="shared" si="349"/>
        <v>0</v>
      </c>
      <c r="BD323" s="136">
        <f t="shared" si="350"/>
        <v>0</v>
      </c>
      <c r="BF323" s="136">
        <f t="shared" si="351"/>
        <v>0</v>
      </c>
      <c r="BH323" s="136">
        <f t="shared" si="352"/>
        <v>0</v>
      </c>
      <c r="BJ323" s="136">
        <f t="shared" si="353"/>
        <v>0</v>
      </c>
      <c r="BL323" s="136">
        <f t="shared" si="354"/>
        <v>0</v>
      </c>
      <c r="BN323" s="136">
        <f t="shared" si="355"/>
        <v>0</v>
      </c>
      <c r="BP323" s="136">
        <f t="shared" si="356"/>
        <v>0</v>
      </c>
      <c r="BR323" s="136">
        <f t="shared" si="357"/>
        <v>0</v>
      </c>
      <c r="BT323" s="136">
        <f t="shared" si="358"/>
        <v>0</v>
      </c>
      <c r="BV323" s="136">
        <f t="shared" si="359"/>
        <v>0</v>
      </c>
      <c r="BX323" s="136">
        <f t="shared" si="360"/>
        <v>0</v>
      </c>
      <c r="BZ323" s="136">
        <f t="shared" si="361"/>
        <v>0</v>
      </c>
      <c r="CB323" s="136">
        <f t="shared" si="362"/>
        <v>0</v>
      </c>
      <c r="CD323" s="136">
        <f t="shared" si="363"/>
        <v>0</v>
      </c>
      <c r="CF323" s="136">
        <f t="shared" si="364"/>
        <v>0</v>
      </c>
      <c r="CH323" s="136">
        <f t="shared" si="365"/>
        <v>0</v>
      </c>
      <c r="CJ323" s="136">
        <f t="shared" si="366"/>
        <v>0</v>
      </c>
      <c r="CL323" s="136">
        <f t="shared" si="367"/>
        <v>0</v>
      </c>
      <c r="CN323" s="136">
        <f t="shared" si="368"/>
        <v>0</v>
      </c>
      <c r="CP323" s="136">
        <f t="shared" si="369"/>
        <v>0</v>
      </c>
    </row>
    <row r="324" spans="1:94" outlineLevel="2" x14ac:dyDescent="0.2">
      <c r="A324" s="83">
        <v>199</v>
      </c>
      <c r="B324" s="11" t="s">
        <v>2358</v>
      </c>
      <c r="C324" s="83" t="s">
        <v>939</v>
      </c>
      <c r="D324" s="83" t="s">
        <v>2371</v>
      </c>
      <c r="E324" s="27" t="s">
        <v>5</v>
      </c>
      <c r="F324" s="27" t="s">
        <v>2333</v>
      </c>
      <c r="G324" s="87" t="s">
        <v>3637</v>
      </c>
      <c r="H324" s="170">
        <v>26754</v>
      </c>
      <c r="I324" s="87" t="s">
        <v>2372</v>
      </c>
      <c r="J324" s="87" t="s">
        <v>28</v>
      </c>
      <c r="K324" s="87">
        <v>24</v>
      </c>
      <c r="L324" s="87">
        <v>70520</v>
      </c>
      <c r="M324" s="219">
        <v>9701030</v>
      </c>
      <c r="N324" s="87">
        <v>3</v>
      </c>
      <c r="O324" s="141">
        <v>8.9700000000000006</v>
      </c>
      <c r="P324" s="323">
        <v>9.1199999999999992</v>
      </c>
      <c r="Q324" s="133">
        <f t="shared" si="395"/>
        <v>0</v>
      </c>
      <c r="R324" s="134">
        <f t="shared" si="331"/>
        <v>0</v>
      </c>
      <c r="T324" s="136">
        <f t="shared" si="332"/>
        <v>0</v>
      </c>
      <c r="V324" s="136">
        <f t="shared" si="333"/>
        <v>0</v>
      </c>
      <c r="X324" s="136">
        <f t="shared" si="334"/>
        <v>0</v>
      </c>
      <c r="Z324" s="136">
        <f t="shared" si="335"/>
        <v>0</v>
      </c>
      <c r="AB324" s="136">
        <f t="shared" si="336"/>
        <v>0</v>
      </c>
      <c r="AD324" s="136">
        <f t="shared" si="337"/>
        <v>0</v>
      </c>
      <c r="AF324" s="136">
        <f t="shared" si="338"/>
        <v>0</v>
      </c>
      <c r="AH324" s="136">
        <f t="shared" si="339"/>
        <v>0</v>
      </c>
      <c r="AJ324" s="136">
        <f t="shared" si="340"/>
        <v>0</v>
      </c>
      <c r="AL324" s="136">
        <f t="shared" si="341"/>
        <v>0</v>
      </c>
      <c r="AN324" s="136">
        <f t="shared" si="342"/>
        <v>0</v>
      </c>
      <c r="AP324" s="136">
        <f t="shared" si="343"/>
        <v>0</v>
      </c>
      <c r="AR324" s="136">
        <f t="shared" si="344"/>
        <v>0</v>
      </c>
      <c r="AT324" s="136">
        <f t="shared" si="345"/>
        <v>0</v>
      </c>
      <c r="AV324" s="136">
        <f t="shared" si="346"/>
        <v>0</v>
      </c>
      <c r="AX324" s="136">
        <f t="shared" si="347"/>
        <v>0</v>
      </c>
      <c r="AZ324" s="136">
        <f t="shared" si="348"/>
        <v>0</v>
      </c>
      <c r="BB324" s="136">
        <f t="shared" si="349"/>
        <v>0</v>
      </c>
      <c r="BD324" s="136">
        <f t="shared" si="350"/>
        <v>0</v>
      </c>
      <c r="BF324" s="136">
        <f t="shared" si="351"/>
        <v>0</v>
      </c>
      <c r="BH324" s="136">
        <f t="shared" si="352"/>
        <v>0</v>
      </c>
      <c r="BJ324" s="136">
        <f t="shared" si="353"/>
        <v>0</v>
      </c>
      <c r="BL324" s="136">
        <f t="shared" si="354"/>
        <v>0</v>
      </c>
      <c r="BN324" s="136">
        <f t="shared" si="355"/>
        <v>0</v>
      </c>
      <c r="BP324" s="136">
        <f t="shared" si="356"/>
        <v>0</v>
      </c>
      <c r="BR324" s="136">
        <f t="shared" si="357"/>
        <v>0</v>
      </c>
      <c r="BT324" s="136">
        <f t="shared" si="358"/>
        <v>0</v>
      </c>
      <c r="BV324" s="136">
        <f t="shared" si="359"/>
        <v>0</v>
      </c>
      <c r="BX324" s="136">
        <f t="shared" si="360"/>
        <v>0</v>
      </c>
      <c r="BZ324" s="136">
        <f t="shared" si="361"/>
        <v>0</v>
      </c>
      <c r="CB324" s="136">
        <f t="shared" si="362"/>
        <v>0</v>
      </c>
      <c r="CD324" s="136">
        <f t="shared" si="363"/>
        <v>0</v>
      </c>
      <c r="CF324" s="136">
        <f t="shared" si="364"/>
        <v>0</v>
      </c>
      <c r="CH324" s="136">
        <f t="shared" si="365"/>
        <v>0</v>
      </c>
      <c r="CJ324" s="136">
        <f t="shared" si="366"/>
        <v>0</v>
      </c>
      <c r="CL324" s="136">
        <f t="shared" si="367"/>
        <v>0</v>
      </c>
      <c r="CN324" s="136">
        <f t="shared" si="368"/>
        <v>0</v>
      </c>
      <c r="CP324" s="136">
        <f t="shared" si="369"/>
        <v>0</v>
      </c>
    </row>
    <row r="325" spans="1:94" ht="25.5" outlineLevel="2" x14ac:dyDescent="0.2">
      <c r="A325" s="85">
        <v>199</v>
      </c>
      <c r="B325" s="11" t="s">
        <v>2358</v>
      </c>
      <c r="C325" s="85" t="s">
        <v>939</v>
      </c>
      <c r="D325" s="85" t="s">
        <v>2371</v>
      </c>
      <c r="E325" s="27" t="s">
        <v>5</v>
      </c>
      <c r="F325" s="27" t="s">
        <v>2333</v>
      </c>
      <c r="G325" s="148" t="s">
        <v>3960</v>
      </c>
      <c r="H325" s="169">
        <v>7791261463</v>
      </c>
      <c r="I325" s="74" t="s">
        <v>2372</v>
      </c>
      <c r="J325" s="74" t="s">
        <v>28</v>
      </c>
      <c r="K325" s="74">
        <v>24</v>
      </c>
      <c r="L325" s="74" t="s">
        <v>2630</v>
      </c>
      <c r="M325" s="220" t="s">
        <v>2495</v>
      </c>
      <c r="N325" s="74">
        <v>2</v>
      </c>
      <c r="O325" s="147">
        <v>8.65</v>
      </c>
      <c r="P325" s="147">
        <v>8.65</v>
      </c>
      <c r="Q325" s="133">
        <f t="shared" si="395"/>
        <v>0</v>
      </c>
      <c r="R325" s="134">
        <f t="shared" si="331"/>
        <v>0</v>
      </c>
      <c r="T325" s="136">
        <f t="shared" si="332"/>
        <v>0</v>
      </c>
      <c r="V325" s="136">
        <f t="shared" si="333"/>
        <v>0</v>
      </c>
      <c r="X325" s="136">
        <f t="shared" si="334"/>
        <v>0</v>
      </c>
      <c r="Z325" s="136">
        <f t="shared" si="335"/>
        <v>0</v>
      </c>
      <c r="AB325" s="136">
        <f t="shared" si="336"/>
        <v>0</v>
      </c>
      <c r="AD325" s="136">
        <f t="shared" si="337"/>
        <v>0</v>
      </c>
      <c r="AF325" s="136">
        <f t="shared" si="338"/>
        <v>0</v>
      </c>
      <c r="AH325" s="136">
        <f t="shared" si="339"/>
        <v>0</v>
      </c>
      <c r="AJ325" s="136">
        <f t="shared" si="340"/>
        <v>0</v>
      </c>
      <c r="AL325" s="136">
        <f t="shared" si="341"/>
        <v>0</v>
      </c>
      <c r="AN325" s="136">
        <f t="shared" si="342"/>
        <v>0</v>
      </c>
      <c r="AP325" s="136">
        <f t="shared" si="343"/>
        <v>0</v>
      </c>
      <c r="AR325" s="136">
        <f t="shared" si="344"/>
        <v>0</v>
      </c>
      <c r="AT325" s="136">
        <f t="shared" si="345"/>
        <v>0</v>
      </c>
      <c r="AV325" s="136">
        <f t="shared" si="346"/>
        <v>0</v>
      </c>
      <c r="AX325" s="136">
        <f t="shared" si="347"/>
        <v>0</v>
      </c>
      <c r="AZ325" s="136">
        <f t="shared" si="348"/>
        <v>0</v>
      </c>
      <c r="BB325" s="136">
        <f t="shared" si="349"/>
        <v>0</v>
      </c>
      <c r="BD325" s="136">
        <f t="shared" si="350"/>
        <v>0</v>
      </c>
      <c r="BF325" s="136">
        <f t="shared" si="351"/>
        <v>0</v>
      </c>
      <c r="BH325" s="136">
        <f t="shared" si="352"/>
        <v>0</v>
      </c>
      <c r="BJ325" s="136">
        <f t="shared" si="353"/>
        <v>0</v>
      </c>
      <c r="BL325" s="136">
        <f t="shared" si="354"/>
        <v>0</v>
      </c>
      <c r="BN325" s="136">
        <f t="shared" si="355"/>
        <v>0</v>
      </c>
      <c r="BP325" s="136">
        <f t="shared" si="356"/>
        <v>0</v>
      </c>
      <c r="BR325" s="136">
        <f t="shared" si="357"/>
        <v>0</v>
      </c>
      <c r="BT325" s="136">
        <f t="shared" si="358"/>
        <v>0</v>
      </c>
      <c r="BV325" s="136">
        <f t="shared" si="359"/>
        <v>0</v>
      </c>
      <c r="BX325" s="136">
        <f t="shared" si="360"/>
        <v>0</v>
      </c>
      <c r="BZ325" s="136">
        <f t="shared" si="361"/>
        <v>0</v>
      </c>
      <c r="CB325" s="136">
        <f t="shared" si="362"/>
        <v>0</v>
      </c>
      <c r="CD325" s="136">
        <f t="shared" si="363"/>
        <v>0</v>
      </c>
      <c r="CF325" s="136">
        <f t="shared" si="364"/>
        <v>0</v>
      </c>
      <c r="CH325" s="136">
        <f t="shared" si="365"/>
        <v>0</v>
      </c>
      <c r="CJ325" s="136">
        <f t="shared" si="366"/>
        <v>0</v>
      </c>
      <c r="CL325" s="136">
        <f t="shared" si="367"/>
        <v>0</v>
      </c>
      <c r="CN325" s="136">
        <f t="shared" si="368"/>
        <v>0</v>
      </c>
      <c r="CP325" s="136">
        <f t="shared" si="369"/>
        <v>0</v>
      </c>
    </row>
    <row r="326" spans="1:94" ht="25.5" outlineLevel="2" x14ac:dyDescent="0.2">
      <c r="A326" s="86">
        <v>200</v>
      </c>
      <c r="B326" s="143">
        <v>402</v>
      </c>
      <c r="C326" s="86" t="s">
        <v>939</v>
      </c>
      <c r="D326" s="86" t="s">
        <v>947</v>
      </c>
      <c r="E326" s="143"/>
      <c r="F326" s="144">
        <v>0.43</v>
      </c>
      <c r="G326" s="146" t="s">
        <v>3196</v>
      </c>
      <c r="H326" s="146" t="s">
        <v>5034</v>
      </c>
      <c r="I326" s="86" t="s">
        <v>3240</v>
      </c>
      <c r="J326" s="86" t="s">
        <v>30</v>
      </c>
      <c r="K326" s="86">
        <v>1</v>
      </c>
      <c r="L326" s="86" t="s">
        <v>4383</v>
      </c>
      <c r="M326" s="241" t="s">
        <v>4383</v>
      </c>
      <c r="N326" s="86">
        <v>2</v>
      </c>
      <c r="O326" s="145">
        <v>0.54</v>
      </c>
      <c r="P326" s="145">
        <v>0.54</v>
      </c>
      <c r="Q326" s="133">
        <f t="shared" ref="Q326:Q327" si="396">SUM(S326+U326+W326+Y326+AA326+AC326+AE326+AG326+AI326+AK326+AM326+AO326+AQ326+AS326+AU326+AW326+BA326+AY326+BC326+BE326+BG326+BI326+BK326+BM326+BO326+BQ326+BS326+BU326+BW326+BY326+CA326+CC326+CE326+CG326+CI326+CK326+CM326+CO326)</f>
        <v>0</v>
      </c>
      <c r="R326" s="134">
        <f t="shared" si="331"/>
        <v>0</v>
      </c>
      <c r="T326" s="136">
        <f t="shared" si="332"/>
        <v>0</v>
      </c>
      <c r="V326" s="136">
        <f t="shared" si="333"/>
        <v>0</v>
      </c>
      <c r="X326" s="136">
        <f t="shared" si="334"/>
        <v>0</v>
      </c>
      <c r="Z326" s="136">
        <f t="shared" si="335"/>
        <v>0</v>
      </c>
      <c r="AB326" s="136">
        <f t="shared" si="336"/>
        <v>0</v>
      </c>
      <c r="AD326" s="136">
        <f t="shared" si="337"/>
        <v>0</v>
      </c>
      <c r="AF326" s="136">
        <f t="shared" si="338"/>
        <v>0</v>
      </c>
      <c r="AH326" s="136">
        <f t="shared" si="339"/>
        <v>0</v>
      </c>
      <c r="AJ326" s="136">
        <f t="shared" si="340"/>
        <v>0</v>
      </c>
      <c r="AL326" s="136">
        <f t="shared" si="341"/>
        <v>0</v>
      </c>
      <c r="AN326" s="136">
        <f t="shared" si="342"/>
        <v>0</v>
      </c>
      <c r="AP326" s="136">
        <f t="shared" si="343"/>
        <v>0</v>
      </c>
      <c r="AR326" s="136">
        <f t="shared" si="344"/>
        <v>0</v>
      </c>
      <c r="AT326" s="136">
        <f t="shared" si="345"/>
        <v>0</v>
      </c>
      <c r="AV326" s="136">
        <f t="shared" si="346"/>
        <v>0</v>
      </c>
      <c r="AX326" s="136">
        <f t="shared" si="347"/>
        <v>0</v>
      </c>
      <c r="AZ326" s="136">
        <f t="shared" si="348"/>
        <v>0</v>
      </c>
      <c r="BB326" s="136">
        <f t="shared" si="349"/>
        <v>0</v>
      </c>
      <c r="BD326" s="136">
        <f t="shared" si="350"/>
        <v>0</v>
      </c>
      <c r="BF326" s="136">
        <f t="shared" si="351"/>
        <v>0</v>
      </c>
      <c r="BH326" s="136">
        <f t="shared" si="352"/>
        <v>0</v>
      </c>
      <c r="BJ326" s="136">
        <f t="shared" si="353"/>
        <v>0</v>
      </c>
      <c r="BL326" s="136">
        <f t="shared" si="354"/>
        <v>0</v>
      </c>
      <c r="BN326" s="136">
        <f t="shared" si="355"/>
        <v>0</v>
      </c>
      <c r="BP326" s="136">
        <f t="shared" si="356"/>
        <v>0</v>
      </c>
      <c r="BR326" s="136">
        <f t="shared" si="357"/>
        <v>0</v>
      </c>
      <c r="BT326" s="136">
        <f t="shared" si="358"/>
        <v>0</v>
      </c>
      <c r="BV326" s="136">
        <f t="shared" si="359"/>
        <v>0</v>
      </c>
      <c r="BX326" s="136">
        <f t="shared" si="360"/>
        <v>0</v>
      </c>
      <c r="BZ326" s="136">
        <f t="shared" si="361"/>
        <v>0</v>
      </c>
      <c r="CB326" s="136">
        <f t="shared" si="362"/>
        <v>0</v>
      </c>
      <c r="CD326" s="136">
        <f t="shared" si="363"/>
        <v>0</v>
      </c>
      <c r="CF326" s="136">
        <f t="shared" si="364"/>
        <v>0</v>
      </c>
      <c r="CH326" s="136">
        <f t="shared" si="365"/>
        <v>0</v>
      </c>
      <c r="CJ326" s="136">
        <f t="shared" si="366"/>
        <v>0</v>
      </c>
      <c r="CL326" s="136">
        <f t="shared" si="367"/>
        <v>0</v>
      </c>
      <c r="CN326" s="136">
        <f t="shared" si="368"/>
        <v>0</v>
      </c>
      <c r="CP326" s="136">
        <f t="shared" si="369"/>
        <v>0</v>
      </c>
    </row>
    <row r="327" spans="1:94" ht="25.5" outlineLevel="2" x14ac:dyDescent="0.2">
      <c r="A327" s="85">
        <v>200</v>
      </c>
      <c r="B327" s="11">
        <v>402</v>
      </c>
      <c r="C327" s="85" t="s">
        <v>939</v>
      </c>
      <c r="D327" s="85" t="s">
        <v>947</v>
      </c>
      <c r="F327" s="27">
        <v>0.43</v>
      </c>
      <c r="G327" s="148" t="s">
        <v>3960</v>
      </c>
      <c r="H327" s="169">
        <v>7791261463</v>
      </c>
      <c r="I327" s="74" t="s">
        <v>2145</v>
      </c>
      <c r="J327" s="74" t="s">
        <v>30</v>
      </c>
      <c r="K327" s="74">
        <v>1</v>
      </c>
      <c r="L327" s="74" t="s">
        <v>2631</v>
      </c>
      <c r="M327" s="220" t="s">
        <v>946</v>
      </c>
      <c r="N327" s="74">
        <v>1</v>
      </c>
      <c r="O327" s="147">
        <v>0.5</v>
      </c>
      <c r="P327" s="147">
        <v>0.5</v>
      </c>
      <c r="Q327" s="133">
        <f t="shared" si="396"/>
        <v>0</v>
      </c>
      <c r="R327" s="134">
        <f t="shared" ref="R327:R388" si="397">P327*Q327</f>
        <v>0</v>
      </c>
      <c r="T327" s="136">
        <f t="shared" ref="T327:T388" si="398">SUM(S327*P327)</f>
        <v>0</v>
      </c>
      <c r="V327" s="136">
        <f t="shared" ref="V327:V388" si="399">SUM(U327*P327)</f>
        <v>0</v>
      </c>
      <c r="X327" s="136">
        <f t="shared" ref="X327:X388" si="400">SUM(W327*P327)</f>
        <v>0</v>
      </c>
      <c r="Z327" s="136">
        <f t="shared" ref="Z327:Z388" si="401">SUM(Y327*P327)</f>
        <v>0</v>
      </c>
      <c r="AB327" s="136">
        <f t="shared" ref="AB327:AB388" si="402">SUM(AA327*P327)</f>
        <v>0</v>
      </c>
      <c r="AD327" s="136">
        <f t="shared" ref="AD327:AD388" si="403">SUM(AC327*P327)</f>
        <v>0</v>
      </c>
      <c r="AF327" s="136">
        <f t="shared" ref="AF327:AF388" si="404">AE327*$P327</f>
        <v>0</v>
      </c>
      <c r="AH327" s="136">
        <f t="shared" ref="AH327:AH388" si="405">SUM(AG327*P327)</f>
        <v>0</v>
      </c>
      <c r="AJ327" s="136">
        <f t="shared" ref="AJ327:AJ388" si="406">AI327*$P327</f>
        <v>0</v>
      </c>
      <c r="AL327" s="136">
        <f t="shared" ref="AL327:AL388" si="407">SUM(AK327*P327)</f>
        <v>0</v>
      </c>
      <c r="AN327" s="136">
        <f t="shared" ref="AN327:AN388" si="408">SUM(AM327*P327)</f>
        <v>0</v>
      </c>
      <c r="AP327" s="136">
        <f t="shared" ref="AP327:AP388" si="409">AO327*$P327</f>
        <v>0</v>
      </c>
      <c r="AR327" s="136">
        <f t="shared" ref="AR327:AR388" si="410">AQ327*$P327</f>
        <v>0</v>
      </c>
      <c r="AT327" s="136">
        <f t="shared" ref="AT327:AT388" si="411">AS327*$P327</f>
        <v>0</v>
      </c>
      <c r="AV327" s="136">
        <f t="shared" ref="AV327:AV388" si="412">AU327*$P327</f>
        <v>0</v>
      </c>
      <c r="AX327" s="136">
        <f t="shared" ref="AX327:AX388" si="413">AW327*$P327</f>
        <v>0</v>
      </c>
      <c r="AZ327" s="136">
        <f t="shared" ref="AZ327:AZ388" si="414">AY327*$P327</f>
        <v>0</v>
      </c>
      <c r="BB327" s="136">
        <f t="shared" ref="BB327:BB388" si="415">BA327*$P327</f>
        <v>0</v>
      </c>
      <c r="BD327" s="136">
        <f t="shared" ref="BD327:BD388" si="416">BC327*$P327</f>
        <v>0</v>
      </c>
      <c r="BF327" s="136">
        <f t="shared" ref="BF327:BF388" si="417">BE327*$P327</f>
        <v>0</v>
      </c>
      <c r="BH327" s="136">
        <f t="shared" ref="BH327:BH388" si="418">BG327*$P327</f>
        <v>0</v>
      </c>
      <c r="BJ327" s="136">
        <f t="shared" ref="BJ327:BJ388" si="419">BI327*$P327</f>
        <v>0</v>
      </c>
      <c r="BL327" s="136">
        <f t="shared" ref="BL327:BL388" si="420">BK327*$P327</f>
        <v>0</v>
      </c>
      <c r="BN327" s="136">
        <f t="shared" ref="BN327:BN388" si="421">BM327*$P327</f>
        <v>0</v>
      </c>
      <c r="BP327" s="136">
        <f t="shared" ref="BP327:BP388" si="422">BO327*$P327</f>
        <v>0</v>
      </c>
      <c r="BR327" s="136">
        <f t="shared" ref="BR327:BR388" si="423">BQ327*$P327</f>
        <v>0</v>
      </c>
      <c r="BT327" s="136">
        <f t="shared" ref="BT327:BT388" si="424">BS327*$P327</f>
        <v>0</v>
      </c>
      <c r="BV327" s="136">
        <f t="shared" ref="BV327:BV388" si="425">BU327*$P327</f>
        <v>0</v>
      </c>
      <c r="BX327" s="136">
        <f t="shared" ref="BX327:BX388" si="426">BW327*$P327</f>
        <v>0</v>
      </c>
      <c r="BZ327" s="136">
        <f t="shared" ref="BZ327:BZ388" si="427">BY327*$P327</f>
        <v>0</v>
      </c>
      <c r="CB327" s="136">
        <f t="shared" ref="CB327:CB388" si="428">CA327*$P327</f>
        <v>0</v>
      </c>
      <c r="CD327" s="136">
        <f t="shared" ref="CD327:CD388" si="429">CC327*$P327</f>
        <v>0</v>
      </c>
      <c r="CF327" s="136">
        <f t="shared" ref="CF327:CF388" si="430">CE327*$P327</f>
        <v>0</v>
      </c>
      <c r="CH327" s="136">
        <f t="shared" ref="CH327:CH388" si="431">CG327*$P327</f>
        <v>0</v>
      </c>
      <c r="CJ327" s="136">
        <f t="shared" ref="CJ327:CJ388" si="432">CI327*$P327</f>
        <v>0</v>
      </c>
      <c r="CL327" s="136">
        <f t="shared" ref="CL327:CL388" si="433">CK327*$P327</f>
        <v>0</v>
      </c>
      <c r="CN327" s="136">
        <f t="shared" ref="CN327:CN388" si="434">CM327*$P327</f>
        <v>0</v>
      </c>
      <c r="CP327" s="136">
        <f t="shared" ref="CP327:CP388" si="435">CO327*$P327</f>
        <v>0</v>
      </c>
    </row>
    <row r="328" spans="1:94" outlineLevel="2" x14ac:dyDescent="0.2">
      <c r="A328" s="86">
        <v>201</v>
      </c>
      <c r="B328" s="143">
        <v>3387</v>
      </c>
      <c r="C328" s="86" t="s">
        <v>939</v>
      </c>
      <c r="D328" s="86" t="s">
        <v>944</v>
      </c>
      <c r="E328" s="143"/>
      <c r="F328" s="144">
        <v>0.85</v>
      </c>
      <c r="G328" s="146" t="s">
        <v>3196</v>
      </c>
      <c r="H328" s="146" t="s">
        <v>5034</v>
      </c>
      <c r="I328" s="86"/>
      <c r="J328" s="86" t="s">
        <v>30</v>
      </c>
      <c r="K328" s="86">
        <v>1</v>
      </c>
      <c r="L328" s="86" t="s">
        <v>3335</v>
      </c>
      <c r="M328" s="218" t="s">
        <v>3335</v>
      </c>
      <c r="N328" s="86">
        <v>1</v>
      </c>
      <c r="O328" s="145">
        <v>1.67</v>
      </c>
      <c r="P328" s="238">
        <v>1.75</v>
      </c>
      <c r="Q328" s="133">
        <f t="shared" ref="Q328:Q329" si="436">SUM(S328+U328+W328+Y328+AA328+AC328+AE328+AG328+AI328+AK328+AM328+AO328+AQ328+AS328+AU328+AW328+BA328+AY328+BC328+BE328+BG328+BI328+BK328+BM328+BO328+BQ328+BS328+BU328+BW328+BY328+CA328+CC328+CE328+CG328+CI328+CK328+CM328+CO328)</f>
        <v>0</v>
      </c>
      <c r="R328" s="134">
        <f t="shared" si="397"/>
        <v>0</v>
      </c>
      <c r="T328" s="136">
        <f t="shared" si="398"/>
        <v>0</v>
      </c>
      <c r="V328" s="136">
        <f t="shared" si="399"/>
        <v>0</v>
      </c>
      <c r="X328" s="136">
        <f t="shared" si="400"/>
        <v>0</v>
      </c>
      <c r="Z328" s="136">
        <f t="shared" si="401"/>
        <v>0</v>
      </c>
      <c r="AB328" s="136">
        <f t="shared" si="402"/>
        <v>0</v>
      </c>
      <c r="AD328" s="136">
        <f t="shared" si="403"/>
        <v>0</v>
      </c>
      <c r="AF328" s="136">
        <f t="shared" si="404"/>
        <v>0</v>
      </c>
      <c r="AH328" s="136">
        <f t="shared" si="405"/>
        <v>0</v>
      </c>
      <c r="AJ328" s="136">
        <f t="shared" si="406"/>
        <v>0</v>
      </c>
      <c r="AL328" s="136">
        <f t="shared" si="407"/>
        <v>0</v>
      </c>
      <c r="AN328" s="136">
        <f t="shared" si="408"/>
        <v>0</v>
      </c>
      <c r="AP328" s="136">
        <f t="shared" si="409"/>
        <v>0</v>
      </c>
      <c r="AR328" s="136">
        <f t="shared" si="410"/>
        <v>0</v>
      </c>
      <c r="AT328" s="136">
        <f t="shared" si="411"/>
        <v>0</v>
      </c>
      <c r="AV328" s="136">
        <f t="shared" si="412"/>
        <v>0</v>
      </c>
      <c r="AX328" s="136">
        <f t="shared" si="413"/>
        <v>0</v>
      </c>
      <c r="AZ328" s="136">
        <f t="shared" si="414"/>
        <v>0</v>
      </c>
      <c r="BB328" s="136">
        <f t="shared" si="415"/>
        <v>0</v>
      </c>
      <c r="BD328" s="136">
        <f t="shared" si="416"/>
        <v>0</v>
      </c>
      <c r="BF328" s="136">
        <f t="shared" si="417"/>
        <v>0</v>
      </c>
      <c r="BH328" s="136">
        <f t="shared" si="418"/>
        <v>0</v>
      </c>
      <c r="BJ328" s="136">
        <f t="shared" si="419"/>
        <v>0</v>
      </c>
      <c r="BL328" s="136">
        <f t="shared" si="420"/>
        <v>0</v>
      </c>
      <c r="BN328" s="136">
        <f t="shared" si="421"/>
        <v>0</v>
      </c>
      <c r="BP328" s="136">
        <f t="shared" si="422"/>
        <v>0</v>
      </c>
      <c r="BR328" s="136">
        <f t="shared" si="423"/>
        <v>0</v>
      </c>
      <c r="BT328" s="136">
        <f t="shared" si="424"/>
        <v>0</v>
      </c>
      <c r="BV328" s="136">
        <f t="shared" si="425"/>
        <v>0</v>
      </c>
      <c r="BX328" s="136">
        <f t="shared" si="426"/>
        <v>0</v>
      </c>
      <c r="BZ328" s="136">
        <f t="shared" si="427"/>
        <v>0</v>
      </c>
      <c r="CB328" s="136">
        <f t="shared" si="428"/>
        <v>0</v>
      </c>
      <c r="CD328" s="136">
        <f t="shared" si="429"/>
        <v>0</v>
      </c>
      <c r="CF328" s="136">
        <f t="shared" si="430"/>
        <v>0</v>
      </c>
      <c r="CH328" s="136">
        <f t="shared" si="431"/>
        <v>0</v>
      </c>
      <c r="CJ328" s="136">
        <f t="shared" si="432"/>
        <v>0</v>
      </c>
      <c r="CL328" s="136">
        <f t="shared" si="433"/>
        <v>0</v>
      </c>
      <c r="CN328" s="136">
        <f t="shared" si="434"/>
        <v>0</v>
      </c>
      <c r="CP328" s="136">
        <f t="shared" si="435"/>
        <v>0</v>
      </c>
    </row>
    <row r="329" spans="1:94" ht="25.5" outlineLevel="2" x14ac:dyDescent="0.2">
      <c r="A329" s="85">
        <v>201</v>
      </c>
      <c r="B329" s="11">
        <v>3387</v>
      </c>
      <c r="C329" s="85" t="s">
        <v>939</v>
      </c>
      <c r="D329" s="85" t="s">
        <v>944</v>
      </c>
      <c r="F329" s="27">
        <v>0.85</v>
      </c>
      <c r="G329" s="148" t="s">
        <v>3960</v>
      </c>
      <c r="H329" s="169">
        <v>7791261463</v>
      </c>
      <c r="I329" s="74" t="s">
        <v>668</v>
      </c>
      <c r="J329" s="74" t="s">
        <v>30</v>
      </c>
      <c r="K329" s="74">
        <v>1</v>
      </c>
      <c r="L329" s="74" t="s">
        <v>2632</v>
      </c>
      <c r="M329" s="220" t="s">
        <v>2633</v>
      </c>
      <c r="N329" s="74">
        <v>2</v>
      </c>
      <c r="O329" s="147">
        <v>2.23</v>
      </c>
      <c r="P329" s="147">
        <v>2.23</v>
      </c>
      <c r="Q329" s="133">
        <f t="shared" si="436"/>
        <v>0</v>
      </c>
      <c r="R329" s="134">
        <f t="shared" si="397"/>
        <v>0</v>
      </c>
      <c r="T329" s="136">
        <f t="shared" si="398"/>
        <v>0</v>
      </c>
      <c r="V329" s="136">
        <f t="shared" si="399"/>
        <v>0</v>
      </c>
      <c r="X329" s="136">
        <f t="shared" si="400"/>
        <v>0</v>
      </c>
      <c r="Z329" s="136">
        <f t="shared" si="401"/>
        <v>0</v>
      </c>
      <c r="AB329" s="136">
        <f t="shared" si="402"/>
        <v>0</v>
      </c>
      <c r="AD329" s="136">
        <f t="shared" si="403"/>
        <v>0</v>
      </c>
      <c r="AF329" s="136">
        <f t="shared" si="404"/>
        <v>0</v>
      </c>
      <c r="AH329" s="136">
        <f t="shared" si="405"/>
        <v>0</v>
      </c>
      <c r="AJ329" s="136">
        <f t="shared" si="406"/>
        <v>0</v>
      </c>
      <c r="AL329" s="136">
        <f t="shared" si="407"/>
        <v>0</v>
      </c>
      <c r="AN329" s="136">
        <f t="shared" si="408"/>
        <v>0</v>
      </c>
      <c r="AP329" s="136">
        <f t="shared" si="409"/>
        <v>0</v>
      </c>
      <c r="AR329" s="136">
        <f t="shared" si="410"/>
        <v>0</v>
      </c>
      <c r="AT329" s="136">
        <f t="shared" si="411"/>
        <v>0</v>
      </c>
      <c r="AV329" s="136">
        <f t="shared" si="412"/>
        <v>0</v>
      </c>
      <c r="AX329" s="136">
        <f t="shared" si="413"/>
        <v>0</v>
      </c>
      <c r="AZ329" s="136">
        <f t="shared" si="414"/>
        <v>0</v>
      </c>
      <c r="BB329" s="136">
        <f t="shared" si="415"/>
        <v>0</v>
      </c>
      <c r="BD329" s="136">
        <f t="shared" si="416"/>
        <v>0</v>
      </c>
      <c r="BF329" s="136">
        <f t="shared" si="417"/>
        <v>0</v>
      </c>
      <c r="BH329" s="136">
        <f t="shared" si="418"/>
        <v>0</v>
      </c>
      <c r="BJ329" s="136">
        <f t="shared" si="419"/>
        <v>0</v>
      </c>
      <c r="BL329" s="136">
        <f t="shared" si="420"/>
        <v>0</v>
      </c>
      <c r="BN329" s="136">
        <f t="shared" si="421"/>
        <v>0</v>
      </c>
      <c r="BP329" s="136">
        <f t="shared" si="422"/>
        <v>0</v>
      </c>
      <c r="BR329" s="136">
        <f t="shared" si="423"/>
        <v>0</v>
      </c>
      <c r="BT329" s="136">
        <f t="shared" si="424"/>
        <v>0</v>
      </c>
      <c r="BV329" s="136">
        <f t="shared" si="425"/>
        <v>0</v>
      </c>
      <c r="BX329" s="136">
        <f t="shared" si="426"/>
        <v>0</v>
      </c>
      <c r="BZ329" s="136">
        <f t="shared" si="427"/>
        <v>0</v>
      </c>
      <c r="CB329" s="136">
        <f t="shared" si="428"/>
        <v>0</v>
      </c>
      <c r="CD329" s="136">
        <f t="shared" si="429"/>
        <v>0</v>
      </c>
      <c r="CF329" s="136">
        <f t="shared" si="430"/>
        <v>0</v>
      </c>
      <c r="CH329" s="136">
        <f t="shared" si="431"/>
        <v>0</v>
      </c>
      <c r="CJ329" s="136">
        <f t="shared" si="432"/>
        <v>0</v>
      </c>
      <c r="CL329" s="136">
        <f t="shared" si="433"/>
        <v>0</v>
      </c>
      <c r="CN329" s="136">
        <f t="shared" si="434"/>
        <v>0</v>
      </c>
      <c r="CP329" s="136">
        <f t="shared" si="435"/>
        <v>0</v>
      </c>
    </row>
    <row r="330" spans="1:94" ht="25.5" outlineLevel="2" x14ac:dyDescent="0.2">
      <c r="A330" s="86">
        <v>202</v>
      </c>
      <c r="B330" s="143">
        <v>595</v>
      </c>
      <c r="C330" s="86" t="s">
        <v>939</v>
      </c>
      <c r="D330" s="86" t="s">
        <v>948</v>
      </c>
      <c r="E330" s="143"/>
      <c r="F330" s="144">
        <v>0.39</v>
      </c>
      <c r="G330" s="146" t="s">
        <v>3196</v>
      </c>
      <c r="H330" s="146" t="s">
        <v>5034</v>
      </c>
      <c r="I330" s="146" t="s">
        <v>360</v>
      </c>
      <c r="J330" s="86" t="s">
        <v>30</v>
      </c>
      <c r="K330" s="86">
        <v>1</v>
      </c>
      <c r="L330" s="86" t="s">
        <v>3336</v>
      </c>
      <c r="M330" s="218" t="s">
        <v>3336</v>
      </c>
      <c r="N330" s="86">
        <v>1</v>
      </c>
      <c r="O330" s="145">
        <v>0.42</v>
      </c>
      <c r="P330" s="238">
        <v>0.44</v>
      </c>
      <c r="Q330" s="133">
        <f t="shared" ref="Q330:Q332" si="437">SUM(S330+U330+W330+Y330+AA330+AC330+AE330+AG330+AI330+AK330+AM330+AO330+AQ330+AS330+AU330+AW330+BA330+AY330+BC330+BE330+BG330+BI330+BK330+BM330+BO330+BQ330+BS330+BU330+BW330+BY330+CA330+CC330+CE330+CG330+CI330+CK330+CM330+CO330)</f>
        <v>0</v>
      </c>
      <c r="R330" s="134">
        <f t="shared" si="397"/>
        <v>0</v>
      </c>
      <c r="T330" s="136">
        <f t="shared" si="398"/>
        <v>0</v>
      </c>
      <c r="V330" s="136">
        <f t="shared" si="399"/>
        <v>0</v>
      </c>
      <c r="X330" s="136">
        <f t="shared" si="400"/>
        <v>0</v>
      </c>
      <c r="Z330" s="136">
        <f t="shared" si="401"/>
        <v>0</v>
      </c>
      <c r="AB330" s="136">
        <f t="shared" si="402"/>
        <v>0</v>
      </c>
      <c r="AD330" s="136">
        <f t="shared" si="403"/>
        <v>0</v>
      </c>
      <c r="AF330" s="136">
        <f t="shared" si="404"/>
        <v>0</v>
      </c>
      <c r="AH330" s="136">
        <f t="shared" si="405"/>
        <v>0</v>
      </c>
      <c r="AJ330" s="136">
        <f t="shared" si="406"/>
        <v>0</v>
      </c>
      <c r="AL330" s="136">
        <f t="shared" si="407"/>
        <v>0</v>
      </c>
      <c r="AN330" s="136">
        <f t="shared" si="408"/>
        <v>0</v>
      </c>
      <c r="AP330" s="136">
        <f t="shared" si="409"/>
        <v>0</v>
      </c>
      <c r="AR330" s="136">
        <f t="shared" si="410"/>
        <v>0</v>
      </c>
      <c r="AT330" s="136">
        <f t="shared" si="411"/>
        <v>0</v>
      </c>
      <c r="AV330" s="136">
        <f t="shared" si="412"/>
        <v>0</v>
      </c>
      <c r="AX330" s="136">
        <f t="shared" si="413"/>
        <v>0</v>
      </c>
      <c r="AZ330" s="136">
        <f t="shared" si="414"/>
        <v>0</v>
      </c>
      <c r="BB330" s="136">
        <f t="shared" si="415"/>
        <v>0</v>
      </c>
      <c r="BD330" s="136">
        <f t="shared" si="416"/>
        <v>0</v>
      </c>
      <c r="BF330" s="136">
        <f t="shared" si="417"/>
        <v>0</v>
      </c>
      <c r="BH330" s="136">
        <f t="shared" si="418"/>
        <v>0</v>
      </c>
      <c r="BJ330" s="136">
        <f t="shared" si="419"/>
        <v>0</v>
      </c>
      <c r="BL330" s="136">
        <f t="shared" si="420"/>
        <v>0</v>
      </c>
      <c r="BN330" s="136">
        <f t="shared" si="421"/>
        <v>0</v>
      </c>
      <c r="BP330" s="136">
        <f t="shared" si="422"/>
        <v>0</v>
      </c>
      <c r="BR330" s="136">
        <f t="shared" si="423"/>
        <v>0</v>
      </c>
      <c r="BT330" s="136">
        <f t="shared" si="424"/>
        <v>0</v>
      </c>
      <c r="BV330" s="136">
        <f t="shared" si="425"/>
        <v>0</v>
      </c>
      <c r="BX330" s="136">
        <f t="shared" si="426"/>
        <v>0</v>
      </c>
      <c r="BZ330" s="136">
        <f t="shared" si="427"/>
        <v>0</v>
      </c>
      <c r="CB330" s="136">
        <f t="shared" si="428"/>
        <v>0</v>
      </c>
      <c r="CD330" s="136">
        <f t="shared" si="429"/>
        <v>0</v>
      </c>
      <c r="CF330" s="136">
        <f t="shared" si="430"/>
        <v>0</v>
      </c>
      <c r="CH330" s="136">
        <f t="shared" si="431"/>
        <v>0</v>
      </c>
      <c r="CJ330" s="136">
        <f t="shared" si="432"/>
        <v>0</v>
      </c>
      <c r="CL330" s="136">
        <f t="shared" si="433"/>
        <v>0</v>
      </c>
      <c r="CN330" s="136">
        <f t="shared" si="434"/>
        <v>0</v>
      </c>
      <c r="CP330" s="136">
        <f t="shared" si="435"/>
        <v>0</v>
      </c>
    </row>
    <row r="331" spans="1:94" ht="25.5" outlineLevel="2" x14ac:dyDescent="0.2">
      <c r="A331" s="83">
        <v>202</v>
      </c>
      <c r="B331" s="11">
        <v>595</v>
      </c>
      <c r="C331" s="83" t="s">
        <v>939</v>
      </c>
      <c r="D331" s="83" t="s">
        <v>948</v>
      </c>
      <c r="F331" s="27">
        <v>0.39</v>
      </c>
      <c r="G331" s="87" t="s">
        <v>3637</v>
      </c>
      <c r="H331" s="170">
        <v>26754</v>
      </c>
      <c r="I331" s="150" t="s">
        <v>360</v>
      </c>
      <c r="J331" s="87" t="s">
        <v>30</v>
      </c>
      <c r="K331" s="87">
        <v>1</v>
      </c>
      <c r="L331" s="87">
        <v>70531</v>
      </c>
      <c r="M331" s="219">
        <v>9701029</v>
      </c>
      <c r="N331" s="87">
        <v>3</v>
      </c>
      <c r="O331" s="141">
        <v>0.46</v>
      </c>
      <c r="P331" s="323">
        <v>0.48</v>
      </c>
      <c r="Q331" s="133">
        <f t="shared" si="437"/>
        <v>0</v>
      </c>
      <c r="R331" s="134">
        <f t="shared" si="397"/>
        <v>0</v>
      </c>
      <c r="T331" s="136">
        <f t="shared" si="398"/>
        <v>0</v>
      </c>
      <c r="V331" s="136">
        <f t="shared" si="399"/>
        <v>0</v>
      </c>
      <c r="X331" s="136">
        <f t="shared" si="400"/>
        <v>0</v>
      </c>
      <c r="Z331" s="136">
        <f t="shared" si="401"/>
        <v>0</v>
      </c>
      <c r="AB331" s="136">
        <f t="shared" si="402"/>
        <v>0</v>
      </c>
      <c r="AD331" s="136">
        <f t="shared" si="403"/>
        <v>0</v>
      </c>
      <c r="AF331" s="136">
        <f t="shared" si="404"/>
        <v>0</v>
      </c>
      <c r="AH331" s="136">
        <f t="shared" si="405"/>
        <v>0</v>
      </c>
      <c r="AJ331" s="136">
        <f t="shared" si="406"/>
        <v>0</v>
      </c>
      <c r="AL331" s="136">
        <f t="shared" si="407"/>
        <v>0</v>
      </c>
      <c r="AN331" s="136">
        <f t="shared" si="408"/>
        <v>0</v>
      </c>
      <c r="AP331" s="136">
        <f t="shared" si="409"/>
        <v>0</v>
      </c>
      <c r="AR331" s="136">
        <f t="shared" si="410"/>
        <v>0</v>
      </c>
      <c r="AT331" s="136">
        <f t="shared" si="411"/>
        <v>0</v>
      </c>
      <c r="AV331" s="136">
        <f t="shared" si="412"/>
        <v>0</v>
      </c>
      <c r="AX331" s="136">
        <f t="shared" si="413"/>
        <v>0</v>
      </c>
      <c r="AZ331" s="136">
        <f t="shared" si="414"/>
        <v>0</v>
      </c>
      <c r="BB331" s="136">
        <f t="shared" si="415"/>
        <v>0</v>
      </c>
      <c r="BD331" s="136">
        <f t="shared" si="416"/>
        <v>0</v>
      </c>
      <c r="BF331" s="136">
        <f t="shared" si="417"/>
        <v>0</v>
      </c>
      <c r="BH331" s="136">
        <f t="shared" si="418"/>
        <v>0</v>
      </c>
      <c r="BJ331" s="136">
        <f t="shared" si="419"/>
        <v>0</v>
      </c>
      <c r="BL331" s="136">
        <f t="shared" si="420"/>
        <v>0</v>
      </c>
      <c r="BN331" s="136">
        <f t="shared" si="421"/>
        <v>0</v>
      </c>
      <c r="BP331" s="136">
        <f t="shared" si="422"/>
        <v>0</v>
      </c>
      <c r="BR331" s="136">
        <f t="shared" si="423"/>
        <v>0</v>
      </c>
      <c r="BT331" s="136">
        <f t="shared" si="424"/>
        <v>0</v>
      </c>
      <c r="BV331" s="136">
        <f t="shared" si="425"/>
        <v>0</v>
      </c>
      <c r="BX331" s="136">
        <f t="shared" si="426"/>
        <v>0</v>
      </c>
      <c r="BZ331" s="136">
        <f t="shared" si="427"/>
        <v>0</v>
      </c>
      <c r="CB331" s="136">
        <f t="shared" si="428"/>
        <v>0</v>
      </c>
      <c r="CD331" s="136">
        <f t="shared" si="429"/>
        <v>0</v>
      </c>
      <c r="CF331" s="136">
        <f t="shared" si="430"/>
        <v>0</v>
      </c>
      <c r="CH331" s="136">
        <f t="shared" si="431"/>
        <v>0</v>
      </c>
      <c r="CJ331" s="136">
        <f t="shared" si="432"/>
        <v>0</v>
      </c>
      <c r="CL331" s="136">
        <f t="shared" si="433"/>
        <v>0</v>
      </c>
      <c r="CN331" s="136">
        <f t="shared" si="434"/>
        <v>0</v>
      </c>
      <c r="CP331" s="136">
        <f t="shared" si="435"/>
        <v>0</v>
      </c>
    </row>
    <row r="332" spans="1:94" ht="25.5" outlineLevel="2" x14ac:dyDescent="0.2">
      <c r="A332" s="85">
        <v>202</v>
      </c>
      <c r="B332" s="11">
        <v>595</v>
      </c>
      <c r="C332" s="85" t="s">
        <v>939</v>
      </c>
      <c r="D332" s="85" t="s">
        <v>948</v>
      </c>
      <c r="F332" s="27">
        <v>0.39</v>
      </c>
      <c r="G332" s="148" t="s">
        <v>3960</v>
      </c>
      <c r="H332" s="169">
        <v>7791261463</v>
      </c>
      <c r="I332" s="149" t="s">
        <v>360</v>
      </c>
      <c r="J332" s="74" t="s">
        <v>28</v>
      </c>
      <c r="K332" s="74">
        <v>12</v>
      </c>
      <c r="L332" s="74" t="s">
        <v>2634</v>
      </c>
      <c r="M332" s="220" t="s">
        <v>2496</v>
      </c>
      <c r="N332" s="74">
        <v>2</v>
      </c>
      <c r="O332" s="147">
        <v>5.73</v>
      </c>
      <c r="P332" s="147">
        <v>5.73</v>
      </c>
      <c r="Q332" s="133">
        <f t="shared" si="437"/>
        <v>0</v>
      </c>
      <c r="R332" s="134">
        <f t="shared" si="397"/>
        <v>0</v>
      </c>
      <c r="T332" s="136">
        <f t="shared" si="398"/>
        <v>0</v>
      </c>
      <c r="V332" s="136">
        <f t="shared" si="399"/>
        <v>0</v>
      </c>
      <c r="X332" s="136">
        <f t="shared" si="400"/>
        <v>0</v>
      </c>
      <c r="Z332" s="136">
        <f t="shared" si="401"/>
        <v>0</v>
      </c>
      <c r="AB332" s="136">
        <f t="shared" si="402"/>
        <v>0</v>
      </c>
      <c r="AD332" s="136">
        <f t="shared" si="403"/>
        <v>0</v>
      </c>
      <c r="AF332" s="136">
        <f t="shared" si="404"/>
        <v>0</v>
      </c>
      <c r="AH332" s="136">
        <f t="shared" si="405"/>
        <v>0</v>
      </c>
      <c r="AJ332" s="136">
        <f t="shared" si="406"/>
        <v>0</v>
      </c>
      <c r="AL332" s="136">
        <f t="shared" si="407"/>
        <v>0</v>
      </c>
      <c r="AN332" s="136">
        <f t="shared" si="408"/>
        <v>0</v>
      </c>
      <c r="AP332" s="136">
        <f t="shared" si="409"/>
        <v>0</v>
      </c>
      <c r="AR332" s="136">
        <f t="shared" si="410"/>
        <v>0</v>
      </c>
      <c r="AT332" s="136">
        <f t="shared" si="411"/>
        <v>0</v>
      </c>
      <c r="AV332" s="136">
        <f t="shared" si="412"/>
        <v>0</v>
      </c>
      <c r="AX332" s="136">
        <f t="shared" si="413"/>
        <v>0</v>
      </c>
      <c r="AZ332" s="136">
        <f t="shared" si="414"/>
        <v>0</v>
      </c>
      <c r="BB332" s="136">
        <f t="shared" si="415"/>
        <v>0</v>
      </c>
      <c r="BD332" s="136">
        <f t="shared" si="416"/>
        <v>0</v>
      </c>
      <c r="BF332" s="136">
        <f t="shared" si="417"/>
        <v>0</v>
      </c>
      <c r="BH332" s="136">
        <f t="shared" si="418"/>
        <v>0</v>
      </c>
      <c r="BJ332" s="136">
        <f t="shared" si="419"/>
        <v>0</v>
      </c>
      <c r="BL332" s="136">
        <f t="shared" si="420"/>
        <v>0</v>
      </c>
      <c r="BN332" s="136">
        <f t="shared" si="421"/>
        <v>0</v>
      </c>
      <c r="BP332" s="136">
        <f t="shared" si="422"/>
        <v>0</v>
      </c>
      <c r="BR332" s="136">
        <f t="shared" si="423"/>
        <v>0</v>
      </c>
      <c r="BT332" s="136">
        <f t="shared" si="424"/>
        <v>0</v>
      </c>
      <c r="BV332" s="136">
        <f t="shared" si="425"/>
        <v>0</v>
      </c>
      <c r="BX332" s="136">
        <f t="shared" si="426"/>
        <v>0</v>
      </c>
      <c r="BZ332" s="136">
        <f t="shared" si="427"/>
        <v>0</v>
      </c>
      <c r="CB332" s="136">
        <f t="shared" si="428"/>
        <v>0</v>
      </c>
      <c r="CD332" s="136">
        <f t="shared" si="429"/>
        <v>0</v>
      </c>
      <c r="CF332" s="136">
        <f t="shared" si="430"/>
        <v>0</v>
      </c>
      <c r="CH332" s="136">
        <f t="shared" si="431"/>
        <v>0</v>
      </c>
      <c r="CJ332" s="136">
        <f t="shared" si="432"/>
        <v>0</v>
      </c>
      <c r="CL332" s="136">
        <f t="shared" si="433"/>
        <v>0</v>
      </c>
      <c r="CN332" s="136">
        <f t="shared" si="434"/>
        <v>0</v>
      </c>
      <c r="CP332" s="136">
        <f t="shared" si="435"/>
        <v>0</v>
      </c>
    </row>
    <row r="333" spans="1:94" outlineLevel="2" x14ac:dyDescent="0.2">
      <c r="A333" s="86">
        <v>203</v>
      </c>
      <c r="B333" s="143">
        <v>2569</v>
      </c>
      <c r="C333" s="86" t="s">
        <v>939</v>
      </c>
      <c r="D333" s="86" t="s">
        <v>943</v>
      </c>
      <c r="E333" s="143"/>
      <c r="F333" s="144">
        <v>0.74</v>
      </c>
      <c r="G333" s="146" t="s">
        <v>3196</v>
      </c>
      <c r="H333" s="146" t="s">
        <v>5034</v>
      </c>
      <c r="I333" s="86" t="s">
        <v>3294</v>
      </c>
      <c r="J333" s="86" t="s">
        <v>5046</v>
      </c>
      <c r="K333" s="86">
        <v>24</v>
      </c>
      <c r="L333" s="86" t="s">
        <v>5047</v>
      </c>
      <c r="M333" s="233" t="s">
        <v>5047</v>
      </c>
      <c r="N333" s="86">
        <v>2</v>
      </c>
      <c r="O333" s="145">
        <v>0.09</v>
      </c>
      <c r="P333" s="238">
        <v>3.18</v>
      </c>
      <c r="Q333" s="133">
        <f t="shared" ref="Q333:Q334" si="438">SUM(S333+U333+W333+Y333+AA333+AC333+AE333+AG333+AI333+AK333+AM333+AO333+AQ333+AS333+AU333+AW333+BA333+AY333+BC333+BE333+BG333+BI333+BK333+BM333+BO333+BQ333+BS333+BU333+BW333+BY333+CA333+CC333+CE333+CG333+CI333+CK333+CM333+CO333)</f>
        <v>0</v>
      </c>
      <c r="R333" s="134">
        <f t="shared" si="397"/>
        <v>0</v>
      </c>
      <c r="T333" s="136">
        <f t="shared" si="398"/>
        <v>0</v>
      </c>
      <c r="V333" s="136">
        <f t="shared" si="399"/>
        <v>0</v>
      </c>
      <c r="X333" s="136">
        <f t="shared" si="400"/>
        <v>0</v>
      </c>
      <c r="Z333" s="136">
        <f t="shared" si="401"/>
        <v>0</v>
      </c>
      <c r="AB333" s="136">
        <f t="shared" si="402"/>
        <v>0</v>
      </c>
      <c r="AD333" s="136">
        <f t="shared" si="403"/>
        <v>0</v>
      </c>
      <c r="AF333" s="136">
        <f t="shared" si="404"/>
        <v>0</v>
      </c>
      <c r="AH333" s="136">
        <f t="shared" si="405"/>
        <v>0</v>
      </c>
      <c r="AJ333" s="136">
        <f t="shared" si="406"/>
        <v>0</v>
      </c>
      <c r="AL333" s="136">
        <f t="shared" si="407"/>
        <v>0</v>
      </c>
      <c r="AN333" s="136">
        <f t="shared" si="408"/>
        <v>0</v>
      </c>
      <c r="AP333" s="136">
        <f t="shared" si="409"/>
        <v>0</v>
      </c>
      <c r="AR333" s="136">
        <f t="shared" si="410"/>
        <v>0</v>
      </c>
      <c r="AT333" s="136">
        <f t="shared" si="411"/>
        <v>0</v>
      </c>
      <c r="AV333" s="136">
        <f t="shared" si="412"/>
        <v>0</v>
      </c>
      <c r="AX333" s="136">
        <f t="shared" si="413"/>
        <v>0</v>
      </c>
      <c r="AZ333" s="136">
        <f t="shared" si="414"/>
        <v>0</v>
      </c>
      <c r="BB333" s="136">
        <f t="shared" si="415"/>
        <v>0</v>
      </c>
      <c r="BD333" s="136">
        <f t="shared" si="416"/>
        <v>0</v>
      </c>
      <c r="BF333" s="136">
        <f t="shared" si="417"/>
        <v>0</v>
      </c>
      <c r="BH333" s="136">
        <f t="shared" si="418"/>
        <v>0</v>
      </c>
      <c r="BJ333" s="136">
        <f t="shared" si="419"/>
        <v>0</v>
      </c>
      <c r="BL333" s="136">
        <f t="shared" si="420"/>
        <v>0</v>
      </c>
      <c r="BN333" s="136">
        <f t="shared" si="421"/>
        <v>0</v>
      </c>
      <c r="BP333" s="136">
        <f t="shared" si="422"/>
        <v>0</v>
      </c>
      <c r="BR333" s="136">
        <f t="shared" si="423"/>
        <v>0</v>
      </c>
      <c r="BT333" s="136">
        <f t="shared" si="424"/>
        <v>0</v>
      </c>
      <c r="BV333" s="136">
        <f t="shared" si="425"/>
        <v>0</v>
      </c>
      <c r="BX333" s="136">
        <f t="shared" si="426"/>
        <v>0</v>
      </c>
      <c r="BZ333" s="136">
        <f t="shared" si="427"/>
        <v>0</v>
      </c>
      <c r="CB333" s="136">
        <f t="shared" si="428"/>
        <v>0</v>
      </c>
      <c r="CD333" s="136">
        <f t="shared" si="429"/>
        <v>0</v>
      </c>
      <c r="CF333" s="136">
        <f t="shared" si="430"/>
        <v>0</v>
      </c>
      <c r="CH333" s="136">
        <f t="shared" si="431"/>
        <v>0</v>
      </c>
      <c r="CJ333" s="136">
        <f t="shared" si="432"/>
        <v>0</v>
      </c>
      <c r="CL333" s="136">
        <f t="shared" si="433"/>
        <v>0</v>
      </c>
      <c r="CN333" s="136">
        <f t="shared" si="434"/>
        <v>0</v>
      </c>
      <c r="CP333" s="136">
        <f t="shared" si="435"/>
        <v>0</v>
      </c>
    </row>
    <row r="334" spans="1:94" ht="25.5" outlineLevel="2" x14ac:dyDescent="0.2">
      <c r="A334" s="85">
        <v>203</v>
      </c>
      <c r="B334" s="11">
        <v>2569</v>
      </c>
      <c r="C334" s="85" t="s">
        <v>939</v>
      </c>
      <c r="D334" s="85" t="s">
        <v>943</v>
      </c>
      <c r="F334" s="27">
        <v>0.74</v>
      </c>
      <c r="G334" s="148" t="s">
        <v>3960</v>
      </c>
      <c r="H334" s="169">
        <v>7791261463</v>
      </c>
      <c r="I334" s="74" t="s">
        <v>2145</v>
      </c>
      <c r="J334" s="74" t="s">
        <v>28</v>
      </c>
      <c r="K334" s="74">
        <v>12</v>
      </c>
      <c r="L334" s="74" t="s">
        <v>942</v>
      </c>
      <c r="M334" s="220" t="s">
        <v>941</v>
      </c>
      <c r="N334" s="74">
        <v>1</v>
      </c>
      <c r="O334" s="147">
        <v>1.17</v>
      </c>
      <c r="P334" s="147">
        <v>1.17</v>
      </c>
      <c r="Q334" s="133">
        <f t="shared" si="438"/>
        <v>0</v>
      </c>
      <c r="R334" s="134">
        <f t="shared" si="397"/>
        <v>0</v>
      </c>
      <c r="T334" s="136">
        <f t="shared" si="398"/>
        <v>0</v>
      </c>
      <c r="V334" s="136">
        <f t="shared" si="399"/>
        <v>0</v>
      </c>
      <c r="X334" s="136">
        <f t="shared" si="400"/>
        <v>0</v>
      </c>
      <c r="Z334" s="136">
        <f t="shared" si="401"/>
        <v>0</v>
      </c>
      <c r="AB334" s="136">
        <f t="shared" si="402"/>
        <v>0</v>
      </c>
      <c r="AD334" s="136">
        <f t="shared" si="403"/>
        <v>0</v>
      </c>
      <c r="AF334" s="136">
        <f t="shared" si="404"/>
        <v>0</v>
      </c>
      <c r="AH334" s="136">
        <f t="shared" si="405"/>
        <v>0</v>
      </c>
      <c r="AJ334" s="136">
        <f t="shared" si="406"/>
        <v>0</v>
      </c>
      <c r="AL334" s="136">
        <f t="shared" si="407"/>
        <v>0</v>
      </c>
      <c r="AN334" s="136">
        <f t="shared" si="408"/>
        <v>0</v>
      </c>
      <c r="AP334" s="136">
        <f t="shared" si="409"/>
        <v>0</v>
      </c>
      <c r="AR334" s="136">
        <f t="shared" si="410"/>
        <v>0</v>
      </c>
      <c r="AT334" s="136">
        <f t="shared" si="411"/>
        <v>0</v>
      </c>
      <c r="AV334" s="136">
        <f t="shared" si="412"/>
        <v>0</v>
      </c>
      <c r="AX334" s="136">
        <f t="shared" si="413"/>
        <v>0</v>
      </c>
      <c r="AZ334" s="136">
        <f t="shared" si="414"/>
        <v>0</v>
      </c>
      <c r="BB334" s="136">
        <f t="shared" si="415"/>
        <v>0</v>
      </c>
      <c r="BD334" s="136">
        <f t="shared" si="416"/>
        <v>0</v>
      </c>
      <c r="BF334" s="136">
        <f t="shared" si="417"/>
        <v>0</v>
      </c>
      <c r="BH334" s="136">
        <f t="shared" si="418"/>
        <v>0</v>
      </c>
      <c r="BJ334" s="136">
        <f t="shared" si="419"/>
        <v>0</v>
      </c>
      <c r="BL334" s="136">
        <f t="shared" si="420"/>
        <v>0</v>
      </c>
      <c r="BN334" s="136">
        <f t="shared" si="421"/>
        <v>0</v>
      </c>
      <c r="BP334" s="136">
        <f t="shared" si="422"/>
        <v>0</v>
      </c>
      <c r="BR334" s="136">
        <f t="shared" si="423"/>
        <v>0</v>
      </c>
      <c r="BT334" s="136">
        <f t="shared" si="424"/>
        <v>0</v>
      </c>
      <c r="BV334" s="136">
        <f t="shared" si="425"/>
        <v>0</v>
      </c>
      <c r="BX334" s="136">
        <f t="shared" si="426"/>
        <v>0</v>
      </c>
      <c r="BZ334" s="136">
        <f t="shared" si="427"/>
        <v>0</v>
      </c>
      <c r="CB334" s="136">
        <f t="shared" si="428"/>
        <v>0</v>
      </c>
      <c r="CD334" s="136">
        <f t="shared" si="429"/>
        <v>0</v>
      </c>
      <c r="CF334" s="136">
        <f t="shared" si="430"/>
        <v>0</v>
      </c>
      <c r="CH334" s="136">
        <f t="shared" si="431"/>
        <v>0</v>
      </c>
      <c r="CJ334" s="136">
        <f t="shared" si="432"/>
        <v>0</v>
      </c>
      <c r="CL334" s="136">
        <f t="shared" si="433"/>
        <v>0</v>
      </c>
      <c r="CN334" s="136">
        <f t="shared" si="434"/>
        <v>0</v>
      </c>
      <c r="CP334" s="136">
        <f t="shared" si="435"/>
        <v>0</v>
      </c>
    </row>
    <row r="335" spans="1:94" ht="38.25" outlineLevel="2" x14ac:dyDescent="0.2">
      <c r="A335" s="85">
        <v>204</v>
      </c>
      <c r="B335" s="11">
        <v>2262</v>
      </c>
      <c r="C335" s="85" t="s">
        <v>939</v>
      </c>
      <c r="D335" s="85" t="s">
        <v>4056</v>
      </c>
      <c r="F335" s="27">
        <v>0.14000000000000001</v>
      </c>
      <c r="G335" s="148" t="s">
        <v>3960</v>
      </c>
      <c r="H335" s="169">
        <v>7791261463</v>
      </c>
      <c r="I335" s="74" t="s">
        <v>4030</v>
      </c>
      <c r="J335" s="74" t="s">
        <v>28</v>
      </c>
      <c r="K335" s="74">
        <v>100</v>
      </c>
      <c r="L335" s="74" t="s">
        <v>2635</v>
      </c>
      <c r="M335" s="220" t="s">
        <v>2636</v>
      </c>
      <c r="N335" s="74">
        <v>1</v>
      </c>
      <c r="O335" s="147">
        <v>0.76</v>
      </c>
      <c r="P335" s="147">
        <v>0.76</v>
      </c>
      <c r="Q335" s="133">
        <f t="shared" ref="Q335:Q336" si="439">SUM(S335+U335+W335+Y335+AA335+AC335+AE335+AG335+AI335+AK335+AM335+AO335+AQ335+AS335+AU335+AW335+BA335+AY335+BC335+BE335+BG335+BI335+BK335+BM335+BO335+BQ335+BS335+BU335+BW335+BY335+CA335+CC335+CE335+CG335+CI335+CK335+CM335+CO335)</f>
        <v>0</v>
      </c>
      <c r="R335" s="134">
        <f t="shared" si="397"/>
        <v>0</v>
      </c>
      <c r="T335" s="136">
        <f t="shared" si="398"/>
        <v>0</v>
      </c>
      <c r="V335" s="136">
        <f t="shared" si="399"/>
        <v>0</v>
      </c>
      <c r="X335" s="136">
        <f t="shared" si="400"/>
        <v>0</v>
      </c>
      <c r="Z335" s="136">
        <f t="shared" si="401"/>
        <v>0</v>
      </c>
      <c r="AB335" s="136">
        <f t="shared" si="402"/>
        <v>0</v>
      </c>
      <c r="AD335" s="136">
        <f t="shared" si="403"/>
        <v>0</v>
      </c>
      <c r="AF335" s="136">
        <f t="shared" si="404"/>
        <v>0</v>
      </c>
      <c r="AH335" s="136">
        <f t="shared" si="405"/>
        <v>0</v>
      </c>
      <c r="AJ335" s="136">
        <f t="shared" si="406"/>
        <v>0</v>
      </c>
      <c r="AL335" s="136">
        <f t="shared" si="407"/>
        <v>0</v>
      </c>
      <c r="AN335" s="136">
        <f t="shared" si="408"/>
        <v>0</v>
      </c>
      <c r="AP335" s="136">
        <f t="shared" si="409"/>
        <v>0</v>
      </c>
      <c r="AR335" s="136">
        <f t="shared" si="410"/>
        <v>0</v>
      </c>
      <c r="AT335" s="136">
        <f t="shared" si="411"/>
        <v>0</v>
      </c>
      <c r="AV335" s="136">
        <f t="shared" si="412"/>
        <v>0</v>
      </c>
      <c r="AX335" s="136">
        <f t="shared" si="413"/>
        <v>0</v>
      </c>
      <c r="AZ335" s="136">
        <f t="shared" si="414"/>
        <v>0</v>
      </c>
      <c r="BB335" s="136">
        <f t="shared" si="415"/>
        <v>0</v>
      </c>
      <c r="BD335" s="136">
        <f t="shared" si="416"/>
        <v>0</v>
      </c>
      <c r="BF335" s="136">
        <f t="shared" si="417"/>
        <v>0</v>
      </c>
      <c r="BH335" s="136">
        <f t="shared" si="418"/>
        <v>0</v>
      </c>
      <c r="BJ335" s="136">
        <f t="shared" si="419"/>
        <v>0</v>
      </c>
      <c r="BL335" s="136">
        <f t="shared" si="420"/>
        <v>0</v>
      </c>
      <c r="BN335" s="136">
        <f t="shared" si="421"/>
        <v>0</v>
      </c>
      <c r="BP335" s="136">
        <f t="shared" si="422"/>
        <v>0</v>
      </c>
      <c r="BR335" s="136">
        <f t="shared" si="423"/>
        <v>0</v>
      </c>
      <c r="BT335" s="136">
        <f t="shared" si="424"/>
        <v>0</v>
      </c>
      <c r="BV335" s="136">
        <f t="shared" si="425"/>
        <v>0</v>
      </c>
      <c r="BX335" s="136">
        <f t="shared" si="426"/>
        <v>0</v>
      </c>
      <c r="BZ335" s="136">
        <f t="shared" si="427"/>
        <v>0</v>
      </c>
      <c r="CB335" s="136">
        <f t="shared" si="428"/>
        <v>0</v>
      </c>
      <c r="CD335" s="136">
        <f t="shared" si="429"/>
        <v>0</v>
      </c>
      <c r="CF335" s="136">
        <f t="shared" si="430"/>
        <v>0</v>
      </c>
      <c r="CH335" s="136">
        <f t="shared" si="431"/>
        <v>0</v>
      </c>
      <c r="CJ335" s="136">
        <f t="shared" si="432"/>
        <v>0</v>
      </c>
      <c r="CL335" s="136">
        <f t="shared" si="433"/>
        <v>0</v>
      </c>
      <c r="CN335" s="136">
        <f t="shared" si="434"/>
        <v>0</v>
      </c>
      <c r="CP335" s="136">
        <f t="shared" si="435"/>
        <v>0</v>
      </c>
    </row>
    <row r="336" spans="1:94" outlineLevel="2" x14ac:dyDescent="0.2">
      <c r="A336" s="86">
        <v>204</v>
      </c>
      <c r="B336" s="143">
        <v>2262</v>
      </c>
      <c r="C336" s="86" t="s">
        <v>939</v>
      </c>
      <c r="D336" s="86" t="s">
        <v>940</v>
      </c>
      <c r="E336" s="143"/>
      <c r="F336" s="144">
        <v>0.14000000000000001</v>
      </c>
      <c r="G336" s="146" t="s">
        <v>3196</v>
      </c>
      <c r="H336" s="146" t="s">
        <v>5034</v>
      </c>
      <c r="I336" s="146" t="s">
        <v>3294</v>
      </c>
      <c r="J336" s="86" t="s">
        <v>3229</v>
      </c>
      <c r="K336" s="86">
        <v>144</v>
      </c>
      <c r="L336" s="86" t="s">
        <v>3337</v>
      </c>
      <c r="M336" s="218" t="s">
        <v>3337</v>
      </c>
      <c r="N336" s="86">
        <v>2</v>
      </c>
      <c r="O336" s="145">
        <v>1.42</v>
      </c>
      <c r="P336" s="238">
        <v>1.49</v>
      </c>
      <c r="Q336" s="133">
        <f t="shared" si="439"/>
        <v>0</v>
      </c>
      <c r="R336" s="134">
        <f t="shared" si="397"/>
        <v>0</v>
      </c>
      <c r="T336" s="136">
        <f t="shared" si="398"/>
        <v>0</v>
      </c>
      <c r="V336" s="136">
        <f t="shared" si="399"/>
        <v>0</v>
      </c>
      <c r="X336" s="136">
        <f t="shared" si="400"/>
        <v>0</v>
      </c>
      <c r="Z336" s="136">
        <f t="shared" si="401"/>
        <v>0</v>
      </c>
      <c r="AB336" s="136">
        <f t="shared" si="402"/>
        <v>0</v>
      </c>
      <c r="AD336" s="136">
        <f t="shared" si="403"/>
        <v>0</v>
      </c>
      <c r="AF336" s="136">
        <f t="shared" si="404"/>
        <v>0</v>
      </c>
      <c r="AH336" s="136">
        <f t="shared" si="405"/>
        <v>0</v>
      </c>
      <c r="AJ336" s="136">
        <f t="shared" si="406"/>
        <v>0</v>
      </c>
      <c r="AL336" s="136">
        <f t="shared" si="407"/>
        <v>0</v>
      </c>
      <c r="AN336" s="136">
        <f t="shared" si="408"/>
        <v>0</v>
      </c>
      <c r="AP336" s="136">
        <f t="shared" si="409"/>
        <v>0</v>
      </c>
      <c r="AR336" s="136">
        <f t="shared" si="410"/>
        <v>0</v>
      </c>
      <c r="AT336" s="136">
        <f t="shared" si="411"/>
        <v>0</v>
      </c>
      <c r="AV336" s="136">
        <f t="shared" si="412"/>
        <v>0</v>
      </c>
      <c r="AX336" s="136">
        <f t="shared" si="413"/>
        <v>0</v>
      </c>
      <c r="AZ336" s="136">
        <f t="shared" si="414"/>
        <v>0</v>
      </c>
      <c r="BB336" s="136">
        <f t="shared" si="415"/>
        <v>0</v>
      </c>
      <c r="BD336" s="136">
        <f t="shared" si="416"/>
        <v>0</v>
      </c>
      <c r="BF336" s="136">
        <f t="shared" si="417"/>
        <v>0</v>
      </c>
      <c r="BH336" s="136">
        <f t="shared" si="418"/>
        <v>0</v>
      </c>
      <c r="BJ336" s="136">
        <f t="shared" si="419"/>
        <v>0</v>
      </c>
      <c r="BL336" s="136">
        <f t="shared" si="420"/>
        <v>0</v>
      </c>
      <c r="BN336" s="136">
        <f t="shared" si="421"/>
        <v>0</v>
      </c>
      <c r="BP336" s="136">
        <f t="shared" si="422"/>
        <v>0</v>
      </c>
      <c r="BR336" s="136">
        <f t="shared" si="423"/>
        <v>0</v>
      </c>
      <c r="BT336" s="136">
        <f t="shared" si="424"/>
        <v>0</v>
      </c>
      <c r="BV336" s="136">
        <f t="shared" si="425"/>
        <v>0</v>
      </c>
      <c r="BX336" s="136">
        <f t="shared" si="426"/>
        <v>0</v>
      </c>
      <c r="BZ336" s="136">
        <f t="shared" si="427"/>
        <v>0</v>
      </c>
      <c r="CB336" s="136">
        <f t="shared" si="428"/>
        <v>0</v>
      </c>
      <c r="CD336" s="136">
        <f t="shared" si="429"/>
        <v>0</v>
      </c>
      <c r="CF336" s="136">
        <f t="shared" si="430"/>
        <v>0</v>
      </c>
      <c r="CH336" s="136">
        <f t="shared" si="431"/>
        <v>0</v>
      </c>
      <c r="CJ336" s="136">
        <f t="shared" si="432"/>
        <v>0</v>
      </c>
      <c r="CL336" s="136">
        <f t="shared" si="433"/>
        <v>0</v>
      </c>
      <c r="CN336" s="136">
        <f t="shared" si="434"/>
        <v>0</v>
      </c>
      <c r="CP336" s="136">
        <f t="shared" si="435"/>
        <v>0</v>
      </c>
    </row>
    <row r="337" spans="1:94" outlineLevel="2" x14ac:dyDescent="0.2">
      <c r="A337" s="86">
        <v>205</v>
      </c>
      <c r="B337" s="143">
        <v>79</v>
      </c>
      <c r="C337" s="86" t="s">
        <v>939</v>
      </c>
      <c r="D337" s="86" t="s">
        <v>4407</v>
      </c>
      <c r="E337" s="143" t="s">
        <v>5</v>
      </c>
      <c r="F337" s="144">
        <v>5.79</v>
      </c>
      <c r="G337" s="146" t="s">
        <v>3196</v>
      </c>
      <c r="H337" s="146" t="s">
        <v>5034</v>
      </c>
      <c r="I337" s="146" t="s">
        <v>313</v>
      </c>
      <c r="J337" s="86" t="s">
        <v>30</v>
      </c>
      <c r="K337" s="86">
        <v>1</v>
      </c>
      <c r="L337" s="86" t="s">
        <v>3338</v>
      </c>
      <c r="M337" s="218" t="s">
        <v>3338</v>
      </c>
      <c r="N337" s="86">
        <v>1</v>
      </c>
      <c r="O337" s="145">
        <v>0.3</v>
      </c>
      <c r="P337" s="238">
        <v>0.32</v>
      </c>
      <c r="Q337" s="133">
        <f t="shared" ref="Q337:Q339" si="440">SUM(S337+U337+W337+Y337+AA337+AC337+AE337+AG337+AI337+AK337+AM337+AO337+AQ337+AS337+AU337+AW337+BA337+AY337+BC337+BE337+BG337+BI337+BK337+BM337+BO337+BQ337+BS337+BU337+BW337+BY337+CA337+CC337+CE337+CG337+CI337+CK337+CM337+CO337)</f>
        <v>0</v>
      </c>
      <c r="R337" s="134">
        <f t="shared" si="397"/>
        <v>0</v>
      </c>
      <c r="T337" s="136">
        <f t="shared" si="398"/>
        <v>0</v>
      </c>
      <c r="V337" s="136">
        <f t="shared" si="399"/>
        <v>0</v>
      </c>
      <c r="X337" s="136">
        <f t="shared" si="400"/>
        <v>0</v>
      </c>
      <c r="Z337" s="136">
        <f t="shared" si="401"/>
        <v>0</v>
      </c>
      <c r="AB337" s="136">
        <f t="shared" si="402"/>
        <v>0</v>
      </c>
      <c r="AD337" s="136">
        <f t="shared" si="403"/>
        <v>0</v>
      </c>
      <c r="AF337" s="136">
        <f t="shared" si="404"/>
        <v>0</v>
      </c>
      <c r="AH337" s="136">
        <f t="shared" si="405"/>
        <v>0</v>
      </c>
      <c r="AJ337" s="136">
        <f t="shared" si="406"/>
        <v>0</v>
      </c>
      <c r="AL337" s="136">
        <f t="shared" si="407"/>
        <v>0</v>
      </c>
      <c r="AN337" s="136">
        <f t="shared" si="408"/>
        <v>0</v>
      </c>
      <c r="AP337" s="136">
        <f t="shared" si="409"/>
        <v>0</v>
      </c>
      <c r="AR337" s="136">
        <f t="shared" si="410"/>
        <v>0</v>
      </c>
      <c r="AT337" s="136">
        <f t="shared" si="411"/>
        <v>0</v>
      </c>
      <c r="AV337" s="136">
        <f t="shared" si="412"/>
        <v>0</v>
      </c>
      <c r="AX337" s="136">
        <f t="shared" si="413"/>
        <v>0</v>
      </c>
      <c r="AZ337" s="136">
        <f t="shared" si="414"/>
        <v>0</v>
      </c>
      <c r="BB337" s="136">
        <f t="shared" si="415"/>
        <v>0</v>
      </c>
      <c r="BD337" s="136">
        <f t="shared" si="416"/>
        <v>0</v>
      </c>
      <c r="BF337" s="136">
        <f t="shared" si="417"/>
        <v>0</v>
      </c>
      <c r="BH337" s="136">
        <f t="shared" si="418"/>
        <v>0</v>
      </c>
      <c r="BJ337" s="136">
        <f t="shared" si="419"/>
        <v>0</v>
      </c>
      <c r="BL337" s="136">
        <f t="shared" si="420"/>
        <v>0</v>
      </c>
      <c r="BN337" s="136">
        <f t="shared" si="421"/>
        <v>0</v>
      </c>
      <c r="BP337" s="136">
        <f t="shared" si="422"/>
        <v>0</v>
      </c>
      <c r="BR337" s="136">
        <f t="shared" si="423"/>
        <v>0</v>
      </c>
      <c r="BT337" s="136">
        <f t="shared" si="424"/>
        <v>0</v>
      </c>
      <c r="BV337" s="136">
        <f t="shared" si="425"/>
        <v>0</v>
      </c>
      <c r="BX337" s="136">
        <f t="shared" si="426"/>
        <v>0</v>
      </c>
      <c r="BZ337" s="136">
        <f t="shared" si="427"/>
        <v>0</v>
      </c>
      <c r="CB337" s="136">
        <f t="shared" si="428"/>
        <v>0</v>
      </c>
      <c r="CD337" s="136">
        <f t="shared" si="429"/>
        <v>0</v>
      </c>
      <c r="CF337" s="136">
        <f t="shared" si="430"/>
        <v>0</v>
      </c>
      <c r="CH337" s="136">
        <f t="shared" si="431"/>
        <v>0</v>
      </c>
      <c r="CJ337" s="136">
        <f t="shared" si="432"/>
        <v>0</v>
      </c>
      <c r="CL337" s="136">
        <f t="shared" si="433"/>
        <v>0</v>
      </c>
      <c r="CN337" s="136">
        <f t="shared" si="434"/>
        <v>0</v>
      </c>
      <c r="CP337" s="136">
        <f t="shared" si="435"/>
        <v>0</v>
      </c>
    </row>
    <row r="338" spans="1:94" ht="25.5" outlineLevel="2" x14ac:dyDescent="0.2">
      <c r="A338" s="85">
        <v>205</v>
      </c>
      <c r="B338" s="11">
        <v>79</v>
      </c>
      <c r="C338" s="85" t="s">
        <v>939</v>
      </c>
      <c r="D338" s="85" t="s">
        <v>950</v>
      </c>
      <c r="E338" s="27" t="s">
        <v>5</v>
      </c>
      <c r="F338" s="27">
        <v>5.79</v>
      </c>
      <c r="G338" s="148" t="s">
        <v>3960</v>
      </c>
      <c r="H338" s="169">
        <v>7791261463</v>
      </c>
      <c r="I338" s="85" t="s">
        <v>313</v>
      </c>
      <c r="J338" s="74" t="s">
        <v>28</v>
      </c>
      <c r="K338" s="74">
        <v>12</v>
      </c>
      <c r="L338" s="74" t="s">
        <v>2637</v>
      </c>
      <c r="M338" s="220" t="s">
        <v>2638</v>
      </c>
      <c r="N338" s="74">
        <v>2</v>
      </c>
      <c r="O338" s="147">
        <v>6.82</v>
      </c>
      <c r="P338" s="147">
        <v>6.82</v>
      </c>
      <c r="Q338" s="133">
        <f t="shared" si="440"/>
        <v>0</v>
      </c>
      <c r="R338" s="134">
        <f t="shared" si="397"/>
        <v>0</v>
      </c>
      <c r="T338" s="136">
        <f t="shared" si="398"/>
        <v>0</v>
      </c>
      <c r="V338" s="136">
        <f t="shared" si="399"/>
        <v>0</v>
      </c>
      <c r="X338" s="136">
        <f t="shared" si="400"/>
        <v>0</v>
      </c>
      <c r="Z338" s="136">
        <f t="shared" si="401"/>
        <v>0</v>
      </c>
      <c r="AB338" s="136">
        <f t="shared" si="402"/>
        <v>0</v>
      </c>
      <c r="AD338" s="136">
        <f t="shared" si="403"/>
        <v>0</v>
      </c>
      <c r="AF338" s="136">
        <f t="shared" si="404"/>
        <v>0</v>
      </c>
      <c r="AH338" s="136">
        <f t="shared" si="405"/>
        <v>0</v>
      </c>
      <c r="AJ338" s="136">
        <f t="shared" si="406"/>
        <v>0</v>
      </c>
      <c r="AL338" s="136">
        <f t="shared" si="407"/>
        <v>0</v>
      </c>
      <c r="AN338" s="136">
        <f t="shared" si="408"/>
        <v>0</v>
      </c>
      <c r="AP338" s="136">
        <f t="shared" si="409"/>
        <v>0</v>
      </c>
      <c r="AR338" s="136">
        <f t="shared" si="410"/>
        <v>0</v>
      </c>
      <c r="AT338" s="136">
        <f t="shared" si="411"/>
        <v>0</v>
      </c>
      <c r="AV338" s="136">
        <f t="shared" si="412"/>
        <v>0</v>
      </c>
      <c r="AX338" s="136">
        <f t="shared" si="413"/>
        <v>0</v>
      </c>
      <c r="AZ338" s="136">
        <f t="shared" si="414"/>
        <v>0</v>
      </c>
      <c r="BB338" s="136">
        <f t="shared" si="415"/>
        <v>0</v>
      </c>
      <c r="BD338" s="136">
        <f t="shared" si="416"/>
        <v>0</v>
      </c>
      <c r="BF338" s="136">
        <f t="shared" si="417"/>
        <v>0</v>
      </c>
      <c r="BH338" s="136">
        <f t="shared" si="418"/>
        <v>0</v>
      </c>
      <c r="BJ338" s="136">
        <f t="shared" si="419"/>
        <v>0</v>
      </c>
      <c r="BL338" s="136">
        <f t="shared" si="420"/>
        <v>0</v>
      </c>
      <c r="BN338" s="136">
        <f t="shared" si="421"/>
        <v>0</v>
      </c>
      <c r="BP338" s="136">
        <f t="shared" si="422"/>
        <v>0</v>
      </c>
      <c r="BR338" s="136">
        <f t="shared" si="423"/>
        <v>0</v>
      </c>
      <c r="BT338" s="136">
        <f t="shared" si="424"/>
        <v>0</v>
      </c>
      <c r="BV338" s="136">
        <f t="shared" si="425"/>
        <v>0</v>
      </c>
      <c r="BX338" s="136">
        <f t="shared" si="426"/>
        <v>0</v>
      </c>
      <c r="BZ338" s="136">
        <f t="shared" si="427"/>
        <v>0</v>
      </c>
      <c r="CB338" s="136">
        <f t="shared" si="428"/>
        <v>0</v>
      </c>
      <c r="CD338" s="136">
        <f t="shared" si="429"/>
        <v>0</v>
      </c>
      <c r="CF338" s="136">
        <f t="shared" si="430"/>
        <v>0</v>
      </c>
      <c r="CH338" s="136">
        <f t="shared" si="431"/>
        <v>0</v>
      </c>
      <c r="CJ338" s="136">
        <f t="shared" si="432"/>
        <v>0</v>
      </c>
      <c r="CL338" s="136">
        <f t="shared" si="433"/>
        <v>0</v>
      </c>
      <c r="CN338" s="136">
        <f t="shared" si="434"/>
        <v>0</v>
      </c>
      <c r="CP338" s="136">
        <f t="shared" si="435"/>
        <v>0</v>
      </c>
    </row>
    <row r="339" spans="1:94" outlineLevel="2" x14ac:dyDescent="0.2">
      <c r="A339" s="83">
        <v>205</v>
      </c>
      <c r="B339" s="11">
        <v>79</v>
      </c>
      <c r="C339" s="83" t="s">
        <v>939</v>
      </c>
      <c r="D339" s="83" t="s">
        <v>950</v>
      </c>
      <c r="E339" s="27" t="s">
        <v>5</v>
      </c>
      <c r="F339" s="27">
        <v>5.79</v>
      </c>
      <c r="G339" s="87" t="s">
        <v>3637</v>
      </c>
      <c r="H339" s="170">
        <v>26754</v>
      </c>
      <c r="I339" s="83" t="s">
        <v>313</v>
      </c>
      <c r="J339" s="87" t="s">
        <v>28</v>
      </c>
      <c r="K339" s="87">
        <v>24</v>
      </c>
      <c r="L339" s="87">
        <v>73201</v>
      </c>
      <c r="M339" s="219">
        <v>9701027</v>
      </c>
      <c r="N339" s="87">
        <v>3</v>
      </c>
      <c r="O339" s="141">
        <v>11.28</v>
      </c>
      <c r="P339" s="323">
        <v>11.76</v>
      </c>
      <c r="Q339" s="133">
        <f t="shared" si="440"/>
        <v>0</v>
      </c>
      <c r="R339" s="134">
        <f t="shared" si="397"/>
        <v>0</v>
      </c>
      <c r="T339" s="136">
        <f t="shared" si="398"/>
        <v>0</v>
      </c>
      <c r="V339" s="136">
        <f t="shared" si="399"/>
        <v>0</v>
      </c>
      <c r="X339" s="136">
        <f t="shared" si="400"/>
        <v>0</v>
      </c>
      <c r="Z339" s="136">
        <f t="shared" si="401"/>
        <v>0</v>
      </c>
      <c r="AB339" s="136">
        <f t="shared" si="402"/>
        <v>0</v>
      </c>
      <c r="AD339" s="136">
        <f t="shared" si="403"/>
        <v>0</v>
      </c>
      <c r="AF339" s="136">
        <f t="shared" si="404"/>
        <v>0</v>
      </c>
      <c r="AH339" s="136">
        <f t="shared" si="405"/>
        <v>0</v>
      </c>
      <c r="AJ339" s="136">
        <f t="shared" si="406"/>
        <v>0</v>
      </c>
      <c r="AL339" s="136">
        <f t="shared" si="407"/>
        <v>0</v>
      </c>
      <c r="AN339" s="136">
        <f t="shared" si="408"/>
        <v>0</v>
      </c>
      <c r="AP339" s="136">
        <f t="shared" si="409"/>
        <v>0</v>
      </c>
      <c r="AR339" s="136">
        <f t="shared" si="410"/>
        <v>0</v>
      </c>
      <c r="AT339" s="136">
        <f t="shared" si="411"/>
        <v>0</v>
      </c>
      <c r="AV339" s="136">
        <f t="shared" si="412"/>
        <v>0</v>
      </c>
      <c r="AX339" s="136">
        <f t="shared" si="413"/>
        <v>0</v>
      </c>
      <c r="AZ339" s="136">
        <f t="shared" si="414"/>
        <v>0</v>
      </c>
      <c r="BB339" s="136">
        <f t="shared" si="415"/>
        <v>0</v>
      </c>
      <c r="BD339" s="136">
        <f t="shared" si="416"/>
        <v>0</v>
      </c>
      <c r="BF339" s="136">
        <f t="shared" si="417"/>
        <v>0</v>
      </c>
      <c r="BH339" s="136">
        <f t="shared" si="418"/>
        <v>0</v>
      </c>
      <c r="BJ339" s="136">
        <f t="shared" si="419"/>
        <v>0</v>
      </c>
      <c r="BL339" s="136">
        <f t="shared" si="420"/>
        <v>0</v>
      </c>
      <c r="BN339" s="136">
        <f t="shared" si="421"/>
        <v>0</v>
      </c>
      <c r="BP339" s="136">
        <f t="shared" si="422"/>
        <v>0</v>
      </c>
      <c r="BR339" s="136">
        <f t="shared" si="423"/>
        <v>0</v>
      </c>
      <c r="BT339" s="136">
        <f t="shared" si="424"/>
        <v>0</v>
      </c>
      <c r="BV339" s="136">
        <f t="shared" si="425"/>
        <v>0</v>
      </c>
      <c r="BX339" s="136">
        <f t="shared" si="426"/>
        <v>0</v>
      </c>
      <c r="BZ339" s="136">
        <f t="shared" si="427"/>
        <v>0</v>
      </c>
      <c r="CB339" s="136">
        <f t="shared" si="428"/>
        <v>0</v>
      </c>
      <c r="CD339" s="136">
        <f t="shared" si="429"/>
        <v>0</v>
      </c>
      <c r="CF339" s="136">
        <f t="shared" si="430"/>
        <v>0</v>
      </c>
      <c r="CH339" s="136">
        <f t="shared" si="431"/>
        <v>0</v>
      </c>
      <c r="CJ339" s="136">
        <f t="shared" si="432"/>
        <v>0</v>
      </c>
      <c r="CL339" s="136">
        <f t="shared" si="433"/>
        <v>0</v>
      </c>
      <c r="CN339" s="136">
        <f t="shared" si="434"/>
        <v>0</v>
      </c>
      <c r="CP339" s="136">
        <f t="shared" si="435"/>
        <v>0</v>
      </c>
    </row>
    <row r="340" spans="1:94" ht="25.5" outlineLevel="2" x14ac:dyDescent="0.2">
      <c r="A340" s="85">
        <v>206</v>
      </c>
      <c r="B340" s="11">
        <v>23</v>
      </c>
      <c r="C340" s="85" t="s">
        <v>939</v>
      </c>
      <c r="D340" s="85" t="s">
        <v>952</v>
      </c>
      <c r="E340" s="27" t="s">
        <v>5</v>
      </c>
      <c r="F340" s="27">
        <v>32.979999999999997</v>
      </c>
      <c r="G340" s="148" t="s">
        <v>3960</v>
      </c>
      <c r="H340" s="169">
        <v>7791261463</v>
      </c>
      <c r="I340" s="89" t="s">
        <v>4010</v>
      </c>
      <c r="J340" s="74" t="s">
        <v>28</v>
      </c>
      <c r="K340" s="74">
        <v>100</v>
      </c>
      <c r="L340" s="74" t="s">
        <v>2639</v>
      </c>
      <c r="M340" s="220" t="s">
        <v>951</v>
      </c>
      <c r="N340" s="74">
        <v>1</v>
      </c>
      <c r="O340" s="147">
        <v>32.450000000000003</v>
      </c>
      <c r="P340" s="147">
        <v>32.450000000000003</v>
      </c>
      <c r="Q340" s="133">
        <f t="shared" ref="Q340:Q341" si="441">SUM(S340+U340+W340+Y340+AA340+AC340+AE340+AG340+AI340+AK340+AM340+AO340+AQ340+AS340+AU340+AW340+BA340+AY340+BC340+BE340+BG340+BI340+BK340+BM340+BO340+BQ340+BS340+BU340+BW340+BY340+CA340+CC340+CE340+CG340+CI340+CK340+CM340+CO340)</f>
        <v>0</v>
      </c>
      <c r="R340" s="134">
        <f t="shared" si="397"/>
        <v>0</v>
      </c>
      <c r="T340" s="136">
        <f t="shared" si="398"/>
        <v>0</v>
      </c>
      <c r="V340" s="136">
        <f t="shared" si="399"/>
        <v>0</v>
      </c>
      <c r="X340" s="136">
        <f t="shared" si="400"/>
        <v>0</v>
      </c>
      <c r="Z340" s="136">
        <f t="shared" si="401"/>
        <v>0</v>
      </c>
      <c r="AB340" s="136">
        <f t="shared" si="402"/>
        <v>0</v>
      </c>
      <c r="AD340" s="136">
        <f t="shared" si="403"/>
        <v>0</v>
      </c>
      <c r="AF340" s="136">
        <f t="shared" si="404"/>
        <v>0</v>
      </c>
      <c r="AH340" s="136">
        <f t="shared" si="405"/>
        <v>0</v>
      </c>
      <c r="AJ340" s="136">
        <f t="shared" si="406"/>
        <v>0</v>
      </c>
      <c r="AL340" s="136">
        <f t="shared" si="407"/>
        <v>0</v>
      </c>
      <c r="AN340" s="136">
        <f t="shared" si="408"/>
        <v>0</v>
      </c>
      <c r="AP340" s="136">
        <f t="shared" si="409"/>
        <v>0</v>
      </c>
      <c r="AR340" s="136">
        <f t="shared" si="410"/>
        <v>0</v>
      </c>
      <c r="AT340" s="136">
        <f t="shared" si="411"/>
        <v>0</v>
      </c>
      <c r="AV340" s="136">
        <f t="shared" si="412"/>
        <v>0</v>
      </c>
      <c r="AX340" s="136">
        <f t="shared" si="413"/>
        <v>0</v>
      </c>
      <c r="AZ340" s="136">
        <f t="shared" si="414"/>
        <v>0</v>
      </c>
      <c r="BB340" s="136">
        <f t="shared" si="415"/>
        <v>0</v>
      </c>
      <c r="BD340" s="136">
        <f t="shared" si="416"/>
        <v>0</v>
      </c>
      <c r="BF340" s="136">
        <f t="shared" si="417"/>
        <v>0</v>
      </c>
      <c r="BH340" s="136">
        <f t="shared" si="418"/>
        <v>0</v>
      </c>
      <c r="BJ340" s="136">
        <f t="shared" si="419"/>
        <v>0</v>
      </c>
      <c r="BL340" s="136">
        <f t="shared" si="420"/>
        <v>0</v>
      </c>
      <c r="BN340" s="136">
        <f t="shared" si="421"/>
        <v>0</v>
      </c>
      <c r="BP340" s="136">
        <f t="shared" si="422"/>
        <v>0</v>
      </c>
      <c r="BR340" s="136">
        <f t="shared" si="423"/>
        <v>0</v>
      </c>
      <c r="BT340" s="136">
        <f t="shared" si="424"/>
        <v>0</v>
      </c>
      <c r="BV340" s="136">
        <f t="shared" si="425"/>
        <v>0</v>
      </c>
      <c r="BX340" s="136">
        <f t="shared" si="426"/>
        <v>0</v>
      </c>
      <c r="BZ340" s="136">
        <f t="shared" si="427"/>
        <v>0</v>
      </c>
      <c r="CB340" s="136">
        <f t="shared" si="428"/>
        <v>0</v>
      </c>
      <c r="CD340" s="136">
        <f t="shared" si="429"/>
        <v>0</v>
      </c>
      <c r="CF340" s="136">
        <f t="shared" si="430"/>
        <v>0</v>
      </c>
      <c r="CH340" s="136">
        <f t="shared" si="431"/>
        <v>0</v>
      </c>
      <c r="CJ340" s="136">
        <f t="shared" si="432"/>
        <v>0</v>
      </c>
      <c r="CL340" s="136">
        <f t="shared" si="433"/>
        <v>0</v>
      </c>
      <c r="CN340" s="136">
        <f t="shared" si="434"/>
        <v>0</v>
      </c>
      <c r="CP340" s="136">
        <f t="shared" si="435"/>
        <v>0</v>
      </c>
    </row>
    <row r="341" spans="1:94" outlineLevel="2" x14ac:dyDescent="0.2">
      <c r="A341" s="83">
        <v>206</v>
      </c>
      <c r="B341" s="11">
        <v>23</v>
      </c>
      <c r="C341" s="83" t="s">
        <v>939</v>
      </c>
      <c r="D341" s="83" t="s">
        <v>952</v>
      </c>
      <c r="E341" s="27" t="s">
        <v>5</v>
      </c>
      <c r="F341" s="27">
        <v>32.979999999999997</v>
      </c>
      <c r="G341" s="87" t="s">
        <v>3637</v>
      </c>
      <c r="H341" s="170">
        <v>26754</v>
      </c>
      <c r="I341" s="90" t="s">
        <v>4010</v>
      </c>
      <c r="J341" s="87" t="s">
        <v>28</v>
      </c>
      <c r="K341" s="87">
        <v>100</v>
      </c>
      <c r="L341" s="87">
        <v>800070</v>
      </c>
      <c r="M341" s="219">
        <v>9722038</v>
      </c>
      <c r="N341" s="87">
        <v>2</v>
      </c>
      <c r="O341" s="141">
        <v>32.950000000000003</v>
      </c>
      <c r="P341" s="323">
        <v>32.950000000000003</v>
      </c>
      <c r="Q341" s="133">
        <f t="shared" si="441"/>
        <v>0</v>
      </c>
      <c r="R341" s="134">
        <f t="shared" si="397"/>
        <v>0</v>
      </c>
      <c r="T341" s="136">
        <f t="shared" si="398"/>
        <v>0</v>
      </c>
      <c r="V341" s="136">
        <f t="shared" si="399"/>
        <v>0</v>
      </c>
      <c r="X341" s="136">
        <f t="shared" si="400"/>
        <v>0</v>
      </c>
      <c r="Z341" s="136">
        <f t="shared" si="401"/>
        <v>0</v>
      </c>
      <c r="AB341" s="136">
        <f t="shared" si="402"/>
        <v>0</v>
      </c>
      <c r="AD341" s="136">
        <f t="shared" si="403"/>
        <v>0</v>
      </c>
      <c r="AF341" s="136">
        <f t="shared" si="404"/>
        <v>0</v>
      </c>
      <c r="AH341" s="136">
        <f t="shared" si="405"/>
        <v>0</v>
      </c>
      <c r="AJ341" s="136">
        <f t="shared" si="406"/>
        <v>0</v>
      </c>
      <c r="AL341" s="136">
        <f t="shared" si="407"/>
        <v>0</v>
      </c>
      <c r="AN341" s="136">
        <f t="shared" si="408"/>
        <v>0</v>
      </c>
      <c r="AP341" s="136">
        <f t="shared" si="409"/>
        <v>0</v>
      </c>
      <c r="AR341" s="136">
        <f t="shared" si="410"/>
        <v>0</v>
      </c>
      <c r="AT341" s="136">
        <f t="shared" si="411"/>
        <v>0</v>
      </c>
      <c r="AV341" s="136">
        <f t="shared" si="412"/>
        <v>0</v>
      </c>
      <c r="AX341" s="136">
        <f t="shared" si="413"/>
        <v>0</v>
      </c>
      <c r="AZ341" s="136">
        <f t="shared" si="414"/>
        <v>0</v>
      </c>
      <c r="BB341" s="136">
        <f t="shared" si="415"/>
        <v>0</v>
      </c>
      <c r="BD341" s="136">
        <f t="shared" si="416"/>
        <v>0</v>
      </c>
      <c r="BF341" s="136">
        <f t="shared" si="417"/>
        <v>0</v>
      </c>
      <c r="BH341" s="136">
        <f t="shared" si="418"/>
        <v>0</v>
      </c>
      <c r="BJ341" s="136">
        <f t="shared" si="419"/>
        <v>0</v>
      </c>
      <c r="BL341" s="136">
        <f t="shared" si="420"/>
        <v>0</v>
      </c>
      <c r="BN341" s="136">
        <f t="shared" si="421"/>
        <v>0</v>
      </c>
      <c r="BP341" s="136">
        <f t="shared" si="422"/>
        <v>0</v>
      </c>
      <c r="BR341" s="136">
        <f t="shared" si="423"/>
        <v>0</v>
      </c>
      <c r="BT341" s="136">
        <f t="shared" si="424"/>
        <v>0</v>
      </c>
      <c r="BV341" s="136">
        <f t="shared" si="425"/>
        <v>0</v>
      </c>
      <c r="BX341" s="136">
        <f t="shared" si="426"/>
        <v>0</v>
      </c>
      <c r="BZ341" s="136">
        <f t="shared" si="427"/>
        <v>0</v>
      </c>
      <c r="CB341" s="136">
        <f t="shared" si="428"/>
        <v>0</v>
      </c>
      <c r="CD341" s="136">
        <f t="shared" si="429"/>
        <v>0</v>
      </c>
      <c r="CF341" s="136">
        <f t="shared" si="430"/>
        <v>0</v>
      </c>
      <c r="CH341" s="136">
        <f t="shared" si="431"/>
        <v>0</v>
      </c>
      <c r="CJ341" s="136">
        <f t="shared" si="432"/>
        <v>0</v>
      </c>
      <c r="CL341" s="136">
        <f t="shared" si="433"/>
        <v>0</v>
      </c>
      <c r="CN341" s="136">
        <f t="shared" si="434"/>
        <v>0</v>
      </c>
      <c r="CP341" s="136">
        <f t="shared" si="435"/>
        <v>0</v>
      </c>
    </row>
    <row r="342" spans="1:94" outlineLevel="2" x14ac:dyDescent="0.2">
      <c r="A342" s="86">
        <v>207</v>
      </c>
      <c r="B342" s="143">
        <v>1154</v>
      </c>
      <c r="C342" s="86" t="s">
        <v>938</v>
      </c>
      <c r="D342" s="86" t="s">
        <v>2395</v>
      </c>
      <c r="E342" s="143"/>
      <c r="F342" s="144">
        <v>2.2400000000000002</v>
      </c>
      <c r="G342" s="146" t="s">
        <v>3196</v>
      </c>
      <c r="H342" s="146" t="s">
        <v>5034</v>
      </c>
      <c r="I342" s="146" t="s">
        <v>3339</v>
      </c>
      <c r="J342" s="86" t="s">
        <v>3229</v>
      </c>
      <c r="K342" s="86">
        <v>20</v>
      </c>
      <c r="L342" s="86" t="s">
        <v>3340</v>
      </c>
      <c r="M342" s="218" t="s">
        <v>3340</v>
      </c>
      <c r="N342" s="86">
        <v>1</v>
      </c>
      <c r="O342" s="145">
        <v>2.59</v>
      </c>
      <c r="P342" s="238">
        <v>2.72</v>
      </c>
      <c r="Q342" s="133">
        <f t="shared" ref="Q342:Q343" si="442">SUM(S342+U342+W342+Y342+AA342+AC342+AE342+AG342+AI342+AK342+AM342+AO342+AQ342+AS342+AU342+AW342+BA342+AY342+BC342+BE342+BG342+BI342+BK342+BM342+BO342+BQ342+BS342+BU342+BW342+BY342+CA342+CC342+CE342+CG342+CI342+CK342+CM342+CO342)</f>
        <v>0</v>
      </c>
      <c r="R342" s="134">
        <f t="shared" si="397"/>
        <v>0</v>
      </c>
      <c r="T342" s="136">
        <f t="shared" si="398"/>
        <v>0</v>
      </c>
      <c r="V342" s="136">
        <f t="shared" si="399"/>
        <v>0</v>
      </c>
      <c r="X342" s="136">
        <f t="shared" si="400"/>
        <v>0</v>
      </c>
      <c r="Z342" s="136">
        <f t="shared" si="401"/>
        <v>0</v>
      </c>
      <c r="AB342" s="136">
        <f t="shared" si="402"/>
        <v>0</v>
      </c>
      <c r="AD342" s="136">
        <f t="shared" si="403"/>
        <v>0</v>
      </c>
      <c r="AF342" s="136">
        <f t="shared" si="404"/>
        <v>0</v>
      </c>
      <c r="AH342" s="136">
        <f t="shared" si="405"/>
        <v>0</v>
      </c>
      <c r="AJ342" s="136">
        <f t="shared" si="406"/>
        <v>0</v>
      </c>
      <c r="AL342" s="136">
        <f t="shared" si="407"/>
        <v>0</v>
      </c>
      <c r="AN342" s="136">
        <f t="shared" si="408"/>
        <v>0</v>
      </c>
      <c r="AP342" s="136">
        <f t="shared" si="409"/>
        <v>0</v>
      </c>
      <c r="AR342" s="136">
        <f t="shared" si="410"/>
        <v>0</v>
      </c>
      <c r="AT342" s="136">
        <f t="shared" si="411"/>
        <v>0</v>
      </c>
      <c r="AV342" s="136">
        <f t="shared" si="412"/>
        <v>0</v>
      </c>
      <c r="AX342" s="136">
        <f t="shared" si="413"/>
        <v>0</v>
      </c>
      <c r="AZ342" s="136">
        <f t="shared" si="414"/>
        <v>0</v>
      </c>
      <c r="BB342" s="136">
        <f t="shared" si="415"/>
        <v>0</v>
      </c>
      <c r="BD342" s="136">
        <f t="shared" si="416"/>
        <v>0</v>
      </c>
      <c r="BF342" s="136">
        <f t="shared" si="417"/>
        <v>0</v>
      </c>
      <c r="BH342" s="136">
        <f t="shared" si="418"/>
        <v>0</v>
      </c>
      <c r="BJ342" s="136">
        <f t="shared" si="419"/>
        <v>0</v>
      </c>
      <c r="BL342" s="136">
        <f t="shared" si="420"/>
        <v>0</v>
      </c>
      <c r="BN342" s="136">
        <f t="shared" si="421"/>
        <v>0</v>
      </c>
      <c r="BP342" s="136">
        <f t="shared" si="422"/>
        <v>0</v>
      </c>
      <c r="BR342" s="136">
        <f t="shared" si="423"/>
        <v>0</v>
      </c>
      <c r="BT342" s="136">
        <f t="shared" si="424"/>
        <v>0</v>
      </c>
      <c r="BV342" s="136">
        <f t="shared" si="425"/>
        <v>0</v>
      </c>
      <c r="BX342" s="136">
        <f t="shared" si="426"/>
        <v>0</v>
      </c>
      <c r="BZ342" s="136">
        <f t="shared" si="427"/>
        <v>0</v>
      </c>
      <c r="CB342" s="136">
        <f t="shared" si="428"/>
        <v>0</v>
      </c>
      <c r="CD342" s="136">
        <f t="shared" si="429"/>
        <v>0</v>
      </c>
      <c r="CF342" s="136">
        <f t="shared" si="430"/>
        <v>0</v>
      </c>
      <c r="CH342" s="136">
        <f t="shared" si="431"/>
        <v>0</v>
      </c>
      <c r="CJ342" s="136">
        <f t="shared" si="432"/>
        <v>0</v>
      </c>
      <c r="CL342" s="136">
        <f t="shared" si="433"/>
        <v>0</v>
      </c>
      <c r="CN342" s="136">
        <f t="shared" si="434"/>
        <v>0</v>
      </c>
      <c r="CP342" s="136">
        <f t="shared" si="435"/>
        <v>0</v>
      </c>
    </row>
    <row r="343" spans="1:94" ht="25.5" outlineLevel="2" x14ac:dyDescent="0.2">
      <c r="A343" s="85">
        <v>207</v>
      </c>
      <c r="B343" s="11">
        <v>1154</v>
      </c>
      <c r="C343" s="88" t="s">
        <v>938</v>
      </c>
      <c r="D343" s="85" t="s">
        <v>2395</v>
      </c>
      <c r="F343" s="27">
        <v>2.2400000000000002</v>
      </c>
      <c r="G343" s="148" t="s">
        <v>3960</v>
      </c>
      <c r="H343" s="169">
        <v>7791261463</v>
      </c>
      <c r="I343" s="74" t="s">
        <v>2211</v>
      </c>
      <c r="J343" s="74" t="s">
        <v>28</v>
      </c>
      <c r="K343" s="74">
        <v>20</v>
      </c>
      <c r="L343" s="74" t="s">
        <v>937</v>
      </c>
      <c r="M343" s="220" t="s">
        <v>936</v>
      </c>
      <c r="N343" s="74">
        <v>2</v>
      </c>
      <c r="O343" s="147">
        <v>3.83</v>
      </c>
      <c r="P343" s="147">
        <v>3.83</v>
      </c>
      <c r="Q343" s="133">
        <f t="shared" si="442"/>
        <v>0</v>
      </c>
      <c r="R343" s="134">
        <f t="shared" si="397"/>
        <v>0</v>
      </c>
      <c r="T343" s="136">
        <f t="shared" si="398"/>
        <v>0</v>
      </c>
      <c r="V343" s="136">
        <f t="shared" si="399"/>
        <v>0</v>
      </c>
      <c r="X343" s="136">
        <f t="shared" si="400"/>
        <v>0</v>
      </c>
      <c r="Z343" s="136">
        <f t="shared" si="401"/>
        <v>0</v>
      </c>
      <c r="AB343" s="136">
        <f t="shared" si="402"/>
        <v>0</v>
      </c>
      <c r="AD343" s="136">
        <f t="shared" si="403"/>
        <v>0</v>
      </c>
      <c r="AF343" s="136">
        <f t="shared" si="404"/>
        <v>0</v>
      </c>
      <c r="AH343" s="136">
        <f t="shared" si="405"/>
        <v>0</v>
      </c>
      <c r="AJ343" s="136">
        <f t="shared" si="406"/>
        <v>0</v>
      </c>
      <c r="AL343" s="136">
        <f t="shared" si="407"/>
        <v>0</v>
      </c>
      <c r="AN343" s="136">
        <f t="shared" si="408"/>
        <v>0</v>
      </c>
      <c r="AP343" s="136">
        <f t="shared" si="409"/>
        <v>0</v>
      </c>
      <c r="AR343" s="136">
        <f t="shared" si="410"/>
        <v>0</v>
      </c>
      <c r="AT343" s="136">
        <f t="shared" si="411"/>
        <v>0</v>
      </c>
      <c r="AV343" s="136">
        <f t="shared" si="412"/>
        <v>0</v>
      </c>
      <c r="AX343" s="136">
        <f t="shared" si="413"/>
        <v>0</v>
      </c>
      <c r="AZ343" s="136">
        <f t="shared" si="414"/>
        <v>0</v>
      </c>
      <c r="BB343" s="136">
        <f t="shared" si="415"/>
        <v>0</v>
      </c>
      <c r="BD343" s="136">
        <f t="shared" si="416"/>
        <v>0</v>
      </c>
      <c r="BF343" s="136">
        <f t="shared" si="417"/>
        <v>0</v>
      </c>
      <c r="BH343" s="136">
        <f t="shared" si="418"/>
        <v>0</v>
      </c>
      <c r="BJ343" s="136">
        <f t="shared" si="419"/>
        <v>0</v>
      </c>
      <c r="BL343" s="136">
        <f t="shared" si="420"/>
        <v>0</v>
      </c>
      <c r="BN343" s="136">
        <f t="shared" si="421"/>
        <v>0</v>
      </c>
      <c r="BP343" s="136">
        <f t="shared" si="422"/>
        <v>0</v>
      </c>
      <c r="BR343" s="136">
        <f t="shared" si="423"/>
        <v>0</v>
      </c>
      <c r="BT343" s="136">
        <f t="shared" si="424"/>
        <v>0</v>
      </c>
      <c r="BV343" s="136">
        <f t="shared" si="425"/>
        <v>0</v>
      </c>
      <c r="BX343" s="136">
        <f t="shared" si="426"/>
        <v>0</v>
      </c>
      <c r="BZ343" s="136">
        <f t="shared" si="427"/>
        <v>0</v>
      </c>
      <c r="CB343" s="136">
        <f t="shared" si="428"/>
        <v>0</v>
      </c>
      <c r="CD343" s="136">
        <f t="shared" si="429"/>
        <v>0</v>
      </c>
      <c r="CF343" s="136">
        <f t="shared" si="430"/>
        <v>0</v>
      </c>
      <c r="CH343" s="136">
        <f t="shared" si="431"/>
        <v>0</v>
      </c>
      <c r="CJ343" s="136">
        <f t="shared" si="432"/>
        <v>0</v>
      </c>
      <c r="CL343" s="136">
        <f t="shared" si="433"/>
        <v>0</v>
      </c>
      <c r="CN343" s="136">
        <f t="shared" si="434"/>
        <v>0</v>
      </c>
      <c r="CP343" s="136">
        <f t="shared" si="435"/>
        <v>0</v>
      </c>
    </row>
    <row r="344" spans="1:94" ht="25.5" outlineLevel="2" x14ac:dyDescent="0.2">
      <c r="A344" s="86">
        <v>208</v>
      </c>
      <c r="B344" s="143">
        <v>227</v>
      </c>
      <c r="C344" s="86" t="s">
        <v>929</v>
      </c>
      <c r="D344" s="86" t="s">
        <v>2396</v>
      </c>
      <c r="E344" s="143"/>
      <c r="F344" s="144">
        <v>0.6</v>
      </c>
      <c r="G344" s="146" t="s">
        <v>3196</v>
      </c>
      <c r="H344" s="146" t="s">
        <v>5034</v>
      </c>
      <c r="I344" s="146" t="s">
        <v>3240</v>
      </c>
      <c r="J344" s="86" t="s">
        <v>3229</v>
      </c>
      <c r="K344" s="86">
        <v>100</v>
      </c>
      <c r="L344" s="86" t="s">
        <v>3341</v>
      </c>
      <c r="M344" s="218" t="s">
        <v>3341</v>
      </c>
      <c r="N344" s="86">
        <v>1</v>
      </c>
      <c r="O344" s="145">
        <v>0.63</v>
      </c>
      <c r="P344" s="145">
        <v>0.63</v>
      </c>
      <c r="Q344" s="133">
        <f t="shared" ref="Q344:Q345" si="443">SUM(S344+U344+W344+Y344+AA344+AC344+AE344+AG344+AI344+AK344+AM344+AO344+AQ344+AS344+AU344+AW344+BA344+AY344+BC344+BE344+BG344+BI344+BK344+BM344+BO344+BQ344+BS344+BU344+BW344+BY344+CA344+CC344+CE344+CG344+CI344+CK344+CM344+CO344)</f>
        <v>0</v>
      </c>
      <c r="R344" s="134">
        <f t="shared" si="397"/>
        <v>0</v>
      </c>
      <c r="T344" s="136">
        <f t="shared" si="398"/>
        <v>0</v>
      </c>
      <c r="V344" s="136">
        <f t="shared" si="399"/>
        <v>0</v>
      </c>
      <c r="X344" s="136">
        <f t="shared" si="400"/>
        <v>0</v>
      </c>
      <c r="Z344" s="136">
        <f t="shared" si="401"/>
        <v>0</v>
      </c>
      <c r="AB344" s="136">
        <f t="shared" si="402"/>
        <v>0</v>
      </c>
      <c r="AD344" s="136">
        <f t="shared" si="403"/>
        <v>0</v>
      </c>
      <c r="AF344" s="136">
        <f t="shared" si="404"/>
        <v>0</v>
      </c>
      <c r="AH344" s="136">
        <f t="shared" si="405"/>
        <v>0</v>
      </c>
      <c r="AJ344" s="136">
        <f t="shared" si="406"/>
        <v>0</v>
      </c>
      <c r="AL344" s="136">
        <f t="shared" si="407"/>
        <v>0</v>
      </c>
      <c r="AN344" s="136">
        <f t="shared" si="408"/>
        <v>0</v>
      </c>
      <c r="AP344" s="136">
        <f t="shared" si="409"/>
        <v>0</v>
      </c>
      <c r="AR344" s="136">
        <f t="shared" si="410"/>
        <v>0</v>
      </c>
      <c r="AT344" s="136">
        <f t="shared" si="411"/>
        <v>0</v>
      </c>
      <c r="AV344" s="136">
        <f t="shared" si="412"/>
        <v>0</v>
      </c>
      <c r="AX344" s="136">
        <f t="shared" si="413"/>
        <v>0</v>
      </c>
      <c r="AZ344" s="136">
        <f t="shared" si="414"/>
        <v>0</v>
      </c>
      <c r="BB344" s="136">
        <f t="shared" si="415"/>
        <v>0</v>
      </c>
      <c r="BD344" s="136">
        <f t="shared" si="416"/>
        <v>0</v>
      </c>
      <c r="BF344" s="136">
        <f t="shared" si="417"/>
        <v>0</v>
      </c>
      <c r="BH344" s="136">
        <f t="shared" si="418"/>
        <v>0</v>
      </c>
      <c r="BJ344" s="136">
        <f t="shared" si="419"/>
        <v>0</v>
      </c>
      <c r="BL344" s="136">
        <f t="shared" si="420"/>
        <v>0</v>
      </c>
      <c r="BN344" s="136">
        <f t="shared" si="421"/>
        <v>0</v>
      </c>
      <c r="BP344" s="136">
        <f t="shared" si="422"/>
        <v>0</v>
      </c>
      <c r="BR344" s="136">
        <f t="shared" si="423"/>
        <v>0</v>
      </c>
      <c r="BT344" s="136">
        <f t="shared" si="424"/>
        <v>0</v>
      </c>
      <c r="BV344" s="136">
        <f t="shared" si="425"/>
        <v>0</v>
      </c>
      <c r="BX344" s="136">
        <f t="shared" si="426"/>
        <v>0</v>
      </c>
      <c r="BZ344" s="136">
        <f t="shared" si="427"/>
        <v>0</v>
      </c>
      <c r="CB344" s="136">
        <f t="shared" si="428"/>
        <v>0</v>
      </c>
      <c r="CD344" s="136">
        <f t="shared" si="429"/>
        <v>0</v>
      </c>
      <c r="CF344" s="136">
        <f t="shared" si="430"/>
        <v>0</v>
      </c>
      <c r="CH344" s="136">
        <f t="shared" si="431"/>
        <v>0</v>
      </c>
      <c r="CJ344" s="136">
        <f t="shared" si="432"/>
        <v>0</v>
      </c>
      <c r="CL344" s="136">
        <f t="shared" si="433"/>
        <v>0</v>
      </c>
      <c r="CN344" s="136">
        <f t="shared" si="434"/>
        <v>0</v>
      </c>
      <c r="CP344" s="136">
        <f t="shared" si="435"/>
        <v>0</v>
      </c>
    </row>
    <row r="345" spans="1:94" ht="38.25" outlineLevel="2" x14ac:dyDescent="0.2">
      <c r="A345" s="85">
        <v>208</v>
      </c>
      <c r="B345" s="11">
        <v>227</v>
      </c>
      <c r="C345" s="85" t="s">
        <v>929</v>
      </c>
      <c r="D345" s="85" t="s">
        <v>2396</v>
      </c>
      <c r="F345" s="27">
        <v>0.6</v>
      </c>
      <c r="G345" s="148" t="s">
        <v>3960</v>
      </c>
      <c r="H345" s="169">
        <v>7791261463</v>
      </c>
      <c r="I345" s="74" t="s">
        <v>4014</v>
      </c>
      <c r="J345" s="74" t="s">
        <v>28</v>
      </c>
      <c r="K345" s="74">
        <v>100</v>
      </c>
      <c r="L345" s="74" t="s">
        <v>928</v>
      </c>
      <c r="M345" s="220" t="s">
        <v>927</v>
      </c>
      <c r="N345" s="74">
        <v>2</v>
      </c>
      <c r="O345" s="147">
        <v>0.75</v>
      </c>
      <c r="P345" s="147">
        <v>0.75</v>
      </c>
      <c r="Q345" s="133">
        <f t="shared" si="443"/>
        <v>0</v>
      </c>
      <c r="R345" s="134">
        <f t="shared" si="397"/>
        <v>0</v>
      </c>
      <c r="T345" s="136">
        <f t="shared" si="398"/>
        <v>0</v>
      </c>
      <c r="V345" s="136">
        <f t="shared" si="399"/>
        <v>0</v>
      </c>
      <c r="X345" s="136">
        <f t="shared" si="400"/>
        <v>0</v>
      </c>
      <c r="Z345" s="136">
        <f t="shared" si="401"/>
        <v>0</v>
      </c>
      <c r="AB345" s="136">
        <f t="shared" si="402"/>
        <v>0</v>
      </c>
      <c r="AD345" s="136">
        <f t="shared" si="403"/>
        <v>0</v>
      </c>
      <c r="AF345" s="136">
        <f t="shared" si="404"/>
        <v>0</v>
      </c>
      <c r="AH345" s="136">
        <f t="shared" si="405"/>
        <v>0</v>
      </c>
      <c r="AJ345" s="136">
        <f t="shared" si="406"/>
        <v>0</v>
      </c>
      <c r="AL345" s="136">
        <f t="shared" si="407"/>
        <v>0</v>
      </c>
      <c r="AN345" s="136">
        <f t="shared" si="408"/>
        <v>0</v>
      </c>
      <c r="AP345" s="136">
        <f t="shared" si="409"/>
        <v>0</v>
      </c>
      <c r="AR345" s="136">
        <f t="shared" si="410"/>
        <v>0</v>
      </c>
      <c r="AT345" s="136">
        <f t="shared" si="411"/>
        <v>0</v>
      </c>
      <c r="AV345" s="136">
        <f t="shared" si="412"/>
        <v>0</v>
      </c>
      <c r="AX345" s="136">
        <f t="shared" si="413"/>
        <v>0</v>
      </c>
      <c r="AZ345" s="136">
        <f t="shared" si="414"/>
        <v>0</v>
      </c>
      <c r="BB345" s="136">
        <f t="shared" si="415"/>
        <v>0</v>
      </c>
      <c r="BD345" s="136">
        <f t="shared" si="416"/>
        <v>0</v>
      </c>
      <c r="BF345" s="136">
        <f t="shared" si="417"/>
        <v>0</v>
      </c>
      <c r="BH345" s="136">
        <f t="shared" si="418"/>
        <v>0</v>
      </c>
      <c r="BJ345" s="136">
        <f t="shared" si="419"/>
        <v>0</v>
      </c>
      <c r="BL345" s="136">
        <f t="shared" si="420"/>
        <v>0</v>
      </c>
      <c r="BN345" s="136">
        <f t="shared" si="421"/>
        <v>0</v>
      </c>
      <c r="BP345" s="136">
        <f t="shared" si="422"/>
        <v>0</v>
      </c>
      <c r="BR345" s="136">
        <f t="shared" si="423"/>
        <v>0</v>
      </c>
      <c r="BT345" s="136">
        <f t="shared" si="424"/>
        <v>0</v>
      </c>
      <c r="BV345" s="136">
        <f t="shared" si="425"/>
        <v>0</v>
      </c>
      <c r="BX345" s="136">
        <f t="shared" si="426"/>
        <v>0</v>
      </c>
      <c r="BZ345" s="136">
        <f t="shared" si="427"/>
        <v>0</v>
      </c>
      <c r="CB345" s="136">
        <f t="shared" si="428"/>
        <v>0</v>
      </c>
      <c r="CD345" s="136">
        <f t="shared" si="429"/>
        <v>0</v>
      </c>
      <c r="CF345" s="136">
        <f t="shared" si="430"/>
        <v>0</v>
      </c>
      <c r="CH345" s="136">
        <f t="shared" si="431"/>
        <v>0</v>
      </c>
      <c r="CJ345" s="136">
        <f t="shared" si="432"/>
        <v>0</v>
      </c>
      <c r="CL345" s="136">
        <f t="shared" si="433"/>
        <v>0</v>
      </c>
      <c r="CN345" s="136">
        <f t="shared" si="434"/>
        <v>0</v>
      </c>
      <c r="CP345" s="136">
        <f t="shared" si="435"/>
        <v>0</v>
      </c>
    </row>
    <row r="346" spans="1:94" outlineLevel="2" x14ac:dyDescent="0.2">
      <c r="A346" s="86">
        <v>209</v>
      </c>
      <c r="B346" s="143">
        <v>330</v>
      </c>
      <c r="C346" s="86" t="s">
        <v>929</v>
      </c>
      <c r="D346" s="86" t="s">
        <v>2397</v>
      </c>
      <c r="E346" s="143"/>
      <c r="F346" s="144">
        <v>0.47</v>
      </c>
      <c r="G346" s="146" t="s">
        <v>3196</v>
      </c>
      <c r="H346" s="146" t="s">
        <v>5034</v>
      </c>
      <c r="I346" s="86" t="s">
        <v>4057</v>
      </c>
      <c r="J346" s="86" t="s">
        <v>28</v>
      </c>
      <c r="K346" s="86">
        <v>100</v>
      </c>
      <c r="L346" s="86" t="s">
        <v>3342</v>
      </c>
      <c r="M346" s="218" t="s">
        <v>3342</v>
      </c>
      <c r="N346" s="86">
        <v>1</v>
      </c>
      <c r="O346" s="145">
        <v>0.43</v>
      </c>
      <c r="P346" s="145">
        <v>0.43</v>
      </c>
      <c r="Q346" s="133">
        <f t="shared" ref="Q346:Q348" si="444">SUM(S346+U346+W346+Y346+AA346+AC346+AE346+AG346+AI346+AK346+AM346+AO346+AQ346+AS346+AU346+AW346+BA346+AY346+BC346+BE346+BG346+BI346+BK346+BM346+BO346+BQ346+BS346+BU346+BW346+BY346+CA346+CC346+CE346+CG346+CI346+CK346+CM346+CO346)</f>
        <v>0</v>
      </c>
      <c r="R346" s="134">
        <f t="shared" si="397"/>
        <v>0</v>
      </c>
      <c r="T346" s="136">
        <f t="shared" si="398"/>
        <v>0</v>
      </c>
      <c r="V346" s="136">
        <f t="shared" si="399"/>
        <v>0</v>
      </c>
      <c r="X346" s="136">
        <f t="shared" si="400"/>
        <v>0</v>
      </c>
      <c r="Z346" s="136">
        <f t="shared" si="401"/>
        <v>0</v>
      </c>
      <c r="AB346" s="136">
        <f t="shared" si="402"/>
        <v>0</v>
      </c>
      <c r="AD346" s="136">
        <f t="shared" si="403"/>
        <v>0</v>
      </c>
      <c r="AF346" s="136">
        <f t="shared" si="404"/>
        <v>0</v>
      </c>
      <c r="AH346" s="136">
        <f t="shared" si="405"/>
        <v>0</v>
      </c>
      <c r="AJ346" s="136">
        <f t="shared" si="406"/>
        <v>0</v>
      </c>
      <c r="AL346" s="136">
        <f t="shared" si="407"/>
        <v>0</v>
      </c>
      <c r="AN346" s="136">
        <f t="shared" si="408"/>
        <v>0</v>
      </c>
      <c r="AP346" s="136">
        <f t="shared" si="409"/>
        <v>0</v>
      </c>
      <c r="AR346" s="136">
        <f t="shared" si="410"/>
        <v>0</v>
      </c>
      <c r="AT346" s="136">
        <f t="shared" si="411"/>
        <v>0</v>
      </c>
      <c r="AV346" s="136">
        <f t="shared" si="412"/>
        <v>0</v>
      </c>
      <c r="AX346" s="136">
        <f t="shared" si="413"/>
        <v>0</v>
      </c>
      <c r="AZ346" s="136">
        <f t="shared" si="414"/>
        <v>0</v>
      </c>
      <c r="BB346" s="136">
        <f t="shared" si="415"/>
        <v>0</v>
      </c>
      <c r="BD346" s="136">
        <f t="shared" si="416"/>
        <v>0</v>
      </c>
      <c r="BF346" s="136">
        <f t="shared" si="417"/>
        <v>0</v>
      </c>
      <c r="BH346" s="136">
        <f t="shared" si="418"/>
        <v>0</v>
      </c>
      <c r="BJ346" s="136">
        <f t="shared" si="419"/>
        <v>0</v>
      </c>
      <c r="BL346" s="136">
        <f t="shared" si="420"/>
        <v>0</v>
      </c>
      <c r="BN346" s="136">
        <f t="shared" si="421"/>
        <v>0</v>
      </c>
      <c r="BP346" s="136">
        <f t="shared" si="422"/>
        <v>0</v>
      </c>
      <c r="BR346" s="136">
        <f t="shared" si="423"/>
        <v>0</v>
      </c>
      <c r="BT346" s="136">
        <f t="shared" si="424"/>
        <v>0</v>
      </c>
      <c r="BV346" s="136">
        <f t="shared" si="425"/>
        <v>0</v>
      </c>
      <c r="BX346" s="136">
        <f t="shared" si="426"/>
        <v>0</v>
      </c>
      <c r="BZ346" s="136">
        <f t="shared" si="427"/>
        <v>0</v>
      </c>
      <c r="CB346" s="136">
        <f t="shared" si="428"/>
        <v>0</v>
      </c>
      <c r="CD346" s="136">
        <f t="shared" si="429"/>
        <v>0</v>
      </c>
      <c r="CF346" s="136">
        <f t="shared" si="430"/>
        <v>0</v>
      </c>
      <c r="CH346" s="136">
        <f t="shared" si="431"/>
        <v>0</v>
      </c>
      <c r="CJ346" s="136">
        <f t="shared" si="432"/>
        <v>0</v>
      </c>
      <c r="CL346" s="136">
        <f t="shared" si="433"/>
        <v>0</v>
      </c>
      <c r="CN346" s="136">
        <f t="shared" si="434"/>
        <v>0</v>
      </c>
      <c r="CP346" s="136">
        <f t="shared" si="435"/>
        <v>0</v>
      </c>
    </row>
    <row r="347" spans="1:94" ht="25.5" outlineLevel="2" x14ac:dyDescent="0.2">
      <c r="A347" s="85">
        <v>209</v>
      </c>
      <c r="B347" s="11">
        <v>330</v>
      </c>
      <c r="C347" s="85" t="s">
        <v>929</v>
      </c>
      <c r="D347" s="85" t="s">
        <v>2397</v>
      </c>
      <c r="F347" s="27">
        <v>0.47</v>
      </c>
      <c r="G347" s="148" t="s">
        <v>3960</v>
      </c>
      <c r="H347" s="169">
        <v>7791261463</v>
      </c>
      <c r="I347" s="74" t="s">
        <v>2145</v>
      </c>
      <c r="J347" s="74" t="s">
        <v>28</v>
      </c>
      <c r="K347" s="74">
        <v>100</v>
      </c>
      <c r="L347" s="74" t="s">
        <v>933</v>
      </c>
      <c r="M347" s="220" t="s">
        <v>932</v>
      </c>
      <c r="N347" s="74">
        <v>2</v>
      </c>
      <c r="O347" s="147">
        <v>0.56999999999999995</v>
      </c>
      <c r="P347" s="147">
        <v>0.56999999999999995</v>
      </c>
      <c r="Q347" s="133">
        <f t="shared" si="444"/>
        <v>0</v>
      </c>
      <c r="R347" s="134">
        <f t="shared" si="397"/>
        <v>0</v>
      </c>
      <c r="T347" s="136">
        <f t="shared" si="398"/>
        <v>0</v>
      </c>
      <c r="V347" s="136">
        <f t="shared" si="399"/>
        <v>0</v>
      </c>
      <c r="X347" s="136">
        <f t="shared" si="400"/>
        <v>0</v>
      </c>
      <c r="Z347" s="136">
        <f t="shared" si="401"/>
        <v>0</v>
      </c>
      <c r="AB347" s="136">
        <f t="shared" si="402"/>
        <v>0</v>
      </c>
      <c r="AD347" s="136">
        <f t="shared" si="403"/>
        <v>0</v>
      </c>
      <c r="AF347" s="136">
        <f t="shared" si="404"/>
        <v>0</v>
      </c>
      <c r="AH347" s="136">
        <f t="shared" si="405"/>
        <v>0</v>
      </c>
      <c r="AJ347" s="136">
        <f t="shared" si="406"/>
        <v>0</v>
      </c>
      <c r="AL347" s="136">
        <f t="shared" si="407"/>
        <v>0</v>
      </c>
      <c r="AN347" s="136">
        <f t="shared" si="408"/>
        <v>0</v>
      </c>
      <c r="AP347" s="136">
        <f t="shared" si="409"/>
        <v>0</v>
      </c>
      <c r="AR347" s="136">
        <f t="shared" si="410"/>
        <v>0</v>
      </c>
      <c r="AT347" s="136">
        <f t="shared" si="411"/>
        <v>0</v>
      </c>
      <c r="AV347" s="136">
        <f t="shared" si="412"/>
        <v>0</v>
      </c>
      <c r="AX347" s="136">
        <f t="shared" si="413"/>
        <v>0</v>
      </c>
      <c r="AZ347" s="136">
        <f t="shared" si="414"/>
        <v>0</v>
      </c>
      <c r="BB347" s="136">
        <f t="shared" si="415"/>
        <v>0</v>
      </c>
      <c r="BD347" s="136">
        <f t="shared" si="416"/>
        <v>0</v>
      </c>
      <c r="BF347" s="136">
        <f t="shared" si="417"/>
        <v>0</v>
      </c>
      <c r="BH347" s="136">
        <f t="shared" si="418"/>
        <v>0</v>
      </c>
      <c r="BJ347" s="136">
        <f t="shared" si="419"/>
        <v>0</v>
      </c>
      <c r="BL347" s="136">
        <f t="shared" si="420"/>
        <v>0</v>
      </c>
      <c r="BN347" s="136">
        <f t="shared" si="421"/>
        <v>0</v>
      </c>
      <c r="BP347" s="136">
        <f t="shared" si="422"/>
        <v>0</v>
      </c>
      <c r="BR347" s="136">
        <f t="shared" si="423"/>
        <v>0</v>
      </c>
      <c r="BT347" s="136">
        <f t="shared" si="424"/>
        <v>0</v>
      </c>
      <c r="BV347" s="136">
        <f t="shared" si="425"/>
        <v>0</v>
      </c>
      <c r="BX347" s="136">
        <f t="shared" si="426"/>
        <v>0</v>
      </c>
      <c r="BZ347" s="136">
        <f t="shared" si="427"/>
        <v>0</v>
      </c>
      <c r="CB347" s="136">
        <f t="shared" si="428"/>
        <v>0</v>
      </c>
      <c r="CD347" s="136">
        <f t="shared" si="429"/>
        <v>0</v>
      </c>
      <c r="CF347" s="136">
        <f t="shared" si="430"/>
        <v>0</v>
      </c>
      <c r="CH347" s="136">
        <f t="shared" si="431"/>
        <v>0</v>
      </c>
      <c r="CJ347" s="136">
        <f t="shared" si="432"/>
        <v>0</v>
      </c>
      <c r="CL347" s="136">
        <f t="shared" si="433"/>
        <v>0</v>
      </c>
      <c r="CN347" s="136">
        <f t="shared" si="434"/>
        <v>0</v>
      </c>
      <c r="CP347" s="136">
        <f t="shared" si="435"/>
        <v>0</v>
      </c>
    </row>
    <row r="348" spans="1:94" outlineLevel="2" x14ac:dyDescent="0.2">
      <c r="A348" s="83">
        <v>209</v>
      </c>
      <c r="B348" s="11">
        <v>330</v>
      </c>
      <c r="C348" s="83" t="s">
        <v>929</v>
      </c>
      <c r="D348" s="83" t="s">
        <v>2397</v>
      </c>
      <c r="F348" s="27">
        <v>0.47</v>
      </c>
      <c r="G348" s="87" t="s">
        <v>3637</v>
      </c>
      <c r="H348" s="170">
        <v>26754</v>
      </c>
      <c r="I348" s="87"/>
      <c r="J348" s="87" t="s">
        <v>3229</v>
      </c>
      <c r="K348" s="87">
        <v>100</v>
      </c>
      <c r="L348" s="87" t="s">
        <v>3938</v>
      </c>
      <c r="M348" s="219">
        <v>9701168</v>
      </c>
      <c r="N348" s="87">
        <v>3</v>
      </c>
      <c r="O348" s="141">
        <v>0.67</v>
      </c>
      <c r="P348" s="323">
        <v>0.7</v>
      </c>
      <c r="Q348" s="133">
        <f t="shared" si="444"/>
        <v>0</v>
      </c>
      <c r="R348" s="134">
        <f t="shared" si="397"/>
        <v>0</v>
      </c>
      <c r="T348" s="136">
        <f t="shared" si="398"/>
        <v>0</v>
      </c>
      <c r="V348" s="136">
        <f t="shared" si="399"/>
        <v>0</v>
      </c>
      <c r="X348" s="136">
        <f t="shared" si="400"/>
        <v>0</v>
      </c>
      <c r="Z348" s="136">
        <f t="shared" si="401"/>
        <v>0</v>
      </c>
      <c r="AB348" s="136">
        <f t="shared" si="402"/>
        <v>0</v>
      </c>
      <c r="AD348" s="136">
        <f t="shared" si="403"/>
        <v>0</v>
      </c>
      <c r="AF348" s="136">
        <f t="shared" si="404"/>
        <v>0</v>
      </c>
      <c r="AH348" s="136">
        <f t="shared" si="405"/>
        <v>0</v>
      </c>
      <c r="AJ348" s="136">
        <f t="shared" si="406"/>
        <v>0</v>
      </c>
      <c r="AL348" s="136">
        <f t="shared" si="407"/>
        <v>0</v>
      </c>
      <c r="AN348" s="136">
        <f t="shared" si="408"/>
        <v>0</v>
      </c>
      <c r="AP348" s="136">
        <f t="shared" si="409"/>
        <v>0</v>
      </c>
      <c r="AR348" s="136">
        <f t="shared" si="410"/>
        <v>0</v>
      </c>
      <c r="AT348" s="136">
        <f t="shared" si="411"/>
        <v>0</v>
      </c>
      <c r="AV348" s="136">
        <f t="shared" si="412"/>
        <v>0</v>
      </c>
      <c r="AX348" s="136">
        <f t="shared" si="413"/>
        <v>0</v>
      </c>
      <c r="AZ348" s="136">
        <f t="shared" si="414"/>
        <v>0</v>
      </c>
      <c r="BB348" s="136">
        <f t="shared" si="415"/>
        <v>0</v>
      </c>
      <c r="BD348" s="136">
        <f t="shared" si="416"/>
        <v>0</v>
      </c>
      <c r="BF348" s="136">
        <f t="shared" si="417"/>
        <v>0</v>
      </c>
      <c r="BH348" s="136">
        <f t="shared" si="418"/>
        <v>0</v>
      </c>
      <c r="BJ348" s="136">
        <f t="shared" si="419"/>
        <v>0</v>
      </c>
      <c r="BL348" s="136">
        <f t="shared" si="420"/>
        <v>0</v>
      </c>
      <c r="BN348" s="136">
        <f t="shared" si="421"/>
        <v>0</v>
      </c>
      <c r="BP348" s="136">
        <f t="shared" si="422"/>
        <v>0</v>
      </c>
      <c r="BR348" s="136">
        <f t="shared" si="423"/>
        <v>0</v>
      </c>
      <c r="BT348" s="136">
        <f t="shared" si="424"/>
        <v>0</v>
      </c>
      <c r="BV348" s="136">
        <f t="shared" si="425"/>
        <v>0</v>
      </c>
      <c r="BX348" s="136">
        <f t="shared" si="426"/>
        <v>0</v>
      </c>
      <c r="BZ348" s="136">
        <f t="shared" si="427"/>
        <v>0</v>
      </c>
      <c r="CB348" s="136">
        <f t="shared" si="428"/>
        <v>0</v>
      </c>
      <c r="CD348" s="136">
        <f t="shared" si="429"/>
        <v>0</v>
      </c>
      <c r="CF348" s="136">
        <f t="shared" si="430"/>
        <v>0</v>
      </c>
      <c r="CH348" s="136">
        <f t="shared" si="431"/>
        <v>0</v>
      </c>
      <c r="CJ348" s="136">
        <f t="shared" si="432"/>
        <v>0</v>
      </c>
      <c r="CL348" s="136">
        <f t="shared" si="433"/>
        <v>0</v>
      </c>
      <c r="CN348" s="136">
        <f t="shared" si="434"/>
        <v>0</v>
      </c>
      <c r="CP348" s="136">
        <f t="shared" si="435"/>
        <v>0</v>
      </c>
    </row>
    <row r="349" spans="1:94" outlineLevel="2" x14ac:dyDescent="0.2">
      <c r="A349" s="86">
        <v>210</v>
      </c>
      <c r="B349" s="143">
        <v>348</v>
      </c>
      <c r="C349" s="86" t="s">
        <v>929</v>
      </c>
      <c r="D349" s="86" t="s">
        <v>2398</v>
      </c>
      <c r="E349" s="143"/>
      <c r="F349" s="144">
        <v>0.5</v>
      </c>
      <c r="G349" s="146" t="s">
        <v>3196</v>
      </c>
      <c r="H349" s="146" t="s">
        <v>5034</v>
      </c>
      <c r="I349" s="86" t="s">
        <v>4057</v>
      </c>
      <c r="J349" s="86" t="s">
        <v>3229</v>
      </c>
      <c r="K349" s="86">
        <v>100</v>
      </c>
      <c r="L349" s="86" t="s">
        <v>3343</v>
      </c>
      <c r="M349" s="218" t="s">
        <v>3343</v>
      </c>
      <c r="N349" s="86">
        <v>1</v>
      </c>
      <c r="O349" s="145">
        <v>0.53</v>
      </c>
      <c r="P349" s="238">
        <v>0.56000000000000005</v>
      </c>
      <c r="Q349" s="133">
        <f t="shared" ref="Q349:Q351" si="445">SUM(S349+U349+W349+Y349+AA349+AC349+AE349+AG349+AI349+AK349+AM349+AO349+AQ349+AS349+AU349+AW349+BA349+AY349+BC349+BE349+BG349+BI349+BK349+BM349+BO349+BQ349+BS349+BU349+BW349+BY349+CA349+CC349+CE349+CG349+CI349+CK349+CM349+CO349)</f>
        <v>0</v>
      </c>
      <c r="R349" s="134">
        <f t="shared" si="397"/>
        <v>0</v>
      </c>
      <c r="T349" s="136">
        <f t="shared" si="398"/>
        <v>0</v>
      </c>
      <c r="V349" s="136">
        <f t="shared" si="399"/>
        <v>0</v>
      </c>
      <c r="X349" s="136">
        <f t="shared" si="400"/>
        <v>0</v>
      </c>
      <c r="Z349" s="136">
        <f t="shared" si="401"/>
        <v>0</v>
      </c>
      <c r="AB349" s="136">
        <f t="shared" si="402"/>
        <v>0</v>
      </c>
      <c r="AD349" s="136">
        <f t="shared" si="403"/>
        <v>0</v>
      </c>
      <c r="AF349" s="136">
        <f t="shared" si="404"/>
        <v>0</v>
      </c>
      <c r="AH349" s="136">
        <f t="shared" si="405"/>
        <v>0</v>
      </c>
      <c r="AJ349" s="136">
        <f t="shared" si="406"/>
        <v>0</v>
      </c>
      <c r="AL349" s="136">
        <f t="shared" si="407"/>
        <v>0</v>
      </c>
      <c r="AN349" s="136">
        <f t="shared" si="408"/>
        <v>0</v>
      </c>
      <c r="AP349" s="136">
        <f t="shared" si="409"/>
        <v>0</v>
      </c>
      <c r="AR349" s="136">
        <f t="shared" si="410"/>
        <v>0</v>
      </c>
      <c r="AT349" s="136">
        <f t="shared" si="411"/>
        <v>0</v>
      </c>
      <c r="AV349" s="136">
        <f t="shared" si="412"/>
        <v>0</v>
      </c>
      <c r="AX349" s="136">
        <f t="shared" si="413"/>
        <v>0</v>
      </c>
      <c r="AZ349" s="136">
        <f t="shared" si="414"/>
        <v>0</v>
      </c>
      <c r="BB349" s="136">
        <f t="shared" si="415"/>
        <v>0</v>
      </c>
      <c r="BD349" s="136">
        <f t="shared" si="416"/>
        <v>0</v>
      </c>
      <c r="BF349" s="136">
        <f t="shared" si="417"/>
        <v>0</v>
      </c>
      <c r="BH349" s="136">
        <f t="shared" si="418"/>
        <v>0</v>
      </c>
      <c r="BJ349" s="136">
        <f t="shared" si="419"/>
        <v>0</v>
      </c>
      <c r="BL349" s="136">
        <f t="shared" si="420"/>
        <v>0</v>
      </c>
      <c r="BN349" s="136">
        <f t="shared" si="421"/>
        <v>0</v>
      </c>
      <c r="BP349" s="136">
        <f t="shared" si="422"/>
        <v>0</v>
      </c>
      <c r="BR349" s="136">
        <f t="shared" si="423"/>
        <v>0</v>
      </c>
      <c r="BT349" s="136">
        <f t="shared" si="424"/>
        <v>0</v>
      </c>
      <c r="BV349" s="136">
        <f t="shared" si="425"/>
        <v>0</v>
      </c>
      <c r="BX349" s="136">
        <f t="shared" si="426"/>
        <v>0</v>
      </c>
      <c r="BZ349" s="136">
        <f t="shared" si="427"/>
        <v>0</v>
      </c>
      <c r="CB349" s="136">
        <f t="shared" si="428"/>
        <v>0</v>
      </c>
      <c r="CD349" s="136">
        <f t="shared" si="429"/>
        <v>0</v>
      </c>
      <c r="CF349" s="136">
        <f t="shared" si="430"/>
        <v>0</v>
      </c>
      <c r="CH349" s="136">
        <f t="shared" si="431"/>
        <v>0</v>
      </c>
      <c r="CJ349" s="136">
        <f t="shared" si="432"/>
        <v>0</v>
      </c>
      <c r="CL349" s="136">
        <f t="shared" si="433"/>
        <v>0</v>
      </c>
      <c r="CN349" s="136">
        <f t="shared" si="434"/>
        <v>0</v>
      </c>
      <c r="CP349" s="136">
        <f t="shared" si="435"/>
        <v>0</v>
      </c>
    </row>
    <row r="350" spans="1:94" ht="25.5" outlineLevel="2" x14ac:dyDescent="0.2">
      <c r="A350" s="85">
        <v>210</v>
      </c>
      <c r="B350" s="11">
        <v>348</v>
      </c>
      <c r="C350" s="85" t="s">
        <v>929</v>
      </c>
      <c r="D350" s="85" t="s">
        <v>2398</v>
      </c>
      <c r="F350" s="27">
        <v>0.5</v>
      </c>
      <c r="G350" s="148" t="s">
        <v>3960</v>
      </c>
      <c r="H350" s="169">
        <v>7791261463</v>
      </c>
      <c r="I350" s="74" t="s">
        <v>2145</v>
      </c>
      <c r="J350" s="74" t="s">
        <v>28</v>
      </c>
      <c r="K350" s="74">
        <v>100</v>
      </c>
      <c r="L350" s="74" t="s">
        <v>931</v>
      </c>
      <c r="M350" s="220" t="s">
        <v>930</v>
      </c>
      <c r="N350" s="74">
        <v>2</v>
      </c>
      <c r="O350" s="147">
        <v>0.61</v>
      </c>
      <c r="P350" s="147">
        <v>0.61</v>
      </c>
      <c r="Q350" s="133">
        <f t="shared" si="445"/>
        <v>0</v>
      </c>
      <c r="R350" s="134">
        <f t="shared" si="397"/>
        <v>0</v>
      </c>
      <c r="T350" s="136">
        <f t="shared" si="398"/>
        <v>0</v>
      </c>
      <c r="V350" s="136">
        <f t="shared" si="399"/>
        <v>0</v>
      </c>
      <c r="X350" s="136">
        <f t="shared" si="400"/>
        <v>0</v>
      </c>
      <c r="Z350" s="136">
        <f t="shared" si="401"/>
        <v>0</v>
      </c>
      <c r="AB350" s="136">
        <f t="shared" si="402"/>
        <v>0</v>
      </c>
      <c r="AD350" s="136">
        <f t="shared" si="403"/>
        <v>0</v>
      </c>
      <c r="AF350" s="136">
        <f t="shared" si="404"/>
        <v>0</v>
      </c>
      <c r="AH350" s="136">
        <f t="shared" si="405"/>
        <v>0</v>
      </c>
      <c r="AJ350" s="136">
        <f t="shared" si="406"/>
        <v>0</v>
      </c>
      <c r="AL350" s="136">
        <f t="shared" si="407"/>
        <v>0</v>
      </c>
      <c r="AN350" s="136">
        <f t="shared" si="408"/>
        <v>0</v>
      </c>
      <c r="AP350" s="136">
        <f t="shared" si="409"/>
        <v>0</v>
      </c>
      <c r="AR350" s="136">
        <f t="shared" si="410"/>
        <v>0</v>
      </c>
      <c r="AT350" s="136">
        <f t="shared" si="411"/>
        <v>0</v>
      </c>
      <c r="AV350" s="136">
        <f t="shared" si="412"/>
        <v>0</v>
      </c>
      <c r="AX350" s="136">
        <f t="shared" si="413"/>
        <v>0</v>
      </c>
      <c r="AZ350" s="136">
        <f t="shared" si="414"/>
        <v>0</v>
      </c>
      <c r="BB350" s="136">
        <f t="shared" si="415"/>
        <v>0</v>
      </c>
      <c r="BD350" s="136">
        <f t="shared" si="416"/>
        <v>0</v>
      </c>
      <c r="BF350" s="136">
        <f t="shared" si="417"/>
        <v>0</v>
      </c>
      <c r="BH350" s="136">
        <f t="shared" si="418"/>
        <v>0</v>
      </c>
      <c r="BJ350" s="136">
        <f t="shared" si="419"/>
        <v>0</v>
      </c>
      <c r="BL350" s="136">
        <f t="shared" si="420"/>
        <v>0</v>
      </c>
      <c r="BN350" s="136">
        <f t="shared" si="421"/>
        <v>0</v>
      </c>
      <c r="BP350" s="136">
        <f t="shared" si="422"/>
        <v>0</v>
      </c>
      <c r="BR350" s="136">
        <f t="shared" si="423"/>
        <v>0</v>
      </c>
      <c r="BT350" s="136">
        <f t="shared" si="424"/>
        <v>0</v>
      </c>
      <c r="BV350" s="136">
        <f t="shared" si="425"/>
        <v>0</v>
      </c>
      <c r="BX350" s="136">
        <f t="shared" si="426"/>
        <v>0</v>
      </c>
      <c r="BZ350" s="136">
        <f t="shared" si="427"/>
        <v>0</v>
      </c>
      <c r="CB350" s="136">
        <f t="shared" si="428"/>
        <v>0</v>
      </c>
      <c r="CD350" s="136">
        <f t="shared" si="429"/>
        <v>0</v>
      </c>
      <c r="CF350" s="136">
        <f t="shared" si="430"/>
        <v>0</v>
      </c>
      <c r="CH350" s="136">
        <f t="shared" si="431"/>
        <v>0</v>
      </c>
      <c r="CJ350" s="136">
        <f t="shared" si="432"/>
        <v>0</v>
      </c>
      <c r="CL350" s="136">
        <f t="shared" si="433"/>
        <v>0</v>
      </c>
      <c r="CN350" s="136">
        <f t="shared" si="434"/>
        <v>0</v>
      </c>
      <c r="CP350" s="136">
        <f t="shared" si="435"/>
        <v>0</v>
      </c>
    </row>
    <row r="351" spans="1:94" outlineLevel="2" x14ac:dyDescent="0.2">
      <c r="A351" s="83">
        <v>210</v>
      </c>
      <c r="B351" s="11">
        <v>348</v>
      </c>
      <c r="C351" s="83" t="s">
        <v>929</v>
      </c>
      <c r="D351" s="83" t="s">
        <v>2398</v>
      </c>
      <c r="F351" s="27">
        <v>0.5</v>
      </c>
      <c r="G351" s="87" t="s">
        <v>3637</v>
      </c>
      <c r="H351" s="170">
        <v>26754</v>
      </c>
      <c r="I351" s="87"/>
      <c r="J351" s="87" t="s">
        <v>3229</v>
      </c>
      <c r="K351" s="87">
        <v>100</v>
      </c>
      <c r="L351" s="87">
        <v>3733</v>
      </c>
      <c r="M351" s="219">
        <v>9738106</v>
      </c>
      <c r="N351" s="87">
        <v>3</v>
      </c>
      <c r="O351" s="141">
        <v>0.75</v>
      </c>
      <c r="P351" s="141">
        <v>0.75</v>
      </c>
      <c r="Q351" s="133">
        <f t="shared" si="445"/>
        <v>0</v>
      </c>
      <c r="R351" s="134">
        <f t="shared" si="397"/>
        <v>0</v>
      </c>
      <c r="T351" s="136">
        <f t="shared" si="398"/>
        <v>0</v>
      </c>
      <c r="V351" s="136">
        <f t="shared" si="399"/>
        <v>0</v>
      </c>
      <c r="X351" s="136">
        <f t="shared" si="400"/>
        <v>0</v>
      </c>
      <c r="Z351" s="136">
        <f t="shared" si="401"/>
        <v>0</v>
      </c>
      <c r="AB351" s="136">
        <f t="shared" si="402"/>
        <v>0</v>
      </c>
      <c r="AD351" s="136">
        <f t="shared" si="403"/>
        <v>0</v>
      </c>
      <c r="AF351" s="136">
        <f t="shared" si="404"/>
        <v>0</v>
      </c>
      <c r="AH351" s="136">
        <f t="shared" si="405"/>
        <v>0</v>
      </c>
      <c r="AJ351" s="136">
        <f t="shared" si="406"/>
        <v>0</v>
      </c>
      <c r="AL351" s="136">
        <f t="shared" si="407"/>
        <v>0</v>
      </c>
      <c r="AN351" s="136">
        <f t="shared" si="408"/>
        <v>0</v>
      </c>
      <c r="AP351" s="136">
        <f t="shared" si="409"/>
        <v>0</v>
      </c>
      <c r="AR351" s="136">
        <f t="shared" si="410"/>
        <v>0</v>
      </c>
      <c r="AT351" s="136">
        <f t="shared" si="411"/>
        <v>0</v>
      </c>
      <c r="AV351" s="136">
        <f t="shared" si="412"/>
        <v>0</v>
      </c>
      <c r="AX351" s="136">
        <f t="shared" si="413"/>
        <v>0</v>
      </c>
      <c r="AZ351" s="136">
        <f t="shared" si="414"/>
        <v>0</v>
      </c>
      <c r="BB351" s="136">
        <f t="shared" si="415"/>
        <v>0</v>
      </c>
      <c r="BD351" s="136">
        <f t="shared" si="416"/>
        <v>0</v>
      </c>
      <c r="BF351" s="136">
        <f t="shared" si="417"/>
        <v>0</v>
      </c>
      <c r="BH351" s="136">
        <f t="shared" si="418"/>
        <v>0</v>
      </c>
      <c r="BJ351" s="136">
        <f t="shared" si="419"/>
        <v>0</v>
      </c>
      <c r="BL351" s="136">
        <f t="shared" si="420"/>
        <v>0</v>
      </c>
      <c r="BN351" s="136">
        <f t="shared" si="421"/>
        <v>0</v>
      </c>
      <c r="BP351" s="136">
        <f t="shared" si="422"/>
        <v>0</v>
      </c>
      <c r="BR351" s="136">
        <f t="shared" si="423"/>
        <v>0</v>
      </c>
      <c r="BT351" s="136">
        <f t="shared" si="424"/>
        <v>0</v>
      </c>
      <c r="BV351" s="136">
        <f t="shared" si="425"/>
        <v>0</v>
      </c>
      <c r="BX351" s="136">
        <f t="shared" si="426"/>
        <v>0</v>
      </c>
      <c r="BZ351" s="136">
        <f t="shared" si="427"/>
        <v>0</v>
      </c>
      <c r="CB351" s="136">
        <f t="shared" si="428"/>
        <v>0</v>
      </c>
      <c r="CD351" s="136">
        <f t="shared" si="429"/>
        <v>0</v>
      </c>
      <c r="CF351" s="136">
        <f t="shared" si="430"/>
        <v>0</v>
      </c>
      <c r="CH351" s="136">
        <f t="shared" si="431"/>
        <v>0</v>
      </c>
      <c r="CJ351" s="136">
        <f t="shared" si="432"/>
        <v>0</v>
      </c>
      <c r="CL351" s="136">
        <f t="shared" si="433"/>
        <v>0</v>
      </c>
      <c r="CN351" s="136">
        <f t="shared" si="434"/>
        <v>0</v>
      </c>
      <c r="CP351" s="136">
        <f t="shared" si="435"/>
        <v>0</v>
      </c>
    </row>
    <row r="352" spans="1:94" outlineLevel="2" x14ac:dyDescent="0.2">
      <c r="A352" s="86">
        <v>211</v>
      </c>
      <c r="B352" s="143">
        <v>290</v>
      </c>
      <c r="C352" s="86" t="s">
        <v>929</v>
      </c>
      <c r="D352" s="86" t="s">
        <v>2399</v>
      </c>
      <c r="E352" s="143"/>
      <c r="F352" s="144">
        <v>0.41</v>
      </c>
      <c r="G352" s="146" t="s">
        <v>3196</v>
      </c>
      <c r="H352" s="146" t="s">
        <v>5034</v>
      </c>
      <c r="I352" s="86" t="s">
        <v>4057</v>
      </c>
      <c r="J352" s="86" t="s">
        <v>28</v>
      </c>
      <c r="K352" s="86">
        <v>100</v>
      </c>
      <c r="L352" s="86" t="s">
        <v>3342</v>
      </c>
      <c r="M352" s="218" t="s">
        <v>3342</v>
      </c>
      <c r="N352" s="86">
        <v>1</v>
      </c>
      <c r="O352" s="145">
        <v>0.43</v>
      </c>
      <c r="P352" s="145">
        <v>0.43</v>
      </c>
      <c r="Q352" s="133">
        <f t="shared" ref="Q352:Q353" si="446">SUM(S352+U352+W352+Y352+AA352+AC352+AE352+AG352+AI352+AK352+AM352+AO352+AQ352+AS352+AU352+AW352+BA352+AY352+BC352+BE352+BG352+BI352+BK352+BM352+BO352+BQ352+BS352+BU352+BW352+BY352+CA352+CC352+CE352+CG352+CI352+CK352+CM352+CO352)</f>
        <v>0</v>
      </c>
      <c r="R352" s="134">
        <f t="shared" si="397"/>
        <v>0</v>
      </c>
      <c r="T352" s="136">
        <f t="shared" si="398"/>
        <v>0</v>
      </c>
      <c r="V352" s="136">
        <f t="shared" si="399"/>
        <v>0</v>
      </c>
      <c r="X352" s="136">
        <f t="shared" si="400"/>
        <v>0</v>
      </c>
      <c r="Z352" s="136">
        <f t="shared" si="401"/>
        <v>0</v>
      </c>
      <c r="AB352" s="136">
        <f t="shared" si="402"/>
        <v>0</v>
      </c>
      <c r="AD352" s="136">
        <f t="shared" si="403"/>
        <v>0</v>
      </c>
      <c r="AF352" s="136">
        <f t="shared" si="404"/>
        <v>0</v>
      </c>
      <c r="AH352" s="136">
        <f t="shared" si="405"/>
        <v>0</v>
      </c>
      <c r="AJ352" s="136">
        <f t="shared" si="406"/>
        <v>0</v>
      </c>
      <c r="AL352" s="136">
        <f t="shared" si="407"/>
        <v>0</v>
      </c>
      <c r="AN352" s="136">
        <f t="shared" si="408"/>
        <v>0</v>
      </c>
      <c r="AP352" s="136">
        <f t="shared" si="409"/>
        <v>0</v>
      </c>
      <c r="AR352" s="136">
        <f t="shared" si="410"/>
        <v>0</v>
      </c>
      <c r="AT352" s="136">
        <f t="shared" si="411"/>
        <v>0</v>
      </c>
      <c r="AV352" s="136">
        <f t="shared" si="412"/>
        <v>0</v>
      </c>
      <c r="AX352" s="136">
        <f t="shared" si="413"/>
        <v>0</v>
      </c>
      <c r="AZ352" s="136">
        <f t="shared" si="414"/>
        <v>0</v>
      </c>
      <c r="BB352" s="136">
        <f t="shared" si="415"/>
        <v>0</v>
      </c>
      <c r="BD352" s="136">
        <f t="shared" si="416"/>
        <v>0</v>
      </c>
      <c r="BF352" s="136">
        <f t="shared" si="417"/>
        <v>0</v>
      </c>
      <c r="BH352" s="136">
        <f t="shared" si="418"/>
        <v>0</v>
      </c>
      <c r="BJ352" s="136">
        <f t="shared" si="419"/>
        <v>0</v>
      </c>
      <c r="BL352" s="136">
        <f t="shared" si="420"/>
        <v>0</v>
      </c>
      <c r="BN352" s="136">
        <f t="shared" si="421"/>
        <v>0</v>
      </c>
      <c r="BP352" s="136">
        <f t="shared" si="422"/>
        <v>0</v>
      </c>
      <c r="BR352" s="136">
        <f t="shared" si="423"/>
        <v>0</v>
      </c>
      <c r="BT352" s="136">
        <f t="shared" si="424"/>
        <v>0</v>
      </c>
      <c r="BV352" s="136">
        <f t="shared" si="425"/>
        <v>0</v>
      </c>
      <c r="BX352" s="136">
        <f t="shared" si="426"/>
        <v>0</v>
      </c>
      <c r="BZ352" s="136">
        <f t="shared" si="427"/>
        <v>0</v>
      </c>
      <c r="CB352" s="136">
        <f t="shared" si="428"/>
        <v>0</v>
      </c>
      <c r="CD352" s="136">
        <f t="shared" si="429"/>
        <v>0</v>
      </c>
      <c r="CF352" s="136">
        <f t="shared" si="430"/>
        <v>0</v>
      </c>
      <c r="CH352" s="136">
        <f t="shared" si="431"/>
        <v>0</v>
      </c>
      <c r="CJ352" s="136">
        <f t="shared" si="432"/>
        <v>0</v>
      </c>
      <c r="CL352" s="136">
        <f t="shared" si="433"/>
        <v>0</v>
      </c>
      <c r="CN352" s="136">
        <f t="shared" si="434"/>
        <v>0</v>
      </c>
      <c r="CP352" s="136">
        <f t="shared" si="435"/>
        <v>0</v>
      </c>
    </row>
    <row r="353" spans="1:94" ht="25.5" outlineLevel="2" x14ac:dyDescent="0.2">
      <c r="A353" s="85">
        <v>211</v>
      </c>
      <c r="B353" s="11">
        <v>290</v>
      </c>
      <c r="C353" s="85" t="s">
        <v>929</v>
      </c>
      <c r="D353" s="85" t="s">
        <v>2399</v>
      </c>
      <c r="F353" s="27">
        <v>0.41</v>
      </c>
      <c r="G353" s="148" t="s">
        <v>3960</v>
      </c>
      <c r="H353" s="169">
        <v>7791261463</v>
      </c>
      <c r="I353" s="74" t="s">
        <v>2145</v>
      </c>
      <c r="J353" s="74" t="s">
        <v>28</v>
      </c>
      <c r="K353" s="74">
        <v>100</v>
      </c>
      <c r="L353" s="74" t="s">
        <v>935</v>
      </c>
      <c r="M353" s="220" t="s">
        <v>934</v>
      </c>
      <c r="N353" s="74">
        <v>2</v>
      </c>
      <c r="O353" s="147">
        <v>0.49</v>
      </c>
      <c r="P353" s="147">
        <v>0.49</v>
      </c>
      <c r="Q353" s="133">
        <f t="shared" si="446"/>
        <v>0</v>
      </c>
      <c r="R353" s="134">
        <f t="shared" si="397"/>
        <v>0</v>
      </c>
      <c r="T353" s="136">
        <f t="shared" si="398"/>
        <v>0</v>
      </c>
      <c r="V353" s="136">
        <f t="shared" si="399"/>
        <v>0</v>
      </c>
      <c r="X353" s="136">
        <f t="shared" si="400"/>
        <v>0</v>
      </c>
      <c r="Z353" s="136">
        <f t="shared" si="401"/>
        <v>0</v>
      </c>
      <c r="AB353" s="136">
        <f t="shared" si="402"/>
        <v>0</v>
      </c>
      <c r="AD353" s="136">
        <f t="shared" si="403"/>
        <v>0</v>
      </c>
      <c r="AF353" s="136">
        <f t="shared" si="404"/>
        <v>0</v>
      </c>
      <c r="AH353" s="136">
        <f t="shared" si="405"/>
        <v>0</v>
      </c>
      <c r="AJ353" s="136">
        <f t="shared" si="406"/>
        <v>0</v>
      </c>
      <c r="AL353" s="136">
        <f t="shared" si="407"/>
        <v>0</v>
      </c>
      <c r="AN353" s="136">
        <f t="shared" si="408"/>
        <v>0</v>
      </c>
      <c r="AP353" s="136">
        <f t="shared" si="409"/>
        <v>0</v>
      </c>
      <c r="AR353" s="136">
        <f t="shared" si="410"/>
        <v>0</v>
      </c>
      <c r="AT353" s="136">
        <f t="shared" si="411"/>
        <v>0</v>
      </c>
      <c r="AV353" s="136">
        <f t="shared" si="412"/>
        <v>0</v>
      </c>
      <c r="AX353" s="136">
        <f t="shared" si="413"/>
        <v>0</v>
      </c>
      <c r="AZ353" s="136">
        <f t="shared" si="414"/>
        <v>0</v>
      </c>
      <c r="BB353" s="136">
        <f t="shared" si="415"/>
        <v>0</v>
      </c>
      <c r="BD353" s="136">
        <f t="shared" si="416"/>
        <v>0</v>
      </c>
      <c r="BF353" s="136">
        <f t="shared" si="417"/>
        <v>0</v>
      </c>
      <c r="BH353" s="136">
        <f t="shared" si="418"/>
        <v>0</v>
      </c>
      <c r="BJ353" s="136">
        <f t="shared" si="419"/>
        <v>0</v>
      </c>
      <c r="BL353" s="136">
        <f t="shared" si="420"/>
        <v>0</v>
      </c>
      <c r="BN353" s="136">
        <f t="shared" si="421"/>
        <v>0</v>
      </c>
      <c r="BP353" s="136">
        <f t="shared" si="422"/>
        <v>0</v>
      </c>
      <c r="BR353" s="136">
        <f t="shared" si="423"/>
        <v>0</v>
      </c>
      <c r="BT353" s="136">
        <f t="shared" si="424"/>
        <v>0</v>
      </c>
      <c r="BV353" s="136">
        <f t="shared" si="425"/>
        <v>0</v>
      </c>
      <c r="BX353" s="136">
        <f t="shared" si="426"/>
        <v>0</v>
      </c>
      <c r="BZ353" s="136">
        <f t="shared" si="427"/>
        <v>0</v>
      </c>
      <c r="CB353" s="136">
        <f t="shared" si="428"/>
        <v>0</v>
      </c>
      <c r="CD353" s="136">
        <f t="shared" si="429"/>
        <v>0</v>
      </c>
      <c r="CF353" s="136">
        <f t="shared" si="430"/>
        <v>0</v>
      </c>
      <c r="CH353" s="136">
        <f t="shared" si="431"/>
        <v>0</v>
      </c>
      <c r="CJ353" s="136">
        <f t="shared" si="432"/>
        <v>0</v>
      </c>
      <c r="CL353" s="136">
        <f t="shared" si="433"/>
        <v>0</v>
      </c>
      <c r="CN353" s="136">
        <f t="shared" si="434"/>
        <v>0</v>
      </c>
      <c r="CP353" s="136">
        <f t="shared" si="435"/>
        <v>0</v>
      </c>
    </row>
    <row r="354" spans="1:94" outlineLevel="2" x14ac:dyDescent="0.2">
      <c r="A354" s="83">
        <v>212</v>
      </c>
      <c r="B354" s="11">
        <v>76</v>
      </c>
      <c r="C354" s="83" t="s">
        <v>922</v>
      </c>
      <c r="D354" s="83" t="s">
        <v>923</v>
      </c>
      <c r="F354" s="27">
        <v>3.54</v>
      </c>
      <c r="G354" s="87" t="s">
        <v>3637</v>
      </c>
      <c r="H354" s="170">
        <v>26754</v>
      </c>
      <c r="I354" s="87"/>
      <c r="J354" s="87" t="s">
        <v>28</v>
      </c>
      <c r="K354" s="87">
        <v>25</v>
      </c>
      <c r="L354" s="87" t="s">
        <v>926</v>
      </c>
      <c r="M354" s="219">
        <v>9728541</v>
      </c>
      <c r="N354" s="87">
        <v>1</v>
      </c>
      <c r="O354" s="141">
        <v>3.51</v>
      </c>
      <c r="P354" s="323">
        <v>3.69</v>
      </c>
      <c r="Q354" s="133">
        <f t="shared" ref="Q354:Q356" si="447">SUM(S354+U354+W354+Y354+AA354+AC354+AE354+AG354+AI354+AK354+AM354+AO354+AQ354+AS354+AU354+AW354+BA354+AY354+BC354+BE354+BG354+BI354+BK354+BM354+BO354+BQ354+BS354+BU354+BW354+BY354+CA354+CC354+CE354+CG354+CI354+CK354+CM354+CO354)</f>
        <v>0</v>
      </c>
      <c r="R354" s="134">
        <f t="shared" si="397"/>
        <v>0</v>
      </c>
      <c r="T354" s="136">
        <f t="shared" si="398"/>
        <v>0</v>
      </c>
      <c r="V354" s="136">
        <f t="shared" si="399"/>
        <v>0</v>
      </c>
      <c r="X354" s="136">
        <f t="shared" si="400"/>
        <v>0</v>
      </c>
      <c r="Z354" s="136">
        <f t="shared" si="401"/>
        <v>0</v>
      </c>
      <c r="AB354" s="136">
        <f t="shared" si="402"/>
        <v>0</v>
      </c>
      <c r="AD354" s="136">
        <f t="shared" si="403"/>
        <v>0</v>
      </c>
      <c r="AF354" s="136">
        <f t="shared" si="404"/>
        <v>0</v>
      </c>
      <c r="AH354" s="136">
        <f t="shared" si="405"/>
        <v>0</v>
      </c>
      <c r="AJ354" s="136">
        <f t="shared" si="406"/>
        <v>0</v>
      </c>
      <c r="AL354" s="136">
        <f t="shared" si="407"/>
        <v>0</v>
      </c>
      <c r="AN354" s="136">
        <f t="shared" si="408"/>
        <v>0</v>
      </c>
      <c r="AP354" s="136">
        <f t="shared" si="409"/>
        <v>0</v>
      </c>
      <c r="AR354" s="136">
        <f t="shared" si="410"/>
        <v>0</v>
      </c>
      <c r="AT354" s="136">
        <f t="shared" si="411"/>
        <v>0</v>
      </c>
      <c r="AV354" s="136">
        <f t="shared" si="412"/>
        <v>0</v>
      </c>
      <c r="AX354" s="136">
        <f t="shared" si="413"/>
        <v>0</v>
      </c>
      <c r="AZ354" s="136">
        <f t="shared" si="414"/>
        <v>0</v>
      </c>
      <c r="BB354" s="136">
        <f t="shared" si="415"/>
        <v>0</v>
      </c>
      <c r="BD354" s="136">
        <f t="shared" si="416"/>
        <v>0</v>
      </c>
      <c r="BF354" s="136">
        <f t="shared" si="417"/>
        <v>0</v>
      </c>
      <c r="BH354" s="136">
        <f t="shared" si="418"/>
        <v>0</v>
      </c>
      <c r="BJ354" s="136">
        <f t="shared" si="419"/>
        <v>0</v>
      </c>
      <c r="BL354" s="136">
        <f t="shared" si="420"/>
        <v>0</v>
      </c>
      <c r="BN354" s="136">
        <f t="shared" si="421"/>
        <v>0</v>
      </c>
      <c r="BP354" s="136">
        <f t="shared" si="422"/>
        <v>0</v>
      </c>
      <c r="BR354" s="136">
        <f t="shared" si="423"/>
        <v>0</v>
      </c>
      <c r="BT354" s="136">
        <f t="shared" si="424"/>
        <v>0</v>
      </c>
      <c r="BV354" s="136">
        <f t="shared" si="425"/>
        <v>0</v>
      </c>
      <c r="BX354" s="136">
        <f t="shared" si="426"/>
        <v>0</v>
      </c>
      <c r="BZ354" s="136">
        <f t="shared" si="427"/>
        <v>0</v>
      </c>
      <c r="CB354" s="136">
        <f t="shared" si="428"/>
        <v>0</v>
      </c>
      <c r="CD354" s="136">
        <f t="shared" si="429"/>
        <v>0</v>
      </c>
      <c r="CF354" s="136">
        <f t="shared" si="430"/>
        <v>0</v>
      </c>
      <c r="CH354" s="136">
        <f t="shared" si="431"/>
        <v>0</v>
      </c>
      <c r="CJ354" s="136">
        <f t="shared" si="432"/>
        <v>0</v>
      </c>
      <c r="CL354" s="136">
        <f t="shared" si="433"/>
        <v>0</v>
      </c>
      <c r="CN354" s="136">
        <f t="shared" si="434"/>
        <v>0</v>
      </c>
      <c r="CP354" s="136">
        <f t="shared" si="435"/>
        <v>0</v>
      </c>
    </row>
    <row r="355" spans="1:94" outlineLevel="2" x14ac:dyDescent="0.2">
      <c r="A355" s="86">
        <v>212</v>
      </c>
      <c r="B355" s="143">
        <v>76</v>
      </c>
      <c r="C355" s="86" t="s">
        <v>922</v>
      </c>
      <c r="D355" s="86" t="s">
        <v>923</v>
      </c>
      <c r="E355" s="143"/>
      <c r="F355" s="144">
        <v>3.54</v>
      </c>
      <c r="G355" s="146" t="s">
        <v>3196</v>
      </c>
      <c r="H355" s="146" t="s">
        <v>5034</v>
      </c>
      <c r="I355" s="86" t="s">
        <v>2167</v>
      </c>
      <c r="J355" s="86" t="s">
        <v>28</v>
      </c>
      <c r="K355" s="86">
        <v>40</v>
      </c>
      <c r="L355" s="86" t="s">
        <v>3344</v>
      </c>
      <c r="M355" s="218" t="s">
        <v>3344</v>
      </c>
      <c r="N355" s="86">
        <v>3</v>
      </c>
      <c r="O355" s="145">
        <v>4.55</v>
      </c>
      <c r="P355" s="238">
        <v>4.78</v>
      </c>
      <c r="Q355" s="133">
        <f t="shared" si="447"/>
        <v>0</v>
      </c>
      <c r="R355" s="134">
        <f t="shared" si="397"/>
        <v>0</v>
      </c>
      <c r="T355" s="136">
        <f t="shared" si="398"/>
        <v>0</v>
      </c>
      <c r="V355" s="136">
        <f t="shared" si="399"/>
        <v>0</v>
      </c>
      <c r="X355" s="136">
        <f t="shared" si="400"/>
        <v>0</v>
      </c>
      <c r="Z355" s="136">
        <f t="shared" si="401"/>
        <v>0</v>
      </c>
      <c r="AB355" s="136">
        <f t="shared" si="402"/>
        <v>0</v>
      </c>
      <c r="AD355" s="136">
        <f t="shared" si="403"/>
        <v>0</v>
      </c>
      <c r="AF355" s="136">
        <f t="shared" si="404"/>
        <v>0</v>
      </c>
      <c r="AH355" s="136">
        <f t="shared" si="405"/>
        <v>0</v>
      </c>
      <c r="AJ355" s="136">
        <f t="shared" si="406"/>
        <v>0</v>
      </c>
      <c r="AL355" s="136">
        <f t="shared" si="407"/>
        <v>0</v>
      </c>
      <c r="AN355" s="136">
        <f t="shared" si="408"/>
        <v>0</v>
      </c>
      <c r="AP355" s="136">
        <f t="shared" si="409"/>
        <v>0</v>
      </c>
      <c r="AR355" s="136">
        <f t="shared" si="410"/>
        <v>0</v>
      </c>
      <c r="AT355" s="136">
        <f t="shared" si="411"/>
        <v>0</v>
      </c>
      <c r="AV355" s="136">
        <f t="shared" si="412"/>
        <v>0</v>
      </c>
      <c r="AX355" s="136">
        <f t="shared" si="413"/>
        <v>0</v>
      </c>
      <c r="AZ355" s="136">
        <f t="shared" si="414"/>
        <v>0</v>
      </c>
      <c r="BB355" s="136">
        <f t="shared" si="415"/>
        <v>0</v>
      </c>
      <c r="BD355" s="136">
        <f t="shared" si="416"/>
        <v>0</v>
      </c>
      <c r="BF355" s="136">
        <f t="shared" si="417"/>
        <v>0</v>
      </c>
      <c r="BH355" s="136">
        <f t="shared" si="418"/>
        <v>0</v>
      </c>
      <c r="BJ355" s="136">
        <f t="shared" si="419"/>
        <v>0</v>
      </c>
      <c r="BL355" s="136">
        <f t="shared" si="420"/>
        <v>0</v>
      </c>
      <c r="BN355" s="136">
        <f t="shared" si="421"/>
        <v>0</v>
      </c>
      <c r="BP355" s="136">
        <f t="shared" si="422"/>
        <v>0</v>
      </c>
      <c r="BR355" s="136">
        <f t="shared" si="423"/>
        <v>0</v>
      </c>
      <c r="BT355" s="136">
        <f t="shared" si="424"/>
        <v>0</v>
      </c>
      <c r="BV355" s="136">
        <f t="shared" si="425"/>
        <v>0</v>
      </c>
      <c r="BX355" s="136">
        <f t="shared" si="426"/>
        <v>0</v>
      </c>
      <c r="BZ355" s="136">
        <f t="shared" si="427"/>
        <v>0</v>
      </c>
      <c r="CB355" s="136">
        <f t="shared" si="428"/>
        <v>0</v>
      </c>
      <c r="CD355" s="136">
        <f t="shared" si="429"/>
        <v>0</v>
      </c>
      <c r="CF355" s="136">
        <f t="shared" si="430"/>
        <v>0</v>
      </c>
      <c r="CH355" s="136">
        <f t="shared" si="431"/>
        <v>0</v>
      </c>
      <c r="CJ355" s="136">
        <f t="shared" si="432"/>
        <v>0</v>
      </c>
      <c r="CL355" s="136">
        <f t="shared" si="433"/>
        <v>0</v>
      </c>
      <c r="CN355" s="136">
        <f t="shared" si="434"/>
        <v>0</v>
      </c>
      <c r="CP355" s="136">
        <f t="shared" si="435"/>
        <v>0</v>
      </c>
    </row>
    <row r="356" spans="1:94" ht="25.5" outlineLevel="2" x14ac:dyDescent="0.2">
      <c r="A356" s="85">
        <v>212</v>
      </c>
      <c r="B356" s="11">
        <v>76</v>
      </c>
      <c r="C356" s="85" t="s">
        <v>922</v>
      </c>
      <c r="D356" s="85" t="s">
        <v>4058</v>
      </c>
      <c r="F356" s="27">
        <v>3.54</v>
      </c>
      <c r="G356" s="148" t="s">
        <v>3960</v>
      </c>
      <c r="H356" s="169">
        <v>7791261463</v>
      </c>
      <c r="I356" s="74" t="s">
        <v>921</v>
      </c>
      <c r="J356" s="74" t="s">
        <v>28</v>
      </c>
      <c r="K356" s="74">
        <v>25</v>
      </c>
      <c r="L356" s="74" t="s">
        <v>926</v>
      </c>
      <c r="M356" s="220" t="s">
        <v>2640</v>
      </c>
      <c r="N356" s="74">
        <v>2</v>
      </c>
      <c r="O356" s="147">
        <v>4.26</v>
      </c>
      <c r="P356" s="147">
        <v>4.26</v>
      </c>
      <c r="Q356" s="133">
        <f t="shared" si="447"/>
        <v>0</v>
      </c>
      <c r="R356" s="134">
        <f t="shared" si="397"/>
        <v>0</v>
      </c>
      <c r="T356" s="136">
        <f t="shared" si="398"/>
        <v>0</v>
      </c>
      <c r="V356" s="136">
        <f t="shared" si="399"/>
        <v>0</v>
      </c>
      <c r="X356" s="136">
        <f t="shared" si="400"/>
        <v>0</v>
      </c>
      <c r="Z356" s="136">
        <f t="shared" si="401"/>
        <v>0</v>
      </c>
      <c r="AB356" s="136">
        <f t="shared" si="402"/>
        <v>0</v>
      </c>
      <c r="AD356" s="136">
        <f t="shared" si="403"/>
        <v>0</v>
      </c>
      <c r="AF356" s="136">
        <f t="shared" si="404"/>
        <v>0</v>
      </c>
      <c r="AH356" s="136">
        <f t="shared" si="405"/>
        <v>0</v>
      </c>
      <c r="AJ356" s="136">
        <f t="shared" si="406"/>
        <v>0</v>
      </c>
      <c r="AL356" s="136">
        <f t="shared" si="407"/>
        <v>0</v>
      </c>
      <c r="AN356" s="136">
        <f t="shared" si="408"/>
        <v>0</v>
      </c>
      <c r="AP356" s="136">
        <f t="shared" si="409"/>
        <v>0</v>
      </c>
      <c r="AR356" s="136">
        <f t="shared" si="410"/>
        <v>0</v>
      </c>
      <c r="AT356" s="136">
        <f t="shared" si="411"/>
        <v>0</v>
      </c>
      <c r="AV356" s="136">
        <f t="shared" si="412"/>
        <v>0</v>
      </c>
      <c r="AX356" s="136">
        <f t="shared" si="413"/>
        <v>0</v>
      </c>
      <c r="AZ356" s="136">
        <f t="shared" si="414"/>
        <v>0</v>
      </c>
      <c r="BB356" s="136">
        <f t="shared" si="415"/>
        <v>0</v>
      </c>
      <c r="BD356" s="136">
        <f t="shared" si="416"/>
        <v>0</v>
      </c>
      <c r="BF356" s="136">
        <f t="shared" si="417"/>
        <v>0</v>
      </c>
      <c r="BH356" s="136">
        <f t="shared" si="418"/>
        <v>0</v>
      </c>
      <c r="BJ356" s="136">
        <f t="shared" si="419"/>
        <v>0</v>
      </c>
      <c r="BL356" s="136">
        <f t="shared" si="420"/>
        <v>0</v>
      </c>
      <c r="BN356" s="136">
        <f t="shared" si="421"/>
        <v>0</v>
      </c>
      <c r="BP356" s="136">
        <f t="shared" si="422"/>
        <v>0</v>
      </c>
      <c r="BR356" s="136">
        <f t="shared" si="423"/>
        <v>0</v>
      </c>
      <c r="BT356" s="136">
        <f t="shared" si="424"/>
        <v>0</v>
      </c>
      <c r="BV356" s="136">
        <f t="shared" si="425"/>
        <v>0</v>
      </c>
      <c r="BX356" s="136">
        <f t="shared" si="426"/>
        <v>0</v>
      </c>
      <c r="BZ356" s="136">
        <f t="shared" si="427"/>
        <v>0</v>
      </c>
      <c r="CB356" s="136">
        <f t="shared" si="428"/>
        <v>0</v>
      </c>
      <c r="CD356" s="136">
        <f t="shared" si="429"/>
        <v>0</v>
      </c>
      <c r="CF356" s="136">
        <f t="shared" si="430"/>
        <v>0</v>
      </c>
      <c r="CH356" s="136">
        <f t="shared" si="431"/>
        <v>0</v>
      </c>
      <c r="CJ356" s="136">
        <f t="shared" si="432"/>
        <v>0</v>
      </c>
      <c r="CL356" s="136">
        <f t="shared" si="433"/>
        <v>0</v>
      </c>
      <c r="CN356" s="136">
        <f t="shared" si="434"/>
        <v>0</v>
      </c>
      <c r="CP356" s="136">
        <f t="shared" si="435"/>
        <v>0</v>
      </c>
    </row>
    <row r="357" spans="1:94" outlineLevel="2" x14ac:dyDescent="0.2">
      <c r="A357" s="83">
        <v>213</v>
      </c>
      <c r="B357" s="11">
        <v>38</v>
      </c>
      <c r="C357" s="83" t="s">
        <v>922</v>
      </c>
      <c r="D357" s="83" t="s">
        <v>923</v>
      </c>
      <c r="F357" s="27">
        <v>3.54</v>
      </c>
      <c r="G357" s="87" t="s">
        <v>3637</v>
      </c>
      <c r="H357" s="170">
        <v>26754</v>
      </c>
      <c r="I357" s="87"/>
      <c r="J357" s="87" t="s">
        <v>28</v>
      </c>
      <c r="K357" s="87">
        <v>25</v>
      </c>
      <c r="L357" s="87" t="s">
        <v>924</v>
      </c>
      <c r="M357" s="219">
        <v>9728540</v>
      </c>
      <c r="N357" s="87">
        <v>1</v>
      </c>
      <c r="O357" s="141">
        <v>3.51</v>
      </c>
      <c r="P357" s="323">
        <v>3.69</v>
      </c>
      <c r="Q357" s="133">
        <f t="shared" ref="Q357:Q359" si="448">SUM(S357+U357+W357+Y357+AA357+AC357+AE357+AG357+AI357+AK357+AM357+AO357+AQ357+AS357+AU357+AW357+BA357+AY357+BC357+BE357+BG357+BI357+BK357+BM357+BO357+BQ357+BS357+BU357+BW357+BY357+CA357+CC357+CE357+CG357+CI357+CK357+CM357+CO357)</f>
        <v>0</v>
      </c>
      <c r="R357" s="134">
        <f t="shared" si="397"/>
        <v>0</v>
      </c>
      <c r="T357" s="136">
        <f t="shared" si="398"/>
        <v>0</v>
      </c>
      <c r="V357" s="136">
        <f t="shared" si="399"/>
        <v>0</v>
      </c>
      <c r="X357" s="136">
        <f t="shared" si="400"/>
        <v>0</v>
      </c>
      <c r="Z357" s="136">
        <f t="shared" si="401"/>
        <v>0</v>
      </c>
      <c r="AB357" s="136">
        <f t="shared" si="402"/>
        <v>0</v>
      </c>
      <c r="AD357" s="136">
        <f t="shared" si="403"/>
        <v>0</v>
      </c>
      <c r="AF357" s="136">
        <f t="shared" si="404"/>
        <v>0</v>
      </c>
      <c r="AH357" s="136">
        <f t="shared" si="405"/>
        <v>0</v>
      </c>
      <c r="AJ357" s="136">
        <f t="shared" si="406"/>
        <v>0</v>
      </c>
      <c r="AL357" s="136">
        <f t="shared" si="407"/>
        <v>0</v>
      </c>
      <c r="AN357" s="136">
        <f t="shared" si="408"/>
        <v>0</v>
      </c>
      <c r="AP357" s="136">
        <f t="shared" si="409"/>
        <v>0</v>
      </c>
      <c r="AR357" s="136">
        <f t="shared" si="410"/>
        <v>0</v>
      </c>
      <c r="AT357" s="136">
        <f t="shared" si="411"/>
        <v>0</v>
      </c>
      <c r="AV357" s="136">
        <f t="shared" si="412"/>
        <v>0</v>
      </c>
      <c r="AX357" s="136">
        <f t="shared" si="413"/>
        <v>0</v>
      </c>
      <c r="AZ357" s="136">
        <f t="shared" si="414"/>
        <v>0</v>
      </c>
      <c r="BB357" s="136">
        <f t="shared" si="415"/>
        <v>0</v>
      </c>
      <c r="BD357" s="136">
        <f t="shared" si="416"/>
        <v>0</v>
      </c>
      <c r="BF357" s="136">
        <f t="shared" si="417"/>
        <v>0</v>
      </c>
      <c r="BH357" s="136">
        <f t="shared" si="418"/>
        <v>0</v>
      </c>
      <c r="BJ357" s="136">
        <f t="shared" si="419"/>
        <v>0</v>
      </c>
      <c r="BL357" s="136">
        <f t="shared" si="420"/>
        <v>0</v>
      </c>
      <c r="BN357" s="136">
        <f t="shared" si="421"/>
        <v>0</v>
      </c>
      <c r="BP357" s="136">
        <f t="shared" si="422"/>
        <v>0</v>
      </c>
      <c r="BR357" s="136">
        <f t="shared" si="423"/>
        <v>0</v>
      </c>
      <c r="BT357" s="136">
        <f t="shared" si="424"/>
        <v>0</v>
      </c>
      <c r="BV357" s="136">
        <f t="shared" si="425"/>
        <v>0</v>
      </c>
      <c r="BX357" s="136">
        <f t="shared" si="426"/>
        <v>0</v>
      </c>
      <c r="BZ357" s="136">
        <f t="shared" si="427"/>
        <v>0</v>
      </c>
      <c r="CB357" s="136">
        <f t="shared" si="428"/>
        <v>0</v>
      </c>
      <c r="CD357" s="136">
        <f t="shared" si="429"/>
        <v>0</v>
      </c>
      <c r="CF357" s="136">
        <f t="shared" si="430"/>
        <v>0</v>
      </c>
      <c r="CH357" s="136">
        <f t="shared" si="431"/>
        <v>0</v>
      </c>
      <c r="CJ357" s="136">
        <f t="shared" si="432"/>
        <v>0</v>
      </c>
      <c r="CL357" s="136">
        <f t="shared" si="433"/>
        <v>0</v>
      </c>
      <c r="CN357" s="136">
        <f t="shared" si="434"/>
        <v>0</v>
      </c>
      <c r="CP357" s="136">
        <f t="shared" si="435"/>
        <v>0</v>
      </c>
    </row>
    <row r="358" spans="1:94" outlineLevel="2" x14ac:dyDescent="0.2">
      <c r="A358" s="86">
        <v>213</v>
      </c>
      <c r="B358" s="143">
        <v>38</v>
      </c>
      <c r="C358" s="86" t="s">
        <v>922</v>
      </c>
      <c r="D358" s="86" t="s">
        <v>923</v>
      </c>
      <c r="E358" s="143"/>
      <c r="F358" s="144">
        <v>3.54</v>
      </c>
      <c r="G358" s="146" t="s">
        <v>3196</v>
      </c>
      <c r="H358" s="146" t="s">
        <v>5034</v>
      </c>
      <c r="I358" s="86" t="s">
        <v>2167</v>
      </c>
      <c r="J358" s="86" t="s">
        <v>28</v>
      </c>
      <c r="K358" s="86">
        <v>40</v>
      </c>
      <c r="L358" s="86" t="s">
        <v>3344</v>
      </c>
      <c r="M358" s="218" t="s">
        <v>3344</v>
      </c>
      <c r="N358" s="86">
        <v>3</v>
      </c>
      <c r="O358" s="145">
        <v>4.55</v>
      </c>
      <c r="P358" s="238">
        <v>4.78</v>
      </c>
      <c r="Q358" s="133">
        <f t="shared" si="448"/>
        <v>0</v>
      </c>
      <c r="R358" s="134">
        <f t="shared" si="397"/>
        <v>0</v>
      </c>
      <c r="T358" s="136">
        <f t="shared" si="398"/>
        <v>0</v>
      </c>
      <c r="V358" s="136">
        <f t="shared" si="399"/>
        <v>0</v>
      </c>
      <c r="X358" s="136">
        <f t="shared" si="400"/>
        <v>0</v>
      </c>
      <c r="Z358" s="136">
        <f t="shared" si="401"/>
        <v>0</v>
      </c>
      <c r="AB358" s="136">
        <f t="shared" si="402"/>
        <v>0</v>
      </c>
      <c r="AD358" s="136">
        <f t="shared" si="403"/>
        <v>0</v>
      </c>
      <c r="AF358" s="136">
        <f t="shared" si="404"/>
        <v>0</v>
      </c>
      <c r="AH358" s="136">
        <f t="shared" si="405"/>
        <v>0</v>
      </c>
      <c r="AJ358" s="136">
        <f t="shared" si="406"/>
        <v>0</v>
      </c>
      <c r="AL358" s="136">
        <f t="shared" si="407"/>
        <v>0</v>
      </c>
      <c r="AN358" s="136">
        <f t="shared" si="408"/>
        <v>0</v>
      </c>
      <c r="AP358" s="136">
        <f t="shared" si="409"/>
        <v>0</v>
      </c>
      <c r="AR358" s="136">
        <f t="shared" si="410"/>
        <v>0</v>
      </c>
      <c r="AT358" s="136">
        <f t="shared" si="411"/>
        <v>0</v>
      </c>
      <c r="AV358" s="136">
        <f t="shared" si="412"/>
        <v>0</v>
      </c>
      <c r="AX358" s="136">
        <f t="shared" si="413"/>
        <v>0</v>
      </c>
      <c r="AZ358" s="136">
        <f t="shared" si="414"/>
        <v>0</v>
      </c>
      <c r="BB358" s="136">
        <f t="shared" si="415"/>
        <v>0</v>
      </c>
      <c r="BD358" s="136">
        <f t="shared" si="416"/>
        <v>0</v>
      </c>
      <c r="BF358" s="136">
        <f t="shared" si="417"/>
        <v>0</v>
      </c>
      <c r="BH358" s="136">
        <f t="shared" si="418"/>
        <v>0</v>
      </c>
      <c r="BJ358" s="136">
        <f t="shared" si="419"/>
        <v>0</v>
      </c>
      <c r="BL358" s="136">
        <f t="shared" si="420"/>
        <v>0</v>
      </c>
      <c r="BN358" s="136">
        <f t="shared" si="421"/>
        <v>0</v>
      </c>
      <c r="BP358" s="136">
        <f t="shared" si="422"/>
        <v>0</v>
      </c>
      <c r="BR358" s="136">
        <f t="shared" si="423"/>
        <v>0</v>
      </c>
      <c r="BT358" s="136">
        <f t="shared" si="424"/>
        <v>0</v>
      </c>
      <c r="BV358" s="136">
        <f t="shared" si="425"/>
        <v>0</v>
      </c>
      <c r="BX358" s="136">
        <f t="shared" si="426"/>
        <v>0</v>
      </c>
      <c r="BZ358" s="136">
        <f t="shared" si="427"/>
        <v>0</v>
      </c>
      <c r="CB358" s="136">
        <f t="shared" si="428"/>
        <v>0</v>
      </c>
      <c r="CD358" s="136">
        <f t="shared" si="429"/>
        <v>0</v>
      </c>
      <c r="CF358" s="136">
        <f t="shared" si="430"/>
        <v>0</v>
      </c>
      <c r="CH358" s="136">
        <f t="shared" si="431"/>
        <v>0</v>
      </c>
      <c r="CJ358" s="136">
        <f t="shared" si="432"/>
        <v>0</v>
      </c>
      <c r="CL358" s="136">
        <f t="shared" si="433"/>
        <v>0</v>
      </c>
      <c r="CN358" s="136">
        <f t="shared" si="434"/>
        <v>0</v>
      </c>
      <c r="CP358" s="136">
        <f t="shared" si="435"/>
        <v>0</v>
      </c>
    </row>
    <row r="359" spans="1:94" ht="25.5" outlineLevel="2" x14ac:dyDescent="0.2">
      <c r="A359" s="85">
        <v>213</v>
      </c>
      <c r="B359" s="11">
        <v>38</v>
      </c>
      <c r="C359" s="85" t="s">
        <v>922</v>
      </c>
      <c r="D359" s="85" t="s">
        <v>4058</v>
      </c>
      <c r="F359" s="27">
        <v>3.54</v>
      </c>
      <c r="G359" s="148" t="s">
        <v>3960</v>
      </c>
      <c r="H359" s="169">
        <v>7791261463</v>
      </c>
      <c r="I359" s="74" t="s">
        <v>921</v>
      </c>
      <c r="J359" s="74" t="s">
        <v>28</v>
      </c>
      <c r="K359" s="74">
        <v>25</v>
      </c>
      <c r="L359" s="74" t="s">
        <v>924</v>
      </c>
      <c r="M359" s="220" t="s">
        <v>2641</v>
      </c>
      <c r="N359" s="74">
        <v>2</v>
      </c>
      <c r="O359" s="147">
        <v>4.26</v>
      </c>
      <c r="P359" s="147">
        <v>4.26</v>
      </c>
      <c r="Q359" s="133">
        <f t="shared" si="448"/>
        <v>0</v>
      </c>
      <c r="R359" s="134">
        <f t="shared" si="397"/>
        <v>0</v>
      </c>
      <c r="T359" s="136">
        <f t="shared" si="398"/>
        <v>0</v>
      </c>
      <c r="V359" s="136">
        <f t="shared" si="399"/>
        <v>0</v>
      </c>
      <c r="X359" s="136">
        <f t="shared" si="400"/>
        <v>0</v>
      </c>
      <c r="Z359" s="136">
        <f t="shared" si="401"/>
        <v>0</v>
      </c>
      <c r="AB359" s="136">
        <f t="shared" si="402"/>
        <v>0</v>
      </c>
      <c r="AD359" s="136">
        <f t="shared" si="403"/>
        <v>0</v>
      </c>
      <c r="AF359" s="136">
        <f t="shared" si="404"/>
        <v>0</v>
      </c>
      <c r="AH359" s="136">
        <f t="shared" si="405"/>
        <v>0</v>
      </c>
      <c r="AJ359" s="136">
        <f t="shared" si="406"/>
        <v>0</v>
      </c>
      <c r="AL359" s="136">
        <f t="shared" si="407"/>
        <v>0</v>
      </c>
      <c r="AN359" s="136">
        <f t="shared" si="408"/>
        <v>0</v>
      </c>
      <c r="AP359" s="136">
        <f t="shared" si="409"/>
        <v>0</v>
      </c>
      <c r="AR359" s="136">
        <f t="shared" si="410"/>
        <v>0</v>
      </c>
      <c r="AT359" s="136">
        <f t="shared" si="411"/>
        <v>0</v>
      </c>
      <c r="AV359" s="136">
        <f t="shared" si="412"/>
        <v>0</v>
      </c>
      <c r="AX359" s="136">
        <f t="shared" si="413"/>
        <v>0</v>
      </c>
      <c r="AZ359" s="136">
        <f t="shared" si="414"/>
        <v>0</v>
      </c>
      <c r="BB359" s="136">
        <f t="shared" si="415"/>
        <v>0</v>
      </c>
      <c r="BD359" s="136">
        <f t="shared" si="416"/>
        <v>0</v>
      </c>
      <c r="BF359" s="136">
        <f t="shared" si="417"/>
        <v>0</v>
      </c>
      <c r="BH359" s="136">
        <f t="shared" si="418"/>
        <v>0</v>
      </c>
      <c r="BJ359" s="136">
        <f t="shared" si="419"/>
        <v>0</v>
      </c>
      <c r="BL359" s="136">
        <f t="shared" si="420"/>
        <v>0</v>
      </c>
      <c r="BN359" s="136">
        <f t="shared" si="421"/>
        <v>0</v>
      </c>
      <c r="BP359" s="136">
        <f t="shared" si="422"/>
        <v>0</v>
      </c>
      <c r="BR359" s="136">
        <f t="shared" si="423"/>
        <v>0</v>
      </c>
      <c r="BT359" s="136">
        <f t="shared" si="424"/>
        <v>0</v>
      </c>
      <c r="BV359" s="136">
        <f t="shared" si="425"/>
        <v>0</v>
      </c>
      <c r="BX359" s="136">
        <f t="shared" si="426"/>
        <v>0</v>
      </c>
      <c r="BZ359" s="136">
        <f t="shared" si="427"/>
        <v>0</v>
      </c>
      <c r="CB359" s="136">
        <f t="shared" si="428"/>
        <v>0</v>
      </c>
      <c r="CD359" s="136">
        <f t="shared" si="429"/>
        <v>0</v>
      </c>
      <c r="CF359" s="136">
        <f t="shared" si="430"/>
        <v>0</v>
      </c>
      <c r="CH359" s="136">
        <f t="shared" si="431"/>
        <v>0</v>
      </c>
      <c r="CJ359" s="136">
        <f t="shared" si="432"/>
        <v>0</v>
      </c>
      <c r="CL359" s="136">
        <f t="shared" si="433"/>
        <v>0</v>
      </c>
      <c r="CN359" s="136">
        <f t="shared" si="434"/>
        <v>0</v>
      </c>
      <c r="CP359" s="136">
        <f t="shared" si="435"/>
        <v>0</v>
      </c>
    </row>
    <row r="360" spans="1:94" outlineLevel="2" x14ac:dyDescent="0.2">
      <c r="A360" s="86">
        <v>214</v>
      </c>
      <c r="B360" s="143">
        <v>38</v>
      </c>
      <c r="C360" s="86" t="s">
        <v>922</v>
      </c>
      <c r="D360" s="86" t="s">
        <v>923</v>
      </c>
      <c r="E360" s="143"/>
      <c r="F360" s="144">
        <v>12.53</v>
      </c>
      <c r="G360" s="146" t="s">
        <v>3196</v>
      </c>
      <c r="H360" s="146" t="s">
        <v>5034</v>
      </c>
      <c r="I360" s="86" t="s">
        <v>2167</v>
      </c>
      <c r="J360" s="86" t="s">
        <v>28</v>
      </c>
      <c r="K360" s="86">
        <v>40</v>
      </c>
      <c r="L360" s="86" t="s">
        <v>3344</v>
      </c>
      <c r="M360" s="218" t="s">
        <v>3344</v>
      </c>
      <c r="N360" s="86">
        <v>1</v>
      </c>
      <c r="O360" s="145">
        <v>4.55</v>
      </c>
      <c r="P360" s="238">
        <v>4.78</v>
      </c>
      <c r="Q360" s="133">
        <f t="shared" ref="Q360:Q362" si="449">SUM(S360+U360+W360+Y360+AA360+AC360+AE360+AG360+AI360+AK360+AM360+AO360+AQ360+AS360+AU360+AW360+BA360+AY360+BC360+BE360+BG360+BI360+BK360+BM360+BO360+BQ360+BS360+BU360+BW360+BY360+CA360+CC360+CE360+CG360+CI360+CK360+CM360+CO360)</f>
        <v>0</v>
      </c>
      <c r="R360" s="134">
        <f t="shared" si="397"/>
        <v>0</v>
      </c>
      <c r="T360" s="136">
        <f t="shared" si="398"/>
        <v>0</v>
      </c>
      <c r="V360" s="136">
        <f t="shared" si="399"/>
        <v>0</v>
      </c>
      <c r="X360" s="136">
        <f t="shared" si="400"/>
        <v>0</v>
      </c>
      <c r="Z360" s="136">
        <f t="shared" si="401"/>
        <v>0</v>
      </c>
      <c r="AB360" s="136">
        <f t="shared" si="402"/>
        <v>0</v>
      </c>
      <c r="AD360" s="136">
        <f t="shared" si="403"/>
        <v>0</v>
      </c>
      <c r="AF360" s="136">
        <f t="shared" si="404"/>
        <v>0</v>
      </c>
      <c r="AH360" s="136">
        <f t="shared" si="405"/>
        <v>0</v>
      </c>
      <c r="AJ360" s="136">
        <f t="shared" si="406"/>
        <v>0</v>
      </c>
      <c r="AL360" s="136">
        <f t="shared" si="407"/>
        <v>0</v>
      </c>
      <c r="AN360" s="136">
        <f t="shared" si="408"/>
        <v>0</v>
      </c>
      <c r="AP360" s="136">
        <f t="shared" si="409"/>
        <v>0</v>
      </c>
      <c r="AR360" s="136">
        <f t="shared" si="410"/>
        <v>0</v>
      </c>
      <c r="AT360" s="136">
        <f t="shared" si="411"/>
        <v>0</v>
      </c>
      <c r="AV360" s="136">
        <f t="shared" si="412"/>
        <v>0</v>
      </c>
      <c r="AX360" s="136">
        <f t="shared" si="413"/>
        <v>0</v>
      </c>
      <c r="AZ360" s="136">
        <f t="shared" si="414"/>
        <v>0</v>
      </c>
      <c r="BB360" s="136">
        <f t="shared" si="415"/>
        <v>0</v>
      </c>
      <c r="BD360" s="136">
        <f t="shared" si="416"/>
        <v>0</v>
      </c>
      <c r="BF360" s="136">
        <f t="shared" si="417"/>
        <v>0</v>
      </c>
      <c r="BH360" s="136">
        <f t="shared" si="418"/>
        <v>0</v>
      </c>
      <c r="BJ360" s="136">
        <f t="shared" si="419"/>
        <v>0</v>
      </c>
      <c r="BL360" s="136">
        <f t="shared" si="420"/>
        <v>0</v>
      </c>
      <c r="BN360" s="136">
        <f t="shared" si="421"/>
        <v>0</v>
      </c>
      <c r="BP360" s="136">
        <f t="shared" si="422"/>
        <v>0</v>
      </c>
      <c r="BR360" s="136">
        <f t="shared" si="423"/>
        <v>0</v>
      </c>
      <c r="BT360" s="136">
        <f t="shared" si="424"/>
        <v>0</v>
      </c>
      <c r="BV360" s="136">
        <f t="shared" si="425"/>
        <v>0</v>
      </c>
      <c r="BX360" s="136">
        <f t="shared" si="426"/>
        <v>0</v>
      </c>
      <c r="BZ360" s="136">
        <f t="shared" si="427"/>
        <v>0</v>
      </c>
      <c r="CB360" s="136">
        <f t="shared" si="428"/>
        <v>0</v>
      </c>
      <c r="CD360" s="136">
        <f t="shared" si="429"/>
        <v>0</v>
      </c>
      <c r="CF360" s="136">
        <f t="shared" si="430"/>
        <v>0</v>
      </c>
      <c r="CH360" s="136">
        <f t="shared" si="431"/>
        <v>0</v>
      </c>
      <c r="CJ360" s="136">
        <f t="shared" si="432"/>
        <v>0</v>
      </c>
      <c r="CL360" s="136">
        <f t="shared" si="433"/>
        <v>0</v>
      </c>
      <c r="CN360" s="136">
        <f t="shared" si="434"/>
        <v>0</v>
      </c>
      <c r="CP360" s="136">
        <f t="shared" si="435"/>
        <v>0</v>
      </c>
    </row>
    <row r="361" spans="1:94" outlineLevel="2" x14ac:dyDescent="0.2">
      <c r="A361" s="83">
        <v>214</v>
      </c>
      <c r="B361" s="11">
        <v>38</v>
      </c>
      <c r="C361" s="83" t="s">
        <v>922</v>
      </c>
      <c r="D361" s="83" t="s">
        <v>923</v>
      </c>
      <c r="F361" s="27">
        <v>12.53</v>
      </c>
      <c r="G361" s="87" t="s">
        <v>3637</v>
      </c>
      <c r="H361" s="170">
        <v>26754</v>
      </c>
      <c r="I361" s="87"/>
      <c r="J361" s="87" t="s">
        <v>28</v>
      </c>
      <c r="K361" s="87">
        <v>100</v>
      </c>
      <c r="L361" s="87" t="s">
        <v>920</v>
      </c>
      <c r="M361" s="219">
        <v>9719066</v>
      </c>
      <c r="N361" s="87">
        <v>2</v>
      </c>
      <c r="O361" s="141">
        <v>12.5</v>
      </c>
      <c r="P361" s="323">
        <v>13.13</v>
      </c>
      <c r="Q361" s="133">
        <f t="shared" si="449"/>
        <v>0</v>
      </c>
      <c r="R361" s="134">
        <f t="shared" si="397"/>
        <v>0</v>
      </c>
      <c r="T361" s="136">
        <f t="shared" si="398"/>
        <v>0</v>
      </c>
      <c r="V361" s="136">
        <f t="shared" si="399"/>
        <v>0</v>
      </c>
      <c r="X361" s="136">
        <f t="shared" si="400"/>
        <v>0</v>
      </c>
      <c r="Z361" s="136">
        <f t="shared" si="401"/>
        <v>0</v>
      </c>
      <c r="AB361" s="136">
        <f t="shared" si="402"/>
        <v>0</v>
      </c>
      <c r="AD361" s="136">
        <f t="shared" si="403"/>
        <v>0</v>
      </c>
      <c r="AF361" s="136">
        <f t="shared" si="404"/>
        <v>0</v>
      </c>
      <c r="AH361" s="136">
        <f t="shared" si="405"/>
        <v>0</v>
      </c>
      <c r="AJ361" s="136">
        <f t="shared" si="406"/>
        <v>0</v>
      </c>
      <c r="AL361" s="136">
        <f t="shared" si="407"/>
        <v>0</v>
      </c>
      <c r="AN361" s="136">
        <f t="shared" si="408"/>
        <v>0</v>
      </c>
      <c r="AP361" s="136">
        <f t="shared" si="409"/>
        <v>0</v>
      </c>
      <c r="AR361" s="136">
        <f t="shared" si="410"/>
        <v>0</v>
      </c>
      <c r="AT361" s="136">
        <f t="shared" si="411"/>
        <v>0</v>
      </c>
      <c r="AV361" s="136">
        <f t="shared" si="412"/>
        <v>0</v>
      </c>
      <c r="AX361" s="136">
        <f t="shared" si="413"/>
        <v>0</v>
      </c>
      <c r="AZ361" s="136">
        <f t="shared" si="414"/>
        <v>0</v>
      </c>
      <c r="BB361" s="136">
        <f t="shared" si="415"/>
        <v>0</v>
      </c>
      <c r="BD361" s="136">
        <f t="shared" si="416"/>
        <v>0</v>
      </c>
      <c r="BF361" s="136">
        <f t="shared" si="417"/>
        <v>0</v>
      </c>
      <c r="BH361" s="136">
        <f t="shared" si="418"/>
        <v>0</v>
      </c>
      <c r="BJ361" s="136">
        <f t="shared" si="419"/>
        <v>0</v>
      </c>
      <c r="BL361" s="136">
        <f t="shared" si="420"/>
        <v>0</v>
      </c>
      <c r="BN361" s="136">
        <f t="shared" si="421"/>
        <v>0</v>
      </c>
      <c r="BP361" s="136">
        <f t="shared" si="422"/>
        <v>0</v>
      </c>
      <c r="BR361" s="136">
        <f t="shared" si="423"/>
        <v>0</v>
      </c>
      <c r="BT361" s="136">
        <f t="shared" si="424"/>
        <v>0</v>
      </c>
      <c r="BV361" s="136">
        <f t="shared" si="425"/>
        <v>0</v>
      </c>
      <c r="BX361" s="136">
        <f t="shared" si="426"/>
        <v>0</v>
      </c>
      <c r="BZ361" s="136">
        <f t="shared" si="427"/>
        <v>0</v>
      </c>
      <c r="CB361" s="136">
        <f t="shared" si="428"/>
        <v>0</v>
      </c>
      <c r="CD361" s="136">
        <f t="shared" si="429"/>
        <v>0</v>
      </c>
      <c r="CF361" s="136">
        <f t="shared" si="430"/>
        <v>0</v>
      </c>
      <c r="CH361" s="136">
        <f t="shared" si="431"/>
        <v>0</v>
      </c>
      <c r="CJ361" s="136">
        <f t="shared" si="432"/>
        <v>0</v>
      </c>
      <c r="CL361" s="136">
        <f t="shared" si="433"/>
        <v>0</v>
      </c>
      <c r="CN361" s="136">
        <f t="shared" si="434"/>
        <v>0</v>
      </c>
      <c r="CP361" s="136">
        <f t="shared" si="435"/>
        <v>0</v>
      </c>
    </row>
    <row r="362" spans="1:94" ht="25.5" outlineLevel="2" x14ac:dyDescent="0.2">
      <c r="A362" s="85">
        <v>214</v>
      </c>
      <c r="B362" s="11">
        <v>38</v>
      </c>
      <c r="C362" s="85" t="s">
        <v>922</v>
      </c>
      <c r="D362" s="85" t="s">
        <v>4058</v>
      </c>
      <c r="F362" s="27">
        <v>12.53</v>
      </c>
      <c r="G362" s="148" t="s">
        <v>3960</v>
      </c>
      <c r="H362" s="169">
        <v>7791261463</v>
      </c>
      <c r="I362" s="74" t="s">
        <v>921</v>
      </c>
      <c r="J362" s="74" t="s">
        <v>28</v>
      </c>
      <c r="K362" s="74">
        <v>100</v>
      </c>
      <c r="L362" s="74" t="s">
        <v>920</v>
      </c>
      <c r="M362" s="220" t="s">
        <v>2642</v>
      </c>
      <c r="N362" s="74">
        <v>3</v>
      </c>
      <c r="O362" s="147">
        <v>15.07</v>
      </c>
      <c r="P362" s="147">
        <v>15.07</v>
      </c>
      <c r="Q362" s="133">
        <f t="shared" si="449"/>
        <v>0</v>
      </c>
      <c r="R362" s="134">
        <f t="shared" si="397"/>
        <v>0</v>
      </c>
      <c r="T362" s="136">
        <f t="shared" si="398"/>
        <v>0</v>
      </c>
      <c r="V362" s="136">
        <f t="shared" si="399"/>
        <v>0</v>
      </c>
      <c r="X362" s="136">
        <f t="shared" si="400"/>
        <v>0</v>
      </c>
      <c r="Z362" s="136">
        <f t="shared" si="401"/>
        <v>0</v>
      </c>
      <c r="AB362" s="136">
        <f t="shared" si="402"/>
        <v>0</v>
      </c>
      <c r="AD362" s="136">
        <f t="shared" si="403"/>
        <v>0</v>
      </c>
      <c r="AF362" s="136">
        <f t="shared" si="404"/>
        <v>0</v>
      </c>
      <c r="AH362" s="136">
        <f t="shared" si="405"/>
        <v>0</v>
      </c>
      <c r="AJ362" s="136">
        <f t="shared" si="406"/>
        <v>0</v>
      </c>
      <c r="AL362" s="136">
        <f t="shared" si="407"/>
        <v>0</v>
      </c>
      <c r="AN362" s="136">
        <f t="shared" si="408"/>
        <v>0</v>
      </c>
      <c r="AP362" s="136">
        <f t="shared" si="409"/>
        <v>0</v>
      </c>
      <c r="AR362" s="136">
        <f t="shared" si="410"/>
        <v>0</v>
      </c>
      <c r="AT362" s="136">
        <f t="shared" si="411"/>
        <v>0</v>
      </c>
      <c r="AV362" s="136">
        <f t="shared" si="412"/>
        <v>0</v>
      </c>
      <c r="AX362" s="136">
        <f t="shared" si="413"/>
        <v>0</v>
      </c>
      <c r="AZ362" s="136">
        <f t="shared" si="414"/>
        <v>0</v>
      </c>
      <c r="BB362" s="136">
        <f t="shared" si="415"/>
        <v>0</v>
      </c>
      <c r="BD362" s="136">
        <f t="shared" si="416"/>
        <v>0</v>
      </c>
      <c r="BF362" s="136">
        <f t="shared" si="417"/>
        <v>0</v>
      </c>
      <c r="BH362" s="136">
        <f t="shared" si="418"/>
        <v>0</v>
      </c>
      <c r="BJ362" s="136">
        <f t="shared" si="419"/>
        <v>0</v>
      </c>
      <c r="BL362" s="136">
        <f t="shared" si="420"/>
        <v>0</v>
      </c>
      <c r="BN362" s="136">
        <f t="shared" si="421"/>
        <v>0</v>
      </c>
      <c r="BP362" s="136">
        <f t="shared" si="422"/>
        <v>0</v>
      </c>
      <c r="BR362" s="136">
        <f t="shared" si="423"/>
        <v>0</v>
      </c>
      <c r="BT362" s="136">
        <f t="shared" si="424"/>
        <v>0</v>
      </c>
      <c r="BV362" s="136">
        <f t="shared" si="425"/>
        <v>0</v>
      </c>
      <c r="BX362" s="136">
        <f t="shared" si="426"/>
        <v>0</v>
      </c>
      <c r="BZ362" s="136">
        <f t="shared" si="427"/>
        <v>0</v>
      </c>
      <c r="CB362" s="136">
        <f t="shared" si="428"/>
        <v>0</v>
      </c>
      <c r="CD362" s="136">
        <f t="shared" si="429"/>
        <v>0</v>
      </c>
      <c r="CF362" s="136">
        <f t="shared" si="430"/>
        <v>0</v>
      </c>
      <c r="CH362" s="136">
        <f t="shared" si="431"/>
        <v>0</v>
      </c>
      <c r="CJ362" s="136">
        <f t="shared" si="432"/>
        <v>0</v>
      </c>
      <c r="CL362" s="136">
        <f t="shared" si="433"/>
        <v>0</v>
      </c>
      <c r="CN362" s="136">
        <f t="shared" si="434"/>
        <v>0</v>
      </c>
      <c r="CP362" s="136">
        <f t="shared" si="435"/>
        <v>0</v>
      </c>
    </row>
    <row r="363" spans="1:94" outlineLevel="2" x14ac:dyDescent="0.2">
      <c r="A363" s="86">
        <v>215</v>
      </c>
      <c r="B363" s="143">
        <v>21</v>
      </c>
      <c r="C363" s="86" t="s">
        <v>847</v>
      </c>
      <c r="D363" s="86" t="s">
        <v>4060</v>
      </c>
      <c r="E363" s="143"/>
      <c r="F363" s="144">
        <v>1.38</v>
      </c>
      <c r="G363" s="146" t="s">
        <v>3196</v>
      </c>
      <c r="H363" s="146" t="s">
        <v>5034</v>
      </c>
      <c r="I363" s="86" t="s">
        <v>2142</v>
      </c>
      <c r="J363" s="86" t="s">
        <v>2185</v>
      </c>
      <c r="K363" s="86">
        <v>1</v>
      </c>
      <c r="L363" s="86" t="s">
        <v>3345</v>
      </c>
      <c r="M363" s="218" t="s">
        <v>3345</v>
      </c>
      <c r="N363" s="86">
        <v>1</v>
      </c>
      <c r="O363" s="145">
        <v>2.15</v>
      </c>
      <c r="P363" s="145">
        <v>2.15</v>
      </c>
      <c r="Q363" s="133">
        <f t="shared" ref="Q363:Q364" si="450">SUM(S363+U363+W363+Y363+AA363+AC363+AE363+AG363+AI363+AK363+AM363+AO363+AQ363+AS363+AU363+AW363+BA363+AY363+BC363+BE363+BG363+BI363+BK363+BM363+BO363+BQ363+BS363+BU363+BW363+BY363+CA363+CC363+CE363+CG363+CI363+CK363+CM363+CO363)</f>
        <v>0</v>
      </c>
      <c r="R363" s="134">
        <f t="shared" si="397"/>
        <v>0</v>
      </c>
      <c r="T363" s="136">
        <f t="shared" si="398"/>
        <v>0</v>
      </c>
      <c r="V363" s="136">
        <f t="shared" si="399"/>
        <v>0</v>
      </c>
      <c r="X363" s="136">
        <f t="shared" si="400"/>
        <v>0</v>
      </c>
      <c r="Z363" s="136">
        <f t="shared" si="401"/>
        <v>0</v>
      </c>
      <c r="AB363" s="136">
        <f t="shared" si="402"/>
        <v>0</v>
      </c>
      <c r="AD363" s="136">
        <f t="shared" si="403"/>
        <v>0</v>
      </c>
      <c r="AF363" s="136">
        <f t="shared" si="404"/>
        <v>0</v>
      </c>
      <c r="AH363" s="136">
        <f t="shared" si="405"/>
        <v>0</v>
      </c>
      <c r="AJ363" s="136">
        <f t="shared" si="406"/>
        <v>0</v>
      </c>
      <c r="AL363" s="136">
        <f t="shared" si="407"/>
        <v>0</v>
      </c>
      <c r="AN363" s="136">
        <f t="shared" si="408"/>
        <v>0</v>
      </c>
      <c r="AP363" s="136">
        <f t="shared" si="409"/>
        <v>0</v>
      </c>
      <c r="AR363" s="136">
        <f t="shared" si="410"/>
        <v>0</v>
      </c>
      <c r="AT363" s="136">
        <f t="shared" si="411"/>
        <v>0</v>
      </c>
      <c r="AV363" s="136">
        <f t="shared" si="412"/>
        <v>0</v>
      </c>
      <c r="AX363" s="136">
        <f t="shared" si="413"/>
        <v>0</v>
      </c>
      <c r="AZ363" s="136">
        <f t="shared" si="414"/>
        <v>0</v>
      </c>
      <c r="BB363" s="136">
        <f t="shared" si="415"/>
        <v>0</v>
      </c>
      <c r="BD363" s="136">
        <f t="shared" si="416"/>
        <v>0</v>
      </c>
      <c r="BF363" s="136">
        <f t="shared" si="417"/>
        <v>0</v>
      </c>
      <c r="BH363" s="136">
        <f t="shared" si="418"/>
        <v>0</v>
      </c>
      <c r="BJ363" s="136">
        <f t="shared" si="419"/>
        <v>0</v>
      </c>
      <c r="BL363" s="136">
        <f t="shared" si="420"/>
        <v>0</v>
      </c>
      <c r="BN363" s="136">
        <f t="shared" si="421"/>
        <v>0</v>
      </c>
      <c r="BP363" s="136">
        <f t="shared" si="422"/>
        <v>0</v>
      </c>
      <c r="BR363" s="136">
        <f t="shared" si="423"/>
        <v>0</v>
      </c>
      <c r="BT363" s="136">
        <f t="shared" si="424"/>
        <v>0</v>
      </c>
      <c r="BV363" s="136">
        <f t="shared" si="425"/>
        <v>0</v>
      </c>
      <c r="BX363" s="136">
        <f t="shared" si="426"/>
        <v>0</v>
      </c>
      <c r="BZ363" s="136">
        <f t="shared" si="427"/>
        <v>0</v>
      </c>
      <c r="CB363" s="136">
        <f t="shared" si="428"/>
        <v>0</v>
      </c>
      <c r="CD363" s="136">
        <f t="shared" si="429"/>
        <v>0</v>
      </c>
      <c r="CF363" s="136">
        <f t="shared" si="430"/>
        <v>0</v>
      </c>
      <c r="CH363" s="136">
        <f t="shared" si="431"/>
        <v>0</v>
      </c>
      <c r="CJ363" s="136">
        <f t="shared" si="432"/>
        <v>0</v>
      </c>
      <c r="CL363" s="136">
        <f t="shared" si="433"/>
        <v>0</v>
      </c>
      <c r="CN363" s="136">
        <f t="shared" si="434"/>
        <v>0</v>
      </c>
      <c r="CP363" s="136">
        <f t="shared" si="435"/>
        <v>0</v>
      </c>
    </row>
    <row r="364" spans="1:94" ht="25.5" outlineLevel="2" x14ac:dyDescent="0.2">
      <c r="A364" s="85">
        <v>215</v>
      </c>
      <c r="B364" s="11">
        <v>21</v>
      </c>
      <c r="C364" s="88" t="s">
        <v>847</v>
      </c>
      <c r="D364" s="85" t="s">
        <v>4061</v>
      </c>
      <c r="F364" s="27">
        <v>1.38</v>
      </c>
      <c r="G364" s="148" t="s">
        <v>3960</v>
      </c>
      <c r="H364" s="169">
        <v>7791261463</v>
      </c>
      <c r="I364" s="74" t="s">
        <v>4059</v>
      </c>
      <c r="J364" s="74" t="s">
        <v>2185</v>
      </c>
      <c r="K364" s="74">
        <v>1</v>
      </c>
      <c r="L364" s="74" t="s">
        <v>2643</v>
      </c>
      <c r="M364" s="220" t="s">
        <v>2644</v>
      </c>
      <c r="N364" s="74">
        <v>2</v>
      </c>
      <c r="O364" s="147">
        <v>9.58</v>
      </c>
      <c r="P364" s="147">
        <v>9.58</v>
      </c>
      <c r="Q364" s="133">
        <f t="shared" si="450"/>
        <v>0</v>
      </c>
      <c r="R364" s="134">
        <f t="shared" si="397"/>
        <v>0</v>
      </c>
      <c r="T364" s="136">
        <f t="shared" si="398"/>
        <v>0</v>
      </c>
      <c r="V364" s="136">
        <f t="shared" si="399"/>
        <v>0</v>
      </c>
      <c r="X364" s="136">
        <f t="shared" si="400"/>
        <v>0</v>
      </c>
      <c r="Z364" s="136">
        <f t="shared" si="401"/>
        <v>0</v>
      </c>
      <c r="AB364" s="136">
        <f t="shared" si="402"/>
        <v>0</v>
      </c>
      <c r="AD364" s="136">
        <f t="shared" si="403"/>
        <v>0</v>
      </c>
      <c r="AF364" s="136">
        <f t="shared" si="404"/>
        <v>0</v>
      </c>
      <c r="AH364" s="136">
        <f t="shared" si="405"/>
        <v>0</v>
      </c>
      <c r="AJ364" s="136">
        <f t="shared" si="406"/>
        <v>0</v>
      </c>
      <c r="AL364" s="136">
        <f t="shared" si="407"/>
        <v>0</v>
      </c>
      <c r="AN364" s="136">
        <f t="shared" si="408"/>
        <v>0</v>
      </c>
      <c r="AP364" s="136">
        <f t="shared" si="409"/>
        <v>0</v>
      </c>
      <c r="AR364" s="136">
        <f t="shared" si="410"/>
        <v>0</v>
      </c>
      <c r="AT364" s="136">
        <f t="shared" si="411"/>
        <v>0</v>
      </c>
      <c r="AV364" s="136">
        <f t="shared" si="412"/>
        <v>0</v>
      </c>
      <c r="AX364" s="136">
        <f t="shared" si="413"/>
        <v>0</v>
      </c>
      <c r="AZ364" s="136">
        <f t="shared" si="414"/>
        <v>0</v>
      </c>
      <c r="BB364" s="136">
        <f t="shared" si="415"/>
        <v>0</v>
      </c>
      <c r="BD364" s="136">
        <f t="shared" si="416"/>
        <v>0</v>
      </c>
      <c r="BF364" s="136">
        <f t="shared" si="417"/>
        <v>0</v>
      </c>
      <c r="BH364" s="136">
        <f t="shared" si="418"/>
        <v>0</v>
      </c>
      <c r="BJ364" s="136">
        <f t="shared" si="419"/>
        <v>0</v>
      </c>
      <c r="BL364" s="136">
        <f t="shared" si="420"/>
        <v>0</v>
      </c>
      <c r="BN364" s="136">
        <f t="shared" si="421"/>
        <v>0</v>
      </c>
      <c r="BP364" s="136">
        <f t="shared" si="422"/>
        <v>0</v>
      </c>
      <c r="BR364" s="136">
        <f t="shared" si="423"/>
        <v>0</v>
      </c>
      <c r="BT364" s="136">
        <f t="shared" si="424"/>
        <v>0</v>
      </c>
      <c r="BV364" s="136">
        <f t="shared" si="425"/>
        <v>0</v>
      </c>
      <c r="BX364" s="136">
        <f t="shared" si="426"/>
        <v>0</v>
      </c>
      <c r="BZ364" s="136">
        <f t="shared" si="427"/>
        <v>0</v>
      </c>
      <c r="CB364" s="136">
        <f t="shared" si="428"/>
        <v>0</v>
      </c>
      <c r="CD364" s="136">
        <f t="shared" si="429"/>
        <v>0</v>
      </c>
      <c r="CF364" s="136">
        <f t="shared" si="430"/>
        <v>0</v>
      </c>
      <c r="CH364" s="136">
        <f t="shared" si="431"/>
        <v>0</v>
      </c>
      <c r="CJ364" s="136">
        <f t="shared" si="432"/>
        <v>0</v>
      </c>
      <c r="CL364" s="136">
        <f t="shared" si="433"/>
        <v>0</v>
      </c>
      <c r="CN364" s="136">
        <f t="shared" si="434"/>
        <v>0</v>
      </c>
      <c r="CP364" s="136">
        <f t="shared" si="435"/>
        <v>0</v>
      </c>
    </row>
    <row r="365" spans="1:94" ht="25.5" outlineLevel="2" x14ac:dyDescent="0.2">
      <c r="A365" s="86">
        <v>216</v>
      </c>
      <c r="B365" s="143">
        <v>133</v>
      </c>
      <c r="C365" s="86" t="s">
        <v>847</v>
      </c>
      <c r="D365" s="86" t="s">
        <v>915</v>
      </c>
      <c r="E365" s="143"/>
      <c r="F365" s="144">
        <v>4.97</v>
      </c>
      <c r="G365" s="146" t="s">
        <v>3196</v>
      </c>
      <c r="H365" s="146" t="s">
        <v>5034</v>
      </c>
      <c r="I365" s="86" t="s">
        <v>3209</v>
      </c>
      <c r="J365" s="86" t="s">
        <v>3229</v>
      </c>
      <c r="K365" s="86">
        <v>100</v>
      </c>
      <c r="L365" s="86" t="s">
        <v>3346</v>
      </c>
      <c r="M365" s="218" t="s">
        <v>3346</v>
      </c>
      <c r="N365" s="86">
        <v>1</v>
      </c>
      <c r="O365" s="145">
        <v>6.57</v>
      </c>
      <c r="P365" s="238">
        <v>6.9</v>
      </c>
      <c r="Q365" s="133">
        <f t="shared" ref="Q365:Q366" si="451">SUM(S365+U365+W365+Y365+AA365+AC365+AE365+AG365+AI365+AK365+AM365+AO365+AQ365+AS365+AU365+AW365+BA365+AY365+BC365+BE365+BG365+BI365+BK365+BM365+BO365+BQ365+BS365+BU365+BW365+BY365+CA365+CC365+CE365+CG365+CI365+CK365+CM365+CO365)</f>
        <v>0</v>
      </c>
      <c r="R365" s="134">
        <f t="shared" si="397"/>
        <v>0</v>
      </c>
      <c r="T365" s="136">
        <f t="shared" si="398"/>
        <v>0</v>
      </c>
      <c r="V365" s="136">
        <f t="shared" si="399"/>
        <v>0</v>
      </c>
      <c r="X365" s="136">
        <f t="shared" si="400"/>
        <v>0</v>
      </c>
      <c r="Z365" s="136">
        <f t="shared" si="401"/>
        <v>0</v>
      </c>
      <c r="AB365" s="136">
        <f t="shared" si="402"/>
        <v>0</v>
      </c>
      <c r="AD365" s="136">
        <f t="shared" si="403"/>
        <v>0</v>
      </c>
      <c r="AF365" s="136">
        <f t="shared" si="404"/>
        <v>0</v>
      </c>
      <c r="AH365" s="136">
        <f t="shared" si="405"/>
        <v>0</v>
      </c>
      <c r="AJ365" s="136">
        <f t="shared" si="406"/>
        <v>0</v>
      </c>
      <c r="AL365" s="136">
        <f t="shared" si="407"/>
        <v>0</v>
      </c>
      <c r="AN365" s="136">
        <f t="shared" si="408"/>
        <v>0</v>
      </c>
      <c r="AP365" s="136">
        <f t="shared" si="409"/>
        <v>0</v>
      </c>
      <c r="AR365" s="136">
        <f t="shared" si="410"/>
        <v>0</v>
      </c>
      <c r="AT365" s="136">
        <f t="shared" si="411"/>
        <v>0</v>
      </c>
      <c r="AV365" s="136">
        <f t="shared" si="412"/>
        <v>0</v>
      </c>
      <c r="AX365" s="136">
        <f t="shared" si="413"/>
        <v>0</v>
      </c>
      <c r="AZ365" s="136">
        <f t="shared" si="414"/>
        <v>0</v>
      </c>
      <c r="BB365" s="136">
        <f t="shared" si="415"/>
        <v>0</v>
      </c>
      <c r="BD365" s="136">
        <f t="shared" si="416"/>
        <v>0</v>
      </c>
      <c r="BF365" s="136">
        <f t="shared" si="417"/>
        <v>0</v>
      </c>
      <c r="BH365" s="136">
        <f t="shared" si="418"/>
        <v>0</v>
      </c>
      <c r="BJ365" s="136">
        <f t="shared" si="419"/>
        <v>0</v>
      </c>
      <c r="BL365" s="136">
        <f t="shared" si="420"/>
        <v>0</v>
      </c>
      <c r="BN365" s="136">
        <f t="shared" si="421"/>
        <v>0</v>
      </c>
      <c r="BP365" s="136">
        <f t="shared" si="422"/>
        <v>0</v>
      </c>
      <c r="BR365" s="136">
        <f t="shared" si="423"/>
        <v>0</v>
      </c>
      <c r="BT365" s="136">
        <f t="shared" si="424"/>
        <v>0</v>
      </c>
      <c r="BV365" s="136">
        <f t="shared" si="425"/>
        <v>0</v>
      </c>
      <c r="BX365" s="136">
        <f t="shared" si="426"/>
        <v>0</v>
      </c>
      <c r="BZ365" s="136">
        <f t="shared" si="427"/>
        <v>0</v>
      </c>
      <c r="CB365" s="136">
        <f t="shared" si="428"/>
        <v>0</v>
      </c>
      <c r="CD365" s="136">
        <f t="shared" si="429"/>
        <v>0</v>
      </c>
      <c r="CF365" s="136">
        <f t="shared" si="430"/>
        <v>0</v>
      </c>
      <c r="CH365" s="136">
        <f t="shared" si="431"/>
        <v>0</v>
      </c>
      <c r="CJ365" s="136">
        <f t="shared" si="432"/>
        <v>0</v>
      </c>
      <c r="CL365" s="136">
        <f t="shared" si="433"/>
        <v>0</v>
      </c>
      <c r="CN365" s="136">
        <f t="shared" si="434"/>
        <v>0</v>
      </c>
      <c r="CP365" s="136">
        <f t="shared" si="435"/>
        <v>0</v>
      </c>
    </row>
    <row r="366" spans="1:94" ht="25.5" outlineLevel="2" x14ac:dyDescent="0.2">
      <c r="A366" s="85">
        <v>216</v>
      </c>
      <c r="B366" s="11">
        <v>133</v>
      </c>
      <c r="C366" s="74" t="s">
        <v>847</v>
      </c>
      <c r="D366" s="85" t="s">
        <v>915</v>
      </c>
      <c r="F366" s="27">
        <v>4.97</v>
      </c>
      <c r="G366" s="148" t="s">
        <v>3960</v>
      </c>
      <c r="H366" s="169">
        <v>7791261463</v>
      </c>
      <c r="I366" s="74" t="s">
        <v>2145</v>
      </c>
      <c r="J366" s="74" t="s">
        <v>28</v>
      </c>
      <c r="K366" s="74">
        <v>100</v>
      </c>
      <c r="L366" s="74" t="s">
        <v>914</v>
      </c>
      <c r="M366" s="220" t="s">
        <v>913</v>
      </c>
      <c r="N366" s="74">
        <v>2</v>
      </c>
      <c r="O366" s="147">
        <v>8.94</v>
      </c>
      <c r="P366" s="147">
        <v>8.94</v>
      </c>
      <c r="Q366" s="133">
        <f t="shared" si="451"/>
        <v>0</v>
      </c>
      <c r="R366" s="134">
        <f t="shared" si="397"/>
        <v>0</v>
      </c>
      <c r="T366" s="136">
        <f t="shared" si="398"/>
        <v>0</v>
      </c>
      <c r="V366" s="136">
        <f t="shared" si="399"/>
        <v>0</v>
      </c>
      <c r="X366" s="136">
        <f t="shared" si="400"/>
        <v>0</v>
      </c>
      <c r="Z366" s="136">
        <f t="shared" si="401"/>
        <v>0</v>
      </c>
      <c r="AB366" s="136">
        <f t="shared" si="402"/>
        <v>0</v>
      </c>
      <c r="AD366" s="136">
        <f t="shared" si="403"/>
        <v>0</v>
      </c>
      <c r="AF366" s="136">
        <f t="shared" si="404"/>
        <v>0</v>
      </c>
      <c r="AH366" s="136">
        <f t="shared" si="405"/>
        <v>0</v>
      </c>
      <c r="AJ366" s="136">
        <f t="shared" si="406"/>
        <v>0</v>
      </c>
      <c r="AL366" s="136">
        <f t="shared" si="407"/>
        <v>0</v>
      </c>
      <c r="AN366" s="136">
        <f t="shared" si="408"/>
        <v>0</v>
      </c>
      <c r="AP366" s="136">
        <f t="shared" si="409"/>
        <v>0</v>
      </c>
      <c r="AR366" s="136">
        <f t="shared" si="410"/>
        <v>0</v>
      </c>
      <c r="AT366" s="136">
        <f t="shared" si="411"/>
        <v>0</v>
      </c>
      <c r="AV366" s="136">
        <f t="shared" si="412"/>
        <v>0</v>
      </c>
      <c r="AX366" s="136">
        <f t="shared" si="413"/>
        <v>0</v>
      </c>
      <c r="AZ366" s="136">
        <f t="shared" si="414"/>
        <v>0</v>
      </c>
      <c r="BB366" s="136">
        <f t="shared" si="415"/>
        <v>0</v>
      </c>
      <c r="BD366" s="136">
        <f t="shared" si="416"/>
        <v>0</v>
      </c>
      <c r="BF366" s="136">
        <f t="shared" si="417"/>
        <v>0</v>
      </c>
      <c r="BH366" s="136">
        <f t="shared" si="418"/>
        <v>0</v>
      </c>
      <c r="BJ366" s="136">
        <f t="shared" si="419"/>
        <v>0</v>
      </c>
      <c r="BL366" s="136">
        <f t="shared" si="420"/>
        <v>0</v>
      </c>
      <c r="BN366" s="136">
        <f t="shared" si="421"/>
        <v>0</v>
      </c>
      <c r="BP366" s="136">
        <f t="shared" si="422"/>
        <v>0</v>
      </c>
      <c r="BR366" s="136">
        <f t="shared" si="423"/>
        <v>0</v>
      </c>
      <c r="BT366" s="136">
        <f t="shared" si="424"/>
        <v>0</v>
      </c>
      <c r="BV366" s="136">
        <f t="shared" si="425"/>
        <v>0</v>
      </c>
      <c r="BX366" s="136">
        <f t="shared" si="426"/>
        <v>0</v>
      </c>
      <c r="BZ366" s="136">
        <f t="shared" si="427"/>
        <v>0</v>
      </c>
      <c r="CB366" s="136">
        <f t="shared" si="428"/>
        <v>0</v>
      </c>
      <c r="CD366" s="136">
        <f t="shared" si="429"/>
        <v>0</v>
      </c>
      <c r="CF366" s="136">
        <f t="shared" si="430"/>
        <v>0</v>
      </c>
      <c r="CH366" s="136">
        <f t="shared" si="431"/>
        <v>0</v>
      </c>
      <c r="CJ366" s="136">
        <f t="shared" si="432"/>
        <v>0</v>
      </c>
      <c r="CL366" s="136">
        <f t="shared" si="433"/>
        <v>0</v>
      </c>
      <c r="CN366" s="136">
        <f t="shared" si="434"/>
        <v>0</v>
      </c>
      <c r="CP366" s="136">
        <f t="shared" si="435"/>
        <v>0</v>
      </c>
    </row>
    <row r="367" spans="1:94" ht="25.5" outlineLevel="2" x14ac:dyDescent="0.2">
      <c r="A367" s="86">
        <v>217</v>
      </c>
      <c r="B367" s="143">
        <v>94</v>
      </c>
      <c r="C367" s="86" t="s">
        <v>847</v>
      </c>
      <c r="D367" s="86" t="s">
        <v>903</v>
      </c>
      <c r="E367" s="143"/>
      <c r="F367" s="144">
        <v>4.12</v>
      </c>
      <c r="G367" s="146" t="s">
        <v>3196</v>
      </c>
      <c r="H367" s="146" t="s">
        <v>5034</v>
      </c>
      <c r="I367" s="86" t="s">
        <v>3209</v>
      </c>
      <c r="J367" s="86" t="s">
        <v>3229</v>
      </c>
      <c r="K367" s="86">
        <v>100</v>
      </c>
      <c r="L367" s="86" t="s">
        <v>3347</v>
      </c>
      <c r="M367" s="218" t="s">
        <v>3347</v>
      </c>
      <c r="N367" s="86">
        <v>1</v>
      </c>
      <c r="O367" s="145">
        <v>6.45</v>
      </c>
      <c r="P367" s="238">
        <v>6.77</v>
      </c>
      <c r="Q367" s="133">
        <f t="shared" ref="Q367:Q368" si="452">SUM(S367+U367+W367+Y367+AA367+AC367+AE367+AG367+AI367+AK367+AM367+AO367+AQ367+AS367+AU367+AW367+BA367+AY367+BC367+BE367+BG367+BI367+BK367+BM367+BO367+BQ367+BS367+BU367+BW367+BY367+CA367+CC367+CE367+CG367+CI367+CK367+CM367+CO367)</f>
        <v>0</v>
      </c>
      <c r="R367" s="134">
        <f t="shared" si="397"/>
        <v>0</v>
      </c>
      <c r="T367" s="136">
        <f t="shared" si="398"/>
        <v>0</v>
      </c>
      <c r="V367" s="136">
        <f t="shared" si="399"/>
        <v>0</v>
      </c>
      <c r="X367" s="136">
        <f t="shared" si="400"/>
        <v>0</v>
      </c>
      <c r="Z367" s="136">
        <f t="shared" si="401"/>
        <v>0</v>
      </c>
      <c r="AB367" s="136">
        <f t="shared" si="402"/>
        <v>0</v>
      </c>
      <c r="AD367" s="136">
        <f t="shared" si="403"/>
        <v>0</v>
      </c>
      <c r="AF367" s="136">
        <f t="shared" si="404"/>
        <v>0</v>
      </c>
      <c r="AH367" s="136">
        <f t="shared" si="405"/>
        <v>0</v>
      </c>
      <c r="AJ367" s="136">
        <f t="shared" si="406"/>
        <v>0</v>
      </c>
      <c r="AL367" s="136">
        <f t="shared" si="407"/>
        <v>0</v>
      </c>
      <c r="AN367" s="136">
        <f t="shared" si="408"/>
        <v>0</v>
      </c>
      <c r="AP367" s="136">
        <f t="shared" si="409"/>
        <v>0</v>
      </c>
      <c r="AR367" s="136">
        <f t="shared" si="410"/>
        <v>0</v>
      </c>
      <c r="AT367" s="136">
        <f t="shared" si="411"/>
        <v>0</v>
      </c>
      <c r="AV367" s="136">
        <f t="shared" si="412"/>
        <v>0</v>
      </c>
      <c r="AX367" s="136">
        <f t="shared" si="413"/>
        <v>0</v>
      </c>
      <c r="AZ367" s="136">
        <f t="shared" si="414"/>
        <v>0</v>
      </c>
      <c r="BB367" s="136">
        <f t="shared" si="415"/>
        <v>0</v>
      </c>
      <c r="BD367" s="136">
        <f t="shared" si="416"/>
        <v>0</v>
      </c>
      <c r="BF367" s="136">
        <f t="shared" si="417"/>
        <v>0</v>
      </c>
      <c r="BH367" s="136">
        <f t="shared" si="418"/>
        <v>0</v>
      </c>
      <c r="BJ367" s="136">
        <f t="shared" si="419"/>
        <v>0</v>
      </c>
      <c r="BL367" s="136">
        <f t="shared" si="420"/>
        <v>0</v>
      </c>
      <c r="BN367" s="136">
        <f t="shared" si="421"/>
        <v>0</v>
      </c>
      <c r="BP367" s="136">
        <f t="shared" si="422"/>
        <v>0</v>
      </c>
      <c r="BR367" s="136">
        <f t="shared" si="423"/>
        <v>0</v>
      </c>
      <c r="BT367" s="136">
        <f t="shared" si="424"/>
        <v>0</v>
      </c>
      <c r="BV367" s="136">
        <f t="shared" si="425"/>
        <v>0</v>
      </c>
      <c r="BX367" s="136">
        <f t="shared" si="426"/>
        <v>0</v>
      </c>
      <c r="BZ367" s="136">
        <f t="shared" si="427"/>
        <v>0</v>
      </c>
      <c r="CB367" s="136">
        <f t="shared" si="428"/>
        <v>0</v>
      </c>
      <c r="CD367" s="136">
        <f t="shared" si="429"/>
        <v>0</v>
      </c>
      <c r="CF367" s="136">
        <f t="shared" si="430"/>
        <v>0</v>
      </c>
      <c r="CH367" s="136">
        <f t="shared" si="431"/>
        <v>0</v>
      </c>
      <c r="CJ367" s="136">
        <f t="shared" si="432"/>
        <v>0</v>
      </c>
      <c r="CL367" s="136">
        <f t="shared" si="433"/>
        <v>0</v>
      </c>
      <c r="CN367" s="136">
        <f t="shared" si="434"/>
        <v>0</v>
      </c>
      <c r="CP367" s="136">
        <f t="shared" si="435"/>
        <v>0</v>
      </c>
    </row>
    <row r="368" spans="1:94" ht="25.5" outlineLevel="2" x14ac:dyDescent="0.2">
      <c r="A368" s="85">
        <v>217</v>
      </c>
      <c r="B368" s="11">
        <v>94</v>
      </c>
      <c r="C368" s="74" t="s">
        <v>847</v>
      </c>
      <c r="D368" s="85" t="s">
        <v>903</v>
      </c>
      <c r="F368" s="27">
        <v>4.12</v>
      </c>
      <c r="G368" s="148" t="s">
        <v>3960</v>
      </c>
      <c r="H368" s="169">
        <v>7791261463</v>
      </c>
      <c r="I368" s="74" t="s">
        <v>2145</v>
      </c>
      <c r="J368" s="74" t="s">
        <v>28</v>
      </c>
      <c r="K368" s="74">
        <v>100</v>
      </c>
      <c r="L368" s="74" t="s">
        <v>902</v>
      </c>
      <c r="M368" s="220" t="s">
        <v>901</v>
      </c>
      <c r="N368" s="74">
        <v>2</v>
      </c>
      <c r="O368" s="147">
        <v>8.02</v>
      </c>
      <c r="P368" s="147">
        <v>8.02</v>
      </c>
      <c r="Q368" s="133">
        <f t="shared" si="452"/>
        <v>0</v>
      </c>
      <c r="R368" s="134">
        <f t="shared" si="397"/>
        <v>0</v>
      </c>
      <c r="T368" s="136">
        <f t="shared" si="398"/>
        <v>0</v>
      </c>
      <c r="V368" s="136">
        <f t="shared" si="399"/>
        <v>0</v>
      </c>
      <c r="X368" s="136">
        <f t="shared" si="400"/>
        <v>0</v>
      </c>
      <c r="Z368" s="136">
        <f t="shared" si="401"/>
        <v>0</v>
      </c>
      <c r="AB368" s="136">
        <f t="shared" si="402"/>
        <v>0</v>
      </c>
      <c r="AD368" s="136">
        <f t="shared" si="403"/>
        <v>0</v>
      </c>
      <c r="AF368" s="136">
        <f t="shared" si="404"/>
        <v>0</v>
      </c>
      <c r="AH368" s="136">
        <f t="shared" si="405"/>
        <v>0</v>
      </c>
      <c r="AJ368" s="136">
        <f t="shared" si="406"/>
        <v>0</v>
      </c>
      <c r="AL368" s="136">
        <f t="shared" si="407"/>
        <v>0</v>
      </c>
      <c r="AN368" s="136">
        <f t="shared" si="408"/>
        <v>0</v>
      </c>
      <c r="AP368" s="136">
        <f t="shared" si="409"/>
        <v>0</v>
      </c>
      <c r="AR368" s="136">
        <f t="shared" si="410"/>
        <v>0</v>
      </c>
      <c r="AT368" s="136">
        <f t="shared" si="411"/>
        <v>0</v>
      </c>
      <c r="AV368" s="136">
        <f t="shared" si="412"/>
        <v>0</v>
      </c>
      <c r="AX368" s="136">
        <f t="shared" si="413"/>
        <v>0</v>
      </c>
      <c r="AZ368" s="136">
        <f t="shared" si="414"/>
        <v>0</v>
      </c>
      <c r="BB368" s="136">
        <f t="shared" si="415"/>
        <v>0</v>
      </c>
      <c r="BD368" s="136">
        <f t="shared" si="416"/>
        <v>0</v>
      </c>
      <c r="BF368" s="136">
        <f t="shared" si="417"/>
        <v>0</v>
      </c>
      <c r="BH368" s="136">
        <f t="shared" si="418"/>
        <v>0</v>
      </c>
      <c r="BJ368" s="136">
        <f t="shared" si="419"/>
        <v>0</v>
      </c>
      <c r="BL368" s="136">
        <f t="shared" si="420"/>
        <v>0</v>
      </c>
      <c r="BN368" s="136">
        <f t="shared" si="421"/>
        <v>0</v>
      </c>
      <c r="BP368" s="136">
        <f t="shared" si="422"/>
        <v>0</v>
      </c>
      <c r="BR368" s="136">
        <f t="shared" si="423"/>
        <v>0</v>
      </c>
      <c r="BT368" s="136">
        <f t="shared" si="424"/>
        <v>0</v>
      </c>
      <c r="BV368" s="136">
        <f t="shared" si="425"/>
        <v>0</v>
      </c>
      <c r="BX368" s="136">
        <f t="shared" si="426"/>
        <v>0</v>
      </c>
      <c r="BZ368" s="136">
        <f t="shared" si="427"/>
        <v>0</v>
      </c>
      <c r="CB368" s="136">
        <f t="shared" si="428"/>
        <v>0</v>
      </c>
      <c r="CD368" s="136">
        <f t="shared" si="429"/>
        <v>0</v>
      </c>
      <c r="CF368" s="136">
        <f t="shared" si="430"/>
        <v>0</v>
      </c>
      <c r="CH368" s="136">
        <f t="shared" si="431"/>
        <v>0</v>
      </c>
      <c r="CJ368" s="136">
        <f t="shared" si="432"/>
        <v>0</v>
      </c>
      <c r="CL368" s="136">
        <f t="shared" si="433"/>
        <v>0</v>
      </c>
      <c r="CN368" s="136">
        <f t="shared" si="434"/>
        <v>0</v>
      </c>
      <c r="CP368" s="136">
        <f t="shared" si="435"/>
        <v>0</v>
      </c>
    </row>
    <row r="369" spans="1:94" ht="25.5" outlineLevel="2" x14ac:dyDescent="0.2">
      <c r="A369" s="86">
        <v>218</v>
      </c>
      <c r="B369" s="143">
        <v>135</v>
      </c>
      <c r="C369" s="86" t="s">
        <v>847</v>
      </c>
      <c r="D369" s="86" t="s">
        <v>906</v>
      </c>
      <c r="E369" s="143"/>
      <c r="F369" s="144">
        <v>6.02</v>
      </c>
      <c r="G369" s="146" t="s">
        <v>3196</v>
      </c>
      <c r="H369" s="146" t="s">
        <v>5034</v>
      </c>
      <c r="I369" s="86" t="s">
        <v>3209</v>
      </c>
      <c r="J369" s="86" t="s">
        <v>3229</v>
      </c>
      <c r="K369" s="86">
        <v>100</v>
      </c>
      <c r="L369" s="86" t="s">
        <v>3348</v>
      </c>
      <c r="M369" s="218" t="s">
        <v>3348</v>
      </c>
      <c r="N369" s="86">
        <v>1</v>
      </c>
      <c r="O369" s="145">
        <v>5.98</v>
      </c>
      <c r="P369" s="238">
        <v>6.28</v>
      </c>
      <c r="Q369" s="133">
        <f t="shared" ref="Q369:Q370" si="453">SUM(S369+U369+W369+Y369+AA369+AC369+AE369+AG369+AI369+AK369+AM369+AO369+AQ369+AS369+AU369+AW369+BA369+AY369+BC369+BE369+BG369+BI369+BK369+BM369+BO369+BQ369+BS369+BU369+BW369+BY369+CA369+CC369+CE369+CG369+CI369+CK369+CM369+CO369)</f>
        <v>0</v>
      </c>
      <c r="R369" s="134">
        <f t="shared" si="397"/>
        <v>0</v>
      </c>
      <c r="T369" s="136">
        <f t="shared" si="398"/>
        <v>0</v>
      </c>
      <c r="V369" s="136">
        <f t="shared" si="399"/>
        <v>0</v>
      </c>
      <c r="X369" s="136">
        <f t="shared" si="400"/>
        <v>0</v>
      </c>
      <c r="Z369" s="136">
        <f t="shared" si="401"/>
        <v>0</v>
      </c>
      <c r="AB369" s="136">
        <f t="shared" si="402"/>
        <v>0</v>
      </c>
      <c r="AD369" s="136">
        <f t="shared" si="403"/>
        <v>0</v>
      </c>
      <c r="AF369" s="136">
        <f t="shared" si="404"/>
        <v>0</v>
      </c>
      <c r="AH369" s="136">
        <f t="shared" si="405"/>
        <v>0</v>
      </c>
      <c r="AJ369" s="136">
        <f t="shared" si="406"/>
        <v>0</v>
      </c>
      <c r="AL369" s="136">
        <f t="shared" si="407"/>
        <v>0</v>
      </c>
      <c r="AN369" s="136">
        <f t="shared" si="408"/>
        <v>0</v>
      </c>
      <c r="AP369" s="136">
        <f t="shared" si="409"/>
        <v>0</v>
      </c>
      <c r="AR369" s="136">
        <f t="shared" si="410"/>
        <v>0</v>
      </c>
      <c r="AT369" s="136">
        <f t="shared" si="411"/>
        <v>0</v>
      </c>
      <c r="AV369" s="136">
        <f t="shared" si="412"/>
        <v>0</v>
      </c>
      <c r="AX369" s="136">
        <f t="shared" si="413"/>
        <v>0</v>
      </c>
      <c r="AZ369" s="136">
        <f t="shared" si="414"/>
        <v>0</v>
      </c>
      <c r="BB369" s="136">
        <f t="shared" si="415"/>
        <v>0</v>
      </c>
      <c r="BD369" s="136">
        <f t="shared" si="416"/>
        <v>0</v>
      </c>
      <c r="BF369" s="136">
        <f t="shared" si="417"/>
        <v>0</v>
      </c>
      <c r="BH369" s="136">
        <f t="shared" si="418"/>
        <v>0</v>
      </c>
      <c r="BJ369" s="136">
        <f t="shared" si="419"/>
        <v>0</v>
      </c>
      <c r="BL369" s="136">
        <f t="shared" si="420"/>
        <v>0</v>
      </c>
      <c r="BN369" s="136">
        <f t="shared" si="421"/>
        <v>0</v>
      </c>
      <c r="BP369" s="136">
        <f t="shared" si="422"/>
        <v>0</v>
      </c>
      <c r="BR369" s="136">
        <f t="shared" si="423"/>
        <v>0</v>
      </c>
      <c r="BT369" s="136">
        <f t="shared" si="424"/>
        <v>0</v>
      </c>
      <c r="BV369" s="136">
        <f t="shared" si="425"/>
        <v>0</v>
      </c>
      <c r="BX369" s="136">
        <f t="shared" si="426"/>
        <v>0</v>
      </c>
      <c r="BZ369" s="136">
        <f t="shared" si="427"/>
        <v>0</v>
      </c>
      <c r="CB369" s="136">
        <f t="shared" si="428"/>
        <v>0</v>
      </c>
      <c r="CD369" s="136">
        <f t="shared" si="429"/>
        <v>0</v>
      </c>
      <c r="CF369" s="136">
        <f t="shared" si="430"/>
        <v>0</v>
      </c>
      <c r="CH369" s="136">
        <f t="shared" si="431"/>
        <v>0</v>
      </c>
      <c r="CJ369" s="136">
        <f t="shared" si="432"/>
        <v>0</v>
      </c>
      <c r="CL369" s="136">
        <f t="shared" si="433"/>
        <v>0</v>
      </c>
      <c r="CN369" s="136">
        <f t="shared" si="434"/>
        <v>0</v>
      </c>
      <c r="CP369" s="136">
        <f t="shared" si="435"/>
        <v>0</v>
      </c>
    </row>
    <row r="370" spans="1:94" ht="25.5" outlineLevel="2" x14ac:dyDescent="0.2">
      <c r="A370" s="85">
        <v>218</v>
      </c>
      <c r="B370" s="11">
        <v>135</v>
      </c>
      <c r="C370" s="74" t="s">
        <v>847</v>
      </c>
      <c r="D370" s="85" t="s">
        <v>906</v>
      </c>
      <c r="F370" s="27">
        <v>6.02</v>
      </c>
      <c r="G370" s="148" t="s">
        <v>3960</v>
      </c>
      <c r="H370" s="169">
        <v>7791261463</v>
      </c>
      <c r="I370" s="74" t="s">
        <v>2145</v>
      </c>
      <c r="J370" s="74" t="s">
        <v>28</v>
      </c>
      <c r="K370" s="74">
        <v>100</v>
      </c>
      <c r="L370" s="74" t="s">
        <v>905</v>
      </c>
      <c r="M370" s="220" t="s">
        <v>904</v>
      </c>
      <c r="N370" s="74">
        <v>2</v>
      </c>
      <c r="O370" s="147">
        <v>8.02</v>
      </c>
      <c r="P370" s="147">
        <v>8.02</v>
      </c>
      <c r="Q370" s="133">
        <f t="shared" si="453"/>
        <v>0</v>
      </c>
      <c r="R370" s="134">
        <f t="shared" si="397"/>
        <v>0</v>
      </c>
      <c r="T370" s="136">
        <f t="shared" si="398"/>
        <v>0</v>
      </c>
      <c r="V370" s="136">
        <f t="shared" si="399"/>
        <v>0</v>
      </c>
      <c r="X370" s="136">
        <f t="shared" si="400"/>
        <v>0</v>
      </c>
      <c r="Z370" s="136">
        <f t="shared" si="401"/>
        <v>0</v>
      </c>
      <c r="AB370" s="136">
        <f t="shared" si="402"/>
        <v>0</v>
      </c>
      <c r="AD370" s="136">
        <f t="shared" si="403"/>
        <v>0</v>
      </c>
      <c r="AF370" s="136">
        <f t="shared" si="404"/>
        <v>0</v>
      </c>
      <c r="AH370" s="136">
        <f t="shared" si="405"/>
        <v>0</v>
      </c>
      <c r="AJ370" s="136">
        <f t="shared" si="406"/>
        <v>0</v>
      </c>
      <c r="AL370" s="136">
        <f t="shared" si="407"/>
        <v>0</v>
      </c>
      <c r="AN370" s="136">
        <f t="shared" si="408"/>
        <v>0</v>
      </c>
      <c r="AP370" s="136">
        <f t="shared" si="409"/>
        <v>0</v>
      </c>
      <c r="AR370" s="136">
        <f t="shared" si="410"/>
        <v>0</v>
      </c>
      <c r="AT370" s="136">
        <f t="shared" si="411"/>
        <v>0</v>
      </c>
      <c r="AV370" s="136">
        <f t="shared" si="412"/>
        <v>0</v>
      </c>
      <c r="AX370" s="136">
        <f t="shared" si="413"/>
        <v>0</v>
      </c>
      <c r="AZ370" s="136">
        <f t="shared" si="414"/>
        <v>0</v>
      </c>
      <c r="BB370" s="136">
        <f t="shared" si="415"/>
        <v>0</v>
      </c>
      <c r="BD370" s="136">
        <f t="shared" si="416"/>
        <v>0</v>
      </c>
      <c r="BF370" s="136">
        <f t="shared" si="417"/>
        <v>0</v>
      </c>
      <c r="BH370" s="136">
        <f t="shared" si="418"/>
        <v>0</v>
      </c>
      <c r="BJ370" s="136">
        <f t="shared" si="419"/>
        <v>0</v>
      </c>
      <c r="BL370" s="136">
        <f t="shared" si="420"/>
        <v>0</v>
      </c>
      <c r="BN370" s="136">
        <f t="shared" si="421"/>
        <v>0</v>
      </c>
      <c r="BP370" s="136">
        <f t="shared" si="422"/>
        <v>0</v>
      </c>
      <c r="BR370" s="136">
        <f t="shared" si="423"/>
        <v>0</v>
      </c>
      <c r="BT370" s="136">
        <f t="shared" si="424"/>
        <v>0</v>
      </c>
      <c r="BV370" s="136">
        <f t="shared" si="425"/>
        <v>0</v>
      </c>
      <c r="BX370" s="136">
        <f t="shared" si="426"/>
        <v>0</v>
      </c>
      <c r="BZ370" s="136">
        <f t="shared" si="427"/>
        <v>0</v>
      </c>
      <c r="CB370" s="136">
        <f t="shared" si="428"/>
        <v>0</v>
      </c>
      <c r="CD370" s="136">
        <f t="shared" si="429"/>
        <v>0</v>
      </c>
      <c r="CF370" s="136">
        <f t="shared" si="430"/>
        <v>0</v>
      </c>
      <c r="CH370" s="136">
        <f t="shared" si="431"/>
        <v>0</v>
      </c>
      <c r="CJ370" s="136">
        <f t="shared" si="432"/>
        <v>0</v>
      </c>
      <c r="CL370" s="136">
        <f t="shared" si="433"/>
        <v>0</v>
      </c>
      <c r="CN370" s="136">
        <f t="shared" si="434"/>
        <v>0</v>
      </c>
      <c r="CP370" s="136">
        <f t="shared" si="435"/>
        <v>0</v>
      </c>
    </row>
    <row r="371" spans="1:94" ht="25.5" outlineLevel="2" x14ac:dyDescent="0.2">
      <c r="A371" s="85">
        <v>219</v>
      </c>
      <c r="B371" s="11">
        <v>256</v>
      </c>
      <c r="C371" s="74" t="s">
        <v>847</v>
      </c>
      <c r="D371" s="85" t="s">
        <v>4162</v>
      </c>
      <c r="F371" s="27">
        <v>6.89</v>
      </c>
      <c r="G371" s="148" t="s">
        <v>3960</v>
      </c>
      <c r="H371" s="169">
        <v>7791261463</v>
      </c>
      <c r="I371" s="74" t="s">
        <v>4063</v>
      </c>
      <c r="J371" s="74" t="s">
        <v>28</v>
      </c>
      <c r="K371" s="74">
        <v>100</v>
      </c>
      <c r="L371" s="74" t="s">
        <v>916</v>
      </c>
      <c r="M371" s="220" t="s">
        <v>916</v>
      </c>
      <c r="N371" s="74">
        <v>1</v>
      </c>
      <c r="O371" s="147">
        <v>5.91</v>
      </c>
      <c r="P371" s="327">
        <v>6.29</v>
      </c>
      <c r="Q371" s="133">
        <f t="shared" ref="Q371:Q372" si="454">SUM(S371+U371+W371+Y371+AA371+AC371+AE371+AG371+AI371+AK371+AM371+AO371+AQ371+AS371+AU371+AW371+BA371+AY371+BC371+BE371+BG371+BI371+BK371+BM371+BO371+BQ371+BS371+BU371+BW371+BY371+CA371+CC371+CE371+CG371+CI371+CK371+CM371+CO371)</f>
        <v>0</v>
      </c>
      <c r="R371" s="134">
        <f t="shared" si="397"/>
        <v>0</v>
      </c>
      <c r="T371" s="136">
        <f t="shared" si="398"/>
        <v>0</v>
      </c>
      <c r="V371" s="136">
        <f t="shared" si="399"/>
        <v>0</v>
      </c>
      <c r="X371" s="136">
        <f t="shared" si="400"/>
        <v>0</v>
      </c>
      <c r="Z371" s="136">
        <f t="shared" si="401"/>
        <v>0</v>
      </c>
      <c r="AB371" s="136">
        <f t="shared" si="402"/>
        <v>0</v>
      </c>
      <c r="AD371" s="136">
        <f t="shared" si="403"/>
        <v>0</v>
      </c>
      <c r="AF371" s="136">
        <f t="shared" si="404"/>
        <v>0</v>
      </c>
      <c r="AH371" s="136">
        <f t="shared" si="405"/>
        <v>0</v>
      </c>
      <c r="AJ371" s="136">
        <f t="shared" si="406"/>
        <v>0</v>
      </c>
      <c r="AL371" s="136">
        <f t="shared" si="407"/>
        <v>0</v>
      </c>
      <c r="AN371" s="136">
        <f t="shared" si="408"/>
        <v>0</v>
      </c>
      <c r="AP371" s="136">
        <f t="shared" si="409"/>
        <v>0</v>
      </c>
      <c r="AR371" s="136">
        <f t="shared" si="410"/>
        <v>0</v>
      </c>
      <c r="AT371" s="136">
        <f t="shared" si="411"/>
        <v>0</v>
      </c>
      <c r="AV371" s="136">
        <f t="shared" si="412"/>
        <v>0</v>
      </c>
      <c r="AX371" s="136">
        <f t="shared" si="413"/>
        <v>0</v>
      </c>
      <c r="AZ371" s="136">
        <f t="shared" si="414"/>
        <v>0</v>
      </c>
      <c r="BB371" s="136">
        <f t="shared" si="415"/>
        <v>0</v>
      </c>
      <c r="BD371" s="136">
        <f t="shared" si="416"/>
        <v>0</v>
      </c>
      <c r="BF371" s="136">
        <f t="shared" si="417"/>
        <v>0</v>
      </c>
      <c r="BH371" s="136">
        <f t="shared" si="418"/>
        <v>0</v>
      </c>
      <c r="BJ371" s="136">
        <f t="shared" si="419"/>
        <v>0</v>
      </c>
      <c r="BL371" s="136">
        <f t="shared" si="420"/>
        <v>0</v>
      </c>
      <c r="BN371" s="136">
        <f t="shared" si="421"/>
        <v>0</v>
      </c>
      <c r="BP371" s="136">
        <f t="shared" si="422"/>
        <v>0</v>
      </c>
      <c r="BR371" s="136">
        <f t="shared" si="423"/>
        <v>0</v>
      </c>
      <c r="BT371" s="136">
        <f t="shared" si="424"/>
        <v>0</v>
      </c>
      <c r="BV371" s="136">
        <f t="shared" si="425"/>
        <v>0</v>
      </c>
      <c r="BX371" s="136">
        <f t="shared" si="426"/>
        <v>0</v>
      </c>
      <c r="BZ371" s="136">
        <f t="shared" si="427"/>
        <v>0</v>
      </c>
      <c r="CB371" s="136">
        <f t="shared" si="428"/>
        <v>0</v>
      </c>
      <c r="CD371" s="136">
        <f t="shared" si="429"/>
        <v>0</v>
      </c>
      <c r="CF371" s="136">
        <f t="shared" si="430"/>
        <v>0</v>
      </c>
      <c r="CH371" s="136">
        <f t="shared" si="431"/>
        <v>0</v>
      </c>
      <c r="CJ371" s="136">
        <f t="shared" si="432"/>
        <v>0</v>
      </c>
      <c r="CL371" s="136">
        <f t="shared" si="433"/>
        <v>0</v>
      </c>
      <c r="CN371" s="136">
        <f t="shared" si="434"/>
        <v>0</v>
      </c>
      <c r="CP371" s="136">
        <f t="shared" si="435"/>
        <v>0</v>
      </c>
    </row>
    <row r="372" spans="1:94" ht="25.5" outlineLevel="2" x14ac:dyDescent="0.2">
      <c r="A372" s="86">
        <v>219</v>
      </c>
      <c r="B372" s="143">
        <v>256</v>
      </c>
      <c r="C372" s="86" t="s">
        <v>847</v>
      </c>
      <c r="D372" s="86" t="s">
        <v>3349</v>
      </c>
      <c r="E372" s="143"/>
      <c r="F372" s="144">
        <v>6.89</v>
      </c>
      <c r="G372" s="146" t="s">
        <v>3196</v>
      </c>
      <c r="H372" s="146" t="s">
        <v>5034</v>
      </c>
      <c r="I372" s="86" t="s">
        <v>3209</v>
      </c>
      <c r="J372" s="86" t="s">
        <v>3229</v>
      </c>
      <c r="K372" s="86">
        <v>100</v>
      </c>
      <c r="L372" s="86" t="s">
        <v>3350</v>
      </c>
      <c r="M372" s="218" t="s">
        <v>3350</v>
      </c>
      <c r="N372" s="86">
        <v>2</v>
      </c>
      <c r="O372" s="145">
        <v>9.73</v>
      </c>
      <c r="P372" s="238">
        <v>10.220000000000001</v>
      </c>
      <c r="Q372" s="133">
        <f t="shared" si="454"/>
        <v>0</v>
      </c>
      <c r="R372" s="134">
        <f t="shared" si="397"/>
        <v>0</v>
      </c>
      <c r="T372" s="136">
        <f t="shared" si="398"/>
        <v>0</v>
      </c>
      <c r="V372" s="136">
        <f t="shared" si="399"/>
        <v>0</v>
      </c>
      <c r="X372" s="136">
        <f t="shared" si="400"/>
        <v>0</v>
      </c>
      <c r="Z372" s="136">
        <f t="shared" si="401"/>
        <v>0</v>
      </c>
      <c r="AB372" s="136">
        <f t="shared" si="402"/>
        <v>0</v>
      </c>
      <c r="AD372" s="136">
        <f t="shared" si="403"/>
        <v>0</v>
      </c>
      <c r="AF372" s="136">
        <f t="shared" si="404"/>
        <v>0</v>
      </c>
      <c r="AH372" s="136">
        <f t="shared" si="405"/>
        <v>0</v>
      </c>
      <c r="AJ372" s="136">
        <f t="shared" si="406"/>
        <v>0</v>
      </c>
      <c r="AL372" s="136">
        <f t="shared" si="407"/>
        <v>0</v>
      </c>
      <c r="AN372" s="136">
        <f t="shared" si="408"/>
        <v>0</v>
      </c>
      <c r="AP372" s="136">
        <f t="shared" si="409"/>
        <v>0</v>
      </c>
      <c r="AR372" s="136">
        <f t="shared" si="410"/>
        <v>0</v>
      </c>
      <c r="AT372" s="136">
        <f t="shared" si="411"/>
        <v>0</v>
      </c>
      <c r="AV372" s="136">
        <f t="shared" si="412"/>
        <v>0</v>
      </c>
      <c r="AX372" s="136">
        <f t="shared" si="413"/>
        <v>0</v>
      </c>
      <c r="AZ372" s="136">
        <f t="shared" si="414"/>
        <v>0</v>
      </c>
      <c r="BB372" s="136">
        <f t="shared" si="415"/>
        <v>0</v>
      </c>
      <c r="BD372" s="136">
        <f t="shared" si="416"/>
        <v>0</v>
      </c>
      <c r="BF372" s="136">
        <f t="shared" si="417"/>
        <v>0</v>
      </c>
      <c r="BH372" s="136">
        <f t="shared" si="418"/>
        <v>0</v>
      </c>
      <c r="BJ372" s="136">
        <f t="shared" si="419"/>
        <v>0</v>
      </c>
      <c r="BL372" s="136">
        <f t="shared" si="420"/>
        <v>0</v>
      </c>
      <c r="BN372" s="136">
        <f t="shared" si="421"/>
        <v>0</v>
      </c>
      <c r="BP372" s="136">
        <f t="shared" si="422"/>
        <v>0</v>
      </c>
      <c r="BR372" s="136">
        <f t="shared" si="423"/>
        <v>0</v>
      </c>
      <c r="BT372" s="136">
        <f t="shared" si="424"/>
        <v>0</v>
      </c>
      <c r="BV372" s="136">
        <f t="shared" si="425"/>
        <v>0</v>
      </c>
      <c r="BX372" s="136">
        <f t="shared" si="426"/>
        <v>0</v>
      </c>
      <c r="BZ372" s="136">
        <f t="shared" si="427"/>
        <v>0</v>
      </c>
      <c r="CB372" s="136">
        <f t="shared" si="428"/>
        <v>0</v>
      </c>
      <c r="CD372" s="136">
        <f t="shared" si="429"/>
        <v>0</v>
      </c>
      <c r="CF372" s="136">
        <f t="shared" si="430"/>
        <v>0</v>
      </c>
      <c r="CH372" s="136">
        <f t="shared" si="431"/>
        <v>0</v>
      </c>
      <c r="CJ372" s="136">
        <f t="shared" si="432"/>
        <v>0</v>
      </c>
      <c r="CL372" s="136">
        <f t="shared" si="433"/>
        <v>0</v>
      </c>
      <c r="CN372" s="136">
        <f t="shared" si="434"/>
        <v>0</v>
      </c>
      <c r="CP372" s="136">
        <f t="shared" si="435"/>
        <v>0</v>
      </c>
    </row>
    <row r="373" spans="1:94" ht="25.5" outlineLevel="2" x14ac:dyDescent="0.2">
      <c r="A373" s="85">
        <v>220</v>
      </c>
      <c r="B373" s="11">
        <v>263</v>
      </c>
      <c r="C373" s="74" t="s">
        <v>847</v>
      </c>
      <c r="D373" s="85" t="s">
        <v>4163</v>
      </c>
      <c r="F373" s="27">
        <v>6.43</v>
      </c>
      <c r="G373" s="148" t="s">
        <v>3960</v>
      </c>
      <c r="H373" s="169">
        <v>7791261463</v>
      </c>
      <c r="I373" s="74" t="s">
        <v>2145</v>
      </c>
      <c r="J373" s="74" t="s">
        <v>28</v>
      </c>
      <c r="K373" s="74">
        <v>100</v>
      </c>
      <c r="L373" s="74" t="s">
        <v>918</v>
      </c>
      <c r="M373" s="220" t="s">
        <v>918</v>
      </c>
      <c r="N373" s="74">
        <v>1</v>
      </c>
      <c r="O373" s="147">
        <v>5.91</v>
      </c>
      <c r="P373" s="327">
        <v>6.29</v>
      </c>
      <c r="Q373" s="133">
        <f t="shared" ref="Q373:Q374" si="455">SUM(S373+U373+W373+Y373+AA373+AC373+AE373+AG373+AI373+AK373+AM373+AO373+AQ373+AS373+AU373+AW373+BA373+AY373+BC373+BE373+BG373+BI373+BK373+BM373+BO373+BQ373+BS373+BU373+BW373+BY373+CA373+CC373+CE373+CG373+CI373+CK373+CM373+CO373)</f>
        <v>0</v>
      </c>
      <c r="R373" s="134">
        <f t="shared" si="397"/>
        <v>0</v>
      </c>
      <c r="T373" s="136">
        <f t="shared" si="398"/>
        <v>0</v>
      </c>
      <c r="V373" s="136">
        <f t="shared" si="399"/>
        <v>0</v>
      </c>
      <c r="X373" s="136">
        <f t="shared" si="400"/>
        <v>0</v>
      </c>
      <c r="Z373" s="136">
        <f t="shared" si="401"/>
        <v>0</v>
      </c>
      <c r="AB373" s="136">
        <f t="shared" si="402"/>
        <v>0</v>
      </c>
      <c r="AD373" s="136">
        <f t="shared" si="403"/>
        <v>0</v>
      </c>
      <c r="AF373" s="136">
        <f t="shared" si="404"/>
        <v>0</v>
      </c>
      <c r="AH373" s="136">
        <f t="shared" si="405"/>
        <v>0</v>
      </c>
      <c r="AJ373" s="136">
        <f t="shared" si="406"/>
        <v>0</v>
      </c>
      <c r="AL373" s="136">
        <f t="shared" si="407"/>
        <v>0</v>
      </c>
      <c r="AN373" s="136">
        <f t="shared" si="408"/>
        <v>0</v>
      </c>
      <c r="AP373" s="136">
        <f t="shared" si="409"/>
        <v>0</v>
      </c>
      <c r="AR373" s="136">
        <f t="shared" si="410"/>
        <v>0</v>
      </c>
      <c r="AT373" s="136">
        <f t="shared" si="411"/>
        <v>0</v>
      </c>
      <c r="AV373" s="136">
        <f t="shared" si="412"/>
        <v>0</v>
      </c>
      <c r="AX373" s="136">
        <f t="shared" si="413"/>
        <v>0</v>
      </c>
      <c r="AZ373" s="136">
        <f t="shared" si="414"/>
        <v>0</v>
      </c>
      <c r="BB373" s="136">
        <f t="shared" si="415"/>
        <v>0</v>
      </c>
      <c r="BD373" s="136">
        <f t="shared" si="416"/>
        <v>0</v>
      </c>
      <c r="BF373" s="136">
        <f t="shared" si="417"/>
        <v>0</v>
      </c>
      <c r="BH373" s="136">
        <f t="shared" si="418"/>
        <v>0</v>
      </c>
      <c r="BJ373" s="136">
        <f t="shared" si="419"/>
        <v>0</v>
      </c>
      <c r="BL373" s="136">
        <f t="shared" si="420"/>
        <v>0</v>
      </c>
      <c r="BN373" s="136">
        <f t="shared" si="421"/>
        <v>0</v>
      </c>
      <c r="BP373" s="136">
        <f t="shared" si="422"/>
        <v>0</v>
      </c>
      <c r="BR373" s="136">
        <f t="shared" si="423"/>
        <v>0</v>
      </c>
      <c r="BT373" s="136">
        <f t="shared" si="424"/>
        <v>0</v>
      </c>
      <c r="BV373" s="136">
        <f t="shared" si="425"/>
        <v>0</v>
      </c>
      <c r="BX373" s="136">
        <f t="shared" si="426"/>
        <v>0</v>
      </c>
      <c r="BZ373" s="136">
        <f t="shared" si="427"/>
        <v>0</v>
      </c>
      <c r="CB373" s="136">
        <f t="shared" si="428"/>
        <v>0</v>
      </c>
      <c r="CD373" s="136">
        <f t="shared" si="429"/>
        <v>0</v>
      </c>
      <c r="CF373" s="136">
        <f t="shared" si="430"/>
        <v>0</v>
      </c>
      <c r="CH373" s="136">
        <f t="shared" si="431"/>
        <v>0</v>
      </c>
      <c r="CJ373" s="136">
        <f t="shared" si="432"/>
        <v>0</v>
      </c>
      <c r="CL373" s="136">
        <f t="shared" si="433"/>
        <v>0</v>
      </c>
      <c r="CN373" s="136">
        <f t="shared" si="434"/>
        <v>0</v>
      </c>
      <c r="CP373" s="136">
        <f t="shared" si="435"/>
        <v>0</v>
      </c>
    </row>
    <row r="374" spans="1:94" ht="25.5" outlineLevel="2" x14ac:dyDescent="0.2">
      <c r="A374" s="86">
        <v>220</v>
      </c>
      <c r="B374" s="143">
        <v>263</v>
      </c>
      <c r="C374" s="86" t="s">
        <v>847</v>
      </c>
      <c r="D374" s="86" t="s">
        <v>3351</v>
      </c>
      <c r="E374" s="143"/>
      <c r="F374" s="144">
        <v>6.43</v>
      </c>
      <c r="G374" s="146" t="s">
        <v>3196</v>
      </c>
      <c r="H374" s="146" t="s">
        <v>5034</v>
      </c>
      <c r="I374" s="86" t="s">
        <v>3209</v>
      </c>
      <c r="J374" s="86" t="s">
        <v>3229</v>
      </c>
      <c r="K374" s="86">
        <v>100</v>
      </c>
      <c r="L374" s="86" t="s">
        <v>3352</v>
      </c>
      <c r="M374" s="218" t="s">
        <v>3352</v>
      </c>
      <c r="N374" s="86">
        <v>2</v>
      </c>
      <c r="O374" s="145">
        <v>9.73</v>
      </c>
      <c r="P374" s="238">
        <v>10.220000000000001</v>
      </c>
      <c r="Q374" s="133">
        <f t="shared" si="455"/>
        <v>0</v>
      </c>
      <c r="R374" s="134">
        <f t="shared" si="397"/>
        <v>0</v>
      </c>
      <c r="T374" s="136">
        <f t="shared" si="398"/>
        <v>0</v>
      </c>
      <c r="V374" s="136">
        <f t="shared" si="399"/>
        <v>0</v>
      </c>
      <c r="X374" s="136">
        <f t="shared" si="400"/>
        <v>0</v>
      </c>
      <c r="Z374" s="136">
        <f t="shared" si="401"/>
        <v>0</v>
      </c>
      <c r="AB374" s="136">
        <f t="shared" si="402"/>
        <v>0</v>
      </c>
      <c r="AD374" s="136">
        <f t="shared" si="403"/>
        <v>0</v>
      </c>
      <c r="AF374" s="136">
        <f t="shared" si="404"/>
        <v>0</v>
      </c>
      <c r="AH374" s="136">
        <f t="shared" si="405"/>
        <v>0</v>
      </c>
      <c r="AJ374" s="136">
        <f t="shared" si="406"/>
        <v>0</v>
      </c>
      <c r="AL374" s="136">
        <f t="shared" si="407"/>
        <v>0</v>
      </c>
      <c r="AN374" s="136">
        <f t="shared" si="408"/>
        <v>0</v>
      </c>
      <c r="AP374" s="136">
        <f t="shared" si="409"/>
        <v>0</v>
      </c>
      <c r="AR374" s="136">
        <f t="shared" si="410"/>
        <v>0</v>
      </c>
      <c r="AT374" s="136">
        <f t="shared" si="411"/>
        <v>0</v>
      </c>
      <c r="AV374" s="136">
        <f t="shared" si="412"/>
        <v>0</v>
      </c>
      <c r="AX374" s="136">
        <f t="shared" si="413"/>
        <v>0</v>
      </c>
      <c r="AZ374" s="136">
        <f t="shared" si="414"/>
        <v>0</v>
      </c>
      <c r="BB374" s="136">
        <f t="shared" si="415"/>
        <v>0</v>
      </c>
      <c r="BD374" s="136">
        <f t="shared" si="416"/>
        <v>0</v>
      </c>
      <c r="BF374" s="136">
        <f t="shared" si="417"/>
        <v>0</v>
      </c>
      <c r="BH374" s="136">
        <f t="shared" si="418"/>
        <v>0</v>
      </c>
      <c r="BJ374" s="136">
        <f t="shared" si="419"/>
        <v>0</v>
      </c>
      <c r="BL374" s="136">
        <f t="shared" si="420"/>
        <v>0</v>
      </c>
      <c r="BN374" s="136">
        <f t="shared" si="421"/>
        <v>0</v>
      </c>
      <c r="BP374" s="136">
        <f t="shared" si="422"/>
        <v>0</v>
      </c>
      <c r="BR374" s="136">
        <f t="shared" si="423"/>
        <v>0</v>
      </c>
      <c r="BT374" s="136">
        <f t="shared" si="424"/>
        <v>0</v>
      </c>
      <c r="BV374" s="136">
        <f t="shared" si="425"/>
        <v>0</v>
      </c>
      <c r="BX374" s="136">
        <f t="shared" si="426"/>
        <v>0</v>
      </c>
      <c r="BZ374" s="136">
        <f t="shared" si="427"/>
        <v>0</v>
      </c>
      <c r="CB374" s="136">
        <f t="shared" si="428"/>
        <v>0</v>
      </c>
      <c r="CD374" s="136">
        <f t="shared" si="429"/>
        <v>0</v>
      </c>
      <c r="CF374" s="136">
        <f t="shared" si="430"/>
        <v>0</v>
      </c>
      <c r="CH374" s="136">
        <f t="shared" si="431"/>
        <v>0</v>
      </c>
      <c r="CJ374" s="136">
        <f t="shared" si="432"/>
        <v>0</v>
      </c>
      <c r="CL374" s="136">
        <f t="shared" si="433"/>
        <v>0</v>
      </c>
      <c r="CN374" s="136">
        <f t="shared" si="434"/>
        <v>0</v>
      </c>
      <c r="CP374" s="136">
        <f t="shared" si="435"/>
        <v>0</v>
      </c>
    </row>
    <row r="375" spans="1:94" outlineLevel="2" x14ac:dyDescent="0.2">
      <c r="A375" s="86">
        <v>221</v>
      </c>
      <c r="B375" s="143">
        <v>2937</v>
      </c>
      <c r="C375" s="86" t="s">
        <v>847</v>
      </c>
      <c r="D375" s="86" t="s">
        <v>909</v>
      </c>
      <c r="E375" s="143"/>
      <c r="F375" s="144">
        <v>3.65</v>
      </c>
      <c r="G375" s="146" t="s">
        <v>3196</v>
      </c>
      <c r="H375" s="146" t="s">
        <v>5034</v>
      </c>
      <c r="I375" s="86" t="s">
        <v>4083</v>
      </c>
      <c r="J375" s="86" t="s">
        <v>3229</v>
      </c>
      <c r="K375" s="86">
        <v>100</v>
      </c>
      <c r="L375" s="86" t="s">
        <v>5048</v>
      </c>
      <c r="M375" s="218" t="s">
        <v>5048</v>
      </c>
      <c r="N375" s="86">
        <v>2</v>
      </c>
      <c r="O375" s="145">
        <v>5.65</v>
      </c>
      <c r="P375" s="238">
        <v>5.93</v>
      </c>
      <c r="Q375" s="133">
        <f t="shared" ref="Q375:Q376" si="456">SUM(S375+U375+W375+Y375+AA375+AC375+AE375+AG375+AI375+AK375+AM375+AO375+AQ375+AS375+AU375+AW375+BA375+AY375+BC375+BE375+BG375+BI375+BK375+BM375+BO375+BQ375+BS375+BU375+BW375+BY375+CA375+CC375+CE375+CG375+CI375+CK375+CM375+CO375)</f>
        <v>0</v>
      </c>
      <c r="R375" s="134">
        <f t="shared" si="397"/>
        <v>0</v>
      </c>
      <c r="T375" s="136">
        <f t="shared" si="398"/>
        <v>0</v>
      </c>
      <c r="V375" s="136">
        <f t="shared" si="399"/>
        <v>0</v>
      </c>
      <c r="X375" s="136">
        <f t="shared" si="400"/>
        <v>0</v>
      </c>
      <c r="Z375" s="136">
        <f t="shared" si="401"/>
        <v>0</v>
      </c>
      <c r="AB375" s="136">
        <f t="shared" si="402"/>
        <v>0</v>
      </c>
      <c r="AD375" s="136">
        <f t="shared" si="403"/>
        <v>0</v>
      </c>
      <c r="AF375" s="136">
        <f t="shared" si="404"/>
        <v>0</v>
      </c>
      <c r="AH375" s="136">
        <f t="shared" si="405"/>
        <v>0</v>
      </c>
      <c r="AJ375" s="136">
        <f t="shared" si="406"/>
        <v>0</v>
      </c>
      <c r="AL375" s="136">
        <f t="shared" si="407"/>
        <v>0</v>
      </c>
      <c r="AN375" s="136">
        <f t="shared" si="408"/>
        <v>0</v>
      </c>
      <c r="AP375" s="136">
        <f t="shared" si="409"/>
        <v>0</v>
      </c>
      <c r="AR375" s="136">
        <f t="shared" si="410"/>
        <v>0</v>
      </c>
      <c r="AT375" s="136">
        <f t="shared" si="411"/>
        <v>0</v>
      </c>
      <c r="AV375" s="136">
        <f t="shared" si="412"/>
        <v>0</v>
      </c>
      <c r="AX375" s="136">
        <f t="shared" si="413"/>
        <v>0</v>
      </c>
      <c r="AZ375" s="136">
        <f t="shared" si="414"/>
        <v>0</v>
      </c>
      <c r="BB375" s="136">
        <f t="shared" si="415"/>
        <v>0</v>
      </c>
      <c r="BD375" s="136">
        <f t="shared" si="416"/>
        <v>0</v>
      </c>
      <c r="BF375" s="136">
        <f t="shared" si="417"/>
        <v>0</v>
      </c>
      <c r="BH375" s="136">
        <f t="shared" si="418"/>
        <v>0</v>
      </c>
      <c r="BJ375" s="136">
        <f t="shared" si="419"/>
        <v>0</v>
      </c>
      <c r="BL375" s="136">
        <f t="shared" si="420"/>
        <v>0</v>
      </c>
      <c r="BN375" s="136">
        <f t="shared" si="421"/>
        <v>0</v>
      </c>
      <c r="BP375" s="136">
        <f t="shared" si="422"/>
        <v>0</v>
      </c>
      <c r="BR375" s="136">
        <f t="shared" si="423"/>
        <v>0</v>
      </c>
      <c r="BT375" s="136">
        <f t="shared" si="424"/>
        <v>0</v>
      </c>
      <c r="BV375" s="136">
        <f t="shared" si="425"/>
        <v>0</v>
      </c>
      <c r="BX375" s="136">
        <f t="shared" si="426"/>
        <v>0</v>
      </c>
      <c r="BZ375" s="136">
        <f t="shared" si="427"/>
        <v>0</v>
      </c>
      <c r="CB375" s="136">
        <f t="shared" si="428"/>
        <v>0</v>
      </c>
      <c r="CD375" s="136">
        <f t="shared" si="429"/>
        <v>0</v>
      </c>
      <c r="CF375" s="136">
        <f t="shared" si="430"/>
        <v>0</v>
      </c>
      <c r="CH375" s="136">
        <f t="shared" si="431"/>
        <v>0</v>
      </c>
      <c r="CJ375" s="136">
        <f t="shared" si="432"/>
        <v>0</v>
      </c>
      <c r="CL375" s="136">
        <f t="shared" si="433"/>
        <v>0</v>
      </c>
      <c r="CN375" s="136">
        <f t="shared" si="434"/>
        <v>0</v>
      </c>
      <c r="CP375" s="136">
        <f t="shared" si="435"/>
        <v>0</v>
      </c>
    </row>
    <row r="376" spans="1:94" ht="25.5" outlineLevel="2" x14ac:dyDescent="0.2">
      <c r="A376" s="85">
        <v>221</v>
      </c>
      <c r="B376" s="11">
        <v>2937</v>
      </c>
      <c r="C376" s="74" t="s">
        <v>847</v>
      </c>
      <c r="D376" s="85" t="s">
        <v>909</v>
      </c>
      <c r="F376" s="27">
        <v>3.65</v>
      </c>
      <c r="G376" s="148" t="s">
        <v>3960</v>
      </c>
      <c r="H376" s="169">
        <v>7791261463</v>
      </c>
      <c r="I376" s="74" t="s">
        <v>2145</v>
      </c>
      <c r="J376" s="74" t="s">
        <v>28</v>
      </c>
      <c r="K376" s="74">
        <v>100</v>
      </c>
      <c r="L376" s="74" t="s">
        <v>908</v>
      </c>
      <c r="M376" s="220" t="s">
        <v>907</v>
      </c>
      <c r="N376" s="74">
        <v>1</v>
      </c>
      <c r="O376" s="147">
        <v>5.37</v>
      </c>
      <c r="P376" s="147">
        <v>5.37</v>
      </c>
      <c r="Q376" s="133">
        <f t="shared" si="456"/>
        <v>0</v>
      </c>
      <c r="R376" s="134">
        <f t="shared" si="397"/>
        <v>0</v>
      </c>
      <c r="T376" s="136">
        <f t="shared" si="398"/>
        <v>0</v>
      </c>
      <c r="V376" s="136">
        <f t="shared" si="399"/>
        <v>0</v>
      </c>
      <c r="X376" s="136">
        <f t="shared" si="400"/>
        <v>0</v>
      </c>
      <c r="Z376" s="136">
        <f t="shared" si="401"/>
        <v>0</v>
      </c>
      <c r="AB376" s="136">
        <f t="shared" si="402"/>
        <v>0</v>
      </c>
      <c r="AD376" s="136">
        <f t="shared" si="403"/>
        <v>0</v>
      </c>
      <c r="AF376" s="136">
        <f t="shared" si="404"/>
        <v>0</v>
      </c>
      <c r="AH376" s="136">
        <f t="shared" si="405"/>
        <v>0</v>
      </c>
      <c r="AJ376" s="136">
        <f t="shared" si="406"/>
        <v>0</v>
      </c>
      <c r="AL376" s="136">
        <f t="shared" si="407"/>
        <v>0</v>
      </c>
      <c r="AN376" s="136">
        <f t="shared" si="408"/>
        <v>0</v>
      </c>
      <c r="AP376" s="136">
        <f t="shared" si="409"/>
        <v>0</v>
      </c>
      <c r="AR376" s="136">
        <f t="shared" si="410"/>
        <v>0</v>
      </c>
      <c r="AT376" s="136">
        <f t="shared" si="411"/>
        <v>0</v>
      </c>
      <c r="AV376" s="136">
        <f t="shared" si="412"/>
        <v>0</v>
      </c>
      <c r="AX376" s="136">
        <f t="shared" si="413"/>
        <v>0</v>
      </c>
      <c r="AZ376" s="136">
        <f t="shared" si="414"/>
        <v>0</v>
      </c>
      <c r="BB376" s="136">
        <f t="shared" si="415"/>
        <v>0</v>
      </c>
      <c r="BD376" s="136">
        <f t="shared" si="416"/>
        <v>0</v>
      </c>
      <c r="BF376" s="136">
        <f t="shared" si="417"/>
        <v>0</v>
      </c>
      <c r="BH376" s="136">
        <f t="shared" si="418"/>
        <v>0</v>
      </c>
      <c r="BJ376" s="136">
        <f t="shared" si="419"/>
        <v>0</v>
      </c>
      <c r="BL376" s="136">
        <f t="shared" si="420"/>
        <v>0</v>
      </c>
      <c r="BN376" s="136">
        <f t="shared" si="421"/>
        <v>0</v>
      </c>
      <c r="BP376" s="136">
        <f t="shared" si="422"/>
        <v>0</v>
      </c>
      <c r="BR376" s="136">
        <f t="shared" si="423"/>
        <v>0</v>
      </c>
      <c r="BT376" s="136">
        <f t="shared" si="424"/>
        <v>0</v>
      </c>
      <c r="BV376" s="136">
        <f t="shared" si="425"/>
        <v>0</v>
      </c>
      <c r="BX376" s="136">
        <f t="shared" si="426"/>
        <v>0</v>
      </c>
      <c r="BZ376" s="136">
        <f t="shared" si="427"/>
        <v>0</v>
      </c>
      <c r="CB376" s="136">
        <f t="shared" si="428"/>
        <v>0</v>
      </c>
      <c r="CD376" s="136">
        <f t="shared" si="429"/>
        <v>0</v>
      </c>
      <c r="CF376" s="136">
        <f t="shared" si="430"/>
        <v>0</v>
      </c>
      <c r="CH376" s="136">
        <f t="shared" si="431"/>
        <v>0</v>
      </c>
      <c r="CJ376" s="136">
        <f t="shared" si="432"/>
        <v>0</v>
      </c>
      <c r="CL376" s="136">
        <f t="shared" si="433"/>
        <v>0</v>
      </c>
      <c r="CN376" s="136">
        <f t="shared" si="434"/>
        <v>0</v>
      </c>
      <c r="CP376" s="136">
        <f t="shared" si="435"/>
        <v>0</v>
      </c>
    </row>
    <row r="377" spans="1:94" ht="25.5" outlineLevel="2" x14ac:dyDescent="0.2">
      <c r="A377" s="85">
        <v>222</v>
      </c>
      <c r="B377" s="11">
        <v>190</v>
      </c>
      <c r="C377" s="74" t="s">
        <v>847</v>
      </c>
      <c r="D377" s="85" t="s">
        <v>4164</v>
      </c>
      <c r="F377" s="27">
        <v>7.12</v>
      </c>
      <c r="G377" s="148" t="s">
        <v>3960</v>
      </c>
      <c r="H377" s="169">
        <v>7791261463</v>
      </c>
      <c r="I377" s="74" t="s">
        <v>4062</v>
      </c>
      <c r="J377" s="74" t="s">
        <v>28</v>
      </c>
      <c r="K377" s="74">
        <v>100</v>
      </c>
      <c r="L377" s="74" t="s">
        <v>2645</v>
      </c>
      <c r="M377" s="220" t="s">
        <v>2645</v>
      </c>
      <c r="N377" s="74">
        <v>1</v>
      </c>
      <c r="O377" s="147">
        <v>5.91</v>
      </c>
      <c r="P377" s="327">
        <v>6.29</v>
      </c>
      <c r="Q377" s="133">
        <f t="shared" ref="Q377:Q378" si="457">SUM(S377+U377+W377+Y377+AA377+AC377+AE377+AG377+AI377+AK377+AM377+AO377+AQ377+AS377+AU377+AW377+BA377+AY377+BC377+BE377+BG377+BI377+BK377+BM377+BO377+BQ377+BS377+BU377+BW377+BY377+CA377+CC377+CE377+CG377+CI377+CK377+CM377+CO377)</f>
        <v>0</v>
      </c>
      <c r="R377" s="134">
        <f t="shared" si="397"/>
        <v>0</v>
      </c>
      <c r="T377" s="136">
        <f t="shared" si="398"/>
        <v>0</v>
      </c>
      <c r="V377" s="136">
        <f t="shared" si="399"/>
        <v>0</v>
      </c>
      <c r="X377" s="136">
        <f t="shared" si="400"/>
        <v>0</v>
      </c>
      <c r="Z377" s="136">
        <f t="shared" si="401"/>
        <v>0</v>
      </c>
      <c r="AB377" s="136">
        <f t="shared" si="402"/>
        <v>0</v>
      </c>
      <c r="AD377" s="136">
        <f t="shared" si="403"/>
        <v>0</v>
      </c>
      <c r="AF377" s="136">
        <f t="shared" si="404"/>
        <v>0</v>
      </c>
      <c r="AH377" s="136">
        <f t="shared" si="405"/>
        <v>0</v>
      </c>
      <c r="AJ377" s="136">
        <f t="shared" si="406"/>
        <v>0</v>
      </c>
      <c r="AL377" s="136">
        <f t="shared" si="407"/>
        <v>0</v>
      </c>
      <c r="AN377" s="136">
        <f t="shared" si="408"/>
        <v>0</v>
      </c>
      <c r="AP377" s="136">
        <f t="shared" si="409"/>
        <v>0</v>
      </c>
      <c r="AR377" s="136">
        <f t="shared" si="410"/>
        <v>0</v>
      </c>
      <c r="AT377" s="136">
        <f t="shared" si="411"/>
        <v>0</v>
      </c>
      <c r="AV377" s="136">
        <f t="shared" si="412"/>
        <v>0</v>
      </c>
      <c r="AX377" s="136">
        <f t="shared" si="413"/>
        <v>0</v>
      </c>
      <c r="AZ377" s="136">
        <f t="shared" si="414"/>
        <v>0</v>
      </c>
      <c r="BB377" s="136">
        <f t="shared" si="415"/>
        <v>0</v>
      </c>
      <c r="BD377" s="136">
        <f t="shared" si="416"/>
        <v>0</v>
      </c>
      <c r="BF377" s="136">
        <f t="shared" si="417"/>
        <v>0</v>
      </c>
      <c r="BH377" s="136">
        <f t="shared" si="418"/>
        <v>0</v>
      </c>
      <c r="BJ377" s="136">
        <f t="shared" si="419"/>
        <v>0</v>
      </c>
      <c r="BL377" s="136">
        <f t="shared" si="420"/>
        <v>0</v>
      </c>
      <c r="BN377" s="136">
        <f t="shared" si="421"/>
        <v>0</v>
      </c>
      <c r="BP377" s="136">
        <f t="shared" si="422"/>
        <v>0</v>
      </c>
      <c r="BR377" s="136">
        <f t="shared" si="423"/>
        <v>0</v>
      </c>
      <c r="BT377" s="136">
        <f t="shared" si="424"/>
        <v>0</v>
      </c>
      <c r="BV377" s="136">
        <f t="shared" si="425"/>
        <v>0</v>
      </c>
      <c r="BX377" s="136">
        <f t="shared" si="426"/>
        <v>0</v>
      </c>
      <c r="BZ377" s="136">
        <f t="shared" si="427"/>
        <v>0</v>
      </c>
      <c r="CB377" s="136">
        <f t="shared" si="428"/>
        <v>0</v>
      </c>
      <c r="CD377" s="136">
        <f t="shared" si="429"/>
        <v>0</v>
      </c>
      <c r="CF377" s="136">
        <f t="shared" si="430"/>
        <v>0</v>
      </c>
      <c r="CH377" s="136">
        <f t="shared" si="431"/>
        <v>0</v>
      </c>
      <c r="CJ377" s="136">
        <f t="shared" si="432"/>
        <v>0</v>
      </c>
      <c r="CL377" s="136">
        <f t="shared" si="433"/>
        <v>0</v>
      </c>
      <c r="CN377" s="136">
        <f t="shared" si="434"/>
        <v>0</v>
      </c>
      <c r="CP377" s="136">
        <f t="shared" si="435"/>
        <v>0</v>
      </c>
    </row>
    <row r="378" spans="1:94" ht="25.5" outlineLevel="2" x14ac:dyDescent="0.2">
      <c r="A378" s="86">
        <v>222</v>
      </c>
      <c r="B378" s="143">
        <v>190</v>
      </c>
      <c r="C378" s="86" t="s">
        <v>847</v>
      </c>
      <c r="D378" s="86" t="s">
        <v>3353</v>
      </c>
      <c r="E378" s="143"/>
      <c r="F378" s="144">
        <v>7.12</v>
      </c>
      <c r="G378" s="146" t="s">
        <v>3196</v>
      </c>
      <c r="H378" s="146" t="s">
        <v>5034</v>
      </c>
      <c r="I378" s="86" t="s">
        <v>3209</v>
      </c>
      <c r="J378" s="86" t="s">
        <v>3229</v>
      </c>
      <c r="K378" s="86">
        <v>100</v>
      </c>
      <c r="L378" s="86" t="s">
        <v>3354</v>
      </c>
      <c r="M378" s="218" t="s">
        <v>3354</v>
      </c>
      <c r="N378" s="86">
        <v>2</v>
      </c>
      <c r="O378" s="145">
        <v>9.25</v>
      </c>
      <c r="P378" s="238">
        <v>9.7100000000000009</v>
      </c>
      <c r="Q378" s="133">
        <f t="shared" si="457"/>
        <v>0</v>
      </c>
      <c r="R378" s="134">
        <f t="shared" si="397"/>
        <v>0</v>
      </c>
      <c r="T378" s="136">
        <f t="shared" si="398"/>
        <v>0</v>
      </c>
      <c r="V378" s="136">
        <f t="shared" si="399"/>
        <v>0</v>
      </c>
      <c r="X378" s="136">
        <f t="shared" si="400"/>
        <v>0</v>
      </c>
      <c r="Z378" s="136">
        <f t="shared" si="401"/>
        <v>0</v>
      </c>
      <c r="AB378" s="136">
        <f t="shared" si="402"/>
        <v>0</v>
      </c>
      <c r="AD378" s="136">
        <f t="shared" si="403"/>
        <v>0</v>
      </c>
      <c r="AF378" s="136">
        <f t="shared" si="404"/>
        <v>0</v>
      </c>
      <c r="AH378" s="136">
        <f t="shared" si="405"/>
        <v>0</v>
      </c>
      <c r="AJ378" s="136">
        <f t="shared" si="406"/>
        <v>0</v>
      </c>
      <c r="AL378" s="136">
        <f t="shared" si="407"/>
        <v>0</v>
      </c>
      <c r="AN378" s="136">
        <f t="shared" si="408"/>
        <v>0</v>
      </c>
      <c r="AP378" s="136">
        <f t="shared" si="409"/>
        <v>0</v>
      </c>
      <c r="AR378" s="136">
        <f t="shared" si="410"/>
        <v>0</v>
      </c>
      <c r="AT378" s="136">
        <f t="shared" si="411"/>
        <v>0</v>
      </c>
      <c r="AV378" s="136">
        <f t="shared" si="412"/>
        <v>0</v>
      </c>
      <c r="AX378" s="136">
        <f t="shared" si="413"/>
        <v>0</v>
      </c>
      <c r="AZ378" s="136">
        <f t="shared" si="414"/>
        <v>0</v>
      </c>
      <c r="BB378" s="136">
        <f t="shared" si="415"/>
        <v>0</v>
      </c>
      <c r="BD378" s="136">
        <f t="shared" si="416"/>
        <v>0</v>
      </c>
      <c r="BF378" s="136">
        <f t="shared" si="417"/>
        <v>0</v>
      </c>
      <c r="BH378" s="136">
        <f t="shared" si="418"/>
        <v>0</v>
      </c>
      <c r="BJ378" s="136">
        <f t="shared" si="419"/>
        <v>0</v>
      </c>
      <c r="BL378" s="136">
        <f t="shared" si="420"/>
        <v>0</v>
      </c>
      <c r="BN378" s="136">
        <f t="shared" si="421"/>
        <v>0</v>
      </c>
      <c r="BP378" s="136">
        <f t="shared" si="422"/>
        <v>0</v>
      </c>
      <c r="BR378" s="136">
        <f t="shared" si="423"/>
        <v>0</v>
      </c>
      <c r="BT378" s="136">
        <f t="shared" si="424"/>
        <v>0</v>
      </c>
      <c r="BV378" s="136">
        <f t="shared" si="425"/>
        <v>0</v>
      </c>
      <c r="BX378" s="136">
        <f t="shared" si="426"/>
        <v>0</v>
      </c>
      <c r="BZ378" s="136">
        <f t="shared" si="427"/>
        <v>0</v>
      </c>
      <c r="CB378" s="136">
        <f t="shared" si="428"/>
        <v>0</v>
      </c>
      <c r="CD378" s="136">
        <f t="shared" si="429"/>
        <v>0</v>
      </c>
      <c r="CF378" s="136">
        <f t="shared" si="430"/>
        <v>0</v>
      </c>
      <c r="CH378" s="136">
        <f t="shared" si="431"/>
        <v>0</v>
      </c>
      <c r="CJ378" s="136">
        <f t="shared" si="432"/>
        <v>0</v>
      </c>
      <c r="CL378" s="136">
        <f t="shared" si="433"/>
        <v>0</v>
      </c>
      <c r="CN378" s="136">
        <f t="shared" si="434"/>
        <v>0</v>
      </c>
      <c r="CP378" s="136">
        <f t="shared" si="435"/>
        <v>0</v>
      </c>
    </row>
    <row r="379" spans="1:94" ht="25.5" outlineLevel="2" x14ac:dyDescent="0.2">
      <c r="A379" s="85">
        <v>223</v>
      </c>
      <c r="B379" s="11">
        <v>287</v>
      </c>
      <c r="C379" s="74" t="s">
        <v>847</v>
      </c>
      <c r="D379" s="85" t="s">
        <v>4165</v>
      </c>
      <c r="F379" s="27">
        <v>6.43</v>
      </c>
      <c r="G379" s="148" t="s">
        <v>3960</v>
      </c>
      <c r="H379" s="169">
        <v>7791261463</v>
      </c>
      <c r="I379" s="74" t="s">
        <v>2145</v>
      </c>
      <c r="J379" s="74" t="s">
        <v>28</v>
      </c>
      <c r="K379" s="74">
        <v>100</v>
      </c>
      <c r="L379" s="74" t="s">
        <v>919</v>
      </c>
      <c r="M379" s="220" t="s">
        <v>919</v>
      </c>
      <c r="N379" s="74">
        <v>1</v>
      </c>
      <c r="O379" s="147">
        <v>5.91</v>
      </c>
      <c r="P379" s="327">
        <v>6.29</v>
      </c>
      <c r="Q379" s="133">
        <f t="shared" ref="Q379:Q380" si="458">SUM(S379+U379+W379+Y379+AA379+AC379+AE379+AG379+AI379+AK379+AM379+AO379+AQ379+AS379+AU379+AW379+BA379+AY379+BC379+BE379+BG379+BI379+BK379+BM379+BO379+BQ379+BS379+BU379+BW379+BY379+CA379+CC379+CE379+CG379+CI379+CK379+CM379+CO379)</f>
        <v>0</v>
      </c>
      <c r="R379" s="134">
        <f t="shared" si="397"/>
        <v>0</v>
      </c>
      <c r="T379" s="136">
        <f t="shared" si="398"/>
        <v>0</v>
      </c>
      <c r="V379" s="136">
        <f t="shared" si="399"/>
        <v>0</v>
      </c>
      <c r="X379" s="136">
        <f t="shared" si="400"/>
        <v>0</v>
      </c>
      <c r="Z379" s="136">
        <f t="shared" si="401"/>
        <v>0</v>
      </c>
      <c r="AB379" s="136">
        <f t="shared" si="402"/>
        <v>0</v>
      </c>
      <c r="AD379" s="136">
        <f t="shared" si="403"/>
        <v>0</v>
      </c>
      <c r="AF379" s="136">
        <f t="shared" si="404"/>
        <v>0</v>
      </c>
      <c r="AH379" s="136">
        <f t="shared" si="405"/>
        <v>0</v>
      </c>
      <c r="AJ379" s="136">
        <f t="shared" si="406"/>
        <v>0</v>
      </c>
      <c r="AL379" s="136">
        <f t="shared" si="407"/>
        <v>0</v>
      </c>
      <c r="AN379" s="136">
        <f t="shared" si="408"/>
        <v>0</v>
      </c>
      <c r="AP379" s="136">
        <f t="shared" si="409"/>
        <v>0</v>
      </c>
      <c r="AR379" s="136">
        <f t="shared" si="410"/>
        <v>0</v>
      </c>
      <c r="AT379" s="136">
        <f t="shared" si="411"/>
        <v>0</v>
      </c>
      <c r="AV379" s="136">
        <f t="shared" si="412"/>
        <v>0</v>
      </c>
      <c r="AX379" s="136">
        <f t="shared" si="413"/>
        <v>0</v>
      </c>
      <c r="AZ379" s="136">
        <f t="shared" si="414"/>
        <v>0</v>
      </c>
      <c r="BB379" s="136">
        <f t="shared" si="415"/>
        <v>0</v>
      </c>
      <c r="BD379" s="136">
        <f t="shared" si="416"/>
        <v>0</v>
      </c>
      <c r="BF379" s="136">
        <f t="shared" si="417"/>
        <v>0</v>
      </c>
      <c r="BH379" s="136">
        <f t="shared" si="418"/>
        <v>0</v>
      </c>
      <c r="BJ379" s="136">
        <f t="shared" si="419"/>
        <v>0</v>
      </c>
      <c r="BL379" s="136">
        <f t="shared" si="420"/>
        <v>0</v>
      </c>
      <c r="BN379" s="136">
        <f t="shared" si="421"/>
        <v>0</v>
      </c>
      <c r="BP379" s="136">
        <f t="shared" si="422"/>
        <v>0</v>
      </c>
      <c r="BR379" s="136">
        <f t="shared" si="423"/>
        <v>0</v>
      </c>
      <c r="BT379" s="136">
        <f t="shared" si="424"/>
        <v>0</v>
      </c>
      <c r="BV379" s="136">
        <f t="shared" si="425"/>
        <v>0</v>
      </c>
      <c r="BX379" s="136">
        <f t="shared" si="426"/>
        <v>0</v>
      </c>
      <c r="BZ379" s="136">
        <f t="shared" si="427"/>
        <v>0</v>
      </c>
      <c r="CB379" s="136">
        <f t="shared" si="428"/>
        <v>0</v>
      </c>
      <c r="CD379" s="136">
        <f t="shared" si="429"/>
        <v>0</v>
      </c>
      <c r="CF379" s="136">
        <f t="shared" si="430"/>
        <v>0</v>
      </c>
      <c r="CH379" s="136">
        <f t="shared" si="431"/>
        <v>0</v>
      </c>
      <c r="CJ379" s="136">
        <f t="shared" si="432"/>
        <v>0</v>
      </c>
      <c r="CL379" s="136">
        <f t="shared" si="433"/>
        <v>0</v>
      </c>
      <c r="CN379" s="136">
        <f t="shared" si="434"/>
        <v>0</v>
      </c>
      <c r="CP379" s="136">
        <f t="shared" si="435"/>
        <v>0</v>
      </c>
    </row>
    <row r="380" spans="1:94" ht="25.5" outlineLevel="2" x14ac:dyDescent="0.2">
      <c r="A380" s="86">
        <v>223</v>
      </c>
      <c r="B380" s="143">
        <v>287</v>
      </c>
      <c r="C380" s="86" t="s">
        <v>847</v>
      </c>
      <c r="D380" s="86" t="s">
        <v>3355</v>
      </c>
      <c r="E380" s="143"/>
      <c r="F380" s="144">
        <v>6.43</v>
      </c>
      <c r="G380" s="146" t="s">
        <v>3196</v>
      </c>
      <c r="H380" s="146" t="s">
        <v>5034</v>
      </c>
      <c r="I380" s="86" t="s">
        <v>3209</v>
      </c>
      <c r="J380" s="86" t="s">
        <v>3229</v>
      </c>
      <c r="K380" s="86">
        <v>100</v>
      </c>
      <c r="L380" s="86" t="s">
        <v>3356</v>
      </c>
      <c r="M380" s="218" t="s">
        <v>3356</v>
      </c>
      <c r="N380" s="86">
        <v>2</v>
      </c>
      <c r="O380" s="145">
        <v>9.73</v>
      </c>
      <c r="P380" s="238">
        <v>10.220000000000001</v>
      </c>
      <c r="Q380" s="133">
        <f t="shared" si="458"/>
        <v>0</v>
      </c>
      <c r="R380" s="134">
        <f t="shared" si="397"/>
        <v>0</v>
      </c>
      <c r="T380" s="136">
        <f t="shared" si="398"/>
        <v>0</v>
      </c>
      <c r="V380" s="136">
        <f t="shared" si="399"/>
        <v>0</v>
      </c>
      <c r="X380" s="136">
        <f t="shared" si="400"/>
        <v>0</v>
      </c>
      <c r="Z380" s="136">
        <f t="shared" si="401"/>
        <v>0</v>
      </c>
      <c r="AB380" s="136">
        <f t="shared" si="402"/>
        <v>0</v>
      </c>
      <c r="AD380" s="136">
        <f t="shared" si="403"/>
        <v>0</v>
      </c>
      <c r="AF380" s="136">
        <f t="shared" si="404"/>
        <v>0</v>
      </c>
      <c r="AH380" s="136">
        <f t="shared" si="405"/>
        <v>0</v>
      </c>
      <c r="AJ380" s="136">
        <f t="shared" si="406"/>
        <v>0</v>
      </c>
      <c r="AL380" s="136">
        <f t="shared" si="407"/>
        <v>0</v>
      </c>
      <c r="AN380" s="136">
        <f t="shared" si="408"/>
        <v>0</v>
      </c>
      <c r="AP380" s="136">
        <f t="shared" si="409"/>
        <v>0</v>
      </c>
      <c r="AR380" s="136">
        <f t="shared" si="410"/>
        <v>0</v>
      </c>
      <c r="AT380" s="136">
        <f t="shared" si="411"/>
        <v>0</v>
      </c>
      <c r="AV380" s="136">
        <f t="shared" si="412"/>
        <v>0</v>
      </c>
      <c r="AX380" s="136">
        <f t="shared" si="413"/>
        <v>0</v>
      </c>
      <c r="AZ380" s="136">
        <f t="shared" si="414"/>
        <v>0</v>
      </c>
      <c r="BB380" s="136">
        <f t="shared" si="415"/>
        <v>0</v>
      </c>
      <c r="BD380" s="136">
        <f t="shared" si="416"/>
        <v>0</v>
      </c>
      <c r="BF380" s="136">
        <f t="shared" si="417"/>
        <v>0</v>
      </c>
      <c r="BH380" s="136">
        <f t="shared" si="418"/>
        <v>0</v>
      </c>
      <c r="BJ380" s="136">
        <f t="shared" si="419"/>
        <v>0</v>
      </c>
      <c r="BL380" s="136">
        <f t="shared" si="420"/>
        <v>0</v>
      </c>
      <c r="BN380" s="136">
        <f t="shared" si="421"/>
        <v>0</v>
      </c>
      <c r="BP380" s="136">
        <f t="shared" si="422"/>
        <v>0</v>
      </c>
      <c r="BR380" s="136">
        <f t="shared" si="423"/>
        <v>0</v>
      </c>
      <c r="BT380" s="136">
        <f t="shared" si="424"/>
        <v>0</v>
      </c>
      <c r="BV380" s="136">
        <f t="shared" si="425"/>
        <v>0</v>
      </c>
      <c r="BX380" s="136">
        <f t="shared" si="426"/>
        <v>0</v>
      </c>
      <c r="BZ380" s="136">
        <f t="shared" si="427"/>
        <v>0</v>
      </c>
      <c r="CB380" s="136">
        <f t="shared" si="428"/>
        <v>0</v>
      </c>
      <c r="CD380" s="136">
        <f t="shared" si="429"/>
        <v>0</v>
      </c>
      <c r="CF380" s="136">
        <f t="shared" si="430"/>
        <v>0</v>
      </c>
      <c r="CH380" s="136">
        <f t="shared" si="431"/>
        <v>0</v>
      </c>
      <c r="CJ380" s="136">
        <f t="shared" si="432"/>
        <v>0</v>
      </c>
      <c r="CL380" s="136">
        <f t="shared" si="433"/>
        <v>0</v>
      </c>
      <c r="CN380" s="136">
        <f t="shared" si="434"/>
        <v>0</v>
      </c>
      <c r="CP380" s="136">
        <f t="shared" si="435"/>
        <v>0</v>
      </c>
    </row>
    <row r="381" spans="1:94" outlineLevel="2" x14ac:dyDescent="0.2">
      <c r="A381" s="86">
        <v>224</v>
      </c>
      <c r="B381" s="143">
        <v>31</v>
      </c>
      <c r="C381" s="86" t="s">
        <v>847</v>
      </c>
      <c r="D381" s="86" t="s">
        <v>3357</v>
      </c>
      <c r="E381" s="143"/>
      <c r="F381" s="144">
        <v>13.9</v>
      </c>
      <c r="G381" s="146" t="s">
        <v>3196</v>
      </c>
      <c r="H381" s="146" t="s">
        <v>5034</v>
      </c>
      <c r="I381" s="86" t="s">
        <v>2142</v>
      </c>
      <c r="J381" s="86" t="s">
        <v>3229</v>
      </c>
      <c r="K381" s="86">
        <v>100</v>
      </c>
      <c r="L381" s="86" t="s">
        <v>3358</v>
      </c>
      <c r="M381" s="218" t="s">
        <v>3358</v>
      </c>
      <c r="N381" s="86">
        <v>1</v>
      </c>
      <c r="O381" s="145">
        <v>19.899999999999999</v>
      </c>
      <c r="P381" s="238">
        <v>20.9</v>
      </c>
      <c r="Q381" s="133">
        <f>SUM(S381+U381+W381+Y381+AA381+AC381+AE381+AG381+AI381+AK381+AM381+AO381+AQ381+AS381+AU381+AW381+BA381+AY381+BC381+BE381+BG381+BI381+BK381+BM381+BO381+BQ381+BS381+BU381+BW381+BY381+CA381+CC381+CE381+CG381+CI381+CK381+CM381+CO381)</f>
        <v>0</v>
      </c>
      <c r="R381" s="134">
        <f t="shared" si="397"/>
        <v>0</v>
      </c>
      <c r="T381" s="136">
        <f t="shared" si="398"/>
        <v>0</v>
      </c>
      <c r="V381" s="136">
        <f t="shared" si="399"/>
        <v>0</v>
      </c>
      <c r="X381" s="136">
        <f t="shared" si="400"/>
        <v>0</v>
      </c>
      <c r="Z381" s="136">
        <f t="shared" si="401"/>
        <v>0</v>
      </c>
      <c r="AB381" s="136">
        <f t="shared" si="402"/>
        <v>0</v>
      </c>
      <c r="AD381" s="136">
        <f t="shared" si="403"/>
        <v>0</v>
      </c>
      <c r="AF381" s="136">
        <f t="shared" si="404"/>
        <v>0</v>
      </c>
      <c r="AH381" s="136">
        <f t="shared" si="405"/>
        <v>0</v>
      </c>
      <c r="AJ381" s="136">
        <f t="shared" si="406"/>
        <v>0</v>
      </c>
      <c r="AL381" s="136">
        <f t="shared" si="407"/>
        <v>0</v>
      </c>
      <c r="AN381" s="136">
        <f t="shared" si="408"/>
        <v>0</v>
      </c>
      <c r="AP381" s="136">
        <f t="shared" si="409"/>
        <v>0</v>
      </c>
      <c r="AR381" s="136">
        <f t="shared" si="410"/>
        <v>0</v>
      </c>
      <c r="AT381" s="136">
        <f t="shared" si="411"/>
        <v>0</v>
      </c>
      <c r="AV381" s="136">
        <f t="shared" si="412"/>
        <v>0</v>
      </c>
      <c r="AX381" s="136">
        <f t="shared" si="413"/>
        <v>0</v>
      </c>
      <c r="AZ381" s="136">
        <f t="shared" si="414"/>
        <v>0</v>
      </c>
      <c r="BB381" s="136">
        <f t="shared" si="415"/>
        <v>0</v>
      </c>
      <c r="BD381" s="136">
        <f t="shared" si="416"/>
        <v>0</v>
      </c>
      <c r="BF381" s="136">
        <f t="shared" si="417"/>
        <v>0</v>
      </c>
      <c r="BH381" s="136">
        <f t="shared" si="418"/>
        <v>0</v>
      </c>
      <c r="BJ381" s="136">
        <f t="shared" si="419"/>
        <v>0</v>
      </c>
      <c r="BL381" s="136">
        <f t="shared" si="420"/>
        <v>0</v>
      </c>
      <c r="BN381" s="136">
        <f t="shared" si="421"/>
        <v>0</v>
      </c>
      <c r="BP381" s="136">
        <f t="shared" si="422"/>
        <v>0</v>
      </c>
      <c r="BR381" s="136">
        <f t="shared" si="423"/>
        <v>0</v>
      </c>
      <c r="BT381" s="136">
        <f t="shared" si="424"/>
        <v>0</v>
      </c>
      <c r="BV381" s="136">
        <f t="shared" si="425"/>
        <v>0</v>
      </c>
      <c r="BX381" s="136">
        <f t="shared" si="426"/>
        <v>0</v>
      </c>
      <c r="BZ381" s="136">
        <f t="shared" si="427"/>
        <v>0</v>
      </c>
      <c r="CB381" s="136">
        <f t="shared" si="428"/>
        <v>0</v>
      </c>
      <c r="CD381" s="136">
        <f t="shared" si="429"/>
        <v>0</v>
      </c>
      <c r="CF381" s="136">
        <f t="shared" si="430"/>
        <v>0</v>
      </c>
      <c r="CH381" s="136">
        <f t="shared" si="431"/>
        <v>0</v>
      </c>
      <c r="CJ381" s="136">
        <f t="shared" si="432"/>
        <v>0</v>
      </c>
      <c r="CL381" s="136">
        <f t="shared" si="433"/>
        <v>0</v>
      </c>
      <c r="CN381" s="136">
        <f t="shared" si="434"/>
        <v>0</v>
      </c>
      <c r="CP381" s="136">
        <f t="shared" si="435"/>
        <v>0</v>
      </c>
    </row>
    <row r="382" spans="1:94" ht="25.5" outlineLevel="2" x14ac:dyDescent="0.2">
      <c r="A382" s="85">
        <v>225</v>
      </c>
      <c r="B382" s="11">
        <v>262</v>
      </c>
      <c r="C382" s="74" t="s">
        <v>847</v>
      </c>
      <c r="D382" s="85" t="s">
        <v>4166</v>
      </c>
      <c r="F382" s="27">
        <v>6.43</v>
      </c>
      <c r="G382" s="148" t="s">
        <v>3960</v>
      </c>
      <c r="H382" s="169">
        <v>7791261463</v>
      </c>
      <c r="I382" s="74" t="s">
        <v>2145</v>
      </c>
      <c r="J382" s="74" t="s">
        <v>28</v>
      </c>
      <c r="K382" s="74">
        <v>100</v>
      </c>
      <c r="L382" s="74" t="s">
        <v>917</v>
      </c>
      <c r="M382" s="220" t="s">
        <v>917</v>
      </c>
      <c r="N382" s="74">
        <v>1</v>
      </c>
      <c r="O382" s="147">
        <v>5.91</v>
      </c>
      <c r="P382" s="327">
        <v>6.29</v>
      </c>
      <c r="Q382" s="133">
        <f t="shared" ref="Q382:Q383" si="459">SUM(S382+U382+W382+Y382+AA382+AC382+AE382+AG382+AI382+AK382+AM382+AO382+AQ382+AS382+AU382+AW382+BA382+AY382+BC382+BE382+BG382+BI382+BK382+BM382+BO382+BQ382+BS382+BU382+BW382+BY382+CA382+CC382+CE382+CG382+CI382+CK382+CM382+CO382)</f>
        <v>0</v>
      </c>
      <c r="R382" s="134">
        <f t="shared" si="397"/>
        <v>0</v>
      </c>
      <c r="T382" s="136">
        <f t="shared" si="398"/>
        <v>0</v>
      </c>
      <c r="V382" s="136">
        <f t="shared" si="399"/>
        <v>0</v>
      </c>
      <c r="X382" s="136">
        <f t="shared" si="400"/>
        <v>0</v>
      </c>
      <c r="Z382" s="136">
        <f t="shared" si="401"/>
        <v>0</v>
      </c>
      <c r="AB382" s="136">
        <f t="shared" si="402"/>
        <v>0</v>
      </c>
      <c r="AD382" s="136">
        <f t="shared" si="403"/>
        <v>0</v>
      </c>
      <c r="AF382" s="136">
        <f t="shared" si="404"/>
        <v>0</v>
      </c>
      <c r="AH382" s="136">
        <f t="shared" si="405"/>
        <v>0</v>
      </c>
      <c r="AJ382" s="136">
        <f t="shared" si="406"/>
        <v>0</v>
      </c>
      <c r="AL382" s="136">
        <f t="shared" si="407"/>
        <v>0</v>
      </c>
      <c r="AN382" s="136">
        <f t="shared" si="408"/>
        <v>0</v>
      </c>
      <c r="AP382" s="136">
        <f t="shared" si="409"/>
        <v>0</v>
      </c>
      <c r="AR382" s="136">
        <f t="shared" si="410"/>
        <v>0</v>
      </c>
      <c r="AT382" s="136">
        <f t="shared" si="411"/>
        <v>0</v>
      </c>
      <c r="AV382" s="136">
        <f t="shared" si="412"/>
        <v>0</v>
      </c>
      <c r="AX382" s="136">
        <f t="shared" si="413"/>
        <v>0</v>
      </c>
      <c r="AZ382" s="136">
        <f t="shared" si="414"/>
        <v>0</v>
      </c>
      <c r="BB382" s="136">
        <f t="shared" si="415"/>
        <v>0</v>
      </c>
      <c r="BD382" s="136">
        <f t="shared" si="416"/>
        <v>0</v>
      </c>
      <c r="BF382" s="136">
        <f t="shared" si="417"/>
        <v>0</v>
      </c>
      <c r="BH382" s="136">
        <f t="shared" si="418"/>
        <v>0</v>
      </c>
      <c r="BJ382" s="136">
        <f t="shared" si="419"/>
        <v>0</v>
      </c>
      <c r="BL382" s="136">
        <f t="shared" si="420"/>
        <v>0</v>
      </c>
      <c r="BN382" s="136">
        <f t="shared" si="421"/>
        <v>0</v>
      </c>
      <c r="BP382" s="136">
        <f t="shared" si="422"/>
        <v>0</v>
      </c>
      <c r="BR382" s="136">
        <f t="shared" si="423"/>
        <v>0</v>
      </c>
      <c r="BT382" s="136">
        <f t="shared" si="424"/>
        <v>0</v>
      </c>
      <c r="BV382" s="136">
        <f t="shared" si="425"/>
        <v>0</v>
      </c>
      <c r="BX382" s="136">
        <f t="shared" si="426"/>
        <v>0</v>
      </c>
      <c r="BZ382" s="136">
        <f t="shared" si="427"/>
        <v>0</v>
      </c>
      <c r="CB382" s="136">
        <f t="shared" si="428"/>
        <v>0</v>
      </c>
      <c r="CD382" s="136">
        <f t="shared" si="429"/>
        <v>0</v>
      </c>
      <c r="CF382" s="136">
        <f t="shared" si="430"/>
        <v>0</v>
      </c>
      <c r="CH382" s="136">
        <f t="shared" si="431"/>
        <v>0</v>
      </c>
      <c r="CJ382" s="136">
        <f t="shared" si="432"/>
        <v>0</v>
      </c>
      <c r="CL382" s="136">
        <f t="shared" si="433"/>
        <v>0</v>
      </c>
      <c r="CN382" s="136">
        <f t="shared" si="434"/>
        <v>0</v>
      </c>
      <c r="CP382" s="136">
        <f t="shared" si="435"/>
        <v>0</v>
      </c>
    </row>
    <row r="383" spans="1:94" ht="25.5" outlineLevel="2" x14ac:dyDescent="0.2">
      <c r="A383" s="86">
        <v>225</v>
      </c>
      <c r="B383" s="143">
        <v>262</v>
      </c>
      <c r="C383" s="86" t="s">
        <v>847</v>
      </c>
      <c r="D383" s="86" t="s">
        <v>3359</v>
      </c>
      <c r="E383" s="143"/>
      <c r="F383" s="144">
        <v>6.43</v>
      </c>
      <c r="G383" s="146" t="s">
        <v>3196</v>
      </c>
      <c r="H383" s="146" t="s">
        <v>5034</v>
      </c>
      <c r="I383" s="86" t="s">
        <v>3209</v>
      </c>
      <c r="J383" s="86" t="s">
        <v>3229</v>
      </c>
      <c r="K383" s="86">
        <v>100</v>
      </c>
      <c r="L383" s="86" t="s">
        <v>3360</v>
      </c>
      <c r="M383" s="218" t="s">
        <v>3360</v>
      </c>
      <c r="N383" s="86">
        <v>2</v>
      </c>
      <c r="O383" s="145">
        <v>9.73</v>
      </c>
      <c r="P383" s="238">
        <v>10.31</v>
      </c>
      <c r="Q383" s="133">
        <f t="shared" si="459"/>
        <v>0</v>
      </c>
      <c r="R383" s="134">
        <f t="shared" si="397"/>
        <v>0</v>
      </c>
      <c r="T383" s="136">
        <f t="shared" si="398"/>
        <v>0</v>
      </c>
      <c r="V383" s="136">
        <f t="shared" si="399"/>
        <v>0</v>
      </c>
      <c r="X383" s="136">
        <f t="shared" si="400"/>
        <v>0</v>
      </c>
      <c r="Z383" s="136">
        <f t="shared" si="401"/>
        <v>0</v>
      </c>
      <c r="AB383" s="136">
        <f t="shared" si="402"/>
        <v>0</v>
      </c>
      <c r="AD383" s="136">
        <f t="shared" si="403"/>
        <v>0</v>
      </c>
      <c r="AF383" s="136">
        <f t="shared" si="404"/>
        <v>0</v>
      </c>
      <c r="AH383" s="136">
        <f t="shared" si="405"/>
        <v>0</v>
      </c>
      <c r="AJ383" s="136">
        <f t="shared" si="406"/>
        <v>0</v>
      </c>
      <c r="AL383" s="136">
        <f t="shared" si="407"/>
        <v>0</v>
      </c>
      <c r="AN383" s="136">
        <f t="shared" si="408"/>
        <v>0</v>
      </c>
      <c r="AP383" s="136">
        <f t="shared" si="409"/>
        <v>0</v>
      </c>
      <c r="AR383" s="136">
        <f t="shared" si="410"/>
        <v>0</v>
      </c>
      <c r="AT383" s="136">
        <f t="shared" si="411"/>
        <v>0</v>
      </c>
      <c r="AV383" s="136">
        <f t="shared" si="412"/>
        <v>0</v>
      </c>
      <c r="AX383" s="136">
        <f t="shared" si="413"/>
        <v>0</v>
      </c>
      <c r="AZ383" s="136">
        <f t="shared" si="414"/>
        <v>0</v>
      </c>
      <c r="BB383" s="136">
        <f t="shared" si="415"/>
        <v>0</v>
      </c>
      <c r="BD383" s="136">
        <f t="shared" si="416"/>
        <v>0</v>
      </c>
      <c r="BF383" s="136">
        <f t="shared" si="417"/>
        <v>0</v>
      </c>
      <c r="BH383" s="136">
        <f t="shared" si="418"/>
        <v>0</v>
      </c>
      <c r="BJ383" s="136">
        <f t="shared" si="419"/>
        <v>0</v>
      </c>
      <c r="BL383" s="136">
        <f t="shared" si="420"/>
        <v>0</v>
      </c>
      <c r="BN383" s="136">
        <f t="shared" si="421"/>
        <v>0</v>
      </c>
      <c r="BP383" s="136">
        <f t="shared" si="422"/>
        <v>0</v>
      </c>
      <c r="BR383" s="136">
        <f t="shared" si="423"/>
        <v>0</v>
      </c>
      <c r="BT383" s="136">
        <f t="shared" si="424"/>
        <v>0</v>
      </c>
      <c r="BV383" s="136">
        <f t="shared" si="425"/>
        <v>0</v>
      </c>
      <c r="BX383" s="136">
        <f t="shared" si="426"/>
        <v>0</v>
      </c>
      <c r="BZ383" s="136">
        <f t="shared" si="427"/>
        <v>0</v>
      </c>
      <c r="CB383" s="136">
        <f t="shared" si="428"/>
        <v>0</v>
      </c>
      <c r="CD383" s="136">
        <f t="shared" si="429"/>
        <v>0</v>
      </c>
      <c r="CF383" s="136">
        <f t="shared" si="430"/>
        <v>0</v>
      </c>
      <c r="CH383" s="136">
        <f t="shared" si="431"/>
        <v>0</v>
      </c>
      <c r="CJ383" s="136">
        <f t="shared" si="432"/>
        <v>0</v>
      </c>
      <c r="CL383" s="136">
        <f t="shared" si="433"/>
        <v>0</v>
      </c>
      <c r="CN383" s="136">
        <f t="shared" si="434"/>
        <v>0</v>
      </c>
      <c r="CP383" s="136">
        <f t="shared" si="435"/>
        <v>0</v>
      </c>
    </row>
    <row r="384" spans="1:94" ht="25.5" outlineLevel="2" x14ac:dyDescent="0.2">
      <c r="A384" s="86">
        <v>226</v>
      </c>
      <c r="B384" s="143">
        <v>53</v>
      </c>
      <c r="C384" s="86" t="s">
        <v>847</v>
      </c>
      <c r="D384" s="86" t="s">
        <v>896</v>
      </c>
      <c r="E384" s="143"/>
      <c r="F384" s="144">
        <v>5.51</v>
      </c>
      <c r="G384" s="146" t="s">
        <v>3196</v>
      </c>
      <c r="H384" s="146" t="s">
        <v>5034</v>
      </c>
      <c r="I384" s="86" t="s">
        <v>3209</v>
      </c>
      <c r="J384" s="86" t="s">
        <v>3229</v>
      </c>
      <c r="K384" s="86">
        <v>25</v>
      </c>
      <c r="L384" s="86" t="s">
        <v>4448</v>
      </c>
      <c r="M384" s="218" t="s">
        <v>4448</v>
      </c>
      <c r="N384" s="86">
        <v>1</v>
      </c>
      <c r="O384" s="145">
        <v>5.14</v>
      </c>
      <c r="P384" s="238">
        <v>5.4</v>
      </c>
      <c r="Q384" s="133">
        <f t="shared" ref="Q384:Q385" si="460">SUM(S384+U384+W384+Y384+AA384+AC384+AE384+AG384+AI384+AK384+AM384+AO384+AQ384+AS384+AU384+AW384+BA384+AY384+BC384+BE384+BG384+BI384+BK384+BM384+BO384+BQ384+BS384+BU384+BW384+BY384+CA384+CC384+CE384+CG384+CI384+CK384+CM384+CO384)</f>
        <v>0</v>
      </c>
      <c r="R384" s="134">
        <f t="shared" si="397"/>
        <v>0</v>
      </c>
      <c r="T384" s="136">
        <f t="shared" si="398"/>
        <v>0</v>
      </c>
      <c r="V384" s="136">
        <f t="shared" si="399"/>
        <v>0</v>
      </c>
      <c r="X384" s="136">
        <f t="shared" si="400"/>
        <v>0</v>
      </c>
      <c r="Z384" s="136">
        <f t="shared" si="401"/>
        <v>0</v>
      </c>
      <c r="AB384" s="136">
        <f t="shared" si="402"/>
        <v>0</v>
      </c>
      <c r="AD384" s="136">
        <f t="shared" si="403"/>
        <v>0</v>
      </c>
      <c r="AF384" s="136">
        <f t="shared" si="404"/>
        <v>0</v>
      </c>
      <c r="AH384" s="136">
        <f t="shared" si="405"/>
        <v>0</v>
      </c>
      <c r="AJ384" s="136">
        <f t="shared" si="406"/>
        <v>0</v>
      </c>
      <c r="AL384" s="136">
        <f t="shared" si="407"/>
        <v>0</v>
      </c>
      <c r="AN384" s="136">
        <f t="shared" si="408"/>
        <v>0</v>
      </c>
      <c r="AP384" s="136">
        <f t="shared" si="409"/>
        <v>0</v>
      </c>
      <c r="AR384" s="136">
        <f t="shared" si="410"/>
        <v>0</v>
      </c>
      <c r="AT384" s="136">
        <f t="shared" si="411"/>
        <v>0</v>
      </c>
      <c r="AV384" s="136">
        <f t="shared" si="412"/>
        <v>0</v>
      </c>
      <c r="AX384" s="136">
        <f t="shared" si="413"/>
        <v>0</v>
      </c>
      <c r="AZ384" s="136">
        <f t="shared" si="414"/>
        <v>0</v>
      </c>
      <c r="BB384" s="136">
        <f t="shared" si="415"/>
        <v>0</v>
      </c>
      <c r="BD384" s="136">
        <f t="shared" si="416"/>
        <v>0</v>
      </c>
      <c r="BF384" s="136">
        <f t="shared" si="417"/>
        <v>0</v>
      </c>
      <c r="BH384" s="136">
        <f t="shared" si="418"/>
        <v>0</v>
      </c>
      <c r="BJ384" s="136">
        <f t="shared" si="419"/>
        <v>0</v>
      </c>
      <c r="BL384" s="136">
        <f t="shared" si="420"/>
        <v>0</v>
      </c>
      <c r="BN384" s="136">
        <f t="shared" si="421"/>
        <v>0</v>
      </c>
      <c r="BP384" s="136">
        <f t="shared" si="422"/>
        <v>0</v>
      </c>
      <c r="BR384" s="136">
        <f t="shared" si="423"/>
        <v>0</v>
      </c>
      <c r="BT384" s="136">
        <f t="shared" si="424"/>
        <v>0</v>
      </c>
      <c r="BV384" s="136">
        <f t="shared" si="425"/>
        <v>0</v>
      </c>
      <c r="BX384" s="136">
        <f t="shared" si="426"/>
        <v>0</v>
      </c>
      <c r="BZ384" s="136">
        <f t="shared" si="427"/>
        <v>0</v>
      </c>
      <c r="CB384" s="136">
        <f t="shared" si="428"/>
        <v>0</v>
      </c>
      <c r="CD384" s="136">
        <f t="shared" si="429"/>
        <v>0</v>
      </c>
      <c r="CF384" s="136">
        <f t="shared" si="430"/>
        <v>0</v>
      </c>
      <c r="CH384" s="136">
        <f t="shared" si="431"/>
        <v>0</v>
      </c>
      <c r="CJ384" s="136">
        <f t="shared" si="432"/>
        <v>0</v>
      </c>
      <c r="CL384" s="136">
        <f t="shared" si="433"/>
        <v>0</v>
      </c>
      <c r="CN384" s="136">
        <f t="shared" si="434"/>
        <v>0</v>
      </c>
      <c r="CP384" s="136">
        <f t="shared" si="435"/>
        <v>0</v>
      </c>
    </row>
    <row r="385" spans="1:94" ht="25.5" outlineLevel="2" x14ac:dyDescent="0.2">
      <c r="A385" s="85">
        <v>226</v>
      </c>
      <c r="B385" s="11">
        <v>53</v>
      </c>
      <c r="C385" s="74" t="s">
        <v>847</v>
      </c>
      <c r="D385" s="85" t="s">
        <v>896</v>
      </c>
      <c r="F385" s="27">
        <v>5.51</v>
      </c>
      <c r="G385" s="148" t="s">
        <v>3960</v>
      </c>
      <c r="H385" s="169">
        <v>7791261463</v>
      </c>
      <c r="I385" s="74" t="s">
        <v>2145</v>
      </c>
      <c r="J385" s="74" t="s">
        <v>3229</v>
      </c>
      <c r="K385" s="74">
        <v>25</v>
      </c>
      <c r="L385" s="74" t="s">
        <v>895</v>
      </c>
      <c r="M385" s="220" t="s">
        <v>894</v>
      </c>
      <c r="N385" s="74">
        <v>2</v>
      </c>
      <c r="O385" s="147">
        <v>6.85</v>
      </c>
      <c r="P385" s="147">
        <v>6.85</v>
      </c>
      <c r="Q385" s="133">
        <f t="shared" si="460"/>
        <v>0</v>
      </c>
      <c r="R385" s="134">
        <f t="shared" si="397"/>
        <v>0</v>
      </c>
      <c r="T385" s="136">
        <f t="shared" si="398"/>
        <v>0</v>
      </c>
      <c r="V385" s="136">
        <f t="shared" si="399"/>
        <v>0</v>
      </c>
      <c r="X385" s="136">
        <f t="shared" si="400"/>
        <v>0</v>
      </c>
      <c r="Z385" s="136">
        <f t="shared" si="401"/>
        <v>0</v>
      </c>
      <c r="AB385" s="136">
        <f t="shared" si="402"/>
        <v>0</v>
      </c>
      <c r="AD385" s="136">
        <f t="shared" si="403"/>
        <v>0</v>
      </c>
      <c r="AF385" s="136">
        <f t="shared" si="404"/>
        <v>0</v>
      </c>
      <c r="AH385" s="136">
        <f t="shared" si="405"/>
        <v>0</v>
      </c>
      <c r="AJ385" s="136">
        <f t="shared" si="406"/>
        <v>0</v>
      </c>
      <c r="AL385" s="136">
        <f t="shared" si="407"/>
        <v>0</v>
      </c>
      <c r="AN385" s="136">
        <f t="shared" si="408"/>
        <v>0</v>
      </c>
      <c r="AP385" s="136">
        <f t="shared" si="409"/>
        <v>0</v>
      </c>
      <c r="AR385" s="136">
        <f t="shared" si="410"/>
        <v>0</v>
      </c>
      <c r="AT385" s="136">
        <f t="shared" si="411"/>
        <v>0</v>
      </c>
      <c r="AV385" s="136">
        <f t="shared" si="412"/>
        <v>0</v>
      </c>
      <c r="AX385" s="136">
        <f t="shared" si="413"/>
        <v>0</v>
      </c>
      <c r="AZ385" s="136">
        <f t="shared" si="414"/>
        <v>0</v>
      </c>
      <c r="BB385" s="136">
        <f t="shared" si="415"/>
        <v>0</v>
      </c>
      <c r="BD385" s="136">
        <f t="shared" si="416"/>
        <v>0</v>
      </c>
      <c r="BF385" s="136">
        <f t="shared" si="417"/>
        <v>0</v>
      </c>
      <c r="BH385" s="136">
        <f t="shared" si="418"/>
        <v>0</v>
      </c>
      <c r="BJ385" s="136">
        <f t="shared" si="419"/>
        <v>0</v>
      </c>
      <c r="BL385" s="136">
        <f t="shared" si="420"/>
        <v>0</v>
      </c>
      <c r="BN385" s="136">
        <f t="shared" si="421"/>
        <v>0</v>
      </c>
      <c r="BP385" s="136">
        <f t="shared" si="422"/>
        <v>0</v>
      </c>
      <c r="BR385" s="136">
        <f t="shared" si="423"/>
        <v>0</v>
      </c>
      <c r="BT385" s="136">
        <f t="shared" si="424"/>
        <v>0</v>
      </c>
      <c r="BV385" s="136">
        <f t="shared" si="425"/>
        <v>0</v>
      </c>
      <c r="BX385" s="136">
        <f t="shared" si="426"/>
        <v>0</v>
      </c>
      <c r="BZ385" s="136">
        <f t="shared" si="427"/>
        <v>0</v>
      </c>
      <c r="CB385" s="136">
        <f t="shared" si="428"/>
        <v>0</v>
      </c>
      <c r="CD385" s="136">
        <f t="shared" si="429"/>
        <v>0</v>
      </c>
      <c r="CF385" s="136">
        <f t="shared" si="430"/>
        <v>0</v>
      </c>
      <c r="CH385" s="136">
        <f t="shared" si="431"/>
        <v>0</v>
      </c>
      <c r="CJ385" s="136">
        <f t="shared" si="432"/>
        <v>0</v>
      </c>
      <c r="CL385" s="136">
        <f t="shared" si="433"/>
        <v>0</v>
      </c>
      <c r="CN385" s="136">
        <f t="shared" si="434"/>
        <v>0</v>
      </c>
      <c r="CP385" s="136">
        <f t="shared" si="435"/>
        <v>0</v>
      </c>
    </row>
    <row r="386" spans="1:94" ht="25.5" outlineLevel="2" x14ac:dyDescent="0.2">
      <c r="A386" s="86">
        <v>227</v>
      </c>
      <c r="B386" s="143">
        <v>23</v>
      </c>
      <c r="C386" s="86" t="s">
        <v>847</v>
      </c>
      <c r="D386" s="86" t="s">
        <v>886</v>
      </c>
      <c r="E386" s="143"/>
      <c r="F386" s="144">
        <v>11.85</v>
      </c>
      <c r="G386" s="146" t="s">
        <v>3196</v>
      </c>
      <c r="H386" s="146" t="s">
        <v>5034</v>
      </c>
      <c r="I386" s="86" t="s">
        <v>3209</v>
      </c>
      <c r="J386" s="86" t="s">
        <v>3229</v>
      </c>
      <c r="K386" s="86">
        <v>25</v>
      </c>
      <c r="L386" s="86" t="s">
        <v>3362</v>
      </c>
      <c r="M386" s="218" t="s">
        <v>3362</v>
      </c>
      <c r="N386" s="86">
        <v>1</v>
      </c>
      <c r="O386" s="145">
        <v>13.49</v>
      </c>
      <c r="P386" s="238">
        <v>14.16</v>
      </c>
      <c r="Q386" s="133">
        <f t="shared" ref="Q386" si="461">SUM(S386+U386+W386+Y386+AA386+AC386+AE386+AG386+AI386+AK386+AM386+AO386+AQ386+AS386+AU386+AW386+BA386+AY386+BC386+BE386+BG386+BI386+BK386+BM386+BO386+BQ386+BS386+BU386+BW386+BY386+CA386+CC386+CE386+CG386+CI386+CK386+CM386+CO386)</f>
        <v>0</v>
      </c>
      <c r="R386" s="134">
        <f t="shared" si="397"/>
        <v>0</v>
      </c>
      <c r="T386" s="136">
        <f t="shared" si="398"/>
        <v>0</v>
      </c>
      <c r="V386" s="136">
        <f t="shared" si="399"/>
        <v>0</v>
      </c>
      <c r="X386" s="136">
        <f t="shared" si="400"/>
        <v>0</v>
      </c>
      <c r="Z386" s="136">
        <f t="shared" si="401"/>
        <v>0</v>
      </c>
      <c r="AB386" s="136">
        <f t="shared" si="402"/>
        <v>0</v>
      </c>
      <c r="AD386" s="136">
        <f t="shared" si="403"/>
        <v>0</v>
      </c>
      <c r="AF386" s="136">
        <f t="shared" si="404"/>
        <v>0</v>
      </c>
      <c r="AH386" s="136">
        <f t="shared" si="405"/>
        <v>0</v>
      </c>
      <c r="AJ386" s="136">
        <f t="shared" si="406"/>
        <v>0</v>
      </c>
      <c r="AL386" s="136">
        <f t="shared" si="407"/>
        <v>0</v>
      </c>
      <c r="AN386" s="136">
        <f t="shared" si="408"/>
        <v>0</v>
      </c>
      <c r="AP386" s="136">
        <f t="shared" si="409"/>
        <v>0</v>
      </c>
      <c r="AR386" s="136">
        <f t="shared" si="410"/>
        <v>0</v>
      </c>
      <c r="AT386" s="136">
        <f t="shared" si="411"/>
        <v>0</v>
      </c>
      <c r="AV386" s="136">
        <f t="shared" si="412"/>
        <v>0</v>
      </c>
      <c r="AX386" s="136">
        <f t="shared" si="413"/>
        <v>0</v>
      </c>
      <c r="AZ386" s="136">
        <f t="shared" si="414"/>
        <v>0</v>
      </c>
      <c r="BB386" s="136">
        <f t="shared" si="415"/>
        <v>0</v>
      </c>
      <c r="BD386" s="136">
        <f t="shared" si="416"/>
        <v>0</v>
      </c>
      <c r="BF386" s="136">
        <f t="shared" si="417"/>
        <v>0</v>
      </c>
      <c r="BH386" s="136">
        <f t="shared" si="418"/>
        <v>0</v>
      </c>
      <c r="BJ386" s="136">
        <f t="shared" si="419"/>
        <v>0</v>
      </c>
      <c r="BL386" s="136">
        <f t="shared" si="420"/>
        <v>0</v>
      </c>
      <c r="BN386" s="136">
        <f t="shared" si="421"/>
        <v>0</v>
      </c>
      <c r="BP386" s="136">
        <f t="shared" si="422"/>
        <v>0</v>
      </c>
      <c r="BR386" s="136">
        <f t="shared" si="423"/>
        <v>0</v>
      </c>
      <c r="BT386" s="136">
        <f t="shared" si="424"/>
        <v>0</v>
      </c>
      <c r="BV386" s="136">
        <f t="shared" si="425"/>
        <v>0</v>
      </c>
      <c r="BX386" s="136">
        <f t="shared" si="426"/>
        <v>0</v>
      </c>
      <c r="BZ386" s="136">
        <f t="shared" si="427"/>
        <v>0</v>
      </c>
      <c r="CB386" s="136">
        <f t="shared" si="428"/>
        <v>0</v>
      </c>
      <c r="CD386" s="136">
        <f t="shared" si="429"/>
        <v>0</v>
      </c>
      <c r="CF386" s="136">
        <f t="shared" si="430"/>
        <v>0</v>
      </c>
      <c r="CH386" s="136">
        <f t="shared" si="431"/>
        <v>0</v>
      </c>
      <c r="CJ386" s="136">
        <f t="shared" si="432"/>
        <v>0</v>
      </c>
      <c r="CL386" s="136">
        <f t="shared" si="433"/>
        <v>0</v>
      </c>
      <c r="CN386" s="136">
        <f t="shared" si="434"/>
        <v>0</v>
      </c>
      <c r="CP386" s="136">
        <f t="shared" si="435"/>
        <v>0</v>
      </c>
    </row>
    <row r="387" spans="1:94" ht="38.25" outlineLevel="2" x14ac:dyDescent="0.2">
      <c r="A387" s="86">
        <v>228</v>
      </c>
      <c r="B387" s="143">
        <v>28</v>
      </c>
      <c r="C387" s="86" t="s">
        <v>847</v>
      </c>
      <c r="D387" s="86" t="s">
        <v>885</v>
      </c>
      <c r="E387" s="143"/>
      <c r="F387" s="144">
        <v>11.95</v>
      </c>
      <c r="G387" s="146" t="s">
        <v>3196</v>
      </c>
      <c r="H387" s="146" t="s">
        <v>5034</v>
      </c>
      <c r="I387" s="86" t="s">
        <v>3209</v>
      </c>
      <c r="J387" s="86" t="s">
        <v>3229</v>
      </c>
      <c r="K387" s="86">
        <v>25</v>
      </c>
      <c r="L387" s="86" t="s">
        <v>3363</v>
      </c>
      <c r="M387" s="218" t="s">
        <v>3363</v>
      </c>
      <c r="N387" s="86">
        <v>1</v>
      </c>
      <c r="O387" s="145">
        <v>12.74</v>
      </c>
      <c r="P387" s="238">
        <v>13.38</v>
      </c>
      <c r="Q387" s="133">
        <f t="shared" ref="Q387" si="462">SUM(S387+U387+W387+Y387+AA387+AC387+AE387+AG387+AI387+AK387+AM387+AO387+AQ387+AS387+AU387+AW387+BA387+AY387+BC387+BE387+BG387+BI387+BK387+BM387+BO387+BQ387+BS387+BU387+BW387+BY387+CA387+CC387+CE387+CG387+CI387+CK387+CM387+CO387)</f>
        <v>0</v>
      </c>
      <c r="R387" s="134">
        <f t="shared" si="397"/>
        <v>0</v>
      </c>
      <c r="T387" s="136">
        <f t="shared" si="398"/>
        <v>0</v>
      </c>
      <c r="V387" s="136">
        <f t="shared" si="399"/>
        <v>0</v>
      </c>
      <c r="X387" s="136">
        <f t="shared" si="400"/>
        <v>0</v>
      </c>
      <c r="Z387" s="136">
        <f t="shared" si="401"/>
        <v>0</v>
      </c>
      <c r="AB387" s="136">
        <f t="shared" si="402"/>
        <v>0</v>
      </c>
      <c r="AD387" s="136">
        <f t="shared" si="403"/>
        <v>0</v>
      </c>
      <c r="AF387" s="136">
        <f t="shared" si="404"/>
        <v>0</v>
      </c>
      <c r="AH387" s="136">
        <f t="shared" si="405"/>
        <v>0</v>
      </c>
      <c r="AJ387" s="136">
        <f t="shared" si="406"/>
        <v>0</v>
      </c>
      <c r="AL387" s="136">
        <f t="shared" si="407"/>
        <v>0</v>
      </c>
      <c r="AN387" s="136">
        <f t="shared" si="408"/>
        <v>0</v>
      </c>
      <c r="AP387" s="136">
        <f t="shared" si="409"/>
        <v>0</v>
      </c>
      <c r="AR387" s="136">
        <f t="shared" si="410"/>
        <v>0</v>
      </c>
      <c r="AT387" s="136">
        <f t="shared" si="411"/>
        <v>0</v>
      </c>
      <c r="AV387" s="136">
        <f t="shared" si="412"/>
        <v>0</v>
      </c>
      <c r="AX387" s="136">
        <f t="shared" si="413"/>
        <v>0</v>
      </c>
      <c r="AZ387" s="136">
        <f t="shared" si="414"/>
        <v>0</v>
      </c>
      <c r="BB387" s="136">
        <f t="shared" si="415"/>
        <v>0</v>
      </c>
      <c r="BD387" s="136">
        <f t="shared" si="416"/>
        <v>0</v>
      </c>
      <c r="BF387" s="136">
        <f t="shared" si="417"/>
        <v>0</v>
      </c>
      <c r="BH387" s="136">
        <f t="shared" si="418"/>
        <v>0</v>
      </c>
      <c r="BJ387" s="136">
        <f t="shared" si="419"/>
        <v>0</v>
      </c>
      <c r="BL387" s="136">
        <f t="shared" si="420"/>
        <v>0</v>
      </c>
      <c r="BN387" s="136">
        <f t="shared" si="421"/>
        <v>0</v>
      </c>
      <c r="BP387" s="136">
        <f t="shared" si="422"/>
        <v>0</v>
      </c>
      <c r="BR387" s="136">
        <f t="shared" si="423"/>
        <v>0</v>
      </c>
      <c r="BT387" s="136">
        <f t="shared" si="424"/>
        <v>0</v>
      </c>
      <c r="BV387" s="136">
        <f t="shared" si="425"/>
        <v>0</v>
      </c>
      <c r="BX387" s="136">
        <f t="shared" si="426"/>
        <v>0</v>
      </c>
      <c r="BZ387" s="136">
        <f t="shared" si="427"/>
        <v>0</v>
      </c>
      <c r="CB387" s="136">
        <f t="shared" si="428"/>
        <v>0</v>
      </c>
      <c r="CD387" s="136">
        <f t="shared" si="429"/>
        <v>0</v>
      </c>
      <c r="CF387" s="136">
        <f t="shared" si="430"/>
        <v>0</v>
      </c>
      <c r="CH387" s="136">
        <f t="shared" si="431"/>
        <v>0</v>
      </c>
      <c r="CJ387" s="136">
        <f t="shared" si="432"/>
        <v>0</v>
      </c>
      <c r="CL387" s="136">
        <f t="shared" si="433"/>
        <v>0</v>
      </c>
      <c r="CN387" s="136">
        <f t="shared" si="434"/>
        <v>0</v>
      </c>
      <c r="CP387" s="136">
        <f t="shared" si="435"/>
        <v>0</v>
      </c>
    </row>
    <row r="388" spans="1:94" ht="25.5" outlineLevel="2" x14ac:dyDescent="0.2">
      <c r="A388" s="86">
        <v>229</v>
      </c>
      <c r="B388" s="143">
        <v>526</v>
      </c>
      <c r="C388" s="86" t="s">
        <v>847</v>
      </c>
      <c r="D388" s="86" t="s">
        <v>889</v>
      </c>
      <c r="E388" s="143"/>
      <c r="F388" s="144">
        <v>2.84</v>
      </c>
      <c r="G388" s="146" t="s">
        <v>3196</v>
      </c>
      <c r="H388" s="146" t="s">
        <v>5034</v>
      </c>
      <c r="I388" s="86" t="s">
        <v>3209</v>
      </c>
      <c r="J388" s="86" t="s">
        <v>3229</v>
      </c>
      <c r="K388" s="86">
        <v>25</v>
      </c>
      <c r="L388" s="86" t="s">
        <v>3361</v>
      </c>
      <c r="M388" s="218" t="s">
        <v>3361</v>
      </c>
      <c r="N388" s="86">
        <v>2</v>
      </c>
      <c r="O388" s="145">
        <v>5.14</v>
      </c>
      <c r="P388" s="238">
        <v>5.4</v>
      </c>
      <c r="Q388" s="133">
        <f t="shared" ref="Q388:Q389" si="463">SUM(S388+U388+W388+Y388+AA388+AC388+AE388+AG388+AI388+AK388+AM388+AO388+AQ388+AS388+AU388+AW388+BA388+AY388+BC388+BE388+BG388+BI388+BK388+BM388+BO388+BQ388+BS388+BU388+BW388+BY388+CA388+CC388+CE388+CG388+CI388+CK388+CM388+CO388)</f>
        <v>0</v>
      </c>
      <c r="R388" s="134">
        <f t="shared" si="397"/>
        <v>0</v>
      </c>
      <c r="T388" s="136">
        <f t="shared" si="398"/>
        <v>0</v>
      </c>
      <c r="V388" s="136">
        <f t="shared" si="399"/>
        <v>0</v>
      </c>
      <c r="X388" s="136">
        <f t="shared" si="400"/>
        <v>0</v>
      </c>
      <c r="Z388" s="136">
        <f t="shared" si="401"/>
        <v>0</v>
      </c>
      <c r="AB388" s="136">
        <f t="shared" si="402"/>
        <v>0</v>
      </c>
      <c r="AD388" s="136">
        <f t="shared" si="403"/>
        <v>0</v>
      </c>
      <c r="AF388" s="136">
        <f t="shared" si="404"/>
        <v>0</v>
      </c>
      <c r="AH388" s="136">
        <f t="shared" si="405"/>
        <v>0</v>
      </c>
      <c r="AJ388" s="136">
        <f t="shared" si="406"/>
        <v>0</v>
      </c>
      <c r="AL388" s="136">
        <f t="shared" si="407"/>
        <v>0</v>
      </c>
      <c r="AN388" s="136">
        <f t="shared" si="408"/>
        <v>0</v>
      </c>
      <c r="AP388" s="136">
        <f t="shared" si="409"/>
        <v>0</v>
      </c>
      <c r="AR388" s="136">
        <f t="shared" si="410"/>
        <v>0</v>
      </c>
      <c r="AT388" s="136">
        <f t="shared" si="411"/>
        <v>0</v>
      </c>
      <c r="AV388" s="136">
        <f t="shared" si="412"/>
        <v>0</v>
      </c>
      <c r="AX388" s="136">
        <f t="shared" si="413"/>
        <v>0</v>
      </c>
      <c r="AZ388" s="136">
        <f t="shared" si="414"/>
        <v>0</v>
      </c>
      <c r="BB388" s="136">
        <f t="shared" si="415"/>
        <v>0</v>
      </c>
      <c r="BD388" s="136">
        <f t="shared" si="416"/>
        <v>0</v>
      </c>
      <c r="BF388" s="136">
        <f t="shared" si="417"/>
        <v>0</v>
      </c>
      <c r="BH388" s="136">
        <f t="shared" si="418"/>
        <v>0</v>
      </c>
      <c r="BJ388" s="136">
        <f t="shared" si="419"/>
        <v>0</v>
      </c>
      <c r="BL388" s="136">
        <f t="shared" si="420"/>
        <v>0</v>
      </c>
      <c r="BN388" s="136">
        <f t="shared" si="421"/>
        <v>0</v>
      </c>
      <c r="BP388" s="136">
        <f t="shared" si="422"/>
        <v>0</v>
      </c>
      <c r="BR388" s="136">
        <f t="shared" si="423"/>
        <v>0</v>
      </c>
      <c r="BT388" s="136">
        <f t="shared" si="424"/>
        <v>0</v>
      </c>
      <c r="BV388" s="136">
        <f t="shared" si="425"/>
        <v>0</v>
      </c>
      <c r="BX388" s="136">
        <f t="shared" si="426"/>
        <v>0</v>
      </c>
      <c r="BZ388" s="136">
        <f t="shared" si="427"/>
        <v>0</v>
      </c>
      <c r="CB388" s="136">
        <f t="shared" si="428"/>
        <v>0</v>
      </c>
      <c r="CD388" s="136">
        <f t="shared" si="429"/>
        <v>0</v>
      </c>
      <c r="CF388" s="136">
        <f t="shared" si="430"/>
        <v>0</v>
      </c>
      <c r="CH388" s="136">
        <f t="shared" si="431"/>
        <v>0</v>
      </c>
      <c r="CJ388" s="136">
        <f t="shared" si="432"/>
        <v>0</v>
      </c>
      <c r="CL388" s="136">
        <f t="shared" si="433"/>
        <v>0</v>
      </c>
      <c r="CN388" s="136">
        <f t="shared" si="434"/>
        <v>0</v>
      </c>
      <c r="CP388" s="136">
        <f t="shared" si="435"/>
        <v>0</v>
      </c>
    </row>
    <row r="389" spans="1:94" ht="25.5" outlineLevel="2" x14ac:dyDescent="0.2">
      <c r="A389" s="85">
        <v>229</v>
      </c>
      <c r="B389" s="11">
        <v>526</v>
      </c>
      <c r="C389" s="74" t="s">
        <v>847</v>
      </c>
      <c r="D389" s="85" t="s">
        <v>889</v>
      </c>
      <c r="F389" s="27">
        <v>2.84</v>
      </c>
      <c r="G389" s="148" t="s">
        <v>3960</v>
      </c>
      <c r="H389" s="169">
        <v>7791261463</v>
      </c>
      <c r="I389" s="74" t="s">
        <v>2145</v>
      </c>
      <c r="J389" s="74" t="s">
        <v>3229</v>
      </c>
      <c r="K389" s="74">
        <v>25</v>
      </c>
      <c r="L389" s="74" t="s">
        <v>888</v>
      </c>
      <c r="M389" s="220" t="s">
        <v>887</v>
      </c>
      <c r="N389" s="74">
        <v>1</v>
      </c>
      <c r="O389" s="147">
        <v>5.03</v>
      </c>
      <c r="P389" s="147">
        <v>5.03</v>
      </c>
      <c r="Q389" s="133">
        <f t="shared" si="463"/>
        <v>0</v>
      </c>
      <c r="R389" s="134">
        <f t="shared" ref="R389:R444" si="464">P389*Q389</f>
        <v>0</v>
      </c>
      <c r="T389" s="136">
        <f t="shared" ref="T389:T444" si="465">SUM(S389*P389)</f>
        <v>0</v>
      </c>
      <c r="V389" s="136">
        <f t="shared" ref="V389:V444" si="466">SUM(U389*P389)</f>
        <v>0</v>
      </c>
      <c r="X389" s="136">
        <f t="shared" ref="X389:X444" si="467">SUM(W389*P389)</f>
        <v>0</v>
      </c>
      <c r="Z389" s="136">
        <f t="shared" ref="Z389:Z444" si="468">SUM(Y389*P389)</f>
        <v>0</v>
      </c>
      <c r="AB389" s="136">
        <f t="shared" ref="AB389:AB444" si="469">SUM(AA389*P389)</f>
        <v>0</v>
      </c>
      <c r="AD389" s="136">
        <f t="shared" ref="AD389:AD444" si="470">SUM(AC389*P389)</f>
        <v>0</v>
      </c>
      <c r="AF389" s="136">
        <f t="shared" ref="AF389:AF444" si="471">AE389*$P389</f>
        <v>0</v>
      </c>
      <c r="AH389" s="136">
        <f t="shared" ref="AH389:AH444" si="472">SUM(AG389*P389)</f>
        <v>0</v>
      </c>
      <c r="AJ389" s="136">
        <f t="shared" ref="AJ389:AJ444" si="473">AI389*$P389</f>
        <v>0</v>
      </c>
      <c r="AL389" s="136">
        <f t="shared" ref="AL389:AL444" si="474">SUM(AK389*P389)</f>
        <v>0</v>
      </c>
      <c r="AN389" s="136">
        <f t="shared" ref="AN389:AN444" si="475">SUM(AM389*P389)</f>
        <v>0</v>
      </c>
      <c r="AP389" s="136">
        <f t="shared" ref="AP389:AP444" si="476">AO389*$P389</f>
        <v>0</v>
      </c>
      <c r="AR389" s="136">
        <f t="shared" ref="AR389:AR444" si="477">AQ389*$P389</f>
        <v>0</v>
      </c>
      <c r="AT389" s="136">
        <f t="shared" ref="AT389:AT444" si="478">AS389*$P389</f>
        <v>0</v>
      </c>
      <c r="AV389" s="136">
        <f t="shared" ref="AV389:AV444" si="479">AU389*$P389</f>
        <v>0</v>
      </c>
      <c r="AX389" s="136">
        <f t="shared" ref="AX389:AX444" si="480">AW389*$P389</f>
        <v>0</v>
      </c>
      <c r="AZ389" s="136">
        <f t="shared" ref="AZ389:AZ444" si="481">AY389*$P389</f>
        <v>0</v>
      </c>
      <c r="BB389" s="136">
        <f t="shared" ref="BB389:BB444" si="482">BA389*$P389</f>
        <v>0</v>
      </c>
      <c r="BD389" s="136">
        <f t="shared" ref="BD389:BD444" si="483">BC389*$P389</f>
        <v>0</v>
      </c>
      <c r="BF389" s="136">
        <f t="shared" ref="BF389:BF444" si="484">BE389*$P389</f>
        <v>0</v>
      </c>
      <c r="BH389" s="136">
        <f t="shared" ref="BH389:BH444" si="485">BG389*$P389</f>
        <v>0</v>
      </c>
      <c r="BJ389" s="136">
        <f t="shared" ref="BJ389:BJ444" si="486">BI389*$P389</f>
        <v>0</v>
      </c>
      <c r="BL389" s="136">
        <f t="shared" ref="BL389:BL444" si="487">BK389*$P389</f>
        <v>0</v>
      </c>
      <c r="BN389" s="136">
        <f t="shared" ref="BN389:BN444" si="488">BM389*$P389</f>
        <v>0</v>
      </c>
      <c r="BP389" s="136">
        <f t="shared" ref="BP389:BP444" si="489">BO389*$P389</f>
        <v>0</v>
      </c>
      <c r="BR389" s="136">
        <f t="shared" ref="BR389:BR444" si="490">BQ389*$P389</f>
        <v>0</v>
      </c>
      <c r="BT389" s="136">
        <f t="shared" ref="BT389:BT444" si="491">BS389*$P389</f>
        <v>0</v>
      </c>
      <c r="BV389" s="136">
        <f t="shared" ref="BV389:BV444" si="492">BU389*$P389</f>
        <v>0</v>
      </c>
      <c r="BX389" s="136">
        <f t="shared" ref="BX389:BX444" si="493">BW389*$P389</f>
        <v>0</v>
      </c>
      <c r="BZ389" s="136">
        <f t="shared" ref="BZ389:BZ444" si="494">BY389*$P389</f>
        <v>0</v>
      </c>
      <c r="CB389" s="136">
        <f t="shared" ref="CB389:CB444" si="495">CA389*$P389</f>
        <v>0</v>
      </c>
      <c r="CD389" s="136">
        <f t="shared" ref="CD389:CD444" si="496">CC389*$P389</f>
        <v>0</v>
      </c>
      <c r="CF389" s="136">
        <f t="shared" ref="CF389:CF444" si="497">CE389*$P389</f>
        <v>0</v>
      </c>
      <c r="CH389" s="136">
        <f t="shared" ref="CH389:CH444" si="498">CG389*$P389</f>
        <v>0</v>
      </c>
      <c r="CJ389" s="136">
        <f t="shared" ref="CJ389:CJ444" si="499">CI389*$P389</f>
        <v>0</v>
      </c>
      <c r="CL389" s="136">
        <f t="shared" ref="CL389:CL444" si="500">CK389*$P389</f>
        <v>0</v>
      </c>
      <c r="CN389" s="136">
        <f t="shared" ref="CN389:CN444" si="501">CM389*$P389</f>
        <v>0</v>
      </c>
      <c r="CP389" s="136">
        <f t="shared" ref="CP389:CP444" si="502">CO389*$P389</f>
        <v>0</v>
      </c>
    </row>
    <row r="390" spans="1:94" ht="25.5" outlineLevel="2" x14ac:dyDescent="0.2">
      <c r="A390" s="85">
        <v>230</v>
      </c>
      <c r="B390" s="11">
        <v>54</v>
      </c>
      <c r="C390" s="74" t="s">
        <v>847</v>
      </c>
      <c r="D390" s="85" t="s">
        <v>897</v>
      </c>
      <c r="F390" s="27">
        <v>8.14</v>
      </c>
      <c r="G390" s="148" t="s">
        <v>3960</v>
      </c>
      <c r="H390" s="169">
        <v>7791261463</v>
      </c>
      <c r="I390" s="74" t="s">
        <v>900</v>
      </c>
      <c r="J390" s="74" t="s">
        <v>3229</v>
      </c>
      <c r="K390" s="74">
        <v>100</v>
      </c>
      <c r="L390" s="74" t="s">
        <v>899</v>
      </c>
      <c r="M390" s="220" t="s">
        <v>898</v>
      </c>
      <c r="N390" s="74">
        <v>1</v>
      </c>
      <c r="O390" s="147">
        <v>10.15</v>
      </c>
      <c r="P390" s="147">
        <v>10.15</v>
      </c>
      <c r="Q390" s="133">
        <f t="shared" ref="Q390:Q391" si="503">SUM(S390+U390+W390+Y390+AA390+AC390+AE390+AG390+AI390+AK390+AM390+AO390+AQ390+AS390+AU390+AW390+BA390+AY390+BC390+BE390+BG390+BI390+BK390+BM390+BO390+BQ390+BS390+BU390+BW390+BY390+CA390+CC390+CE390+CG390+CI390+CK390+CM390+CO390)</f>
        <v>0</v>
      </c>
      <c r="R390" s="134">
        <f t="shared" si="464"/>
        <v>0</v>
      </c>
      <c r="T390" s="136">
        <f t="shared" si="465"/>
        <v>0</v>
      </c>
      <c r="V390" s="136">
        <f t="shared" si="466"/>
        <v>0</v>
      </c>
      <c r="X390" s="136">
        <f t="shared" si="467"/>
        <v>0</v>
      </c>
      <c r="Z390" s="136">
        <f t="shared" si="468"/>
        <v>0</v>
      </c>
      <c r="AB390" s="136">
        <f t="shared" si="469"/>
        <v>0</v>
      </c>
      <c r="AD390" s="136">
        <f t="shared" si="470"/>
        <v>0</v>
      </c>
      <c r="AF390" s="136">
        <f t="shared" si="471"/>
        <v>0</v>
      </c>
      <c r="AH390" s="136">
        <f t="shared" si="472"/>
        <v>0</v>
      </c>
      <c r="AJ390" s="136">
        <f t="shared" si="473"/>
        <v>0</v>
      </c>
      <c r="AL390" s="136">
        <f t="shared" si="474"/>
        <v>0</v>
      </c>
      <c r="AN390" s="136">
        <f t="shared" si="475"/>
        <v>0</v>
      </c>
      <c r="AP390" s="136">
        <f t="shared" si="476"/>
        <v>0</v>
      </c>
      <c r="AR390" s="136">
        <f t="shared" si="477"/>
        <v>0</v>
      </c>
      <c r="AT390" s="136">
        <f t="shared" si="478"/>
        <v>0</v>
      </c>
      <c r="AV390" s="136">
        <f t="shared" si="479"/>
        <v>0</v>
      </c>
      <c r="AX390" s="136">
        <f t="shared" si="480"/>
        <v>0</v>
      </c>
      <c r="AZ390" s="136">
        <f t="shared" si="481"/>
        <v>0</v>
      </c>
      <c r="BB390" s="136">
        <f t="shared" si="482"/>
        <v>0</v>
      </c>
      <c r="BD390" s="136">
        <f t="shared" si="483"/>
        <v>0</v>
      </c>
      <c r="BF390" s="136">
        <f t="shared" si="484"/>
        <v>0</v>
      </c>
      <c r="BH390" s="136">
        <f t="shared" si="485"/>
        <v>0</v>
      </c>
      <c r="BJ390" s="136">
        <f t="shared" si="486"/>
        <v>0</v>
      </c>
      <c r="BL390" s="136">
        <f t="shared" si="487"/>
        <v>0</v>
      </c>
      <c r="BN390" s="136">
        <f t="shared" si="488"/>
        <v>0</v>
      </c>
      <c r="BP390" s="136">
        <f t="shared" si="489"/>
        <v>0</v>
      </c>
      <c r="BR390" s="136">
        <f t="shared" si="490"/>
        <v>0</v>
      </c>
      <c r="BT390" s="136">
        <f t="shared" si="491"/>
        <v>0</v>
      </c>
      <c r="BV390" s="136">
        <f t="shared" si="492"/>
        <v>0</v>
      </c>
      <c r="BX390" s="136">
        <f t="shared" si="493"/>
        <v>0</v>
      </c>
      <c r="BZ390" s="136">
        <f t="shared" si="494"/>
        <v>0</v>
      </c>
      <c r="CB390" s="136">
        <f t="shared" si="495"/>
        <v>0</v>
      </c>
      <c r="CD390" s="136">
        <f t="shared" si="496"/>
        <v>0</v>
      </c>
      <c r="CF390" s="136">
        <f t="shared" si="497"/>
        <v>0</v>
      </c>
      <c r="CH390" s="136">
        <f t="shared" si="498"/>
        <v>0</v>
      </c>
      <c r="CJ390" s="136">
        <f t="shared" si="499"/>
        <v>0</v>
      </c>
      <c r="CL390" s="136">
        <f t="shared" si="500"/>
        <v>0</v>
      </c>
      <c r="CN390" s="136">
        <f t="shared" si="501"/>
        <v>0</v>
      </c>
      <c r="CP390" s="136">
        <f t="shared" si="502"/>
        <v>0</v>
      </c>
    </row>
    <row r="391" spans="1:94" ht="25.5" outlineLevel="2" x14ac:dyDescent="0.2">
      <c r="A391" s="86">
        <v>230</v>
      </c>
      <c r="B391" s="143">
        <v>54</v>
      </c>
      <c r="C391" s="86" t="s">
        <v>847</v>
      </c>
      <c r="D391" s="86" t="s">
        <v>897</v>
      </c>
      <c r="E391" s="143"/>
      <c r="F391" s="144">
        <v>8.14</v>
      </c>
      <c r="G391" s="146" t="s">
        <v>3196</v>
      </c>
      <c r="H391" s="146" t="s">
        <v>5034</v>
      </c>
      <c r="I391" s="86" t="s">
        <v>3209</v>
      </c>
      <c r="J391" s="86" t="s">
        <v>3229</v>
      </c>
      <c r="K391" s="86">
        <v>100</v>
      </c>
      <c r="L391" s="86" t="s">
        <v>3364</v>
      </c>
      <c r="M391" s="218" t="s">
        <v>3364</v>
      </c>
      <c r="N391" s="86">
        <v>2</v>
      </c>
      <c r="O391" s="145">
        <v>14.51</v>
      </c>
      <c r="P391" s="238">
        <v>15.24</v>
      </c>
      <c r="Q391" s="133">
        <f t="shared" si="503"/>
        <v>0</v>
      </c>
      <c r="R391" s="134">
        <f t="shared" si="464"/>
        <v>0</v>
      </c>
      <c r="T391" s="136">
        <f t="shared" si="465"/>
        <v>0</v>
      </c>
      <c r="V391" s="136">
        <f t="shared" si="466"/>
        <v>0</v>
      </c>
      <c r="X391" s="136">
        <f t="shared" si="467"/>
        <v>0</v>
      </c>
      <c r="Z391" s="136">
        <f t="shared" si="468"/>
        <v>0</v>
      </c>
      <c r="AB391" s="136">
        <f t="shared" si="469"/>
        <v>0</v>
      </c>
      <c r="AD391" s="136">
        <f t="shared" si="470"/>
        <v>0</v>
      </c>
      <c r="AF391" s="136">
        <f t="shared" si="471"/>
        <v>0</v>
      </c>
      <c r="AH391" s="136">
        <f t="shared" si="472"/>
        <v>0</v>
      </c>
      <c r="AJ391" s="136">
        <f t="shared" si="473"/>
        <v>0</v>
      </c>
      <c r="AL391" s="136">
        <f t="shared" si="474"/>
        <v>0</v>
      </c>
      <c r="AN391" s="136">
        <f t="shared" si="475"/>
        <v>0</v>
      </c>
      <c r="AP391" s="136">
        <f t="shared" si="476"/>
        <v>0</v>
      </c>
      <c r="AR391" s="136">
        <f t="shared" si="477"/>
        <v>0</v>
      </c>
      <c r="AT391" s="136">
        <f t="shared" si="478"/>
        <v>0</v>
      </c>
      <c r="AV391" s="136">
        <f t="shared" si="479"/>
        <v>0</v>
      </c>
      <c r="AX391" s="136">
        <f t="shared" si="480"/>
        <v>0</v>
      </c>
      <c r="AZ391" s="136">
        <f t="shared" si="481"/>
        <v>0</v>
      </c>
      <c r="BB391" s="136">
        <f t="shared" si="482"/>
        <v>0</v>
      </c>
      <c r="BD391" s="136">
        <f t="shared" si="483"/>
        <v>0</v>
      </c>
      <c r="BF391" s="136">
        <f t="shared" si="484"/>
        <v>0</v>
      </c>
      <c r="BH391" s="136">
        <f t="shared" si="485"/>
        <v>0</v>
      </c>
      <c r="BJ391" s="136">
        <f t="shared" si="486"/>
        <v>0</v>
      </c>
      <c r="BL391" s="136">
        <f t="shared" si="487"/>
        <v>0</v>
      </c>
      <c r="BN391" s="136">
        <f t="shared" si="488"/>
        <v>0</v>
      </c>
      <c r="BP391" s="136">
        <f t="shared" si="489"/>
        <v>0</v>
      </c>
      <c r="BR391" s="136">
        <f t="shared" si="490"/>
        <v>0</v>
      </c>
      <c r="BT391" s="136">
        <f t="shared" si="491"/>
        <v>0</v>
      </c>
      <c r="BV391" s="136">
        <f t="shared" si="492"/>
        <v>0</v>
      </c>
      <c r="BX391" s="136">
        <f t="shared" si="493"/>
        <v>0</v>
      </c>
      <c r="BZ391" s="136">
        <f t="shared" si="494"/>
        <v>0</v>
      </c>
      <c r="CB391" s="136">
        <f t="shared" si="495"/>
        <v>0</v>
      </c>
      <c r="CD391" s="136">
        <f t="shared" si="496"/>
        <v>0</v>
      </c>
      <c r="CF391" s="136">
        <f t="shared" si="497"/>
        <v>0</v>
      </c>
      <c r="CH391" s="136">
        <f t="shared" si="498"/>
        <v>0</v>
      </c>
      <c r="CJ391" s="136">
        <f t="shared" si="499"/>
        <v>0</v>
      </c>
      <c r="CL391" s="136">
        <f t="shared" si="500"/>
        <v>0</v>
      </c>
      <c r="CN391" s="136">
        <f t="shared" si="501"/>
        <v>0</v>
      </c>
      <c r="CP391" s="136">
        <f t="shared" si="502"/>
        <v>0</v>
      </c>
    </row>
    <row r="392" spans="1:94" outlineLevel="2" x14ac:dyDescent="0.2">
      <c r="A392" s="86">
        <v>231</v>
      </c>
      <c r="B392" s="143">
        <v>36</v>
      </c>
      <c r="C392" s="86" t="s">
        <v>847</v>
      </c>
      <c r="D392" s="86" t="s">
        <v>893</v>
      </c>
      <c r="E392" s="143"/>
      <c r="F392" s="144">
        <v>4.5</v>
      </c>
      <c r="G392" s="146" t="s">
        <v>3196</v>
      </c>
      <c r="H392" s="146" t="s">
        <v>5034</v>
      </c>
      <c r="I392" s="86" t="s">
        <v>4083</v>
      </c>
      <c r="J392" s="86" t="s">
        <v>3229</v>
      </c>
      <c r="K392" s="86">
        <v>25</v>
      </c>
      <c r="L392" s="86" t="s">
        <v>4443</v>
      </c>
      <c r="M392" s="218" t="s">
        <v>4443</v>
      </c>
      <c r="N392" s="86">
        <v>1</v>
      </c>
      <c r="O392" s="145">
        <v>4.55</v>
      </c>
      <c r="P392" s="238">
        <v>4.78</v>
      </c>
      <c r="Q392" s="133">
        <f t="shared" ref="Q392:Q393" si="504">SUM(S392+U392+W392+Y392+AA392+AC392+AE392+AG392+AI392+AK392+AM392+AO392+AQ392+AS392+AU392+AW392+BA392+AY392+BC392+BE392+BG392+BI392+BK392+BM392+BO392+BQ392+BS392+BU392+BW392+BY392+CA392+CC392+CE392+CG392+CI392+CK392+CM392+CO392)</f>
        <v>0</v>
      </c>
      <c r="R392" s="134">
        <f t="shared" si="464"/>
        <v>0</v>
      </c>
      <c r="T392" s="136">
        <f t="shared" si="465"/>
        <v>0</v>
      </c>
      <c r="V392" s="136">
        <f t="shared" si="466"/>
        <v>0</v>
      </c>
      <c r="X392" s="136">
        <f t="shared" si="467"/>
        <v>0</v>
      </c>
      <c r="Z392" s="136">
        <f t="shared" si="468"/>
        <v>0</v>
      </c>
      <c r="AB392" s="136">
        <f t="shared" si="469"/>
        <v>0</v>
      </c>
      <c r="AD392" s="136">
        <f t="shared" si="470"/>
        <v>0</v>
      </c>
      <c r="AF392" s="136">
        <f t="shared" si="471"/>
        <v>0</v>
      </c>
      <c r="AH392" s="136">
        <f t="shared" si="472"/>
        <v>0</v>
      </c>
      <c r="AJ392" s="136">
        <f t="shared" si="473"/>
        <v>0</v>
      </c>
      <c r="AL392" s="136">
        <f t="shared" si="474"/>
        <v>0</v>
      </c>
      <c r="AN392" s="136">
        <f t="shared" si="475"/>
        <v>0</v>
      </c>
      <c r="AP392" s="136">
        <f t="shared" si="476"/>
        <v>0</v>
      </c>
      <c r="AR392" s="136">
        <f t="shared" si="477"/>
        <v>0</v>
      </c>
      <c r="AT392" s="136">
        <f t="shared" si="478"/>
        <v>0</v>
      </c>
      <c r="AV392" s="136">
        <f t="shared" si="479"/>
        <v>0</v>
      </c>
      <c r="AX392" s="136">
        <f t="shared" si="480"/>
        <v>0</v>
      </c>
      <c r="AZ392" s="136">
        <f t="shared" si="481"/>
        <v>0</v>
      </c>
      <c r="BB392" s="136">
        <f t="shared" si="482"/>
        <v>0</v>
      </c>
      <c r="BD392" s="136">
        <f t="shared" si="483"/>
        <v>0</v>
      </c>
      <c r="BF392" s="136">
        <f t="shared" si="484"/>
        <v>0</v>
      </c>
      <c r="BH392" s="136">
        <f t="shared" si="485"/>
        <v>0</v>
      </c>
      <c r="BJ392" s="136">
        <f t="shared" si="486"/>
        <v>0</v>
      </c>
      <c r="BL392" s="136">
        <f t="shared" si="487"/>
        <v>0</v>
      </c>
      <c r="BN392" s="136">
        <f t="shared" si="488"/>
        <v>0</v>
      </c>
      <c r="BP392" s="136">
        <f t="shared" si="489"/>
        <v>0</v>
      </c>
      <c r="BR392" s="136">
        <f t="shared" si="490"/>
        <v>0</v>
      </c>
      <c r="BT392" s="136">
        <f t="shared" si="491"/>
        <v>0</v>
      </c>
      <c r="BV392" s="136">
        <f t="shared" si="492"/>
        <v>0</v>
      </c>
      <c r="BX392" s="136">
        <f t="shared" si="493"/>
        <v>0</v>
      </c>
      <c r="BZ392" s="136">
        <f t="shared" si="494"/>
        <v>0</v>
      </c>
      <c r="CB392" s="136">
        <f t="shared" si="495"/>
        <v>0</v>
      </c>
      <c r="CD392" s="136">
        <f t="shared" si="496"/>
        <v>0</v>
      </c>
      <c r="CF392" s="136">
        <f t="shared" si="497"/>
        <v>0</v>
      </c>
      <c r="CH392" s="136">
        <f t="shared" si="498"/>
        <v>0</v>
      </c>
      <c r="CJ392" s="136">
        <f t="shared" si="499"/>
        <v>0</v>
      </c>
      <c r="CL392" s="136">
        <f t="shared" si="500"/>
        <v>0</v>
      </c>
      <c r="CN392" s="136">
        <f t="shared" si="501"/>
        <v>0</v>
      </c>
      <c r="CP392" s="136">
        <f t="shared" si="502"/>
        <v>0</v>
      </c>
    </row>
    <row r="393" spans="1:94" ht="25.5" outlineLevel="2" x14ac:dyDescent="0.2">
      <c r="A393" s="85">
        <v>231</v>
      </c>
      <c r="B393" s="11">
        <v>36</v>
      </c>
      <c r="C393" s="74" t="s">
        <v>847</v>
      </c>
      <c r="D393" s="85" t="s">
        <v>893</v>
      </c>
      <c r="F393" s="27">
        <v>4.5</v>
      </c>
      <c r="G393" s="148" t="s">
        <v>3960</v>
      </c>
      <c r="H393" s="169">
        <v>7791261463</v>
      </c>
      <c r="I393" s="74" t="s">
        <v>4029</v>
      </c>
      <c r="J393" s="74" t="s">
        <v>3229</v>
      </c>
      <c r="K393" s="74">
        <v>25</v>
      </c>
      <c r="L393" s="74" t="s">
        <v>2646</v>
      </c>
      <c r="M393" s="220" t="s">
        <v>2647</v>
      </c>
      <c r="N393" s="74">
        <v>2</v>
      </c>
      <c r="O393" s="147">
        <v>7.21</v>
      </c>
      <c r="P393" s="147">
        <v>7.21</v>
      </c>
      <c r="Q393" s="133">
        <f t="shared" si="504"/>
        <v>0</v>
      </c>
      <c r="R393" s="134">
        <f t="shared" si="464"/>
        <v>0</v>
      </c>
      <c r="T393" s="136">
        <f t="shared" si="465"/>
        <v>0</v>
      </c>
      <c r="V393" s="136">
        <f t="shared" si="466"/>
        <v>0</v>
      </c>
      <c r="X393" s="136">
        <f t="shared" si="467"/>
        <v>0</v>
      </c>
      <c r="Z393" s="136">
        <f t="shared" si="468"/>
        <v>0</v>
      </c>
      <c r="AB393" s="136">
        <f t="shared" si="469"/>
        <v>0</v>
      </c>
      <c r="AD393" s="136">
        <f t="shared" si="470"/>
        <v>0</v>
      </c>
      <c r="AF393" s="136">
        <f t="shared" si="471"/>
        <v>0</v>
      </c>
      <c r="AH393" s="136">
        <f t="shared" si="472"/>
        <v>0</v>
      </c>
      <c r="AJ393" s="136">
        <f t="shared" si="473"/>
        <v>0</v>
      </c>
      <c r="AL393" s="136">
        <f t="shared" si="474"/>
        <v>0</v>
      </c>
      <c r="AN393" s="136">
        <f t="shared" si="475"/>
        <v>0</v>
      </c>
      <c r="AP393" s="136">
        <f t="shared" si="476"/>
        <v>0</v>
      </c>
      <c r="AR393" s="136">
        <f t="shared" si="477"/>
        <v>0</v>
      </c>
      <c r="AT393" s="136">
        <f t="shared" si="478"/>
        <v>0</v>
      </c>
      <c r="AV393" s="136">
        <f t="shared" si="479"/>
        <v>0</v>
      </c>
      <c r="AX393" s="136">
        <f t="shared" si="480"/>
        <v>0</v>
      </c>
      <c r="AZ393" s="136">
        <f t="shared" si="481"/>
        <v>0</v>
      </c>
      <c r="BB393" s="136">
        <f t="shared" si="482"/>
        <v>0</v>
      </c>
      <c r="BD393" s="136">
        <f t="shared" si="483"/>
        <v>0</v>
      </c>
      <c r="BF393" s="136">
        <f t="shared" si="484"/>
        <v>0</v>
      </c>
      <c r="BH393" s="136">
        <f t="shared" si="485"/>
        <v>0</v>
      </c>
      <c r="BJ393" s="136">
        <f t="shared" si="486"/>
        <v>0</v>
      </c>
      <c r="BL393" s="136">
        <f t="shared" si="487"/>
        <v>0</v>
      </c>
      <c r="BN393" s="136">
        <f t="shared" si="488"/>
        <v>0</v>
      </c>
      <c r="BP393" s="136">
        <f t="shared" si="489"/>
        <v>0</v>
      </c>
      <c r="BR393" s="136">
        <f t="shared" si="490"/>
        <v>0</v>
      </c>
      <c r="BT393" s="136">
        <f t="shared" si="491"/>
        <v>0</v>
      </c>
      <c r="BV393" s="136">
        <f t="shared" si="492"/>
        <v>0</v>
      </c>
      <c r="BX393" s="136">
        <f t="shared" si="493"/>
        <v>0</v>
      </c>
      <c r="BZ393" s="136">
        <f t="shared" si="494"/>
        <v>0</v>
      </c>
      <c r="CB393" s="136">
        <f t="shared" si="495"/>
        <v>0</v>
      </c>
      <c r="CD393" s="136">
        <f t="shared" si="496"/>
        <v>0</v>
      </c>
      <c r="CF393" s="136">
        <f t="shared" si="497"/>
        <v>0</v>
      </c>
      <c r="CH393" s="136">
        <f t="shared" si="498"/>
        <v>0</v>
      </c>
      <c r="CJ393" s="136">
        <f t="shared" si="499"/>
        <v>0</v>
      </c>
      <c r="CL393" s="136">
        <f t="shared" si="500"/>
        <v>0</v>
      </c>
      <c r="CN393" s="136">
        <f t="shared" si="501"/>
        <v>0</v>
      </c>
      <c r="CP393" s="136">
        <f t="shared" si="502"/>
        <v>0</v>
      </c>
    </row>
    <row r="394" spans="1:94" ht="25.5" outlineLevel="2" x14ac:dyDescent="0.2">
      <c r="A394" s="86">
        <v>232</v>
      </c>
      <c r="B394" s="143">
        <v>659</v>
      </c>
      <c r="C394" s="86" t="s">
        <v>847</v>
      </c>
      <c r="D394" s="86" t="s">
        <v>891</v>
      </c>
      <c r="E394" s="143"/>
      <c r="F394" s="144">
        <v>3.11</v>
      </c>
      <c r="G394" s="146" t="s">
        <v>3196</v>
      </c>
      <c r="H394" s="146" t="s">
        <v>5034</v>
      </c>
      <c r="I394" s="86" t="s">
        <v>3209</v>
      </c>
      <c r="J394" s="86" t="s">
        <v>3229</v>
      </c>
      <c r="K394" s="86">
        <v>25</v>
      </c>
      <c r="L394" s="86" t="s">
        <v>4449</v>
      </c>
      <c r="M394" s="218" t="s">
        <v>4449</v>
      </c>
      <c r="N394" s="86">
        <v>2</v>
      </c>
      <c r="O394" s="145">
        <v>5.82</v>
      </c>
      <c r="P394" s="238">
        <v>6.11</v>
      </c>
      <c r="Q394" s="133">
        <f t="shared" ref="Q394:Q395" si="505">SUM(S394+U394+W394+Y394+AA394+AC394+AE394+AG394+AI394+AK394+AM394+AO394+AQ394+AS394+AU394+AW394+BA394+AY394+BC394+BE394+BG394+BI394+BK394+BM394+BO394+BQ394+BS394+BU394+BW394+BY394+CA394+CC394+CE394+CG394+CI394+CK394+CM394+CO394)</f>
        <v>0</v>
      </c>
      <c r="R394" s="134">
        <f t="shared" si="464"/>
        <v>0</v>
      </c>
      <c r="T394" s="136">
        <f t="shared" si="465"/>
        <v>0</v>
      </c>
      <c r="V394" s="136">
        <f t="shared" si="466"/>
        <v>0</v>
      </c>
      <c r="X394" s="136">
        <f t="shared" si="467"/>
        <v>0</v>
      </c>
      <c r="Z394" s="136">
        <f t="shared" si="468"/>
        <v>0</v>
      </c>
      <c r="AB394" s="136">
        <f t="shared" si="469"/>
        <v>0</v>
      </c>
      <c r="AD394" s="136">
        <f t="shared" si="470"/>
        <v>0</v>
      </c>
      <c r="AF394" s="136">
        <f t="shared" si="471"/>
        <v>0</v>
      </c>
      <c r="AH394" s="136">
        <f t="shared" si="472"/>
        <v>0</v>
      </c>
      <c r="AJ394" s="136">
        <f t="shared" si="473"/>
        <v>0</v>
      </c>
      <c r="AL394" s="136">
        <f t="shared" si="474"/>
        <v>0</v>
      </c>
      <c r="AN394" s="136">
        <f t="shared" si="475"/>
        <v>0</v>
      </c>
      <c r="AP394" s="136">
        <f t="shared" si="476"/>
        <v>0</v>
      </c>
      <c r="AR394" s="136">
        <f t="shared" si="477"/>
        <v>0</v>
      </c>
      <c r="AT394" s="136">
        <f t="shared" si="478"/>
        <v>0</v>
      </c>
      <c r="AV394" s="136">
        <f t="shared" si="479"/>
        <v>0</v>
      </c>
      <c r="AX394" s="136">
        <f t="shared" si="480"/>
        <v>0</v>
      </c>
      <c r="AZ394" s="136">
        <f t="shared" si="481"/>
        <v>0</v>
      </c>
      <c r="BB394" s="136">
        <f t="shared" si="482"/>
        <v>0</v>
      </c>
      <c r="BD394" s="136">
        <f t="shared" si="483"/>
        <v>0</v>
      </c>
      <c r="BF394" s="136">
        <f t="shared" si="484"/>
        <v>0</v>
      </c>
      <c r="BH394" s="136">
        <f t="shared" si="485"/>
        <v>0</v>
      </c>
      <c r="BJ394" s="136">
        <f t="shared" si="486"/>
        <v>0</v>
      </c>
      <c r="BL394" s="136">
        <f t="shared" si="487"/>
        <v>0</v>
      </c>
      <c r="BN394" s="136">
        <f t="shared" si="488"/>
        <v>0</v>
      </c>
      <c r="BP394" s="136">
        <f t="shared" si="489"/>
        <v>0</v>
      </c>
      <c r="BR394" s="136">
        <f t="shared" si="490"/>
        <v>0</v>
      </c>
      <c r="BT394" s="136">
        <f t="shared" si="491"/>
        <v>0</v>
      </c>
      <c r="BV394" s="136">
        <f t="shared" si="492"/>
        <v>0</v>
      </c>
      <c r="BX394" s="136">
        <f t="shared" si="493"/>
        <v>0</v>
      </c>
      <c r="BZ394" s="136">
        <f t="shared" si="494"/>
        <v>0</v>
      </c>
      <c r="CB394" s="136">
        <f t="shared" si="495"/>
        <v>0</v>
      </c>
      <c r="CD394" s="136">
        <f t="shared" si="496"/>
        <v>0</v>
      </c>
      <c r="CF394" s="136">
        <f t="shared" si="497"/>
        <v>0</v>
      </c>
      <c r="CH394" s="136">
        <f t="shared" si="498"/>
        <v>0</v>
      </c>
      <c r="CJ394" s="136">
        <f t="shared" si="499"/>
        <v>0</v>
      </c>
      <c r="CL394" s="136">
        <f t="shared" si="500"/>
        <v>0</v>
      </c>
      <c r="CN394" s="136">
        <f t="shared" si="501"/>
        <v>0</v>
      </c>
      <c r="CP394" s="136">
        <f t="shared" si="502"/>
        <v>0</v>
      </c>
    </row>
    <row r="395" spans="1:94" ht="25.5" outlineLevel="2" x14ac:dyDescent="0.2">
      <c r="A395" s="85">
        <v>232</v>
      </c>
      <c r="B395" s="11">
        <v>659</v>
      </c>
      <c r="C395" s="74" t="s">
        <v>847</v>
      </c>
      <c r="D395" s="85" t="s">
        <v>891</v>
      </c>
      <c r="F395" s="27">
        <v>3.11</v>
      </c>
      <c r="G395" s="148" t="s">
        <v>3960</v>
      </c>
      <c r="H395" s="169">
        <v>7791261463</v>
      </c>
      <c r="I395" s="74" t="s">
        <v>2145</v>
      </c>
      <c r="J395" s="74" t="s">
        <v>3229</v>
      </c>
      <c r="K395" s="74">
        <v>25</v>
      </c>
      <c r="L395" s="74" t="s">
        <v>892</v>
      </c>
      <c r="M395" s="220" t="s">
        <v>890</v>
      </c>
      <c r="N395" s="74">
        <v>1</v>
      </c>
      <c r="O395" s="147">
        <v>5.53</v>
      </c>
      <c r="P395" s="326">
        <v>4.9000000000000004</v>
      </c>
      <c r="Q395" s="133">
        <f t="shared" si="505"/>
        <v>0</v>
      </c>
      <c r="R395" s="134">
        <f t="shared" si="464"/>
        <v>0</v>
      </c>
      <c r="T395" s="136">
        <f t="shared" si="465"/>
        <v>0</v>
      </c>
      <c r="V395" s="136">
        <f t="shared" si="466"/>
        <v>0</v>
      </c>
      <c r="X395" s="136">
        <f t="shared" si="467"/>
        <v>0</v>
      </c>
      <c r="Z395" s="136">
        <f t="shared" si="468"/>
        <v>0</v>
      </c>
      <c r="AB395" s="136">
        <f t="shared" si="469"/>
        <v>0</v>
      </c>
      <c r="AD395" s="136">
        <f t="shared" si="470"/>
        <v>0</v>
      </c>
      <c r="AF395" s="136">
        <f t="shared" si="471"/>
        <v>0</v>
      </c>
      <c r="AH395" s="136">
        <f t="shared" si="472"/>
        <v>0</v>
      </c>
      <c r="AJ395" s="136">
        <f t="shared" si="473"/>
        <v>0</v>
      </c>
      <c r="AL395" s="136">
        <f t="shared" si="474"/>
        <v>0</v>
      </c>
      <c r="AN395" s="136">
        <f t="shared" si="475"/>
        <v>0</v>
      </c>
      <c r="AP395" s="136">
        <f t="shared" si="476"/>
        <v>0</v>
      </c>
      <c r="AR395" s="136">
        <f t="shared" si="477"/>
        <v>0</v>
      </c>
      <c r="AT395" s="136">
        <f t="shared" si="478"/>
        <v>0</v>
      </c>
      <c r="AV395" s="136">
        <f t="shared" si="479"/>
        <v>0</v>
      </c>
      <c r="AX395" s="136">
        <f t="shared" si="480"/>
        <v>0</v>
      </c>
      <c r="AZ395" s="136">
        <f t="shared" si="481"/>
        <v>0</v>
      </c>
      <c r="BB395" s="136">
        <f t="shared" si="482"/>
        <v>0</v>
      </c>
      <c r="BD395" s="136">
        <f t="shared" si="483"/>
        <v>0</v>
      </c>
      <c r="BF395" s="136">
        <f t="shared" si="484"/>
        <v>0</v>
      </c>
      <c r="BH395" s="136">
        <f t="shared" si="485"/>
        <v>0</v>
      </c>
      <c r="BJ395" s="136">
        <f t="shared" si="486"/>
        <v>0</v>
      </c>
      <c r="BL395" s="136">
        <f t="shared" si="487"/>
        <v>0</v>
      </c>
      <c r="BN395" s="136">
        <f t="shared" si="488"/>
        <v>0</v>
      </c>
      <c r="BP395" s="136">
        <f t="shared" si="489"/>
        <v>0</v>
      </c>
      <c r="BR395" s="136">
        <f t="shared" si="490"/>
        <v>0</v>
      </c>
      <c r="BT395" s="136">
        <f t="shared" si="491"/>
        <v>0</v>
      </c>
      <c r="BV395" s="136">
        <f t="shared" si="492"/>
        <v>0</v>
      </c>
      <c r="BX395" s="136">
        <f t="shared" si="493"/>
        <v>0</v>
      </c>
      <c r="BZ395" s="136">
        <f t="shared" si="494"/>
        <v>0</v>
      </c>
      <c r="CB395" s="136">
        <f t="shared" si="495"/>
        <v>0</v>
      </c>
      <c r="CD395" s="136">
        <f t="shared" si="496"/>
        <v>0</v>
      </c>
      <c r="CF395" s="136">
        <f t="shared" si="497"/>
        <v>0</v>
      </c>
      <c r="CH395" s="136">
        <f t="shared" si="498"/>
        <v>0</v>
      </c>
      <c r="CJ395" s="136">
        <f t="shared" si="499"/>
        <v>0</v>
      </c>
      <c r="CL395" s="136">
        <f t="shared" si="500"/>
        <v>0</v>
      </c>
      <c r="CN395" s="136">
        <f t="shared" si="501"/>
        <v>0</v>
      </c>
      <c r="CP395" s="136">
        <f t="shared" si="502"/>
        <v>0</v>
      </c>
    </row>
    <row r="396" spans="1:94" ht="25.5" outlineLevel="2" x14ac:dyDescent="0.2">
      <c r="A396" s="86">
        <v>233</v>
      </c>
      <c r="B396" s="143">
        <v>34</v>
      </c>
      <c r="C396" s="86" t="s">
        <v>847</v>
      </c>
      <c r="D396" s="86" t="s">
        <v>4064</v>
      </c>
      <c r="E396" s="143"/>
      <c r="F396" s="144">
        <v>5.01</v>
      </c>
      <c r="G396" s="146" t="s">
        <v>3196</v>
      </c>
      <c r="H396" s="146" t="s">
        <v>5034</v>
      </c>
      <c r="I396" s="86" t="s">
        <v>3209</v>
      </c>
      <c r="J396" s="86" t="s">
        <v>30</v>
      </c>
      <c r="K396" s="86">
        <v>1</v>
      </c>
      <c r="L396" s="86" t="s">
        <v>5049</v>
      </c>
      <c r="M396" s="218" t="s">
        <v>5049</v>
      </c>
      <c r="N396" s="86">
        <v>1</v>
      </c>
      <c r="O396" s="145">
        <v>3.99</v>
      </c>
      <c r="P396" s="238">
        <v>4.1900000000000004</v>
      </c>
      <c r="Q396" s="133">
        <f t="shared" ref="Q396:Q397" si="506">SUM(S396+U396+W396+Y396+AA396+AC396+AE396+AG396+AI396+AK396+AM396+AO396+AQ396+AS396+AU396+AW396+BA396+AY396+BC396+BE396+BG396+BI396+BK396+BM396+BO396+BQ396+BS396+BU396+BW396+BY396+CA396+CC396+CE396+CG396+CI396+CK396+CM396+CO396)</f>
        <v>0</v>
      </c>
      <c r="R396" s="134">
        <f t="shared" si="464"/>
        <v>0</v>
      </c>
      <c r="T396" s="136">
        <f t="shared" si="465"/>
        <v>0</v>
      </c>
      <c r="V396" s="136">
        <f t="shared" si="466"/>
        <v>0</v>
      </c>
      <c r="X396" s="136">
        <f t="shared" si="467"/>
        <v>0</v>
      </c>
      <c r="Z396" s="136">
        <f t="shared" si="468"/>
        <v>0</v>
      </c>
      <c r="AB396" s="136">
        <f t="shared" si="469"/>
        <v>0</v>
      </c>
      <c r="AD396" s="136">
        <f t="shared" si="470"/>
        <v>0</v>
      </c>
      <c r="AF396" s="136">
        <f t="shared" si="471"/>
        <v>0</v>
      </c>
      <c r="AH396" s="136">
        <f t="shared" si="472"/>
        <v>0</v>
      </c>
      <c r="AJ396" s="136">
        <f t="shared" si="473"/>
        <v>0</v>
      </c>
      <c r="AL396" s="136">
        <f t="shared" si="474"/>
        <v>0</v>
      </c>
      <c r="AN396" s="136">
        <f t="shared" si="475"/>
        <v>0</v>
      </c>
      <c r="AP396" s="136">
        <f t="shared" si="476"/>
        <v>0</v>
      </c>
      <c r="AR396" s="136">
        <f t="shared" si="477"/>
        <v>0</v>
      </c>
      <c r="AT396" s="136">
        <f t="shared" si="478"/>
        <v>0</v>
      </c>
      <c r="AV396" s="136">
        <f t="shared" si="479"/>
        <v>0</v>
      </c>
      <c r="AX396" s="136">
        <f t="shared" si="480"/>
        <v>0</v>
      </c>
      <c r="AZ396" s="136">
        <f t="shared" si="481"/>
        <v>0</v>
      </c>
      <c r="BB396" s="136">
        <f t="shared" si="482"/>
        <v>0</v>
      </c>
      <c r="BD396" s="136">
        <f t="shared" si="483"/>
        <v>0</v>
      </c>
      <c r="BF396" s="136">
        <f t="shared" si="484"/>
        <v>0</v>
      </c>
      <c r="BH396" s="136">
        <f t="shared" si="485"/>
        <v>0</v>
      </c>
      <c r="BJ396" s="136">
        <f t="shared" si="486"/>
        <v>0</v>
      </c>
      <c r="BL396" s="136">
        <f t="shared" si="487"/>
        <v>0</v>
      </c>
      <c r="BN396" s="136">
        <f t="shared" si="488"/>
        <v>0</v>
      </c>
      <c r="BP396" s="136">
        <f t="shared" si="489"/>
        <v>0</v>
      </c>
      <c r="BR396" s="136">
        <f t="shared" si="490"/>
        <v>0</v>
      </c>
      <c r="BT396" s="136">
        <f t="shared" si="491"/>
        <v>0</v>
      </c>
      <c r="BV396" s="136">
        <f t="shared" si="492"/>
        <v>0</v>
      </c>
      <c r="BX396" s="136">
        <f t="shared" si="493"/>
        <v>0</v>
      </c>
      <c r="BZ396" s="136">
        <f t="shared" si="494"/>
        <v>0</v>
      </c>
      <c r="CB396" s="136">
        <f t="shared" si="495"/>
        <v>0</v>
      </c>
      <c r="CD396" s="136">
        <f t="shared" si="496"/>
        <v>0</v>
      </c>
      <c r="CF396" s="136">
        <f t="shared" si="497"/>
        <v>0</v>
      </c>
      <c r="CH396" s="136">
        <f t="shared" si="498"/>
        <v>0</v>
      </c>
      <c r="CJ396" s="136">
        <f t="shared" si="499"/>
        <v>0</v>
      </c>
      <c r="CL396" s="136">
        <f t="shared" si="500"/>
        <v>0</v>
      </c>
      <c r="CN396" s="136">
        <f t="shared" si="501"/>
        <v>0</v>
      </c>
      <c r="CP396" s="136">
        <f t="shared" si="502"/>
        <v>0</v>
      </c>
    </row>
    <row r="397" spans="1:94" ht="25.5" outlineLevel="2" x14ac:dyDescent="0.2">
      <c r="A397" s="85">
        <v>233</v>
      </c>
      <c r="B397" s="11">
        <v>34</v>
      </c>
      <c r="C397" s="74" t="s">
        <v>847</v>
      </c>
      <c r="D397" s="85" t="s">
        <v>883</v>
      </c>
      <c r="F397" s="27">
        <v>5.01</v>
      </c>
      <c r="G397" s="148" t="s">
        <v>3960</v>
      </c>
      <c r="H397" s="169">
        <v>7791261463</v>
      </c>
      <c r="I397" s="74" t="s">
        <v>4059</v>
      </c>
      <c r="J397" s="74" t="s">
        <v>30</v>
      </c>
      <c r="K397" s="74">
        <v>1</v>
      </c>
      <c r="L397" s="74" t="s">
        <v>884</v>
      </c>
      <c r="M397" s="220" t="s">
        <v>882</v>
      </c>
      <c r="N397" s="74">
        <v>2</v>
      </c>
      <c r="O397" s="147">
        <v>7.2</v>
      </c>
      <c r="P397" s="147">
        <v>7.2</v>
      </c>
      <c r="Q397" s="133">
        <f t="shared" si="506"/>
        <v>0</v>
      </c>
      <c r="R397" s="134">
        <f t="shared" si="464"/>
        <v>0</v>
      </c>
      <c r="T397" s="136">
        <f t="shared" si="465"/>
        <v>0</v>
      </c>
      <c r="V397" s="136">
        <f t="shared" si="466"/>
        <v>0</v>
      </c>
      <c r="X397" s="136">
        <f t="shared" si="467"/>
        <v>0</v>
      </c>
      <c r="Z397" s="136">
        <f t="shared" si="468"/>
        <v>0</v>
      </c>
      <c r="AB397" s="136">
        <f t="shared" si="469"/>
        <v>0</v>
      </c>
      <c r="AD397" s="136">
        <f t="shared" si="470"/>
        <v>0</v>
      </c>
      <c r="AF397" s="136">
        <f t="shared" si="471"/>
        <v>0</v>
      </c>
      <c r="AH397" s="136">
        <f t="shared" si="472"/>
        <v>0</v>
      </c>
      <c r="AJ397" s="136">
        <f t="shared" si="473"/>
        <v>0</v>
      </c>
      <c r="AL397" s="136">
        <f t="shared" si="474"/>
        <v>0</v>
      </c>
      <c r="AN397" s="136">
        <f t="shared" si="475"/>
        <v>0</v>
      </c>
      <c r="AP397" s="136">
        <f t="shared" si="476"/>
        <v>0</v>
      </c>
      <c r="AR397" s="136">
        <f t="shared" si="477"/>
        <v>0</v>
      </c>
      <c r="AT397" s="136">
        <f t="shared" si="478"/>
        <v>0</v>
      </c>
      <c r="AV397" s="136">
        <f t="shared" si="479"/>
        <v>0</v>
      </c>
      <c r="AX397" s="136">
        <f t="shared" si="480"/>
        <v>0</v>
      </c>
      <c r="AZ397" s="136">
        <f t="shared" si="481"/>
        <v>0</v>
      </c>
      <c r="BB397" s="136">
        <f t="shared" si="482"/>
        <v>0</v>
      </c>
      <c r="BD397" s="136">
        <f t="shared" si="483"/>
        <v>0</v>
      </c>
      <c r="BF397" s="136">
        <f t="shared" si="484"/>
        <v>0</v>
      </c>
      <c r="BH397" s="136">
        <f t="shared" si="485"/>
        <v>0</v>
      </c>
      <c r="BJ397" s="136">
        <f t="shared" si="486"/>
        <v>0</v>
      </c>
      <c r="BL397" s="136">
        <f t="shared" si="487"/>
        <v>0</v>
      </c>
      <c r="BN397" s="136">
        <f t="shared" si="488"/>
        <v>0</v>
      </c>
      <c r="BP397" s="136">
        <f t="shared" si="489"/>
        <v>0</v>
      </c>
      <c r="BR397" s="136">
        <f t="shared" si="490"/>
        <v>0</v>
      </c>
      <c r="BT397" s="136">
        <f t="shared" si="491"/>
        <v>0</v>
      </c>
      <c r="BV397" s="136">
        <f t="shared" si="492"/>
        <v>0</v>
      </c>
      <c r="BX397" s="136">
        <f t="shared" si="493"/>
        <v>0</v>
      </c>
      <c r="BZ397" s="136">
        <f t="shared" si="494"/>
        <v>0</v>
      </c>
      <c r="CB397" s="136">
        <f t="shared" si="495"/>
        <v>0</v>
      </c>
      <c r="CD397" s="136">
        <f t="shared" si="496"/>
        <v>0</v>
      </c>
      <c r="CF397" s="136">
        <f t="shared" si="497"/>
        <v>0</v>
      </c>
      <c r="CH397" s="136">
        <f t="shared" si="498"/>
        <v>0</v>
      </c>
      <c r="CJ397" s="136">
        <f t="shared" si="499"/>
        <v>0</v>
      </c>
      <c r="CL397" s="136">
        <f t="shared" si="500"/>
        <v>0</v>
      </c>
      <c r="CN397" s="136">
        <f t="shared" si="501"/>
        <v>0</v>
      </c>
      <c r="CP397" s="136">
        <f t="shared" si="502"/>
        <v>0</v>
      </c>
    </row>
    <row r="398" spans="1:94" ht="38.25" outlineLevel="2" x14ac:dyDescent="0.2">
      <c r="A398" s="86">
        <v>234</v>
      </c>
      <c r="B398" s="143">
        <v>6309</v>
      </c>
      <c r="C398" s="86" t="s">
        <v>847</v>
      </c>
      <c r="D398" s="86" t="s">
        <v>2433</v>
      </c>
      <c r="E398" s="143"/>
      <c r="F398" s="144">
        <v>0.37</v>
      </c>
      <c r="G398" s="146" t="s">
        <v>3196</v>
      </c>
      <c r="H398" s="146" t="s">
        <v>5034</v>
      </c>
      <c r="I398" s="86" t="s">
        <v>3209</v>
      </c>
      <c r="J398" s="86" t="s">
        <v>31</v>
      </c>
      <c r="K398" s="86">
        <v>1</v>
      </c>
      <c r="L398" s="86" t="s">
        <v>3365</v>
      </c>
      <c r="M398" s="218" t="s">
        <v>3365</v>
      </c>
      <c r="N398" s="86">
        <v>1</v>
      </c>
      <c r="O398" s="145">
        <v>0.39</v>
      </c>
      <c r="P398" s="238">
        <v>0.41</v>
      </c>
      <c r="Q398" s="133">
        <f t="shared" ref="Q398:Q399" si="507">SUM(S398+U398+W398+Y398+AA398+AC398+AE398+AG398+AI398+AK398+AM398+AO398+AQ398+AS398+AU398+AW398+BA398+AY398+BC398+BE398+BG398+BI398+BK398+BM398+BO398+BQ398+BS398+BU398+BW398+BY398+CA398+CC398+CE398+CG398+CI398+CK398+CM398+CO398)</f>
        <v>0</v>
      </c>
      <c r="R398" s="134">
        <f t="shared" si="464"/>
        <v>0</v>
      </c>
      <c r="T398" s="136">
        <f t="shared" si="465"/>
        <v>0</v>
      </c>
      <c r="V398" s="136">
        <f t="shared" si="466"/>
        <v>0</v>
      </c>
      <c r="X398" s="136">
        <f t="shared" si="467"/>
        <v>0</v>
      </c>
      <c r="Z398" s="136">
        <f t="shared" si="468"/>
        <v>0</v>
      </c>
      <c r="AB398" s="136">
        <f t="shared" si="469"/>
        <v>0</v>
      </c>
      <c r="AD398" s="136">
        <f t="shared" si="470"/>
        <v>0</v>
      </c>
      <c r="AF398" s="136">
        <f t="shared" si="471"/>
        <v>0</v>
      </c>
      <c r="AH398" s="136">
        <f t="shared" si="472"/>
        <v>0</v>
      </c>
      <c r="AJ398" s="136">
        <f t="shared" si="473"/>
        <v>0</v>
      </c>
      <c r="AL398" s="136">
        <f t="shared" si="474"/>
        <v>0</v>
      </c>
      <c r="AN398" s="136">
        <f t="shared" si="475"/>
        <v>0</v>
      </c>
      <c r="AP398" s="136">
        <f t="shared" si="476"/>
        <v>0</v>
      </c>
      <c r="AR398" s="136">
        <f t="shared" si="477"/>
        <v>0</v>
      </c>
      <c r="AT398" s="136">
        <f t="shared" si="478"/>
        <v>0</v>
      </c>
      <c r="AV398" s="136">
        <f t="shared" si="479"/>
        <v>0</v>
      </c>
      <c r="AX398" s="136">
        <f t="shared" si="480"/>
        <v>0</v>
      </c>
      <c r="AZ398" s="136">
        <f t="shared" si="481"/>
        <v>0</v>
      </c>
      <c r="BB398" s="136">
        <f t="shared" si="482"/>
        <v>0</v>
      </c>
      <c r="BD398" s="136">
        <f t="shared" si="483"/>
        <v>0</v>
      </c>
      <c r="BF398" s="136">
        <f t="shared" si="484"/>
        <v>0</v>
      </c>
      <c r="BH398" s="136">
        <f t="shared" si="485"/>
        <v>0</v>
      </c>
      <c r="BJ398" s="136">
        <f t="shared" si="486"/>
        <v>0</v>
      </c>
      <c r="BL398" s="136">
        <f t="shared" si="487"/>
        <v>0</v>
      </c>
      <c r="BN398" s="136">
        <f t="shared" si="488"/>
        <v>0</v>
      </c>
      <c r="BP398" s="136">
        <f t="shared" si="489"/>
        <v>0</v>
      </c>
      <c r="BR398" s="136">
        <f t="shared" si="490"/>
        <v>0</v>
      </c>
      <c r="BT398" s="136">
        <f t="shared" si="491"/>
        <v>0</v>
      </c>
      <c r="BV398" s="136">
        <f t="shared" si="492"/>
        <v>0</v>
      </c>
      <c r="BX398" s="136">
        <f t="shared" si="493"/>
        <v>0</v>
      </c>
      <c r="BZ398" s="136">
        <f t="shared" si="494"/>
        <v>0</v>
      </c>
      <c r="CB398" s="136">
        <f t="shared" si="495"/>
        <v>0</v>
      </c>
      <c r="CD398" s="136">
        <f t="shared" si="496"/>
        <v>0</v>
      </c>
      <c r="CF398" s="136">
        <f t="shared" si="497"/>
        <v>0</v>
      </c>
      <c r="CH398" s="136">
        <f t="shared" si="498"/>
        <v>0</v>
      </c>
      <c r="CJ398" s="136">
        <f t="shared" si="499"/>
        <v>0</v>
      </c>
      <c r="CL398" s="136">
        <f t="shared" si="500"/>
        <v>0</v>
      </c>
      <c r="CN398" s="136">
        <f t="shared" si="501"/>
        <v>0</v>
      </c>
      <c r="CP398" s="136">
        <f t="shared" si="502"/>
        <v>0</v>
      </c>
    </row>
    <row r="399" spans="1:94" ht="38.25" outlineLevel="2" x14ac:dyDescent="0.2">
      <c r="A399" s="85">
        <v>234</v>
      </c>
      <c r="B399" s="11">
        <v>6309</v>
      </c>
      <c r="C399" s="85" t="s">
        <v>847</v>
      </c>
      <c r="D399" s="85" t="s">
        <v>2433</v>
      </c>
      <c r="F399" s="27">
        <v>0.37</v>
      </c>
      <c r="G399" s="148" t="s">
        <v>3960</v>
      </c>
      <c r="H399" s="169">
        <v>7791261463</v>
      </c>
      <c r="I399" s="74" t="s">
        <v>2145</v>
      </c>
      <c r="J399" s="74" t="s">
        <v>30</v>
      </c>
      <c r="K399" s="74">
        <v>1</v>
      </c>
      <c r="L399" s="74" t="s">
        <v>881</v>
      </c>
      <c r="M399" s="220" t="s">
        <v>881</v>
      </c>
      <c r="N399" s="74">
        <v>2</v>
      </c>
      <c r="O399" s="147">
        <v>0.51</v>
      </c>
      <c r="P399" s="147">
        <v>0.51</v>
      </c>
      <c r="Q399" s="133">
        <f t="shared" si="507"/>
        <v>0</v>
      </c>
      <c r="R399" s="134">
        <f t="shared" si="464"/>
        <v>0</v>
      </c>
      <c r="T399" s="136">
        <f t="shared" si="465"/>
        <v>0</v>
      </c>
      <c r="V399" s="136">
        <f t="shared" si="466"/>
        <v>0</v>
      </c>
      <c r="X399" s="136">
        <f t="shared" si="467"/>
        <v>0</v>
      </c>
      <c r="Z399" s="136">
        <f t="shared" si="468"/>
        <v>0</v>
      </c>
      <c r="AB399" s="136">
        <f t="shared" si="469"/>
        <v>0</v>
      </c>
      <c r="AD399" s="136">
        <f t="shared" si="470"/>
        <v>0</v>
      </c>
      <c r="AF399" s="136">
        <f t="shared" si="471"/>
        <v>0</v>
      </c>
      <c r="AH399" s="136">
        <f t="shared" si="472"/>
        <v>0</v>
      </c>
      <c r="AJ399" s="136">
        <f t="shared" si="473"/>
        <v>0</v>
      </c>
      <c r="AL399" s="136">
        <f t="shared" si="474"/>
        <v>0</v>
      </c>
      <c r="AN399" s="136">
        <f t="shared" si="475"/>
        <v>0</v>
      </c>
      <c r="AP399" s="136">
        <f t="shared" si="476"/>
        <v>0</v>
      </c>
      <c r="AR399" s="136">
        <f t="shared" si="477"/>
        <v>0</v>
      </c>
      <c r="AT399" s="136">
        <f t="shared" si="478"/>
        <v>0</v>
      </c>
      <c r="AV399" s="136">
        <f t="shared" si="479"/>
        <v>0</v>
      </c>
      <c r="AX399" s="136">
        <f t="shared" si="480"/>
        <v>0</v>
      </c>
      <c r="AZ399" s="136">
        <f t="shared" si="481"/>
        <v>0</v>
      </c>
      <c r="BB399" s="136">
        <f t="shared" si="482"/>
        <v>0</v>
      </c>
      <c r="BD399" s="136">
        <f t="shared" si="483"/>
        <v>0</v>
      </c>
      <c r="BF399" s="136">
        <f t="shared" si="484"/>
        <v>0</v>
      </c>
      <c r="BH399" s="136">
        <f t="shared" si="485"/>
        <v>0</v>
      </c>
      <c r="BJ399" s="136">
        <f t="shared" si="486"/>
        <v>0</v>
      </c>
      <c r="BL399" s="136">
        <f t="shared" si="487"/>
        <v>0</v>
      </c>
      <c r="BN399" s="136">
        <f t="shared" si="488"/>
        <v>0</v>
      </c>
      <c r="BP399" s="136">
        <f t="shared" si="489"/>
        <v>0</v>
      </c>
      <c r="BR399" s="136">
        <f t="shared" si="490"/>
        <v>0</v>
      </c>
      <c r="BT399" s="136">
        <f t="shared" si="491"/>
        <v>0</v>
      </c>
      <c r="BV399" s="136">
        <f t="shared" si="492"/>
        <v>0</v>
      </c>
      <c r="BX399" s="136">
        <f t="shared" si="493"/>
        <v>0</v>
      </c>
      <c r="BZ399" s="136">
        <f t="shared" si="494"/>
        <v>0</v>
      </c>
      <c r="CB399" s="136">
        <f t="shared" si="495"/>
        <v>0</v>
      </c>
      <c r="CD399" s="136">
        <f t="shared" si="496"/>
        <v>0</v>
      </c>
      <c r="CF399" s="136">
        <f t="shared" si="497"/>
        <v>0</v>
      </c>
      <c r="CH399" s="136">
        <f t="shared" si="498"/>
        <v>0</v>
      </c>
      <c r="CJ399" s="136">
        <f t="shared" si="499"/>
        <v>0</v>
      </c>
      <c r="CL399" s="136">
        <f t="shared" si="500"/>
        <v>0</v>
      </c>
      <c r="CN399" s="136">
        <f t="shared" si="501"/>
        <v>0</v>
      </c>
      <c r="CP399" s="136">
        <f t="shared" si="502"/>
        <v>0</v>
      </c>
    </row>
    <row r="400" spans="1:94" ht="38.25" outlineLevel="2" x14ac:dyDescent="0.2">
      <c r="A400" s="86">
        <v>235</v>
      </c>
      <c r="B400" s="143" t="s">
        <v>2333</v>
      </c>
      <c r="C400" s="86" t="s">
        <v>847</v>
      </c>
      <c r="D400" s="86" t="s">
        <v>2434</v>
      </c>
      <c r="E400" s="143"/>
      <c r="F400" s="144" t="s">
        <v>2333</v>
      </c>
      <c r="G400" s="146" t="s">
        <v>3196</v>
      </c>
      <c r="H400" s="146" t="s">
        <v>5034</v>
      </c>
      <c r="I400" s="86" t="s">
        <v>3209</v>
      </c>
      <c r="J400" s="86" t="s">
        <v>31</v>
      </c>
      <c r="K400" s="86">
        <v>1</v>
      </c>
      <c r="L400" s="86" t="s">
        <v>3366</v>
      </c>
      <c r="M400" s="218" t="s">
        <v>3366</v>
      </c>
      <c r="N400" s="86">
        <v>1</v>
      </c>
      <c r="O400" s="145">
        <v>0.44</v>
      </c>
      <c r="P400" s="238">
        <v>0.46</v>
      </c>
      <c r="Q400" s="133">
        <f t="shared" ref="Q400:Q401" si="508">SUM(S400+U400+W400+Y400+AA400+AC400+AE400+AG400+AI400+AK400+AM400+AO400+AQ400+AS400+AU400+AW400+BA400+AY400+BC400+BE400+BG400+BI400+BK400+BM400+BO400+BQ400+BS400+BU400+BW400+BY400+CA400+CC400+CE400+CG400+CI400+CK400+CM400+CO400)</f>
        <v>0</v>
      </c>
      <c r="R400" s="134">
        <f t="shared" si="464"/>
        <v>0</v>
      </c>
      <c r="T400" s="136">
        <f t="shared" si="465"/>
        <v>0</v>
      </c>
      <c r="V400" s="136">
        <f t="shared" si="466"/>
        <v>0</v>
      </c>
      <c r="X400" s="136">
        <f t="shared" si="467"/>
        <v>0</v>
      </c>
      <c r="Z400" s="136">
        <f t="shared" si="468"/>
        <v>0</v>
      </c>
      <c r="AB400" s="136">
        <f t="shared" si="469"/>
        <v>0</v>
      </c>
      <c r="AD400" s="136">
        <f t="shared" si="470"/>
        <v>0</v>
      </c>
      <c r="AF400" s="136">
        <f t="shared" si="471"/>
        <v>0</v>
      </c>
      <c r="AH400" s="136">
        <f t="shared" si="472"/>
        <v>0</v>
      </c>
      <c r="AJ400" s="136">
        <f t="shared" si="473"/>
        <v>0</v>
      </c>
      <c r="AL400" s="136">
        <f t="shared" si="474"/>
        <v>0</v>
      </c>
      <c r="AN400" s="136">
        <f t="shared" si="475"/>
        <v>0</v>
      </c>
      <c r="AP400" s="136">
        <f t="shared" si="476"/>
        <v>0</v>
      </c>
      <c r="AR400" s="136">
        <f t="shared" si="477"/>
        <v>0</v>
      </c>
      <c r="AT400" s="136">
        <f t="shared" si="478"/>
        <v>0</v>
      </c>
      <c r="AV400" s="136">
        <f t="shared" si="479"/>
        <v>0</v>
      </c>
      <c r="AX400" s="136">
        <f t="shared" si="480"/>
        <v>0</v>
      </c>
      <c r="AZ400" s="136">
        <f t="shared" si="481"/>
        <v>0</v>
      </c>
      <c r="BB400" s="136">
        <f t="shared" si="482"/>
        <v>0</v>
      </c>
      <c r="BD400" s="136">
        <f t="shared" si="483"/>
        <v>0</v>
      </c>
      <c r="BF400" s="136">
        <f t="shared" si="484"/>
        <v>0</v>
      </c>
      <c r="BH400" s="136">
        <f t="shared" si="485"/>
        <v>0</v>
      </c>
      <c r="BJ400" s="136">
        <f t="shared" si="486"/>
        <v>0</v>
      </c>
      <c r="BL400" s="136">
        <f t="shared" si="487"/>
        <v>0</v>
      </c>
      <c r="BN400" s="136">
        <f t="shared" si="488"/>
        <v>0</v>
      </c>
      <c r="BP400" s="136">
        <f t="shared" si="489"/>
        <v>0</v>
      </c>
      <c r="BR400" s="136">
        <f t="shared" si="490"/>
        <v>0</v>
      </c>
      <c r="BT400" s="136">
        <f t="shared" si="491"/>
        <v>0</v>
      </c>
      <c r="BV400" s="136">
        <f t="shared" si="492"/>
        <v>0</v>
      </c>
      <c r="BX400" s="136">
        <f t="shared" si="493"/>
        <v>0</v>
      </c>
      <c r="BZ400" s="136">
        <f t="shared" si="494"/>
        <v>0</v>
      </c>
      <c r="CB400" s="136">
        <f t="shared" si="495"/>
        <v>0</v>
      </c>
      <c r="CD400" s="136">
        <f t="shared" si="496"/>
        <v>0</v>
      </c>
      <c r="CF400" s="136">
        <f t="shared" si="497"/>
        <v>0</v>
      </c>
      <c r="CH400" s="136">
        <f t="shared" si="498"/>
        <v>0</v>
      </c>
      <c r="CJ400" s="136">
        <f t="shared" si="499"/>
        <v>0</v>
      </c>
      <c r="CL400" s="136">
        <f t="shared" si="500"/>
        <v>0</v>
      </c>
      <c r="CN400" s="136">
        <f t="shared" si="501"/>
        <v>0</v>
      </c>
      <c r="CP400" s="136">
        <f t="shared" si="502"/>
        <v>0</v>
      </c>
    </row>
    <row r="401" spans="1:94" ht="38.25" outlineLevel="2" x14ac:dyDescent="0.2">
      <c r="A401" s="85">
        <v>235</v>
      </c>
      <c r="B401" s="11" t="s">
        <v>2333</v>
      </c>
      <c r="C401" s="85" t="s">
        <v>847</v>
      </c>
      <c r="D401" s="85" t="s">
        <v>2434</v>
      </c>
      <c r="F401" s="27" t="s">
        <v>2333</v>
      </c>
      <c r="G401" s="148" t="s">
        <v>3960</v>
      </c>
      <c r="H401" s="169">
        <v>7791261463</v>
      </c>
      <c r="I401" s="74" t="s">
        <v>2145</v>
      </c>
      <c r="J401" s="74" t="s">
        <v>30</v>
      </c>
      <c r="K401" s="74">
        <v>1</v>
      </c>
      <c r="L401" s="74" t="s">
        <v>881</v>
      </c>
      <c r="M401" s="220" t="s">
        <v>881</v>
      </c>
      <c r="N401" s="74">
        <v>2</v>
      </c>
      <c r="O401" s="147">
        <v>0.51</v>
      </c>
      <c r="P401" s="147">
        <v>0.51</v>
      </c>
      <c r="Q401" s="133">
        <f t="shared" si="508"/>
        <v>0</v>
      </c>
      <c r="R401" s="134">
        <f t="shared" si="464"/>
        <v>0</v>
      </c>
      <c r="T401" s="136">
        <f t="shared" si="465"/>
        <v>0</v>
      </c>
      <c r="V401" s="136">
        <f t="shared" si="466"/>
        <v>0</v>
      </c>
      <c r="X401" s="136">
        <f t="shared" si="467"/>
        <v>0</v>
      </c>
      <c r="Z401" s="136">
        <f t="shared" si="468"/>
        <v>0</v>
      </c>
      <c r="AB401" s="136">
        <f t="shared" si="469"/>
        <v>0</v>
      </c>
      <c r="AD401" s="136">
        <f t="shared" si="470"/>
        <v>0</v>
      </c>
      <c r="AF401" s="136">
        <f t="shared" si="471"/>
        <v>0</v>
      </c>
      <c r="AH401" s="136">
        <f t="shared" si="472"/>
        <v>0</v>
      </c>
      <c r="AJ401" s="136">
        <f t="shared" si="473"/>
        <v>0</v>
      </c>
      <c r="AL401" s="136">
        <f t="shared" si="474"/>
        <v>0</v>
      </c>
      <c r="AN401" s="136">
        <f t="shared" si="475"/>
        <v>0</v>
      </c>
      <c r="AP401" s="136">
        <f t="shared" si="476"/>
        <v>0</v>
      </c>
      <c r="AR401" s="136">
        <f t="shared" si="477"/>
        <v>0</v>
      </c>
      <c r="AT401" s="136">
        <f t="shared" si="478"/>
        <v>0</v>
      </c>
      <c r="AV401" s="136">
        <f t="shared" si="479"/>
        <v>0</v>
      </c>
      <c r="AX401" s="136">
        <f t="shared" si="480"/>
        <v>0</v>
      </c>
      <c r="AZ401" s="136">
        <f t="shared" si="481"/>
        <v>0</v>
      </c>
      <c r="BB401" s="136">
        <f t="shared" si="482"/>
        <v>0</v>
      </c>
      <c r="BD401" s="136">
        <f t="shared" si="483"/>
        <v>0</v>
      </c>
      <c r="BF401" s="136">
        <f t="shared" si="484"/>
        <v>0</v>
      </c>
      <c r="BH401" s="136">
        <f t="shared" si="485"/>
        <v>0</v>
      </c>
      <c r="BJ401" s="136">
        <f t="shared" si="486"/>
        <v>0</v>
      </c>
      <c r="BL401" s="136">
        <f t="shared" si="487"/>
        <v>0</v>
      </c>
      <c r="BN401" s="136">
        <f t="shared" si="488"/>
        <v>0</v>
      </c>
      <c r="BP401" s="136">
        <f t="shared" si="489"/>
        <v>0</v>
      </c>
      <c r="BR401" s="136">
        <f t="shared" si="490"/>
        <v>0</v>
      </c>
      <c r="BT401" s="136">
        <f t="shared" si="491"/>
        <v>0</v>
      </c>
      <c r="BV401" s="136">
        <f t="shared" si="492"/>
        <v>0</v>
      </c>
      <c r="BX401" s="136">
        <f t="shared" si="493"/>
        <v>0</v>
      </c>
      <c r="BZ401" s="136">
        <f t="shared" si="494"/>
        <v>0</v>
      </c>
      <c r="CB401" s="136">
        <f t="shared" si="495"/>
        <v>0</v>
      </c>
      <c r="CD401" s="136">
        <f t="shared" si="496"/>
        <v>0</v>
      </c>
      <c r="CF401" s="136">
        <f t="shared" si="497"/>
        <v>0</v>
      </c>
      <c r="CH401" s="136">
        <f t="shared" si="498"/>
        <v>0</v>
      </c>
      <c r="CJ401" s="136">
        <f t="shared" si="499"/>
        <v>0</v>
      </c>
      <c r="CL401" s="136">
        <f t="shared" si="500"/>
        <v>0</v>
      </c>
      <c r="CN401" s="136">
        <f t="shared" si="501"/>
        <v>0</v>
      </c>
      <c r="CP401" s="136">
        <f t="shared" si="502"/>
        <v>0</v>
      </c>
    </row>
    <row r="402" spans="1:94" ht="38.25" outlineLevel="2" x14ac:dyDescent="0.2">
      <c r="A402" s="86">
        <v>236</v>
      </c>
      <c r="B402" s="143" t="s">
        <v>2333</v>
      </c>
      <c r="C402" s="86" t="s">
        <v>847</v>
      </c>
      <c r="D402" s="86" t="s">
        <v>2435</v>
      </c>
      <c r="E402" s="143"/>
      <c r="F402" s="144" t="s">
        <v>2333</v>
      </c>
      <c r="G402" s="146" t="s">
        <v>3196</v>
      </c>
      <c r="H402" s="146" t="s">
        <v>5034</v>
      </c>
      <c r="I402" s="86" t="s">
        <v>3209</v>
      </c>
      <c r="J402" s="86" t="s">
        <v>31</v>
      </c>
      <c r="K402" s="86">
        <v>1</v>
      </c>
      <c r="L402" s="86" t="s">
        <v>3367</v>
      </c>
      <c r="M402" s="218" t="s">
        <v>3367</v>
      </c>
      <c r="N402" s="86">
        <v>1</v>
      </c>
      <c r="O402" s="145">
        <v>0.37894736842105264</v>
      </c>
      <c r="P402" s="238">
        <v>0.4</v>
      </c>
      <c r="Q402" s="133">
        <f t="shared" ref="Q402:Q403" si="509">SUM(S402+U402+W402+Y402+AA402+AC402+AE402+AG402+AI402+AK402+AM402+AO402+AQ402+AS402+AU402+AW402+BA402+AY402+BC402+BE402+BG402+BI402+BK402+BM402+BO402+BQ402+BS402+BU402+BW402+BY402+CA402+CC402+CE402+CG402+CI402+CK402+CM402+CO402)</f>
        <v>0</v>
      </c>
      <c r="R402" s="134">
        <f t="shared" si="464"/>
        <v>0</v>
      </c>
      <c r="T402" s="136">
        <f t="shared" si="465"/>
        <v>0</v>
      </c>
      <c r="V402" s="136">
        <f t="shared" si="466"/>
        <v>0</v>
      </c>
      <c r="X402" s="136">
        <f t="shared" si="467"/>
        <v>0</v>
      </c>
      <c r="Z402" s="136">
        <f t="shared" si="468"/>
        <v>0</v>
      </c>
      <c r="AB402" s="136">
        <f t="shared" si="469"/>
        <v>0</v>
      </c>
      <c r="AD402" s="136">
        <f t="shared" si="470"/>
        <v>0</v>
      </c>
      <c r="AF402" s="136">
        <f t="shared" si="471"/>
        <v>0</v>
      </c>
      <c r="AH402" s="136">
        <f t="shared" si="472"/>
        <v>0</v>
      </c>
      <c r="AJ402" s="136">
        <f t="shared" si="473"/>
        <v>0</v>
      </c>
      <c r="AL402" s="136">
        <f t="shared" si="474"/>
        <v>0</v>
      </c>
      <c r="AN402" s="136">
        <f t="shared" si="475"/>
        <v>0</v>
      </c>
      <c r="AP402" s="136">
        <f t="shared" si="476"/>
        <v>0</v>
      </c>
      <c r="AR402" s="136">
        <f t="shared" si="477"/>
        <v>0</v>
      </c>
      <c r="AT402" s="136">
        <f t="shared" si="478"/>
        <v>0</v>
      </c>
      <c r="AV402" s="136">
        <f t="shared" si="479"/>
        <v>0</v>
      </c>
      <c r="AX402" s="136">
        <f t="shared" si="480"/>
        <v>0</v>
      </c>
      <c r="AZ402" s="136">
        <f t="shared" si="481"/>
        <v>0</v>
      </c>
      <c r="BB402" s="136">
        <f t="shared" si="482"/>
        <v>0</v>
      </c>
      <c r="BD402" s="136">
        <f t="shared" si="483"/>
        <v>0</v>
      </c>
      <c r="BF402" s="136">
        <f t="shared" si="484"/>
        <v>0</v>
      </c>
      <c r="BH402" s="136">
        <f t="shared" si="485"/>
        <v>0</v>
      </c>
      <c r="BJ402" s="136">
        <f t="shared" si="486"/>
        <v>0</v>
      </c>
      <c r="BL402" s="136">
        <f t="shared" si="487"/>
        <v>0</v>
      </c>
      <c r="BN402" s="136">
        <f t="shared" si="488"/>
        <v>0</v>
      </c>
      <c r="BP402" s="136">
        <f t="shared" si="489"/>
        <v>0</v>
      </c>
      <c r="BR402" s="136">
        <f t="shared" si="490"/>
        <v>0</v>
      </c>
      <c r="BT402" s="136">
        <f t="shared" si="491"/>
        <v>0</v>
      </c>
      <c r="BV402" s="136">
        <f t="shared" si="492"/>
        <v>0</v>
      </c>
      <c r="BX402" s="136">
        <f t="shared" si="493"/>
        <v>0</v>
      </c>
      <c r="BZ402" s="136">
        <f t="shared" si="494"/>
        <v>0</v>
      </c>
      <c r="CB402" s="136">
        <f t="shared" si="495"/>
        <v>0</v>
      </c>
      <c r="CD402" s="136">
        <f t="shared" si="496"/>
        <v>0</v>
      </c>
      <c r="CF402" s="136">
        <f t="shared" si="497"/>
        <v>0</v>
      </c>
      <c r="CH402" s="136">
        <f t="shared" si="498"/>
        <v>0</v>
      </c>
      <c r="CJ402" s="136">
        <f t="shared" si="499"/>
        <v>0</v>
      </c>
      <c r="CL402" s="136">
        <f t="shared" si="500"/>
        <v>0</v>
      </c>
      <c r="CN402" s="136">
        <f t="shared" si="501"/>
        <v>0</v>
      </c>
      <c r="CP402" s="136">
        <f t="shared" si="502"/>
        <v>0</v>
      </c>
    </row>
    <row r="403" spans="1:94" ht="38.25" outlineLevel="2" x14ac:dyDescent="0.2">
      <c r="A403" s="85">
        <v>236</v>
      </c>
      <c r="B403" s="11" t="s">
        <v>2333</v>
      </c>
      <c r="C403" s="85" t="s">
        <v>847</v>
      </c>
      <c r="D403" s="85" t="s">
        <v>2435</v>
      </c>
      <c r="F403" s="27" t="s">
        <v>2333</v>
      </c>
      <c r="G403" s="148" t="s">
        <v>3960</v>
      </c>
      <c r="H403" s="169">
        <v>7791261463</v>
      </c>
      <c r="I403" s="74" t="s">
        <v>2145</v>
      </c>
      <c r="J403" s="74" t="s">
        <v>30</v>
      </c>
      <c r="K403" s="74">
        <v>1</v>
      </c>
      <c r="L403" s="74" t="s">
        <v>2497</v>
      </c>
      <c r="M403" s="220" t="s">
        <v>2497</v>
      </c>
      <c r="N403" s="74">
        <v>2</v>
      </c>
      <c r="O403" s="147">
        <v>0.57999999999999996</v>
      </c>
      <c r="P403" s="147">
        <v>0.57999999999999996</v>
      </c>
      <c r="Q403" s="133">
        <f t="shared" si="509"/>
        <v>0</v>
      </c>
      <c r="R403" s="134">
        <f t="shared" si="464"/>
        <v>0</v>
      </c>
      <c r="T403" s="136">
        <f t="shared" si="465"/>
        <v>0</v>
      </c>
      <c r="V403" s="136">
        <f t="shared" si="466"/>
        <v>0</v>
      </c>
      <c r="X403" s="136">
        <f t="shared" si="467"/>
        <v>0</v>
      </c>
      <c r="Z403" s="136">
        <f t="shared" si="468"/>
        <v>0</v>
      </c>
      <c r="AB403" s="136">
        <f t="shared" si="469"/>
        <v>0</v>
      </c>
      <c r="AD403" s="136">
        <f t="shared" si="470"/>
        <v>0</v>
      </c>
      <c r="AF403" s="136">
        <f t="shared" si="471"/>
        <v>0</v>
      </c>
      <c r="AH403" s="136">
        <f t="shared" si="472"/>
        <v>0</v>
      </c>
      <c r="AJ403" s="136">
        <f t="shared" si="473"/>
        <v>0</v>
      </c>
      <c r="AL403" s="136">
        <f t="shared" si="474"/>
        <v>0</v>
      </c>
      <c r="AN403" s="136">
        <f t="shared" si="475"/>
        <v>0</v>
      </c>
      <c r="AP403" s="136">
        <f t="shared" si="476"/>
        <v>0</v>
      </c>
      <c r="AR403" s="136">
        <f t="shared" si="477"/>
        <v>0</v>
      </c>
      <c r="AT403" s="136">
        <f t="shared" si="478"/>
        <v>0</v>
      </c>
      <c r="AV403" s="136">
        <f t="shared" si="479"/>
        <v>0</v>
      </c>
      <c r="AX403" s="136">
        <f t="shared" si="480"/>
        <v>0</v>
      </c>
      <c r="AZ403" s="136">
        <f t="shared" si="481"/>
        <v>0</v>
      </c>
      <c r="BB403" s="136">
        <f t="shared" si="482"/>
        <v>0</v>
      </c>
      <c r="BD403" s="136">
        <f t="shared" si="483"/>
        <v>0</v>
      </c>
      <c r="BF403" s="136">
        <f t="shared" si="484"/>
        <v>0</v>
      </c>
      <c r="BH403" s="136">
        <f t="shared" si="485"/>
        <v>0</v>
      </c>
      <c r="BJ403" s="136">
        <f t="shared" si="486"/>
        <v>0</v>
      </c>
      <c r="BL403" s="136">
        <f t="shared" si="487"/>
        <v>0</v>
      </c>
      <c r="BN403" s="136">
        <f t="shared" si="488"/>
        <v>0</v>
      </c>
      <c r="BP403" s="136">
        <f t="shared" si="489"/>
        <v>0</v>
      </c>
      <c r="BR403" s="136">
        <f t="shared" si="490"/>
        <v>0</v>
      </c>
      <c r="BT403" s="136">
        <f t="shared" si="491"/>
        <v>0</v>
      </c>
      <c r="BV403" s="136">
        <f t="shared" si="492"/>
        <v>0</v>
      </c>
      <c r="BX403" s="136">
        <f t="shared" si="493"/>
        <v>0</v>
      </c>
      <c r="BZ403" s="136">
        <f t="shared" si="494"/>
        <v>0</v>
      </c>
      <c r="CB403" s="136">
        <f t="shared" si="495"/>
        <v>0</v>
      </c>
      <c r="CD403" s="136">
        <f t="shared" si="496"/>
        <v>0</v>
      </c>
      <c r="CF403" s="136">
        <f t="shared" si="497"/>
        <v>0</v>
      </c>
      <c r="CH403" s="136">
        <f t="shared" si="498"/>
        <v>0</v>
      </c>
      <c r="CJ403" s="136">
        <f t="shared" si="499"/>
        <v>0</v>
      </c>
      <c r="CL403" s="136">
        <f t="shared" si="500"/>
        <v>0</v>
      </c>
      <c r="CN403" s="136">
        <f t="shared" si="501"/>
        <v>0</v>
      </c>
      <c r="CP403" s="136">
        <f t="shared" si="502"/>
        <v>0</v>
      </c>
    </row>
    <row r="404" spans="1:94" outlineLevel="2" x14ac:dyDescent="0.2">
      <c r="A404" s="83">
        <v>237</v>
      </c>
      <c r="B404" s="11">
        <v>30</v>
      </c>
      <c r="C404" s="83" t="s">
        <v>878</v>
      </c>
      <c r="D404" s="83" t="s">
        <v>2400</v>
      </c>
      <c r="F404" s="27">
        <v>12.35</v>
      </c>
      <c r="G404" s="87" t="s">
        <v>3637</v>
      </c>
      <c r="H404" s="170">
        <v>26754</v>
      </c>
      <c r="I404" s="87" t="s">
        <v>2199</v>
      </c>
      <c r="J404" s="87" t="s">
        <v>28</v>
      </c>
      <c r="K404" s="87">
        <v>50</v>
      </c>
      <c r="L404" s="87" t="s">
        <v>880</v>
      </c>
      <c r="M404" s="219">
        <v>9722902</v>
      </c>
      <c r="N404" s="87">
        <v>2</v>
      </c>
      <c r="O404" s="141">
        <v>13.06</v>
      </c>
      <c r="P404" s="323">
        <v>13.71</v>
      </c>
      <c r="Q404" s="133">
        <f t="shared" ref="Q404:Q405" si="510">SUM(S404+U404+W404+Y404+AA404+AC404+AE404+AG404+AI404+AK404+AM404+AO404+AQ404+AS404+AU404+AW404+BA404+AY404+BC404+BE404+BG404+BI404+BK404+BM404+BO404+BQ404+BS404+BU404+BW404+BY404+CA404+CC404+CE404+CG404+CI404+CK404+CM404+CO404)</f>
        <v>0</v>
      </c>
      <c r="R404" s="134">
        <f t="shared" si="464"/>
        <v>0</v>
      </c>
      <c r="T404" s="136">
        <f t="shared" si="465"/>
        <v>0</v>
      </c>
      <c r="V404" s="136">
        <f t="shared" si="466"/>
        <v>0</v>
      </c>
      <c r="X404" s="136">
        <f t="shared" si="467"/>
        <v>0</v>
      </c>
      <c r="Z404" s="136">
        <f t="shared" si="468"/>
        <v>0</v>
      </c>
      <c r="AB404" s="136">
        <f t="shared" si="469"/>
        <v>0</v>
      </c>
      <c r="AD404" s="136">
        <f t="shared" si="470"/>
        <v>0</v>
      </c>
      <c r="AF404" s="136">
        <f t="shared" si="471"/>
        <v>0</v>
      </c>
      <c r="AH404" s="136">
        <f t="shared" si="472"/>
        <v>0</v>
      </c>
      <c r="AJ404" s="136">
        <f t="shared" si="473"/>
        <v>0</v>
      </c>
      <c r="AL404" s="136">
        <f t="shared" si="474"/>
        <v>0</v>
      </c>
      <c r="AN404" s="136">
        <f t="shared" si="475"/>
        <v>0</v>
      </c>
      <c r="AP404" s="136">
        <f t="shared" si="476"/>
        <v>0</v>
      </c>
      <c r="AR404" s="136">
        <f t="shared" si="477"/>
        <v>0</v>
      </c>
      <c r="AT404" s="136">
        <f t="shared" si="478"/>
        <v>0</v>
      </c>
      <c r="AV404" s="136">
        <f t="shared" si="479"/>
        <v>0</v>
      </c>
      <c r="AX404" s="136">
        <f t="shared" si="480"/>
        <v>0</v>
      </c>
      <c r="AZ404" s="136">
        <f t="shared" si="481"/>
        <v>0</v>
      </c>
      <c r="BB404" s="136">
        <f t="shared" si="482"/>
        <v>0</v>
      </c>
      <c r="BD404" s="136">
        <f t="shared" si="483"/>
        <v>0</v>
      </c>
      <c r="BF404" s="136">
        <f t="shared" si="484"/>
        <v>0</v>
      </c>
      <c r="BH404" s="136">
        <f t="shared" si="485"/>
        <v>0</v>
      </c>
      <c r="BJ404" s="136">
        <f t="shared" si="486"/>
        <v>0</v>
      </c>
      <c r="BL404" s="136">
        <f t="shared" si="487"/>
        <v>0</v>
      </c>
      <c r="BN404" s="136">
        <f t="shared" si="488"/>
        <v>0</v>
      </c>
      <c r="BP404" s="136">
        <f t="shared" si="489"/>
        <v>0</v>
      </c>
      <c r="BR404" s="136">
        <f t="shared" si="490"/>
        <v>0</v>
      </c>
      <c r="BT404" s="136">
        <f t="shared" si="491"/>
        <v>0</v>
      </c>
      <c r="BV404" s="136">
        <f t="shared" si="492"/>
        <v>0</v>
      </c>
      <c r="BX404" s="136">
        <f t="shared" si="493"/>
        <v>0</v>
      </c>
      <c r="BZ404" s="136">
        <f t="shared" si="494"/>
        <v>0</v>
      </c>
      <c r="CB404" s="136">
        <f t="shared" si="495"/>
        <v>0</v>
      </c>
      <c r="CD404" s="136">
        <f t="shared" si="496"/>
        <v>0</v>
      </c>
      <c r="CF404" s="136">
        <f t="shared" si="497"/>
        <v>0</v>
      </c>
      <c r="CH404" s="136">
        <f t="shared" si="498"/>
        <v>0</v>
      </c>
      <c r="CJ404" s="136">
        <f t="shared" si="499"/>
        <v>0</v>
      </c>
      <c r="CL404" s="136">
        <f t="shared" si="500"/>
        <v>0</v>
      </c>
      <c r="CN404" s="136">
        <f t="shared" si="501"/>
        <v>0</v>
      </c>
      <c r="CP404" s="136">
        <f t="shared" si="502"/>
        <v>0</v>
      </c>
    </row>
    <row r="405" spans="1:94" ht="25.5" outlineLevel="2" x14ac:dyDescent="0.2">
      <c r="A405" s="85">
        <v>237</v>
      </c>
      <c r="B405" s="11">
        <v>30</v>
      </c>
      <c r="C405" s="85" t="s">
        <v>878</v>
      </c>
      <c r="D405" s="85" t="s">
        <v>2400</v>
      </c>
      <c r="F405" s="27">
        <v>12.35</v>
      </c>
      <c r="G405" s="148" t="s">
        <v>3960</v>
      </c>
      <c r="H405" s="169">
        <v>7791261463</v>
      </c>
      <c r="I405" s="74" t="s">
        <v>2199</v>
      </c>
      <c r="J405" s="74" t="s">
        <v>30</v>
      </c>
      <c r="K405" s="74">
        <v>1</v>
      </c>
      <c r="L405" s="74" t="s">
        <v>880</v>
      </c>
      <c r="M405" s="220" t="s">
        <v>879</v>
      </c>
      <c r="N405" s="74">
        <v>1</v>
      </c>
      <c r="O405" s="147">
        <v>12.48</v>
      </c>
      <c r="P405" s="147">
        <v>12.48</v>
      </c>
      <c r="Q405" s="133">
        <f t="shared" si="510"/>
        <v>0</v>
      </c>
      <c r="R405" s="134">
        <f t="shared" si="464"/>
        <v>0</v>
      </c>
      <c r="T405" s="136">
        <f t="shared" si="465"/>
        <v>0</v>
      </c>
      <c r="V405" s="136">
        <f t="shared" si="466"/>
        <v>0</v>
      </c>
      <c r="X405" s="136">
        <f t="shared" si="467"/>
        <v>0</v>
      </c>
      <c r="Z405" s="136">
        <f t="shared" si="468"/>
        <v>0</v>
      </c>
      <c r="AB405" s="136">
        <f t="shared" si="469"/>
        <v>0</v>
      </c>
      <c r="AD405" s="136">
        <f t="shared" si="470"/>
        <v>0</v>
      </c>
      <c r="AF405" s="136">
        <f t="shared" si="471"/>
        <v>0</v>
      </c>
      <c r="AH405" s="136">
        <f t="shared" si="472"/>
        <v>0</v>
      </c>
      <c r="AJ405" s="136">
        <f t="shared" si="473"/>
        <v>0</v>
      </c>
      <c r="AL405" s="136">
        <f t="shared" si="474"/>
        <v>0</v>
      </c>
      <c r="AN405" s="136">
        <f t="shared" si="475"/>
        <v>0</v>
      </c>
      <c r="AP405" s="136">
        <f t="shared" si="476"/>
        <v>0</v>
      </c>
      <c r="AR405" s="136">
        <f t="shared" si="477"/>
        <v>0</v>
      </c>
      <c r="AT405" s="136">
        <f t="shared" si="478"/>
        <v>0</v>
      </c>
      <c r="AV405" s="136">
        <f t="shared" si="479"/>
        <v>0</v>
      </c>
      <c r="AX405" s="136">
        <f t="shared" si="480"/>
        <v>0</v>
      </c>
      <c r="AZ405" s="136">
        <f t="shared" si="481"/>
        <v>0</v>
      </c>
      <c r="BB405" s="136">
        <f t="shared" si="482"/>
        <v>0</v>
      </c>
      <c r="BD405" s="136">
        <f t="shared" si="483"/>
        <v>0</v>
      </c>
      <c r="BF405" s="136">
        <f t="shared" si="484"/>
        <v>0</v>
      </c>
      <c r="BH405" s="136">
        <f t="shared" si="485"/>
        <v>0</v>
      </c>
      <c r="BJ405" s="136">
        <f t="shared" si="486"/>
        <v>0</v>
      </c>
      <c r="BL405" s="136">
        <f t="shared" si="487"/>
        <v>0</v>
      </c>
      <c r="BN405" s="136">
        <f t="shared" si="488"/>
        <v>0</v>
      </c>
      <c r="BP405" s="136">
        <f t="shared" si="489"/>
        <v>0</v>
      </c>
      <c r="BR405" s="136">
        <f t="shared" si="490"/>
        <v>0</v>
      </c>
      <c r="BT405" s="136">
        <f t="shared" si="491"/>
        <v>0</v>
      </c>
      <c r="BV405" s="136">
        <f t="shared" si="492"/>
        <v>0</v>
      </c>
      <c r="BX405" s="136">
        <f t="shared" si="493"/>
        <v>0</v>
      </c>
      <c r="BZ405" s="136">
        <f t="shared" si="494"/>
        <v>0</v>
      </c>
      <c r="CB405" s="136">
        <f t="shared" si="495"/>
        <v>0</v>
      </c>
      <c r="CD405" s="136">
        <f t="shared" si="496"/>
        <v>0</v>
      </c>
      <c r="CF405" s="136">
        <f t="shared" si="497"/>
        <v>0</v>
      </c>
      <c r="CH405" s="136">
        <f t="shared" si="498"/>
        <v>0</v>
      </c>
      <c r="CJ405" s="136">
        <f t="shared" si="499"/>
        <v>0</v>
      </c>
      <c r="CL405" s="136">
        <f t="shared" si="500"/>
        <v>0</v>
      </c>
      <c r="CN405" s="136">
        <f t="shared" si="501"/>
        <v>0</v>
      </c>
      <c r="CP405" s="136">
        <f t="shared" si="502"/>
        <v>0</v>
      </c>
    </row>
    <row r="406" spans="1:94" ht="25.5" outlineLevel="2" x14ac:dyDescent="0.2">
      <c r="A406" s="85">
        <v>238</v>
      </c>
      <c r="B406" s="11">
        <v>122</v>
      </c>
      <c r="C406" s="85" t="s">
        <v>876</v>
      </c>
      <c r="D406" s="85" t="s">
        <v>877</v>
      </c>
      <c r="E406" s="27" t="s">
        <v>5</v>
      </c>
      <c r="F406" s="27">
        <v>4.0599999999999996</v>
      </c>
      <c r="G406" s="148" t="s">
        <v>3960</v>
      </c>
      <c r="H406" s="169">
        <v>7791261463</v>
      </c>
      <c r="I406" s="74" t="s">
        <v>2201</v>
      </c>
      <c r="J406" s="74" t="s">
        <v>30</v>
      </c>
      <c r="K406" s="74">
        <v>1</v>
      </c>
      <c r="L406" s="74" t="s">
        <v>875</v>
      </c>
      <c r="M406" s="220" t="s">
        <v>874</v>
      </c>
      <c r="N406" s="74">
        <v>1</v>
      </c>
      <c r="O406" s="147">
        <v>4.7300000000000004</v>
      </c>
      <c r="P406" s="147">
        <v>4.7300000000000004</v>
      </c>
      <c r="Q406" s="133">
        <f t="shared" ref="Q406" si="511">SUM(S406+U406+W406+Y406+AA406+AC406+AE406+AG406+AI406+AK406+AM406+AO406+AQ406+AS406+AU406+AW406+BA406+AY406+BC406+BE406+BG406+BI406+BK406+BM406+BO406+BQ406+BS406+BU406+BW406+BY406+CA406+CC406+CE406+CG406+CI406+CK406+CM406+CO406)</f>
        <v>0</v>
      </c>
      <c r="R406" s="134">
        <f t="shared" si="464"/>
        <v>0</v>
      </c>
      <c r="T406" s="136">
        <f t="shared" si="465"/>
        <v>0</v>
      </c>
      <c r="V406" s="136">
        <f t="shared" si="466"/>
        <v>0</v>
      </c>
      <c r="X406" s="136">
        <f t="shared" si="467"/>
        <v>0</v>
      </c>
      <c r="Z406" s="136">
        <f t="shared" si="468"/>
        <v>0</v>
      </c>
      <c r="AB406" s="136">
        <f t="shared" si="469"/>
        <v>0</v>
      </c>
      <c r="AD406" s="136">
        <f t="shared" si="470"/>
        <v>0</v>
      </c>
      <c r="AF406" s="136">
        <f t="shared" si="471"/>
        <v>0</v>
      </c>
      <c r="AH406" s="136">
        <f t="shared" si="472"/>
        <v>0</v>
      </c>
      <c r="AJ406" s="136">
        <f t="shared" si="473"/>
        <v>0</v>
      </c>
      <c r="AL406" s="136">
        <f t="shared" si="474"/>
        <v>0</v>
      </c>
      <c r="AN406" s="136">
        <f t="shared" si="475"/>
        <v>0</v>
      </c>
      <c r="AP406" s="136">
        <f t="shared" si="476"/>
        <v>0</v>
      </c>
      <c r="AR406" s="136">
        <f t="shared" si="477"/>
        <v>0</v>
      </c>
      <c r="AT406" s="136">
        <f t="shared" si="478"/>
        <v>0</v>
      </c>
      <c r="AV406" s="136">
        <f t="shared" si="479"/>
        <v>0</v>
      </c>
      <c r="AX406" s="136">
        <f t="shared" si="480"/>
        <v>0</v>
      </c>
      <c r="AZ406" s="136">
        <f t="shared" si="481"/>
        <v>0</v>
      </c>
      <c r="BB406" s="136">
        <f t="shared" si="482"/>
        <v>0</v>
      </c>
      <c r="BD406" s="136">
        <f t="shared" si="483"/>
        <v>0</v>
      </c>
      <c r="BF406" s="136">
        <f t="shared" si="484"/>
        <v>0</v>
      </c>
      <c r="BH406" s="136">
        <f t="shared" si="485"/>
        <v>0</v>
      </c>
      <c r="BJ406" s="136">
        <f t="shared" si="486"/>
        <v>0</v>
      </c>
      <c r="BL406" s="136">
        <f t="shared" si="487"/>
        <v>0</v>
      </c>
      <c r="BN406" s="136">
        <f t="shared" si="488"/>
        <v>0</v>
      </c>
      <c r="BP406" s="136">
        <f t="shared" si="489"/>
        <v>0</v>
      </c>
      <c r="BR406" s="136">
        <f t="shared" si="490"/>
        <v>0</v>
      </c>
      <c r="BT406" s="136">
        <f t="shared" si="491"/>
        <v>0</v>
      </c>
      <c r="BV406" s="136">
        <f t="shared" si="492"/>
        <v>0</v>
      </c>
      <c r="BX406" s="136">
        <f t="shared" si="493"/>
        <v>0</v>
      </c>
      <c r="BZ406" s="136">
        <f t="shared" si="494"/>
        <v>0</v>
      </c>
      <c r="CB406" s="136">
        <f t="shared" si="495"/>
        <v>0</v>
      </c>
      <c r="CD406" s="136">
        <f t="shared" si="496"/>
        <v>0</v>
      </c>
      <c r="CF406" s="136">
        <f t="shared" si="497"/>
        <v>0</v>
      </c>
      <c r="CH406" s="136">
        <f t="shared" si="498"/>
        <v>0</v>
      </c>
      <c r="CJ406" s="136">
        <f t="shared" si="499"/>
        <v>0</v>
      </c>
      <c r="CL406" s="136">
        <f t="shared" si="500"/>
        <v>0</v>
      </c>
      <c r="CN406" s="136">
        <f t="shared" si="501"/>
        <v>0</v>
      </c>
      <c r="CP406" s="136">
        <f t="shared" si="502"/>
        <v>0</v>
      </c>
    </row>
    <row r="407" spans="1:94" outlineLevel="2" x14ac:dyDescent="0.2">
      <c r="A407" s="86">
        <v>239</v>
      </c>
      <c r="B407" s="143">
        <v>13</v>
      </c>
      <c r="C407" s="86" t="s">
        <v>869</v>
      </c>
      <c r="D407" s="86" t="s">
        <v>873</v>
      </c>
      <c r="E407" s="143"/>
      <c r="F407" s="144">
        <v>21.16</v>
      </c>
      <c r="G407" s="146" t="s">
        <v>3196</v>
      </c>
      <c r="H407" s="146" t="s">
        <v>5034</v>
      </c>
      <c r="I407" s="86"/>
      <c r="J407" s="86" t="s">
        <v>30</v>
      </c>
      <c r="K407" s="86">
        <v>1</v>
      </c>
      <c r="L407" s="86" t="s">
        <v>4444</v>
      </c>
      <c r="M407" s="218" t="s">
        <v>4444</v>
      </c>
      <c r="N407" s="86">
        <v>1</v>
      </c>
      <c r="O407" s="145">
        <v>22.22</v>
      </c>
      <c r="P407" s="145">
        <v>22.22</v>
      </c>
      <c r="Q407" s="133">
        <f t="shared" ref="Q407:Q408" si="512">SUM(S407+U407+W407+Y407+AA407+AC407+AE407+AG407+AI407+AK407+AM407+AO407+AQ407+AS407+AU407+AW407+BA407+AY407+BC407+BE407+BG407+BI407+BK407+BM407+BO407+BQ407+BS407+BU407+BW407+BY407+CA407+CC407+CE407+CG407+CI407+CK407+CM407+CO407)</f>
        <v>0</v>
      </c>
      <c r="R407" s="134">
        <f t="shared" si="464"/>
        <v>0</v>
      </c>
      <c r="T407" s="136">
        <f t="shared" si="465"/>
        <v>0</v>
      </c>
      <c r="V407" s="136">
        <f t="shared" si="466"/>
        <v>0</v>
      </c>
      <c r="X407" s="136">
        <f t="shared" si="467"/>
        <v>0</v>
      </c>
      <c r="Z407" s="136">
        <f t="shared" si="468"/>
        <v>0</v>
      </c>
      <c r="AB407" s="136">
        <f t="shared" si="469"/>
        <v>0</v>
      </c>
      <c r="AD407" s="136">
        <f t="shared" si="470"/>
        <v>0</v>
      </c>
      <c r="AF407" s="136">
        <f t="shared" si="471"/>
        <v>0</v>
      </c>
      <c r="AH407" s="136">
        <f t="shared" si="472"/>
        <v>0</v>
      </c>
      <c r="AJ407" s="136">
        <f t="shared" si="473"/>
        <v>0</v>
      </c>
      <c r="AL407" s="136">
        <f t="shared" si="474"/>
        <v>0</v>
      </c>
      <c r="AN407" s="136">
        <f t="shared" si="475"/>
        <v>0</v>
      </c>
      <c r="AP407" s="136">
        <f t="shared" si="476"/>
        <v>0</v>
      </c>
      <c r="AR407" s="136">
        <f t="shared" si="477"/>
        <v>0</v>
      </c>
      <c r="AT407" s="136">
        <f t="shared" si="478"/>
        <v>0</v>
      </c>
      <c r="AV407" s="136">
        <f t="shared" si="479"/>
        <v>0</v>
      </c>
      <c r="AX407" s="136">
        <f t="shared" si="480"/>
        <v>0</v>
      </c>
      <c r="AZ407" s="136">
        <f t="shared" si="481"/>
        <v>0</v>
      </c>
      <c r="BB407" s="136">
        <f t="shared" si="482"/>
        <v>0</v>
      </c>
      <c r="BD407" s="136">
        <f t="shared" si="483"/>
        <v>0</v>
      </c>
      <c r="BF407" s="136">
        <f t="shared" si="484"/>
        <v>0</v>
      </c>
      <c r="BH407" s="136">
        <f t="shared" si="485"/>
        <v>0</v>
      </c>
      <c r="BJ407" s="136">
        <f t="shared" si="486"/>
        <v>0</v>
      </c>
      <c r="BL407" s="136">
        <f t="shared" si="487"/>
        <v>0</v>
      </c>
      <c r="BN407" s="136">
        <f t="shared" si="488"/>
        <v>0</v>
      </c>
      <c r="BP407" s="136">
        <f t="shared" si="489"/>
        <v>0</v>
      </c>
      <c r="BR407" s="136">
        <f t="shared" si="490"/>
        <v>0</v>
      </c>
      <c r="BT407" s="136">
        <f t="shared" si="491"/>
        <v>0</v>
      </c>
      <c r="BV407" s="136">
        <f t="shared" si="492"/>
        <v>0</v>
      </c>
      <c r="BX407" s="136">
        <f t="shared" si="493"/>
        <v>0</v>
      </c>
      <c r="BZ407" s="136">
        <f t="shared" si="494"/>
        <v>0</v>
      </c>
      <c r="CB407" s="136">
        <f t="shared" si="495"/>
        <v>0</v>
      </c>
      <c r="CD407" s="136">
        <f t="shared" si="496"/>
        <v>0</v>
      </c>
      <c r="CF407" s="136">
        <f t="shared" si="497"/>
        <v>0</v>
      </c>
      <c r="CH407" s="136">
        <f t="shared" si="498"/>
        <v>0</v>
      </c>
      <c r="CJ407" s="136">
        <f t="shared" si="499"/>
        <v>0</v>
      </c>
      <c r="CL407" s="136">
        <f t="shared" si="500"/>
        <v>0</v>
      </c>
      <c r="CN407" s="136">
        <f t="shared" si="501"/>
        <v>0</v>
      </c>
      <c r="CP407" s="136">
        <f t="shared" si="502"/>
        <v>0</v>
      </c>
    </row>
    <row r="408" spans="1:94" ht="25.5" outlineLevel="2" x14ac:dyDescent="0.2">
      <c r="A408" s="85">
        <v>239</v>
      </c>
      <c r="B408" s="11">
        <v>13</v>
      </c>
      <c r="C408" s="85" t="s">
        <v>869</v>
      </c>
      <c r="D408" s="85" t="s">
        <v>873</v>
      </c>
      <c r="F408" s="27">
        <v>21.16</v>
      </c>
      <c r="G408" s="148" t="s">
        <v>3960</v>
      </c>
      <c r="H408" s="169">
        <v>7791261463</v>
      </c>
      <c r="I408" s="74" t="s">
        <v>2191</v>
      </c>
      <c r="J408" s="74" t="s">
        <v>30</v>
      </c>
      <c r="K408" s="74">
        <v>1</v>
      </c>
      <c r="L408" s="74" t="s">
        <v>872</v>
      </c>
      <c r="M408" s="220" t="s">
        <v>871</v>
      </c>
      <c r="N408" s="74">
        <v>2</v>
      </c>
      <c r="O408" s="147">
        <v>25.2</v>
      </c>
      <c r="P408" s="147">
        <v>25.2</v>
      </c>
      <c r="Q408" s="133">
        <f t="shared" si="512"/>
        <v>0</v>
      </c>
      <c r="R408" s="134">
        <f t="shared" si="464"/>
        <v>0</v>
      </c>
      <c r="T408" s="136">
        <f t="shared" si="465"/>
        <v>0</v>
      </c>
      <c r="V408" s="136">
        <f t="shared" si="466"/>
        <v>0</v>
      </c>
      <c r="X408" s="136">
        <f t="shared" si="467"/>
        <v>0</v>
      </c>
      <c r="Z408" s="136">
        <f t="shared" si="468"/>
        <v>0</v>
      </c>
      <c r="AB408" s="136">
        <f t="shared" si="469"/>
        <v>0</v>
      </c>
      <c r="AD408" s="136">
        <f t="shared" si="470"/>
        <v>0</v>
      </c>
      <c r="AF408" s="136">
        <f t="shared" si="471"/>
        <v>0</v>
      </c>
      <c r="AH408" s="136">
        <f t="shared" si="472"/>
        <v>0</v>
      </c>
      <c r="AJ408" s="136">
        <f t="shared" si="473"/>
        <v>0</v>
      </c>
      <c r="AL408" s="136">
        <f t="shared" si="474"/>
        <v>0</v>
      </c>
      <c r="AN408" s="136">
        <f t="shared" si="475"/>
        <v>0</v>
      </c>
      <c r="AP408" s="136">
        <f t="shared" si="476"/>
        <v>0</v>
      </c>
      <c r="AR408" s="136">
        <f t="shared" si="477"/>
        <v>0</v>
      </c>
      <c r="AT408" s="136">
        <f t="shared" si="478"/>
        <v>0</v>
      </c>
      <c r="AV408" s="136">
        <f t="shared" si="479"/>
        <v>0</v>
      </c>
      <c r="AX408" s="136">
        <f t="shared" si="480"/>
        <v>0</v>
      </c>
      <c r="AZ408" s="136">
        <f t="shared" si="481"/>
        <v>0</v>
      </c>
      <c r="BB408" s="136">
        <f t="shared" si="482"/>
        <v>0</v>
      </c>
      <c r="BD408" s="136">
        <f t="shared" si="483"/>
        <v>0</v>
      </c>
      <c r="BF408" s="136">
        <f t="shared" si="484"/>
        <v>0</v>
      </c>
      <c r="BH408" s="136">
        <f t="shared" si="485"/>
        <v>0</v>
      </c>
      <c r="BJ408" s="136">
        <f t="shared" si="486"/>
        <v>0</v>
      </c>
      <c r="BL408" s="136">
        <f t="shared" si="487"/>
        <v>0</v>
      </c>
      <c r="BN408" s="136">
        <f t="shared" si="488"/>
        <v>0</v>
      </c>
      <c r="BP408" s="136">
        <f t="shared" si="489"/>
        <v>0</v>
      </c>
      <c r="BR408" s="136">
        <f t="shared" si="490"/>
        <v>0</v>
      </c>
      <c r="BT408" s="136">
        <f t="shared" si="491"/>
        <v>0</v>
      </c>
      <c r="BV408" s="136">
        <f t="shared" si="492"/>
        <v>0</v>
      </c>
      <c r="BX408" s="136">
        <f t="shared" si="493"/>
        <v>0</v>
      </c>
      <c r="BZ408" s="136">
        <f t="shared" si="494"/>
        <v>0</v>
      </c>
      <c r="CB408" s="136">
        <f t="shared" si="495"/>
        <v>0</v>
      </c>
      <c r="CD408" s="136">
        <f t="shared" si="496"/>
        <v>0</v>
      </c>
      <c r="CF408" s="136">
        <f t="shared" si="497"/>
        <v>0</v>
      </c>
      <c r="CH408" s="136">
        <f t="shared" si="498"/>
        <v>0</v>
      </c>
      <c r="CJ408" s="136">
        <f t="shared" si="499"/>
        <v>0</v>
      </c>
      <c r="CL408" s="136">
        <f t="shared" si="500"/>
        <v>0</v>
      </c>
      <c r="CN408" s="136">
        <f t="shared" si="501"/>
        <v>0</v>
      </c>
      <c r="CP408" s="136">
        <f t="shared" si="502"/>
        <v>0</v>
      </c>
    </row>
    <row r="409" spans="1:94" ht="25.5" outlineLevel="2" x14ac:dyDescent="0.2">
      <c r="A409" s="86">
        <v>240</v>
      </c>
      <c r="B409" s="143">
        <v>51</v>
      </c>
      <c r="C409" s="86" t="s">
        <v>869</v>
      </c>
      <c r="D409" s="86" t="s">
        <v>870</v>
      </c>
      <c r="E409" s="143"/>
      <c r="F409" s="144">
        <v>41.71</v>
      </c>
      <c r="G409" s="146" t="s">
        <v>3196</v>
      </c>
      <c r="H409" s="146" t="s">
        <v>5034</v>
      </c>
      <c r="I409" s="86" t="s">
        <v>4065</v>
      </c>
      <c r="J409" s="86" t="s">
        <v>30</v>
      </c>
      <c r="K409" s="86">
        <v>1</v>
      </c>
      <c r="L409" s="86" t="s">
        <v>4384</v>
      </c>
      <c r="M409" s="241" t="s">
        <v>4384</v>
      </c>
      <c r="N409" s="86">
        <v>1</v>
      </c>
      <c r="O409" s="145">
        <v>43.8</v>
      </c>
      <c r="P409" s="145">
        <v>43.8</v>
      </c>
      <c r="Q409" s="133">
        <f t="shared" ref="Q409:Q410" si="513">SUM(S409+U409+W409+Y409+AA409+AC409+AE409+AG409+AI409+AK409+AM409+AO409+AQ409+AS409+AU409+AW409+BA409+AY409+BC409+BE409+BG409+BI409+BK409+BM409+BO409+BQ409+BS409+BU409+BW409+BY409+CA409+CC409+CE409+CG409+CI409+CK409+CM409+CO409)</f>
        <v>0</v>
      </c>
      <c r="R409" s="134">
        <f t="shared" si="464"/>
        <v>0</v>
      </c>
      <c r="T409" s="136">
        <f t="shared" si="465"/>
        <v>0</v>
      </c>
      <c r="V409" s="136">
        <f t="shared" si="466"/>
        <v>0</v>
      </c>
      <c r="X409" s="136">
        <f t="shared" si="467"/>
        <v>0</v>
      </c>
      <c r="Z409" s="136">
        <f t="shared" si="468"/>
        <v>0</v>
      </c>
      <c r="AB409" s="136">
        <f t="shared" si="469"/>
        <v>0</v>
      </c>
      <c r="AD409" s="136">
        <f t="shared" si="470"/>
        <v>0</v>
      </c>
      <c r="AF409" s="136">
        <f t="shared" si="471"/>
        <v>0</v>
      </c>
      <c r="AH409" s="136">
        <f t="shared" si="472"/>
        <v>0</v>
      </c>
      <c r="AJ409" s="136">
        <f t="shared" si="473"/>
        <v>0</v>
      </c>
      <c r="AL409" s="136">
        <f t="shared" si="474"/>
        <v>0</v>
      </c>
      <c r="AN409" s="136">
        <f t="shared" si="475"/>
        <v>0</v>
      </c>
      <c r="AP409" s="136">
        <f t="shared" si="476"/>
        <v>0</v>
      </c>
      <c r="AR409" s="136">
        <f t="shared" si="477"/>
        <v>0</v>
      </c>
      <c r="AT409" s="136">
        <f t="shared" si="478"/>
        <v>0</v>
      </c>
      <c r="AV409" s="136">
        <f t="shared" si="479"/>
        <v>0</v>
      </c>
      <c r="AX409" s="136">
        <f t="shared" si="480"/>
        <v>0</v>
      </c>
      <c r="AZ409" s="136">
        <f t="shared" si="481"/>
        <v>0</v>
      </c>
      <c r="BB409" s="136">
        <f t="shared" si="482"/>
        <v>0</v>
      </c>
      <c r="BD409" s="136">
        <f t="shared" si="483"/>
        <v>0</v>
      </c>
      <c r="BF409" s="136">
        <f t="shared" si="484"/>
        <v>0</v>
      </c>
      <c r="BH409" s="136">
        <f t="shared" si="485"/>
        <v>0</v>
      </c>
      <c r="BJ409" s="136">
        <f t="shared" si="486"/>
        <v>0</v>
      </c>
      <c r="BL409" s="136">
        <f t="shared" si="487"/>
        <v>0</v>
      </c>
      <c r="BN409" s="136">
        <f t="shared" si="488"/>
        <v>0</v>
      </c>
      <c r="BP409" s="136">
        <f t="shared" si="489"/>
        <v>0</v>
      </c>
      <c r="BR409" s="136">
        <f t="shared" si="490"/>
        <v>0</v>
      </c>
      <c r="BT409" s="136">
        <f t="shared" si="491"/>
        <v>0</v>
      </c>
      <c r="BV409" s="136">
        <f t="shared" si="492"/>
        <v>0</v>
      </c>
      <c r="BX409" s="136">
        <f t="shared" si="493"/>
        <v>0</v>
      </c>
      <c r="BZ409" s="136">
        <f t="shared" si="494"/>
        <v>0</v>
      </c>
      <c r="CB409" s="136">
        <f t="shared" si="495"/>
        <v>0</v>
      </c>
      <c r="CD409" s="136">
        <f t="shared" si="496"/>
        <v>0</v>
      </c>
      <c r="CF409" s="136">
        <f t="shared" si="497"/>
        <v>0</v>
      </c>
      <c r="CH409" s="136">
        <f t="shared" si="498"/>
        <v>0</v>
      </c>
      <c r="CJ409" s="136">
        <f t="shared" si="499"/>
        <v>0</v>
      </c>
      <c r="CL409" s="136">
        <f t="shared" si="500"/>
        <v>0</v>
      </c>
      <c r="CN409" s="136">
        <f t="shared" si="501"/>
        <v>0</v>
      </c>
      <c r="CP409" s="136">
        <f t="shared" si="502"/>
        <v>0</v>
      </c>
    </row>
    <row r="410" spans="1:94" ht="25.5" outlineLevel="2" x14ac:dyDescent="0.2">
      <c r="A410" s="85">
        <v>240</v>
      </c>
      <c r="B410" s="11">
        <v>51</v>
      </c>
      <c r="C410" s="88" t="s">
        <v>869</v>
      </c>
      <c r="D410" s="85" t="s">
        <v>870</v>
      </c>
      <c r="F410" s="27">
        <v>41.71</v>
      </c>
      <c r="G410" s="148" t="s">
        <v>3960</v>
      </c>
      <c r="H410" s="169">
        <v>7791261463</v>
      </c>
      <c r="I410" s="74" t="s">
        <v>2191</v>
      </c>
      <c r="J410" s="74" t="s">
        <v>30</v>
      </c>
      <c r="K410" s="74">
        <v>1</v>
      </c>
      <c r="L410" s="74"/>
      <c r="M410" s="221">
        <v>1334692</v>
      </c>
      <c r="N410" s="74">
        <v>2</v>
      </c>
      <c r="O410" s="147">
        <v>48.16</v>
      </c>
      <c r="P410" s="147">
        <v>48.16</v>
      </c>
      <c r="Q410" s="133">
        <f t="shared" si="513"/>
        <v>0</v>
      </c>
      <c r="R410" s="134">
        <f t="shared" si="464"/>
        <v>0</v>
      </c>
      <c r="T410" s="136">
        <f t="shared" si="465"/>
        <v>0</v>
      </c>
      <c r="V410" s="136">
        <f t="shared" si="466"/>
        <v>0</v>
      </c>
      <c r="X410" s="136">
        <f t="shared" si="467"/>
        <v>0</v>
      </c>
      <c r="Z410" s="136">
        <f t="shared" si="468"/>
        <v>0</v>
      </c>
      <c r="AB410" s="136">
        <f t="shared" si="469"/>
        <v>0</v>
      </c>
      <c r="AD410" s="136">
        <f t="shared" si="470"/>
        <v>0</v>
      </c>
      <c r="AF410" s="136">
        <f t="shared" si="471"/>
        <v>0</v>
      </c>
      <c r="AH410" s="136">
        <f t="shared" si="472"/>
        <v>0</v>
      </c>
      <c r="AJ410" s="136">
        <f t="shared" si="473"/>
        <v>0</v>
      </c>
      <c r="AL410" s="136">
        <f t="shared" si="474"/>
        <v>0</v>
      </c>
      <c r="AN410" s="136">
        <f t="shared" si="475"/>
        <v>0</v>
      </c>
      <c r="AP410" s="136">
        <f t="shared" si="476"/>
        <v>0</v>
      </c>
      <c r="AR410" s="136">
        <f t="shared" si="477"/>
        <v>0</v>
      </c>
      <c r="AT410" s="136">
        <f t="shared" si="478"/>
        <v>0</v>
      </c>
      <c r="AV410" s="136">
        <f t="shared" si="479"/>
        <v>0</v>
      </c>
      <c r="AX410" s="136">
        <f t="shared" si="480"/>
        <v>0</v>
      </c>
      <c r="AZ410" s="136">
        <f t="shared" si="481"/>
        <v>0</v>
      </c>
      <c r="BB410" s="136">
        <f t="shared" si="482"/>
        <v>0</v>
      </c>
      <c r="BD410" s="136">
        <f t="shared" si="483"/>
        <v>0</v>
      </c>
      <c r="BF410" s="136">
        <f t="shared" si="484"/>
        <v>0</v>
      </c>
      <c r="BH410" s="136">
        <f t="shared" si="485"/>
        <v>0</v>
      </c>
      <c r="BJ410" s="136">
        <f t="shared" si="486"/>
        <v>0</v>
      </c>
      <c r="BL410" s="136">
        <f t="shared" si="487"/>
        <v>0</v>
      </c>
      <c r="BN410" s="136">
        <f t="shared" si="488"/>
        <v>0</v>
      </c>
      <c r="BP410" s="136">
        <f t="shared" si="489"/>
        <v>0</v>
      </c>
      <c r="BR410" s="136">
        <f t="shared" si="490"/>
        <v>0</v>
      </c>
      <c r="BT410" s="136">
        <f t="shared" si="491"/>
        <v>0</v>
      </c>
      <c r="BV410" s="136">
        <f t="shared" si="492"/>
        <v>0</v>
      </c>
      <c r="BX410" s="136">
        <f t="shared" si="493"/>
        <v>0</v>
      </c>
      <c r="BZ410" s="136">
        <f t="shared" si="494"/>
        <v>0</v>
      </c>
      <c r="CB410" s="136">
        <f t="shared" si="495"/>
        <v>0</v>
      </c>
      <c r="CD410" s="136">
        <f t="shared" si="496"/>
        <v>0</v>
      </c>
      <c r="CF410" s="136">
        <f t="shared" si="497"/>
        <v>0</v>
      </c>
      <c r="CH410" s="136">
        <f t="shared" si="498"/>
        <v>0</v>
      </c>
      <c r="CJ410" s="136">
        <f t="shared" si="499"/>
        <v>0</v>
      </c>
      <c r="CL410" s="136">
        <f t="shared" si="500"/>
        <v>0</v>
      </c>
      <c r="CN410" s="136">
        <f t="shared" si="501"/>
        <v>0</v>
      </c>
      <c r="CP410" s="136">
        <f t="shared" si="502"/>
        <v>0</v>
      </c>
    </row>
    <row r="411" spans="1:94" outlineLevel="2" x14ac:dyDescent="0.2">
      <c r="A411" s="86">
        <v>241</v>
      </c>
      <c r="B411" s="143">
        <v>296</v>
      </c>
      <c r="C411" s="86" t="s">
        <v>867</v>
      </c>
      <c r="D411" s="86" t="s">
        <v>868</v>
      </c>
      <c r="E411" s="143"/>
      <c r="F411" s="144">
        <v>7.05</v>
      </c>
      <c r="G411" s="146" t="s">
        <v>3196</v>
      </c>
      <c r="H411" s="146" t="s">
        <v>5034</v>
      </c>
      <c r="I411" s="86" t="s">
        <v>4053</v>
      </c>
      <c r="J411" s="86" t="s">
        <v>30</v>
      </c>
      <c r="K411" s="86">
        <v>1</v>
      </c>
      <c r="L411" s="86" t="s">
        <v>4281</v>
      </c>
      <c r="M411" s="218" t="s">
        <v>4281</v>
      </c>
      <c r="N411" s="86">
        <v>1</v>
      </c>
      <c r="O411" s="145">
        <v>7.39</v>
      </c>
      <c r="P411" s="238">
        <v>7.76</v>
      </c>
      <c r="Q411" s="133">
        <f t="shared" ref="Q411:Q412" si="514">SUM(S411+U411+W411+Y411+AA411+AC411+AE411+AG411+AI411+AK411+AM411+AO411+AQ411+AS411+AU411+AW411+BA411+AY411+BC411+BE411+BG411+BI411+BK411+BM411+BO411+BQ411+BS411+BU411+BW411+BY411+CA411+CC411+CE411+CG411+CI411+CK411+CM411+CO411)</f>
        <v>0</v>
      </c>
      <c r="R411" s="134">
        <f t="shared" si="464"/>
        <v>0</v>
      </c>
      <c r="T411" s="136">
        <f t="shared" si="465"/>
        <v>0</v>
      </c>
      <c r="V411" s="136">
        <f t="shared" si="466"/>
        <v>0</v>
      </c>
      <c r="X411" s="136">
        <f t="shared" si="467"/>
        <v>0</v>
      </c>
      <c r="Z411" s="136">
        <f t="shared" si="468"/>
        <v>0</v>
      </c>
      <c r="AB411" s="136">
        <f t="shared" si="469"/>
        <v>0</v>
      </c>
      <c r="AD411" s="136">
        <f t="shared" si="470"/>
        <v>0</v>
      </c>
      <c r="AF411" s="136">
        <f t="shared" si="471"/>
        <v>0</v>
      </c>
      <c r="AH411" s="136">
        <f t="shared" si="472"/>
        <v>0</v>
      </c>
      <c r="AJ411" s="136">
        <f t="shared" si="473"/>
        <v>0</v>
      </c>
      <c r="AL411" s="136">
        <f t="shared" si="474"/>
        <v>0</v>
      </c>
      <c r="AN411" s="136">
        <f t="shared" si="475"/>
        <v>0</v>
      </c>
      <c r="AP411" s="136">
        <f t="shared" si="476"/>
        <v>0</v>
      </c>
      <c r="AR411" s="136">
        <f t="shared" si="477"/>
        <v>0</v>
      </c>
      <c r="AT411" s="136">
        <f t="shared" si="478"/>
        <v>0</v>
      </c>
      <c r="AV411" s="136">
        <f t="shared" si="479"/>
        <v>0</v>
      </c>
      <c r="AX411" s="136">
        <f t="shared" si="480"/>
        <v>0</v>
      </c>
      <c r="AZ411" s="136">
        <f t="shared" si="481"/>
        <v>0</v>
      </c>
      <c r="BB411" s="136">
        <f t="shared" si="482"/>
        <v>0</v>
      </c>
      <c r="BD411" s="136">
        <f t="shared" si="483"/>
        <v>0</v>
      </c>
      <c r="BF411" s="136">
        <f t="shared" si="484"/>
        <v>0</v>
      </c>
      <c r="BH411" s="136">
        <f t="shared" si="485"/>
        <v>0</v>
      </c>
      <c r="BJ411" s="136">
        <f t="shared" si="486"/>
        <v>0</v>
      </c>
      <c r="BL411" s="136">
        <f t="shared" si="487"/>
        <v>0</v>
      </c>
      <c r="BN411" s="136">
        <f t="shared" si="488"/>
        <v>0</v>
      </c>
      <c r="BP411" s="136">
        <f t="shared" si="489"/>
        <v>0</v>
      </c>
      <c r="BR411" s="136">
        <f t="shared" si="490"/>
        <v>0</v>
      </c>
      <c r="BT411" s="136">
        <f t="shared" si="491"/>
        <v>0</v>
      </c>
      <c r="BV411" s="136">
        <f t="shared" si="492"/>
        <v>0</v>
      </c>
      <c r="BX411" s="136">
        <f t="shared" si="493"/>
        <v>0</v>
      </c>
      <c r="BZ411" s="136">
        <f t="shared" si="494"/>
        <v>0</v>
      </c>
      <c r="CB411" s="136">
        <f t="shared" si="495"/>
        <v>0</v>
      </c>
      <c r="CD411" s="136">
        <f t="shared" si="496"/>
        <v>0</v>
      </c>
      <c r="CF411" s="136">
        <f t="shared" si="497"/>
        <v>0</v>
      </c>
      <c r="CH411" s="136">
        <f t="shared" si="498"/>
        <v>0</v>
      </c>
      <c r="CJ411" s="136">
        <f t="shared" si="499"/>
        <v>0</v>
      </c>
      <c r="CL411" s="136">
        <f t="shared" si="500"/>
        <v>0</v>
      </c>
      <c r="CN411" s="136">
        <f t="shared" si="501"/>
        <v>0</v>
      </c>
      <c r="CP411" s="136">
        <f t="shared" si="502"/>
        <v>0</v>
      </c>
    </row>
    <row r="412" spans="1:94" ht="25.5" outlineLevel="2" x14ac:dyDescent="0.2">
      <c r="A412" s="85">
        <v>241</v>
      </c>
      <c r="B412" s="11">
        <v>296</v>
      </c>
      <c r="C412" s="74" t="s">
        <v>867</v>
      </c>
      <c r="D412" s="74" t="s">
        <v>868</v>
      </c>
      <c r="F412" s="27">
        <v>7.05</v>
      </c>
      <c r="G412" s="148" t="s">
        <v>3960</v>
      </c>
      <c r="H412" s="169">
        <v>7791261463</v>
      </c>
      <c r="I412" s="74" t="s">
        <v>3960</v>
      </c>
      <c r="J412" s="74" t="s">
        <v>30</v>
      </c>
      <c r="K412" s="74">
        <v>1</v>
      </c>
      <c r="L412" s="74" t="s">
        <v>2648</v>
      </c>
      <c r="M412" s="220" t="s">
        <v>2649</v>
      </c>
      <c r="N412" s="74">
        <v>2</v>
      </c>
      <c r="O412" s="147">
        <v>8.48</v>
      </c>
      <c r="P412" s="147">
        <v>8.48</v>
      </c>
      <c r="Q412" s="133">
        <f t="shared" si="514"/>
        <v>0</v>
      </c>
      <c r="R412" s="134">
        <f t="shared" si="464"/>
        <v>0</v>
      </c>
      <c r="T412" s="136">
        <f t="shared" si="465"/>
        <v>0</v>
      </c>
      <c r="V412" s="136">
        <f t="shared" si="466"/>
        <v>0</v>
      </c>
      <c r="X412" s="136">
        <f t="shared" si="467"/>
        <v>0</v>
      </c>
      <c r="Z412" s="136">
        <f t="shared" si="468"/>
        <v>0</v>
      </c>
      <c r="AB412" s="136">
        <f t="shared" si="469"/>
        <v>0</v>
      </c>
      <c r="AD412" s="136">
        <f t="shared" si="470"/>
        <v>0</v>
      </c>
      <c r="AF412" s="136">
        <f t="shared" si="471"/>
        <v>0</v>
      </c>
      <c r="AH412" s="136">
        <f t="shared" si="472"/>
        <v>0</v>
      </c>
      <c r="AJ412" s="136">
        <f t="shared" si="473"/>
        <v>0</v>
      </c>
      <c r="AL412" s="136">
        <f t="shared" si="474"/>
        <v>0</v>
      </c>
      <c r="AN412" s="136">
        <f t="shared" si="475"/>
        <v>0</v>
      </c>
      <c r="AP412" s="136">
        <f t="shared" si="476"/>
        <v>0</v>
      </c>
      <c r="AR412" s="136">
        <f t="shared" si="477"/>
        <v>0</v>
      </c>
      <c r="AT412" s="136">
        <f t="shared" si="478"/>
        <v>0</v>
      </c>
      <c r="AV412" s="136">
        <f t="shared" si="479"/>
        <v>0</v>
      </c>
      <c r="AX412" s="136">
        <f t="shared" si="480"/>
        <v>0</v>
      </c>
      <c r="AZ412" s="136">
        <f t="shared" si="481"/>
        <v>0</v>
      </c>
      <c r="BB412" s="136">
        <f t="shared" si="482"/>
        <v>0</v>
      </c>
      <c r="BD412" s="136">
        <f t="shared" si="483"/>
        <v>0</v>
      </c>
      <c r="BF412" s="136">
        <f t="shared" si="484"/>
        <v>0</v>
      </c>
      <c r="BH412" s="136">
        <f t="shared" si="485"/>
        <v>0</v>
      </c>
      <c r="BJ412" s="136">
        <f t="shared" si="486"/>
        <v>0</v>
      </c>
      <c r="BL412" s="136">
        <f t="shared" si="487"/>
        <v>0</v>
      </c>
      <c r="BN412" s="136">
        <f t="shared" si="488"/>
        <v>0</v>
      </c>
      <c r="BP412" s="136">
        <f t="shared" si="489"/>
        <v>0</v>
      </c>
      <c r="BR412" s="136">
        <f t="shared" si="490"/>
        <v>0</v>
      </c>
      <c r="BT412" s="136">
        <f t="shared" si="491"/>
        <v>0</v>
      </c>
      <c r="BV412" s="136">
        <f t="shared" si="492"/>
        <v>0</v>
      </c>
      <c r="BX412" s="136">
        <f t="shared" si="493"/>
        <v>0</v>
      </c>
      <c r="BZ412" s="136">
        <f t="shared" si="494"/>
        <v>0</v>
      </c>
      <c r="CB412" s="136">
        <f t="shared" si="495"/>
        <v>0</v>
      </c>
      <c r="CD412" s="136">
        <f t="shared" si="496"/>
        <v>0</v>
      </c>
      <c r="CF412" s="136">
        <f t="shared" si="497"/>
        <v>0</v>
      </c>
      <c r="CH412" s="136">
        <f t="shared" si="498"/>
        <v>0</v>
      </c>
      <c r="CJ412" s="136">
        <f t="shared" si="499"/>
        <v>0</v>
      </c>
      <c r="CL412" s="136">
        <f t="shared" si="500"/>
        <v>0</v>
      </c>
      <c r="CN412" s="136">
        <f t="shared" si="501"/>
        <v>0</v>
      </c>
      <c r="CP412" s="136">
        <f t="shared" si="502"/>
        <v>0</v>
      </c>
    </row>
    <row r="413" spans="1:94" ht="25.5" outlineLevel="2" x14ac:dyDescent="0.2">
      <c r="A413" s="83">
        <v>242</v>
      </c>
      <c r="B413" s="11">
        <v>35</v>
      </c>
      <c r="C413" s="87" t="s">
        <v>857</v>
      </c>
      <c r="D413" s="87" t="s">
        <v>2401</v>
      </c>
      <c r="F413" s="27">
        <v>7.49</v>
      </c>
      <c r="G413" s="87" t="s">
        <v>3637</v>
      </c>
      <c r="H413" s="170">
        <v>26754</v>
      </c>
      <c r="I413" s="87"/>
      <c r="J413" s="87" t="s">
        <v>28</v>
      </c>
      <c r="K413" s="87">
        <v>12</v>
      </c>
      <c r="L413" s="87">
        <v>6010</v>
      </c>
      <c r="M413" s="219">
        <v>9712859</v>
      </c>
      <c r="N413" s="87">
        <v>1</v>
      </c>
      <c r="O413" s="141">
        <v>7.57</v>
      </c>
      <c r="P413" s="323">
        <v>7.95</v>
      </c>
      <c r="Q413" s="133">
        <f t="shared" ref="Q413:Q414" si="515">SUM(S413+U413+W413+Y413+AA413+AC413+AE413+AG413+AI413+AK413+AM413+AO413+AQ413+AS413+AU413+AW413+BA413+AY413+BC413+BE413+BG413+BI413+BK413+BM413+BO413+BQ413+BS413+BU413+BW413+BY413+CA413+CC413+CE413+CG413+CI413+CK413+CM413+CO413)</f>
        <v>0</v>
      </c>
      <c r="R413" s="134">
        <f t="shared" si="464"/>
        <v>0</v>
      </c>
      <c r="T413" s="136">
        <f t="shared" si="465"/>
        <v>0</v>
      </c>
      <c r="V413" s="136">
        <f t="shared" si="466"/>
        <v>0</v>
      </c>
      <c r="X413" s="136">
        <f t="shared" si="467"/>
        <v>0</v>
      </c>
      <c r="Z413" s="136">
        <f t="shared" si="468"/>
        <v>0</v>
      </c>
      <c r="AB413" s="136">
        <f t="shared" si="469"/>
        <v>0</v>
      </c>
      <c r="AD413" s="136">
        <f t="shared" si="470"/>
        <v>0</v>
      </c>
      <c r="AF413" s="136">
        <f t="shared" si="471"/>
        <v>0</v>
      </c>
      <c r="AH413" s="136">
        <f t="shared" si="472"/>
        <v>0</v>
      </c>
      <c r="AJ413" s="136">
        <f t="shared" si="473"/>
        <v>0</v>
      </c>
      <c r="AL413" s="136">
        <f t="shared" si="474"/>
        <v>0</v>
      </c>
      <c r="AN413" s="136">
        <f t="shared" si="475"/>
        <v>0</v>
      </c>
      <c r="AP413" s="136">
        <f t="shared" si="476"/>
        <v>0</v>
      </c>
      <c r="AR413" s="136">
        <f t="shared" si="477"/>
        <v>0</v>
      </c>
      <c r="AT413" s="136">
        <f t="shared" si="478"/>
        <v>0</v>
      </c>
      <c r="AV413" s="136">
        <f t="shared" si="479"/>
        <v>0</v>
      </c>
      <c r="AX413" s="136">
        <f t="shared" si="480"/>
        <v>0</v>
      </c>
      <c r="AZ413" s="136">
        <f t="shared" si="481"/>
        <v>0</v>
      </c>
      <c r="BB413" s="136">
        <f t="shared" si="482"/>
        <v>0</v>
      </c>
      <c r="BD413" s="136">
        <f t="shared" si="483"/>
        <v>0</v>
      </c>
      <c r="BF413" s="136">
        <f t="shared" si="484"/>
        <v>0</v>
      </c>
      <c r="BH413" s="136">
        <f t="shared" si="485"/>
        <v>0</v>
      </c>
      <c r="BJ413" s="136">
        <f t="shared" si="486"/>
        <v>0</v>
      </c>
      <c r="BL413" s="136">
        <f t="shared" si="487"/>
        <v>0</v>
      </c>
      <c r="BN413" s="136">
        <f t="shared" si="488"/>
        <v>0</v>
      </c>
      <c r="BP413" s="136">
        <f t="shared" si="489"/>
        <v>0</v>
      </c>
      <c r="BR413" s="136">
        <f t="shared" si="490"/>
        <v>0</v>
      </c>
      <c r="BT413" s="136">
        <f t="shared" si="491"/>
        <v>0</v>
      </c>
      <c r="BV413" s="136">
        <f t="shared" si="492"/>
        <v>0</v>
      </c>
      <c r="BX413" s="136">
        <f t="shared" si="493"/>
        <v>0</v>
      </c>
      <c r="BZ413" s="136">
        <f t="shared" si="494"/>
        <v>0</v>
      </c>
      <c r="CB413" s="136">
        <f t="shared" si="495"/>
        <v>0</v>
      </c>
      <c r="CD413" s="136">
        <f t="shared" si="496"/>
        <v>0</v>
      </c>
      <c r="CF413" s="136">
        <f t="shared" si="497"/>
        <v>0</v>
      </c>
      <c r="CH413" s="136">
        <f t="shared" si="498"/>
        <v>0</v>
      </c>
      <c r="CJ413" s="136">
        <f t="shared" si="499"/>
        <v>0</v>
      </c>
      <c r="CL413" s="136">
        <f t="shared" si="500"/>
        <v>0</v>
      </c>
      <c r="CN413" s="136">
        <f t="shared" si="501"/>
        <v>0</v>
      </c>
      <c r="CP413" s="136">
        <f t="shared" si="502"/>
        <v>0</v>
      </c>
    </row>
    <row r="414" spans="1:94" ht="25.5" outlineLevel="2" x14ac:dyDescent="0.2">
      <c r="A414" s="85">
        <v>242</v>
      </c>
      <c r="B414" s="11">
        <v>35</v>
      </c>
      <c r="C414" s="74" t="s">
        <v>857</v>
      </c>
      <c r="D414" s="74" t="s">
        <v>2401</v>
      </c>
      <c r="F414" s="27">
        <v>7.49</v>
      </c>
      <c r="G414" s="148" t="s">
        <v>3960</v>
      </c>
      <c r="H414" s="169">
        <v>7791261463</v>
      </c>
      <c r="I414" s="74" t="s">
        <v>4066</v>
      </c>
      <c r="J414" s="74" t="s">
        <v>28</v>
      </c>
      <c r="K414" s="74">
        <v>12</v>
      </c>
      <c r="L414" s="74" t="s">
        <v>861</v>
      </c>
      <c r="M414" s="220" t="s">
        <v>860</v>
      </c>
      <c r="N414" s="74">
        <v>2</v>
      </c>
      <c r="O414" s="147">
        <v>10.4</v>
      </c>
      <c r="P414" s="147">
        <v>10.4</v>
      </c>
      <c r="Q414" s="133">
        <f t="shared" si="515"/>
        <v>0</v>
      </c>
      <c r="R414" s="134">
        <f t="shared" si="464"/>
        <v>0</v>
      </c>
      <c r="T414" s="136">
        <f t="shared" si="465"/>
        <v>0</v>
      </c>
      <c r="V414" s="136">
        <f t="shared" si="466"/>
        <v>0</v>
      </c>
      <c r="X414" s="136">
        <f t="shared" si="467"/>
        <v>0</v>
      </c>
      <c r="Z414" s="136">
        <f t="shared" si="468"/>
        <v>0</v>
      </c>
      <c r="AB414" s="136">
        <f t="shared" si="469"/>
        <v>0</v>
      </c>
      <c r="AD414" s="136">
        <f t="shared" si="470"/>
        <v>0</v>
      </c>
      <c r="AF414" s="136">
        <f t="shared" si="471"/>
        <v>0</v>
      </c>
      <c r="AH414" s="136">
        <f t="shared" si="472"/>
        <v>0</v>
      </c>
      <c r="AJ414" s="136">
        <f t="shared" si="473"/>
        <v>0</v>
      </c>
      <c r="AL414" s="136">
        <f t="shared" si="474"/>
        <v>0</v>
      </c>
      <c r="AN414" s="136">
        <f t="shared" si="475"/>
        <v>0</v>
      </c>
      <c r="AP414" s="136">
        <f t="shared" si="476"/>
        <v>0</v>
      </c>
      <c r="AR414" s="136">
        <f t="shared" si="477"/>
        <v>0</v>
      </c>
      <c r="AT414" s="136">
        <f t="shared" si="478"/>
        <v>0</v>
      </c>
      <c r="AV414" s="136">
        <f t="shared" si="479"/>
        <v>0</v>
      </c>
      <c r="AX414" s="136">
        <f t="shared" si="480"/>
        <v>0</v>
      </c>
      <c r="AZ414" s="136">
        <f t="shared" si="481"/>
        <v>0</v>
      </c>
      <c r="BB414" s="136">
        <f t="shared" si="482"/>
        <v>0</v>
      </c>
      <c r="BD414" s="136">
        <f t="shared" si="483"/>
        <v>0</v>
      </c>
      <c r="BF414" s="136">
        <f t="shared" si="484"/>
        <v>0</v>
      </c>
      <c r="BH414" s="136">
        <f t="shared" si="485"/>
        <v>0</v>
      </c>
      <c r="BJ414" s="136">
        <f t="shared" si="486"/>
        <v>0</v>
      </c>
      <c r="BL414" s="136">
        <f t="shared" si="487"/>
        <v>0</v>
      </c>
      <c r="BN414" s="136">
        <f t="shared" si="488"/>
        <v>0</v>
      </c>
      <c r="BP414" s="136">
        <f t="shared" si="489"/>
        <v>0</v>
      </c>
      <c r="BR414" s="136">
        <f t="shared" si="490"/>
        <v>0</v>
      </c>
      <c r="BT414" s="136">
        <f t="shared" si="491"/>
        <v>0</v>
      </c>
      <c r="BV414" s="136">
        <f t="shared" si="492"/>
        <v>0</v>
      </c>
      <c r="BX414" s="136">
        <f t="shared" si="493"/>
        <v>0</v>
      </c>
      <c r="BZ414" s="136">
        <f t="shared" si="494"/>
        <v>0</v>
      </c>
      <c r="CB414" s="136">
        <f t="shared" si="495"/>
        <v>0</v>
      </c>
      <c r="CD414" s="136">
        <f t="shared" si="496"/>
        <v>0</v>
      </c>
      <c r="CF414" s="136">
        <f t="shared" si="497"/>
        <v>0</v>
      </c>
      <c r="CH414" s="136">
        <f t="shared" si="498"/>
        <v>0</v>
      </c>
      <c r="CJ414" s="136">
        <f t="shared" si="499"/>
        <v>0</v>
      </c>
      <c r="CL414" s="136">
        <f t="shared" si="500"/>
        <v>0</v>
      </c>
      <c r="CN414" s="136">
        <f t="shared" si="501"/>
        <v>0</v>
      </c>
      <c r="CP414" s="136">
        <f t="shared" si="502"/>
        <v>0</v>
      </c>
    </row>
    <row r="415" spans="1:94" ht="25.5" outlineLevel="2" x14ac:dyDescent="0.2">
      <c r="A415" s="85">
        <v>243</v>
      </c>
      <c r="B415" s="11">
        <v>75</v>
      </c>
      <c r="C415" s="74" t="s">
        <v>857</v>
      </c>
      <c r="D415" s="74" t="s">
        <v>2402</v>
      </c>
      <c r="F415" s="27">
        <v>5.3</v>
      </c>
      <c r="G415" s="148" t="s">
        <v>3960</v>
      </c>
      <c r="H415" s="169">
        <v>7791261463</v>
      </c>
      <c r="I415" s="74" t="s">
        <v>4066</v>
      </c>
      <c r="J415" s="74" t="s">
        <v>28</v>
      </c>
      <c r="K415" s="74">
        <v>100</v>
      </c>
      <c r="L415" s="74" t="s">
        <v>856</v>
      </c>
      <c r="M415" s="220" t="s">
        <v>855</v>
      </c>
      <c r="N415" s="74">
        <v>1</v>
      </c>
      <c r="O415" s="147">
        <v>7.41</v>
      </c>
      <c r="P415" s="147">
        <v>7.41</v>
      </c>
      <c r="Q415" s="133">
        <f t="shared" ref="Q415" si="516">SUM(S415+U415+W415+Y415+AA415+AC415+AE415+AG415+AI415+AK415+AM415+AO415+AQ415+AS415+AU415+AW415+BA415+AY415+BC415+BE415+BG415+BI415+BK415+BM415+BO415+BQ415+BS415+BU415+BW415+BY415+CA415+CC415+CE415+CG415+CI415+CK415+CM415+CO415)</f>
        <v>0</v>
      </c>
      <c r="R415" s="134">
        <f t="shared" si="464"/>
        <v>0</v>
      </c>
      <c r="T415" s="136">
        <f t="shared" si="465"/>
        <v>0</v>
      </c>
      <c r="V415" s="136">
        <f t="shared" si="466"/>
        <v>0</v>
      </c>
      <c r="X415" s="136">
        <f t="shared" si="467"/>
        <v>0</v>
      </c>
      <c r="Z415" s="136">
        <f t="shared" si="468"/>
        <v>0</v>
      </c>
      <c r="AB415" s="136">
        <f t="shared" si="469"/>
        <v>0</v>
      </c>
      <c r="AD415" s="136">
        <f t="shared" si="470"/>
        <v>0</v>
      </c>
      <c r="AF415" s="136">
        <f t="shared" si="471"/>
        <v>0</v>
      </c>
      <c r="AH415" s="136">
        <f t="shared" si="472"/>
        <v>0</v>
      </c>
      <c r="AJ415" s="136">
        <f t="shared" si="473"/>
        <v>0</v>
      </c>
      <c r="AL415" s="136">
        <f t="shared" si="474"/>
        <v>0</v>
      </c>
      <c r="AN415" s="136">
        <f t="shared" si="475"/>
        <v>0</v>
      </c>
      <c r="AP415" s="136">
        <f t="shared" si="476"/>
        <v>0</v>
      </c>
      <c r="AR415" s="136">
        <f t="shared" si="477"/>
        <v>0</v>
      </c>
      <c r="AT415" s="136">
        <f t="shared" si="478"/>
        <v>0</v>
      </c>
      <c r="AV415" s="136">
        <f t="shared" si="479"/>
        <v>0</v>
      </c>
      <c r="AX415" s="136">
        <f t="shared" si="480"/>
        <v>0</v>
      </c>
      <c r="AZ415" s="136">
        <f t="shared" si="481"/>
        <v>0</v>
      </c>
      <c r="BB415" s="136">
        <f t="shared" si="482"/>
        <v>0</v>
      </c>
      <c r="BD415" s="136">
        <f t="shared" si="483"/>
        <v>0</v>
      </c>
      <c r="BF415" s="136">
        <f t="shared" si="484"/>
        <v>0</v>
      </c>
      <c r="BH415" s="136">
        <f t="shared" si="485"/>
        <v>0</v>
      </c>
      <c r="BJ415" s="136">
        <f t="shared" si="486"/>
        <v>0</v>
      </c>
      <c r="BL415" s="136">
        <f t="shared" si="487"/>
        <v>0</v>
      </c>
      <c r="BN415" s="136">
        <f t="shared" si="488"/>
        <v>0</v>
      </c>
      <c r="BP415" s="136">
        <f t="shared" si="489"/>
        <v>0</v>
      </c>
      <c r="BR415" s="136">
        <f t="shared" si="490"/>
        <v>0</v>
      </c>
      <c r="BT415" s="136">
        <f t="shared" si="491"/>
        <v>0</v>
      </c>
      <c r="BV415" s="136">
        <f t="shared" si="492"/>
        <v>0</v>
      </c>
      <c r="BX415" s="136">
        <f t="shared" si="493"/>
        <v>0</v>
      </c>
      <c r="BZ415" s="136">
        <f t="shared" si="494"/>
        <v>0</v>
      </c>
      <c r="CB415" s="136">
        <f t="shared" si="495"/>
        <v>0</v>
      </c>
      <c r="CD415" s="136">
        <f t="shared" si="496"/>
        <v>0</v>
      </c>
      <c r="CF415" s="136">
        <f t="shared" si="497"/>
        <v>0</v>
      </c>
      <c r="CH415" s="136">
        <f t="shared" si="498"/>
        <v>0</v>
      </c>
      <c r="CJ415" s="136">
        <f t="shared" si="499"/>
        <v>0</v>
      </c>
      <c r="CL415" s="136">
        <f t="shared" si="500"/>
        <v>0</v>
      </c>
      <c r="CN415" s="136">
        <f t="shared" si="501"/>
        <v>0</v>
      </c>
      <c r="CP415" s="136">
        <f t="shared" si="502"/>
        <v>0</v>
      </c>
    </row>
    <row r="416" spans="1:94" ht="25.5" outlineLevel="2" x14ac:dyDescent="0.2">
      <c r="A416" s="83">
        <v>244</v>
      </c>
      <c r="B416" s="11">
        <v>60</v>
      </c>
      <c r="C416" s="87" t="s">
        <v>857</v>
      </c>
      <c r="D416" s="87" t="s">
        <v>2403</v>
      </c>
      <c r="F416" s="27">
        <v>4.5599999999999996</v>
      </c>
      <c r="G416" s="87" t="s">
        <v>3637</v>
      </c>
      <c r="H416" s="170">
        <v>26754</v>
      </c>
      <c r="I416" s="87" t="s">
        <v>4067</v>
      </c>
      <c r="J416" s="87" t="s">
        <v>28</v>
      </c>
      <c r="K416" s="87">
        <v>30</v>
      </c>
      <c r="L416" s="87">
        <v>8187</v>
      </c>
      <c r="M416" s="219">
        <v>9708200</v>
      </c>
      <c r="N416" s="87">
        <v>1</v>
      </c>
      <c r="O416" s="141">
        <v>4.5</v>
      </c>
      <c r="P416" s="141">
        <v>4.5</v>
      </c>
      <c r="Q416" s="133">
        <f t="shared" ref="Q416:Q417" si="517">SUM(S416+U416+W416+Y416+AA416+AC416+AE416+AG416+AI416+AK416+AM416+AO416+AQ416+AS416+AU416+AW416+BA416+AY416+BC416+BE416+BG416+BI416+BK416+BM416+BO416+BQ416+BS416+BU416+BW416+BY416+CA416+CC416+CE416+CG416+CI416+CK416+CM416+CO416)</f>
        <v>0</v>
      </c>
      <c r="R416" s="134">
        <f t="shared" si="464"/>
        <v>0</v>
      </c>
      <c r="T416" s="136">
        <f t="shared" si="465"/>
        <v>0</v>
      </c>
      <c r="V416" s="136">
        <f t="shared" si="466"/>
        <v>0</v>
      </c>
      <c r="X416" s="136">
        <f t="shared" si="467"/>
        <v>0</v>
      </c>
      <c r="Z416" s="136">
        <f t="shared" si="468"/>
        <v>0</v>
      </c>
      <c r="AB416" s="136">
        <f t="shared" si="469"/>
        <v>0</v>
      </c>
      <c r="AD416" s="136">
        <f t="shared" si="470"/>
        <v>0</v>
      </c>
      <c r="AF416" s="136">
        <f t="shared" si="471"/>
        <v>0</v>
      </c>
      <c r="AH416" s="136">
        <f t="shared" si="472"/>
        <v>0</v>
      </c>
      <c r="AJ416" s="136">
        <f t="shared" si="473"/>
        <v>0</v>
      </c>
      <c r="AL416" s="136">
        <f t="shared" si="474"/>
        <v>0</v>
      </c>
      <c r="AN416" s="136">
        <f t="shared" si="475"/>
        <v>0</v>
      </c>
      <c r="AP416" s="136">
        <f t="shared" si="476"/>
        <v>0</v>
      </c>
      <c r="AR416" s="136">
        <f t="shared" si="477"/>
        <v>0</v>
      </c>
      <c r="AT416" s="136">
        <f t="shared" si="478"/>
        <v>0</v>
      </c>
      <c r="AV416" s="136">
        <f t="shared" si="479"/>
        <v>0</v>
      </c>
      <c r="AX416" s="136">
        <f t="shared" si="480"/>
        <v>0</v>
      </c>
      <c r="AZ416" s="136">
        <f t="shared" si="481"/>
        <v>0</v>
      </c>
      <c r="BB416" s="136">
        <f t="shared" si="482"/>
        <v>0</v>
      </c>
      <c r="BD416" s="136">
        <f t="shared" si="483"/>
        <v>0</v>
      </c>
      <c r="BF416" s="136">
        <f t="shared" si="484"/>
        <v>0</v>
      </c>
      <c r="BH416" s="136">
        <f t="shared" si="485"/>
        <v>0</v>
      </c>
      <c r="BJ416" s="136">
        <f t="shared" si="486"/>
        <v>0</v>
      </c>
      <c r="BL416" s="136">
        <f t="shared" si="487"/>
        <v>0</v>
      </c>
      <c r="BN416" s="136">
        <f t="shared" si="488"/>
        <v>0</v>
      </c>
      <c r="BP416" s="136">
        <f t="shared" si="489"/>
        <v>0</v>
      </c>
      <c r="BR416" s="136">
        <f t="shared" si="490"/>
        <v>0</v>
      </c>
      <c r="BT416" s="136">
        <f t="shared" si="491"/>
        <v>0</v>
      </c>
      <c r="BV416" s="136">
        <f t="shared" si="492"/>
        <v>0</v>
      </c>
      <c r="BX416" s="136">
        <f t="shared" si="493"/>
        <v>0</v>
      </c>
      <c r="BZ416" s="136">
        <f t="shared" si="494"/>
        <v>0</v>
      </c>
      <c r="CB416" s="136">
        <f t="shared" si="495"/>
        <v>0</v>
      </c>
      <c r="CD416" s="136">
        <f t="shared" si="496"/>
        <v>0</v>
      </c>
      <c r="CF416" s="136">
        <f t="shared" si="497"/>
        <v>0</v>
      </c>
      <c r="CH416" s="136">
        <f t="shared" si="498"/>
        <v>0</v>
      </c>
      <c r="CJ416" s="136">
        <f t="shared" si="499"/>
        <v>0</v>
      </c>
      <c r="CL416" s="136">
        <f t="shared" si="500"/>
        <v>0</v>
      </c>
      <c r="CN416" s="136">
        <f t="shared" si="501"/>
        <v>0</v>
      </c>
      <c r="CP416" s="136">
        <f t="shared" si="502"/>
        <v>0</v>
      </c>
    </row>
    <row r="417" spans="1:94" ht="25.5" outlineLevel="2" x14ac:dyDescent="0.2">
      <c r="A417" s="85">
        <v>244</v>
      </c>
      <c r="B417" s="11">
        <v>60</v>
      </c>
      <c r="C417" s="74" t="s">
        <v>857</v>
      </c>
      <c r="D417" s="74" t="s">
        <v>2403</v>
      </c>
      <c r="F417" s="27">
        <v>4.5599999999999996</v>
      </c>
      <c r="G417" s="148" t="s">
        <v>3960</v>
      </c>
      <c r="H417" s="169">
        <v>7791261463</v>
      </c>
      <c r="I417" s="74" t="s">
        <v>4066</v>
      </c>
      <c r="J417" s="74" t="s">
        <v>28</v>
      </c>
      <c r="K417" s="74">
        <v>30</v>
      </c>
      <c r="L417" s="74" t="s">
        <v>866</v>
      </c>
      <c r="M417" s="220" t="s">
        <v>865</v>
      </c>
      <c r="N417" s="74">
        <v>2</v>
      </c>
      <c r="O417" s="147">
        <v>6.63</v>
      </c>
      <c r="P417" s="147">
        <v>6.63</v>
      </c>
      <c r="Q417" s="133">
        <f t="shared" si="517"/>
        <v>0</v>
      </c>
      <c r="R417" s="134">
        <f t="shared" si="464"/>
        <v>0</v>
      </c>
      <c r="T417" s="136">
        <f t="shared" si="465"/>
        <v>0</v>
      </c>
      <c r="V417" s="136">
        <f t="shared" si="466"/>
        <v>0</v>
      </c>
      <c r="X417" s="136">
        <f t="shared" si="467"/>
        <v>0</v>
      </c>
      <c r="Z417" s="136">
        <f t="shared" si="468"/>
        <v>0</v>
      </c>
      <c r="AB417" s="136">
        <f t="shared" si="469"/>
        <v>0</v>
      </c>
      <c r="AD417" s="136">
        <f t="shared" si="470"/>
        <v>0</v>
      </c>
      <c r="AF417" s="136">
        <f t="shared" si="471"/>
        <v>0</v>
      </c>
      <c r="AH417" s="136">
        <f t="shared" si="472"/>
        <v>0</v>
      </c>
      <c r="AJ417" s="136">
        <f t="shared" si="473"/>
        <v>0</v>
      </c>
      <c r="AL417" s="136">
        <f t="shared" si="474"/>
        <v>0</v>
      </c>
      <c r="AN417" s="136">
        <f t="shared" si="475"/>
        <v>0</v>
      </c>
      <c r="AP417" s="136">
        <f t="shared" si="476"/>
        <v>0</v>
      </c>
      <c r="AR417" s="136">
        <f t="shared" si="477"/>
        <v>0</v>
      </c>
      <c r="AT417" s="136">
        <f t="shared" si="478"/>
        <v>0</v>
      </c>
      <c r="AV417" s="136">
        <f t="shared" si="479"/>
        <v>0</v>
      </c>
      <c r="AX417" s="136">
        <f t="shared" si="480"/>
        <v>0</v>
      </c>
      <c r="AZ417" s="136">
        <f t="shared" si="481"/>
        <v>0</v>
      </c>
      <c r="BB417" s="136">
        <f t="shared" si="482"/>
        <v>0</v>
      </c>
      <c r="BD417" s="136">
        <f t="shared" si="483"/>
        <v>0</v>
      </c>
      <c r="BF417" s="136">
        <f t="shared" si="484"/>
        <v>0</v>
      </c>
      <c r="BH417" s="136">
        <f t="shared" si="485"/>
        <v>0</v>
      </c>
      <c r="BJ417" s="136">
        <f t="shared" si="486"/>
        <v>0</v>
      </c>
      <c r="BL417" s="136">
        <f t="shared" si="487"/>
        <v>0</v>
      </c>
      <c r="BN417" s="136">
        <f t="shared" si="488"/>
        <v>0</v>
      </c>
      <c r="BP417" s="136">
        <f t="shared" si="489"/>
        <v>0</v>
      </c>
      <c r="BR417" s="136">
        <f t="shared" si="490"/>
        <v>0</v>
      </c>
      <c r="BT417" s="136">
        <f t="shared" si="491"/>
        <v>0</v>
      </c>
      <c r="BV417" s="136">
        <f t="shared" si="492"/>
        <v>0</v>
      </c>
      <c r="BX417" s="136">
        <f t="shared" si="493"/>
        <v>0</v>
      </c>
      <c r="BZ417" s="136">
        <f t="shared" si="494"/>
        <v>0</v>
      </c>
      <c r="CB417" s="136">
        <f t="shared" si="495"/>
        <v>0</v>
      </c>
      <c r="CD417" s="136">
        <f t="shared" si="496"/>
        <v>0</v>
      </c>
      <c r="CF417" s="136">
        <f t="shared" si="497"/>
        <v>0</v>
      </c>
      <c r="CH417" s="136">
        <f t="shared" si="498"/>
        <v>0</v>
      </c>
      <c r="CJ417" s="136">
        <f t="shared" si="499"/>
        <v>0</v>
      </c>
      <c r="CL417" s="136">
        <f t="shared" si="500"/>
        <v>0</v>
      </c>
      <c r="CN417" s="136">
        <f t="shared" si="501"/>
        <v>0</v>
      </c>
      <c r="CP417" s="136">
        <f t="shared" si="502"/>
        <v>0</v>
      </c>
    </row>
    <row r="418" spans="1:94" ht="25.5" outlineLevel="2" x14ac:dyDescent="0.2">
      <c r="A418" s="83">
        <v>245</v>
      </c>
      <c r="B418" s="11">
        <v>45</v>
      </c>
      <c r="C418" s="87" t="s">
        <v>857</v>
      </c>
      <c r="D418" s="87" t="s">
        <v>2404</v>
      </c>
      <c r="F418" s="27">
        <v>2.77</v>
      </c>
      <c r="G418" s="87" t="s">
        <v>3637</v>
      </c>
      <c r="H418" s="170">
        <v>26754</v>
      </c>
      <c r="I418" s="87" t="s">
        <v>4066</v>
      </c>
      <c r="J418" s="87" t="s">
        <v>28</v>
      </c>
      <c r="K418" s="87">
        <v>12</v>
      </c>
      <c r="L418" s="87">
        <v>8185</v>
      </c>
      <c r="M418" s="219">
        <v>5200100</v>
      </c>
      <c r="N418" s="87">
        <v>1</v>
      </c>
      <c r="O418" s="141">
        <v>2.7</v>
      </c>
      <c r="P418" s="141">
        <v>2.7</v>
      </c>
      <c r="Q418" s="133">
        <f t="shared" ref="Q418:Q419" si="518">SUM(S418+U418+W418+Y418+AA418+AC418+AE418+AG418+AI418+AK418+AM418+AO418+AQ418+AS418+AU418+AW418+BA418+AY418+BC418+BE418+BG418+BI418+BK418+BM418+BO418+BQ418+BS418+BU418+BW418+BY418+CA418+CC418+CE418+CG418+CI418+CK418+CM418+CO418)</f>
        <v>0</v>
      </c>
      <c r="R418" s="134">
        <f t="shared" si="464"/>
        <v>0</v>
      </c>
      <c r="T418" s="136">
        <f t="shared" si="465"/>
        <v>0</v>
      </c>
      <c r="V418" s="136">
        <f t="shared" si="466"/>
        <v>0</v>
      </c>
      <c r="X418" s="136">
        <f t="shared" si="467"/>
        <v>0</v>
      </c>
      <c r="Z418" s="136">
        <f t="shared" si="468"/>
        <v>0</v>
      </c>
      <c r="AB418" s="136">
        <f t="shared" si="469"/>
        <v>0</v>
      </c>
      <c r="AD418" s="136">
        <f t="shared" si="470"/>
        <v>0</v>
      </c>
      <c r="AF418" s="136">
        <f t="shared" si="471"/>
        <v>0</v>
      </c>
      <c r="AH418" s="136">
        <f t="shared" si="472"/>
        <v>0</v>
      </c>
      <c r="AJ418" s="136">
        <f t="shared" si="473"/>
        <v>0</v>
      </c>
      <c r="AL418" s="136">
        <f t="shared" si="474"/>
        <v>0</v>
      </c>
      <c r="AN418" s="136">
        <f t="shared" si="475"/>
        <v>0</v>
      </c>
      <c r="AP418" s="136">
        <f t="shared" si="476"/>
        <v>0</v>
      </c>
      <c r="AR418" s="136">
        <f t="shared" si="477"/>
        <v>0</v>
      </c>
      <c r="AT418" s="136">
        <f t="shared" si="478"/>
        <v>0</v>
      </c>
      <c r="AV418" s="136">
        <f t="shared" si="479"/>
        <v>0</v>
      </c>
      <c r="AX418" s="136">
        <f t="shared" si="480"/>
        <v>0</v>
      </c>
      <c r="AZ418" s="136">
        <f t="shared" si="481"/>
        <v>0</v>
      </c>
      <c r="BB418" s="136">
        <f t="shared" si="482"/>
        <v>0</v>
      </c>
      <c r="BD418" s="136">
        <f t="shared" si="483"/>
        <v>0</v>
      </c>
      <c r="BF418" s="136">
        <f t="shared" si="484"/>
        <v>0</v>
      </c>
      <c r="BH418" s="136">
        <f t="shared" si="485"/>
        <v>0</v>
      </c>
      <c r="BJ418" s="136">
        <f t="shared" si="486"/>
        <v>0</v>
      </c>
      <c r="BL418" s="136">
        <f t="shared" si="487"/>
        <v>0</v>
      </c>
      <c r="BN418" s="136">
        <f t="shared" si="488"/>
        <v>0</v>
      </c>
      <c r="BP418" s="136">
        <f t="shared" si="489"/>
        <v>0</v>
      </c>
      <c r="BR418" s="136">
        <f t="shared" si="490"/>
        <v>0</v>
      </c>
      <c r="BT418" s="136">
        <f t="shared" si="491"/>
        <v>0</v>
      </c>
      <c r="BV418" s="136">
        <f t="shared" si="492"/>
        <v>0</v>
      </c>
      <c r="BX418" s="136">
        <f t="shared" si="493"/>
        <v>0</v>
      </c>
      <c r="BZ418" s="136">
        <f t="shared" si="494"/>
        <v>0</v>
      </c>
      <c r="CB418" s="136">
        <f t="shared" si="495"/>
        <v>0</v>
      </c>
      <c r="CD418" s="136">
        <f t="shared" si="496"/>
        <v>0</v>
      </c>
      <c r="CF418" s="136">
        <f t="shared" si="497"/>
        <v>0</v>
      </c>
      <c r="CH418" s="136">
        <f t="shared" si="498"/>
        <v>0</v>
      </c>
      <c r="CJ418" s="136">
        <f t="shared" si="499"/>
        <v>0</v>
      </c>
      <c r="CL418" s="136">
        <f t="shared" si="500"/>
        <v>0</v>
      </c>
      <c r="CN418" s="136">
        <f t="shared" si="501"/>
        <v>0</v>
      </c>
      <c r="CP418" s="136">
        <f t="shared" si="502"/>
        <v>0</v>
      </c>
    </row>
    <row r="419" spans="1:94" ht="25.5" outlineLevel="2" x14ac:dyDescent="0.2">
      <c r="A419" s="85">
        <v>245</v>
      </c>
      <c r="B419" s="11">
        <v>45</v>
      </c>
      <c r="C419" s="74" t="s">
        <v>857</v>
      </c>
      <c r="D419" s="74" t="s">
        <v>2404</v>
      </c>
      <c r="F419" s="27">
        <v>2.77</v>
      </c>
      <c r="G419" s="148" t="s">
        <v>3960</v>
      </c>
      <c r="H419" s="169">
        <v>7791261463</v>
      </c>
      <c r="I419" s="74" t="s">
        <v>4066</v>
      </c>
      <c r="J419" s="74" t="s">
        <v>28</v>
      </c>
      <c r="K419" s="74">
        <v>12</v>
      </c>
      <c r="L419" s="74" t="s">
        <v>859</v>
      </c>
      <c r="M419" s="220" t="s">
        <v>858</v>
      </c>
      <c r="N419" s="74">
        <v>2</v>
      </c>
      <c r="O419" s="147">
        <v>4.29</v>
      </c>
      <c r="P419" s="147">
        <v>4.29</v>
      </c>
      <c r="Q419" s="133">
        <f t="shared" si="518"/>
        <v>0</v>
      </c>
      <c r="R419" s="134">
        <f t="shared" si="464"/>
        <v>0</v>
      </c>
      <c r="T419" s="136">
        <f t="shared" si="465"/>
        <v>0</v>
      </c>
      <c r="V419" s="136">
        <f t="shared" si="466"/>
        <v>0</v>
      </c>
      <c r="X419" s="136">
        <f t="shared" si="467"/>
        <v>0</v>
      </c>
      <c r="Z419" s="136">
        <f t="shared" si="468"/>
        <v>0</v>
      </c>
      <c r="AB419" s="136">
        <f t="shared" si="469"/>
        <v>0</v>
      </c>
      <c r="AD419" s="136">
        <f t="shared" si="470"/>
        <v>0</v>
      </c>
      <c r="AF419" s="136">
        <f t="shared" si="471"/>
        <v>0</v>
      </c>
      <c r="AH419" s="136">
        <f t="shared" si="472"/>
        <v>0</v>
      </c>
      <c r="AJ419" s="136">
        <f t="shared" si="473"/>
        <v>0</v>
      </c>
      <c r="AL419" s="136">
        <f t="shared" si="474"/>
        <v>0</v>
      </c>
      <c r="AN419" s="136">
        <f t="shared" si="475"/>
        <v>0</v>
      </c>
      <c r="AP419" s="136">
        <f t="shared" si="476"/>
        <v>0</v>
      </c>
      <c r="AR419" s="136">
        <f t="shared" si="477"/>
        <v>0</v>
      </c>
      <c r="AT419" s="136">
        <f t="shared" si="478"/>
        <v>0</v>
      </c>
      <c r="AV419" s="136">
        <f t="shared" si="479"/>
        <v>0</v>
      </c>
      <c r="AX419" s="136">
        <f t="shared" si="480"/>
        <v>0</v>
      </c>
      <c r="AZ419" s="136">
        <f t="shared" si="481"/>
        <v>0</v>
      </c>
      <c r="BB419" s="136">
        <f t="shared" si="482"/>
        <v>0</v>
      </c>
      <c r="BD419" s="136">
        <f t="shared" si="483"/>
        <v>0</v>
      </c>
      <c r="BF419" s="136">
        <f t="shared" si="484"/>
        <v>0</v>
      </c>
      <c r="BH419" s="136">
        <f t="shared" si="485"/>
        <v>0</v>
      </c>
      <c r="BJ419" s="136">
        <f t="shared" si="486"/>
        <v>0</v>
      </c>
      <c r="BL419" s="136">
        <f t="shared" si="487"/>
        <v>0</v>
      </c>
      <c r="BN419" s="136">
        <f t="shared" si="488"/>
        <v>0</v>
      </c>
      <c r="BP419" s="136">
        <f t="shared" si="489"/>
        <v>0</v>
      </c>
      <c r="BR419" s="136">
        <f t="shared" si="490"/>
        <v>0</v>
      </c>
      <c r="BT419" s="136">
        <f t="shared" si="491"/>
        <v>0</v>
      </c>
      <c r="BV419" s="136">
        <f t="shared" si="492"/>
        <v>0</v>
      </c>
      <c r="BX419" s="136">
        <f t="shared" si="493"/>
        <v>0</v>
      </c>
      <c r="BZ419" s="136">
        <f t="shared" si="494"/>
        <v>0</v>
      </c>
      <c r="CB419" s="136">
        <f t="shared" si="495"/>
        <v>0</v>
      </c>
      <c r="CD419" s="136">
        <f t="shared" si="496"/>
        <v>0</v>
      </c>
      <c r="CF419" s="136">
        <f t="shared" si="497"/>
        <v>0</v>
      </c>
      <c r="CH419" s="136">
        <f t="shared" si="498"/>
        <v>0</v>
      </c>
      <c r="CJ419" s="136">
        <f t="shared" si="499"/>
        <v>0</v>
      </c>
      <c r="CL419" s="136">
        <f t="shared" si="500"/>
        <v>0</v>
      </c>
      <c r="CN419" s="136">
        <f t="shared" si="501"/>
        <v>0</v>
      </c>
      <c r="CP419" s="136">
        <f t="shared" si="502"/>
        <v>0</v>
      </c>
    </row>
    <row r="420" spans="1:94" ht="25.5" outlineLevel="2" x14ac:dyDescent="0.2">
      <c r="A420" s="83">
        <v>246</v>
      </c>
      <c r="B420" s="11">
        <v>71</v>
      </c>
      <c r="C420" s="87" t="s">
        <v>857</v>
      </c>
      <c r="D420" s="87" t="s">
        <v>864</v>
      </c>
      <c r="F420" s="27">
        <v>10.26</v>
      </c>
      <c r="G420" s="87" t="s">
        <v>3637</v>
      </c>
      <c r="H420" s="170">
        <v>26754</v>
      </c>
      <c r="I420" s="87" t="s">
        <v>4067</v>
      </c>
      <c r="J420" s="87" t="s">
        <v>28</v>
      </c>
      <c r="K420" s="87">
        <v>48</v>
      </c>
      <c r="L420" s="87">
        <v>8186</v>
      </c>
      <c r="M420" s="219">
        <v>9712858</v>
      </c>
      <c r="N420" s="87">
        <v>1</v>
      </c>
      <c r="O420" s="141">
        <v>10.19</v>
      </c>
      <c r="P420" s="141">
        <v>10.19</v>
      </c>
      <c r="Q420" s="133">
        <f t="shared" ref="Q420:Q421" si="519">SUM(S420+U420+W420+Y420+AA420+AC420+AE420+AG420+AI420+AK420+AM420+AO420+AQ420+AS420+AU420+AW420+BA420+AY420+BC420+BE420+BG420+BI420+BK420+BM420+BO420+BQ420+BS420+BU420+BW420+BY420+CA420+CC420+CE420+CG420+CI420+CK420+CM420+CO420)</f>
        <v>0</v>
      </c>
      <c r="R420" s="134">
        <f t="shared" si="464"/>
        <v>0</v>
      </c>
      <c r="T420" s="136">
        <f t="shared" si="465"/>
        <v>0</v>
      </c>
      <c r="V420" s="136">
        <f t="shared" si="466"/>
        <v>0</v>
      </c>
      <c r="X420" s="136">
        <f t="shared" si="467"/>
        <v>0</v>
      </c>
      <c r="Z420" s="136">
        <f t="shared" si="468"/>
        <v>0</v>
      </c>
      <c r="AB420" s="136">
        <f t="shared" si="469"/>
        <v>0</v>
      </c>
      <c r="AD420" s="136">
        <f t="shared" si="470"/>
        <v>0</v>
      </c>
      <c r="AF420" s="136">
        <f t="shared" si="471"/>
        <v>0</v>
      </c>
      <c r="AH420" s="136">
        <f t="shared" si="472"/>
        <v>0</v>
      </c>
      <c r="AJ420" s="136">
        <f t="shared" si="473"/>
        <v>0</v>
      </c>
      <c r="AL420" s="136">
        <f t="shared" si="474"/>
        <v>0</v>
      </c>
      <c r="AN420" s="136">
        <f t="shared" si="475"/>
        <v>0</v>
      </c>
      <c r="AP420" s="136">
        <f t="shared" si="476"/>
        <v>0</v>
      </c>
      <c r="AR420" s="136">
        <f t="shared" si="477"/>
        <v>0</v>
      </c>
      <c r="AT420" s="136">
        <f t="shared" si="478"/>
        <v>0</v>
      </c>
      <c r="AV420" s="136">
        <f t="shared" si="479"/>
        <v>0</v>
      </c>
      <c r="AX420" s="136">
        <f t="shared" si="480"/>
        <v>0</v>
      </c>
      <c r="AZ420" s="136">
        <f t="shared" si="481"/>
        <v>0</v>
      </c>
      <c r="BB420" s="136">
        <f t="shared" si="482"/>
        <v>0</v>
      </c>
      <c r="BD420" s="136">
        <f t="shared" si="483"/>
        <v>0</v>
      </c>
      <c r="BF420" s="136">
        <f t="shared" si="484"/>
        <v>0</v>
      </c>
      <c r="BH420" s="136">
        <f t="shared" si="485"/>
        <v>0</v>
      </c>
      <c r="BJ420" s="136">
        <f t="shared" si="486"/>
        <v>0</v>
      </c>
      <c r="BL420" s="136">
        <f t="shared" si="487"/>
        <v>0</v>
      </c>
      <c r="BN420" s="136">
        <f t="shared" si="488"/>
        <v>0</v>
      </c>
      <c r="BP420" s="136">
        <f t="shared" si="489"/>
        <v>0</v>
      </c>
      <c r="BR420" s="136">
        <f t="shared" si="490"/>
        <v>0</v>
      </c>
      <c r="BT420" s="136">
        <f t="shared" si="491"/>
        <v>0</v>
      </c>
      <c r="BV420" s="136">
        <f t="shared" si="492"/>
        <v>0</v>
      </c>
      <c r="BX420" s="136">
        <f t="shared" si="493"/>
        <v>0</v>
      </c>
      <c r="BZ420" s="136">
        <f t="shared" si="494"/>
        <v>0</v>
      </c>
      <c r="CB420" s="136">
        <f t="shared" si="495"/>
        <v>0</v>
      </c>
      <c r="CD420" s="136">
        <f t="shared" si="496"/>
        <v>0</v>
      </c>
      <c r="CF420" s="136">
        <f t="shared" si="497"/>
        <v>0</v>
      </c>
      <c r="CH420" s="136">
        <f t="shared" si="498"/>
        <v>0</v>
      </c>
      <c r="CJ420" s="136">
        <f t="shared" si="499"/>
        <v>0</v>
      </c>
      <c r="CL420" s="136">
        <f t="shared" si="500"/>
        <v>0</v>
      </c>
      <c r="CN420" s="136">
        <f t="shared" si="501"/>
        <v>0</v>
      </c>
      <c r="CP420" s="136">
        <f t="shared" si="502"/>
        <v>0</v>
      </c>
    </row>
    <row r="421" spans="1:94" ht="25.5" outlineLevel="2" x14ac:dyDescent="0.2">
      <c r="A421" s="85">
        <v>246</v>
      </c>
      <c r="B421" s="11">
        <v>71</v>
      </c>
      <c r="C421" s="74" t="s">
        <v>857</v>
      </c>
      <c r="D421" s="74" t="s">
        <v>864</v>
      </c>
      <c r="F421" s="27">
        <v>10.26</v>
      </c>
      <c r="G421" s="148" t="s">
        <v>3960</v>
      </c>
      <c r="H421" s="169">
        <v>7791261463</v>
      </c>
      <c r="I421" s="74" t="s">
        <v>4066</v>
      </c>
      <c r="J421" s="74" t="s">
        <v>28</v>
      </c>
      <c r="K421" s="74">
        <v>48</v>
      </c>
      <c r="L421" s="74" t="s">
        <v>863</v>
      </c>
      <c r="M421" s="220" t="s">
        <v>862</v>
      </c>
      <c r="N421" s="74">
        <v>2</v>
      </c>
      <c r="O421" s="147">
        <v>14.61</v>
      </c>
      <c r="P421" s="147">
        <v>14.61</v>
      </c>
      <c r="Q421" s="133">
        <f t="shared" si="519"/>
        <v>0</v>
      </c>
      <c r="R421" s="134">
        <f t="shared" si="464"/>
        <v>0</v>
      </c>
      <c r="T421" s="136">
        <f t="shared" si="465"/>
        <v>0</v>
      </c>
      <c r="V421" s="136">
        <f t="shared" si="466"/>
        <v>0</v>
      </c>
      <c r="X421" s="136">
        <f t="shared" si="467"/>
        <v>0</v>
      </c>
      <c r="Z421" s="136">
        <f t="shared" si="468"/>
        <v>0</v>
      </c>
      <c r="AB421" s="136">
        <f t="shared" si="469"/>
        <v>0</v>
      </c>
      <c r="AD421" s="136">
        <f t="shared" si="470"/>
        <v>0</v>
      </c>
      <c r="AF421" s="136">
        <f t="shared" si="471"/>
        <v>0</v>
      </c>
      <c r="AH421" s="136">
        <f t="shared" si="472"/>
        <v>0</v>
      </c>
      <c r="AJ421" s="136">
        <f t="shared" si="473"/>
        <v>0</v>
      </c>
      <c r="AL421" s="136">
        <f t="shared" si="474"/>
        <v>0</v>
      </c>
      <c r="AN421" s="136">
        <f t="shared" si="475"/>
        <v>0</v>
      </c>
      <c r="AP421" s="136">
        <f t="shared" si="476"/>
        <v>0</v>
      </c>
      <c r="AR421" s="136">
        <f t="shared" si="477"/>
        <v>0</v>
      </c>
      <c r="AT421" s="136">
        <f t="shared" si="478"/>
        <v>0</v>
      </c>
      <c r="AV421" s="136">
        <f t="shared" si="479"/>
        <v>0</v>
      </c>
      <c r="AX421" s="136">
        <f t="shared" si="480"/>
        <v>0</v>
      </c>
      <c r="AZ421" s="136">
        <f t="shared" si="481"/>
        <v>0</v>
      </c>
      <c r="BB421" s="136">
        <f t="shared" si="482"/>
        <v>0</v>
      </c>
      <c r="BD421" s="136">
        <f t="shared" si="483"/>
        <v>0</v>
      </c>
      <c r="BF421" s="136">
        <f t="shared" si="484"/>
        <v>0</v>
      </c>
      <c r="BH421" s="136">
        <f t="shared" si="485"/>
        <v>0</v>
      </c>
      <c r="BJ421" s="136">
        <f t="shared" si="486"/>
        <v>0</v>
      </c>
      <c r="BL421" s="136">
        <f t="shared" si="487"/>
        <v>0</v>
      </c>
      <c r="BN421" s="136">
        <f t="shared" si="488"/>
        <v>0</v>
      </c>
      <c r="BP421" s="136">
        <f t="shared" si="489"/>
        <v>0</v>
      </c>
      <c r="BR421" s="136">
        <f t="shared" si="490"/>
        <v>0</v>
      </c>
      <c r="BT421" s="136">
        <f t="shared" si="491"/>
        <v>0</v>
      </c>
      <c r="BV421" s="136">
        <f t="shared" si="492"/>
        <v>0</v>
      </c>
      <c r="BX421" s="136">
        <f t="shared" si="493"/>
        <v>0</v>
      </c>
      <c r="BZ421" s="136">
        <f t="shared" si="494"/>
        <v>0</v>
      </c>
      <c r="CB421" s="136">
        <f t="shared" si="495"/>
        <v>0</v>
      </c>
      <c r="CD421" s="136">
        <f t="shared" si="496"/>
        <v>0</v>
      </c>
      <c r="CF421" s="136">
        <f t="shared" si="497"/>
        <v>0</v>
      </c>
      <c r="CH421" s="136">
        <f t="shared" si="498"/>
        <v>0</v>
      </c>
      <c r="CJ421" s="136">
        <f t="shared" si="499"/>
        <v>0</v>
      </c>
      <c r="CL421" s="136">
        <f t="shared" si="500"/>
        <v>0</v>
      </c>
      <c r="CN421" s="136">
        <f t="shared" si="501"/>
        <v>0</v>
      </c>
      <c r="CP421" s="136">
        <f t="shared" si="502"/>
        <v>0</v>
      </c>
    </row>
    <row r="422" spans="1:94" ht="25.5" outlineLevel="2" x14ac:dyDescent="0.2">
      <c r="A422" s="85">
        <v>247</v>
      </c>
      <c r="B422" s="11">
        <v>127</v>
      </c>
      <c r="C422" s="85" t="s">
        <v>851</v>
      </c>
      <c r="D422" s="85" t="s">
        <v>854</v>
      </c>
      <c r="F422" s="27">
        <v>3.9</v>
      </c>
      <c r="G422" s="148" t="s">
        <v>3960</v>
      </c>
      <c r="H422" s="169">
        <v>7791261463</v>
      </c>
      <c r="I422" s="74" t="s">
        <v>2210</v>
      </c>
      <c r="J422" s="74" t="s">
        <v>30</v>
      </c>
      <c r="K422" s="74">
        <v>1</v>
      </c>
      <c r="L422" s="74" t="s">
        <v>2650</v>
      </c>
      <c r="M422" s="220" t="s">
        <v>853</v>
      </c>
      <c r="N422" s="74">
        <v>1</v>
      </c>
      <c r="O422" s="147">
        <v>5.14</v>
      </c>
      <c r="P422" s="147">
        <v>5.14</v>
      </c>
      <c r="Q422" s="133">
        <f t="shared" ref="Q422" si="520">SUM(S422+U422+W422+Y422+AA422+AC422+AE422+AG422+AI422+AK422+AM422+AO422+AQ422+AS422+AU422+AW422+BA422+AY422+BC422+BE422+BG422+BI422+BK422+BM422+BO422+BQ422+BS422+BU422+BW422+BY422+CA422+CC422+CE422+CG422+CI422+CK422+CM422+CO422)</f>
        <v>0</v>
      </c>
      <c r="R422" s="134">
        <f t="shared" si="464"/>
        <v>0</v>
      </c>
      <c r="T422" s="136">
        <f t="shared" si="465"/>
        <v>0</v>
      </c>
      <c r="V422" s="136">
        <f t="shared" si="466"/>
        <v>0</v>
      </c>
      <c r="X422" s="136">
        <f t="shared" si="467"/>
        <v>0</v>
      </c>
      <c r="Z422" s="136">
        <f t="shared" si="468"/>
        <v>0</v>
      </c>
      <c r="AB422" s="136">
        <f t="shared" si="469"/>
        <v>0</v>
      </c>
      <c r="AD422" s="136">
        <f t="shared" si="470"/>
        <v>0</v>
      </c>
      <c r="AF422" s="136">
        <f t="shared" si="471"/>
        <v>0</v>
      </c>
      <c r="AH422" s="136">
        <f t="shared" si="472"/>
        <v>0</v>
      </c>
      <c r="AJ422" s="136">
        <f t="shared" si="473"/>
        <v>0</v>
      </c>
      <c r="AL422" s="136">
        <f t="shared" si="474"/>
        <v>0</v>
      </c>
      <c r="AN422" s="136">
        <f t="shared" si="475"/>
        <v>0</v>
      </c>
      <c r="AP422" s="136">
        <f t="shared" si="476"/>
        <v>0</v>
      </c>
      <c r="AR422" s="136">
        <f t="shared" si="477"/>
        <v>0</v>
      </c>
      <c r="AT422" s="136">
        <f t="shared" si="478"/>
        <v>0</v>
      </c>
      <c r="AV422" s="136">
        <f t="shared" si="479"/>
        <v>0</v>
      </c>
      <c r="AX422" s="136">
        <f t="shared" si="480"/>
        <v>0</v>
      </c>
      <c r="AZ422" s="136">
        <f t="shared" si="481"/>
        <v>0</v>
      </c>
      <c r="BB422" s="136">
        <f t="shared" si="482"/>
        <v>0</v>
      </c>
      <c r="BD422" s="136">
        <f t="shared" si="483"/>
        <v>0</v>
      </c>
      <c r="BF422" s="136">
        <f t="shared" si="484"/>
        <v>0</v>
      </c>
      <c r="BH422" s="136">
        <f t="shared" si="485"/>
        <v>0</v>
      </c>
      <c r="BJ422" s="136">
        <f t="shared" si="486"/>
        <v>0</v>
      </c>
      <c r="BL422" s="136">
        <f t="shared" si="487"/>
        <v>0</v>
      </c>
      <c r="BN422" s="136">
        <f t="shared" si="488"/>
        <v>0</v>
      </c>
      <c r="BP422" s="136">
        <f t="shared" si="489"/>
        <v>0</v>
      </c>
      <c r="BR422" s="136">
        <f t="shared" si="490"/>
        <v>0</v>
      </c>
      <c r="BT422" s="136">
        <f t="shared" si="491"/>
        <v>0</v>
      </c>
      <c r="BV422" s="136">
        <f t="shared" si="492"/>
        <v>0</v>
      </c>
      <c r="BX422" s="136">
        <f t="shared" si="493"/>
        <v>0</v>
      </c>
      <c r="BZ422" s="136">
        <f t="shared" si="494"/>
        <v>0</v>
      </c>
      <c r="CB422" s="136">
        <f t="shared" si="495"/>
        <v>0</v>
      </c>
      <c r="CD422" s="136">
        <f t="shared" si="496"/>
        <v>0</v>
      </c>
      <c r="CF422" s="136">
        <f t="shared" si="497"/>
        <v>0</v>
      </c>
      <c r="CH422" s="136">
        <f t="shared" si="498"/>
        <v>0</v>
      </c>
      <c r="CJ422" s="136">
        <f t="shared" si="499"/>
        <v>0</v>
      </c>
      <c r="CL422" s="136">
        <f t="shared" si="500"/>
        <v>0</v>
      </c>
      <c r="CN422" s="136">
        <f t="shared" si="501"/>
        <v>0</v>
      </c>
      <c r="CP422" s="136">
        <f t="shared" si="502"/>
        <v>0</v>
      </c>
    </row>
    <row r="423" spans="1:94" outlineLevel="2" x14ac:dyDescent="0.2">
      <c r="A423" s="83">
        <v>248</v>
      </c>
      <c r="B423" s="11">
        <v>11</v>
      </c>
      <c r="C423" s="83" t="s">
        <v>851</v>
      </c>
      <c r="D423" s="83" t="s">
        <v>852</v>
      </c>
      <c r="F423" s="27">
        <v>27.95</v>
      </c>
      <c r="G423" s="87" t="s">
        <v>3637</v>
      </c>
      <c r="H423" s="170">
        <v>26754</v>
      </c>
      <c r="I423" s="87"/>
      <c r="J423" s="87" t="s">
        <v>30</v>
      </c>
      <c r="K423" s="87">
        <v>1</v>
      </c>
      <c r="L423" s="87" t="s">
        <v>3939</v>
      </c>
      <c r="M423" s="219" t="s">
        <v>3940</v>
      </c>
      <c r="N423" s="87">
        <v>1</v>
      </c>
      <c r="O423" s="141">
        <v>32.25</v>
      </c>
      <c r="P423" s="323">
        <v>33.86</v>
      </c>
      <c r="Q423" s="133">
        <f t="shared" ref="Q423:Q424" si="521">SUM(S423+U423+W423+Y423+AA423+AC423+AE423+AG423+AI423+AK423+AM423+AO423+AQ423+AS423+AU423+AW423+BA423+AY423+BC423+BE423+BG423+BI423+BK423+BM423+BO423+BQ423+BS423+BU423+BW423+BY423+CA423+CC423+CE423+CG423+CI423+CK423+CM423+CO423)</f>
        <v>0</v>
      </c>
      <c r="R423" s="134">
        <f t="shared" si="464"/>
        <v>0</v>
      </c>
      <c r="T423" s="136">
        <f t="shared" si="465"/>
        <v>0</v>
      </c>
      <c r="V423" s="136">
        <f t="shared" si="466"/>
        <v>0</v>
      </c>
      <c r="X423" s="136">
        <f t="shared" si="467"/>
        <v>0</v>
      </c>
      <c r="Z423" s="136">
        <f t="shared" si="468"/>
        <v>0</v>
      </c>
      <c r="AB423" s="136">
        <f t="shared" si="469"/>
        <v>0</v>
      </c>
      <c r="AD423" s="136">
        <f t="shared" si="470"/>
        <v>0</v>
      </c>
      <c r="AF423" s="136">
        <f t="shared" si="471"/>
        <v>0</v>
      </c>
      <c r="AH423" s="136">
        <f t="shared" si="472"/>
        <v>0</v>
      </c>
      <c r="AJ423" s="136">
        <f t="shared" si="473"/>
        <v>0</v>
      </c>
      <c r="AL423" s="136">
        <f t="shared" si="474"/>
        <v>0</v>
      </c>
      <c r="AN423" s="136">
        <f t="shared" si="475"/>
        <v>0</v>
      </c>
      <c r="AP423" s="136">
        <f t="shared" si="476"/>
        <v>0</v>
      </c>
      <c r="AR423" s="136">
        <f t="shared" si="477"/>
        <v>0</v>
      </c>
      <c r="AT423" s="136">
        <f t="shared" si="478"/>
        <v>0</v>
      </c>
      <c r="AV423" s="136">
        <f t="shared" si="479"/>
        <v>0</v>
      </c>
      <c r="AX423" s="136">
        <f t="shared" si="480"/>
        <v>0</v>
      </c>
      <c r="AZ423" s="136">
        <f t="shared" si="481"/>
        <v>0</v>
      </c>
      <c r="BB423" s="136">
        <f t="shared" si="482"/>
        <v>0</v>
      </c>
      <c r="BD423" s="136">
        <f t="shared" si="483"/>
        <v>0</v>
      </c>
      <c r="BF423" s="136">
        <f t="shared" si="484"/>
        <v>0</v>
      </c>
      <c r="BH423" s="136">
        <f t="shared" si="485"/>
        <v>0</v>
      </c>
      <c r="BJ423" s="136">
        <f t="shared" si="486"/>
        <v>0</v>
      </c>
      <c r="BL423" s="136">
        <f t="shared" si="487"/>
        <v>0</v>
      </c>
      <c r="BN423" s="136">
        <f t="shared" si="488"/>
        <v>0</v>
      </c>
      <c r="BP423" s="136">
        <f t="shared" si="489"/>
        <v>0</v>
      </c>
      <c r="BR423" s="136">
        <f t="shared" si="490"/>
        <v>0</v>
      </c>
      <c r="BT423" s="136">
        <f t="shared" si="491"/>
        <v>0</v>
      </c>
      <c r="BV423" s="136">
        <f t="shared" si="492"/>
        <v>0</v>
      </c>
      <c r="BX423" s="136">
        <f t="shared" si="493"/>
        <v>0</v>
      </c>
      <c r="BZ423" s="136">
        <f t="shared" si="494"/>
        <v>0</v>
      </c>
      <c r="CB423" s="136">
        <f t="shared" si="495"/>
        <v>0</v>
      </c>
      <c r="CD423" s="136">
        <f t="shared" si="496"/>
        <v>0</v>
      </c>
      <c r="CF423" s="136">
        <f t="shared" si="497"/>
        <v>0</v>
      </c>
      <c r="CH423" s="136">
        <f t="shared" si="498"/>
        <v>0</v>
      </c>
      <c r="CJ423" s="136">
        <f t="shared" si="499"/>
        <v>0</v>
      </c>
      <c r="CL423" s="136">
        <f t="shared" si="500"/>
        <v>0</v>
      </c>
      <c r="CN423" s="136">
        <f t="shared" si="501"/>
        <v>0</v>
      </c>
      <c r="CP423" s="136">
        <f t="shared" si="502"/>
        <v>0</v>
      </c>
    </row>
    <row r="424" spans="1:94" ht="25.5" outlineLevel="2" x14ac:dyDescent="0.2">
      <c r="A424" s="85">
        <v>248</v>
      </c>
      <c r="B424" s="11">
        <v>11</v>
      </c>
      <c r="C424" s="85" t="s">
        <v>851</v>
      </c>
      <c r="D424" s="85" t="s">
        <v>852</v>
      </c>
      <c r="F424" s="27">
        <v>27.95</v>
      </c>
      <c r="G424" s="148" t="s">
        <v>3960</v>
      </c>
      <c r="H424" s="169">
        <v>7791261463</v>
      </c>
      <c r="I424" s="74" t="s">
        <v>2210</v>
      </c>
      <c r="J424" s="74" t="s">
        <v>30</v>
      </c>
      <c r="K424" s="74">
        <v>1</v>
      </c>
      <c r="L424" s="74" t="s">
        <v>2651</v>
      </c>
      <c r="M424" s="220" t="s">
        <v>850</v>
      </c>
      <c r="N424" s="74">
        <v>2</v>
      </c>
      <c r="O424" s="147">
        <v>35.29</v>
      </c>
      <c r="P424" s="147">
        <v>35.29</v>
      </c>
      <c r="Q424" s="133">
        <f t="shared" si="521"/>
        <v>0</v>
      </c>
      <c r="R424" s="134">
        <f t="shared" si="464"/>
        <v>0</v>
      </c>
      <c r="T424" s="136">
        <f t="shared" si="465"/>
        <v>0</v>
      </c>
      <c r="V424" s="136">
        <f t="shared" si="466"/>
        <v>0</v>
      </c>
      <c r="X424" s="136">
        <f t="shared" si="467"/>
        <v>0</v>
      </c>
      <c r="Z424" s="136">
        <f t="shared" si="468"/>
        <v>0</v>
      </c>
      <c r="AB424" s="136">
        <f t="shared" si="469"/>
        <v>0</v>
      </c>
      <c r="AD424" s="136">
        <f t="shared" si="470"/>
        <v>0</v>
      </c>
      <c r="AF424" s="136">
        <f t="shared" si="471"/>
        <v>0</v>
      </c>
      <c r="AH424" s="136">
        <f t="shared" si="472"/>
        <v>0</v>
      </c>
      <c r="AJ424" s="136">
        <f t="shared" si="473"/>
        <v>0</v>
      </c>
      <c r="AL424" s="136">
        <f t="shared" si="474"/>
        <v>0</v>
      </c>
      <c r="AN424" s="136">
        <f t="shared" si="475"/>
        <v>0</v>
      </c>
      <c r="AP424" s="136">
        <f t="shared" si="476"/>
        <v>0</v>
      </c>
      <c r="AR424" s="136">
        <f t="shared" si="477"/>
        <v>0</v>
      </c>
      <c r="AT424" s="136">
        <f t="shared" si="478"/>
        <v>0</v>
      </c>
      <c r="AV424" s="136">
        <f t="shared" si="479"/>
        <v>0</v>
      </c>
      <c r="AX424" s="136">
        <f t="shared" si="480"/>
        <v>0</v>
      </c>
      <c r="AZ424" s="136">
        <f t="shared" si="481"/>
        <v>0</v>
      </c>
      <c r="BB424" s="136">
        <f t="shared" si="482"/>
        <v>0</v>
      </c>
      <c r="BD424" s="136">
        <f t="shared" si="483"/>
        <v>0</v>
      </c>
      <c r="BF424" s="136">
        <f t="shared" si="484"/>
        <v>0</v>
      </c>
      <c r="BH424" s="136">
        <f t="shared" si="485"/>
        <v>0</v>
      </c>
      <c r="BJ424" s="136">
        <f t="shared" si="486"/>
        <v>0</v>
      </c>
      <c r="BL424" s="136">
        <f t="shared" si="487"/>
        <v>0</v>
      </c>
      <c r="BN424" s="136">
        <f t="shared" si="488"/>
        <v>0</v>
      </c>
      <c r="BP424" s="136">
        <f t="shared" si="489"/>
        <v>0</v>
      </c>
      <c r="BR424" s="136">
        <f t="shared" si="490"/>
        <v>0</v>
      </c>
      <c r="BT424" s="136">
        <f t="shared" si="491"/>
        <v>0</v>
      </c>
      <c r="BV424" s="136">
        <f t="shared" si="492"/>
        <v>0</v>
      </c>
      <c r="BX424" s="136">
        <f t="shared" si="493"/>
        <v>0</v>
      </c>
      <c r="BZ424" s="136">
        <f t="shared" si="494"/>
        <v>0</v>
      </c>
      <c r="CB424" s="136">
        <f t="shared" si="495"/>
        <v>0</v>
      </c>
      <c r="CD424" s="136">
        <f t="shared" si="496"/>
        <v>0</v>
      </c>
      <c r="CF424" s="136">
        <f t="shared" si="497"/>
        <v>0</v>
      </c>
      <c r="CH424" s="136">
        <f t="shared" si="498"/>
        <v>0</v>
      </c>
      <c r="CJ424" s="136">
        <f t="shared" si="499"/>
        <v>0</v>
      </c>
      <c r="CL424" s="136">
        <f t="shared" si="500"/>
        <v>0</v>
      </c>
      <c r="CN424" s="136">
        <f t="shared" si="501"/>
        <v>0</v>
      </c>
      <c r="CP424" s="136">
        <f t="shared" si="502"/>
        <v>0</v>
      </c>
    </row>
    <row r="425" spans="1:94" ht="25.5" outlineLevel="2" x14ac:dyDescent="0.2">
      <c r="A425" s="85">
        <v>249</v>
      </c>
      <c r="B425" s="11">
        <v>1593</v>
      </c>
      <c r="C425" s="74" t="s">
        <v>848</v>
      </c>
      <c r="D425" s="85" t="s">
        <v>2420</v>
      </c>
      <c r="F425" s="27">
        <v>1.35</v>
      </c>
      <c r="G425" s="148" t="s">
        <v>3960</v>
      </c>
      <c r="H425" s="169">
        <v>7791261463</v>
      </c>
      <c r="I425" s="74" t="s">
        <v>2145</v>
      </c>
      <c r="J425" s="74" t="s">
        <v>3229</v>
      </c>
      <c r="K425" s="74">
        <v>25</v>
      </c>
      <c r="L425" s="74" t="s">
        <v>2652</v>
      </c>
      <c r="M425" s="220" t="s">
        <v>2652</v>
      </c>
      <c r="N425" s="74">
        <v>1</v>
      </c>
      <c r="O425" s="147">
        <v>2.69</v>
      </c>
      <c r="P425" s="327">
        <v>2.95</v>
      </c>
      <c r="Q425" s="133">
        <f t="shared" ref="Q425:Q426" si="522">SUM(S425+U425+W425+Y425+AA425+AC425+AE425+AG425+AI425+AK425+AM425+AO425+AQ425+AS425+AU425+AW425+BA425+AY425+BC425+BE425+BG425+BI425+BK425+BM425+BO425+BQ425+BS425+BU425+BW425+BY425+CA425+CC425+CE425+CG425+CI425+CK425+CM425+CO425)</f>
        <v>0</v>
      </c>
      <c r="R425" s="134">
        <f t="shared" si="464"/>
        <v>0</v>
      </c>
      <c r="T425" s="136">
        <f t="shared" si="465"/>
        <v>0</v>
      </c>
      <c r="V425" s="136">
        <f t="shared" si="466"/>
        <v>0</v>
      </c>
      <c r="X425" s="136">
        <f t="shared" si="467"/>
        <v>0</v>
      </c>
      <c r="Z425" s="136">
        <f t="shared" si="468"/>
        <v>0</v>
      </c>
      <c r="AB425" s="136">
        <f t="shared" si="469"/>
        <v>0</v>
      </c>
      <c r="AD425" s="136">
        <f t="shared" si="470"/>
        <v>0</v>
      </c>
      <c r="AF425" s="136">
        <f t="shared" si="471"/>
        <v>0</v>
      </c>
      <c r="AH425" s="136">
        <f t="shared" si="472"/>
        <v>0</v>
      </c>
      <c r="AJ425" s="136">
        <f t="shared" si="473"/>
        <v>0</v>
      </c>
      <c r="AL425" s="136">
        <f t="shared" si="474"/>
        <v>0</v>
      </c>
      <c r="AN425" s="136">
        <f t="shared" si="475"/>
        <v>0</v>
      </c>
      <c r="AP425" s="136">
        <f t="shared" si="476"/>
        <v>0</v>
      </c>
      <c r="AR425" s="136">
        <f t="shared" si="477"/>
        <v>0</v>
      </c>
      <c r="AT425" s="136">
        <f t="shared" si="478"/>
        <v>0</v>
      </c>
      <c r="AV425" s="136">
        <f t="shared" si="479"/>
        <v>0</v>
      </c>
      <c r="AX425" s="136">
        <f t="shared" si="480"/>
        <v>0</v>
      </c>
      <c r="AZ425" s="136">
        <f t="shared" si="481"/>
        <v>0</v>
      </c>
      <c r="BB425" s="136">
        <f t="shared" si="482"/>
        <v>0</v>
      </c>
      <c r="BD425" s="136">
        <f t="shared" si="483"/>
        <v>0</v>
      </c>
      <c r="BF425" s="136">
        <f t="shared" si="484"/>
        <v>0</v>
      </c>
      <c r="BH425" s="136">
        <f t="shared" si="485"/>
        <v>0</v>
      </c>
      <c r="BJ425" s="136">
        <f t="shared" si="486"/>
        <v>0</v>
      </c>
      <c r="BL425" s="136">
        <f t="shared" si="487"/>
        <v>0</v>
      </c>
      <c r="BN425" s="136">
        <f t="shared" si="488"/>
        <v>0</v>
      </c>
      <c r="BP425" s="136">
        <f t="shared" si="489"/>
        <v>0</v>
      </c>
      <c r="BR425" s="136">
        <f t="shared" si="490"/>
        <v>0</v>
      </c>
      <c r="BT425" s="136">
        <f t="shared" si="491"/>
        <v>0</v>
      </c>
      <c r="BV425" s="136">
        <f t="shared" si="492"/>
        <v>0</v>
      </c>
      <c r="BX425" s="136">
        <f t="shared" si="493"/>
        <v>0</v>
      </c>
      <c r="BZ425" s="136">
        <f t="shared" si="494"/>
        <v>0</v>
      </c>
      <c r="CB425" s="136">
        <f t="shared" si="495"/>
        <v>0</v>
      </c>
      <c r="CD425" s="136">
        <f t="shared" si="496"/>
        <v>0</v>
      </c>
      <c r="CF425" s="136">
        <f t="shared" si="497"/>
        <v>0</v>
      </c>
      <c r="CH425" s="136">
        <f t="shared" si="498"/>
        <v>0</v>
      </c>
      <c r="CJ425" s="136">
        <f t="shared" si="499"/>
        <v>0</v>
      </c>
      <c r="CL425" s="136">
        <f t="shared" si="500"/>
        <v>0</v>
      </c>
      <c r="CN425" s="136">
        <f t="shared" si="501"/>
        <v>0</v>
      </c>
      <c r="CP425" s="136">
        <f t="shared" si="502"/>
        <v>0</v>
      </c>
    </row>
    <row r="426" spans="1:94" ht="25.5" outlineLevel="2" x14ac:dyDescent="0.2">
      <c r="A426" s="86">
        <v>249</v>
      </c>
      <c r="B426" s="143">
        <v>1593</v>
      </c>
      <c r="C426" s="86" t="s">
        <v>848</v>
      </c>
      <c r="D426" s="86" t="s">
        <v>2420</v>
      </c>
      <c r="E426" s="143"/>
      <c r="F426" s="144">
        <v>1.35</v>
      </c>
      <c r="G426" s="146" t="s">
        <v>3196</v>
      </c>
      <c r="H426" s="146" t="s">
        <v>5034</v>
      </c>
      <c r="I426" s="86" t="s">
        <v>3209</v>
      </c>
      <c r="J426" s="86" t="s">
        <v>3229</v>
      </c>
      <c r="K426" s="86">
        <v>25</v>
      </c>
      <c r="L426" s="86" t="s">
        <v>3368</v>
      </c>
      <c r="M426" s="218" t="s">
        <v>3368</v>
      </c>
      <c r="N426" s="86">
        <v>2</v>
      </c>
      <c r="O426" s="145">
        <v>4.28</v>
      </c>
      <c r="P426" s="238">
        <v>4.49</v>
      </c>
      <c r="Q426" s="133">
        <f t="shared" si="522"/>
        <v>0</v>
      </c>
      <c r="R426" s="134">
        <f t="shared" si="464"/>
        <v>0</v>
      </c>
      <c r="T426" s="136">
        <f t="shared" si="465"/>
        <v>0</v>
      </c>
      <c r="V426" s="136">
        <f t="shared" si="466"/>
        <v>0</v>
      </c>
      <c r="X426" s="136">
        <f t="shared" si="467"/>
        <v>0</v>
      </c>
      <c r="Z426" s="136">
        <f t="shared" si="468"/>
        <v>0</v>
      </c>
      <c r="AB426" s="136">
        <f t="shared" si="469"/>
        <v>0</v>
      </c>
      <c r="AD426" s="136">
        <f t="shared" si="470"/>
        <v>0</v>
      </c>
      <c r="AF426" s="136">
        <f t="shared" si="471"/>
        <v>0</v>
      </c>
      <c r="AH426" s="136">
        <f t="shared" si="472"/>
        <v>0</v>
      </c>
      <c r="AJ426" s="136">
        <f t="shared" si="473"/>
        <v>0</v>
      </c>
      <c r="AL426" s="136">
        <f t="shared" si="474"/>
        <v>0</v>
      </c>
      <c r="AN426" s="136">
        <f t="shared" si="475"/>
        <v>0</v>
      </c>
      <c r="AP426" s="136">
        <f t="shared" si="476"/>
        <v>0</v>
      </c>
      <c r="AR426" s="136">
        <f t="shared" si="477"/>
        <v>0</v>
      </c>
      <c r="AT426" s="136">
        <f t="shared" si="478"/>
        <v>0</v>
      </c>
      <c r="AV426" s="136">
        <f t="shared" si="479"/>
        <v>0</v>
      </c>
      <c r="AX426" s="136">
        <f t="shared" si="480"/>
        <v>0</v>
      </c>
      <c r="AZ426" s="136">
        <f t="shared" si="481"/>
        <v>0</v>
      </c>
      <c r="BB426" s="136">
        <f t="shared" si="482"/>
        <v>0</v>
      </c>
      <c r="BD426" s="136">
        <f t="shared" si="483"/>
        <v>0</v>
      </c>
      <c r="BF426" s="136">
        <f t="shared" si="484"/>
        <v>0</v>
      </c>
      <c r="BH426" s="136">
        <f t="shared" si="485"/>
        <v>0</v>
      </c>
      <c r="BJ426" s="136">
        <f t="shared" si="486"/>
        <v>0</v>
      </c>
      <c r="BL426" s="136">
        <f t="shared" si="487"/>
        <v>0</v>
      </c>
      <c r="BN426" s="136">
        <f t="shared" si="488"/>
        <v>0</v>
      </c>
      <c r="BP426" s="136">
        <f t="shared" si="489"/>
        <v>0</v>
      </c>
      <c r="BR426" s="136">
        <f t="shared" si="490"/>
        <v>0</v>
      </c>
      <c r="BT426" s="136">
        <f t="shared" si="491"/>
        <v>0</v>
      </c>
      <c r="BV426" s="136">
        <f t="shared" si="492"/>
        <v>0</v>
      </c>
      <c r="BX426" s="136">
        <f t="shared" si="493"/>
        <v>0</v>
      </c>
      <c r="BZ426" s="136">
        <f t="shared" si="494"/>
        <v>0</v>
      </c>
      <c r="CB426" s="136">
        <f t="shared" si="495"/>
        <v>0</v>
      </c>
      <c r="CD426" s="136">
        <f t="shared" si="496"/>
        <v>0</v>
      </c>
      <c r="CF426" s="136">
        <f t="shared" si="497"/>
        <v>0</v>
      </c>
      <c r="CH426" s="136">
        <f t="shared" si="498"/>
        <v>0</v>
      </c>
      <c r="CJ426" s="136">
        <f t="shared" si="499"/>
        <v>0</v>
      </c>
      <c r="CL426" s="136">
        <f t="shared" si="500"/>
        <v>0</v>
      </c>
      <c r="CN426" s="136">
        <f t="shared" si="501"/>
        <v>0</v>
      </c>
      <c r="CP426" s="136">
        <f t="shared" si="502"/>
        <v>0</v>
      </c>
    </row>
    <row r="427" spans="1:94" ht="25.5" outlineLevel="2" x14ac:dyDescent="0.2">
      <c r="A427" s="85">
        <v>250</v>
      </c>
      <c r="B427" s="11">
        <v>1886</v>
      </c>
      <c r="C427" s="74" t="s">
        <v>848</v>
      </c>
      <c r="D427" s="85" t="s">
        <v>849</v>
      </c>
      <c r="F427" s="27">
        <v>2.62</v>
      </c>
      <c r="G427" s="148" t="s">
        <v>3960</v>
      </c>
      <c r="H427" s="169">
        <v>7791261463</v>
      </c>
      <c r="I427" s="74" t="s">
        <v>2145</v>
      </c>
      <c r="J427" s="74" t="s">
        <v>28</v>
      </c>
      <c r="K427" s="74">
        <v>25</v>
      </c>
      <c r="L427" s="74" t="s">
        <v>2498</v>
      </c>
      <c r="M427" s="220" t="s">
        <v>2498</v>
      </c>
      <c r="N427" s="74">
        <v>1</v>
      </c>
      <c r="O427" s="147">
        <v>3.85</v>
      </c>
      <c r="P427" s="327">
        <v>4.04</v>
      </c>
      <c r="Q427" s="133">
        <f t="shared" ref="Q427:Q428" si="523">SUM(S427+U427+W427+Y427+AA427+AC427+AE427+AG427+AI427+AK427+AM427+AO427+AQ427+AS427+AU427+AW427+BA427+AY427+BC427+BE427+BG427+BI427+BK427+BM427+BO427+BQ427+BS427+BU427+BW427+BY427+CA427+CC427+CE427+CG427+CI427+CK427+CM427+CO427)</f>
        <v>0</v>
      </c>
      <c r="R427" s="134">
        <f t="shared" si="464"/>
        <v>0</v>
      </c>
      <c r="T427" s="136">
        <f t="shared" si="465"/>
        <v>0</v>
      </c>
      <c r="V427" s="136">
        <f t="shared" si="466"/>
        <v>0</v>
      </c>
      <c r="X427" s="136">
        <f t="shared" si="467"/>
        <v>0</v>
      </c>
      <c r="Z427" s="136">
        <f t="shared" si="468"/>
        <v>0</v>
      </c>
      <c r="AB427" s="136">
        <f t="shared" si="469"/>
        <v>0</v>
      </c>
      <c r="AD427" s="136">
        <f t="shared" si="470"/>
        <v>0</v>
      </c>
      <c r="AF427" s="136">
        <f t="shared" si="471"/>
        <v>0</v>
      </c>
      <c r="AH427" s="136">
        <f t="shared" si="472"/>
        <v>0</v>
      </c>
      <c r="AJ427" s="136">
        <f t="shared" si="473"/>
        <v>0</v>
      </c>
      <c r="AL427" s="136">
        <f t="shared" si="474"/>
        <v>0</v>
      </c>
      <c r="AN427" s="136">
        <f t="shared" si="475"/>
        <v>0</v>
      </c>
      <c r="AP427" s="136">
        <f t="shared" si="476"/>
        <v>0</v>
      </c>
      <c r="AR427" s="136">
        <f t="shared" si="477"/>
        <v>0</v>
      </c>
      <c r="AT427" s="136">
        <f t="shared" si="478"/>
        <v>0</v>
      </c>
      <c r="AV427" s="136">
        <f t="shared" si="479"/>
        <v>0</v>
      </c>
      <c r="AX427" s="136">
        <f t="shared" si="480"/>
        <v>0</v>
      </c>
      <c r="AZ427" s="136">
        <f t="shared" si="481"/>
        <v>0</v>
      </c>
      <c r="BB427" s="136">
        <f t="shared" si="482"/>
        <v>0</v>
      </c>
      <c r="BD427" s="136">
        <f t="shared" si="483"/>
        <v>0</v>
      </c>
      <c r="BF427" s="136">
        <f t="shared" si="484"/>
        <v>0</v>
      </c>
      <c r="BH427" s="136">
        <f t="shared" si="485"/>
        <v>0</v>
      </c>
      <c r="BJ427" s="136">
        <f t="shared" si="486"/>
        <v>0</v>
      </c>
      <c r="BL427" s="136">
        <f t="shared" si="487"/>
        <v>0</v>
      </c>
      <c r="BN427" s="136">
        <f t="shared" si="488"/>
        <v>0</v>
      </c>
      <c r="BP427" s="136">
        <f t="shared" si="489"/>
        <v>0</v>
      </c>
      <c r="BR427" s="136">
        <f t="shared" si="490"/>
        <v>0</v>
      </c>
      <c r="BT427" s="136">
        <f t="shared" si="491"/>
        <v>0</v>
      </c>
      <c r="BV427" s="136">
        <f t="shared" si="492"/>
        <v>0</v>
      </c>
      <c r="BX427" s="136">
        <f t="shared" si="493"/>
        <v>0</v>
      </c>
      <c r="BZ427" s="136">
        <f t="shared" si="494"/>
        <v>0</v>
      </c>
      <c r="CB427" s="136">
        <f t="shared" si="495"/>
        <v>0</v>
      </c>
      <c r="CD427" s="136">
        <f t="shared" si="496"/>
        <v>0</v>
      </c>
      <c r="CF427" s="136">
        <f t="shared" si="497"/>
        <v>0</v>
      </c>
      <c r="CH427" s="136">
        <f t="shared" si="498"/>
        <v>0</v>
      </c>
      <c r="CJ427" s="136">
        <f t="shared" si="499"/>
        <v>0</v>
      </c>
      <c r="CL427" s="136">
        <f t="shared" si="500"/>
        <v>0</v>
      </c>
      <c r="CN427" s="136">
        <f t="shared" si="501"/>
        <v>0</v>
      </c>
      <c r="CP427" s="136">
        <f t="shared" si="502"/>
        <v>0</v>
      </c>
    </row>
    <row r="428" spans="1:94" ht="25.5" outlineLevel="2" x14ac:dyDescent="0.2">
      <c r="A428" s="86">
        <v>250</v>
      </c>
      <c r="B428" s="143">
        <v>1886</v>
      </c>
      <c r="C428" s="86" t="s">
        <v>848</v>
      </c>
      <c r="D428" s="86" t="s">
        <v>849</v>
      </c>
      <c r="E428" s="143"/>
      <c r="F428" s="144">
        <v>2.62</v>
      </c>
      <c r="G428" s="146" t="s">
        <v>3196</v>
      </c>
      <c r="H428" s="146" t="s">
        <v>5034</v>
      </c>
      <c r="I428" s="86" t="s">
        <v>3209</v>
      </c>
      <c r="J428" s="86" t="s">
        <v>3229</v>
      </c>
      <c r="K428" s="86">
        <v>25</v>
      </c>
      <c r="L428" s="86" t="s">
        <v>3369</v>
      </c>
      <c r="M428" s="218" t="s">
        <v>3369</v>
      </c>
      <c r="N428" s="86">
        <v>2</v>
      </c>
      <c r="O428" s="145">
        <v>8.9600000000000009</v>
      </c>
      <c r="P428" s="145">
        <v>8.9600000000000009</v>
      </c>
      <c r="Q428" s="133">
        <f t="shared" si="523"/>
        <v>0</v>
      </c>
      <c r="R428" s="134">
        <f t="shared" si="464"/>
        <v>0</v>
      </c>
      <c r="T428" s="136">
        <f t="shared" si="465"/>
        <v>0</v>
      </c>
      <c r="V428" s="136">
        <f t="shared" si="466"/>
        <v>0</v>
      </c>
      <c r="X428" s="136">
        <f t="shared" si="467"/>
        <v>0</v>
      </c>
      <c r="Z428" s="136">
        <f t="shared" si="468"/>
        <v>0</v>
      </c>
      <c r="AB428" s="136">
        <f t="shared" si="469"/>
        <v>0</v>
      </c>
      <c r="AD428" s="136">
        <f t="shared" si="470"/>
        <v>0</v>
      </c>
      <c r="AF428" s="136">
        <f t="shared" si="471"/>
        <v>0</v>
      </c>
      <c r="AH428" s="136">
        <f t="shared" si="472"/>
        <v>0</v>
      </c>
      <c r="AJ428" s="136">
        <f t="shared" si="473"/>
        <v>0</v>
      </c>
      <c r="AL428" s="136">
        <f t="shared" si="474"/>
        <v>0</v>
      </c>
      <c r="AN428" s="136">
        <f t="shared" si="475"/>
        <v>0</v>
      </c>
      <c r="AP428" s="136">
        <f t="shared" si="476"/>
        <v>0</v>
      </c>
      <c r="AR428" s="136">
        <f t="shared" si="477"/>
        <v>0</v>
      </c>
      <c r="AT428" s="136">
        <f t="shared" si="478"/>
        <v>0</v>
      </c>
      <c r="AV428" s="136">
        <f t="shared" si="479"/>
        <v>0</v>
      </c>
      <c r="AX428" s="136">
        <f t="shared" si="480"/>
        <v>0</v>
      </c>
      <c r="AZ428" s="136">
        <f t="shared" si="481"/>
        <v>0</v>
      </c>
      <c r="BB428" s="136">
        <f t="shared" si="482"/>
        <v>0</v>
      </c>
      <c r="BD428" s="136">
        <f t="shared" si="483"/>
        <v>0</v>
      </c>
      <c r="BF428" s="136">
        <f t="shared" si="484"/>
        <v>0</v>
      </c>
      <c r="BH428" s="136">
        <f t="shared" si="485"/>
        <v>0</v>
      </c>
      <c r="BJ428" s="136">
        <f t="shared" si="486"/>
        <v>0</v>
      </c>
      <c r="BL428" s="136">
        <f t="shared" si="487"/>
        <v>0</v>
      </c>
      <c r="BN428" s="136">
        <f t="shared" si="488"/>
        <v>0</v>
      </c>
      <c r="BP428" s="136">
        <f t="shared" si="489"/>
        <v>0</v>
      </c>
      <c r="BR428" s="136">
        <f t="shared" si="490"/>
        <v>0</v>
      </c>
      <c r="BT428" s="136">
        <f t="shared" si="491"/>
        <v>0</v>
      </c>
      <c r="BV428" s="136">
        <f t="shared" si="492"/>
        <v>0</v>
      </c>
      <c r="BX428" s="136">
        <f t="shared" si="493"/>
        <v>0</v>
      </c>
      <c r="BZ428" s="136">
        <f t="shared" si="494"/>
        <v>0</v>
      </c>
      <c r="CB428" s="136">
        <f t="shared" si="495"/>
        <v>0</v>
      </c>
      <c r="CD428" s="136">
        <f t="shared" si="496"/>
        <v>0</v>
      </c>
      <c r="CF428" s="136">
        <f t="shared" si="497"/>
        <v>0</v>
      </c>
      <c r="CH428" s="136">
        <f t="shared" si="498"/>
        <v>0</v>
      </c>
      <c r="CJ428" s="136">
        <f t="shared" si="499"/>
        <v>0</v>
      </c>
      <c r="CL428" s="136">
        <f t="shared" si="500"/>
        <v>0</v>
      </c>
      <c r="CN428" s="136">
        <f t="shared" si="501"/>
        <v>0</v>
      </c>
      <c r="CP428" s="136">
        <f t="shared" si="502"/>
        <v>0</v>
      </c>
    </row>
    <row r="429" spans="1:94" ht="25.5" outlineLevel="2" x14ac:dyDescent="0.2">
      <c r="A429" s="86">
        <v>259</v>
      </c>
      <c r="B429" s="143" t="s">
        <v>2333</v>
      </c>
      <c r="C429" s="86" t="s">
        <v>848</v>
      </c>
      <c r="D429" s="86" t="s">
        <v>2356</v>
      </c>
      <c r="E429" s="143"/>
      <c r="F429" s="144" t="s">
        <v>2333</v>
      </c>
      <c r="G429" s="146" t="s">
        <v>3196</v>
      </c>
      <c r="H429" s="146" t="s">
        <v>5034</v>
      </c>
      <c r="I429" s="86" t="s">
        <v>2142</v>
      </c>
      <c r="J429" s="86" t="s">
        <v>3229</v>
      </c>
      <c r="K429" s="86">
        <v>10</v>
      </c>
      <c r="L429" s="86" t="s">
        <v>3370</v>
      </c>
      <c r="M429" s="218" t="s">
        <v>3370</v>
      </c>
      <c r="N429" s="86">
        <v>1</v>
      </c>
      <c r="O429" s="145">
        <v>64.95</v>
      </c>
      <c r="P429" s="145">
        <v>64.95</v>
      </c>
      <c r="Q429" s="133">
        <f>SUM(S429+U429+W429+Y429+AA429+AC429+AE429+AG429+AI429+AK429+AM429+AO429+AQ429+AS429+AU429+AW429+BA429+AY429+BC429+BE429+BG429+BI429+BK429+BM429+BO429+BQ429+BS429+BU429+BW429+BY429+CA429+CC429+CE429+CG429+CI429+CK429+CM429+CO429)</f>
        <v>0</v>
      </c>
      <c r="R429" s="134">
        <f t="shared" si="464"/>
        <v>0</v>
      </c>
      <c r="T429" s="136">
        <f t="shared" si="465"/>
        <v>0</v>
      </c>
      <c r="V429" s="136">
        <f t="shared" si="466"/>
        <v>0</v>
      </c>
      <c r="X429" s="136">
        <f t="shared" si="467"/>
        <v>0</v>
      </c>
      <c r="Z429" s="136">
        <f t="shared" si="468"/>
        <v>0</v>
      </c>
      <c r="AB429" s="136">
        <f t="shared" si="469"/>
        <v>0</v>
      </c>
      <c r="AD429" s="136">
        <f t="shared" si="470"/>
        <v>0</v>
      </c>
      <c r="AF429" s="136">
        <f t="shared" si="471"/>
        <v>0</v>
      </c>
      <c r="AH429" s="136">
        <f t="shared" si="472"/>
        <v>0</v>
      </c>
      <c r="AJ429" s="136">
        <f t="shared" si="473"/>
        <v>0</v>
      </c>
      <c r="AL429" s="136">
        <f t="shared" si="474"/>
        <v>0</v>
      </c>
      <c r="AN429" s="136">
        <f t="shared" si="475"/>
        <v>0</v>
      </c>
      <c r="AP429" s="136">
        <f t="shared" si="476"/>
        <v>0</v>
      </c>
      <c r="AR429" s="136">
        <f t="shared" si="477"/>
        <v>0</v>
      </c>
      <c r="AT429" s="136">
        <f t="shared" si="478"/>
        <v>0</v>
      </c>
      <c r="AV429" s="136">
        <f t="shared" si="479"/>
        <v>0</v>
      </c>
      <c r="AX429" s="136">
        <f t="shared" si="480"/>
        <v>0</v>
      </c>
      <c r="AZ429" s="136">
        <f t="shared" si="481"/>
        <v>0</v>
      </c>
      <c r="BB429" s="136">
        <f t="shared" si="482"/>
        <v>0</v>
      </c>
      <c r="BD429" s="136">
        <f t="shared" si="483"/>
        <v>0</v>
      </c>
      <c r="BF429" s="136">
        <f t="shared" si="484"/>
        <v>0</v>
      </c>
      <c r="BH429" s="136">
        <f t="shared" si="485"/>
        <v>0</v>
      </c>
      <c r="BJ429" s="136">
        <f t="shared" si="486"/>
        <v>0</v>
      </c>
      <c r="BL429" s="136">
        <f t="shared" si="487"/>
        <v>0</v>
      </c>
      <c r="BN429" s="136">
        <f t="shared" si="488"/>
        <v>0</v>
      </c>
      <c r="BP429" s="136">
        <f t="shared" si="489"/>
        <v>0</v>
      </c>
      <c r="BR429" s="136">
        <f t="shared" si="490"/>
        <v>0</v>
      </c>
      <c r="BT429" s="136">
        <f t="shared" si="491"/>
        <v>0</v>
      </c>
      <c r="BV429" s="136">
        <f t="shared" si="492"/>
        <v>0</v>
      </c>
      <c r="BX429" s="136">
        <f t="shared" si="493"/>
        <v>0</v>
      </c>
      <c r="BZ429" s="136">
        <f t="shared" si="494"/>
        <v>0</v>
      </c>
      <c r="CB429" s="136">
        <f t="shared" si="495"/>
        <v>0</v>
      </c>
      <c r="CD429" s="136">
        <f t="shared" si="496"/>
        <v>0</v>
      </c>
      <c r="CF429" s="136">
        <f t="shared" si="497"/>
        <v>0</v>
      </c>
      <c r="CH429" s="136">
        <f t="shared" si="498"/>
        <v>0</v>
      </c>
      <c r="CJ429" s="136">
        <f t="shared" si="499"/>
        <v>0</v>
      </c>
      <c r="CL429" s="136">
        <f t="shared" si="500"/>
        <v>0</v>
      </c>
      <c r="CN429" s="136">
        <f t="shared" si="501"/>
        <v>0</v>
      </c>
      <c r="CP429" s="136">
        <f t="shared" si="502"/>
        <v>0</v>
      </c>
    </row>
    <row r="430" spans="1:94" ht="25.5" outlineLevel="2" x14ac:dyDescent="0.2">
      <c r="A430" s="86">
        <v>260</v>
      </c>
      <c r="B430" s="143" t="s">
        <v>2333</v>
      </c>
      <c r="C430" s="86" t="s">
        <v>848</v>
      </c>
      <c r="D430" s="86" t="s">
        <v>2355</v>
      </c>
      <c r="E430" s="143"/>
      <c r="F430" s="144" t="s">
        <v>2333</v>
      </c>
      <c r="G430" s="146" t="s">
        <v>3196</v>
      </c>
      <c r="H430" s="146" t="s">
        <v>5034</v>
      </c>
      <c r="I430" s="86" t="s">
        <v>2142</v>
      </c>
      <c r="J430" s="86" t="s">
        <v>3229</v>
      </c>
      <c r="K430" s="86">
        <v>10</v>
      </c>
      <c r="L430" s="86" t="s">
        <v>3371</v>
      </c>
      <c r="M430" s="218" t="s">
        <v>3371</v>
      </c>
      <c r="N430" s="86">
        <v>1</v>
      </c>
      <c r="O430" s="145">
        <v>64.95</v>
      </c>
      <c r="P430" s="145">
        <v>64.95</v>
      </c>
      <c r="Q430" s="133">
        <f>SUM(S430+U430+W430+Y430+AA430+AC430+AE430+AG430+AI430+AK430+AM430+AO430+AQ430+AS430+AU430+AW430+BA430+AY430+BC430+BE430+BG430+BI430+BK430+BM430+BO430+BQ430+BS430+BU430+BW430+BY430+CA430+CC430+CE430+CG430+CI430+CK430+CM430+CO430)</f>
        <v>0</v>
      </c>
      <c r="R430" s="134">
        <f t="shared" si="464"/>
        <v>0</v>
      </c>
      <c r="T430" s="136">
        <f t="shared" si="465"/>
        <v>0</v>
      </c>
      <c r="V430" s="136">
        <f t="shared" si="466"/>
        <v>0</v>
      </c>
      <c r="X430" s="136">
        <f t="shared" si="467"/>
        <v>0</v>
      </c>
      <c r="Z430" s="136">
        <f t="shared" si="468"/>
        <v>0</v>
      </c>
      <c r="AB430" s="136">
        <f t="shared" si="469"/>
        <v>0</v>
      </c>
      <c r="AD430" s="136">
        <f t="shared" si="470"/>
        <v>0</v>
      </c>
      <c r="AF430" s="136">
        <f t="shared" si="471"/>
        <v>0</v>
      </c>
      <c r="AH430" s="136">
        <f t="shared" si="472"/>
        <v>0</v>
      </c>
      <c r="AJ430" s="136">
        <f t="shared" si="473"/>
        <v>0</v>
      </c>
      <c r="AL430" s="136">
        <f t="shared" si="474"/>
        <v>0</v>
      </c>
      <c r="AN430" s="136">
        <f t="shared" si="475"/>
        <v>0</v>
      </c>
      <c r="AP430" s="136">
        <f t="shared" si="476"/>
        <v>0</v>
      </c>
      <c r="AR430" s="136">
        <f t="shared" si="477"/>
        <v>0</v>
      </c>
      <c r="AT430" s="136">
        <f t="shared" si="478"/>
        <v>0</v>
      </c>
      <c r="AV430" s="136">
        <f t="shared" si="479"/>
        <v>0</v>
      </c>
      <c r="AX430" s="136">
        <f t="shared" si="480"/>
        <v>0</v>
      </c>
      <c r="AZ430" s="136">
        <f t="shared" si="481"/>
        <v>0</v>
      </c>
      <c r="BB430" s="136">
        <f t="shared" si="482"/>
        <v>0</v>
      </c>
      <c r="BD430" s="136">
        <f t="shared" si="483"/>
        <v>0</v>
      </c>
      <c r="BF430" s="136">
        <f t="shared" si="484"/>
        <v>0</v>
      </c>
      <c r="BH430" s="136">
        <f t="shared" si="485"/>
        <v>0</v>
      </c>
      <c r="BJ430" s="136">
        <f t="shared" si="486"/>
        <v>0</v>
      </c>
      <c r="BL430" s="136">
        <f t="shared" si="487"/>
        <v>0</v>
      </c>
      <c r="BN430" s="136">
        <f t="shared" si="488"/>
        <v>0</v>
      </c>
      <c r="BP430" s="136">
        <f t="shared" si="489"/>
        <v>0</v>
      </c>
      <c r="BR430" s="136">
        <f t="shared" si="490"/>
        <v>0</v>
      </c>
      <c r="BT430" s="136">
        <f t="shared" si="491"/>
        <v>0</v>
      </c>
      <c r="BV430" s="136">
        <f t="shared" si="492"/>
        <v>0</v>
      </c>
      <c r="BX430" s="136">
        <f t="shared" si="493"/>
        <v>0</v>
      </c>
      <c r="BZ430" s="136">
        <f t="shared" si="494"/>
        <v>0</v>
      </c>
      <c r="CB430" s="136">
        <f t="shared" si="495"/>
        <v>0</v>
      </c>
      <c r="CD430" s="136">
        <f t="shared" si="496"/>
        <v>0</v>
      </c>
      <c r="CF430" s="136">
        <f t="shared" si="497"/>
        <v>0</v>
      </c>
      <c r="CH430" s="136">
        <f t="shared" si="498"/>
        <v>0</v>
      </c>
      <c r="CJ430" s="136">
        <f t="shared" si="499"/>
        <v>0</v>
      </c>
      <c r="CL430" s="136">
        <f t="shared" si="500"/>
        <v>0</v>
      </c>
      <c r="CN430" s="136">
        <f t="shared" si="501"/>
        <v>0</v>
      </c>
      <c r="CP430" s="136">
        <f t="shared" si="502"/>
        <v>0</v>
      </c>
    </row>
    <row r="431" spans="1:94" ht="25.5" outlineLevel="2" x14ac:dyDescent="0.2">
      <c r="A431" s="86">
        <v>261</v>
      </c>
      <c r="B431" s="143" t="s">
        <v>2333</v>
      </c>
      <c r="C431" s="86" t="s">
        <v>848</v>
      </c>
      <c r="D431" s="86" t="s">
        <v>2354</v>
      </c>
      <c r="E431" s="143"/>
      <c r="F431" s="144" t="s">
        <v>2333</v>
      </c>
      <c r="G431" s="146" t="s">
        <v>3196</v>
      </c>
      <c r="H431" s="146" t="s">
        <v>5034</v>
      </c>
      <c r="I431" s="86" t="s">
        <v>2142</v>
      </c>
      <c r="J431" s="86" t="s">
        <v>3229</v>
      </c>
      <c r="K431" s="86">
        <v>10</v>
      </c>
      <c r="L431" s="86" t="s">
        <v>3372</v>
      </c>
      <c r="M431" s="218" t="s">
        <v>3372</v>
      </c>
      <c r="N431" s="86">
        <v>1</v>
      </c>
      <c r="O431" s="145">
        <v>64.95</v>
      </c>
      <c r="P431" s="145">
        <v>64.95</v>
      </c>
      <c r="Q431" s="133">
        <f>SUM(S431+U431+W431+Y431+AA431+AC431+AE431+AG431+AI431+AK431+AM431+AO431+AQ431+AS431+AU431+AW431+BA431+AY431+BC431+BE431+BG431+BI431+BK431+BM431+BO431+BQ431+BS431+BU431+BW431+BY431+CA431+CC431+CE431+CG431+CI431+CK431+CM431+CO431)</f>
        <v>0</v>
      </c>
      <c r="R431" s="134">
        <f t="shared" si="464"/>
        <v>0</v>
      </c>
      <c r="T431" s="136">
        <f t="shared" si="465"/>
        <v>0</v>
      </c>
      <c r="V431" s="136">
        <f t="shared" si="466"/>
        <v>0</v>
      </c>
      <c r="X431" s="136">
        <f t="shared" si="467"/>
        <v>0</v>
      </c>
      <c r="Z431" s="136">
        <f t="shared" si="468"/>
        <v>0</v>
      </c>
      <c r="AB431" s="136">
        <f t="shared" si="469"/>
        <v>0</v>
      </c>
      <c r="AD431" s="136">
        <f t="shared" si="470"/>
        <v>0</v>
      </c>
      <c r="AF431" s="136">
        <f t="shared" si="471"/>
        <v>0</v>
      </c>
      <c r="AH431" s="136">
        <f t="shared" si="472"/>
        <v>0</v>
      </c>
      <c r="AJ431" s="136">
        <f t="shared" si="473"/>
        <v>0</v>
      </c>
      <c r="AL431" s="136">
        <f t="shared" si="474"/>
        <v>0</v>
      </c>
      <c r="AN431" s="136">
        <f t="shared" si="475"/>
        <v>0</v>
      </c>
      <c r="AP431" s="136">
        <f t="shared" si="476"/>
        <v>0</v>
      </c>
      <c r="AR431" s="136">
        <f t="shared" si="477"/>
        <v>0</v>
      </c>
      <c r="AT431" s="136">
        <f t="shared" si="478"/>
        <v>0</v>
      </c>
      <c r="AV431" s="136">
        <f t="shared" si="479"/>
        <v>0</v>
      </c>
      <c r="AX431" s="136">
        <f t="shared" si="480"/>
        <v>0</v>
      </c>
      <c r="AZ431" s="136">
        <f t="shared" si="481"/>
        <v>0</v>
      </c>
      <c r="BB431" s="136">
        <f t="shared" si="482"/>
        <v>0</v>
      </c>
      <c r="BD431" s="136">
        <f t="shared" si="483"/>
        <v>0</v>
      </c>
      <c r="BF431" s="136">
        <f t="shared" si="484"/>
        <v>0</v>
      </c>
      <c r="BH431" s="136">
        <f t="shared" si="485"/>
        <v>0</v>
      </c>
      <c r="BJ431" s="136">
        <f t="shared" si="486"/>
        <v>0</v>
      </c>
      <c r="BL431" s="136">
        <f t="shared" si="487"/>
        <v>0</v>
      </c>
      <c r="BN431" s="136">
        <f t="shared" si="488"/>
        <v>0</v>
      </c>
      <c r="BP431" s="136">
        <f t="shared" si="489"/>
        <v>0</v>
      </c>
      <c r="BR431" s="136">
        <f t="shared" si="490"/>
        <v>0</v>
      </c>
      <c r="BT431" s="136">
        <f t="shared" si="491"/>
        <v>0</v>
      </c>
      <c r="BV431" s="136">
        <f t="shared" si="492"/>
        <v>0</v>
      </c>
      <c r="BX431" s="136">
        <f t="shared" si="493"/>
        <v>0</v>
      </c>
      <c r="BZ431" s="136">
        <f t="shared" si="494"/>
        <v>0</v>
      </c>
      <c r="CB431" s="136">
        <f t="shared" si="495"/>
        <v>0</v>
      </c>
      <c r="CD431" s="136">
        <f t="shared" si="496"/>
        <v>0</v>
      </c>
      <c r="CF431" s="136">
        <f t="shared" si="497"/>
        <v>0</v>
      </c>
      <c r="CH431" s="136">
        <f t="shared" si="498"/>
        <v>0</v>
      </c>
      <c r="CJ431" s="136">
        <f t="shared" si="499"/>
        <v>0</v>
      </c>
      <c r="CL431" s="136">
        <f t="shared" si="500"/>
        <v>0</v>
      </c>
      <c r="CN431" s="136">
        <f t="shared" si="501"/>
        <v>0</v>
      </c>
      <c r="CP431" s="136">
        <f t="shared" si="502"/>
        <v>0</v>
      </c>
    </row>
    <row r="432" spans="1:94" ht="25.5" outlineLevel="2" x14ac:dyDescent="0.2">
      <c r="A432" s="86">
        <v>262</v>
      </c>
      <c r="B432" s="143" t="s">
        <v>2333</v>
      </c>
      <c r="C432" s="86" t="s">
        <v>848</v>
      </c>
      <c r="D432" s="86" t="s">
        <v>2357</v>
      </c>
      <c r="E432" s="143"/>
      <c r="F432" s="144" t="s">
        <v>2333</v>
      </c>
      <c r="G432" s="146" t="s">
        <v>3196</v>
      </c>
      <c r="H432" s="146" t="s">
        <v>5034</v>
      </c>
      <c r="I432" s="86" t="s">
        <v>2142</v>
      </c>
      <c r="J432" s="86" t="s">
        <v>3229</v>
      </c>
      <c r="K432" s="86">
        <v>10</v>
      </c>
      <c r="L432" s="86" t="s">
        <v>3373</v>
      </c>
      <c r="M432" s="218" t="s">
        <v>3373</v>
      </c>
      <c r="N432" s="86">
        <v>1</v>
      </c>
      <c r="O432" s="145">
        <v>53.92</v>
      </c>
      <c r="P432" s="145">
        <v>53.92</v>
      </c>
      <c r="Q432" s="133">
        <f>SUM(S432+U432+W432+Y432+AA432+AC432+AE432+AG432+AI432+AK432+AM432+AO432+AQ432+AS432+AU432+AW432+BA432+AY432+BC432+BE432+BG432+BI432+BK432+BM432+BO432+BQ432+BS432+BU432+BW432+BY432+CA432+CC432+CE432+CG432+CI432+CK432+CM432+CO432)</f>
        <v>0</v>
      </c>
      <c r="R432" s="134">
        <f t="shared" si="464"/>
        <v>0</v>
      </c>
      <c r="T432" s="136">
        <f t="shared" si="465"/>
        <v>0</v>
      </c>
      <c r="V432" s="136">
        <f t="shared" si="466"/>
        <v>0</v>
      </c>
      <c r="X432" s="136">
        <f t="shared" si="467"/>
        <v>0</v>
      </c>
      <c r="Z432" s="136">
        <f t="shared" si="468"/>
        <v>0</v>
      </c>
      <c r="AB432" s="136">
        <f t="shared" si="469"/>
        <v>0</v>
      </c>
      <c r="AD432" s="136">
        <f t="shared" si="470"/>
        <v>0</v>
      </c>
      <c r="AF432" s="136">
        <f t="shared" si="471"/>
        <v>0</v>
      </c>
      <c r="AH432" s="136">
        <f t="shared" si="472"/>
        <v>0</v>
      </c>
      <c r="AJ432" s="136">
        <f t="shared" si="473"/>
        <v>0</v>
      </c>
      <c r="AL432" s="136">
        <f t="shared" si="474"/>
        <v>0</v>
      </c>
      <c r="AN432" s="136">
        <f t="shared" si="475"/>
        <v>0</v>
      </c>
      <c r="AP432" s="136">
        <f t="shared" si="476"/>
        <v>0</v>
      </c>
      <c r="AR432" s="136">
        <f t="shared" si="477"/>
        <v>0</v>
      </c>
      <c r="AT432" s="136">
        <f t="shared" si="478"/>
        <v>0</v>
      </c>
      <c r="AV432" s="136">
        <f t="shared" si="479"/>
        <v>0</v>
      </c>
      <c r="AX432" s="136">
        <f t="shared" si="480"/>
        <v>0</v>
      </c>
      <c r="AZ432" s="136">
        <f t="shared" si="481"/>
        <v>0</v>
      </c>
      <c r="BB432" s="136">
        <f t="shared" si="482"/>
        <v>0</v>
      </c>
      <c r="BD432" s="136">
        <f t="shared" si="483"/>
        <v>0</v>
      </c>
      <c r="BF432" s="136">
        <f t="shared" si="484"/>
        <v>0</v>
      </c>
      <c r="BH432" s="136">
        <f t="shared" si="485"/>
        <v>0</v>
      </c>
      <c r="BJ432" s="136">
        <f t="shared" si="486"/>
        <v>0</v>
      </c>
      <c r="BL432" s="136">
        <f t="shared" si="487"/>
        <v>0</v>
      </c>
      <c r="BN432" s="136">
        <f t="shared" si="488"/>
        <v>0</v>
      </c>
      <c r="BP432" s="136">
        <f t="shared" si="489"/>
        <v>0</v>
      </c>
      <c r="BR432" s="136">
        <f t="shared" si="490"/>
        <v>0</v>
      </c>
      <c r="BT432" s="136">
        <f t="shared" si="491"/>
        <v>0</v>
      </c>
      <c r="BV432" s="136">
        <f t="shared" si="492"/>
        <v>0</v>
      </c>
      <c r="BX432" s="136">
        <f t="shared" si="493"/>
        <v>0</v>
      </c>
      <c r="BZ432" s="136">
        <f t="shared" si="494"/>
        <v>0</v>
      </c>
      <c r="CB432" s="136">
        <f t="shared" si="495"/>
        <v>0</v>
      </c>
      <c r="CD432" s="136">
        <f t="shared" si="496"/>
        <v>0</v>
      </c>
      <c r="CF432" s="136">
        <f t="shared" si="497"/>
        <v>0</v>
      </c>
      <c r="CH432" s="136">
        <f t="shared" si="498"/>
        <v>0</v>
      </c>
      <c r="CJ432" s="136">
        <f t="shared" si="499"/>
        <v>0</v>
      </c>
      <c r="CL432" s="136">
        <f t="shared" si="500"/>
        <v>0</v>
      </c>
      <c r="CN432" s="136">
        <f t="shared" si="501"/>
        <v>0</v>
      </c>
      <c r="CP432" s="136">
        <f t="shared" si="502"/>
        <v>0</v>
      </c>
    </row>
    <row r="433" spans="1:94" outlineLevel="2" x14ac:dyDescent="0.2">
      <c r="A433" s="83">
        <v>264</v>
      </c>
      <c r="B433" s="11">
        <v>35</v>
      </c>
      <c r="C433" s="83" t="s">
        <v>845</v>
      </c>
      <c r="D433" s="83" t="s">
        <v>846</v>
      </c>
      <c r="F433" s="27">
        <v>6.91</v>
      </c>
      <c r="G433" s="87" t="s">
        <v>3637</v>
      </c>
      <c r="H433" s="170">
        <v>26754</v>
      </c>
      <c r="I433" s="87"/>
      <c r="J433" s="87" t="s">
        <v>30</v>
      </c>
      <c r="K433" s="87">
        <v>1</v>
      </c>
      <c r="L433" s="87" t="s">
        <v>3941</v>
      </c>
      <c r="M433" s="219">
        <v>9705917</v>
      </c>
      <c r="N433" s="87">
        <v>1</v>
      </c>
      <c r="O433" s="141">
        <v>6.9</v>
      </c>
      <c r="P433" s="141">
        <v>6.9</v>
      </c>
      <c r="Q433" s="133">
        <f t="shared" ref="Q433:Q434" si="524">SUM(S433+U433+W433+Y433+AA433+AC433+AE433+AG433+AI433+AK433+AM433+AO433+AQ433+AS433+AU433+AW433+BA433+AY433+BC433+BE433+BG433+BI433+BK433+BM433+BO433+BQ433+BS433+BU433+BW433+BY433+CA433+CC433+CE433+CG433+CI433+CK433+CM433+CO433)</f>
        <v>0</v>
      </c>
      <c r="R433" s="134">
        <f t="shared" si="464"/>
        <v>0</v>
      </c>
      <c r="T433" s="136">
        <f t="shared" si="465"/>
        <v>0</v>
      </c>
      <c r="V433" s="136">
        <f t="shared" si="466"/>
        <v>0</v>
      </c>
      <c r="X433" s="136">
        <f t="shared" si="467"/>
        <v>0</v>
      </c>
      <c r="Z433" s="136">
        <f t="shared" si="468"/>
        <v>0</v>
      </c>
      <c r="AB433" s="136">
        <f t="shared" si="469"/>
        <v>0</v>
      </c>
      <c r="AD433" s="136">
        <f t="shared" si="470"/>
        <v>0</v>
      </c>
      <c r="AF433" s="136">
        <f t="shared" si="471"/>
        <v>0</v>
      </c>
      <c r="AH433" s="136">
        <f t="shared" si="472"/>
        <v>0</v>
      </c>
      <c r="AJ433" s="136">
        <f t="shared" si="473"/>
        <v>0</v>
      </c>
      <c r="AL433" s="136">
        <f t="shared" si="474"/>
        <v>0</v>
      </c>
      <c r="AN433" s="136">
        <f t="shared" si="475"/>
        <v>0</v>
      </c>
      <c r="AP433" s="136">
        <f t="shared" si="476"/>
        <v>0</v>
      </c>
      <c r="AR433" s="136">
        <f t="shared" si="477"/>
        <v>0</v>
      </c>
      <c r="AT433" s="136">
        <f t="shared" si="478"/>
        <v>0</v>
      </c>
      <c r="AV433" s="136">
        <f t="shared" si="479"/>
        <v>0</v>
      </c>
      <c r="AX433" s="136">
        <f t="shared" si="480"/>
        <v>0</v>
      </c>
      <c r="AZ433" s="136">
        <f t="shared" si="481"/>
        <v>0</v>
      </c>
      <c r="BB433" s="136">
        <f t="shared" si="482"/>
        <v>0</v>
      </c>
      <c r="BD433" s="136">
        <f t="shared" si="483"/>
        <v>0</v>
      </c>
      <c r="BF433" s="136">
        <f t="shared" si="484"/>
        <v>0</v>
      </c>
      <c r="BH433" s="136">
        <f t="shared" si="485"/>
        <v>0</v>
      </c>
      <c r="BJ433" s="136">
        <f t="shared" si="486"/>
        <v>0</v>
      </c>
      <c r="BL433" s="136">
        <f t="shared" si="487"/>
        <v>0</v>
      </c>
      <c r="BN433" s="136">
        <f t="shared" si="488"/>
        <v>0</v>
      </c>
      <c r="BP433" s="136">
        <f t="shared" si="489"/>
        <v>0</v>
      </c>
      <c r="BR433" s="136">
        <f t="shared" si="490"/>
        <v>0</v>
      </c>
      <c r="BT433" s="136">
        <f t="shared" si="491"/>
        <v>0</v>
      </c>
      <c r="BV433" s="136">
        <f t="shared" si="492"/>
        <v>0</v>
      </c>
      <c r="BX433" s="136">
        <f t="shared" si="493"/>
        <v>0</v>
      </c>
      <c r="BZ433" s="136">
        <f t="shared" si="494"/>
        <v>0</v>
      </c>
      <c r="CB433" s="136">
        <f t="shared" si="495"/>
        <v>0</v>
      </c>
      <c r="CD433" s="136">
        <f t="shared" si="496"/>
        <v>0</v>
      </c>
      <c r="CF433" s="136">
        <f t="shared" si="497"/>
        <v>0</v>
      </c>
      <c r="CH433" s="136">
        <f t="shared" si="498"/>
        <v>0</v>
      </c>
      <c r="CJ433" s="136">
        <f t="shared" si="499"/>
        <v>0</v>
      </c>
      <c r="CL433" s="136">
        <f t="shared" si="500"/>
        <v>0</v>
      </c>
      <c r="CN433" s="136">
        <f t="shared" si="501"/>
        <v>0</v>
      </c>
      <c r="CP433" s="136">
        <f t="shared" si="502"/>
        <v>0</v>
      </c>
    </row>
    <row r="434" spans="1:94" ht="25.5" outlineLevel="2" x14ac:dyDescent="0.2">
      <c r="A434" s="85">
        <v>264</v>
      </c>
      <c r="B434" s="11">
        <v>35</v>
      </c>
      <c r="C434" s="85" t="s">
        <v>845</v>
      </c>
      <c r="D434" s="85" t="s">
        <v>846</v>
      </c>
      <c r="F434" s="27">
        <v>6.91</v>
      </c>
      <c r="G434" s="148" t="s">
        <v>3960</v>
      </c>
      <c r="H434" s="169">
        <v>7791261463</v>
      </c>
      <c r="I434" s="74" t="s">
        <v>4036</v>
      </c>
      <c r="J434" s="74" t="s">
        <v>30</v>
      </c>
      <c r="K434" s="74">
        <v>1</v>
      </c>
      <c r="L434" s="74"/>
      <c r="M434" s="221">
        <v>1590582</v>
      </c>
      <c r="N434" s="74">
        <v>2</v>
      </c>
      <c r="O434" s="147">
        <v>10.47</v>
      </c>
      <c r="P434" s="147">
        <v>10.47</v>
      </c>
      <c r="Q434" s="133">
        <f t="shared" si="524"/>
        <v>0</v>
      </c>
      <c r="R434" s="134">
        <f t="shared" si="464"/>
        <v>0</v>
      </c>
      <c r="T434" s="136">
        <f t="shared" si="465"/>
        <v>0</v>
      </c>
      <c r="V434" s="136">
        <f t="shared" si="466"/>
        <v>0</v>
      </c>
      <c r="X434" s="136">
        <f t="shared" si="467"/>
        <v>0</v>
      </c>
      <c r="Z434" s="136">
        <f t="shared" si="468"/>
        <v>0</v>
      </c>
      <c r="AB434" s="136">
        <f t="shared" si="469"/>
        <v>0</v>
      </c>
      <c r="AD434" s="136">
        <f t="shared" si="470"/>
        <v>0</v>
      </c>
      <c r="AF434" s="136">
        <f t="shared" si="471"/>
        <v>0</v>
      </c>
      <c r="AH434" s="136">
        <f t="shared" si="472"/>
        <v>0</v>
      </c>
      <c r="AJ434" s="136">
        <f t="shared" si="473"/>
        <v>0</v>
      </c>
      <c r="AL434" s="136">
        <f t="shared" si="474"/>
        <v>0</v>
      </c>
      <c r="AN434" s="136">
        <f t="shared" si="475"/>
        <v>0</v>
      </c>
      <c r="AP434" s="136">
        <f t="shared" si="476"/>
        <v>0</v>
      </c>
      <c r="AR434" s="136">
        <f t="shared" si="477"/>
        <v>0</v>
      </c>
      <c r="AT434" s="136">
        <f t="shared" si="478"/>
        <v>0</v>
      </c>
      <c r="AV434" s="136">
        <f t="shared" si="479"/>
        <v>0</v>
      </c>
      <c r="AX434" s="136">
        <f t="shared" si="480"/>
        <v>0</v>
      </c>
      <c r="AZ434" s="136">
        <f t="shared" si="481"/>
        <v>0</v>
      </c>
      <c r="BB434" s="136">
        <f t="shared" si="482"/>
        <v>0</v>
      </c>
      <c r="BD434" s="136">
        <f t="shared" si="483"/>
        <v>0</v>
      </c>
      <c r="BF434" s="136">
        <f t="shared" si="484"/>
        <v>0</v>
      </c>
      <c r="BH434" s="136">
        <f t="shared" si="485"/>
        <v>0</v>
      </c>
      <c r="BJ434" s="136">
        <f t="shared" si="486"/>
        <v>0</v>
      </c>
      <c r="BL434" s="136">
        <f t="shared" si="487"/>
        <v>0</v>
      </c>
      <c r="BN434" s="136">
        <f t="shared" si="488"/>
        <v>0</v>
      </c>
      <c r="BP434" s="136">
        <f t="shared" si="489"/>
        <v>0</v>
      </c>
      <c r="BR434" s="136">
        <f t="shared" si="490"/>
        <v>0</v>
      </c>
      <c r="BT434" s="136">
        <f t="shared" si="491"/>
        <v>0</v>
      </c>
      <c r="BV434" s="136">
        <f t="shared" si="492"/>
        <v>0</v>
      </c>
      <c r="BX434" s="136">
        <f t="shared" si="493"/>
        <v>0</v>
      </c>
      <c r="BZ434" s="136">
        <f t="shared" si="494"/>
        <v>0</v>
      </c>
      <c r="CB434" s="136">
        <f t="shared" si="495"/>
        <v>0</v>
      </c>
      <c r="CD434" s="136">
        <f t="shared" si="496"/>
        <v>0</v>
      </c>
      <c r="CF434" s="136">
        <f t="shared" si="497"/>
        <v>0</v>
      </c>
      <c r="CH434" s="136">
        <f t="shared" si="498"/>
        <v>0</v>
      </c>
      <c r="CJ434" s="136">
        <f t="shared" si="499"/>
        <v>0</v>
      </c>
      <c r="CL434" s="136">
        <f t="shared" si="500"/>
        <v>0</v>
      </c>
      <c r="CN434" s="136">
        <f t="shared" si="501"/>
        <v>0</v>
      </c>
      <c r="CP434" s="136">
        <f t="shared" si="502"/>
        <v>0</v>
      </c>
    </row>
    <row r="435" spans="1:94" ht="25.5" outlineLevel="2" x14ac:dyDescent="0.2">
      <c r="A435" s="85">
        <v>265</v>
      </c>
      <c r="B435" s="11">
        <v>127</v>
      </c>
      <c r="C435" s="85" t="s">
        <v>833</v>
      </c>
      <c r="D435" s="85" t="s">
        <v>840</v>
      </c>
      <c r="F435" s="27">
        <v>3.56</v>
      </c>
      <c r="G435" s="148" t="s">
        <v>3960</v>
      </c>
      <c r="H435" s="169">
        <v>7791261463</v>
      </c>
      <c r="I435" s="74" t="s">
        <v>2145</v>
      </c>
      <c r="J435" s="74" t="s">
        <v>30</v>
      </c>
      <c r="K435" s="74">
        <v>1</v>
      </c>
      <c r="L435" s="74" t="s">
        <v>839</v>
      </c>
      <c r="M435" s="220" t="s">
        <v>839</v>
      </c>
      <c r="N435" s="74">
        <v>1</v>
      </c>
      <c r="O435" s="147">
        <v>2.93</v>
      </c>
      <c r="P435" s="147">
        <v>2.93</v>
      </c>
      <c r="Q435" s="133">
        <f t="shared" ref="Q435:Q436" si="525">SUM(S435+U435+W435+Y435+AA435+AC435+AE435+AG435+AI435+AK435+AM435+AO435+AQ435+AS435+AU435+AW435+BA435+AY435+BC435+BE435+BG435+BI435+BK435+BM435+BO435+BQ435+BS435+BU435+BW435+BY435+CA435+CC435+CE435+CG435+CI435+CK435+CM435+CO435)</f>
        <v>0</v>
      </c>
      <c r="R435" s="134">
        <f t="shared" si="464"/>
        <v>0</v>
      </c>
      <c r="T435" s="136">
        <f t="shared" si="465"/>
        <v>0</v>
      </c>
      <c r="V435" s="136">
        <f t="shared" si="466"/>
        <v>0</v>
      </c>
      <c r="X435" s="136">
        <f t="shared" si="467"/>
        <v>0</v>
      </c>
      <c r="Z435" s="136">
        <f t="shared" si="468"/>
        <v>0</v>
      </c>
      <c r="AB435" s="136">
        <f t="shared" si="469"/>
        <v>0</v>
      </c>
      <c r="AD435" s="136">
        <f t="shared" si="470"/>
        <v>0</v>
      </c>
      <c r="AF435" s="136">
        <f t="shared" si="471"/>
        <v>0</v>
      </c>
      <c r="AH435" s="136">
        <f t="shared" si="472"/>
        <v>0</v>
      </c>
      <c r="AJ435" s="136">
        <f t="shared" si="473"/>
        <v>0</v>
      </c>
      <c r="AL435" s="136">
        <f t="shared" si="474"/>
        <v>0</v>
      </c>
      <c r="AN435" s="136">
        <f t="shared" si="475"/>
        <v>0</v>
      </c>
      <c r="AP435" s="136">
        <f t="shared" si="476"/>
        <v>0</v>
      </c>
      <c r="AR435" s="136">
        <f t="shared" si="477"/>
        <v>0</v>
      </c>
      <c r="AT435" s="136">
        <f t="shared" si="478"/>
        <v>0</v>
      </c>
      <c r="AV435" s="136">
        <f t="shared" si="479"/>
        <v>0</v>
      </c>
      <c r="AX435" s="136">
        <f t="shared" si="480"/>
        <v>0</v>
      </c>
      <c r="AZ435" s="136">
        <f t="shared" si="481"/>
        <v>0</v>
      </c>
      <c r="BB435" s="136">
        <f t="shared" si="482"/>
        <v>0</v>
      </c>
      <c r="BD435" s="136">
        <f t="shared" si="483"/>
        <v>0</v>
      </c>
      <c r="BF435" s="136">
        <f t="shared" si="484"/>
        <v>0</v>
      </c>
      <c r="BH435" s="136">
        <f t="shared" si="485"/>
        <v>0</v>
      </c>
      <c r="BJ435" s="136">
        <f t="shared" si="486"/>
        <v>0</v>
      </c>
      <c r="BL435" s="136">
        <f t="shared" si="487"/>
        <v>0</v>
      </c>
      <c r="BN435" s="136">
        <f t="shared" si="488"/>
        <v>0</v>
      </c>
      <c r="BP435" s="136">
        <f t="shared" si="489"/>
        <v>0</v>
      </c>
      <c r="BR435" s="136">
        <f t="shared" si="490"/>
        <v>0</v>
      </c>
      <c r="BT435" s="136">
        <f t="shared" si="491"/>
        <v>0</v>
      </c>
      <c r="BV435" s="136">
        <f t="shared" si="492"/>
        <v>0</v>
      </c>
      <c r="BX435" s="136">
        <f t="shared" si="493"/>
        <v>0</v>
      </c>
      <c r="BZ435" s="136">
        <f t="shared" si="494"/>
        <v>0</v>
      </c>
      <c r="CB435" s="136">
        <f t="shared" si="495"/>
        <v>0</v>
      </c>
      <c r="CD435" s="136">
        <f t="shared" si="496"/>
        <v>0</v>
      </c>
      <c r="CF435" s="136">
        <f t="shared" si="497"/>
        <v>0</v>
      </c>
      <c r="CH435" s="136">
        <f t="shared" si="498"/>
        <v>0</v>
      </c>
      <c r="CJ435" s="136">
        <f t="shared" si="499"/>
        <v>0</v>
      </c>
      <c r="CL435" s="136">
        <f t="shared" si="500"/>
        <v>0</v>
      </c>
      <c r="CN435" s="136">
        <f t="shared" si="501"/>
        <v>0</v>
      </c>
      <c r="CP435" s="136">
        <f t="shared" si="502"/>
        <v>0</v>
      </c>
    </row>
    <row r="436" spans="1:94" ht="25.5" outlineLevel="2" x14ac:dyDescent="0.2">
      <c r="A436" s="86">
        <v>265</v>
      </c>
      <c r="B436" s="143">
        <v>127</v>
      </c>
      <c r="C436" s="86" t="s">
        <v>833</v>
      </c>
      <c r="D436" s="86" t="s">
        <v>840</v>
      </c>
      <c r="E436" s="143"/>
      <c r="F436" s="144">
        <v>3.56</v>
      </c>
      <c r="G436" s="146" t="s">
        <v>3196</v>
      </c>
      <c r="H436" s="146" t="s">
        <v>5034</v>
      </c>
      <c r="I436" s="146" t="s">
        <v>3240</v>
      </c>
      <c r="J436" s="86" t="s">
        <v>30</v>
      </c>
      <c r="K436" s="86">
        <v>1</v>
      </c>
      <c r="L436" s="86" t="s">
        <v>4385</v>
      </c>
      <c r="M436" s="229" t="s">
        <v>4385</v>
      </c>
      <c r="N436" s="86">
        <v>2</v>
      </c>
      <c r="O436" s="145">
        <v>6.56</v>
      </c>
      <c r="P436" s="145">
        <v>6.56</v>
      </c>
      <c r="Q436" s="133">
        <f t="shared" si="525"/>
        <v>0</v>
      </c>
      <c r="R436" s="134">
        <f t="shared" si="464"/>
        <v>0</v>
      </c>
      <c r="T436" s="136">
        <f t="shared" si="465"/>
        <v>0</v>
      </c>
      <c r="V436" s="136">
        <f t="shared" si="466"/>
        <v>0</v>
      </c>
      <c r="X436" s="136">
        <f t="shared" si="467"/>
        <v>0</v>
      </c>
      <c r="Z436" s="136">
        <f t="shared" si="468"/>
        <v>0</v>
      </c>
      <c r="AB436" s="136">
        <f t="shared" si="469"/>
        <v>0</v>
      </c>
      <c r="AD436" s="136">
        <f t="shared" si="470"/>
        <v>0</v>
      </c>
      <c r="AF436" s="136">
        <f t="shared" si="471"/>
        <v>0</v>
      </c>
      <c r="AH436" s="136">
        <f t="shared" si="472"/>
        <v>0</v>
      </c>
      <c r="AJ436" s="136">
        <f t="shared" si="473"/>
        <v>0</v>
      </c>
      <c r="AL436" s="136">
        <f t="shared" si="474"/>
        <v>0</v>
      </c>
      <c r="AN436" s="136">
        <f t="shared" si="475"/>
        <v>0</v>
      </c>
      <c r="AP436" s="136">
        <f t="shared" si="476"/>
        <v>0</v>
      </c>
      <c r="AR436" s="136">
        <f t="shared" si="477"/>
        <v>0</v>
      </c>
      <c r="AT436" s="136">
        <f t="shared" si="478"/>
        <v>0</v>
      </c>
      <c r="AV436" s="136">
        <f t="shared" si="479"/>
        <v>0</v>
      </c>
      <c r="AX436" s="136">
        <f t="shared" si="480"/>
        <v>0</v>
      </c>
      <c r="AZ436" s="136">
        <f t="shared" si="481"/>
        <v>0</v>
      </c>
      <c r="BB436" s="136">
        <f t="shared" si="482"/>
        <v>0</v>
      </c>
      <c r="BD436" s="136">
        <f t="shared" si="483"/>
        <v>0</v>
      </c>
      <c r="BF436" s="136">
        <f t="shared" si="484"/>
        <v>0</v>
      </c>
      <c r="BH436" s="136">
        <f t="shared" si="485"/>
        <v>0</v>
      </c>
      <c r="BJ436" s="136">
        <f t="shared" si="486"/>
        <v>0</v>
      </c>
      <c r="BL436" s="136">
        <f t="shared" si="487"/>
        <v>0</v>
      </c>
      <c r="BN436" s="136">
        <f t="shared" si="488"/>
        <v>0</v>
      </c>
      <c r="BP436" s="136">
        <f t="shared" si="489"/>
        <v>0</v>
      </c>
      <c r="BR436" s="136">
        <f t="shared" si="490"/>
        <v>0</v>
      </c>
      <c r="BT436" s="136">
        <f t="shared" si="491"/>
        <v>0</v>
      </c>
      <c r="BV436" s="136">
        <f t="shared" si="492"/>
        <v>0</v>
      </c>
      <c r="BX436" s="136">
        <f t="shared" si="493"/>
        <v>0</v>
      </c>
      <c r="BZ436" s="136">
        <f t="shared" si="494"/>
        <v>0</v>
      </c>
      <c r="CB436" s="136">
        <f t="shared" si="495"/>
        <v>0</v>
      </c>
      <c r="CD436" s="136">
        <f t="shared" si="496"/>
        <v>0</v>
      </c>
      <c r="CF436" s="136">
        <f t="shared" si="497"/>
        <v>0</v>
      </c>
      <c r="CH436" s="136">
        <f t="shared" si="498"/>
        <v>0</v>
      </c>
      <c r="CJ436" s="136">
        <f t="shared" si="499"/>
        <v>0</v>
      </c>
      <c r="CL436" s="136">
        <f t="shared" si="500"/>
        <v>0</v>
      </c>
      <c r="CN436" s="136">
        <f t="shared" si="501"/>
        <v>0</v>
      </c>
      <c r="CP436" s="136">
        <f t="shared" si="502"/>
        <v>0</v>
      </c>
    </row>
    <row r="437" spans="1:94" ht="25.5" outlineLevel="2" x14ac:dyDescent="0.2">
      <c r="A437" s="85">
        <v>266</v>
      </c>
      <c r="B437" s="11">
        <v>67</v>
      </c>
      <c r="C437" s="85" t="s">
        <v>833</v>
      </c>
      <c r="D437" s="85" t="s">
        <v>838</v>
      </c>
      <c r="F437" s="27">
        <v>3.43</v>
      </c>
      <c r="G437" s="148" t="s">
        <v>3960</v>
      </c>
      <c r="H437" s="169">
        <v>7791261463</v>
      </c>
      <c r="I437" s="74" t="s">
        <v>2145</v>
      </c>
      <c r="J437" s="74" t="s">
        <v>30</v>
      </c>
      <c r="K437" s="74">
        <v>1</v>
      </c>
      <c r="L437" s="74" t="s">
        <v>2653</v>
      </c>
      <c r="M437" s="220" t="s">
        <v>2653</v>
      </c>
      <c r="N437" s="74">
        <v>1</v>
      </c>
      <c r="O437" s="147">
        <v>2.93</v>
      </c>
      <c r="P437" s="147">
        <v>2.93</v>
      </c>
      <c r="Q437" s="133">
        <f t="shared" ref="Q437:Q438" si="526">SUM(S437+U437+W437+Y437+AA437+AC437+AE437+AG437+AI437+AK437+AM437+AO437+AQ437+AS437+AU437+AW437+BA437+AY437+BC437+BE437+BG437+BI437+BK437+BM437+BO437+BQ437+BS437+BU437+BW437+BY437+CA437+CC437+CE437+CG437+CI437+CK437+CM437+CO437)</f>
        <v>0</v>
      </c>
      <c r="R437" s="134">
        <f t="shared" si="464"/>
        <v>0</v>
      </c>
      <c r="T437" s="136">
        <f t="shared" si="465"/>
        <v>0</v>
      </c>
      <c r="V437" s="136">
        <f t="shared" si="466"/>
        <v>0</v>
      </c>
      <c r="X437" s="136">
        <f t="shared" si="467"/>
        <v>0</v>
      </c>
      <c r="Z437" s="136">
        <f t="shared" si="468"/>
        <v>0</v>
      </c>
      <c r="AB437" s="136">
        <f t="shared" si="469"/>
        <v>0</v>
      </c>
      <c r="AD437" s="136">
        <f t="shared" si="470"/>
        <v>0</v>
      </c>
      <c r="AF437" s="136">
        <f t="shared" si="471"/>
        <v>0</v>
      </c>
      <c r="AH437" s="136">
        <f t="shared" si="472"/>
        <v>0</v>
      </c>
      <c r="AJ437" s="136">
        <f t="shared" si="473"/>
        <v>0</v>
      </c>
      <c r="AL437" s="136">
        <f t="shared" si="474"/>
        <v>0</v>
      </c>
      <c r="AN437" s="136">
        <f t="shared" si="475"/>
        <v>0</v>
      </c>
      <c r="AP437" s="136">
        <f t="shared" si="476"/>
        <v>0</v>
      </c>
      <c r="AR437" s="136">
        <f t="shared" si="477"/>
        <v>0</v>
      </c>
      <c r="AT437" s="136">
        <f t="shared" si="478"/>
        <v>0</v>
      </c>
      <c r="AV437" s="136">
        <f t="shared" si="479"/>
        <v>0</v>
      </c>
      <c r="AX437" s="136">
        <f t="shared" si="480"/>
        <v>0</v>
      </c>
      <c r="AZ437" s="136">
        <f t="shared" si="481"/>
        <v>0</v>
      </c>
      <c r="BB437" s="136">
        <f t="shared" si="482"/>
        <v>0</v>
      </c>
      <c r="BD437" s="136">
        <f t="shared" si="483"/>
        <v>0</v>
      </c>
      <c r="BF437" s="136">
        <f t="shared" si="484"/>
        <v>0</v>
      </c>
      <c r="BH437" s="136">
        <f t="shared" si="485"/>
        <v>0</v>
      </c>
      <c r="BJ437" s="136">
        <f t="shared" si="486"/>
        <v>0</v>
      </c>
      <c r="BL437" s="136">
        <f t="shared" si="487"/>
        <v>0</v>
      </c>
      <c r="BN437" s="136">
        <f t="shared" si="488"/>
        <v>0</v>
      </c>
      <c r="BP437" s="136">
        <f t="shared" si="489"/>
        <v>0</v>
      </c>
      <c r="BR437" s="136">
        <f t="shared" si="490"/>
        <v>0</v>
      </c>
      <c r="BT437" s="136">
        <f t="shared" si="491"/>
        <v>0</v>
      </c>
      <c r="BV437" s="136">
        <f t="shared" si="492"/>
        <v>0</v>
      </c>
      <c r="BX437" s="136">
        <f t="shared" si="493"/>
        <v>0</v>
      </c>
      <c r="BZ437" s="136">
        <f t="shared" si="494"/>
        <v>0</v>
      </c>
      <c r="CB437" s="136">
        <f t="shared" si="495"/>
        <v>0</v>
      </c>
      <c r="CD437" s="136">
        <f t="shared" si="496"/>
        <v>0</v>
      </c>
      <c r="CF437" s="136">
        <f t="shared" si="497"/>
        <v>0</v>
      </c>
      <c r="CH437" s="136">
        <f t="shared" si="498"/>
        <v>0</v>
      </c>
      <c r="CJ437" s="136">
        <f t="shared" si="499"/>
        <v>0</v>
      </c>
      <c r="CL437" s="136">
        <f t="shared" si="500"/>
        <v>0</v>
      </c>
      <c r="CN437" s="136">
        <f t="shared" si="501"/>
        <v>0</v>
      </c>
      <c r="CP437" s="136">
        <f t="shared" si="502"/>
        <v>0</v>
      </c>
    </row>
    <row r="438" spans="1:94" ht="25.5" outlineLevel="2" x14ac:dyDescent="0.2">
      <c r="A438" s="86">
        <v>266</v>
      </c>
      <c r="B438" s="143">
        <v>67</v>
      </c>
      <c r="C438" s="86" t="s">
        <v>833</v>
      </c>
      <c r="D438" s="86" t="s">
        <v>838</v>
      </c>
      <c r="E438" s="143"/>
      <c r="F438" s="144">
        <v>3.43</v>
      </c>
      <c r="G438" s="146" t="s">
        <v>3196</v>
      </c>
      <c r="H438" s="146" t="s">
        <v>5034</v>
      </c>
      <c r="I438" s="146" t="s">
        <v>3240</v>
      </c>
      <c r="J438" s="86" t="s">
        <v>30</v>
      </c>
      <c r="K438" s="86">
        <v>1</v>
      </c>
      <c r="L438" s="86" t="s">
        <v>4386</v>
      </c>
      <c r="M438" s="229" t="s">
        <v>4386</v>
      </c>
      <c r="N438" s="86">
        <v>2</v>
      </c>
      <c r="O438" s="145">
        <v>6.56</v>
      </c>
      <c r="P438" s="145">
        <v>6.56</v>
      </c>
      <c r="Q438" s="133">
        <f t="shared" si="526"/>
        <v>0</v>
      </c>
      <c r="R438" s="134">
        <f t="shared" si="464"/>
        <v>0</v>
      </c>
      <c r="T438" s="136">
        <f t="shared" si="465"/>
        <v>0</v>
      </c>
      <c r="V438" s="136">
        <f t="shared" si="466"/>
        <v>0</v>
      </c>
      <c r="X438" s="136">
        <f t="shared" si="467"/>
        <v>0</v>
      </c>
      <c r="Z438" s="136">
        <f t="shared" si="468"/>
        <v>0</v>
      </c>
      <c r="AB438" s="136">
        <f t="shared" si="469"/>
        <v>0</v>
      </c>
      <c r="AD438" s="136">
        <f t="shared" si="470"/>
        <v>0</v>
      </c>
      <c r="AF438" s="136">
        <f t="shared" si="471"/>
        <v>0</v>
      </c>
      <c r="AH438" s="136">
        <f t="shared" si="472"/>
        <v>0</v>
      </c>
      <c r="AJ438" s="136">
        <f t="shared" si="473"/>
        <v>0</v>
      </c>
      <c r="AL438" s="136">
        <f t="shared" si="474"/>
        <v>0</v>
      </c>
      <c r="AN438" s="136">
        <f t="shared" si="475"/>
        <v>0</v>
      </c>
      <c r="AP438" s="136">
        <f t="shared" si="476"/>
        <v>0</v>
      </c>
      <c r="AR438" s="136">
        <f t="shared" si="477"/>
        <v>0</v>
      </c>
      <c r="AT438" s="136">
        <f t="shared" si="478"/>
        <v>0</v>
      </c>
      <c r="AV438" s="136">
        <f t="shared" si="479"/>
        <v>0</v>
      </c>
      <c r="AX438" s="136">
        <f t="shared" si="480"/>
        <v>0</v>
      </c>
      <c r="AZ438" s="136">
        <f t="shared" si="481"/>
        <v>0</v>
      </c>
      <c r="BB438" s="136">
        <f t="shared" si="482"/>
        <v>0</v>
      </c>
      <c r="BD438" s="136">
        <f t="shared" si="483"/>
        <v>0</v>
      </c>
      <c r="BF438" s="136">
        <f t="shared" si="484"/>
        <v>0</v>
      </c>
      <c r="BH438" s="136">
        <f t="shared" si="485"/>
        <v>0</v>
      </c>
      <c r="BJ438" s="136">
        <f t="shared" si="486"/>
        <v>0</v>
      </c>
      <c r="BL438" s="136">
        <f t="shared" si="487"/>
        <v>0</v>
      </c>
      <c r="BN438" s="136">
        <f t="shared" si="488"/>
        <v>0</v>
      </c>
      <c r="BP438" s="136">
        <f t="shared" si="489"/>
        <v>0</v>
      </c>
      <c r="BR438" s="136">
        <f t="shared" si="490"/>
        <v>0</v>
      </c>
      <c r="BT438" s="136">
        <f t="shared" si="491"/>
        <v>0</v>
      </c>
      <c r="BV438" s="136">
        <f t="shared" si="492"/>
        <v>0</v>
      </c>
      <c r="BX438" s="136">
        <f t="shared" si="493"/>
        <v>0</v>
      </c>
      <c r="BZ438" s="136">
        <f t="shared" si="494"/>
        <v>0</v>
      </c>
      <c r="CB438" s="136">
        <f t="shared" si="495"/>
        <v>0</v>
      </c>
      <c r="CD438" s="136">
        <f t="shared" si="496"/>
        <v>0</v>
      </c>
      <c r="CF438" s="136">
        <f t="shared" si="497"/>
        <v>0</v>
      </c>
      <c r="CH438" s="136">
        <f t="shared" si="498"/>
        <v>0</v>
      </c>
      <c r="CJ438" s="136">
        <f t="shared" si="499"/>
        <v>0</v>
      </c>
      <c r="CL438" s="136">
        <f t="shared" si="500"/>
        <v>0</v>
      </c>
      <c r="CN438" s="136">
        <f t="shared" si="501"/>
        <v>0</v>
      </c>
      <c r="CP438" s="136">
        <f t="shared" si="502"/>
        <v>0</v>
      </c>
    </row>
    <row r="439" spans="1:94" ht="25.5" outlineLevel="2" x14ac:dyDescent="0.2">
      <c r="A439" s="85">
        <v>267</v>
      </c>
      <c r="B439" s="11">
        <v>95</v>
      </c>
      <c r="C439" s="85" t="s">
        <v>833</v>
      </c>
      <c r="D439" s="85" t="s">
        <v>837</v>
      </c>
      <c r="F439" s="27">
        <v>3.56</v>
      </c>
      <c r="G439" s="148" t="s">
        <v>3960</v>
      </c>
      <c r="H439" s="169">
        <v>7791261463</v>
      </c>
      <c r="I439" s="74" t="s">
        <v>2145</v>
      </c>
      <c r="J439" s="74" t="s">
        <v>30</v>
      </c>
      <c r="K439" s="74">
        <v>1</v>
      </c>
      <c r="L439" s="74" t="s">
        <v>836</v>
      </c>
      <c r="M439" s="220" t="s">
        <v>836</v>
      </c>
      <c r="N439" s="74">
        <v>1</v>
      </c>
      <c r="O439" s="147">
        <v>2.93</v>
      </c>
      <c r="P439" s="147">
        <v>2.93</v>
      </c>
      <c r="Q439" s="133">
        <f t="shared" ref="Q439:Q440" si="527">SUM(S439+U439+W439+Y439+AA439+AC439+AE439+AG439+AI439+AK439+AM439+AO439+AQ439+AS439+AU439+AW439+BA439+AY439+BC439+BE439+BG439+BI439+BK439+BM439+BO439+BQ439+BS439+BU439+BW439+BY439+CA439+CC439+CE439+CG439+CI439+CK439+CM439+CO439)</f>
        <v>0</v>
      </c>
      <c r="R439" s="134">
        <f t="shared" si="464"/>
        <v>0</v>
      </c>
      <c r="T439" s="136">
        <f t="shared" si="465"/>
        <v>0</v>
      </c>
      <c r="V439" s="136">
        <f t="shared" si="466"/>
        <v>0</v>
      </c>
      <c r="X439" s="136">
        <f t="shared" si="467"/>
        <v>0</v>
      </c>
      <c r="Z439" s="136">
        <f t="shared" si="468"/>
        <v>0</v>
      </c>
      <c r="AB439" s="136">
        <f t="shared" si="469"/>
        <v>0</v>
      </c>
      <c r="AD439" s="136">
        <f t="shared" si="470"/>
        <v>0</v>
      </c>
      <c r="AF439" s="136">
        <f t="shared" si="471"/>
        <v>0</v>
      </c>
      <c r="AH439" s="136">
        <f t="shared" si="472"/>
        <v>0</v>
      </c>
      <c r="AJ439" s="136">
        <f t="shared" si="473"/>
        <v>0</v>
      </c>
      <c r="AL439" s="136">
        <f t="shared" si="474"/>
        <v>0</v>
      </c>
      <c r="AN439" s="136">
        <f t="shared" si="475"/>
        <v>0</v>
      </c>
      <c r="AP439" s="136">
        <f t="shared" si="476"/>
        <v>0</v>
      </c>
      <c r="AR439" s="136">
        <f t="shared" si="477"/>
        <v>0</v>
      </c>
      <c r="AT439" s="136">
        <f t="shared" si="478"/>
        <v>0</v>
      </c>
      <c r="AV439" s="136">
        <f t="shared" si="479"/>
        <v>0</v>
      </c>
      <c r="AX439" s="136">
        <f t="shared" si="480"/>
        <v>0</v>
      </c>
      <c r="AZ439" s="136">
        <f t="shared" si="481"/>
        <v>0</v>
      </c>
      <c r="BB439" s="136">
        <f t="shared" si="482"/>
        <v>0</v>
      </c>
      <c r="BD439" s="136">
        <f t="shared" si="483"/>
        <v>0</v>
      </c>
      <c r="BF439" s="136">
        <f t="shared" si="484"/>
        <v>0</v>
      </c>
      <c r="BH439" s="136">
        <f t="shared" si="485"/>
        <v>0</v>
      </c>
      <c r="BJ439" s="136">
        <f t="shared" si="486"/>
        <v>0</v>
      </c>
      <c r="BL439" s="136">
        <f t="shared" si="487"/>
        <v>0</v>
      </c>
      <c r="BN439" s="136">
        <f t="shared" si="488"/>
        <v>0</v>
      </c>
      <c r="BP439" s="136">
        <f t="shared" si="489"/>
        <v>0</v>
      </c>
      <c r="BR439" s="136">
        <f t="shared" si="490"/>
        <v>0</v>
      </c>
      <c r="BT439" s="136">
        <f t="shared" si="491"/>
        <v>0</v>
      </c>
      <c r="BV439" s="136">
        <f t="shared" si="492"/>
        <v>0</v>
      </c>
      <c r="BX439" s="136">
        <f t="shared" si="493"/>
        <v>0</v>
      </c>
      <c r="BZ439" s="136">
        <f t="shared" si="494"/>
        <v>0</v>
      </c>
      <c r="CB439" s="136">
        <f t="shared" si="495"/>
        <v>0</v>
      </c>
      <c r="CD439" s="136">
        <f t="shared" si="496"/>
        <v>0</v>
      </c>
      <c r="CF439" s="136">
        <f t="shared" si="497"/>
        <v>0</v>
      </c>
      <c r="CH439" s="136">
        <f t="shared" si="498"/>
        <v>0</v>
      </c>
      <c r="CJ439" s="136">
        <f t="shared" si="499"/>
        <v>0</v>
      </c>
      <c r="CL439" s="136">
        <f t="shared" si="500"/>
        <v>0</v>
      </c>
      <c r="CN439" s="136">
        <f t="shared" si="501"/>
        <v>0</v>
      </c>
      <c r="CP439" s="136">
        <f t="shared" si="502"/>
        <v>0</v>
      </c>
    </row>
    <row r="440" spans="1:94" ht="25.5" outlineLevel="2" x14ac:dyDescent="0.2">
      <c r="A440" s="86">
        <v>267</v>
      </c>
      <c r="B440" s="143">
        <v>95</v>
      </c>
      <c r="C440" s="86" t="s">
        <v>833</v>
      </c>
      <c r="D440" s="86" t="s">
        <v>837</v>
      </c>
      <c r="E440" s="143"/>
      <c r="F440" s="144">
        <v>3.56</v>
      </c>
      <c r="G440" s="146" t="s">
        <v>3196</v>
      </c>
      <c r="H440" s="146" t="s">
        <v>5034</v>
      </c>
      <c r="I440" s="146" t="s">
        <v>3240</v>
      </c>
      <c r="J440" s="86" t="s">
        <v>30</v>
      </c>
      <c r="K440" s="86">
        <v>1</v>
      </c>
      <c r="L440" s="86" t="s">
        <v>4387</v>
      </c>
      <c r="M440" s="226" t="s">
        <v>4387</v>
      </c>
      <c r="N440" s="86">
        <v>2</v>
      </c>
      <c r="O440" s="145">
        <v>6.56</v>
      </c>
      <c r="P440" s="145">
        <v>6.56</v>
      </c>
      <c r="Q440" s="133">
        <f t="shared" si="527"/>
        <v>0</v>
      </c>
      <c r="R440" s="134">
        <f t="shared" si="464"/>
        <v>0</v>
      </c>
      <c r="T440" s="136">
        <f t="shared" si="465"/>
        <v>0</v>
      </c>
      <c r="V440" s="136">
        <f t="shared" si="466"/>
        <v>0</v>
      </c>
      <c r="X440" s="136">
        <f t="shared" si="467"/>
        <v>0</v>
      </c>
      <c r="Z440" s="136">
        <f t="shared" si="468"/>
        <v>0</v>
      </c>
      <c r="AB440" s="136">
        <f t="shared" si="469"/>
        <v>0</v>
      </c>
      <c r="AD440" s="136">
        <f t="shared" si="470"/>
        <v>0</v>
      </c>
      <c r="AF440" s="136">
        <f t="shared" si="471"/>
        <v>0</v>
      </c>
      <c r="AH440" s="136">
        <f t="shared" si="472"/>
        <v>0</v>
      </c>
      <c r="AJ440" s="136">
        <f t="shared" si="473"/>
        <v>0</v>
      </c>
      <c r="AL440" s="136">
        <f t="shared" si="474"/>
        <v>0</v>
      </c>
      <c r="AN440" s="136">
        <f t="shared" si="475"/>
        <v>0</v>
      </c>
      <c r="AP440" s="136">
        <f t="shared" si="476"/>
        <v>0</v>
      </c>
      <c r="AR440" s="136">
        <f t="shared" si="477"/>
        <v>0</v>
      </c>
      <c r="AT440" s="136">
        <f t="shared" si="478"/>
        <v>0</v>
      </c>
      <c r="AV440" s="136">
        <f t="shared" si="479"/>
        <v>0</v>
      </c>
      <c r="AX440" s="136">
        <f t="shared" si="480"/>
        <v>0</v>
      </c>
      <c r="AZ440" s="136">
        <f t="shared" si="481"/>
        <v>0</v>
      </c>
      <c r="BB440" s="136">
        <f t="shared" si="482"/>
        <v>0</v>
      </c>
      <c r="BD440" s="136">
        <f t="shared" si="483"/>
        <v>0</v>
      </c>
      <c r="BF440" s="136">
        <f t="shared" si="484"/>
        <v>0</v>
      </c>
      <c r="BH440" s="136">
        <f t="shared" si="485"/>
        <v>0</v>
      </c>
      <c r="BJ440" s="136">
        <f t="shared" si="486"/>
        <v>0</v>
      </c>
      <c r="BL440" s="136">
        <f t="shared" si="487"/>
        <v>0</v>
      </c>
      <c r="BN440" s="136">
        <f t="shared" si="488"/>
        <v>0</v>
      </c>
      <c r="BP440" s="136">
        <f t="shared" si="489"/>
        <v>0</v>
      </c>
      <c r="BR440" s="136">
        <f t="shared" si="490"/>
        <v>0</v>
      </c>
      <c r="BT440" s="136">
        <f t="shared" si="491"/>
        <v>0</v>
      </c>
      <c r="BV440" s="136">
        <f t="shared" si="492"/>
        <v>0</v>
      </c>
      <c r="BX440" s="136">
        <f t="shared" si="493"/>
        <v>0</v>
      </c>
      <c r="BZ440" s="136">
        <f t="shared" si="494"/>
        <v>0</v>
      </c>
      <c r="CB440" s="136">
        <f t="shared" si="495"/>
        <v>0</v>
      </c>
      <c r="CD440" s="136">
        <f t="shared" si="496"/>
        <v>0</v>
      </c>
      <c r="CF440" s="136">
        <f t="shared" si="497"/>
        <v>0</v>
      </c>
      <c r="CH440" s="136">
        <f t="shared" si="498"/>
        <v>0</v>
      </c>
      <c r="CJ440" s="136">
        <f t="shared" si="499"/>
        <v>0</v>
      </c>
      <c r="CL440" s="136">
        <f t="shared" si="500"/>
        <v>0</v>
      </c>
      <c r="CN440" s="136">
        <f t="shared" si="501"/>
        <v>0</v>
      </c>
      <c r="CP440" s="136">
        <f t="shared" si="502"/>
        <v>0</v>
      </c>
    </row>
    <row r="441" spans="1:94" ht="25.5" outlineLevel="2" x14ac:dyDescent="0.2">
      <c r="A441" s="85">
        <v>268</v>
      </c>
      <c r="B441" s="11">
        <v>154</v>
      </c>
      <c r="C441" s="85" t="s">
        <v>833</v>
      </c>
      <c r="D441" s="85" t="s">
        <v>835</v>
      </c>
      <c r="F441" s="27">
        <v>3.56</v>
      </c>
      <c r="G441" s="148" t="s">
        <v>3960</v>
      </c>
      <c r="H441" s="169">
        <v>7791261463</v>
      </c>
      <c r="I441" s="74" t="s">
        <v>2145</v>
      </c>
      <c r="J441" s="74" t="s">
        <v>30</v>
      </c>
      <c r="K441" s="74">
        <v>1</v>
      </c>
      <c r="L441" s="74" t="s">
        <v>834</v>
      </c>
      <c r="M441" s="220" t="s">
        <v>834</v>
      </c>
      <c r="N441" s="74">
        <v>1</v>
      </c>
      <c r="O441" s="147">
        <v>2.93</v>
      </c>
      <c r="P441" s="147">
        <v>2.93</v>
      </c>
      <c r="Q441" s="133">
        <f t="shared" ref="Q441:Q442" si="528">SUM(S441+U441+W441+Y441+AA441+AC441+AE441+AG441+AI441+AK441+AM441+AO441+AQ441+AS441+AU441+AW441+BA441+AY441+BC441+BE441+BG441+BI441+BK441+BM441+BO441+BQ441+BS441+BU441+BW441+BY441+CA441+CC441+CE441+CG441+CI441+CK441+CM441+CO441)</f>
        <v>0</v>
      </c>
      <c r="R441" s="134">
        <f t="shared" si="464"/>
        <v>0</v>
      </c>
      <c r="T441" s="136">
        <f t="shared" si="465"/>
        <v>0</v>
      </c>
      <c r="V441" s="136">
        <f t="shared" si="466"/>
        <v>0</v>
      </c>
      <c r="X441" s="136">
        <f t="shared" si="467"/>
        <v>0</v>
      </c>
      <c r="Z441" s="136">
        <f t="shared" si="468"/>
        <v>0</v>
      </c>
      <c r="AB441" s="136">
        <f t="shared" si="469"/>
        <v>0</v>
      </c>
      <c r="AD441" s="136">
        <f t="shared" si="470"/>
        <v>0</v>
      </c>
      <c r="AF441" s="136">
        <f t="shared" si="471"/>
        <v>0</v>
      </c>
      <c r="AH441" s="136">
        <f t="shared" si="472"/>
        <v>0</v>
      </c>
      <c r="AJ441" s="136">
        <f t="shared" si="473"/>
        <v>0</v>
      </c>
      <c r="AL441" s="136">
        <f t="shared" si="474"/>
        <v>0</v>
      </c>
      <c r="AN441" s="136">
        <f t="shared" si="475"/>
        <v>0</v>
      </c>
      <c r="AP441" s="136">
        <f t="shared" si="476"/>
        <v>0</v>
      </c>
      <c r="AR441" s="136">
        <f t="shared" si="477"/>
        <v>0</v>
      </c>
      <c r="AT441" s="136">
        <f t="shared" si="478"/>
        <v>0</v>
      </c>
      <c r="AV441" s="136">
        <f t="shared" si="479"/>
        <v>0</v>
      </c>
      <c r="AX441" s="136">
        <f t="shared" si="480"/>
        <v>0</v>
      </c>
      <c r="AZ441" s="136">
        <f t="shared" si="481"/>
        <v>0</v>
      </c>
      <c r="BB441" s="136">
        <f t="shared" si="482"/>
        <v>0</v>
      </c>
      <c r="BD441" s="136">
        <f t="shared" si="483"/>
        <v>0</v>
      </c>
      <c r="BF441" s="136">
        <f t="shared" si="484"/>
        <v>0</v>
      </c>
      <c r="BH441" s="136">
        <f t="shared" si="485"/>
        <v>0</v>
      </c>
      <c r="BJ441" s="136">
        <f t="shared" si="486"/>
        <v>0</v>
      </c>
      <c r="BL441" s="136">
        <f t="shared" si="487"/>
        <v>0</v>
      </c>
      <c r="BN441" s="136">
        <f t="shared" si="488"/>
        <v>0</v>
      </c>
      <c r="BP441" s="136">
        <f t="shared" si="489"/>
        <v>0</v>
      </c>
      <c r="BR441" s="136">
        <f t="shared" si="490"/>
        <v>0</v>
      </c>
      <c r="BT441" s="136">
        <f t="shared" si="491"/>
        <v>0</v>
      </c>
      <c r="BV441" s="136">
        <f t="shared" si="492"/>
        <v>0</v>
      </c>
      <c r="BX441" s="136">
        <f t="shared" si="493"/>
        <v>0</v>
      </c>
      <c r="BZ441" s="136">
        <f t="shared" si="494"/>
        <v>0</v>
      </c>
      <c r="CB441" s="136">
        <f t="shared" si="495"/>
        <v>0</v>
      </c>
      <c r="CD441" s="136">
        <f t="shared" si="496"/>
        <v>0</v>
      </c>
      <c r="CF441" s="136">
        <f t="shared" si="497"/>
        <v>0</v>
      </c>
      <c r="CH441" s="136">
        <f t="shared" si="498"/>
        <v>0</v>
      </c>
      <c r="CJ441" s="136">
        <f t="shared" si="499"/>
        <v>0</v>
      </c>
      <c r="CL441" s="136">
        <f t="shared" si="500"/>
        <v>0</v>
      </c>
      <c r="CN441" s="136">
        <f t="shared" si="501"/>
        <v>0</v>
      </c>
      <c r="CP441" s="136">
        <f t="shared" si="502"/>
        <v>0</v>
      </c>
    </row>
    <row r="442" spans="1:94" ht="25.5" outlineLevel="2" x14ac:dyDescent="0.2">
      <c r="A442" s="86">
        <v>268</v>
      </c>
      <c r="B442" s="143">
        <v>154</v>
      </c>
      <c r="C442" s="86" t="s">
        <v>833</v>
      </c>
      <c r="D442" s="86" t="s">
        <v>835</v>
      </c>
      <c r="E442" s="143"/>
      <c r="F442" s="144">
        <v>3.56</v>
      </c>
      <c r="G442" s="146" t="s">
        <v>3196</v>
      </c>
      <c r="H442" s="146" t="s">
        <v>5034</v>
      </c>
      <c r="I442" s="146" t="s">
        <v>3240</v>
      </c>
      <c r="J442" s="86" t="s">
        <v>30</v>
      </c>
      <c r="K442" s="86">
        <v>1</v>
      </c>
      <c r="L442" s="86" t="s">
        <v>4388</v>
      </c>
      <c r="M442" s="226" t="s">
        <v>4388</v>
      </c>
      <c r="N442" s="86">
        <v>2</v>
      </c>
      <c r="O442" s="145">
        <v>6.56</v>
      </c>
      <c r="P442" s="145">
        <v>6.56</v>
      </c>
      <c r="Q442" s="133">
        <f t="shared" si="528"/>
        <v>0</v>
      </c>
      <c r="R442" s="134">
        <f t="shared" si="464"/>
        <v>0</v>
      </c>
      <c r="T442" s="136">
        <f t="shared" si="465"/>
        <v>0</v>
      </c>
      <c r="V442" s="136">
        <f t="shared" si="466"/>
        <v>0</v>
      </c>
      <c r="X442" s="136">
        <f t="shared" si="467"/>
        <v>0</v>
      </c>
      <c r="Z442" s="136">
        <f t="shared" si="468"/>
        <v>0</v>
      </c>
      <c r="AB442" s="136">
        <f t="shared" si="469"/>
        <v>0</v>
      </c>
      <c r="AD442" s="136">
        <f t="shared" si="470"/>
        <v>0</v>
      </c>
      <c r="AF442" s="136">
        <f t="shared" si="471"/>
        <v>0</v>
      </c>
      <c r="AH442" s="136">
        <f t="shared" si="472"/>
        <v>0</v>
      </c>
      <c r="AJ442" s="136">
        <f t="shared" si="473"/>
        <v>0</v>
      </c>
      <c r="AL442" s="136">
        <f t="shared" si="474"/>
        <v>0</v>
      </c>
      <c r="AN442" s="136">
        <f t="shared" si="475"/>
        <v>0</v>
      </c>
      <c r="AP442" s="136">
        <f t="shared" si="476"/>
        <v>0</v>
      </c>
      <c r="AR442" s="136">
        <f t="shared" si="477"/>
        <v>0</v>
      </c>
      <c r="AT442" s="136">
        <f t="shared" si="478"/>
        <v>0</v>
      </c>
      <c r="AV442" s="136">
        <f t="shared" si="479"/>
        <v>0</v>
      </c>
      <c r="AX442" s="136">
        <f t="shared" si="480"/>
        <v>0</v>
      </c>
      <c r="AZ442" s="136">
        <f t="shared" si="481"/>
        <v>0</v>
      </c>
      <c r="BB442" s="136">
        <f t="shared" si="482"/>
        <v>0</v>
      </c>
      <c r="BD442" s="136">
        <f t="shared" si="483"/>
        <v>0</v>
      </c>
      <c r="BF442" s="136">
        <f t="shared" si="484"/>
        <v>0</v>
      </c>
      <c r="BH442" s="136">
        <f t="shared" si="485"/>
        <v>0</v>
      </c>
      <c r="BJ442" s="136">
        <f t="shared" si="486"/>
        <v>0</v>
      </c>
      <c r="BL442" s="136">
        <f t="shared" si="487"/>
        <v>0</v>
      </c>
      <c r="BN442" s="136">
        <f t="shared" si="488"/>
        <v>0</v>
      </c>
      <c r="BP442" s="136">
        <f t="shared" si="489"/>
        <v>0</v>
      </c>
      <c r="BR442" s="136">
        <f t="shared" si="490"/>
        <v>0</v>
      </c>
      <c r="BT442" s="136">
        <f t="shared" si="491"/>
        <v>0</v>
      </c>
      <c r="BV442" s="136">
        <f t="shared" si="492"/>
        <v>0</v>
      </c>
      <c r="BX442" s="136">
        <f t="shared" si="493"/>
        <v>0</v>
      </c>
      <c r="BZ442" s="136">
        <f t="shared" si="494"/>
        <v>0</v>
      </c>
      <c r="CB442" s="136">
        <f t="shared" si="495"/>
        <v>0</v>
      </c>
      <c r="CD442" s="136">
        <f t="shared" si="496"/>
        <v>0</v>
      </c>
      <c r="CF442" s="136">
        <f t="shared" si="497"/>
        <v>0</v>
      </c>
      <c r="CH442" s="136">
        <f t="shared" si="498"/>
        <v>0</v>
      </c>
      <c r="CJ442" s="136">
        <f t="shared" si="499"/>
        <v>0</v>
      </c>
      <c r="CL442" s="136">
        <f t="shared" si="500"/>
        <v>0</v>
      </c>
      <c r="CN442" s="136">
        <f t="shared" si="501"/>
        <v>0</v>
      </c>
      <c r="CP442" s="136">
        <f t="shared" si="502"/>
        <v>0</v>
      </c>
    </row>
    <row r="443" spans="1:94" ht="38.25" outlineLevel="2" x14ac:dyDescent="0.2">
      <c r="A443" s="85">
        <v>269</v>
      </c>
      <c r="B443" s="11">
        <v>74</v>
      </c>
      <c r="C443" s="85" t="s">
        <v>833</v>
      </c>
      <c r="D443" s="85" t="s">
        <v>841</v>
      </c>
      <c r="F443" s="27">
        <v>2.17</v>
      </c>
      <c r="G443" s="148" t="s">
        <v>3960</v>
      </c>
      <c r="H443" s="169">
        <v>7791261463</v>
      </c>
      <c r="I443" s="74" t="s">
        <v>4011</v>
      </c>
      <c r="J443" s="74" t="s">
        <v>30</v>
      </c>
      <c r="K443" s="74">
        <v>1</v>
      </c>
      <c r="L443" s="74" t="s">
        <v>842</v>
      </c>
      <c r="M443" s="220" t="s">
        <v>842</v>
      </c>
      <c r="N443" s="74">
        <v>1</v>
      </c>
      <c r="O443" s="147">
        <v>2.93</v>
      </c>
      <c r="P443" s="147">
        <v>2.93</v>
      </c>
      <c r="Q443" s="133">
        <f t="shared" ref="Q443:Q444" si="529">SUM(S443+U443+W443+Y443+AA443+AC443+AE443+AG443+AI443+AK443+AM443+AO443+AQ443+AS443+AU443+AW443+BA443+AY443+BC443+BE443+BG443+BI443+BK443+BM443+BO443+BQ443+BS443+BU443+BW443+BY443+CA443+CC443+CE443+CG443+CI443+CK443+CM443+CO443)</f>
        <v>0</v>
      </c>
      <c r="R443" s="134">
        <f t="shared" si="464"/>
        <v>0</v>
      </c>
      <c r="T443" s="136">
        <f t="shared" si="465"/>
        <v>0</v>
      </c>
      <c r="V443" s="136">
        <f t="shared" si="466"/>
        <v>0</v>
      </c>
      <c r="X443" s="136">
        <f t="shared" si="467"/>
        <v>0</v>
      </c>
      <c r="Z443" s="136">
        <f t="shared" si="468"/>
        <v>0</v>
      </c>
      <c r="AB443" s="136">
        <f t="shared" si="469"/>
        <v>0</v>
      </c>
      <c r="AD443" s="136">
        <f t="shared" si="470"/>
        <v>0</v>
      </c>
      <c r="AF443" s="136">
        <f t="shared" si="471"/>
        <v>0</v>
      </c>
      <c r="AH443" s="136">
        <f t="shared" si="472"/>
        <v>0</v>
      </c>
      <c r="AJ443" s="136">
        <f t="shared" si="473"/>
        <v>0</v>
      </c>
      <c r="AL443" s="136">
        <f t="shared" si="474"/>
        <v>0</v>
      </c>
      <c r="AN443" s="136">
        <f t="shared" si="475"/>
        <v>0</v>
      </c>
      <c r="AP443" s="136">
        <f t="shared" si="476"/>
        <v>0</v>
      </c>
      <c r="AR443" s="136">
        <f t="shared" si="477"/>
        <v>0</v>
      </c>
      <c r="AT443" s="136">
        <f t="shared" si="478"/>
        <v>0</v>
      </c>
      <c r="AV443" s="136">
        <f t="shared" si="479"/>
        <v>0</v>
      </c>
      <c r="AX443" s="136">
        <f t="shared" si="480"/>
        <v>0</v>
      </c>
      <c r="AZ443" s="136">
        <f t="shared" si="481"/>
        <v>0</v>
      </c>
      <c r="BB443" s="136">
        <f t="shared" si="482"/>
        <v>0</v>
      </c>
      <c r="BD443" s="136">
        <f t="shared" si="483"/>
        <v>0</v>
      </c>
      <c r="BF443" s="136">
        <f t="shared" si="484"/>
        <v>0</v>
      </c>
      <c r="BH443" s="136">
        <f t="shared" si="485"/>
        <v>0</v>
      </c>
      <c r="BJ443" s="136">
        <f t="shared" si="486"/>
        <v>0</v>
      </c>
      <c r="BL443" s="136">
        <f t="shared" si="487"/>
        <v>0</v>
      </c>
      <c r="BN443" s="136">
        <f t="shared" si="488"/>
        <v>0</v>
      </c>
      <c r="BP443" s="136">
        <f t="shared" si="489"/>
        <v>0</v>
      </c>
      <c r="BR443" s="136">
        <f t="shared" si="490"/>
        <v>0</v>
      </c>
      <c r="BT443" s="136">
        <f t="shared" si="491"/>
        <v>0</v>
      </c>
      <c r="BV443" s="136">
        <f t="shared" si="492"/>
        <v>0</v>
      </c>
      <c r="BX443" s="136">
        <f t="shared" si="493"/>
        <v>0</v>
      </c>
      <c r="BZ443" s="136">
        <f t="shared" si="494"/>
        <v>0</v>
      </c>
      <c r="CB443" s="136">
        <f t="shared" si="495"/>
        <v>0</v>
      </c>
      <c r="CD443" s="136">
        <f t="shared" si="496"/>
        <v>0</v>
      </c>
      <c r="CF443" s="136">
        <f t="shared" si="497"/>
        <v>0</v>
      </c>
      <c r="CH443" s="136">
        <f t="shared" si="498"/>
        <v>0</v>
      </c>
      <c r="CJ443" s="136">
        <f t="shared" si="499"/>
        <v>0</v>
      </c>
      <c r="CL443" s="136">
        <f t="shared" si="500"/>
        <v>0</v>
      </c>
      <c r="CN443" s="136">
        <f t="shared" si="501"/>
        <v>0</v>
      </c>
      <c r="CP443" s="136">
        <f t="shared" si="502"/>
        <v>0</v>
      </c>
    </row>
    <row r="444" spans="1:94" ht="25.5" outlineLevel="2" x14ac:dyDescent="0.2">
      <c r="A444" s="86">
        <v>269</v>
      </c>
      <c r="B444" s="143">
        <v>74</v>
      </c>
      <c r="C444" s="86" t="s">
        <v>833</v>
      </c>
      <c r="D444" s="86" t="s">
        <v>841</v>
      </c>
      <c r="E444" s="143"/>
      <c r="F444" s="144">
        <v>2.17</v>
      </c>
      <c r="G444" s="146" t="s">
        <v>3196</v>
      </c>
      <c r="H444" s="146" t="s">
        <v>5034</v>
      </c>
      <c r="I444" s="146" t="s">
        <v>3240</v>
      </c>
      <c r="J444" s="86" t="s">
        <v>30</v>
      </c>
      <c r="K444" s="86">
        <v>1</v>
      </c>
      <c r="L444" s="86" t="s">
        <v>4389</v>
      </c>
      <c r="M444" s="229" t="s">
        <v>4389</v>
      </c>
      <c r="N444" s="86">
        <v>2</v>
      </c>
      <c r="O444" s="145">
        <v>6.56</v>
      </c>
      <c r="P444" s="145">
        <v>6.56</v>
      </c>
      <c r="Q444" s="133">
        <f t="shared" si="529"/>
        <v>0</v>
      </c>
      <c r="R444" s="134">
        <f t="shared" si="464"/>
        <v>0</v>
      </c>
      <c r="T444" s="136">
        <f t="shared" si="465"/>
        <v>0</v>
      </c>
      <c r="V444" s="136">
        <f t="shared" si="466"/>
        <v>0</v>
      </c>
      <c r="X444" s="136">
        <f t="shared" si="467"/>
        <v>0</v>
      </c>
      <c r="Z444" s="136">
        <f t="shared" si="468"/>
        <v>0</v>
      </c>
      <c r="AB444" s="136">
        <f t="shared" si="469"/>
        <v>0</v>
      </c>
      <c r="AD444" s="136">
        <f t="shared" si="470"/>
        <v>0</v>
      </c>
      <c r="AF444" s="136">
        <f t="shared" si="471"/>
        <v>0</v>
      </c>
      <c r="AH444" s="136">
        <f t="shared" si="472"/>
        <v>0</v>
      </c>
      <c r="AJ444" s="136">
        <f t="shared" si="473"/>
        <v>0</v>
      </c>
      <c r="AL444" s="136">
        <f t="shared" si="474"/>
        <v>0</v>
      </c>
      <c r="AN444" s="136">
        <f t="shared" si="475"/>
        <v>0</v>
      </c>
      <c r="AP444" s="136">
        <f t="shared" si="476"/>
        <v>0</v>
      </c>
      <c r="AR444" s="136">
        <f t="shared" si="477"/>
        <v>0</v>
      </c>
      <c r="AT444" s="136">
        <f t="shared" si="478"/>
        <v>0</v>
      </c>
      <c r="AV444" s="136">
        <f t="shared" si="479"/>
        <v>0</v>
      </c>
      <c r="AX444" s="136">
        <f t="shared" si="480"/>
        <v>0</v>
      </c>
      <c r="AZ444" s="136">
        <f t="shared" si="481"/>
        <v>0</v>
      </c>
      <c r="BB444" s="136">
        <f t="shared" si="482"/>
        <v>0</v>
      </c>
      <c r="BD444" s="136">
        <f t="shared" si="483"/>
        <v>0</v>
      </c>
      <c r="BF444" s="136">
        <f t="shared" si="484"/>
        <v>0</v>
      </c>
      <c r="BH444" s="136">
        <f t="shared" si="485"/>
        <v>0</v>
      </c>
      <c r="BJ444" s="136">
        <f t="shared" si="486"/>
        <v>0</v>
      </c>
      <c r="BL444" s="136">
        <f t="shared" si="487"/>
        <v>0</v>
      </c>
      <c r="BN444" s="136">
        <f t="shared" si="488"/>
        <v>0</v>
      </c>
      <c r="BP444" s="136">
        <f t="shared" si="489"/>
        <v>0</v>
      </c>
      <c r="BR444" s="136">
        <f t="shared" si="490"/>
        <v>0</v>
      </c>
      <c r="BT444" s="136">
        <f t="shared" si="491"/>
        <v>0</v>
      </c>
      <c r="BV444" s="136">
        <f t="shared" si="492"/>
        <v>0</v>
      </c>
      <c r="BX444" s="136">
        <f t="shared" si="493"/>
        <v>0</v>
      </c>
      <c r="BZ444" s="136">
        <f t="shared" si="494"/>
        <v>0</v>
      </c>
      <c r="CB444" s="136">
        <f t="shared" si="495"/>
        <v>0</v>
      </c>
      <c r="CD444" s="136">
        <f t="shared" si="496"/>
        <v>0</v>
      </c>
      <c r="CF444" s="136">
        <f t="shared" si="497"/>
        <v>0</v>
      </c>
      <c r="CH444" s="136">
        <f t="shared" si="498"/>
        <v>0</v>
      </c>
      <c r="CJ444" s="136">
        <f t="shared" si="499"/>
        <v>0</v>
      </c>
      <c r="CL444" s="136">
        <f t="shared" si="500"/>
        <v>0</v>
      </c>
      <c r="CN444" s="136">
        <f t="shared" si="501"/>
        <v>0</v>
      </c>
      <c r="CP444" s="136">
        <f t="shared" si="502"/>
        <v>0</v>
      </c>
    </row>
    <row r="445" spans="1:94" ht="25.5" outlineLevel="2" x14ac:dyDescent="0.2">
      <c r="A445" s="85">
        <v>270</v>
      </c>
      <c r="B445" s="11">
        <v>115</v>
      </c>
      <c r="C445" s="85" t="s">
        <v>808</v>
      </c>
      <c r="D445" s="85" t="s">
        <v>832</v>
      </c>
      <c r="E445" s="27" t="s">
        <v>5</v>
      </c>
      <c r="F445" s="27">
        <v>2.75</v>
      </c>
      <c r="G445" s="148" t="s">
        <v>3960</v>
      </c>
      <c r="H445" s="169">
        <v>7791261463</v>
      </c>
      <c r="I445" s="149" t="s">
        <v>349</v>
      </c>
      <c r="J445" s="74" t="s">
        <v>4035</v>
      </c>
      <c r="K445" s="74">
        <v>9</v>
      </c>
      <c r="L445" s="74" t="s">
        <v>831</v>
      </c>
      <c r="M445" s="220" t="s">
        <v>2499</v>
      </c>
      <c r="N445" s="74">
        <v>1</v>
      </c>
      <c r="O445" s="147">
        <v>4.55</v>
      </c>
      <c r="P445" s="147">
        <v>4.55</v>
      </c>
      <c r="Q445" s="133">
        <f t="shared" ref="Q445:Q446" si="530">SUM(S445+U445+W445+Y445+AA445+AC445+AE445+AG445+AI445+AK445+AM445+AO445+AQ445+AS445+AU445+AW445+BA445+AY445+BC445+BE445+BG445+BI445+BK445+BM445+BO445+BQ445+BS445+BU445+BW445+BY445+CA445+CC445+CE445+CG445+CI445+CK445+CM445+CO445)</f>
        <v>0</v>
      </c>
      <c r="R445" s="134">
        <f t="shared" ref="R445:R502" si="531">P445*Q445</f>
        <v>0</v>
      </c>
      <c r="T445" s="136">
        <f t="shared" ref="T445:T502" si="532">SUM(S445*P445)</f>
        <v>0</v>
      </c>
      <c r="V445" s="136">
        <f t="shared" ref="V445:V502" si="533">SUM(U445*P445)</f>
        <v>0</v>
      </c>
      <c r="X445" s="136">
        <f t="shared" ref="X445:X502" si="534">SUM(W445*P445)</f>
        <v>0</v>
      </c>
      <c r="Z445" s="136">
        <f t="shared" ref="Z445:Z502" si="535">SUM(Y445*P445)</f>
        <v>0</v>
      </c>
      <c r="AB445" s="136">
        <f t="shared" ref="AB445:AB502" si="536">SUM(AA445*P445)</f>
        <v>0</v>
      </c>
      <c r="AD445" s="136">
        <f t="shared" ref="AD445:AD502" si="537">SUM(AC445*P445)</f>
        <v>0</v>
      </c>
      <c r="AF445" s="136">
        <f t="shared" ref="AF445:AF502" si="538">AE445*$P445</f>
        <v>0</v>
      </c>
      <c r="AH445" s="136">
        <f t="shared" ref="AH445:AH502" si="539">SUM(AG445*P445)</f>
        <v>0</v>
      </c>
      <c r="AJ445" s="136">
        <f t="shared" ref="AJ445:AJ502" si="540">AI445*$P445</f>
        <v>0</v>
      </c>
      <c r="AL445" s="136">
        <f t="shared" ref="AL445:AL502" si="541">SUM(AK445*P445)</f>
        <v>0</v>
      </c>
      <c r="AN445" s="136">
        <f t="shared" ref="AN445:AN502" si="542">SUM(AM445*P445)</f>
        <v>0</v>
      </c>
      <c r="AP445" s="136">
        <f t="shared" ref="AP445:AP502" si="543">AO445*$P445</f>
        <v>0</v>
      </c>
      <c r="AR445" s="136">
        <f t="shared" ref="AR445:AR502" si="544">AQ445*$P445</f>
        <v>0</v>
      </c>
      <c r="AT445" s="136">
        <f t="shared" ref="AT445:AT502" si="545">AS445*$P445</f>
        <v>0</v>
      </c>
      <c r="AV445" s="136">
        <f t="shared" ref="AV445:AV502" si="546">AU445*$P445</f>
        <v>0</v>
      </c>
      <c r="AX445" s="136">
        <f t="shared" ref="AX445:AX502" si="547">AW445*$P445</f>
        <v>0</v>
      </c>
      <c r="AZ445" s="136">
        <f t="shared" ref="AZ445:AZ502" si="548">AY445*$P445</f>
        <v>0</v>
      </c>
      <c r="BB445" s="136">
        <f t="shared" ref="BB445:BB502" si="549">BA445*$P445</f>
        <v>0</v>
      </c>
      <c r="BD445" s="136">
        <f t="shared" ref="BD445:BD502" si="550">BC445*$P445</f>
        <v>0</v>
      </c>
      <c r="BF445" s="136">
        <f t="shared" ref="BF445:BF502" si="551">BE445*$P445</f>
        <v>0</v>
      </c>
      <c r="BH445" s="136">
        <f t="shared" ref="BH445:BH502" si="552">BG445*$P445</f>
        <v>0</v>
      </c>
      <c r="BJ445" s="136">
        <f t="shared" ref="BJ445:BJ502" si="553">BI445*$P445</f>
        <v>0</v>
      </c>
      <c r="BL445" s="136">
        <f t="shared" ref="BL445:BL502" si="554">BK445*$P445</f>
        <v>0</v>
      </c>
      <c r="BN445" s="136">
        <f t="shared" ref="BN445:BN502" si="555">BM445*$P445</f>
        <v>0</v>
      </c>
      <c r="BP445" s="136">
        <f t="shared" ref="BP445:BP502" si="556">BO445*$P445</f>
        <v>0</v>
      </c>
      <c r="BR445" s="136">
        <f t="shared" ref="BR445:BR502" si="557">BQ445*$P445</f>
        <v>0</v>
      </c>
      <c r="BT445" s="136">
        <f t="shared" ref="BT445:BT502" si="558">BS445*$P445</f>
        <v>0</v>
      </c>
      <c r="BV445" s="136">
        <f t="shared" ref="BV445:BV502" si="559">BU445*$P445</f>
        <v>0</v>
      </c>
      <c r="BX445" s="136">
        <f t="shared" ref="BX445:BX502" si="560">BW445*$P445</f>
        <v>0</v>
      </c>
      <c r="BZ445" s="136">
        <f t="shared" ref="BZ445:BZ502" si="561">BY445*$P445</f>
        <v>0</v>
      </c>
      <c r="CB445" s="136">
        <f t="shared" ref="CB445:CB502" si="562">CA445*$P445</f>
        <v>0</v>
      </c>
      <c r="CD445" s="136">
        <f t="shared" ref="CD445:CD502" si="563">CC445*$P445</f>
        <v>0</v>
      </c>
      <c r="CF445" s="136">
        <f t="shared" ref="CF445:CF502" si="564">CE445*$P445</f>
        <v>0</v>
      </c>
      <c r="CH445" s="136">
        <f t="shared" ref="CH445:CH502" si="565">CG445*$P445</f>
        <v>0</v>
      </c>
      <c r="CJ445" s="136">
        <f t="shared" ref="CJ445:CJ502" si="566">CI445*$P445</f>
        <v>0</v>
      </c>
      <c r="CL445" s="136">
        <f t="shared" ref="CL445:CL502" si="567">CK445*$P445</f>
        <v>0</v>
      </c>
      <c r="CN445" s="136">
        <f t="shared" ref="CN445:CN502" si="568">CM445*$P445</f>
        <v>0</v>
      </c>
      <c r="CP445" s="136">
        <f t="shared" ref="CP445:CP502" si="569">CO445*$P445</f>
        <v>0</v>
      </c>
    </row>
    <row r="446" spans="1:94" ht="25.5" outlineLevel="2" x14ac:dyDescent="0.2">
      <c r="A446" s="86">
        <v>270</v>
      </c>
      <c r="B446" s="143">
        <v>115</v>
      </c>
      <c r="C446" s="86" t="s">
        <v>808</v>
      </c>
      <c r="D446" s="86" t="s">
        <v>832</v>
      </c>
      <c r="E446" s="143" t="s">
        <v>5</v>
      </c>
      <c r="F446" s="144">
        <v>2.75</v>
      </c>
      <c r="G446" s="146" t="s">
        <v>3196</v>
      </c>
      <c r="H446" s="146" t="s">
        <v>5034</v>
      </c>
      <c r="I446" s="146" t="s">
        <v>349</v>
      </c>
      <c r="J446" s="86" t="s">
        <v>31</v>
      </c>
      <c r="K446" s="86">
        <v>9</v>
      </c>
      <c r="L446" s="86" t="s">
        <v>3374</v>
      </c>
      <c r="M446" s="218" t="s">
        <v>3374</v>
      </c>
      <c r="N446" s="86">
        <v>2</v>
      </c>
      <c r="O446" s="145">
        <v>4.6900000000000004</v>
      </c>
      <c r="P446" s="145">
        <v>4.6900000000000004</v>
      </c>
      <c r="Q446" s="133">
        <f t="shared" si="530"/>
        <v>0</v>
      </c>
      <c r="R446" s="134">
        <f t="shared" si="531"/>
        <v>0</v>
      </c>
      <c r="T446" s="136">
        <f t="shared" si="532"/>
        <v>0</v>
      </c>
      <c r="V446" s="136">
        <f t="shared" si="533"/>
        <v>0</v>
      </c>
      <c r="X446" s="136">
        <f t="shared" si="534"/>
        <v>0</v>
      </c>
      <c r="Z446" s="136">
        <f t="shared" si="535"/>
        <v>0</v>
      </c>
      <c r="AB446" s="136">
        <f t="shared" si="536"/>
        <v>0</v>
      </c>
      <c r="AD446" s="136">
        <f t="shared" si="537"/>
        <v>0</v>
      </c>
      <c r="AF446" s="136">
        <f t="shared" si="538"/>
        <v>0</v>
      </c>
      <c r="AH446" s="136">
        <f t="shared" si="539"/>
        <v>0</v>
      </c>
      <c r="AJ446" s="136">
        <f t="shared" si="540"/>
        <v>0</v>
      </c>
      <c r="AL446" s="136">
        <f t="shared" si="541"/>
        <v>0</v>
      </c>
      <c r="AN446" s="136">
        <f t="shared" si="542"/>
        <v>0</v>
      </c>
      <c r="AP446" s="136">
        <f t="shared" si="543"/>
        <v>0</v>
      </c>
      <c r="AR446" s="136">
        <f t="shared" si="544"/>
        <v>0</v>
      </c>
      <c r="AT446" s="136">
        <f t="shared" si="545"/>
        <v>0</v>
      </c>
      <c r="AV446" s="136">
        <f t="shared" si="546"/>
        <v>0</v>
      </c>
      <c r="AX446" s="136">
        <f t="shared" si="547"/>
        <v>0</v>
      </c>
      <c r="AZ446" s="136">
        <f t="shared" si="548"/>
        <v>0</v>
      </c>
      <c r="BB446" s="136">
        <f t="shared" si="549"/>
        <v>0</v>
      </c>
      <c r="BD446" s="136">
        <f t="shared" si="550"/>
        <v>0</v>
      </c>
      <c r="BF446" s="136">
        <f t="shared" si="551"/>
        <v>0</v>
      </c>
      <c r="BH446" s="136">
        <f t="shared" si="552"/>
        <v>0</v>
      </c>
      <c r="BJ446" s="136">
        <f t="shared" si="553"/>
        <v>0</v>
      </c>
      <c r="BL446" s="136">
        <f t="shared" si="554"/>
        <v>0</v>
      </c>
      <c r="BN446" s="136">
        <f t="shared" si="555"/>
        <v>0</v>
      </c>
      <c r="BP446" s="136">
        <f t="shared" si="556"/>
        <v>0</v>
      </c>
      <c r="BR446" s="136">
        <f t="shared" si="557"/>
        <v>0</v>
      </c>
      <c r="BT446" s="136">
        <f t="shared" si="558"/>
        <v>0</v>
      </c>
      <c r="BV446" s="136">
        <f t="shared" si="559"/>
        <v>0</v>
      </c>
      <c r="BX446" s="136">
        <f t="shared" si="560"/>
        <v>0</v>
      </c>
      <c r="BZ446" s="136">
        <f t="shared" si="561"/>
        <v>0</v>
      </c>
      <c r="CB446" s="136">
        <f t="shared" si="562"/>
        <v>0</v>
      </c>
      <c r="CD446" s="136">
        <f t="shared" si="563"/>
        <v>0</v>
      </c>
      <c r="CF446" s="136">
        <f t="shared" si="564"/>
        <v>0</v>
      </c>
      <c r="CH446" s="136">
        <f t="shared" si="565"/>
        <v>0</v>
      </c>
      <c r="CJ446" s="136">
        <f t="shared" si="566"/>
        <v>0</v>
      </c>
      <c r="CL446" s="136">
        <f t="shared" si="567"/>
        <v>0</v>
      </c>
      <c r="CN446" s="136">
        <f t="shared" si="568"/>
        <v>0</v>
      </c>
      <c r="CP446" s="136">
        <f t="shared" si="569"/>
        <v>0</v>
      </c>
    </row>
    <row r="447" spans="1:94" ht="25.5" outlineLevel="2" x14ac:dyDescent="0.2">
      <c r="A447" s="85">
        <v>271</v>
      </c>
      <c r="B447" s="11">
        <v>78</v>
      </c>
      <c r="C447" s="74" t="s">
        <v>808</v>
      </c>
      <c r="D447" s="85" t="s">
        <v>830</v>
      </c>
      <c r="E447" s="27" t="s">
        <v>5</v>
      </c>
      <c r="F447" s="27">
        <v>3.09</v>
      </c>
      <c r="G447" s="148" t="s">
        <v>3960</v>
      </c>
      <c r="H447" s="169">
        <v>7791261463</v>
      </c>
      <c r="I447" s="89" t="s">
        <v>809</v>
      </c>
      <c r="J447" s="74" t="s">
        <v>30</v>
      </c>
      <c r="K447" s="74">
        <v>1</v>
      </c>
      <c r="L447" s="74" t="s">
        <v>829</v>
      </c>
      <c r="M447" s="220" t="s">
        <v>828</v>
      </c>
      <c r="N447" s="74">
        <v>1</v>
      </c>
      <c r="O447" s="147">
        <v>3.91</v>
      </c>
      <c r="P447" s="147">
        <v>3.91</v>
      </c>
      <c r="Q447" s="133">
        <f>SUM(S447+U447+W447+Y447+AA447+AC447+AE447+AG447+AI447+AK447+AM447+AO447+AQ447+AS447+AU447+AW447+BA447+AY447+BC447+BE447+BG447+BI447+BK447+BM447+BO447+BQ447+BS447+BU447+BW447+BY447+CA447+CC447+CE447+CG447+CI447+CK447+CM447+CO447)</f>
        <v>0</v>
      </c>
      <c r="R447" s="134">
        <f t="shared" si="531"/>
        <v>0</v>
      </c>
      <c r="T447" s="136">
        <f t="shared" si="532"/>
        <v>0</v>
      </c>
      <c r="V447" s="136">
        <f t="shared" si="533"/>
        <v>0</v>
      </c>
      <c r="X447" s="136">
        <f t="shared" si="534"/>
        <v>0</v>
      </c>
      <c r="Z447" s="136">
        <f t="shared" si="535"/>
        <v>0</v>
      </c>
      <c r="AB447" s="136">
        <f t="shared" si="536"/>
        <v>0</v>
      </c>
      <c r="AD447" s="136">
        <f t="shared" si="537"/>
        <v>0</v>
      </c>
      <c r="AF447" s="136">
        <f t="shared" si="538"/>
        <v>0</v>
      </c>
      <c r="AH447" s="136">
        <f t="shared" si="539"/>
        <v>0</v>
      </c>
      <c r="AJ447" s="136">
        <f t="shared" si="540"/>
        <v>0</v>
      </c>
      <c r="AL447" s="136">
        <f t="shared" si="541"/>
        <v>0</v>
      </c>
      <c r="AN447" s="136">
        <f t="shared" si="542"/>
        <v>0</v>
      </c>
      <c r="AP447" s="136">
        <f t="shared" si="543"/>
        <v>0</v>
      </c>
      <c r="AR447" s="136">
        <f t="shared" si="544"/>
        <v>0</v>
      </c>
      <c r="AT447" s="136">
        <f t="shared" si="545"/>
        <v>0</v>
      </c>
      <c r="AV447" s="136">
        <f t="shared" si="546"/>
        <v>0</v>
      </c>
      <c r="AX447" s="136">
        <f t="shared" si="547"/>
        <v>0</v>
      </c>
      <c r="AZ447" s="136">
        <f t="shared" si="548"/>
        <v>0</v>
      </c>
      <c r="BB447" s="136">
        <f t="shared" si="549"/>
        <v>0</v>
      </c>
      <c r="BD447" s="136">
        <f t="shared" si="550"/>
        <v>0</v>
      </c>
      <c r="BF447" s="136">
        <f t="shared" si="551"/>
        <v>0</v>
      </c>
      <c r="BH447" s="136">
        <f t="shared" si="552"/>
        <v>0</v>
      </c>
      <c r="BJ447" s="136">
        <f t="shared" si="553"/>
        <v>0</v>
      </c>
      <c r="BL447" s="136">
        <f t="shared" si="554"/>
        <v>0</v>
      </c>
      <c r="BN447" s="136">
        <f t="shared" si="555"/>
        <v>0</v>
      </c>
      <c r="BP447" s="136">
        <f t="shared" si="556"/>
        <v>0</v>
      </c>
      <c r="BR447" s="136">
        <f t="shared" si="557"/>
        <v>0</v>
      </c>
      <c r="BT447" s="136">
        <f t="shared" si="558"/>
        <v>0</v>
      </c>
      <c r="BV447" s="136">
        <f t="shared" si="559"/>
        <v>0</v>
      </c>
      <c r="BX447" s="136">
        <f t="shared" si="560"/>
        <v>0</v>
      </c>
      <c r="BZ447" s="136">
        <f t="shared" si="561"/>
        <v>0</v>
      </c>
      <c r="CB447" s="136">
        <f t="shared" si="562"/>
        <v>0</v>
      </c>
      <c r="CD447" s="136">
        <f t="shared" si="563"/>
        <v>0</v>
      </c>
      <c r="CF447" s="136">
        <f t="shared" si="564"/>
        <v>0</v>
      </c>
      <c r="CH447" s="136">
        <f t="shared" si="565"/>
        <v>0</v>
      </c>
      <c r="CJ447" s="136">
        <f t="shared" si="566"/>
        <v>0</v>
      </c>
      <c r="CL447" s="136">
        <f t="shared" si="567"/>
        <v>0</v>
      </c>
      <c r="CN447" s="136">
        <f t="shared" si="568"/>
        <v>0</v>
      </c>
      <c r="CP447" s="136">
        <f t="shared" si="569"/>
        <v>0</v>
      </c>
    </row>
    <row r="448" spans="1:94" outlineLevel="2" x14ac:dyDescent="0.2">
      <c r="A448" s="86">
        <v>272</v>
      </c>
      <c r="B448" s="143">
        <v>198</v>
      </c>
      <c r="C448" s="86" t="s">
        <v>808</v>
      </c>
      <c r="D448" s="86" t="s">
        <v>825</v>
      </c>
      <c r="E448" s="143" t="s">
        <v>5</v>
      </c>
      <c r="F448" s="144">
        <v>3.75</v>
      </c>
      <c r="G448" s="146" t="s">
        <v>3196</v>
      </c>
      <c r="H448" s="146" t="s">
        <v>5034</v>
      </c>
      <c r="I448" s="91" t="s">
        <v>809</v>
      </c>
      <c r="J448" s="86" t="s">
        <v>30</v>
      </c>
      <c r="K448" s="86">
        <v>1</v>
      </c>
      <c r="L448" s="86" t="s">
        <v>3375</v>
      </c>
      <c r="M448" s="218" t="s">
        <v>3375</v>
      </c>
      <c r="N448" s="86">
        <v>1</v>
      </c>
      <c r="O448" s="145">
        <v>6.09</v>
      </c>
      <c r="P448" s="238">
        <v>6.39</v>
      </c>
      <c r="Q448" s="133">
        <f>SUM(S448+U448+W448+Y448+AA448+AC448+AE448+AG448+AI448+AK448+AM448+AO448+AQ448+AS448+AU448+AW448+BA448+AY448+BC448+BE448+BG448+BI448+BK448+BM448+BO448+BQ448+BS448+BU448+BW448+BY448+CA448+CC448+CE448+CG448+CI448+CK448+CM448+CO448)</f>
        <v>0</v>
      </c>
      <c r="R448" s="134">
        <f t="shared" si="531"/>
        <v>0</v>
      </c>
      <c r="T448" s="136">
        <f t="shared" si="532"/>
        <v>0</v>
      </c>
      <c r="V448" s="136">
        <f t="shared" si="533"/>
        <v>0</v>
      </c>
      <c r="X448" s="136">
        <f t="shared" si="534"/>
        <v>0</v>
      </c>
      <c r="Z448" s="136">
        <f t="shared" si="535"/>
        <v>0</v>
      </c>
      <c r="AB448" s="136">
        <f t="shared" si="536"/>
        <v>0</v>
      </c>
      <c r="AD448" s="136">
        <f t="shared" si="537"/>
        <v>0</v>
      </c>
      <c r="AF448" s="136">
        <f t="shared" si="538"/>
        <v>0</v>
      </c>
      <c r="AH448" s="136">
        <f t="shared" si="539"/>
        <v>0</v>
      </c>
      <c r="AJ448" s="136">
        <f t="shared" si="540"/>
        <v>0</v>
      </c>
      <c r="AL448" s="136">
        <f t="shared" si="541"/>
        <v>0</v>
      </c>
      <c r="AN448" s="136">
        <f t="shared" si="542"/>
        <v>0</v>
      </c>
      <c r="AP448" s="136">
        <f t="shared" si="543"/>
        <v>0</v>
      </c>
      <c r="AR448" s="136">
        <f t="shared" si="544"/>
        <v>0</v>
      </c>
      <c r="AT448" s="136">
        <f t="shared" si="545"/>
        <v>0</v>
      </c>
      <c r="AV448" s="136">
        <f t="shared" si="546"/>
        <v>0</v>
      </c>
      <c r="AX448" s="136">
        <f t="shared" si="547"/>
        <v>0</v>
      </c>
      <c r="AZ448" s="136">
        <f t="shared" si="548"/>
        <v>0</v>
      </c>
      <c r="BB448" s="136">
        <f t="shared" si="549"/>
        <v>0</v>
      </c>
      <c r="BD448" s="136">
        <f t="shared" si="550"/>
        <v>0</v>
      </c>
      <c r="BF448" s="136">
        <f t="shared" si="551"/>
        <v>0</v>
      </c>
      <c r="BH448" s="136">
        <f t="shared" si="552"/>
        <v>0</v>
      </c>
      <c r="BJ448" s="136">
        <f t="shared" si="553"/>
        <v>0</v>
      </c>
      <c r="BL448" s="136">
        <f t="shared" si="554"/>
        <v>0</v>
      </c>
      <c r="BN448" s="136">
        <f t="shared" si="555"/>
        <v>0</v>
      </c>
      <c r="BP448" s="136">
        <f t="shared" si="556"/>
        <v>0</v>
      </c>
      <c r="BR448" s="136">
        <f t="shared" si="557"/>
        <v>0</v>
      </c>
      <c r="BT448" s="136">
        <f t="shared" si="558"/>
        <v>0</v>
      </c>
      <c r="BV448" s="136">
        <f t="shared" si="559"/>
        <v>0</v>
      </c>
      <c r="BX448" s="136">
        <f t="shared" si="560"/>
        <v>0</v>
      </c>
      <c r="BZ448" s="136">
        <f t="shared" si="561"/>
        <v>0</v>
      </c>
      <c r="CB448" s="136">
        <f t="shared" si="562"/>
        <v>0</v>
      </c>
      <c r="CD448" s="136">
        <f t="shared" si="563"/>
        <v>0</v>
      </c>
      <c r="CF448" s="136">
        <f t="shared" si="564"/>
        <v>0</v>
      </c>
      <c r="CH448" s="136">
        <f t="shared" si="565"/>
        <v>0</v>
      </c>
      <c r="CJ448" s="136">
        <f t="shared" si="566"/>
        <v>0</v>
      </c>
      <c r="CL448" s="136">
        <f t="shared" si="567"/>
        <v>0</v>
      </c>
      <c r="CN448" s="136">
        <f t="shared" si="568"/>
        <v>0</v>
      </c>
      <c r="CP448" s="136">
        <f t="shared" si="569"/>
        <v>0</v>
      </c>
    </row>
    <row r="449" spans="1:94" outlineLevel="2" x14ac:dyDescent="0.2">
      <c r="A449" s="83">
        <v>273</v>
      </c>
      <c r="B449" s="11">
        <v>1341</v>
      </c>
      <c r="C449" s="83" t="s">
        <v>808</v>
      </c>
      <c r="D449" s="83" t="s">
        <v>827</v>
      </c>
      <c r="E449" s="27" t="s">
        <v>5</v>
      </c>
      <c r="F449" s="27">
        <v>0.8</v>
      </c>
      <c r="G449" s="87" t="s">
        <v>3637</v>
      </c>
      <c r="H449" s="170">
        <v>26754</v>
      </c>
      <c r="I449" s="90" t="s">
        <v>809</v>
      </c>
      <c r="J449" s="87" t="s">
        <v>30</v>
      </c>
      <c r="K449" s="87">
        <v>1</v>
      </c>
      <c r="L449" s="87" t="s">
        <v>826</v>
      </c>
      <c r="M449" s="219">
        <v>9726767</v>
      </c>
      <c r="N449" s="87">
        <v>2</v>
      </c>
      <c r="O449" s="141">
        <v>1.29</v>
      </c>
      <c r="P449" s="323">
        <v>1.35</v>
      </c>
      <c r="Q449" s="133">
        <f t="shared" ref="Q449:Q451" si="570">SUM(S449+U449+W449+Y449+AA449+AC449+AE449+AG449+AI449+AK449+AM449+AO449+AQ449+AS449+AU449+AW449+BA449+AY449+BC449+BE449+BG449+BI449+BK449+BM449+BO449+BQ449+BS449+BU449+BW449+BY449+CA449+CC449+CE449+CG449+CI449+CK449+CM449+CO449)</f>
        <v>0</v>
      </c>
      <c r="R449" s="134">
        <f t="shared" si="531"/>
        <v>0</v>
      </c>
      <c r="T449" s="136">
        <f t="shared" si="532"/>
        <v>0</v>
      </c>
      <c r="V449" s="136">
        <f t="shared" si="533"/>
        <v>0</v>
      </c>
      <c r="X449" s="136">
        <f t="shared" si="534"/>
        <v>0</v>
      </c>
      <c r="Z449" s="136">
        <f t="shared" si="535"/>
        <v>0</v>
      </c>
      <c r="AB449" s="136">
        <f t="shared" si="536"/>
        <v>0</v>
      </c>
      <c r="AD449" s="136">
        <f t="shared" si="537"/>
        <v>0</v>
      </c>
      <c r="AF449" s="136">
        <f t="shared" si="538"/>
        <v>0</v>
      </c>
      <c r="AH449" s="136">
        <f t="shared" si="539"/>
        <v>0</v>
      </c>
      <c r="AJ449" s="136">
        <f t="shared" si="540"/>
        <v>0</v>
      </c>
      <c r="AL449" s="136">
        <f t="shared" si="541"/>
        <v>0</v>
      </c>
      <c r="AN449" s="136">
        <f t="shared" si="542"/>
        <v>0</v>
      </c>
      <c r="AP449" s="136">
        <f t="shared" si="543"/>
        <v>0</v>
      </c>
      <c r="AR449" s="136">
        <f t="shared" si="544"/>
        <v>0</v>
      </c>
      <c r="AT449" s="136">
        <f t="shared" si="545"/>
        <v>0</v>
      </c>
      <c r="AV449" s="136">
        <f t="shared" si="546"/>
        <v>0</v>
      </c>
      <c r="AX449" s="136">
        <f t="shared" si="547"/>
        <v>0</v>
      </c>
      <c r="AZ449" s="136">
        <f t="shared" si="548"/>
        <v>0</v>
      </c>
      <c r="BB449" s="136">
        <f t="shared" si="549"/>
        <v>0</v>
      </c>
      <c r="BD449" s="136">
        <f t="shared" si="550"/>
        <v>0</v>
      </c>
      <c r="BF449" s="136">
        <f t="shared" si="551"/>
        <v>0</v>
      </c>
      <c r="BH449" s="136">
        <f t="shared" si="552"/>
        <v>0</v>
      </c>
      <c r="BJ449" s="136">
        <f t="shared" si="553"/>
        <v>0</v>
      </c>
      <c r="BL449" s="136">
        <f t="shared" si="554"/>
        <v>0</v>
      </c>
      <c r="BN449" s="136">
        <f t="shared" si="555"/>
        <v>0</v>
      </c>
      <c r="BP449" s="136">
        <f t="shared" si="556"/>
        <v>0</v>
      </c>
      <c r="BR449" s="136">
        <f t="shared" si="557"/>
        <v>0</v>
      </c>
      <c r="BT449" s="136">
        <f t="shared" si="558"/>
        <v>0</v>
      </c>
      <c r="BV449" s="136">
        <f t="shared" si="559"/>
        <v>0</v>
      </c>
      <c r="BX449" s="136">
        <f t="shared" si="560"/>
        <v>0</v>
      </c>
      <c r="BZ449" s="136">
        <f t="shared" si="561"/>
        <v>0</v>
      </c>
      <c r="CB449" s="136">
        <f t="shared" si="562"/>
        <v>0</v>
      </c>
      <c r="CD449" s="136">
        <f t="shared" si="563"/>
        <v>0</v>
      </c>
      <c r="CF449" s="136">
        <f t="shared" si="564"/>
        <v>0</v>
      </c>
      <c r="CH449" s="136">
        <f t="shared" si="565"/>
        <v>0</v>
      </c>
      <c r="CJ449" s="136">
        <f t="shared" si="566"/>
        <v>0</v>
      </c>
      <c r="CL449" s="136">
        <f t="shared" si="567"/>
        <v>0</v>
      </c>
      <c r="CN449" s="136">
        <f t="shared" si="568"/>
        <v>0</v>
      </c>
      <c r="CP449" s="136">
        <f t="shared" si="569"/>
        <v>0</v>
      </c>
    </row>
    <row r="450" spans="1:94" outlineLevel="2" x14ac:dyDescent="0.2">
      <c r="A450" s="86">
        <v>273</v>
      </c>
      <c r="B450" s="143">
        <v>1341</v>
      </c>
      <c r="C450" s="86" t="s">
        <v>808</v>
      </c>
      <c r="D450" s="86" t="s">
        <v>827</v>
      </c>
      <c r="E450" s="143" t="s">
        <v>5</v>
      </c>
      <c r="F450" s="144">
        <v>0.8</v>
      </c>
      <c r="G450" s="146" t="s">
        <v>3196</v>
      </c>
      <c r="H450" s="146" t="s">
        <v>5034</v>
      </c>
      <c r="I450" s="91" t="s">
        <v>809</v>
      </c>
      <c r="J450" s="86" t="s">
        <v>30</v>
      </c>
      <c r="K450" s="86">
        <v>1</v>
      </c>
      <c r="L450" s="86" t="s">
        <v>3376</v>
      </c>
      <c r="M450" s="218" t="s">
        <v>3376</v>
      </c>
      <c r="N450" s="86">
        <v>1</v>
      </c>
      <c r="O450" s="145">
        <v>1.23</v>
      </c>
      <c r="P450" s="238">
        <v>1.29</v>
      </c>
      <c r="Q450" s="133">
        <f t="shared" si="570"/>
        <v>0</v>
      </c>
      <c r="R450" s="134">
        <f t="shared" si="531"/>
        <v>0</v>
      </c>
      <c r="T450" s="136">
        <f t="shared" si="532"/>
        <v>0</v>
      </c>
      <c r="V450" s="136">
        <f t="shared" si="533"/>
        <v>0</v>
      </c>
      <c r="X450" s="136">
        <f t="shared" si="534"/>
        <v>0</v>
      </c>
      <c r="Z450" s="136">
        <f t="shared" si="535"/>
        <v>0</v>
      </c>
      <c r="AB450" s="136">
        <f t="shared" si="536"/>
        <v>0</v>
      </c>
      <c r="AD450" s="136">
        <f t="shared" si="537"/>
        <v>0</v>
      </c>
      <c r="AF450" s="136">
        <f t="shared" si="538"/>
        <v>0</v>
      </c>
      <c r="AH450" s="136">
        <f t="shared" si="539"/>
        <v>0</v>
      </c>
      <c r="AJ450" s="136">
        <f t="shared" si="540"/>
        <v>0</v>
      </c>
      <c r="AL450" s="136">
        <f t="shared" si="541"/>
        <v>0</v>
      </c>
      <c r="AN450" s="136">
        <f t="shared" si="542"/>
        <v>0</v>
      </c>
      <c r="AP450" s="136">
        <f t="shared" si="543"/>
        <v>0</v>
      </c>
      <c r="AR450" s="136">
        <f t="shared" si="544"/>
        <v>0</v>
      </c>
      <c r="AT450" s="136">
        <f t="shared" si="545"/>
        <v>0</v>
      </c>
      <c r="AV450" s="136">
        <f t="shared" si="546"/>
        <v>0</v>
      </c>
      <c r="AX450" s="136">
        <f t="shared" si="547"/>
        <v>0</v>
      </c>
      <c r="AZ450" s="136">
        <f t="shared" si="548"/>
        <v>0</v>
      </c>
      <c r="BB450" s="136">
        <f t="shared" si="549"/>
        <v>0</v>
      </c>
      <c r="BD450" s="136">
        <f t="shared" si="550"/>
        <v>0</v>
      </c>
      <c r="BF450" s="136">
        <f t="shared" si="551"/>
        <v>0</v>
      </c>
      <c r="BH450" s="136">
        <f t="shared" si="552"/>
        <v>0</v>
      </c>
      <c r="BJ450" s="136">
        <f t="shared" si="553"/>
        <v>0</v>
      </c>
      <c r="BL450" s="136">
        <f t="shared" si="554"/>
        <v>0</v>
      </c>
      <c r="BN450" s="136">
        <f t="shared" si="555"/>
        <v>0</v>
      </c>
      <c r="BP450" s="136">
        <f t="shared" si="556"/>
        <v>0</v>
      </c>
      <c r="BR450" s="136">
        <f t="shared" si="557"/>
        <v>0</v>
      </c>
      <c r="BT450" s="136">
        <f t="shared" si="558"/>
        <v>0</v>
      </c>
      <c r="BV450" s="136">
        <f t="shared" si="559"/>
        <v>0</v>
      </c>
      <c r="BX450" s="136">
        <f t="shared" si="560"/>
        <v>0</v>
      </c>
      <c r="BZ450" s="136">
        <f t="shared" si="561"/>
        <v>0</v>
      </c>
      <c r="CB450" s="136">
        <f t="shared" si="562"/>
        <v>0</v>
      </c>
      <c r="CD450" s="136">
        <f t="shared" si="563"/>
        <v>0</v>
      </c>
      <c r="CF450" s="136">
        <f t="shared" si="564"/>
        <v>0</v>
      </c>
      <c r="CH450" s="136">
        <f t="shared" si="565"/>
        <v>0</v>
      </c>
      <c r="CJ450" s="136">
        <f t="shared" si="566"/>
        <v>0</v>
      </c>
      <c r="CL450" s="136">
        <f t="shared" si="567"/>
        <v>0</v>
      </c>
      <c r="CN450" s="136">
        <f t="shared" si="568"/>
        <v>0</v>
      </c>
      <c r="CP450" s="136">
        <f t="shared" si="569"/>
        <v>0</v>
      </c>
    </row>
    <row r="451" spans="1:94" ht="25.5" outlineLevel="2" x14ac:dyDescent="0.2">
      <c r="A451" s="85">
        <v>273</v>
      </c>
      <c r="B451" s="11">
        <v>1341</v>
      </c>
      <c r="C451" s="85" t="s">
        <v>808</v>
      </c>
      <c r="D451" s="85" t="s">
        <v>827</v>
      </c>
      <c r="E451" s="27" t="s">
        <v>5</v>
      </c>
      <c r="F451" s="27">
        <v>0.8</v>
      </c>
      <c r="G451" s="148" t="s">
        <v>3960</v>
      </c>
      <c r="H451" s="169">
        <v>7791261463</v>
      </c>
      <c r="I451" s="89" t="s">
        <v>809</v>
      </c>
      <c r="J451" s="74" t="s">
        <v>30</v>
      </c>
      <c r="K451" s="74">
        <v>1</v>
      </c>
      <c r="L451" s="74" t="s">
        <v>826</v>
      </c>
      <c r="M451" s="220" t="s">
        <v>2500</v>
      </c>
      <c r="N451" s="74">
        <v>3</v>
      </c>
      <c r="O451" s="147">
        <v>1.49</v>
      </c>
      <c r="P451" s="147">
        <v>1.49</v>
      </c>
      <c r="Q451" s="133">
        <f t="shared" si="570"/>
        <v>0</v>
      </c>
      <c r="R451" s="134">
        <f t="shared" si="531"/>
        <v>0</v>
      </c>
      <c r="T451" s="136">
        <f t="shared" si="532"/>
        <v>0</v>
      </c>
      <c r="V451" s="136">
        <f t="shared" si="533"/>
        <v>0</v>
      </c>
      <c r="X451" s="136">
        <f t="shared" si="534"/>
        <v>0</v>
      </c>
      <c r="Z451" s="136">
        <f t="shared" si="535"/>
        <v>0</v>
      </c>
      <c r="AB451" s="136">
        <f t="shared" si="536"/>
        <v>0</v>
      </c>
      <c r="AD451" s="136">
        <f t="shared" si="537"/>
        <v>0</v>
      </c>
      <c r="AF451" s="136">
        <f t="shared" si="538"/>
        <v>0</v>
      </c>
      <c r="AH451" s="136">
        <f t="shared" si="539"/>
        <v>0</v>
      </c>
      <c r="AJ451" s="136">
        <f t="shared" si="540"/>
        <v>0</v>
      </c>
      <c r="AL451" s="136">
        <f t="shared" si="541"/>
        <v>0</v>
      </c>
      <c r="AN451" s="136">
        <f t="shared" si="542"/>
        <v>0</v>
      </c>
      <c r="AP451" s="136">
        <f t="shared" si="543"/>
        <v>0</v>
      </c>
      <c r="AR451" s="136">
        <f t="shared" si="544"/>
        <v>0</v>
      </c>
      <c r="AT451" s="136">
        <f t="shared" si="545"/>
        <v>0</v>
      </c>
      <c r="AV451" s="136">
        <f t="shared" si="546"/>
        <v>0</v>
      </c>
      <c r="AX451" s="136">
        <f t="shared" si="547"/>
        <v>0</v>
      </c>
      <c r="AZ451" s="136">
        <f t="shared" si="548"/>
        <v>0</v>
      </c>
      <c r="BB451" s="136">
        <f t="shared" si="549"/>
        <v>0</v>
      </c>
      <c r="BD451" s="136">
        <f t="shared" si="550"/>
        <v>0</v>
      </c>
      <c r="BF451" s="136">
        <f t="shared" si="551"/>
        <v>0</v>
      </c>
      <c r="BH451" s="136">
        <f t="shared" si="552"/>
        <v>0</v>
      </c>
      <c r="BJ451" s="136">
        <f t="shared" si="553"/>
        <v>0</v>
      </c>
      <c r="BL451" s="136">
        <f t="shared" si="554"/>
        <v>0</v>
      </c>
      <c r="BN451" s="136">
        <f t="shared" si="555"/>
        <v>0</v>
      </c>
      <c r="BP451" s="136">
        <f t="shared" si="556"/>
        <v>0</v>
      </c>
      <c r="BR451" s="136">
        <f t="shared" si="557"/>
        <v>0</v>
      </c>
      <c r="BT451" s="136">
        <f t="shared" si="558"/>
        <v>0</v>
      </c>
      <c r="BV451" s="136">
        <f t="shared" si="559"/>
        <v>0</v>
      </c>
      <c r="BX451" s="136">
        <f t="shared" si="560"/>
        <v>0</v>
      </c>
      <c r="BZ451" s="136">
        <f t="shared" si="561"/>
        <v>0</v>
      </c>
      <c r="CB451" s="136">
        <f t="shared" si="562"/>
        <v>0</v>
      </c>
      <c r="CD451" s="136">
        <f t="shared" si="563"/>
        <v>0</v>
      </c>
      <c r="CF451" s="136">
        <f t="shared" si="564"/>
        <v>0</v>
      </c>
      <c r="CH451" s="136">
        <f t="shared" si="565"/>
        <v>0</v>
      </c>
      <c r="CJ451" s="136">
        <f t="shared" si="566"/>
        <v>0</v>
      </c>
      <c r="CL451" s="136">
        <f t="shared" si="567"/>
        <v>0</v>
      </c>
      <c r="CN451" s="136">
        <f t="shared" si="568"/>
        <v>0</v>
      </c>
      <c r="CP451" s="136">
        <f t="shared" si="569"/>
        <v>0</v>
      </c>
    </row>
    <row r="452" spans="1:94" outlineLevel="2" x14ac:dyDescent="0.2">
      <c r="A452" s="86">
        <v>274</v>
      </c>
      <c r="B452" s="143"/>
      <c r="C452" s="86" t="s">
        <v>808</v>
      </c>
      <c r="D452" s="86" t="s">
        <v>824</v>
      </c>
      <c r="E452" s="143" t="s">
        <v>5</v>
      </c>
      <c r="F452" s="144">
        <v>19.350000000000001</v>
      </c>
      <c r="G452" s="146" t="s">
        <v>3196</v>
      </c>
      <c r="H452" s="146" t="s">
        <v>5034</v>
      </c>
      <c r="I452" s="91" t="s">
        <v>809</v>
      </c>
      <c r="J452" s="86" t="s">
        <v>30</v>
      </c>
      <c r="K452" s="86">
        <v>1</v>
      </c>
      <c r="L452" s="86" t="s">
        <v>3377</v>
      </c>
      <c r="M452" s="218" t="s">
        <v>3377</v>
      </c>
      <c r="N452" s="86">
        <v>1</v>
      </c>
      <c r="O452" s="145">
        <v>22.57</v>
      </c>
      <c r="P452" s="238">
        <v>23.7</v>
      </c>
      <c r="Q452" s="133">
        <f>SUM(S452+U452+W452+Y452+AA452+AC452+AE452+AG452+AI452+AK452+AM452+AO452+AQ452+AS452+AU452+AW452+BA452+AY452+BC452+BE452+BG452+BI452+BK452+BM452+BO452+BQ452+BS452+BU452+BW452+BY452+CA452+CC452+CE452+CG452+CI452+CK452+CM452+CO452)</f>
        <v>0</v>
      </c>
      <c r="R452" s="134">
        <f t="shared" si="531"/>
        <v>0</v>
      </c>
      <c r="T452" s="136">
        <f t="shared" si="532"/>
        <v>0</v>
      </c>
      <c r="V452" s="136">
        <f t="shared" si="533"/>
        <v>0</v>
      </c>
      <c r="X452" s="136">
        <f t="shared" si="534"/>
        <v>0</v>
      </c>
      <c r="Z452" s="136">
        <f t="shared" si="535"/>
        <v>0</v>
      </c>
      <c r="AB452" s="136">
        <f t="shared" si="536"/>
        <v>0</v>
      </c>
      <c r="AD452" s="136">
        <f t="shared" si="537"/>
        <v>0</v>
      </c>
      <c r="AF452" s="136">
        <f t="shared" si="538"/>
        <v>0</v>
      </c>
      <c r="AH452" s="136">
        <f t="shared" si="539"/>
        <v>0</v>
      </c>
      <c r="AJ452" s="136">
        <f t="shared" si="540"/>
        <v>0</v>
      </c>
      <c r="AL452" s="136">
        <f t="shared" si="541"/>
        <v>0</v>
      </c>
      <c r="AN452" s="136">
        <f t="shared" si="542"/>
        <v>0</v>
      </c>
      <c r="AP452" s="136">
        <f t="shared" si="543"/>
        <v>0</v>
      </c>
      <c r="AR452" s="136">
        <f t="shared" si="544"/>
        <v>0</v>
      </c>
      <c r="AT452" s="136">
        <f t="shared" si="545"/>
        <v>0</v>
      </c>
      <c r="AV452" s="136">
        <f t="shared" si="546"/>
        <v>0</v>
      </c>
      <c r="AX452" s="136">
        <f t="shared" si="547"/>
        <v>0</v>
      </c>
      <c r="AZ452" s="136">
        <f t="shared" si="548"/>
        <v>0</v>
      </c>
      <c r="BB452" s="136">
        <f t="shared" si="549"/>
        <v>0</v>
      </c>
      <c r="BD452" s="136">
        <f t="shared" si="550"/>
        <v>0</v>
      </c>
      <c r="BF452" s="136">
        <f t="shared" si="551"/>
        <v>0</v>
      </c>
      <c r="BH452" s="136">
        <f t="shared" si="552"/>
        <v>0</v>
      </c>
      <c r="BJ452" s="136">
        <f t="shared" si="553"/>
        <v>0</v>
      </c>
      <c r="BL452" s="136">
        <f t="shared" si="554"/>
        <v>0</v>
      </c>
      <c r="BN452" s="136">
        <f t="shared" si="555"/>
        <v>0</v>
      </c>
      <c r="BP452" s="136">
        <f t="shared" si="556"/>
        <v>0</v>
      </c>
      <c r="BR452" s="136">
        <f t="shared" si="557"/>
        <v>0</v>
      </c>
      <c r="BT452" s="136">
        <f t="shared" si="558"/>
        <v>0</v>
      </c>
      <c r="BV452" s="136">
        <f t="shared" si="559"/>
        <v>0</v>
      </c>
      <c r="BX452" s="136">
        <f t="shared" si="560"/>
        <v>0</v>
      </c>
      <c r="BZ452" s="136">
        <f t="shared" si="561"/>
        <v>0</v>
      </c>
      <c r="CB452" s="136">
        <f t="shared" si="562"/>
        <v>0</v>
      </c>
      <c r="CD452" s="136">
        <f t="shared" si="563"/>
        <v>0</v>
      </c>
      <c r="CF452" s="136">
        <f t="shared" si="564"/>
        <v>0</v>
      </c>
      <c r="CH452" s="136">
        <f t="shared" si="565"/>
        <v>0</v>
      </c>
      <c r="CJ452" s="136">
        <f t="shared" si="566"/>
        <v>0</v>
      </c>
      <c r="CL452" s="136">
        <f t="shared" si="567"/>
        <v>0</v>
      </c>
      <c r="CN452" s="136">
        <f t="shared" si="568"/>
        <v>0</v>
      </c>
      <c r="CP452" s="136">
        <f t="shared" si="569"/>
        <v>0</v>
      </c>
    </row>
    <row r="453" spans="1:94" outlineLevel="2" x14ac:dyDescent="0.2">
      <c r="A453" s="86">
        <v>275</v>
      </c>
      <c r="B453" s="143">
        <v>13221</v>
      </c>
      <c r="C453" s="86" t="s">
        <v>808</v>
      </c>
      <c r="D453" s="86" t="s">
        <v>811</v>
      </c>
      <c r="E453" s="143" t="s">
        <v>5</v>
      </c>
      <c r="F453" s="144">
        <v>0.55000000000000004</v>
      </c>
      <c r="G453" s="146" t="s">
        <v>3196</v>
      </c>
      <c r="H453" s="146" t="s">
        <v>5034</v>
      </c>
      <c r="I453" s="91" t="s">
        <v>809</v>
      </c>
      <c r="J453" s="86" t="s">
        <v>30</v>
      </c>
      <c r="K453" s="86">
        <v>1</v>
      </c>
      <c r="L453" s="86" t="s">
        <v>3378</v>
      </c>
      <c r="M453" s="218" t="s">
        <v>3378</v>
      </c>
      <c r="N453" s="86">
        <v>1</v>
      </c>
      <c r="O453" s="145">
        <v>0.69</v>
      </c>
      <c r="P453" s="238">
        <v>0.75</v>
      </c>
      <c r="Q453" s="133">
        <f t="shared" ref="Q453:Q454" si="571">SUM(S453+U453+W453+Y453+AA453+AC453+AE453+AG453+AI453+AK453+AM453+AO453+AQ453+AS453+AU453+AW453+BA453+AY453+BC453+BE453+BG453+BI453+BK453+BM453+BO453+BQ453+BS453+BU453+BW453+BY453+CA453+CC453+CE453+CG453+CI453+CK453+CM453+CO453)</f>
        <v>0</v>
      </c>
      <c r="R453" s="134">
        <f t="shared" si="531"/>
        <v>0</v>
      </c>
      <c r="T453" s="136">
        <f t="shared" si="532"/>
        <v>0</v>
      </c>
      <c r="V453" s="136">
        <f t="shared" si="533"/>
        <v>0</v>
      </c>
      <c r="X453" s="136">
        <f t="shared" si="534"/>
        <v>0</v>
      </c>
      <c r="Z453" s="136">
        <f t="shared" si="535"/>
        <v>0</v>
      </c>
      <c r="AB453" s="136">
        <f t="shared" si="536"/>
        <v>0</v>
      </c>
      <c r="AD453" s="136">
        <f t="shared" si="537"/>
        <v>0</v>
      </c>
      <c r="AF453" s="136">
        <f t="shared" si="538"/>
        <v>0</v>
      </c>
      <c r="AH453" s="136">
        <f t="shared" si="539"/>
        <v>0</v>
      </c>
      <c r="AJ453" s="136">
        <f t="shared" si="540"/>
        <v>0</v>
      </c>
      <c r="AL453" s="136">
        <f t="shared" si="541"/>
        <v>0</v>
      </c>
      <c r="AN453" s="136">
        <f t="shared" si="542"/>
        <v>0</v>
      </c>
      <c r="AP453" s="136">
        <f t="shared" si="543"/>
        <v>0</v>
      </c>
      <c r="AR453" s="136">
        <f t="shared" si="544"/>
        <v>0</v>
      </c>
      <c r="AT453" s="136">
        <f t="shared" si="545"/>
        <v>0</v>
      </c>
      <c r="AV453" s="136">
        <f t="shared" si="546"/>
        <v>0</v>
      </c>
      <c r="AX453" s="136">
        <f t="shared" si="547"/>
        <v>0</v>
      </c>
      <c r="AZ453" s="136">
        <f t="shared" si="548"/>
        <v>0</v>
      </c>
      <c r="BB453" s="136">
        <f t="shared" si="549"/>
        <v>0</v>
      </c>
      <c r="BD453" s="136">
        <f t="shared" si="550"/>
        <v>0</v>
      </c>
      <c r="BF453" s="136">
        <f t="shared" si="551"/>
        <v>0</v>
      </c>
      <c r="BH453" s="136">
        <f t="shared" si="552"/>
        <v>0</v>
      </c>
      <c r="BJ453" s="136">
        <f t="shared" si="553"/>
        <v>0</v>
      </c>
      <c r="BL453" s="136">
        <f t="shared" si="554"/>
        <v>0</v>
      </c>
      <c r="BN453" s="136">
        <f t="shared" si="555"/>
        <v>0</v>
      </c>
      <c r="BP453" s="136">
        <f t="shared" si="556"/>
        <v>0</v>
      </c>
      <c r="BR453" s="136">
        <f t="shared" si="557"/>
        <v>0</v>
      </c>
      <c r="BT453" s="136">
        <f t="shared" si="558"/>
        <v>0</v>
      </c>
      <c r="BV453" s="136">
        <f t="shared" si="559"/>
        <v>0</v>
      </c>
      <c r="BX453" s="136">
        <f t="shared" si="560"/>
        <v>0</v>
      </c>
      <c r="BZ453" s="136">
        <f t="shared" si="561"/>
        <v>0</v>
      </c>
      <c r="CB453" s="136">
        <f t="shared" si="562"/>
        <v>0</v>
      </c>
      <c r="CD453" s="136">
        <f t="shared" si="563"/>
        <v>0</v>
      </c>
      <c r="CF453" s="136">
        <f t="shared" si="564"/>
        <v>0</v>
      </c>
      <c r="CH453" s="136">
        <f t="shared" si="565"/>
        <v>0</v>
      </c>
      <c r="CJ453" s="136">
        <f t="shared" si="566"/>
        <v>0</v>
      </c>
      <c r="CL453" s="136">
        <f t="shared" si="567"/>
        <v>0</v>
      </c>
      <c r="CN453" s="136">
        <f t="shared" si="568"/>
        <v>0</v>
      </c>
      <c r="CP453" s="136">
        <f t="shared" si="569"/>
        <v>0</v>
      </c>
    </row>
    <row r="454" spans="1:94" ht="25.5" outlineLevel="2" x14ac:dyDescent="0.2">
      <c r="A454" s="85">
        <v>275</v>
      </c>
      <c r="B454" s="11">
        <v>13221</v>
      </c>
      <c r="C454" s="85" t="s">
        <v>808</v>
      </c>
      <c r="D454" s="85" t="s">
        <v>4418</v>
      </c>
      <c r="E454" s="27" t="s">
        <v>5</v>
      </c>
      <c r="F454" s="27">
        <v>0.55000000000000004</v>
      </c>
      <c r="G454" s="148" t="s">
        <v>3960</v>
      </c>
      <c r="H454" s="169">
        <v>7791261463</v>
      </c>
      <c r="I454" s="89" t="s">
        <v>4106</v>
      </c>
      <c r="J454" s="74" t="s">
        <v>30</v>
      </c>
      <c r="K454" s="74">
        <v>1</v>
      </c>
      <c r="L454" s="74"/>
      <c r="M454" s="221">
        <v>247232</v>
      </c>
      <c r="N454" s="74">
        <v>2</v>
      </c>
      <c r="O454" s="147">
        <v>1.2</v>
      </c>
      <c r="P454" s="327">
        <v>1.26</v>
      </c>
      <c r="Q454" s="133">
        <f t="shared" si="571"/>
        <v>0</v>
      </c>
      <c r="R454" s="134">
        <f t="shared" si="531"/>
        <v>0</v>
      </c>
      <c r="T454" s="136">
        <f t="shared" si="532"/>
        <v>0</v>
      </c>
      <c r="V454" s="136">
        <f t="shared" si="533"/>
        <v>0</v>
      </c>
      <c r="X454" s="136">
        <f t="shared" si="534"/>
        <v>0</v>
      </c>
      <c r="Z454" s="136">
        <f t="shared" si="535"/>
        <v>0</v>
      </c>
      <c r="AB454" s="136">
        <f t="shared" si="536"/>
        <v>0</v>
      </c>
      <c r="AD454" s="136">
        <f t="shared" si="537"/>
        <v>0</v>
      </c>
      <c r="AF454" s="136">
        <f t="shared" si="538"/>
        <v>0</v>
      </c>
      <c r="AH454" s="136">
        <f t="shared" si="539"/>
        <v>0</v>
      </c>
      <c r="AJ454" s="136">
        <f t="shared" si="540"/>
        <v>0</v>
      </c>
      <c r="AL454" s="136">
        <f t="shared" si="541"/>
        <v>0</v>
      </c>
      <c r="AN454" s="136">
        <f t="shared" si="542"/>
        <v>0</v>
      </c>
      <c r="AP454" s="136">
        <f t="shared" si="543"/>
        <v>0</v>
      </c>
      <c r="AR454" s="136">
        <f t="shared" si="544"/>
        <v>0</v>
      </c>
      <c r="AT454" s="136">
        <f t="shared" si="545"/>
        <v>0</v>
      </c>
      <c r="AV454" s="136">
        <f t="shared" si="546"/>
        <v>0</v>
      </c>
      <c r="AX454" s="136">
        <f t="shared" si="547"/>
        <v>0</v>
      </c>
      <c r="AZ454" s="136">
        <f t="shared" si="548"/>
        <v>0</v>
      </c>
      <c r="BB454" s="136">
        <f t="shared" si="549"/>
        <v>0</v>
      </c>
      <c r="BD454" s="136">
        <f t="shared" si="550"/>
        <v>0</v>
      </c>
      <c r="BF454" s="136">
        <f t="shared" si="551"/>
        <v>0</v>
      </c>
      <c r="BH454" s="136">
        <f t="shared" si="552"/>
        <v>0</v>
      </c>
      <c r="BJ454" s="136">
        <f t="shared" si="553"/>
        <v>0</v>
      </c>
      <c r="BL454" s="136">
        <f t="shared" si="554"/>
        <v>0</v>
      </c>
      <c r="BN454" s="136">
        <f t="shared" si="555"/>
        <v>0</v>
      </c>
      <c r="BP454" s="136">
        <f t="shared" si="556"/>
        <v>0</v>
      </c>
      <c r="BR454" s="136">
        <f t="shared" si="557"/>
        <v>0</v>
      </c>
      <c r="BT454" s="136">
        <f t="shared" si="558"/>
        <v>0</v>
      </c>
      <c r="BV454" s="136">
        <f t="shared" si="559"/>
        <v>0</v>
      </c>
      <c r="BX454" s="136">
        <f t="shared" si="560"/>
        <v>0</v>
      </c>
      <c r="BZ454" s="136">
        <f t="shared" si="561"/>
        <v>0</v>
      </c>
      <c r="CB454" s="136">
        <f t="shared" si="562"/>
        <v>0</v>
      </c>
      <c r="CD454" s="136">
        <f t="shared" si="563"/>
        <v>0</v>
      </c>
      <c r="CF454" s="136">
        <f t="shared" si="564"/>
        <v>0</v>
      </c>
      <c r="CH454" s="136">
        <f t="shared" si="565"/>
        <v>0</v>
      </c>
      <c r="CJ454" s="136">
        <f t="shared" si="566"/>
        <v>0</v>
      </c>
      <c r="CL454" s="136">
        <f t="shared" si="567"/>
        <v>0</v>
      </c>
      <c r="CN454" s="136">
        <f t="shared" si="568"/>
        <v>0</v>
      </c>
      <c r="CP454" s="136">
        <f t="shared" si="569"/>
        <v>0</v>
      </c>
    </row>
    <row r="455" spans="1:94" ht="25.5" outlineLevel="2" x14ac:dyDescent="0.2">
      <c r="A455" s="85">
        <v>276</v>
      </c>
      <c r="B455" s="11">
        <v>6867</v>
      </c>
      <c r="C455" s="85" t="s">
        <v>808</v>
      </c>
      <c r="D455" s="85" t="s">
        <v>4419</v>
      </c>
      <c r="E455" s="27" t="s">
        <v>5</v>
      </c>
      <c r="F455" s="27">
        <v>0.4</v>
      </c>
      <c r="G455" s="148" t="s">
        <v>3960</v>
      </c>
      <c r="H455" s="169">
        <v>7791261463</v>
      </c>
      <c r="I455" s="89" t="s">
        <v>4106</v>
      </c>
      <c r="J455" s="74" t="s">
        <v>30</v>
      </c>
      <c r="K455" s="74">
        <v>1</v>
      </c>
      <c r="L455" s="74"/>
      <c r="M455" s="221">
        <v>37088</v>
      </c>
      <c r="N455" s="74">
        <v>1</v>
      </c>
      <c r="O455" s="147">
        <v>0.55000000000000004</v>
      </c>
      <c r="P455" s="327">
        <v>0.59</v>
      </c>
      <c r="Q455" s="133">
        <f t="shared" ref="Q455:Q456" si="572">SUM(S455+U455+W455+Y455+AA455+AC455+AE455+AG455+AI455+AK455+AM455+AO455+AQ455+AS455+AU455+AW455+BA455+AY455+BC455+BE455+BG455+BI455+BK455+BM455+BO455+BQ455+BS455+BU455+BW455+BY455+CA455+CC455+CE455+CG455+CI455+CK455+CM455+CO455)</f>
        <v>0</v>
      </c>
      <c r="R455" s="134">
        <f t="shared" si="531"/>
        <v>0</v>
      </c>
      <c r="T455" s="136">
        <f t="shared" si="532"/>
        <v>0</v>
      </c>
      <c r="V455" s="136">
        <f t="shared" si="533"/>
        <v>0</v>
      </c>
      <c r="X455" s="136">
        <f t="shared" si="534"/>
        <v>0</v>
      </c>
      <c r="Z455" s="136">
        <f t="shared" si="535"/>
        <v>0</v>
      </c>
      <c r="AB455" s="136">
        <f t="shared" si="536"/>
        <v>0</v>
      </c>
      <c r="AD455" s="136">
        <f t="shared" si="537"/>
        <v>0</v>
      </c>
      <c r="AF455" s="136">
        <f t="shared" si="538"/>
        <v>0</v>
      </c>
      <c r="AH455" s="136">
        <f t="shared" si="539"/>
        <v>0</v>
      </c>
      <c r="AJ455" s="136">
        <f t="shared" si="540"/>
        <v>0</v>
      </c>
      <c r="AL455" s="136">
        <f t="shared" si="541"/>
        <v>0</v>
      </c>
      <c r="AN455" s="136">
        <f t="shared" si="542"/>
        <v>0</v>
      </c>
      <c r="AP455" s="136">
        <f t="shared" si="543"/>
        <v>0</v>
      </c>
      <c r="AR455" s="136">
        <f t="shared" si="544"/>
        <v>0</v>
      </c>
      <c r="AT455" s="136">
        <f t="shared" si="545"/>
        <v>0</v>
      </c>
      <c r="AV455" s="136">
        <f t="shared" si="546"/>
        <v>0</v>
      </c>
      <c r="AX455" s="136">
        <f t="shared" si="547"/>
        <v>0</v>
      </c>
      <c r="AZ455" s="136">
        <f t="shared" si="548"/>
        <v>0</v>
      </c>
      <c r="BB455" s="136">
        <f t="shared" si="549"/>
        <v>0</v>
      </c>
      <c r="BD455" s="136">
        <f t="shared" si="550"/>
        <v>0</v>
      </c>
      <c r="BF455" s="136">
        <f t="shared" si="551"/>
        <v>0</v>
      </c>
      <c r="BH455" s="136">
        <f t="shared" si="552"/>
        <v>0</v>
      </c>
      <c r="BJ455" s="136">
        <f t="shared" si="553"/>
        <v>0</v>
      </c>
      <c r="BL455" s="136">
        <f t="shared" si="554"/>
        <v>0</v>
      </c>
      <c r="BN455" s="136">
        <f t="shared" si="555"/>
        <v>0</v>
      </c>
      <c r="BP455" s="136">
        <f t="shared" si="556"/>
        <v>0</v>
      </c>
      <c r="BR455" s="136">
        <f t="shared" si="557"/>
        <v>0</v>
      </c>
      <c r="BT455" s="136">
        <f t="shared" si="558"/>
        <v>0</v>
      </c>
      <c r="BV455" s="136">
        <f t="shared" si="559"/>
        <v>0</v>
      </c>
      <c r="BX455" s="136">
        <f t="shared" si="560"/>
        <v>0</v>
      </c>
      <c r="BZ455" s="136">
        <f t="shared" si="561"/>
        <v>0</v>
      </c>
      <c r="CB455" s="136">
        <f t="shared" si="562"/>
        <v>0</v>
      </c>
      <c r="CD455" s="136">
        <f t="shared" si="563"/>
        <v>0</v>
      </c>
      <c r="CF455" s="136">
        <f t="shared" si="564"/>
        <v>0</v>
      </c>
      <c r="CH455" s="136">
        <f t="shared" si="565"/>
        <v>0</v>
      </c>
      <c r="CJ455" s="136">
        <f t="shared" si="566"/>
        <v>0</v>
      </c>
      <c r="CL455" s="136">
        <f t="shared" si="567"/>
        <v>0</v>
      </c>
      <c r="CN455" s="136">
        <f t="shared" si="568"/>
        <v>0</v>
      </c>
      <c r="CP455" s="136">
        <f t="shared" si="569"/>
        <v>0</v>
      </c>
    </row>
    <row r="456" spans="1:94" outlineLevel="2" x14ac:dyDescent="0.2">
      <c r="A456" s="86">
        <v>276</v>
      </c>
      <c r="B456" s="143">
        <v>6867</v>
      </c>
      <c r="C456" s="86" t="s">
        <v>808</v>
      </c>
      <c r="D456" s="86" t="s">
        <v>810</v>
      </c>
      <c r="E456" s="143" t="s">
        <v>5</v>
      </c>
      <c r="F456" s="144">
        <v>0.4</v>
      </c>
      <c r="G456" s="146" t="s">
        <v>3196</v>
      </c>
      <c r="H456" s="146" t="s">
        <v>5034</v>
      </c>
      <c r="I456" s="91" t="s">
        <v>809</v>
      </c>
      <c r="J456" s="86" t="s">
        <v>30</v>
      </c>
      <c r="K456" s="86">
        <v>1</v>
      </c>
      <c r="L456" s="86" t="s">
        <v>3379</v>
      </c>
      <c r="M456" s="218" t="s">
        <v>3379</v>
      </c>
      <c r="N456" s="86">
        <v>1</v>
      </c>
      <c r="O456" s="145">
        <v>0.5</v>
      </c>
      <c r="P456" s="238">
        <v>0.59</v>
      </c>
      <c r="Q456" s="133">
        <f t="shared" si="572"/>
        <v>0</v>
      </c>
      <c r="R456" s="134">
        <f t="shared" si="531"/>
        <v>0</v>
      </c>
      <c r="T456" s="136">
        <f t="shared" si="532"/>
        <v>0</v>
      </c>
      <c r="V456" s="136">
        <f t="shared" si="533"/>
        <v>0</v>
      </c>
      <c r="X456" s="136">
        <f t="shared" si="534"/>
        <v>0</v>
      </c>
      <c r="Z456" s="136">
        <f t="shared" si="535"/>
        <v>0</v>
      </c>
      <c r="AB456" s="136">
        <f t="shared" si="536"/>
        <v>0</v>
      </c>
      <c r="AD456" s="136">
        <f t="shared" si="537"/>
        <v>0</v>
      </c>
      <c r="AF456" s="136">
        <f t="shared" si="538"/>
        <v>0</v>
      </c>
      <c r="AH456" s="136">
        <f t="shared" si="539"/>
        <v>0</v>
      </c>
      <c r="AJ456" s="136">
        <f t="shared" si="540"/>
        <v>0</v>
      </c>
      <c r="AL456" s="136">
        <f t="shared" si="541"/>
        <v>0</v>
      </c>
      <c r="AN456" s="136">
        <f t="shared" si="542"/>
        <v>0</v>
      </c>
      <c r="AP456" s="136">
        <f t="shared" si="543"/>
        <v>0</v>
      </c>
      <c r="AR456" s="136">
        <f t="shared" si="544"/>
        <v>0</v>
      </c>
      <c r="AT456" s="136">
        <f t="shared" si="545"/>
        <v>0</v>
      </c>
      <c r="AV456" s="136">
        <f t="shared" si="546"/>
        <v>0</v>
      </c>
      <c r="AX456" s="136">
        <f t="shared" si="547"/>
        <v>0</v>
      </c>
      <c r="AZ456" s="136">
        <f t="shared" si="548"/>
        <v>0</v>
      </c>
      <c r="BB456" s="136">
        <f t="shared" si="549"/>
        <v>0</v>
      </c>
      <c r="BD456" s="136">
        <f t="shared" si="550"/>
        <v>0</v>
      </c>
      <c r="BF456" s="136">
        <f t="shared" si="551"/>
        <v>0</v>
      </c>
      <c r="BH456" s="136">
        <f t="shared" si="552"/>
        <v>0</v>
      </c>
      <c r="BJ456" s="136">
        <f t="shared" si="553"/>
        <v>0</v>
      </c>
      <c r="BL456" s="136">
        <f t="shared" si="554"/>
        <v>0</v>
      </c>
      <c r="BN456" s="136">
        <f t="shared" si="555"/>
        <v>0</v>
      </c>
      <c r="BP456" s="136">
        <f t="shared" si="556"/>
        <v>0</v>
      </c>
      <c r="BR456" s="136">
        <f t="shared" si="557"/>
        <v>0</v>
      </c>
      <c r="BT456" s="136">
        <f t="shared" si="558"/>
        <v>0</v>
      </c>
      <c r="BV456" s="136">
        <f t="shared" si="559"/>
        <v>0</v>
      </c>
      <c r="BX456" s="136">
        <f t="shared" si="560"/>
        <v>0</v>
      </c>
      <c r="BZ456" s="136">
        <f t="shared" si="561"/>
        <v>0</v>
      </c>
      <c r="CB456" s="136">
        <f t="shared" si="562"/>
        <v>0</v>
      </c>
      <c r="CD456" s="136">
        <f t="shared" si="563"/>
        <v>0</v>
      </c>
      <c r="CF456" s="136">
        <f t="shared" si="564"/>
        <v>0</v>
      </c>
      <c r="CH456" s="136">
        <f t="shared" si="565"/>
        <v>0</v>
      </c>
      <c r="CJ456" s="136">
        <f t="shared" si="566"/>
        <v>0</v>
      </c>
      <c r="CL456" s="136">
        <f t="shared" si="567"/>
        <v>0</v>
      </c>
      <c r="CN456" s="136">
        <f t="shared" si="568"/>
        <v>0</v>
      </c>
      <c r="CP456" s="136">
        <f t="shared" si="569"/>
        <v>0</v>
      </c>
    </row>
    <row r="457" spans="1:94" outlineLevel="2" x14ac:dyDescent="0.2">
      <c r="A457" s="83">
        <v>277</v>
      </c>
      <c r="B457" s="11">
        <v>3064</v>
      </c>
      <c r="C457" s="83" t="s">
        <v>808</v>
      </c>
      <c r="D457" s="83" t="s">
        <v>817</v>
      </c>
      <c r="E457" s="27" t="s">
        <v>5</v>
      </c>
      <c r="F457" s="27">
        <v>0.49</v>
      </c>
      <c r="G457" s="87" t="s">
        <v>3637</v>
      </c>
      <c r="H457" s="170">
        <v>26754</v>
      </c>
      <c r="I457" s="90" t="s">
        <v>809</v>
      </c>
      <c r="J457" s="87" t="s">
        <v>30</v>
      </c>
      <c r="K457" s="87">
        <v>1</v>
      </c>
      <c r="L457" s="87" t="s">
        <v>816</v>
      </c>
      <c r="M457" s="219">
        <v>1100269</v>
      </c>
      <c r="N457" s="87">
        <v>2</v>
      </c>
      <c r="O457" s="141">
        <v>0.67</v>
      </c>
      <c r="P457" s="323">
        <v>0.7</v>
      </c>
      <c r="Q457" s="133">
        <f t="shared" ref="Q457:Q459" si="573">SUM(S457+U457+W457+Y457+AA457+AC457+AE457+AG457+AI457+AK457+AM457+AO457+AQ457+AS457+AU457+AW457+BA457+AY457+BC457+BE457+BG457+BI457+BK457+BM457+BO457+BQ457+BS457+BU457+BW457+BY457+CA457+CC457+CE457+CG457+CI457+CK457+CM457+CO457)</f>
        <v>0</v>
      </c>
      <c r="R457" s="134">
        <f t="shared" si="531"/>
        <v>0</v>
      </c>
      <c r="T457" s="136">
        <f t="shared" si="532"/>
        <v>0</v>
      </c>
      <c r="V457" s="136">
        <f t="shared" si="533"/>
        <v>0</v>
      </c>
      <c r="X457" s="136">
        <f t="shared" si="534"/>
        <v>0</v>
      </c>
      <c r="Z457" s="136">
        <f t="shared" si="535"/>
        <v>0</v>
      </c>
      <c r="AB457" s="136">
        <f t="shared" si="536"/>
        <v>0</v>
      </c>
      <c r="AD457" s="136">
        <f t="shared" si="537"/>
        <v>0</v>
      </c>
      <c r="AF457" s="136">
        <f t="shared" si="538"/>
        <v>0</v>
      </c>
      <c r="AH457" s="136">
        <f t="shared" si="539"/>
        <v>0</v>
      </c>
      <c r="AJ457" s="136">
        <f t="shared" si="540"/>
        <v>0</v>
      </c>
      <c r="AL457" s="136">
        <f t="shared" si="541"/>
        <v>0</v>
      </c>
      <c r="AN457" s="136">
        <f t="shared" si="542"/>
        <v>0</v>
      </c>
      <c r="AP457" s="136">
        <f t="shared" si="543"/>
        <v>0</v>
      </c>
      <c r="AR457" s="136">
        <f t="shared" si="544"/>
        <v>0</v>
      </c>
      <c r="AT457" s="136">
        <f t="shared" si="545"/>
        <v>0</v>
      </c>
      <c r="AV457" s="136">
        <f t="shared" si="546"/>
        <v>0</v>
      </c>
      <c r="AX457" s="136">
        <f t="shared" si="547"/>
        <v>0</v>
      </c>
      <c r="AZ457" s="136">
        <f t="shared" si="548"/>
        <v>0</v>
      </c>
      <c r="BB457" s="136">
        <f t="shared" si="549"/>
        <v>0</v>
      </c>
      <c r="BD457" s="136">
        <f t="shared" si="550"/>
        <v>0</v>
      </c>
      <c r="BF457" s="136">
        <f t="shared" si="551"/>
        <v>0</v>
      </c>
      <c r="BH457" s="136">
        <f t="shared" si="552"/>
        <v>0</v>
      </c>
      <c r="BJ457" s="136">
        <f t="shared" si="553"/>
        <v>0</v>
      </c>
      <c r="BL457" s="136">
        <f t="shared" si="554"/>
        <v>0</v>
      </c>
      <c r="BN457" s="136">
        <f t="shared" si="555"/>
        <v>0</v>
      </c>
      <c r="BP457" s="136">
        <f t="shared" si="556"/>
        <v>0</v>
      </c>
      <c r="BR457" s="136">
        <f t="shared" si="557"/>
        <v>0</v>
      </c>
      <c r="BT457" s="136">
        <f t="shared" si="558"/>
        <v>0</v>
      </c>
      <c r="BV457" s="136">
        <f t="shared" si="559"/>
        <v>0</v>
      </c>
      <c r="BX457" s="136">
        <f t="shared" si="560"/>
        <v>0</v>
      </c>
      <c r="BZ457" s="136">
        <f t="shared" si="561"/>
        <v>0</v>
      </c>
      <c r="CB457" s="136">
        <f t="shared" si="562"/>
        <v>0</v>
      </c>
      <c r="CD457" s="136">
        <f t="shared" si="563"/>
        <v>0</v>
      </c>
      <c r="CF457" s="136">
        <f t="shared" si="564"/>
        <v>0</v>
      </c>
      <c r="CH457" s="136">
        <f t="shared" si="565"/>
        <v>0</v>
      </c>
      <c r="CJ457" s="136">
        <f t="shared" si="566"/>
        <v>0</v>
      </c>
      <c r="CL457" s="136">
        <f t="shared" si="567"/>
        <v>0</v>
      </c>
      <c r="CN457" s="136">
        <f t="shared" si="568"/>
        <v>0</v>
      </c>
      <c r="CP457" s="136">
        <f t="shared" si="569"/>
        <v>0</v>
      </c>
    </row>
    <row r="458" spans="1:94" outlineLevel="2" x14ac:dyDescent="0.2">
      <c r="A458" s="86">
        <v>277</v>
      </c>
      <c r="B458" s="143">
        <v>3064</v>
      </c>
      <c r="C458" s="86" t="s">
        <v>808</v>
      </c>
      <c r="D458" s="86" t="s">
        <v>817</v>
      </c>
      <c r="E458" s="143" t="s">
        <v>5</v>
      </c>
      <c r="F458" s="144">
        <v>0.49</v>
      </c>
      <c r="G458" s="146" t="s">
        <v>3196</v>
      </c>
      <c r="H458" s="146" t="s">
        <v>5034</v>
      </c>
      <c r="I458" s="91" t="s">
        <v>809</v>
      </c>
      <c r="J458" s="86" t="s">
        <v>30</v>
      </c>
      <c r="K458" s="86">
        <v>1</v>
      </c>
      <c r="L458" s="86" t="s">
        <v>3380</v>
      </c>
      <c r="M458" s="218" t="s">
        <v>3380</v>
      </c>
      <c r="N458" s="86">
        <v>3</v>
      </c>
      <c r="O458" s="145">
        <v>0.68</v>
      </c>
      <c r="P458" s="238">
        <v>0.71</v>
      </c>
      <c r="Q458" s="133">
        <f t="shared" si="573"/>
        <v>0</v>
      </c>
      <c r="R458" s="134">
        <f t="shared" si="531"/>
        <v>0</v>
      </c>
      <c r="T458" s="136">
        <f t="shared" si="532"/>
        <v>0</v>
      </c>
      <c r="V458" s="136">
        <f t="shared" si="533"/>
        <v>0</v>
      </c>
      <c r="X458" s="136">
        <f t="shared" si="534"/>
        <v>0</v>
      </c>
      <c r="Z458" s="136">
        <f t="shared" si="535"/>
        <v>0</v>
      </c>
      <c r="AB458" s="136">
        <f t="shared" si="536"/>
        <v>0</v>
      </c>
      <c r="AD458" s="136">
        <f t="shared" si="537"/>
        <v>0</v>
      </c>
      <c r="AF458" s="136">
        <f t="shared" si="538"/>
        <v>0</v>
      </c>
      <c r="AH458" s="136">
        <f t="shared" si="539"/>
        <v>0</v>
      </c>
      <c r="AJ458" s="136">
        <f t="shared" si="540"/>
        <v>0</v>
      </c>
      <c r="AL458" s="136">
        <f t="shared" si="541"/>
        <v>0</v>
      </c>
      <c r="AN458" s="136">
        <f t="shared" si="542"/>
        <v>0</v>
      </c>
      <c r="AP458" s="136">
        <f t="shared" si="543"/>
        <v>0</v>
      </c>
      <c r="AR458" s="136">
        <f t="shared" si="544"/>
        <v>0</v>
      </c>
      <c r="AT458" s="136">
        <f t="shared" si="545"/>
        <v>0</v>
      </c>
      <c r="AV458" s="136">
        <f t="shared" si="546"/>
        <v>0</v>
      </c>
      <c r="AX458" s="136">
        <f t="shared" si="547"/>
        <v>0</v>
      </c>
      <c r="AZ458" s="136">
        <f t="shared" si="548"/>
        <v>0</v>
      </c>
      <c r="BB458" s="136">
        <f t="shared" si="549"/>
        <v>0</v>
      </c>
      <c r="BD458" s="136">
        <f t="shared" si="550"/>
        <v>0</v>
      </c>
      <c r="BF458" s="136">
        <f t="shared" si="551"/>
        <v>0</v>
      </c>
      <c r="BH458" s="136">
        <f t="shared" si="552"/>
        <v>0</v>
      </c>
      <c r="BJ458" s="136">
        <f t="shared" si="553"/>
        <v>0</v>
      </c>
      <c r="BL458" s="136">
        <f t="shared" si="554"/>
        <v>0</v>
      </c>
      <c r="BN458" s="136">
        <f t="shared" si="555"/>
        <v>0</v>
      </c>
      <c r="BP458" s="136">
        <f t="shared" si="556"/>
        <v>0</v>
      </c>
      <c r="BR458" s="136">
        <f t="shared" si="557"/>
        <v>0</v>
      </c>
      <c r="BT458" s="136">
        <f t="shared" si="558"/>
        <v>0</v>
      </c>
      <c r="BV458" s="136">
        <f t="shared" si="559"/>
        <v>0</v>
      </c>
      <c r="BX458" s="136">
        <f t="shared" si="560"/>
        <v>0</v>
      </c>
      <c r="BZ458" s="136">
        <f t="shared" si="561"/>
        <v>0</v>
      </c>
      <c r="CB458" s="136">
        <f t="shared" si="562"/>
        <v>0</v>
      </c>
      <c r="CD458" s="136">
        <f t="shared" si="563"/>
        <v>0</v>
      </c>
      <c r="CF458" s="136">
        <f t="shared" si="564"/>
        <v>0</v>
      </c>
      <c r="CH458" s="136">
        <f t="shared" si="565"/>
        <v>0</v>
      </c>
      <c r="CJ458" s="136">
        <f t="shared" si="566"/>
        <v>0</v>
      </c>
      <c r="CL458" s="136">
        <f t="shared" si="567"/>
        <v>0</v>
      </c>
      <c r="CN458" s="136">
        <f t="shared" si="568"/>
        <v>0</v>
      </c>
      <c r="CP458" s="136">
        <f t="shared" si="569"/>
        <v>0</v>
      </c>
    </row>
    <row r="459" spans="1:94" ht="25.5" outlineLevel="2" x14ac:dyDescent="0.2">
      <c r="A459" s="85">
        <v>277</v>
      </c>
      <c r="B459" s="11">
        <v>3064</v>
      </c>
      <c r="C459" s="85" t="s">
        <v>808</v>
      </c>
      <c r="D459" s="85" t="s">
        <v>817</v>
      </c>
      <c r="E459" s="27" t="s">
        <v>5</v>
      </c>
      <c r="F459" s="27">
        <v>0.49</v>
      </c>
      <c r="G459" s="148" t="s">
        <v>3960</v>
      </c>
      <c r="H459" s="169">
        <v>7791261463</v>
      </c>
      <c r="I459" s="89" t="s">
        <v>809</v>
      </c>
      <c r="J459" s="74" t="s">
        <v>30</v>
      </c>
      <c r="K459" s="74">
        <v>1</v>
      </c>
      <c r="L459" s="74" t="s">
        <v>816</v>
      </c>
      <c r="M459" s="220" t="s">
        <v>815</v>
      </c>
      <c r="N459" s="74">
        <v>1</v>
      </c>
      <c r="O459" s="147">
        <v>0.67</v>
      </c>
      <c r="P459" s="147">
        <v>0.67</v>
      </c>
      <c r="Q459" s="133">
        <f t="shared" si="573"/>
        <v>0</v>
      </c>
      <c r="R459" s="134">
        <f t="shared" si="531"/>
        <v>0</v>
      </c>
      <c r="T459" s="136">
        <f t="shared" si="532"/>
        <v>0</v>
      </c>
      <c r="V459" s="136">
        <f t="shared" si="533"/>
        <v>0</v>
      </c>
      <c r="X459" s="136">
        <f t="shared" si="534"/>
        <v>0</v>
      </c>
      <c r="Z459" s="136">
        <f t="shared" si="535"/>
        <v>0</v>
      </c>
      <c r="AB459" s="136">
        <f t="shared" si="536"/>
        <v>0</v>
      </c>
      <c r="AD459" s="136">
        <f t="shared" si="537"/>
        <v>0</v>
      </c>
      <c r="AF459" s="136">
        <f t="shared" si="538"/>
        <v>0</v>
      </c>
      <c r="AH459" s="136">
        <f t="shared" si="539"/>
        <v>0</v>
      </c>
      <c r="AJ459" s="136">
        <f t="shared" si="540"/>
        <v>0</v>
      </c>
      <c r="AL459" s="136">
        <f t="shared" si="541"/>
        <v>0</v>
      </c>
      <c r="AN459" s="136">
        <f t="shared" si="542"/>
        <v>0</v>
      </c>
      <c r="AP459" s="136">
        <f t="shared" si="543"/>
        <v>0</v>
      </c>
      <c r="AR459" s="136">
        <f t="shared" si="544"/>
        <v>0</v>
      </c>
      <c r="AT459" s="136">
        <f t="shared" si="545"/>
        <v>0</v>
      </c>
      <c r="AV459" s="136">
        <f t="shared" si="546"/>
        <v>0</v>
      </c>
      <c r="AX459" s="136">
        <f t="shared" si="547"/>
        <v>0</v>
      </c>
      <c r="AZ459" s="136">
        <f t="shared" si="548"/>
        <v>0</v>
      </c>
      <c r="BB459" s="136">
        <f t="shared" si="549"/>
        <v>0</v>
      </c>
      <c r="BD459" s="136">
        <f t="shared" si="550"/>
        <v>0</v>
      </c>
      <c r="BF459" s="136">
        <f t="shared" si="551"/>
        <v>0</v>
      </c>
      <c r="BH459" s="136">
        <f t="shared" si="552"/>
        <v>0</v>
      </c>
      <c r="BJ459" s="136">
        <f t="shared" si="553"/>
        <v>0</v>
      </c>
      <c r="BL459" s="136">
        <f t="shared" si="554"/>
        <v>0</v>
      </c>
      <c r="BN459" s="136">
        <f t="shared" si="555"/>
        <v>0</v>
      </c>
      <c r="BP459" s="136">
        <f t="shared" si="556"/>
        <v>0</v>
      </c>
      <c r="BR459" s="136">
        <f t="shared" si="557"/>
        <v>0</v>
      </c>
      <c r="BT459" s="136">
        <f t="shared" si="558"/>
        <v>0</v>
      </c>
      <c r="BV459" s="136">
        <f t="shared" si="559"/>
        <v>0</v>
      </c>
      <c r="BX459" s="136">
        <f t="shared" si="560"/>
        <v>0</v>
      </c>
      <c r="BZ459" s="136">
        <f t="shared" si="561"/>
        <v>0</v>
      </c>
      <c r="CB459" s="136">
        <f t="shared" si="562"/>
        <v>0</v>
      </c>
      <c r="CD459" s="136">
        <f t="shared" si="563"/>
        <v>0</v>
      </c>
      <c r="CF459" s="136">
        <f t="shared" si="564"/>
        <v>0</v>
      </c>
      <c r="CH459" s="136">
        <f t="shared" si="565"/>
        <v>0</v>
      </c>
      <c r="CJ459" s="136">
        <f t="shared" si="566"/>
        <v>0</v>
      </c>
      <c r="CL459" s="136">
        <f t="shared" si="567"/>
        <v>0</v>
      </c>
      <c r="CN459" s="136">
        <f t="shared" si="568"/>
        <v>0</v>
      </c>
      <c r="CP459" s="136">
        <f t="shared" si="569"/>
        <v>0</v>
      </c>
    </row>
    <row r="460" spans="1:94" outlineLevel="2" x14ac:dyDescent="0.2">
      <c r="A460" s="83">
        <v>278</v>
      </c>
      <c r="B460" s="11">
        <v>1297</v>
      </c>
      <c r="C460" s="83" t="s">
        <v>808</v>
      </c>
      <c r="D460" s="83" t="s">
        <v>814</v>
      </c>
      <c r="E460" s="27" t="s">
        <v>5</v>
      </c>
      <c r="F460" s="27">
        <v>0.76</v>
      </c>
      <c r="G460" s="87" t="s">
        <v>3637</v>
      </c>
      <c r="H460" s="170">
        <v>26754</v>
      </c>
      <c r="I460" s="90" t="s">
        <v>809</v>
      </c>
      <c r="J460" s="87" t="s">
        <v>30</v>
      </c>
      <c r="K460" s="87">
        <v>1</v>
      </c>
      <c r="L460" s="87" t="s">
        <v>813</v>
      </c>
      <c r="M460" s="219">
        <v>1100270</v>
      </c>
      <c r="N460" s="87">
        <v>2</v>
      </c>
      <c r="O460" s="141">
        <v>1.1100000000000001</v>
      </c>
      <c r="P460" s="323">
        <v>1.17</v>
      </c>
      <c r="Q460" s="133">
        <f t="shared" ref="Q460:Q462" si="574">SUM(S460+U460+W460+Y460+AA460+AC460+AE460+AG460+AI460+AK460+AM460+AO460+AQ460+AS460+AU460+AW460+BA460+AY460+BC460+BE460+BG460+BI460+BK460+BM460+BO460+BQ460+BS460+BU460+BW460+BY460+CA460+CC460+CE460+CG460+CI460+CK460+CM460+CO460)</f>
        <v>0</v>
      </c>
      <c r="R460" s="134">
        <f t="shared" si="531"/>
        <v>0</v>
      </c>
      <c r="T460" s="136">
        <f t="shared" si="532"/>
        <v>0</v>
      </c>
      <c r="V460" s="136">
        <f t="shared" si="533"/>
        <v>0</v>
      </c>
      <c r="X460" s="136">
        <f t="shared" si="534"/>
        <v>0</v>
      </c>
      <c r="Z460" s="136">
        <f t="shared" si="535"/>
        <v>0</v>
      </c>
      <c r="AB460" s="136">
        <f t="shared" si="536"/>
        <v>0</v>
      </c>
      <c r="AD460" s="136">
        <f t="shared" si="537"/>
        <v>0</v>
      </c>
      <c r="AF460" s="136">
        <f t="shared" si="538"/>
        <v>0</v>
      </c>
      <c r="AH460" s="136">
        <f t="shared" si="539"/>
        <v>0</v>
      </c>
      <c r="AJ460" s="136">
        <f t="shared" si="540"/>
        <v>0</v>
      </c>
      <c r="AL460" s="136">
        <f t="shared" si="541"/>
        <v>0</v>
      </c>
      <c r="AN460" s="136">
        <f t="shared" si="542"/>
        <v>0</v>
      </c>
      <c r="AP460" s="136">
        <f t="shared" si="543"/>
        <v>0</v>
      </c>
      <c r="AR460" s="136">
        <f t="shared" si="544"/>
        <v>0</v>
      </c>
      <c r="AT460" s="136">
        <f t="shared" si="545"/>
        <v>0</v>
      </c>
      <c r="AV460" s="136">
        <f t="shared" si="546"/>
        <v>0</v>
      </c>
      <c r="AX460" s="136">
        <f t="shared" si="547"/>
        <v>0</v>
      </c>
      <c r="AZ460" s="136">
        <f t="shared" si="548"/>
        <v>0</v>
      </c>
      <c r="BB460" s="136">
        <f t="shared" si="549"/>
        <v>0</v>
      </c>
      <c r="BD460" s="136">
        <f t="shared" si="550"/>
        <v>0</v>
      </c>
      <c r="BF460" s="136">
        <f t="shared" si="551"/>
        <v>0</v>
      </c>
      <c r="BH460" s="136">
        <f t="shared" si="552"/>
        <v>0</v>
      </c>
      <c r="BJ460" s="136">
        <f t="shared" si="553"/>
        <v>0</v>
      </c>
      <c r="BL460" s="136">
        <f t="shared" si="554"/>
        <v>0</v>
      </c>
      <c r="BN460" s="136">
        <f t="shared" si="555"/>
        <v>0</v>
      </c>
      <c r="BP460" s="136">
        <f t="shared" si="556"/>
        <v>0</v>
      </c>
      <c r="BR460" s="136">
        <f t="shared" si="557"/>
        <v>0</v>
      </c>
      <c r="BT460" s="136">
        <f t="shared" si="558"/>
        <v>0</v>
      </c>
      <c r="BV460" s="136">
        <f t="shared" si="559"/>
        <v>0</v>
      </c>
      <c r="BX460" s="136">
        <f t="shared" si="560"/>
        <v>0</v>
      </c>
      <c r="BZ460" s="136">
        <f t="shared" si="561"/>
        <v>0</v>
      </c>
      <c r="CB460" s="136">
        <f t="shared" si="562"/>
        <v>0</v>
      </c>
      <c r="CD460" s="136">
        <f t="shared" si="563"/>
        <v>0</v>
      </c>
      <c r="CF460" s="136">
        <f t="shared" si="564"/>
        <v>0</v>
      </c>
      <c r="CH460" s="136">
        <f t="shared" si="565"/>
        <v>0</v>
      </c>
      <c r="CJ460" s="136">
        <f t="shared" si="566"/>
        <v>0</v>
      </c>
      <c r="CL460" s="136">
        <f t="shared" si="567"/>
        <v>0</v>
      </c>
      <c r="CN460" s="136">
        <f t="shared" si="568"/>
        <v>0</v>
      </c>
      <c r="CP460" s="136">
        <f t="shared" si="569"/>
        <v>0</v>
      </c>
    </row>
    <row r="461" spans="1:94" outlineLevel="2" x14ac:dyDescent="0.2">
      <c r="A461" s="86">
        <v>278</v>
      </c>
      <c r="B461" s="143">
        <v>1297</v>
      </c>
      <c r="C461" s="86" t="s">
        <v>808</v>
      </c>
      <c r="D461" s="86" t="s">
        <v>814</v>
      </c>
      <c r="E461" s="143" t="s">
        <v>5</v>
      </c>
      <c r="F461" s="144">
        <v>0.76</v>
      </c>
      <c r="G461" s="146" t="s">
        <v>3196</v>
      </c>
      <c r="H461" s="146" t="s">
        <v>5034</v>
      </c>
      <c r="I461" s="91" t="s">
        <v>809</v>
      </c>
      <c r="J461" s="86" t="s">
        <v>30</v>
      </c>
      <c r="K461" s="86">
        <v>1</v>
      </c>
      <c r="L461" s="86" t="s">
        <v>3381</v>
      </c>
      <c r="M461" s="218" t="s">
        <v>3381</v>
      </c>
      <c r="N461" s="86">
        <v>1</v>
      </c>
      <c r="O461" s="145">
        <v>1.0900000000000001</v>
      </c>
      <c r="P461" s="238">
        <v>1.1399999999999999</v>
      </c>
      <c r="Q461" s="133">
        <f t="shared" si="574"/>
        <v>0</v>
      </c>
      <c r="R461" s="134">
        <f t="shared" si="531"/>
        <v>0</v>
      </c>
      <c r="T461" s="136">
        <f t="shared" si="532"/>
        <v>0</v>
      </c>
      <c r="V461" s="136">
        <f t="shared" si="533"/>
        <v>0</v>
      </c>
      <c r="X461" s="136">
        <f t="shared" si="534"/>
        <v>0</v>
      </c>
      <c r="Z461" s="136">
        <f t="shared" si="535"/>
        <v>0</v>
      </c>
      <c r="AB461" s="136">
        <f t="shared" si="536"/>
        <v>0</v>
      </c>
      <c r="AD461" s="136">
        <f t="shared" si="537"/>
        <v>0</v>
      </c>
      <c r="AF461" s="136">
        <f t="shared" si="538"/>
        <v>0</v>
      </c>
      <c r="AH461" s="136">
        <f t="shared" si="539"/>
        <v>0</v>
      </c>
      <c r="AJ461" s="136">
        <f t="shared" si="540"/>
        <v>0</v>
      </c>
      <c r="AL461" s="136">
        <f t="shared" si="541"/>
        <v>0</v>
      </c>
      <c r="AN461" s="136">
        <f t="shared" si="542"/>
        <v>0</v>
      </c>
      <c r="AP461" s="136">
        <f t="shared" si="543"/>
        <v>0</v>
      </c>
      <c r="AR461" s="136">
        <f t="shared" si="544"/>
        <v>0</v>
      </c>
      <c r="AT461" s="136">
        <f t="shared" si="545"/>
        <v>0</v>
      </c>
      <c r="AV461" s="136">
        <f t="shared" si="546"/>
        <v>0</v>
      </c>
      <c r="AX461" s="136">
        <f t="shared" si="547"/>
        <v>0</v>
      </c>
      <c r="AZ461" s="136">
        <f t="shared" si="548"/>
        <v>0</v>
      </c>
      <c r="BB461" s="136">
        <f t="shared" si="549"/>
        <v>0</v>
      </c>
      <c r="BD461" s="136">
        <f t="shared" si="550"/>
        <v>0</v>
      </c>
      <c r="BF461" s="136">
        <f t="shared" si="551"/>
        <v>0</v>
      </c>
      <c r="BH461" s="136">
        <f t="shared" si="552"/>
        <v>0</v>
      </c>
      <c r="BJ461" s="136">
        <f t="shared" si="553"/>
        <v>0</v>
      </c>
      <c r="BL461" s="136">
        <f t="shared" si="554"/>
        <v>0</v>
      </c>
      <c r="BN461" s="136">
        <f t="shared" si="555"/>
        <v>0</v>
      </c>
      <c r="BP461" s="136">
        <f t="shared" si="556"/>
        <v>0</v>
      </c>
      <c r="BR461" s="136">
        <f t="shared" si="557"/>
        <v>0</v>
      </c>
      <c r="BT461" s="136">
        <f t="shared" si="558"/>
        <v>0</v>
      </c>
      <c r="BV461" s="136">
        <f t="shared" si="559"/>
        <v>0</v>
      </c>
      <c r="BX461" s="136">
        <f t="shared" si="560"/>
        <v>0</v>
      </c>
      <c r="BZ461" s="136">
        <f t="shared" si="561"/>
        <v>0</v>
      </c>
      <c r="CB461" s="136">
        <f t="shared" si="562"/>
        <v>0</v>
      </c>
      <c r="CD461" s="136">
        <f t="shared" si="563"/>
        <v>0</v>
      </c>
      <c r="CF461" s="136">
        <f t="shared" si="564"/>
        <v>0</v>
      </c>
      <c r="CH461" s="136">
        <f t="shared" si="565"/>
        <v>0</v>
      </c>
      <c r="CJ461" s="136">
        <f t="shared" si="566"/>
        <v>0</v>
      </c>
      <c r="CL461" s="136">
        <f t="shared" si="567"/>
        <v>0</v>
      </c>
      <c r="CN461" s="136">
        <f t="shared" si="568"/>
        <v>0</v>
      </c>
      <c r="CP461" s="136">
        <f t="shared" si="569"/>
        <v>0</v>
      </c>
    </row>
    <row r="462" spans="1:94" ht="25.5" outlineLevel="2" x14ac:dyDescent="0.2">
      <c r="A462" s="85">
        <v>278</v>
      </c>
      <c r="B462" s="11">
        <v>1297</v>
      </c>
      <c r="C462" s="85" t="s">
        <v>808</v>
      </c>
      <c r="D462" s="85" t="s">
        <v>814</v>
      </c>
      <c r="E462" s="27" t="s">
        <v>5</v>
      </c>
      <c r="F462" s="27">
        <v>0.76</v>
      </c>
      <c r="G462" s="148" t="s">
        <v>3960</v>
      </c>
      <c r="H462" s="169">
        <v>7791261463</v>
      </c>
      <c r="I462" s="89" t="s">
        <v>809</v>
      </c>
      <c r="J462" s="74" t="s">
        <v>30</v>
      </c>
      <c r="K462" s="74">
        <v>1</v>
      </c>
      <c r="L462" s="74" t="s">
        <v>813</v>
      </c>
      <c r="M462" s="220" t="s">
        <v>2501</v>
      </c>
      <c r="N462" s="74">
        <v>3</v>
      </c>
      <c r="O462" s="147">
        <v>1.36</v>
      </c>
      <c r="P462" s="147">
        <v>1.36</v>
      </c>
      <c r="Q462" s="133">
        <f t="shared" si="574"/>
        <v>0</v>
      </c>
      <c r="R462" s="134">
        <f t="shared" si="531"/>
        <v>0</v>
      </c>
      <c r="T462" s="136">
        <f t="shared" si="532"/>
        <v>0</v>
      </c>
      <c r="V462" s="136">
        <f t="shared" si="533"/>
        <v>0</v>
      </c>
      <c r="X462" s="136">
        <f t="shared" si="534"/>
        <v>0</v>
      </c>
      <c r="Z462" s="136">
        <f t="shared" si="535"/>
        <v>0</v>
      </c>
      <c r="AB462" s="136">
        <f t="shared" si="536"/>
        <v>0</v>
      </c>
      <c r="AD462" s="136">
        <f t="shared" si="537"/>
        <v>0</v>
      </c>
      <c r="AF462" s="136">
        <f t="shared" si="538"/>
        <v>0</v>
      </c>
      <c r="AH462" s="136">
        <f t="shared" si="539"/>
        <v>0</v>
      </c>
      <c r="AJ462" s="136">
        <f t="shared" si="540"/>
        <v>0</v>
      </c>
      <c r="AL462" s="136">
        <f t="shared" si="541"/>
        <v>0</v>
      </c>
      <c r="AN462" s="136">
        <f t="shared" si="542"/>
        <v>0</v>
      </c>
      <c r="AP462" s="136">
        <f t="shared" si="543"/>
        <v>0</v>
      </c>
      <c r="AR462" s="136">
        <f t="shared" si="544"/>
        <v>0</v>
      </c>
      <c r="AT462" s="136">
        <f t="shared" si="545"/>
        <v>0</v>
      </c>
      <c r="AV462" s="136">
        <f t="shared" si="546"/>
        <v>0</v>
      </c>
      <c r="AX462" s="136">
        <f t="shared" si="547"/>
        <v>0</v>
      </c>
      <c r="AZ462" s="136">
        <f t="shared" si="548"/>
        <v>0</v>
      </c>
      <c r="BB462" s="136">
        <f t="shared" si="549"/>
        <v>0</v>
      </c>
      <c r="BD462" s="136">
        <f t="shared" si="550"/>
        <v>0</v>
      </c>
      <c r="BF462" s="136">
        <f t="shared" si="551"/>
        <v>0</v>
      </c>
      <c r="BH462" s="136">
        <f t="shared" si="552"/>
        <v>0</v>
      </c>
      <c r="BJ462" s="136">
        <f t="shared" si="553"/>
        <v>0</v>
      </c>
      <c r="BL462" s="136">
        <f t="shared" si="554"/>
        <v>0</v>
      </c>
      <c r="BN462" s="136">
        <f t="shared" si="555"/>
        <v>0</v>
      </c>
      <c r="BP462" s="136">
        <f t="shared" si="556"/>
        <v>0</v>
      </c>
      <c r="BR462" s="136">
        <f t="shared" si="557"/>
        <v>0</v>
      </c>
      <c r="BT462" s="136">
        <f t="shared" si="558"/>
        <v>0</v>
      </c>
      <c r="BV462" s="136">
        <f t="shared" si="559"/>
        <v>0</v>
      </c>
      <c r="BX462" s="136">
        <f t="shared" si="560"/>
        <v>0</v>
      </c>
      <c r="BZ462" s="136">
        <f t="shared" si="561"/>
        <v>0</v>
      </c>
      <c r="CB462" s="136">
        <f t="shared" si="562"/>
        <v>0</v>
      </c>
      <c r="CD462" s="136">
        <f t="shared" si="563"/>
        <v>0</v>
      </c>
      <c r="CF462" s="136">
        <f t="shared" si="564"/>
        <v>0</v>
      </c>
      <c r="CH462" s="136">
        <f t="shared" si="565"/>
        <v>0</v>
      </c>
      <c r="CJ462" s="136">
        <f t="shared" si="566"/>
        <v>0</v>
      </c>
      <c r="CL462" s="136">
        <f t="shared" si="567"/>
        <v>0</v>
      </c>
      <c r="CN462" s="136">
        <f t="shared" si="568"/>
        <v>0</v>
      </c>
      <c r="CP462" s="136">
        <f t="shared" si="569"/>
        <v>0</v>
      </c>
    </row>
    <row r="463" spans="1:94" outlineLevel="2" x14ac:dyDescent="0.2">
      <c r="A463" s="86">
        <v>279</v>
      </c>
      <c r="B463" s="143">
        <v>217</v>
      </c>
      <c r="C463" s="86" t="s">
        <v>808</v>
      </c>
      <c r="D463" s="86" t="s">
        <v>812</v>
      </c>
      <c r="E463" s="143" t="s">
        <v>5</v>
      </c>
      <c r="F463" s="144">
        <v>6.25</v>
      </c>
      <c r="G463" s="146" t="s">
        <v>3196</v>
      </c>
      <c r="H463" s="146" t="s">
        <v>5034</v>
      </c>
      <c r="I463" s="91" t="s">
        <v>809</v>
      </c>
      <c r="J463" s="86" t="s">
        <v>30</v>
      </c>
      <c r="K463" s="86">
        <v>1</v>
      </c>
      <c r="L463" s="86" t="s">
        <v>3382</v>
      </c>
      <c r="M463" s="218" t="s">
        <v>3382</v>
      </c>
      <c r="N463" s="86">
        <v>2</v>
      </c>
      <c r="O463" s="145">
        <v>11.5</v>
      </c>
      <c r="P463" s="238">
        <v>12.08</v>
      </c>
      <c r="Q463" s="133">
        <f t="shared" ref="Q463:Q464" si="575">SUM(S463+U463+W463+Y463+AA463+AC463+AE463+AG463+AI463+AK463+AM463+AO463+AQ463+AS463+AU463+AW463+BA463+AY463+BC463+BE463+BG463+BI463+BK463+BM463+BO463+BQ463+BS463+BU463+BW463+BY463+CA463+CC463+CE463+CG463+CI463+CK463+CM463+CO463)</f>
        <v>0</v>
      </c>
      <c r="R463" s="134">
        <f t="shared" si="531"/>
        <v>0</v>
      </c>
      <c r="T463" s="136">
        <f t="shared" si="532"/>
        <v>0</v>
      </c>
      <c r="V463" s="136">
        <f t="shared" si="533"/>
        <v>0</v>
      </c>
      <c r="X463" s="136">
        <f t="shared" si="534"/>
        <v>0</v>
      </c>
      <c r="Z463" s="136">
        <f t="shared" si="535"/>
        <v>0</v>
      </c>
      <c r="AB463" s="136">
        <f t="shared" si="536"/>
        <v>0</v>
      </c>
      <c r="AD463" s="136">
        <f t="shared" si="537"/>
        <v>0</v>
      </c>
      <c r="AF463" s="136">
        <f t="shared" si="538"/>
        <v>0</v>
      </c>
      <c r="AH463" s="136">
        <f t="shared" si="539"/>
        <v>0</v>
      </c>
      <c r="AJ463" s="136">
        <f t="shared" si="540"/>
        <v>0</v>
      </c>
      <c r="AL463" s="136">
        <f t="shared" si="541"/>
        <v>0</v>
      </c>
      <c r="AN463" s="136">
        <f t="shared" si="542"/>
        <v>0</v>
      </c>
      <c r="AP463" s="136">
        <f t="shared" si="543"/>
        <v>0</v>
      </c>
      <c r="AR463" s="136">
        <f t="shared" si="544"/>
        <v>0</v>
      </c>
      <c r="AT463" s="136">
        <f t="shared" si="545"/>
        <v>0</v>
      </c>
      <c r="AV463" s="136">
        <f t="shared" si="546"/>
        <v>0</v>
      </c>
      <c r="AX463" s="136">
        <f t="shared" si="547"/>
        <v>0</v>
      </c>
      <c r="AZ463" s="136">
        <f t="shared" si="548"/>
        <v>0</v>
      </c>
      <c r="BB463" s="136">
        <f t="shared" si="549"/>
        <v>0</v>
      </c>
      <c r="BD463" s="136">
        <f t="shared" si="550"/>
        <v>0</v>
      </c>
      <c r="BF463" s="136">
        <f t="shared" si="551"/>
        <v>0</v>
      </c>
      <c r="BH463" s="136">
        <f t="shared" si="552"/>
        <v>0</v>
      </c>
      <c r="BJ463" s="136">
        <f t="shared" si="553"/>
        <v>0</v>
      </c>
      <c r="BL463" s="136">
        <f t="shared" si="554"/>
        <v>0</v>
      </c>
      <c r="BN463" s="136">
        <f t="shared" si="555"/>
        <v>0</v>
      </c>
      <c r="BP463" s="136">
        <f t="shared" si="556"/>
        <v>0</v>
      </c>
      <c r="BR463" s="136">
        <f t="shared" si="557"/>
        <v>0</v>
      </c>
      <c r="BT463" s="136">
        <f t="shared" si="558"/>
        <v>0</v>
      </c>
      <c r="BV463" s="136">
        <f t="shared" si="559"/>
        <v>0</v>
      </c>
      <c r="BX463" s="136">
        <f t="shared" si="560"/>
        <v>0</v>
      </c>
      <c r="BZ463" s="136">
        <f t="shared" si="561"/>
        <v>0</v>
      </c>
      <c r="CB463" s="136">
        <f t="shared" si="562"/>
        <v>0</v>
      </c>
      <c r="CD463" s="136">
        <f t="shared" si="563"/>
        <v>0</v>
      </c>
      <c r="CF463" s="136">
        <f t="shared" si="564"/>
        <v>0</v>
      </c>
      <c r="CH463" s="136">
        <f t="shared" si="565"/>
        <v>0</v>
      </c>
      <c r="CJ463" s="136">
        <f t="shared" si="566"/>
        <v>0</v>
      </c>
      <c r="CL463" s="136">
        <f t="shared" si="567"/>
        <v>0</v>
      </c>
      <c r="CN463" s="136">
        <f t="shared" si="568"/>
        <v>0</v>
      </c>
      <c r="CP463" s="136">
        <f t="shared" si="569"/>
        <v>0</v>
      </c>
    </row>
    <row r="464" spans="1:94" ht="25.5" outlineLevel="2" x14ac:dyDescent="0.2">
      <c r="A464" s="85">
        <v>279</v>
      </c>
      <c r="B464" s="11">
        <v>217</v>
      </c>
      <c r="C464" s="85" t="s">
        <v>808</v>
      </c>
      <c r="D464" s="85" t="s">
        <v>812</v>
      </c>
      <c r="E464" s="27" t="s">
        <v>5</v>
      </c>
      <c r="F464" s="27">
        <v>6.25</v>
      </c>
      <c r="G464" s="148" t="s">
        <v>3960</v>
      </c>
      <c r="H464" s="169">
        <v>7791261463</v>
      </c>
      <c r="I464" s="89" t="s">
        <v>809</v>
      </c>
      <c r="J464" s="74" t="s">
        <v>30</v>
      </c>
      <c r="K464" s="74">
        <v>1</v>
      </c>
      <c r="L464" s="74" t="s">
        <v>2654</v>
      </c>
      <c r="M464" s="220" t="s">
        <v>2502</v>
      </c>
      <c r="N464" s="74">
        <v>1</v>
      </c>
      <c r="O464" s="147">
        <v>7.83</v>
      </c>
      <c r="P464" s="327">
        <v>11.34</v>
      </c>
      <c r="Q464" s="133">
        <f t="shared" si="575"/>
        <v>0</v>
      </c>
      <c r="R464" s="134">
        <f t="shared" si="531"/>
        <v>0</v>
      </c>
      <c r="T464" s="136">
        <f t="shared" si="532"/>
        <v>0</v>
      </c>
      <c r="V464" s="136">
        <f t="shared" si="533"/>
        <v>0</v>
      </c>
      <c r="X464" s="136">
        <f t="shared" si="534"/>
        <v>0</v>
      </c>
      <c r="Z464" s="136">
        <f t="shared" si="535"/>
        <v>0</v>
      </c>
      <c r="AB464" s="136">
        <f t="shared" si="536"/>
        <v>0</v>
      </c>
      <c r="AD464" s="136">
        <f t="shared" si="537"/>
        <v>0</v>
      </c>
      <c r="AF464" s="136">
        <f t="shared" si="538"/>
        <v>0</v>
      </c>
      <c r="AH464" s="136">
        <f t="shared" si="539"/>
        <v>0</v>
      </c>
      <c r="AJ464" s="136">
        <f t="shared" si="540"/>
        <v>0</v>
      </c>
      <c r="AL464" s="136">
        <f t="shared" si="541"/>
        <v>0</v>
      </c>
      <c r="AN464" s="136">
        <f t="shared" si="542"/>
        <v>0</v>
      </c>
      <c r="AP464" s="136">
        <f t="shared" si="543"/>
        <v>0</v>
      </c>
      <c r="AR464" s="136">
        <f t="shared" si="544"/>
        <v>0</v>
      </c>
      <c r="AT464" s="136">
        <f t="shared" si="545"/>
        <v>0</v>
      </c>
      <c r="AV464" s="136">
        <f t="shared" si="546"/>
        <v>0</v>
      </c>
      <c r="AX464" s="136">
        <f t="shared" si="547"/>
        <v>0</v>
      </c>
      <c r="AZ464" s="136">
        <f t="shared" si="548"/>
        <v>0</v>
      </c>
      <c r="BB464" s="136">
        <f t="shared" si="549"/>
        <v>0</v>
      </c>
      <c r="BD464" s="136">
        <f t="shared" si="550"/>
        <v>0</v>
      </c>
      <c r="BF464" s="136">
        <f t="shared" si="551"/>
        <v>0</v>
      </c>
      <c r="BH464" s="136">
        <f t="shared" si="552"/>
        <v>0</v>
      </c>
      <c r="BJ464" s="136">
        <f t="shared" si="553"/>
        <v>0</v>
      </c>
      <c r="BL464" s="136">
        <f t="shared" si="554"/>
        <v>0</v>
      </c>
      <c r="BN464" s="136">
        <f t="shared" si="555"/>
        <v>0</v>
      </c>
      <c r="BP464" s="136">
        <f t="shared" si="556"/>
        <v>0</v>
      </c>
      <c r="BR464" s="136">
        <f t="shared" si="557"/>
        <v>0</v>
      </c>
      <c r="BT464" s="136">
        <f t="shared" si="558"/>
        <v>0</v>
      </c>
      <c r="BV464" s="136">
        <f t="shared" si="559"/>
        <v>0</v>
      </c>
      <c r="BX464" s="136">
        <f t="shared" si="560"/>
        <v>0</v>
      </c>
      <c r="BZ464" s="136">
        <f t="shared" si="561"/>
        <v>0</v>
      </c>
      <c r="CB464" s="136">
        <f t="shared" si="562"/>
        <v>0</v>
      </c>
      <c r="CD464" s="136">
        <f t="shared" si="563"/>
        <v>0</v>
      </c>
      <c r="CF464" s="136">
        <f t="shared" si="564"/>
        <v>0</v>
      </c>
      <c r="CH464" s="136">
        <f t="shared" si="565"/>
        <v>0</v>
      </c>
      <c r="CJ464" s="136">
        <f t="shared" si="566"/>
        <v>0</v>
      </c>
      <c r="CL464" s="136">
        <f t="shared" si="567"/>
        <v>0</v>
      </c>
      <c r="CN464" s="136">
        <f t="shared" si="568"/>
        <v>0</v>
      </c>
      <c r="CP464" s="136">
        <f t="shared" si="569"/>
        <v>0</v>
      </c>
    </row>
    <row r="465" spans="1:94" outlineLevel="2" x14ac:dyDescent="0.2">
      <c r="A465" s="83">
        <v>280</v>
      </c>
      <c r="B465" s="11">
        <v>2608</v>
      </c>
      <c r="C465" s="83" t="s">
        <v>808</v>
      </c>
      <c r="D465" s="83" t="s">
        <v>822</v>
      </c>
      <c r="E465" s="27" t="s">
        <v>5</v>
      </c>
      <c r="F465" s="27">
        <v>0.63</v>
      </c>
      <c r="G465" s="87" t="s">
        <v>3637</v>
      </c>
      <c r="H465" s="170">
        <v>26754</v>
      </c>
      <c r="I465" s="90" t="s">
        <v>809</v>
      </c>
      <c r="J465" s="87" t="s">
        <v>30</v>
      </c>
      <c r="K465" s="87">
        <v>1</v>
      </c>
      <c r="L465" s="87" t="s">
        <v>821</v>
      </c>
      <c r="M465" s="219">
        <v>9729430</v>
      </c>
      <c r="N465" s="87">
        <v>3</v>
      </c>
      <c r="O465" s="141">
        <v>0.92</v>
      </c>
      <c r="P465" s="323">
        <v>0.97</v>
      </c>
      <c r="Q465" s="133">
        <f t="shared" ref="Q465:Q467" si="576">SUM(S465+U465+W465+Y465+AA465+AC465+AE465+AG465+AI465+AK465+AM465+AO465+AQ465+AS465+AU465+AW465+BA465+AY465+BC465+BE465+BG465+BI465+BK465+BM465+BO465+BQ465+BS465+BU465+BW465+BY465+CA465+CC465+CE465+CG465+CI465+CK465+CM465+CO465)</f>
        <v>0</v>
      </c>
      <c r="R465" s="134">
        <f t="shared" si="531"/>
        <v>0</v>
      </c>
      <c r="T465" s="136">
        <f t="shared" si="532"/>
        <v>0</v>
      </c>
      <c r="V465" s="136">
        <f t="shared" si="533"/>
        <v>0</v>
      </c>
      <c r="X465" s="136">
        <f t="shared" si="534"/>
        <v>0</v>
      </c>
      <c r="Z465" s="136">
        <f t="shared" si="535"/>
        <v>0</v>
      </c>
      <c r="AB465" s="136">
        <f t="shared" si="536"/>
        <v>0</v>
      </c>
      <c r="AD465" s="136">
        <f t="shared" si="537"/>
        <v>0</v>
      </c>
      <c r="AF465" s="136">
        <f t="shared" si="538"/>
        <v>0</v>
      </c>
      <c r="AH465" s="136">
        <f t="shared" si="539"/>
        <v>0</v>
      </c>
      <c r="AJ465" s="136">
        <f t="shared" si="540"/>
        <v>0</v>
      </c>
      <c r="AL465" s="136">
        <f t="shared" si="541"/>
        <v>0</v>
      </c>
      <c r="AN465" s="136">
        <f t="shared" si="542"/>
        <v>0</v>
      </c>
      <c r="AP465" s="136">
        <f t="shared" si="543"/>
        <v>0</v>
      </c>
      <c r="AR465" s="136">
        <f t="shared" si="544"/>
        <v>0</v>
      </c>
      <c r="AT465" s="136">
        <f t="shared" si="545"/>
        <v>0</v>
      </c>
      <c r="AV465" s="136">
        <f t="shared" si="546"/>
        <v>0</v>
      </c>
      <c r="AX465" s="136">
        <f t="shared" si="547"/>
        <v>0</v>
      </c>
      <c r="AZ465" s="136">
        <f t="shared" si="548"/>
        <v>0</v>
      </c>
      <c r="BB465" s="136">
        <f t="shared" si="549"/>
        <v>0</v>
      </c>
      <c r="BD465" s="136">
        <f t="shared" si="550"/>
        <v>0</v>
      </c>
      <c r="BF465" s="136">
        <f t="shared" si="551"/>
        <v>0</v>
      </c>
      <c r="BH465" s="136">
        <f t="shared" si="552"/>
        <v>0</v>
      </c>
      <c r="BJ465" s="136">
        <f t="shared" si="553"/>
        <v>0</v>
      </c>
      <c r="BL465" s="136">
        <f t="shared" si="554"/>
        <v>0</v>
      </c>
      <c r="BN465" s="136">
        <f t="shared" si="555"/>
        <v>0</v>
      </c>
      <c r="BP465" s="136">
        <f t="shared" si="556"/>
        <v>0</v>
      </c>
      <c r="BR465" s="136">
        <f t="shared" si="557"/>
        <v>0</v>
      </c>
      <c r="BT465" s="136">
        <f t="shared" si="558"/>
        <v>0</v>
      </c>
      <c r="BV465" s="136">
        <f t="shared" si="559"/>
        <v>0</v>
      </c>
      <c r="BX465" s="136">
        <f t="shared" si="560"/>
        <v>0</v>
      </c>
      <c r="BZ465" s="136">
        <f t="shared" si="561"/>
        <v>0</v>
      </c>
      <c r="CB465" s="136">
        <f t="shared" si="562"/>
        <v>0</v>
      </c>
      <c r="CD465" s="136">
        <f t="shared" si="563"/>
        <v>0</v>
      </c>
      <c r="CF465" s="136">
        <f t="shared" si="564"/>
        <v>0</v>
      </c>
      <c r="CH465" s="136">
        <f t="shared" si="565"/>
        <v>0</v>
      </c>
      <c r="CJ465" s="136">
        <f t="shared" si="566"/>
        <v>0</v>
      </c>
      <c r="CL465" s="136">
        <f t="shared" si="567"/>
        <v>0</v>
      </c>
      <c r="CN465" s="136">
        <f t="shared" si="568"/>
        <v>0</v>
      </c>
      <c r="CP465" s="136">
        <f t="shared" si="569"/>
        <v>0</v>
      </c>
    </row>
    <row r="466" spans="1:94" outlineLevel="2" x14ac:dyDescent="0.2">
      <c r="A466" s="86">
        <v>280</v>
      </c>
      <c r="B466" s="143">
        <v>2608</v>
      </c>
      <c r="C466" s="86" t="s">
        <v>808</v>
      </c>
      <c r="D466" s="86" t="s">
        <v>822</v>
      </c>
      <c r="E466" s="143" t="s">
        <v>5</v>
      </c>
      <c r="F466" s="144">
        <v>0.63</v>
      </c>
      <c r="G466" s="146" t="s">
        <v>3196</v>
      </c>
      <c r="H466" s="146" t="s">
        <v>5034</v>
      </c>
      <c r="I466" s="91" t="s">
        <v>809</v>
      </c>
      <c r="J466" s="86" t="s">
        <v>30</v>
      </c>
      <c r="K466" s="86">
        <v>1</v>
      </c>
      <c r="L466" s="86" t="s">
        <v>3383</v>
      </c>
      <c r="M466" s="218" t="s">
        <v>3383</v>
      </c>
      <c r="N466" s="86">
        <v>2</v>
      </c>
      <c r="O466" s="145">
        <v>0.91</v>
      </c>
      <c r="P466" s="238">
        <v>0.96</v>
      </c>
      <c r="Q466" s="133">
        <f t="shared" si="576"/>
        <v>0</v>
      </c>
      <c r="R466" s="134">
        <f t="shared" si="531"/>
        <v>0</v>
      </c>
      <c r="T466" s="136">
        <f t="shared" si="532"/>
        <v>0</v>
      </c>
      <c r="V466" s="136">
        <f t="shared" si="533"/>
        <v>0</v>
      </c>
      <c r="X466" s="136">
        <f t="shared" si="534"/>
        <v>0</v>
      </c>
      <c r="Z466" s="136">
        <f t="shared" si="535"/>
        <v>0</v>
      </c>
      <c r="AB466" s="136">
        <f t="shared" si="536"/>
        <v>0</v>
      </c>
      <c r="AD466" s="136">
        <f t="shared" si="537"/>
        <v>0</v>
      </c>
      <c r="AF466" s="136">
        <f t="shared" si="538"/>
        <v>0</v>
      </c>
      <c r="AH466" s="136">
        <f t="shared" si="539"/>
        <v>0</v>
      </c>
      <c r="AJ466" s="136">
        <f t="shared" si="540"/>
        <v>0</v>
      </c>
      <c r="AL466" s="136">
        <f t="shared" si="541"/>
        <v>0</v>
      </c>
      <c r="AN466" s="136">
        <f t="shared" si="542"/>
        <v>0</v>
      </c>
      <c r="AP466" s="136">
        <f t="shared" si="543"/>
        <v>0</v>
      </c>
      <c r="AR466" s="136">
        <f t="shared" si="544"/>
        <v>0</v>
      </c>
      <c r="AT466" s="136">
        <f t="shared" si="545"/>
        <v>0</v>
      </c>
      <c r="AV466" s="136">
        <f t="shared" si="546"/>
        <v>0</v>
      </c>
      <c r="AX466" s="136">
        <f t="shared" si="547"/>
        <v>0</v>
      </c>
      <c r="AZ466" s="136">
        <f t="shared" si="548"/>
        <v>0</v>
      </c>
      <c r="BB466" s="136">
        <f t="shared" si="549"/>
        <v>0</v>
      </c>
      <c r="BD466" s="136">
        <f t="shared" si="550"/>
        <v>0</v>
      </c>
      <c r="BF466" s="136">
        <f t="shared" si="551"/>
        <v>0</v>
      </c>
      <c r="BH466" s="136">
        <f t="shared" si="552"/>
        <v>0</v>
      </c>
      <c r="BJ466" s="136">
        <f t="shared" si="553"/>
        <v>0</v>
      </c>
      <c r="BL466" s="136">
        <f t="shared" si="554"/>
        <v>0</v>
      </c>
      <c r="BN466" s="136">
        <f t="shared" si="555"/>
        <v>0</v>
      </c>
      <c r="BP466" s="136">
        <f t="shared" si="556"/>
        <v>0</v>
      </c>
      <c r="BR466" s="136">
        <f t="shared" si="557"/>
        <v>0</v>
      </c>
      <c r="BT466" s="136">
        <f t="shared" si="558"/>
        <v>0</v>
      </c>
      <c r="BV466" s="136">
        <f t="shared" si="559"/>
        <v>0</v>
      </c>
      <c r="BX466" s="136">
        <f t="shared" si="560"/>
        <v>0</v>
      </c>
      <c r="BZ466" s="136">
        <f t="shared" si="561"/>
        <v>0</v>
      </c>
      <c r="CB466" s="136">
        <f t="shared" si="562"/>
        <v>0</v>
      </c>
      <c r="CD466" s="136">
        <f t="shared" si="563"/>
        <v>0</v>
      </c>
      <c r="CF466" s="136">
        <f t="shared" si="564"/>
        <v>0</v>
      </c>
      <c r="CH466" s="136">
        <f t="shared" si="565"/>
        <v>0</v>
      </c>
      <c r="CJ466" s="136">
        <f t="shared" si="566"/>
        <v>0</v>
      </c>
      <c r="CL466" s="136">
        <f t="shared" si="567"/>
        <v>0</v>
      </c>
      <c r="CN466" s="136">
        <f t="shared" si="568"/>
        <v>0</v>
      </c>
      <c r="CP466" s="136">
        <f t="shared" si="569"/>
        <v>0</v>
      </c>
    </row>
    <row r="467" spans="1:94" ht="25.5" outlineLevel="2" x14ac:dyDescent="0.2">
      <c r="A467" s="85">
        <v>280</v>
      </c>
      <c r="B467" s="11">
        <v>2608</v>
      </c>
      <c r="C467" s="85" t="s">
        <v>808</v>
      </c>
      <c r="D467" s="85" t="s">
        <v>822</v>
      </c>
      <c r="E467" s="27" t="s">
        <v>5</v>
      </c>
      <c r="F467" s="27">
        <v>0.63</v>
      </c>
      <c r="G467" s="148" t="s">
        <v>3960</v>
      </c>
      <c r="H467" s="169">
        <v>7791261463</v>
      </c>
      <c r="I467" s="89" t="s">
        <v>809</v>
      </c>
      <c r="J467" s="74" t="s">
        <v>30</v>
      </c>
      <c r="K467" s="74">
        <v>1</v>
      </c>
      <c r="L467" s="74" t="s">
        <v>821</v>
      </c>
      <c r="M467" s="220" t="s">
        <v>2503</v>
      </c>
      <c r="N467" s="74">
        <v>1</v>
      </c>
      <c r="O467" s="147">
        <v>0.93</v>
      </c>
      <c r="P467" s="147">
        <v>0.93</v>
      </c>
      <c r="Q467" s="133">
        <f t="shared" si="576"/>
        <v>0</v>
      </c>
      <c r="R467" s="134">
        <f t="shared" si="531"/>
        <v>0</v>
      </c>
      <c r="T467" s="136">
        <f t="shared" si="532"/>
        <v>0</v>
      </c>
      <c r="V467" s="136">
        <f t="shared" si="533"/>
        <v>0</v>
      </c>
      <c r="X467" s="136">
        <f t="shared" si="534"/>
        <v>0</v>
      </c>
      <c r="Z467" s="136">
        <f t="shared" si="535"/>
        <v>0</v>
      </c>
      <c r="AB467" s="136">
        <f t="shared" si="536"/>
        <v>0</v>
      </c>
      <c r="AD467" s="136">
        <f t="shared" si="537"/>
        <v>0</v>
      </c>
      <c r="AF467" s="136">
        <f t="shared" si="538"/>
        <v>0</v>
      </c>
      <c r="AH467" s="136">
        <f t="shared" si="539"/>
        <v>0</v>
      </c>
      <c r="AJ467" s="136">
        <f t="shared" si="540"/>
        <v>0</v>
      </c>
      <c r="AL467" s="136">
        <f t="shared" si="541"/>
        <v>0</v>
      </c>
      <c r="AN467" s="136">
        <f t="shared" si="542"/>
        <v>0</v>
      </c>
      <c r="AP467" s="136">
        <f t="shared" si="543"/>
        <v>0</v>
      </c>
      <c r="AR467" s="136">
        <f t="shared" si="544"/>
        <v>0</v>
      </c>
      <c r="AT467" s="136">
        <f t="shared" si="545"/>
        <v>0</v>
      </c>
      <c r="AV467" s="136">
        <f t="shared" si="546"/>
        <v>0</v>
      </c>
      <c r="AX467" s="136">
        <f t="shared" si="547"/>
        <v>0</v>
      </c>
      <c r="AZ467" s="136">
        <f t="shared" si="548"/>
        <v>0</v>
      </c>
      <c r="BB467" s="136">
        <f t="shared" si="549"/>
        <v>0</v>
      </c>
      <c r="BD467" s="136">
        <f t="shared" si="550"/>
        <v>0</v>
      </c>
      <c r="BF467" s="136">
        <f t="shared" si="551"/>
        <v>0</v>
      </c>
      <c r="BH467" s="136">
        <f t="shared" si="552"/>
        <v>0</v>
      </c>
      <c r="BJ467" s="136">
        <f t="shared" si="553"/>
        <v>0</v>
      </c>
      <c r="BL467" s="136">
        <f t="shared" si="554"/>
        <v>0</v>
      </c>
      <c r="BN467" s="136">
        <f t="shared" si="555"/>
        <v>0</v>
      </c>
      <c r="BP467" s="136">
        <f t="shared" si="556"/>
        <v>0</v>
      </c>
      <c r="BR467" s="136">
        <f t="shared" si="557"/>
        <v>0</v>
      </c>
      <c r="BT467" s="136">
        <f t="shared" si="558"/>
        <v>0</v>
      </c>
      <c r="BV467" s="136">
        <f t="shared" si="559"/>
        <v>0</v>
      </c>
      <c r="BX467" s="136">
        <f t="shared" si="560"/>
        <v>0</v>
      </c>
      <c r="BZ467" s="136">
        <f t="shared" si="561"/>
        <v>0</v>
      </c>
      <c r="CB467" s="136">
        <f t="shared" si="562"/>
        <v>0</v>
      </c>
      <c r="CD467" s="136">
        <f t="shared" si="563"/>
        <v>0</v>
      </c>
      <c r="CF467" s="136">
        <f t="shared" si="564"/>
        <v>0</v>
      </c>
      <c r="CH467" s="136">
        <f t="shared" si="565"/>
        <v>0</v>
      </c>
      <c r="CJ467" s="136">
        <f t="shared" si="566"/>
        <v>0</v>
      </c>
      <c r="CL467" s="136">
        <f t="shared" si="567"/>
        <v>0</v>
      </c>
      <c r="CN467" s="136">
        <f t="shared" si="568"/>
        <v>0</v>
      </c>
      <c r="CP467" s="136">
        <f t="shared" si="569"/>
        <v>0</v>
      </c>
    </row>
    <row r="468" spans="1:94" outlineLevel="2" x14ac:dyDescent="0.2">
      <c r="A468" s="83">
        <v>281</v>
      </c>
      <c r="B468" s="11">
        <v>1799</v>
      </c>
      <c r="C468" s="83" t="s">
        <v>808</v>
      </c>
      <c r="D468" s="83" t="s">
        <v>820</v>
      </c>
      <c r="E468" s="27" t="s">
        <v>5</v>
      </c>
      <c r="F468" s="27">
        <v>0.99</v>
      </c>
      <c r="G468" s="87" t="s">
        <v>3637</v>
      </c>
      <c r="H468" s="170">
        <v>26754</v>
      </c>
      <c r="I468" s="90" t="s">
        <v>809</v>
      </c>
      <c r="J468" s="87" t="s">
        <v>30</v>
      </c>
      <c r="K468" s="87">
        <v>1</v>
      </c>
      <c r="L468" s="87" t="s">
        <v>819</v>
      </c>
      <c r="M468" s="219">
        <v>9729431</v>
      </c>
      <c r="N468" s="87">
        <v>2</v>
      </c>
      <c r="O468" s="141">
        <v>1.46</v>
      </c>
      <c r="P468" s="323">
        <v>1.53</v>
      </c>
      <c r="Q468" s="133">
        <f t="shared" ref="Q468:Q470" si="577">SUM(S468+U468+W468+Y468+AA468+AC468+AE468+AG468+AI468+AK468+AM468+AO468+AQ468+AS468+AU468+AW468+BA468+AY468+BC468+BE468+BG468+BI468+BK468+BM468+BO468+BQ468+BS468+BU468+BW468+BY468+CA468+CC468+CE468+CG468+CI468+CK468+CM468+CO468)</f>
        <v>0</v>
      </c>
      <c r="R468" s="134">
        <f t="shared" si="531"/>
        <v>0</v>
      </c>
      <c r="T468" s="136">
        <f t="shared" si="532"/>
        <v>0</v>
      </c>
      <c r="V468" s="136">
        <f t="shared" si="533"/>
        <v>0</v>
      </c>
      <c r="X468" s="136">
        <f t="shared" si="534"/>
        <v>0</v>
      </c>
      <c r="Z468" s="136">
        <f t="shared" si="535"/>
        <v>0</v>
      </c>
      <c r="AB468" s="136">
        <f t="shared" si="536"/>
        <v>0</v>
      </c>
      <c r="AD468" s="136">
        <f t="shared" si="537"/>
        <v>0</v>
      </c>
      <c r="AF468" s="136">
        <f t="shared" si="538"/>
        <v>0</v>
      </c>
      <c r="AH468" s="136">
        <f t="shared" si="539"/>
        <v>0</v>
      </c>
      <c r="AJ468" s="136">
        <f t="shared" si="540"/>
        <v>0</v>
      </c>
      <c r="AL468" s="136">
        <f t="shared" si="541"/>
        <v>0</v>
      </c>
      <c r="AN468" s="136">
        <f t="shared" si="542"/>
        <v>0</v>
      </c>
      <c r="AP468" s="136">
        <f t="shared" si="543"/>
        <v>0</v>
      </c>
      <c r="AR468" s="136">
        <f t="shared" si="544"/>
        <v>0</v>
      </c>
      <c r="AT468" s="136">
        <f t="shared" si="545"/>
        <v>0</v>
      </c>
      <c r="AV468" s="136">
        <f t="shared" si="546"/>
        <v>0</v>
      </c>
      <c r="AX468" s="136">
        <f t="shared" si="547"/>
        <v>0</v>
      </c>
      <c r="AZ468" s="136">
        <f t="shared" si="548"/>
        <v>0</v>
      </c>
      <c r="BB468" s="136">
        <f t="shared" si="549"/>
        <v>0</v>
      </c>
      <c r="BD468" s="136">
        <f t="shared" si="550"/>
        <v>0</v>
      </c>
      <c r="BF468" s="136">
        <f t="shared" si="551"/>
        <v>0</v>
      </c>
      <c r="BH468" s="136">
        <f t="shared" si="552"/>
        <v>0</v>
      </c>
      <c r="BJ468" s="136">
        <f t="shared" si="553"/>
        <v>0</v>
      </c>
      <c r="BL468" s="136">
        <f t="shared" si="554"/>
        <v>0</v>
      </c>
      <c r="BN468" s="136">
        <f t="shared" si="555"/>
        <v>0</v>
      </c>
      <c r="BP468" s="136">
        <f t="shared" si="556"/>
        <v>0</v>
      </c>
      <c r="BR468" s="136">
        <f t="shared" si="557"/>
        <v>0</v>
      </c>
      <c r="BT468" s="136">
        <f t="shared" si="558"/>
        <v>0</v>
      </c>
      <c r="BV468" s="136">
        <f t="shared" si="559"/>
        <v>0</v>
      </c>
      <c r="BX468" s="136">
        <f t="shared" si="560"/>
        <v>0</v>
      </c>
      <c r="BZ468" s="136">
        <f t="shared" si="561"/>
        <v>0</v>
      </c>
      <c r="CB468" s="136">
        <f t="shared" si="562"/>
        <v>0</v>
      </c>
      <c r="CD468" s="136">
        <f t="shared" si="563"/>
        <v>0</v>
      </c>
      <c r="CF468" s="136">
        <f t="shared" si="564"/>
        <v>0</v>
      </c>
      <c r="CH468" s="136">
        <f t="shared" si="565"/>
        <v>0</v>
      </c>
      <c r="CJ468" s="136">
        <f t="shared" si="566"/>
        <v>0</v>
      </c>
      <c r="CL468" s="136">
        <f t="shared" si="567"/>
        <v>0</v>
      </c>
      <c r="CN468" s="136">
        <f t="shared" si="568"/>
        <v>0</v>
      </c>
      <c r="CP468" s="136">
        <f t="shared" si="569"/>
        <v>0</v>
      </c>
    </row>
    <row r="469" spans="1:94" outlineLevel="2" x14ac:dyDescent="0.2">
      <c r="A469" s="86">
        <v>281</v>
      </c>
      <c r="B469" s="143">
        <v>1799</v>
      </c>
      <c r="C469" s="86" t="s">
        <v>808</v>
      </c>
      <c r="D469" s="86" t="s">
        <v>820</v>
      </c>
      <c r="E469" s="143" t="s">
        <v>5</v>
      </c>
      <c r="F469" s="144">
        <v>0.99</v>
      </c>
      <c r="G469" s="146" t="s">
        <v>3196</v>
      </c>
      <c r="H469" s="146" t="s">
        <v>5034</v>
      </c>
      <c r="I469" s="91" t="s">
        <v>809</v>
      </c>
      <c r="J469" s="86" t="s">
        <v>30</v>
      </c>
      <c r="K469" s="86">
        <v>1</v>
      </c>
      <c r="L469" s="86" t="s">
        <v>3384</v>
      </c>
      <c r="M469" s="218" t="s">
        <v>3384</v>
      </c>
      <c r="N469" s="86">
        <v>1</v>
      </c>
      <c r="O469" s="145">
        <v>1.36</v>
      </c>
      <c r="P469" s="238">
        <v>1.43</v>
      </c>
      <c r="Q469" s="133">
        <f t="shared" si="577"/>
        <v>0</v>
      </c>
      <c r="R469" s="134">
        <f t="shared" si="531"/>
        <v>0</v>
      </c>
      <c r="T469" s="136">
        <f t="shared" si="532"/>
        <v>0</v>
      </c>
      <c r="V469" s="136">
        <f t="shared" si="533"/>
        <v>0</v>
      </c>
      <c r="X469" s="136">
        <f t="shared" si="534"/>
        <v>0</v>
      </c>
      <c r="Z469" s="136">
        <f t="shared" si="535"/>
        <v>0</v>
      </c>
      <c r="AB469" s="136">
        <f t="shared" si="536"/>
        <v>0</v>
      </c>
      <c r="AD469" s="136">
        <f t="shared" si="537"/>
        <v>0</v>
      </c>
      <c r="AF469" s="136">
        <f t="shared" si="538"/>
        <v>0</v>
      </c>
      <c r="AH469" s="136">
        <f t="shared" si="539"/>
        <v>0</v>
      </c>
      <c r="AJ469" s="136">
        <f t="shared" si="540"/>
        <v>0</v>
      </c>
      <c r="AL469" s="136">
        <f t="shared" si="541"/>
        <v>0</v>
      </c>
      <c r="AN469" s="136">
        <f t="shared" si="542"/>
        <v>0</v>
      </c>
      <c r="AP469" s="136">
        <f t="shared" si="543"/>
        <v>0</v>
      </c>
      <c r="AR469" s="136">
        <f t="shared" si="544"/>
        <v>0</v>
      </c>
      <c r="AT469" s="136">
        <f t="shared" si="545"/>
        <v>0</v>
      </c>
      <c r="AV469" s="136">
        <f t="shared" si="546"/>
        <v>0</v>
      </c>
      <c r="AX469" s="136">
        <f t="shared" si="547"/>
        <v>0</v>
      </c>
      <c r="AZ469" s="136">
        <f t="shared" si="548"/>
        <v>0</v>
      </c>
      <c r="BB469" s="136">
        <f t="shared" si="549"/>
        <v>0</v>
      </c>
      <c r="BD469" s="136">
        <f t="shared" si="550"/>
        <v>0</v>
      </c>
      <c r="BF469" s="136">
        <f t="shared" si="551"/>
        <v>0</v>
      </c>
      <c r="BH469" s="136">
        <f t="shared" si="552"/>
        <v>0</v>
      </c>
      <c r="BJ469" s="136">
        <f t="shared" si="553"/>
        <v>0</v>
      </c>
      <c r="BL469" s="136">
        <f t="shared" si="554"/>
        <v>0</v>
      </c>
      <c r="BN469" s="136">
        <f t="shared" si="555"/>
        <v>0</v>
      </c>
      <c r="BP469" s="136">
        <f t="shared" si="556"/>
        <v>0</v>
      </c>
      <c r="BR469" s="136">
        <f t="shared" si="557"/>
        <v>0</v>
      </c>
      <c r="BT469" s="136">
        <f t="shared" si="558"/>
        <v>0</v>
      </c>
      <c r="BV469" s="136">
        <f t="shared" si="559"/>
        <v>0</v>
      </c>
      <c r="BX469" s="136">
        <f t="shared" si="560"/>
        <v>0</v>
      </c>
      <c r="BZ469" s="136">
        <f t="shared" si="561"/>
        <v>0</v>
      </c>
      <c r="CB469" s="136">
        <f t="shared" si="562"/>
        <v>0</v>
      </c>
      <c r="CD469" s="136">
        <f t="shared" si="563"/>
        <v>0</v>
      </c>
      <c r="CF469" s="136">
        <f t="shared" si="564"/>
        <v>0</v>
      </c>
      <c r="CH469" s="136">
        <f t="shared" si="565"/>
        <v>0</v>
      </c>
      <c r="CJ469" s="136">
        <f t="shared" si="566"/>
        <v>0</v>
      </c>
      <c r="CL469" s="136">
        <f t="shared" si="567"/>
        <v>0</v>
      </c>
      <c r="CN469" s="136">
        <f t="shared" si="568"/>
        <v>0</v>
      </c>
      <c r="CP469" s="136">
        <f t="shared" si="569"/>
        <v>0</v>
      </c>
    </row>
    <row r="470" spans="1:94" ht="25.5" outlineLevel="2" x14ac:dyDescent="0.2">
      <c r="A470" s="85">
        <v>281</v>
      </c>
      <c r="B470" s="11">
        <v>1799</v>
      </c>
      <c r="C470" s="85" t="s">
        <v>808</v>
      </c>
      <c r="D470" s="85" t="s">
        <v>820</v>
      </c>
      <c r="E470" s="27" t="s">
        <v>5</v>
      </c>
      <c r="F470" s="27">
        <v>0.99</v>
      </c>
      <c r="G470" s="148" t="s">
        <v>3960</v>
      </c>
      <c r="H470" s="169">
        <v>7791261463</v>
      </c>
      <c r="I470" s="89" t="s">
        <v>809</v>
      </c>
      <c r="J470" s="74" t="s">
        <v>30</v>
      </c>
      <c r="K470" s="74">
        <v>1</v>
      </c>
      <c r="L470" s="74" t="s">
        <v>819</v>
      </c>
      <c r="M470" s="220" t="s">
        <v>2504</v>
      </c>
      <c r="N470" s="74">
        <v>3</v>
      </c>
      <c r="O470" s="147">
        <v>1.55</v>
      </c>
      <c r="P470" s="147">
        <v>1.55</v>
      </c>
      <c r="Q470" s="133">
        <f t="shared" si="577"/>
        <v>0</v>
      </c>
      <c r="R470" s="134">
        <f t="shared" si="531"/>
        <v>0</v>
      </c>
      <c r="T470" s="136">
        <f t="shared" si="532"/>
        <v>0</v>
      </c>
      <c r="V470" s="136">
        <f t="shared" si="533"/>
        <v>0</v>
      </c>
      <c r="X470" s="136">
        <f t="shared" si="534"/>
        <v>0</v>
      </c>
      <c r="Z470" s="136">
        <f t="shared" si="535"/>
        <v>0</v>
      </c>
      <c r="AB470" s="136">
        <f t="shared" si="536"/>
        <v>0</v>
      </c>
      <c r="AD470" s="136">
        <f t="shared" si="537"/>
        <v>0</v>
      </c>
      <c r="AF470" s="136">
        <f t="shared" si="538"/>
        <v>0</v>
      </c>
      <c r="AH470" s="136">
        <f t="shared" si="539"/>
        <v>0</v>
      </c>
      <c r="AJ470" s="136">
        <f t="shared" si="540"/>
        <v>0</v>
      </c>
      <c r="AL470" s="136">
        <f t="shared" si="541"/>
        <v>0</v>
      </c>
      <c r="AN470" s="136">
        <f t="shared" si="542"/>
        <v>0</v>
      </c>
      <c r="AP470" s="136">
        <f t="shared" si="543"/>
        <v>0</v>
      </c>
      <c r="AR470" s="136">
        <f t="shared" si="544"/>
        <v>0</v>
      </c>
      <c r="AT470" s="136">
        <f t="shared" si="545"/>
        <v>0</v>
      </c>
      <c r="AV470" s="136">
        <f t="shared" si="546"/>
        <v>0</v>
      </c>
      <c r="AX470" s="136">
        <f t="shared" si="547"/>
        <v>0</v>
      </c>
      <c r="AZ470" s="136">
        <f t="shared" si="548"/>
        <v>0</v>
      </c>
      <c r="BB470" s="136">
        <f t="shared" si="549"/>
        <v>0</v>
      </c>
      <c r="BD470" s="136">
        <f t="shared" si="550"/>
        <v>0</v>
      </c>
      <c r="BF470" s="136">
        <f t="shared" si="551"/>
        <v>0</v>
      </c>
      <c r="BH470" s="136">
        <f t="shared" si="552"/>
        <v>0</v>
      </c>
      <c r="BJ470" s="136">
        <f t="shared" si="553"/>
        <v>0</v>
      </c>
      <c r="BL470" s="136">
        <f t="shared" si="554"/>
        <v>0</v>
      </c>
      <c r="BN470" s="136">
        <f t="shared" si="555"/>
        <v>0</v>
      </c>
      <c r="BP470" s="136">
        <f t="shared" si="556"/>
        <v>0</v>
      </c>
      <c r="BR470" s="136">
        <f t="shared" si="557"/>
        <v>0</v>
      </c>
      <c r="BT470" s="136">
        <f t="shared" si="558"/>
        <v>0</v>
      </c>
      <c r="BV470" s="136">
        <f t="shared" si="559"/>
        <v>0</v>
      </c>
      <c r="BX470" s="136">
        <f t="shared" si="560"/>
        <v>0</v>
      </c>
      <c r="BZ470" s="136">
        <f t="shared" si="561"/>
        <v>0</v>
      </c>
      <c r="CB470" s="136">
        <f t="shared" si="562"/>
        <v>0</v>
      </c>
      <c r="CD470" s="136">
        <f t="shared" si="563"/>
        <v>0</v>
      </c>
      <c r="CF470" s="136">
        <f t="shared" si="564"/>
        <v>0</v>
      </c>
      <c r="CH470" s="136">
        <f t="shared" si="565"/>
        <v>0</v>
      </c>
      <c r="CJ470" s="136">
        <f t="shared" si="566"/>
        <v>0</v>
      </c>
      <c r="CL470" s="136">
        <f t="shared" si="567"/>
        <v>0</v>
      </c>
      <c r="CN470" s="136">
        <f t="shared" si="568"/>
        <v>0</v>
      </c>
      <c r="CP470" s="136">
        <f t="shared" si="569"/>
        <v>0</v>
      </c>
    </row>
    <row r="471" spans="1:94" outlineLevel="2" x14ac:dyDescent="0.2">
      <c r="A471" s="86">
        <v>282</v>
      </c>
      <c r="B471" s="143">
        <v>209</v>
      </c>
      <c r="C471" s="86" t="s">
        <v>808</v>
      </c>
      <c r="D471" s="86" t="s">
        <v>818</v>
      </c>
      <c r="E471" s="143" t="s">
        <v>5</v>
      </c>
      <c r="F471" s="144">
        <v>3.39</v>
      </c>
      <c r="G471" s="146" t="s">
        <v>3196</v>
      </c>
      <c r="H471" s="146" t="s">
        <v>5034</v>
      </c>
      <c r="I471" s="91" t="s">
        <v>809</v>
      </c>
      <c r="J471" s="86" t="s">
        <v>30</v>
      </c>
      <c r="K471" s="86">
        <v>1</v>
      </c>
      <c r="L471" s="86" t="s">
        <v>5140</v>
      </c>
      <c r="M471" s="218" t="s">
        <v>5140</v>
      </c>
      <c r="N471" s="86">
        <v>1</v>
      </c>
      <c r="O471" s="145">
        <v>12.44</v>
      </c>
      <c r="P471" s="238">
        <v>13.06</v>
      </c>
      <c r="Q471" s="133">
        <f t="shared" ref="Q471" si="578">SUM(S471+U471+W471+Y471+AA471+AC471+AE471+AG471+AI471+AK471+AM471+AO471+AQ471+AS471+AU471+AW471+BA471+AY471+BC471+BE471+BG471+BI471+BK471+BM471+BO471+BQ471+BS471+BU471+BW471+BY471+CA471+CC471+CE471+CG471+CI471+CK471+CM471+CO471)</f>
        <v>0</v>
      </c>
      <c r="R471" s="134">
        <f t="shared" si="531"/>
        <v>0</v>
      </c>
      <c r="T471" s="136">
        <f t="shared" si="532"/>
        <v>0</v>
      </c>
      <c r="V471" s="136">
        <f t="shared" si="533"/>
        <v>0</v>
      </c>
      <c r="X471" s="136">
        <f t="shared" si="534"/>
        <v>0</v>
      </c>
      <c r="Z471" s="136">
        <f t="shared" si="535"/>
        <v>0</v>
      </c>
      <c r="AB471" s="136">
        <f t="shared" si="536"/>
        <v>0</v>
      </c>
      <c r="AD471" s="136">
        <f t="shared" si="537"/>
        <v>0</v>
      </c>
      <c r="AF471" s="136">
        <f t="shared" si="538"/>
        <v>0</v>
      </c>
      <c r="AH471" s="136">
        <f t="shared" si="539"/>
        <v>0</v>
      </c>
      <c r="AJ471" s="136">
        <f t="shared" si="540"/>
        <v>0</v>
      </c>
      <c r="AL471" s="136">
        <f t="shared" si="541"/>
        <v>0</v>
      </c>
      <c r="AN471" s="136">
        <f t="shared" si="542"/>
        <v>0</v>
      </c>
      <c r="AP471" s="136">
        <f t="shared" si="543"/>
        <v>0</v>
      </c>
      <c r="AR471" s="136">
        <f t="shared" si="544"/>
        <v>0</v>
      </c>
      <c r="AT471" s="136">
        <f t="shared" si="545"/>
        <v>0</v>
      </c>
      <c r="AV471" s="136">
        <f t="shared" si="546"/>
        <v>0</v>
      </c>
      <c r="AX471" s="136">
        <f t="shared" si="547"/>
        <v>0</v>
      </c>
      <c r="AZ471" s="136">
        <f t="shared" si="548"/>
        <v>0</v>
      </c>
      <c r="BB471" s="136">
        <f t="shared" si="549"/>
        <v>0</v>
      </c>
      <c r="BD471" s="136">
        <f t="shared" si="550"/>
        <v>0</v>
      </c>
      <c r="BF471" s="136">
        <f t="shared" si="551"/>
        <v>0</v>
      </c>
      <c r="BH471" s="136">
        <f t="shared" si="552"/>
        <v>0</v>
      </c>
      <c r="BJ471" s="136">
        <f t="shared" si="553"/>
        <v>0</v>
      </c>
      <c r="BL471" s="136">
        <f t="shared" si="554"/>
        <v>0</v>
      </c>
      <c r="BN471" s="136">
        <f t="shared" si="555"/>
        <v>0</v>
      </c>
      <c r="BP471" s="136">
        <f t="shared" si="556"/>
        <v>0</v>
      </c>
      <c r="BR471" s="136">
        <f t="shared" si="557"/>
        <v>0</v>
      </c>
      <c r="BT471" s="136">
        <f t="shared" si="558"/>
        <v>0</v>
      </c>
      <c r="BV471" s="136">
        <f t="shared" si="559"/>
        <v>0</v>
      </c>
      <c r="BX471" s="136">
        <f t="shared" si="560"/>
        <v>0</v>
      </c>
      <c r="BZ471" s="136">
        <f t="shared" si="561"/>
        <v>0</v>
      </c>
      <c r="CB471" s="136">
        <f t="shared" si="562"/>
        <v>0</v>
      </c>
      <c r="CD471" s="136">
        <f t="shared" si="563"/>
        <v>0</v>
      </c>
      <c r="CF471" s="136">
        <f t="shared" si="564"/>
        <v>0</v>
      </c>
      <c r="CH471" s="136">
        <f t="shared" si="565"/>
        <v>0</v>
      </c>
      <c r="CJ471" s="136">
        <f t="shared" si="566"/>
        <v>0</v>
      </c>
      <c r="CL471" s="136">
        <f t="shared" si="567"/>
        <v>0</v>
      </c>
      <c r="CN471" s="136">
        <f t="shared" si="568"/>
        <v>0</v>
      </c>
      <c r="CP471" s="136">
        <f t="shared" si="569"/>
        <v>0</v>
      </c>
    </row>
    <row r="472" spans="1:94" ht="25.5" outlineLevel="2" x14ac:dyDescent="0.2">
      <c r="A472" s="86">
        <v>283</v>
      </c>
      <c r="B472" s="143">
        <v>1608</v>
      </c>
      <c r="C472" s="86" t="s">
        <v>806</v>
      </c>
      <c r="D472" s="86" t="s">
        <v>807</v>
      </c>
      <c r="E472" s="143"/>
      <c r="F472" s="144">
        <v>1.33</v>
      </c>
      <c r="G472" s="146" t="s">
        <v>3196</v>
      </c>
      <c r="H472" s="146" t="s">
        <v>5034</v>
      </c>
      <c r="I472" s="146" t="s">
        <v>3196</v>
      </c>
      <c r="J472" s="86" t="s">
        <v>30</v>
      </c>
      <c r="K472" s="86">
        <v>1</v>
      </c>
      <c r="L472" s="86" t="s">
        <v>3385</v>
      </c>
      <c r="M472" s="218" t="s">
        <v>3385</v>
      </c>
      <c r="N472" s="86">
        <v>1</v>
      </c>
      <c r="O472" s="145">
        <v>1.89</v>
      </c>
      <c r="P472" s="238">
        <v>1.98</v>
      </c>
      <c r="Q472" s="133">
        <f t="shared" ref="Q472:Q473" si="579">SUM(S472+U472+W472+Y472+AA472+AC472+AE472+AG472+AI472+AK472+AM472+AO472+AQ472+AS472+AU472+AW472+BA472+AY472+BC472+BE472+BG472+BI472+BK472+BM472+BO472+BQ472+BS472+BU472+BW472+BY472+CA472+CC472+CE472+CG472+CI472+CK472+CM472+CO472)</f>
        <v>0</v>
      </c>
      <c r="R472" s="134">
        <f t="shared" si="531"/>
        <v>0</v>
      </c>
      <c r="T472" s="136">
        <f t="shared" si="532"/>
        <v>0</v>
      </c>
      <c r="V472" s="136">
        <f t="shared" si="533"/>
        <v>0</v>
      </c>
      <c r="X472" s="136">
        <f t="shared" si="534"/>
        <v>0</v>
      </c>
      <c r="Z472" s="136">
        <f t="shared" si="535"/>
        <v>0</v>
      </c>
      <c r="AB472" s="136">
        <f t="shared" si="536"/>
        <v>0</v>
      </c>
      <c r="AD472" s="136">
        <f t="shared" si="537"/>
        <v>0</v>
      </c>
      <c r="AF472" s="136">
        <f t="shared" si="538"/>
        <v>0</v>
      </c>
      <c r="AH472" s="136">
        <f t="shared" si="539"/>
        <v>0</v>
      </c>
      <c r="AJ472" s="136">
        <f t="shared" si="540"/>
        <v>0</v>
      </c>
      <c r="AL472" s="136">
        <f t="shared" si="541"/>
        <v>0</v>
      </c>
      <c r="AN472" s="136">
        <f t="shared" si="542"/>
        <v>0</v>
      </c>
      <c r="AP472" s="136">
        <f t="shared" si="543"/>
        <v>0</v>
      </c>
      <c r="AR472" s="136">
        <f t="shared" si="544"/>
        <v>0</v>
      </c>
      <c r="AT472" s="136">
        <f t="shared" si="545"/>
        <v>0</v>
      </c>
      <c r="AV472" s="136">
        <f t="shared" si="546"/>
        <v>0</v>
      </c>
      <c r="AX472" s="136">
        <f t="shared" si="547"/>
        <v>0</v>
      </c>
      <c r="AZ472" s="136">
        <f t="shared" si="548"/>
        <v>0</v>
      </c>
      <c r="BB472" s="136">
        <f t="shared" si="549"/>
        <v>0</v>
      </c>
      <c r="BD472" s="136">
        <f t="shared" si="550"/>
        <v>0</v>
      </c>
      <c r="BF472" s="136">
        <f t="shared" si="551"/>
        <v>0</v>
      </c>
      <c r="BH472" s="136">
        <f t="shared" si="552"/>
        <v>0</v>
      </c>
      <c r="BJ472" s="136">
        <f t="shared" si="553"/>
        <v>0</v>
      </c>
      <c r="BL472" s="136">
        <f t="shared" si="554"/>
        <v>0</v>
      </c>
      <c r="BN472" s="136">
        <f t="shared" si="555"/>
        <v>0</v>
      </c>
      <c r="BP472" s="136">
        <f t="shared" si="556"/>
        <v>0</v>
      </c>
      <c r="BR472" s="136">
        <f t="shared" si="557"/>
        <v>0</v>
      </c>
      <c r="BT472" s="136">
        <f t="shared" si="558"/>
        <v>0</v>
      </c>
      <c r="BV472" s="136">
        <f t="shared" si="559"/>
        <v>0</v>
      </c>
      <c r="BX472" s="136">
        <f t="shared" si="560"/>
        <v>0</v>
      </c>
      <c r="BZ472" s="136">
        <f t="shared" si="561"/>
        <v>0</v>
      </c>
      <c r="CB472" s="136">
        <f t="shared" si="562"/>
        <v>0</v>
      </c>
      <c r="CD472" s="136">
        <f t="shared" si="563"/>
        <v>0</v>
      </c>
      <c r="CF472" s="136">
        <f t="shared" si="564"/>
        <v>0</v>
      </c>
      <c r="CH472" s="136">
        <f t="shared" si="565"/>
        <v>0</v>
      </c>
      <c r="CJ472" s="136">
        <f t="shared" si="566"/>
        <v>0</v>
      </c>
      <c r="CL472" s="136">
        <f t="shared" si="567"/>
        <v>0</v>
      </c>
      <c r="CN472" s="136">
        <f t="shared" si="568"/>
        <v>0</v>
      </c>
      <c r="CP472" s="136">
        <f t="shared" si="569"/>
        <v>0</v>
      </c>
    </row>
    <row r="473" spans="1:94" ht="25.5" outlineLevel="2" x14ac:dyDescent="0.2">
      <c r="A473" s="85">
        <v>283</v>
      </c>
      <c r="B473" s="11">
        <v>1608</v>
      </c>
      <c r="C473" s="85" t="s">
        <v>806</v>
      </c>
      <c r="D473" s="85" t="s">
        <v>4068</v>
      </c>
      <c r="F473" s="27">
        <v>1.33</v>
      </c>
      <c r="G473" s="148" t="s">
        <v>3960</v>
      </c>
      <c r="H473" s="169">
        <v>7791261463</v>
      </c>
      <c r="I473" s="74" t="s">
        <v>4043</v>
      </c>
      <c r="J473" s="74" t="s">
        <v>30</v>
      </c>
      <c r="K473" s="74">
        <v>1</v>
      </c>
      <c r="L473" s="74" t="s">
        <v>2655</v>
      </c>
      <c r="M473" s="220" t="s">
        <v>2656</v>
      </c>
      <c r="N473" s="74">
        <v>2</v>
      </c>
      <c r="O473" s="147">
        <v>4.88</v>
      </c>
      <c r="P473" s="147">
        <v>4.88</v>
      </c>
      <c r="Q473" s="133">
        <f t="shared" si="579"/>
        <v>0</v>
      </c>
      <c r="R473" s="134">
        <f t="shared" si="531"/>
        <v>0</v>
      </c>
      <c r="T473" s="136">
        <f t="shared" si="532"/>
        <v>0</v>
      </c>
      <c r="V473" s="136">
        <f t="shared" si="533"/>
        <v>0</v>
      </c>
      <c r="X473" s="136">
        <f t="shared" si="534"/>
        <v>0</v>
      </c>
      <c r="Z473" s="136">
        <f t="shared" si="535"/>
        <v>0</v>
      </c>
      <c r="AB473" s="136">
        <f t="shared" si="536"/>
        <v>0</v>
      </c>
      <c r="AD473" s="136">
        <f t="shared" si="537"/>
        <v>0</v>
      </c>
      <c r="AF473" s="136">
        <f t="shared" si="538"/>
        <v>0</v>
      </c>
      <c r="AH473" s="136">
        <f t="shared" si="539"/>
        <v>0</v>
      </c>
      <c r="AJ473" s="136">
        <f t="shared" si="540"/>
        <v>0</v>
      </c>
      <c r="AL473" s="136">
        <f t="shared" si="541"/>
        <v>0</v>
      </c>
      <c r="AN473" s="136">
        <f t="shared" si="542"/>
        <v>0</v>
      </c>
      <c r="AP473" s="136">
        <f t="shared" si="543"/>
        <v>0</v>
      </c>
      <c r="AR473" s="136">
        <f t="shared" si="544"/>
        <v>0</v>
      </c>
      <c r="AT473" s="136">
        <f t="shared" si="545"/>
        <v>0</v>
      </c>
      <c r="AV473" s="136">
        <f t="shared" si="546"/>
        <v>0</v>
      </c>
      <c r="AX473" s="136">
        <f t="shared" si="547"/>
        <v>0</v>
      </c>
      <c r="AZ473" s="136">
        <f t="shared" si="548"/>
        <v>0</v>
      </c>
      <c r="BB473" s="136">
        <f t="shared" si="549"/>
        <v>0</v>
      </c>
      <c r="BD473" s="136">
        <f t="shared" si="550"/>
        <v>0</v>
      </c>
      <c r="BF473" s="136">
        <f t="shared" si="551"/>
        <v>0</v>
      </c>
      <c r="BH473" s="136">
        <f t="shared" si="552"/>
        <v>0</v>
      </c>
      <c r="BJ473" s="136">
        <f t="shared" si="553"/>
        <v>0</v>
      </c>
      <c r="BL473" s="136">
        <f t="shared" si="554"/>
        <v>0</v>
      </c>
      <c r="BN473" s="136">
        <f t="shared" si="555"/>
        <v>0</v>
      </c>
      <c r="BP473" s="136">
        <f t="shared" si="556"/>
        <v>0</v>
      </c>
      <c r="BR473" s="136">
        <f t="shared" si="557"/>
        <v>0</v>
      </c>
      <c r="BT473" s="136">
        <f t="shared" si="558"/>
        <v>0</v>
      </c>
      <c r="BV473" s="136">
        <f t="shared" si="559"/>
        <v>0</v>
      </c>
      <c r="BX473" s="136">
        <f t="shared" si="560"/>
        <v>0</v>
      </c>
      <c r="BZ473" s="136">
        <f t="shared" si="561"/>
        <v>0</v>
      </c>
      <c r="CB473" s="136">
        <f t="shared" si="562"/>
        <v>0</v>
      </c>
      <c r="CD473" s="136">
        <f t="shared" si="563"/>
        <v>0</v>
      </c>
      <c r="CF473" s="136">
        <f t="shared" si="564"/>
        <v>0</v>
      </c>
      <c r="CH473" s="136">
        <f t="shared" si="565"/>
        <v>0</v>
      </c>
      <c r="CJ473" s="136">
        <f t="shared" si="566"/>
        <v>0</v>
      </c>
      <c r="CL473" s="136">
        <f t="shared" si="567"/>
        <v>0</v>
      </c>
      <c r="CN473" s="136">
        <f t="shared" si="568"/>
        <v>0</v>
      </c>
      <c r="CP473" s="136">
        <f t="shared" si="569"/>
        <v>0</v>
      </c>
    </row>
    <row r="474" spans="1:94" ht="25.5" outlineLevel="2" x14ac:dyDescent="0.2">
      <c r="A474" s="86">
        <v>284</v>
      </c>
      <c r="B474" s="143">
        <v>289</v>
      </c>
      <c r="C474" s="86" t="s">
        <v>801</v>
      </c>
      <c r="D474" s="86" t="s">
        <v>800</v>
      </c>
      <c r="E474" s="143"/>
      <c r="F474" s="144">
        <v>2.61</v>
      </c>
      <c r="G474" s="146" t="s">
        <v>3196</v>
      </c>
      <c r="H474" s="146" t="s">
        <v>5034</v>
      </c>
      <c r="I474" s="86" t="s">
        <v>3209</v>
      </c>
      <c r="J474" s="86" t="s">
        <v>30</v>
      </c>
      <c r="K474" s="86">
        <v>1</v>
      </c>
      <c r="L474" s="86" t="s">
        <v>3386</v>
      </c>
      <c r="M474" s="218" t="s">
        <v>3386</v>
      </c>
      <c r="N474" s="86">
        <v>1</v>
      </c>
      <c r="O474" s="145">
        <v>3.08</v>
      </c>
      <c r="P474" s="238">
        <v>3.23</v>
      </c>
      <c r="Q474" s="133">
        <f t="shared" ref="Q474:Q475" si="580">SUM(S474+U474+W474+Y474+AA474+AC474+AE474+AG474+AI474+AK474+AM474+AO474+AQ474+AS474+AU474+AW474+BA474+AY474+BC474+BE474+BG474+BI474+BK474+BM474+BO474+BQ474+BS474+BU474+BW474+BY474+CA474+CC474+CE474+CG474+CI474+CK474+CM474+CO474)</f>
        <v>0</v>
      </c>
      <c r="R474" s="134">
        <f t="shared" si="531"/>
        <v>0</v>
      </c>
      <c r="T474" s="136">
        <f t="shared" si="532"/>
        <v>0</v>
      </c>
      <c r="V474" s="136">
        <f t="shared" si="533"/>
        <v>0</v>
      </c>
      <c r="X474" s="136">
        <f t="shared" si="534"/>
        <v>0</v>
      </c>
      <c r="Z474" s="136">
        <f t="shared" si="535"/>
        <v>0</v>
      </c>
      <c r="AB474" s="136">
        <f t="shared" si="536"/>
        <v>0</v>
      </c>
      <c r="AD474" s="136">
        <f t="shared" si="537"/>
        <v>0</v>
      </c>
      <c r="AF474" s="136">
        <f t="shared" si="538"/>
        <v>0</v>
      </c>
      <c r="AH474" s="136">
        <f t="shared" si="539"/>
        <v>0</v>
      </c>
      <c r="AJ474" s="136">
        <f t="shared" si="540"/>
        <v>0</v>
      </c>
      <c r="AL474" s="136">
        <f t="shared" si="541"/>
        <v>0</v>
      </c>
      <c r="AN474" s="136">
        <f t="shared" si="542"/>
        <v>0</v>
      </c>
      <c r="AP474" s="136">
        <f t="shared" si="543"/>
        <v>0</v>
      </c>
      <c r="AR474" s="136">
        <f t="shared" si="544"/>
        <v>0</v>
      </c>
      <c r="AT474" s="136">
        <f t="shared" si="545"/>
        <v>0</v>
      </c>
      <c r="AV474" s="136">
        <f t="shared" si="546"/>
        <v>0</v>
      </c>
      <c r="AX474" s="136">
        <f t="shared" si="547"/>
        <v>0</v>
      </c>
      <c r="AZ474" s="136">
        <f t="shared" si="548"/>
        <v>0</v>
      </c>
      <c r="BB474" s="136">
        <f t="shared" si="549"/>
        <v>0</v>
      </c>
      <c r="BD474" s="136">
        <f t="shared" si="550"/>
        <v>0</v>
      </c>
      <c r="BF474" s="136">
        <f t="shared" si="551"/>
        <v>0</v>
      </c>
      <c r="BH474" s="136">
        <f t="shared" si="552"/>
        <v>0</v>
      </c>
      <c r="BJ474" s="136">
        <f t="shared" si="553"/>
        <v>0</v>
      </c>
      <c r="BL474" s="136">
        <f t="shared" si="554"/>
        <v>0</v>
      </c>
      <c r="BN474" s="136">
        <f t="shared" si="555"/>
        <v>0</v>
      </c>
      <c r="BP474" s="136">
        <f t="shared" si="556"/>
        <v>0</v>
      </c>
      <c r="BR474" s="136">
        <f t="shared" si="557"/>
        <v>0</v>
      </c>
      <c r="BT474" s="136">
        <f t="shared" si="558"/>
        <v>0</v>
      </c>
      <c r="BV474" s="136">
        <f t="shared" si="559"/>
        <v>0</v>
      </c>
      <c r="BX474" s="136">
        <f t="shared" si="560"/>
        <v>0</v>
      </c>
      <c r="BZ474" s="136">
        <f t="shared" si="561"/>
        <v>0</v>
      </c>
      <c r="CB474" s="136">
        <f t="shared" si="562"/>
        <v>0</v>
      </c>
      <c r="CD474" s="136">
        <f t="shared" si="563"/>
        <v>0</v>
      </c>
      <c r="CF474" s="136">
        <f t="shared" si="564"/>
        <v>0</v>
      </c>
      <c r="CH474" s="136">
        <f t="shared" si="565"/>
        <v>0</v>
      </c>
      <c r="CJ474" s="136">
        <f t="shared" si="566"/>
        <v>0</v>
      </c>
      <c r="CL474" s="136">
        <f t="shared" si="567"/>
        <v>0</v>
      </c>
      <c r="CN474" s="136">
        <f t="shared" si="568"/>
        <v>0</v>
      </c>
      <c r="CP474" s="136">
        <f t="shared" si="569"/>
        <v>0</v>
      </c>
    </row>
    <row r="475" spans="1:94" ht="25.5" outlineLevel="2" x14ac:dyDescent="0.2">
      <c r="A475" s="85">
        <v>284</v>
      </c>
      <c r="B475" s="11">
        <v>289</v>
      </c>
      <c r="C475" s="85" t="s">
        <v>801</v>
      </c>
      <c r="D475" s="85" t="s">
        <v>800</v>
      </c>
      <c r="F475" s="27">
        <v>2.61</v>
      </c>
      <c r="G475" s="148" t="s">
        <v>3960</v>
      </c>
      <c r="H475" s="169">
        <v>7791261463</v>
      </c>
      <c r="I475" s="74" t="s">
        <v>2145</v>
      </c>
      <c r="J475" s="74" t="s">
        <v>30</v>
      </c>
      <c r="K475" s="74">
        <v>1</v>
      </c>
      <c r="L475" s="74" t="s">
        <v>2657</v>
      </c>
      <c r="M475" s="220" t="s">
        <v>2658</v>
      </c>
      <c r="N475" s="74">
        <v>1</v>
      </c>
      <c r="O475" s="147">
        <v>3.23</v>
      </c>
      <c r="P475" s="147">
        <v>3.23</v>
      </c>
      <c r="Q475" s="133">
        <f t="shared" si="580"/>
        <v>0</v>
      </c>
      <c r="R475" s="134">
        <f t="shared" si="531"/>
        <v>0</v>
      </c>
      <c r="T475" s="136">
        <f t="shared" si="532"/>
        <v>0</v>
      </c>
      <c r="V475" s="136">
        <f t="shared" si="533"/>
        <v>0</v>
      </c>
      <c r="X475" s="136">
        <f t="shared" si="534"/>
        <v>0</v>
      </c>
      <c r="Z475" s="136">
        <f t="shared" si="535"/>
        <v>0</v>
      </c>
      <c r="AB475" s="136">
        <f t="shared" si="536"/>
        <v>0</v>
      </c>
      <c r="AD475" s="136">
        <f t="shared" si="537"/>
        <v>0</v>
      </c>
      <c r="AF475" s="136">
        <f t="shared" si="538"/>
        <v>0</v>
      </c>
      <c r="AH475" s="136">
        <f t="shared" si="539"/>
        <v>0</v>
      </c>
      <c r="AJ475" s="136">
        <f t="shared" si="540"/>
        <v>0</v>
      </c>
      <c r="AL475" s="136">
        <f t="shared" si="541"/>
        <v>0</v>
      </c>
      <c r="AN475" s="136">
        <f t="shared" si="542"/>
        <v>0</v>
      </c>
      <c r="AP475" s="136">
        <f t="shared" si="543"/>
        <v>0</v>
      </c>
      <c r="AR475" s="136">
        <f t="shared" si="544"/>
        <v>0</v>
      </c>
      <c r="AT475" s="136">
        <f t="shared" si="545"/>
        <v>0</v>
      </c>
      <c r="AV475" s="136">
        <f t="shared" si="546"/>
        <v>0</v>
      </c>
      <c r="AX475" s="136">
        <f t="shared" si="547"/>
        <v>0</v>
      </c>
      <c r="AZ475" s="136">
        <f t="shared" si="548"/>
        <v>0</v>
      </c>
      <c r="BB475" s="136">
        <f t="shared" si="549"/>
        <v>0</v>
      </c>
      <c r="BD475" s="136">
        <f t="shared" si="550"/>
        <v>0</v>
      </c>
      <c r="BF475" s="136">
        <f t="shared" si="551"/>
        <v>0</v>
      </c>
      <c r="BH475" s="136">
        <f t="shared" si="552"/>
        <v>0</v>
      </c>
      <c r="BJ475" s="136">
        <f t="shared" si="553"/>
        <v>0</v>
      </c>
      <c r="BL475" s="136">
        <f t="shared" si="554"/>
        <v>0</v>
      </c>
      <c r="BN475" s="136">
        <f t="shared" si="555"/>
        <v>0</v>
      </c>
      <c r="BP475" s="136">
        <f t="shared" si="556"/>
        <v>0</v>
      </c>
      <c r="BR475" s="136">
        <f t="shared" si="557"/>
        <v>0</v>
      </c>
      <c r="BT475" s="136">
        <f t="shared" si="558"/>
        <v>0</v>
      </c>
      <c r="BV475" s="136">
        <f t="shared" si="559"/>
        <v>0</v>
      </c>
      <c r="BX475" s="136">
        <f t="shared" si="560"/>
        <v>0</v>
      </c>
      <c r="BZ475" s="136">
        <f t="shared" si="561"/>
        <v>0</v>
      </c>
      <c r="CB475" s="136">
        <f t="shared" si="562"/>
        <v>0</v>
      </c>
      <c r="CD475" s="136">
        <f t="shared" si="563"/>
        <v>0</v>
      </c>
      <c r="CF475" s="136">
        <f t="shared" si="564"/>
        <v>0</v>
      </c>
      <c r="CH475" s="136">
        <f t="shared" si="565"/>
        <v>0</v>
      </c>
      <c r="CJ475" s="136">
        <f t="shared" si="566"/>
        <v>0</v>
      </c>
      <c r="CL475" s="136">
        <f t="shared" si="567"/>
        <v>0</v>
      </c>
      <c r="CN475" s="136">
        <f t="shared" si="568"/>
        <v>0</v>
      </c>
      <c r="CP475" s="136">
        <f t="shared" si="569"/>
        <v>0</v>
      </c>
    </row>
    <row r="476" spans="1:94" ht="25.5" outlineLevel="2" x14ac:dyDescent="0.2">
      <c r="A476" s="86">
        <v>285</v>
      </c>
      <c r="B476" s="143">
        <v>795</v>
      </c>
      <c r="C476" s="86" t="s">
        <v>801</v>
      </c>
      <c r="D476" s="86" t="s">
        <v>802</v>
      </c>
      <c r="E476" s="143"/>
      <c r="F476" s="144">
        <v>0.47</v>
      </c>
      <c r="G476" s="146" t="s">
        <v>3196</v>
      </c>
      <c r="H476" s="146" t="s">
        <v>5034</v>
      </c>
      <c r="I476" s="86" t="s">
        <v>3209</v>
      </c>
      <c r="J476" s="86" t="s">
        <v>30</v>
      </c>
      <c r="K476" s="86">
        <v>1</v>
      </c>
      <c r="L476" s="86" t="s">
        <v>3387</v>
      </c>
      <c r="M476" s="218" t="s">
        <v>3387</v>
      </c>
      <c r="N476" s="86">
        <v>1</v>
      </c>
      <c r="O476" s="145">
        <v>0.49</v>
      </c>
      <c r="P476" s="238">
        <v>0.51</v>
      </c>
      <c r="Q476" s="133">
        <f t="shared" ref="Q476:Q477" si="581">SUM(S476+U476+W476+Y476+AA476+AC476+AE476+AG476+AI476+AK476+AM476+AO476+AQ476+AS476+AU476+AW476+BA476+AY476+BC476+BE476+BG476+BI476+BK476+BM476+BO476+BQ476+BS476+BU476+BW476+BY476+CA476+CC476+CE476+CG476+CI476+CK476+CM476+CO476)</f>
        <v>0</v>
      </c>
      <c r="R476" s="134">
        <f t="shared" si="531"/>
        <v>0</v>
      </c>
      <c r="T476" s="136">
        <f t="shared" si="532"/>
        <v>0</v>
      </c>
      <c r="V476" s="136">
        <f t="shared" si="533"/>
        <v>0</v>
      </c>
      <c r="X476" s="136">
        <f t="shared" si="534"/>
        <v>0</v>
      </c>
      <c r="Z476" s="136">
        <f t="shared" si="535"/>
        <v>0</v>
      </c>
      <c r="AB476" s="136">
        <f t="shared" si="536"/>
        <v>0</v>
      </c>
      <c r="AD476" s="136">
        <f t="shared" si="537"/>
        <v>0</v>
      </c>
      <c r="AF476" s="136">
        <f t="shared" si="538"/>
        <v>0</v>
      </c>
      <c r="AH476" s="136">
        <f t="shared" si="539"/>
        <v>0</v>
      </c>
      <c r="AJ476" s="136">
        <f t="shared" si="540"/>
        <v>0</v>
      </c>
      <c r="AL476" s="136">
        <f t="shared" si="541"/>
        <v>0</v>
      </c>
      <c r="AN476" s="136">
        <f t="shared" si="542"/>
        <v>0</v>
      </c>
      <c r="AP476" s="136">
        <f t="shared" si="543"/>
        <v>0</v>
      </c>
      <c r="AR476" s="136">
        <f t="shared" si="544"/>
        <v>0</v>
      </c>
      <c r="AT476" s="136">
        <f t="shared" si="545"/>
        <v>0</v>
      </c>
      <c r="AV476" s="136">
        <f t="shared" si="546"/>
        <v>0</v>
      </c>
      <c r="AX476" s="136">
        <f t="shared" si="547"/>
        <v>0</v>
      </c>
      <c r="AZ476" s="136">
        <f t="shared" si="548"/>
        <v>0</v>
      </c>
      <c r="BB476" s="136">
        <f t="shared" si="549"/>
        <v>0</v>
      </c>
      <c r="BD476" s="136">
        <f t="shared" si="550"/>
        <v>0</v>
      </c>
      <c r="BF476" s="136">
        <f t="shared" si="551"/>
        <v>0</v>
      </c>
      <c r="BH476" s="136">
        <f t="shared" si="552"/>
        <v>0</v>
      </c>
      <c r="BJ476" s="136">
        <f t="shared" si="553"/>
        <v>0</v>
      </c>
      <c r="BL476" s="136">
        <f t="shared" si="554"/>
        <v>0</v>
      </c>
      <c r="BN476" s="136">
        <f t="shared" si="555"/>
        <v>0</v>
      </c>
      <c r="BP476" s="136">
        <f t="shared" si="556"/>
        <v>0</v>
      </c>
      <c r="BR476" s="136">
        <f t="shared" si="557"/>
        <v>0</v>
      </c>
      <c r="BT476" s="136">
        <f t="shared" si="558"/>
        <v>0</v>
      </c>
      <c r="BV476" s="136">
        <f t="shared" si="559"/>
        <v>0</v>
      </c>
      <c r="BX476" s="136">
        <f t="shared" si="560"/>
        <v>0</v>
      </c>
      <c r="BZ476" s="136">
        <f t="shared" si="561"/>
        <v>0</v>
      </c>
      <c r="CB476" s="136">
        <f t="shared" si="562"/>
        <v>0</v>
      </c>
      <c r="CD476" s="136">
        <f t="shared" si="563"/>
        <v>0</v>
      </c>
      <c r="CF476" s="136">
        <f t="shared" si="564"/>
        <v>0</v>
      </c>
      <c r="CH476" s="136">
        <f t="shared" si="565"/>
        <v>0</v>
      </c>
      <c r="CJ476" s="136">
        <f t="shared" si="566"/>
        <v>0</v>
      </c>
      <c r="CL476" s="136">
        <f t="shared" si="567"/>
        <v>0</v>
      </c>
      <c r="CN476" s="136">
        <f t="shared" si="568"/>
        <v>0</v>
      </c>
      <c r="CP476" s="136">
        <f t="shared" si="569"/>
        <v>0</v>
      </c>
    </row>
    <row r="477" spans="1:94" ht="25.5" outlineLevel="2" x14ac:dyDescent="0.2">
      <c r="A477" s="85">
        <v>285</v>
      </c>
      <c r="B477" s="11">
        <v>795</v>
      </c>
      <c r="C477" s="85" t="s">
        <v>801</v>
      </c>
      <c r="D477" s="85" t="s">
        <v>802</v>
      </c>
      <c r="F477" s="27">
        <v>0.47</v>
      </c>
      <c r="G477" s="148" t="s">
        <v>3960</v>
      </c>
      <c r="H477" s="169">
        <v>7791261463</v>
      </c>
      <c r="I477" s="74" t="s">
        <v>2145</v>
      </c>
      <c r="J477" s="74" t="s">
        <v>30</v>
      </c>
      <c r="K477" s="74">
        <v>1</v>
      </c>
      <c r="L477" s="74" t="s">
        <v>2659</v>
      </c>
      <c r="M477" s="220" t="s">
        <v>2660</v>
      </c>
      <c r="N477" s="74">
        <v>2</v>
      </c>
      <c r="O477" s="147">
        <v>0.52</v>
      </c>
      <c r="P477" s="327">
        <v>0.54</v>
      </c>
      <c r="Q477" s="133">
        <f t="shared" si="581"/>
        <v>0</v>
      </c>
      <c r="R477" s="134">
        <f t="shared" si="531"/>
        <v>0</v>
      </c>
      <c r="T477" s="136">
        <f t="shared" si="532"/>
        <v>0</v>
      </c>
      <c r="V477" s="136">
        <f t="shared" si="533"/>
        <v>0</v>
      </c>
      <c r="X477" s="136">
        <f t="shared" si="534"/>
        <v>0</v>
      </c>
      <c r="Z477" s="136">
        <f t="shared" si="535"/>
        <v>0</v>
      </c>
      <c r="AB477" s="136">
        <f t="shared" si="536"/>
        <v>0</v>
      </c>
      <c r="AD477" s="136">
        <f t="shared" si="537"/>
        <v>0</v>
      </c>
      <c r="AF477" s="136">
        <f t="shared" si="538"/>
        <v>0</v>
      </c>
      <c r="AH477" s="136">
        <f t="shared" si="539"/>
        <v>0</v>
      </c>
      <c r="AJ477" s="136">
        <f t="shared" si="540"/>
        <v>0</v>
      </c>
      <c r="AL477" s="136">
        <f t="shared" si="541"/>
        <v>0</v>
      </c>
      <c r="AN477" s="136">
        <f t="shared" si="542"/>
        <v>0</v>
      </c>
      <c r="AP477" s="136">
        <f t="shared" si="543"/>
        <v>0</v>
      </c>
      <c r="AR477" s="136">
        <f t="shared" si="544"/>
        <v>0</v>
      </c>
      <c r="AT477" s="136">
        <f t="shared" si="545"/>
        <v>0</v>
      </c>
      <c r="AV477" s="136">
        <f t="shared" si="546"/>
        <v>0</v>
      </c>
      <c r="AX477" s="136">
        <f t="shared" si="547"/>
        <v>0</v>
      </c>
      <c r="AZ477" s="136">
        <f t="shared" si="548"/>
        <v>0</v>
      </c>
      <c r="BB477" s="136">
        <f t="shared" si="549"/>
        <v>0</v>
      </c>
      <c r="BD477" s="136">
        <f t="shared" si="550"/>
        <v>0</v>
      </c>
      <c r="BF477" s="136">
        <f t="shared" si="551"/>
        <v>0</v>
      </c>
      <c r="BH477" s="136">
        <f t="shared" si="552"/>
        <v>0</v>
      </c>
      <c r="BJ477" s="136">
        <f t="shared" si="553"/>
        <v>0</v>
      </c>
      <c r="BL477" s="136">
        <f t="shared" si="554"/>
        <v>0</v>
      </c>
      <c r="BN477" s="136">
        <f t="shared" si="555"/>
        <v>0</v>
      </c>
      <c r="BP477" s="136">
        <f t="shared" si="556"/>
        <v>0</v>
      </c>
      <c r="BR477" s="136">
        <f t="shared" si="557"/>
        <v>0</v>
      </c>
      <c r="BT477" s="136">
        <f t="shared" si="558"/>
        <v>0</v>
      </c>
      <c r="BV477" s="136">
        <f t="shared" si="559"/>
        <v>0</v>
      </c>
      <c r="BX477" s="136">
        <f t="shared" si="560"/>
        <v>0</v>
      </c>
      <c r="BZ477" s="136">
        <f t="shared" si="561"/>
        <v>0</v>
      </c>
      <c r="CB477" s="136">
        <f t="shared" si="562"/>
        <v>0</v>
      </c>
      <c r="CD477" s="136">
        <f t="shared" si="563"/>
        <v>0</v>
      </c>
      <c r="CF477" s="136">
        <f t="shared" si="564"/>
        <v>0</v>
      </c>
      <c r="CH477" s="136">
        <f t="shared" si="565"/>
        <v>0</v>
      </c>
      <c r="CJ477" s="136">
        <f t="shared" si="566"/>
        <v>0</v>
      </c>
      <c r="CL477" s="136">
        <f t="shared" si="567"/>
        <v>0</v>
      </c>
      <c r="CN477" s="136">
        <f t="shared" si="568"/>
        <v>0</v>
      </c>
      <c r="CP477" s="136">
        <f t="shared" si="569"/>
        <v>0</v>
      </c>
    </row>
    <row r="478" spans="1:94" outlineLevel="2" x14ac:dyDescent="0.2">
      <c r="A478" s="86">
        <v>286</v>
      </c>
      <c r="B478" s="143">
        <v>20</v>
      </c>
      <c r="C478" s="86" t="s">
        <v>801</v>
      </c>
      <c r="D478" s="86" t="s">
        <v>805</v>
      </c>
      <c r="E478" s="143"/>
      <c r="F478" s="144">
        <v>36.700000000000003</v>
      </c>
      <c r="G478" s="146" t="s">
        <v>3196</v>
      </c>
      <c r="H478" s="146" t="s">
        <v>5034</v>
      </c>
      <c r="I478" s="86" t="s">
        <v>3207</v>
      </c>
      <c r="J478" s="86" t="s">
        <v>30</v>
      </c>
      <c r="K478" s="86">
        <v>1</v>
      </c>
      <c r="L478" s="86" t="s">
        <v>5050</v>
      </c>
      <c r="M478" s="218" t="s">
        <v>5050</v>
      </c>
      <c r="N478" s="86">
        <v>1</v>
      </c>
      <c r="O478" s="145">
        <v>40.369999999999997</v>
      </c>
      <c r="P478" s="145">
        <v>40.369999999999997</v>
      </c>
      <c r="Q478" s="133">
        <f t="shared" ref="Q478:Q479" si="582">SUM(S478+U478+W478+Y478+AA478+AC478+AE478+AG478+AI478+AK478+AM478+AO478+AQ478+AS478+AU478+AW478+BA478+AY478+BC478+BE478+BG478+BI478+BK478+BM478+BO478+BQ478+BS478+BU478+BW478+BY478+CA478+CC478+CE478+CG478+CI478+CK478+CM478+CO478)</f>
        <v>0</v>
      </c>
      <c r="R478" s="134">
        <f t="shared" si="531"/>
        <v>0</v>
      </c>
      <c r="T478" s="136">
        <f t="shared" si="532"/>
        <v>0</v>
      </c>
      <c r="V478" s="136">
        <f t="shared" si="533"/>
        <v>0</v>
      </c>
      <c r="X478" s="136">
        <f t="shared" si="534"/>
        <v>0</v>
      </c>
      <c r="Z478" s="136">
        <f t="shared" si="535"/>
        <v>0</v>
      </c>
      <c r="AB478" s="136">
        <f t="shared" si="536"/>
        <v>0</v>
      </c>
      <c r="AD478" s="136">
        <f t="shared" si="537"/>
        <v>0</v>
      </c>
      <c r="AF478" s="136">
        <f t="shared" si="538"/>
        <v>0</v>
      </c>
      <c r="AH478" s="136">
        <f t="shared" si="539"/>
        <v>0</v>
      </c>
      <c r="AJ478" s="136">
        <f t="shared" si="540"/>
        <v>0</v>
      </c>
      <c r="AL478" s="136">
        <f t="shared" si="541"/>
        <v>0</v>
      </c>
      <c r="AN478" s="136">
        <f t="shared" si="542"/>
        <v>0</v>
      </c>
      <c r="AP478" s="136">
        <f t="shared" si="543"/>
        <v>0</v>
      </c>
      <c r="AR478" s="136">
        <f t="shared" si="544"/>
        <v>0</v>
      </c>
      <c r="AT478" s="136">
        <f t="shared" si="545"/>
        <v>0</v>
      </c>
      <c r="AV478" s="136">
        <f t="shared" si="546"/>
        <v>0</v>
      </c>
      <c r="AX478" s="136">
        <f t="shared" si="547"/>
        <v>0</v>
      </c>
      <c r="AZ478" s="136">
        <f t="shared" si="548"/>
        <v>0</v>
      </c>
      <c r="BB478" s="136">
        <f t="shared" si="549"/>
        <v>0</v>
      </c>
      <c r="BD478" s="136">
        <f t="shared" si="550"/>
        <v>0</v>
      </c>
      <c r="BF478" s="136">
        <f t="shared" si="551"/>
        <v>0</v>
      </c>
      <c r="BH478" s="136">
        <f t="shared" si="552"/>
        <v>0</v>
      </c>
      <c r="BJ478" s="136">
        <f t="shared" si="553"/>
        <v>0</v>
      </c>
      <c r="BL478" s="136">
        <f t="shared" si="554"/>
        <v>0</v>
      </c>
      <c r="BN478" s="136">
        <f t="shared" si="555"/>
        <v>0</v>
      </c>
      <c r="BP478" s="136">
        <f t="shared" si="556"/>
        <v>0</v>
      </c>
      <c r="BR478" s="136">
        <f t="shared" si="557"/>
        <v>0</v>
      </c>
      <c r="BT478" s="136">
        <f t="shared" si="558"/>
        <v>0</v>
      </c>
      <c r="BV478" s="136">
        <f t="shared" si="559"/>
        <v>0</v>
      </c>
      <c r="BX478" s="136">
        <f t="shared" si="560"/>
        <v>0</v>
      </c>
      <c r="BZ478" s="136">
        <f t="shared" si="561"/>
        <v>0</v>
      </c>
      <c r="CB478" s="136">
        <f t="shared" si="562"/>
        <v>0</v>
      </c>
      <c r="CD478" s="136">
        <f t="shared" si="563"/>
        <v>0</v>
      </c>
      <c r="CF478" s="136">
        <f t="shared" si="564"/>
        <v>0</v>
      </c>
      <c r="CH478" s="136">
        <f t="shared" si="565"/>
        <v>0</v>
      </c>
      <c r="CJ478" s="136">
        <f t="shared" si="566"/>
        <v>0</v>
      </c>
      <c r="CL478" s="136">
        <f t="shared" si="567"/>
        <v>0</v>
      </c>
      <c r="CN478" s="136">
        <f t="shared" si="568"/>
        <v>0</v>
      </c>
      <c r="CP478" s="136">
        <f t="shared" si="569"/>
        <v>0</v>
      </c>
    </row>
    <row r="479" spans="1:94" ht="25.5" outlineLevel="2" x14ac:dyDescent="0.2">
      <c r="A479" s="85">
        <v>286</v>
      </c>
      <c r="B479" s="11">
        <v>20</v>
      </c>
      <c r="C479" s="74" t="s">
        <v>801</v>
      </c>
      <c r="D479" s="74" t="s">
        <v>805</v>
      </c>
      <c r="F479" s="27">
        <v>36.700000000000003</v>
      </c>
      <c r="G479" s="148" t="s">
        <v>3960</v>
      </c>
      <c r="H479" s="169">
        <v>7791261463</v>
      </c>
      <c r="I479" s="74" t="s">
        <v>2213</v>
      </c>
      <c r="J479" s="74" t="s">
        <v>30</v>
      </c>
      <c r="K479" s="74">
        <v>1</v>
      </c>
      <c r="L479" s="74" t="s">
        <v>804</v>
      </c>
      <c r="M479" s="220" t="s">
        <v>803</v>
      </c>
      <c r="N479" s="74">
        <v>2</v>
      </c>
      <c r="O479" s="147">
        <v>73.75</v>
      </c>
      <c r="P479" s="147">
        <v>73.75</v>
      </c>
      <c r="Q479" s="133">
        <f t="shared" si="582"/>
        <v>0</v>
      </c>
      <c r="R479" s="134">
        <f t="shared" si="531"/>
        <v>0</v>
      </c>
      <c r="T479" s="136">
        <f t="shared" si="532"/>
        <v>0</v>
      </c>
      <c r="V479" s="136">
        <f t="shared" si="533"/>
        <v>0</v>
      </c>
      <c r="X479" s="136">
        <f t="shared" si="534"/>
        <v>0</v>
      </c>
      <c r="Z479" s="136">
        <f t="shared" si="535"/>
        <v>0</v>
      </c>
      <c r="AB479" s="136">
        <f t="shared" si="536"/>
        <v>0</v>
      </c>
      <c r="AD479" s="136">
        <f t="shared" si="537"/>
        <v>0</v>
      </c>
      <c r="AF479" s="136">
        <f t="shared" si="538"/>
        <v>0</v>
      </c>
      <c r="AH479" s="136">
        <f t="shared" si="539"/>
        <v>0</v>
      </c>
      <c r="AJ479" s="136">
        <f t="shared" si="540"/>
        <v>0</v>
      </c>
      <c r="AL479" s="136">
        <f t="shared" si="541"/>
        <v>0</v>
      </c>
      <c r="AN479" s="136">
        <f t="shared" si="542"/>
        <v>0</v>
      </c>
      <c r="AP479" s="136">
        <f t="shared" si="543"/>
        <v>0</v>
      </c>
      <c r="AR479" s="136">
        <f t="shared" si="544"/>
        <v>0</v>
      </c>
      <c r="AT479" s="136">
        <f t="shared" si="545"/>
        <v>0</v>
      </c>
      <c r="AV479" s="136">
        <f t="shared" si="546"/>
        <v>0</v>
      </c>
      <c r="AX479" s="136">
        <f t="shared" si="547"/>
        <v>0</v>
      </c>
      <c r="AZ479" s="136">
        <f t="shared" si="548"/>
        <v>0</v>
      </c>
      <c r="BB479" s="136">
        <f t="shared" si="549"/>
        <v>0</v>
      </c>
      <c r="BD479" s="136">
        <f t="shared" si="550"/>
        <v>0</v>
      </c>
      <c r="BF479" s="136">
        <f t="shared" si="551"/>
        <v>0</v>
      </c>
      <c r="BH479" s="136">
        <f t="shared" si="552"/>
        <v>0</v>
      </c>
      <c r="BJ479" s="136">
        <f t="shared" si="553"/>
        <v>0</v>
      </c>
      <c r="BL479" s="136">
        <f t="shared" si="554"/>
        <v>0</v>
      </c>
      <c r="BN479" s="136">
        <f t="shared" si="555"/>
        <v>0</v>
      </c>
      <c r="BP479" s="136">
        <f t="shared" si="556"/>
        <v>0</v>
      </c>
      <c r="BR479" s="136">
        <f t="shared" si="557"/>
        <v>0</v>
      </c>
      <c r="BT479" s="136">
        <f t="shared" si="558"/>
        <v>0</v>
      </c>
      <c r="BV479" s="136">
        <f t="shared" si="559"/>
        <v>0</v>
      </c>
      <c r="BX479" s="136">
        <f t="shared" si="560"/>
        <v>0</v>
      </c>
      <c r="BZ479" s="136">
        <f t="shared" si="561"/>
        <v>0</v>
      </c>
      <c r="CB479" s="136">
        <f t="shared" si="562"/>
        <v>0</v>
      </c>
      <c r="CD479" s="136">
        <f t="shared" si="563"/>
        <v>0</v>
      </c>
      <c r="CF479" s="136">
        <f t="shared" si="564"/>
        <v>0</v>
      </c>
      <c r="CH479" s="136">
        <f t="shared" si="565"/>
        <v>0</v>
      </c>
      <c r="CJ479" s="136">
        <f t="shared" si="566"/>
        <v>0</v>
      </c>
      <c r="CL479" s="136">
        <f t="shared" si="567"/>
        <v>0</v>
      </c>
      <c r="CN479" s="136">
        <f t="shared" si="568"/>
        <v>0</v>
      </c>
      <c r="CP479" s="136">
        <f t="shared" si="569"/>
        <v>0</v>
      </c>
    </row>
    <row r="480" spans="1:94" ht="25.5" outlineLevel="2" x14ac:dyDescent="0.2">
      <c r="A480" s="86">
        <v>287</v>
      </c>
      <c r="B480" s="143">
        <v>109</v>
      </c>
      <c r="C480" s="86" t="s">
        <v>801</v>
      </c>
      <c r="D480" s="86" t="s">
        <v>805</v>
      </c>
      <c r="E480" s="143"/>
      <c r="F480" s="144">
        <v>15.63</v>
      </c>
      <c r="G480" s="146" t="s">
        <v>3196</v>
      </c>
      <c r="H480" s="146" t="s">
        <v>5034</v>
      </c>
      <c r="I480" s="86" t="s">
        <v>3209</v>
      </c>
      <c r="J480" s="86" t="s">
        <v>30</v>
      </c>
      <c r="K480" s="86">
        <v>1</v>
      </c>
      <c r="L480" s="86" t="s">
        <v>3388</v>
      </c>
      <c r="M480" s="218" t="s">
        <v>3388</v>
      </c>
      <c r="N480" s="86">
        <v>1</v>
      </c>
      <c r="O480" s="145">
        <v>15.98</v>
      </c>
      <c r="P480" s="238">
        <v>16.78</v>
      </c>
      <c r="Q480" s="133">
        <f t="shared" ref="Q480:Q481" si="583">SUM(S480+U480+W480+Y480+AA480+AC480+AE480+AG480+AI480+AK480+AM480+AO480+AQ480+AS480+AU480+AW480+BA480+AY480+BC480+BE480+BG480+BI480+BK480+BM480+BO480+BQ480+BS480+BU480+BW480+BY480+CA480+CC480+CE480+CG480+CI480+CK480+CM480+CO480)</f>
        <v>0</v>
      </c>
      <c r="R480" s="134">
        <f t="shared" si="531"/>
        <v>0</v>
      </c>
      <c r="T480" s="136">
        <f t="shared" si="532"/>
        <v>0</v>
      </c>
      <c r="V480" s="136">
        <f t="shared" si="533"/>
        <v>0</v>
      </c>
      <c r="X480" s="136">
        <f t="shared" si="534"/>
        <v>0</v>
      </c>
      <c r="Z480" s="136">
        <f t="shared" si="535"/>
        <v>0</v>
      </c>
      <c r="AB480" s="136">
        <f t="shared" si="536"/>
        <v>0</v>
      </c>
      <c r="AD480" s="136">
        <f t="shared" si="537"/>
        <v>0</v>
      </c>
      <c r="AF480" s="136">
        <f t="shared" si="538"/>
        <v>0</v>
      </c>
      <c r="AH480" s="136">
        <f t="shared" si="539"/>
        <v>0</v>
      </c>
      <c r="AJ480" s="136">
        <f t="shared" si="540"/>
        <v>0</v>
      </c>
      <c r="AL480" s="136">
        <f t="shared" si="541"/>
        <v>0</v>
      </c>
      <c r="AN480" s="136">
        <f t="shared" si="542"/>
        <v>0</v>
      </c>
      <c r="AP480" s="136">
        <f t="shared" si="543"/>
        <v>0</v>
      </c>
      <c r="AR480" s="136">
        <f t="shared" si="544"/>
        <v>0</v>
      </c>
      <c r="AT480" s="136">
        <f t="shared" si="545"/>
        <v>0</v>
      </c>
      <c r="AV480" s="136">
        <f t="shared" si="546"/>
        <v>0</v>
      </c>
      <c r="AX480" s="136">
        <f t="shared" si="547"/>
        <v>0</v>
      </c>
      <c r="AZ480" s="136">
        <f t="shared" si="548"/>
        <v>0</v>
      </c>
      <c r="BB480" s="136">
        <f t="shared" si="549"/>
        <v>0</v>
      </c>
      <c r="BD480" s="136">
        <f t="shared" si="550"/>
        <v>0</v>
      </c>
      <c r="BF480" s="136">
        <f t="shared" si="551"/>
        <v>0</v>
      </c>
      <c r="BH480" s="136">
        <f t="shared" si="552"/>
        <v>0</v>
      </c>
      <c r="BJ480" s="136">
        <f t="shared" si="553"/>
        <v>0</v>
      </c>
      <c r="BL480" s="136">
        <f t="shared" si="554"/>
        <v>0</v>
      </c>
      <c r="BN480" s="136">
        <f t="shared" si="555"/>
        <v>0</v>
      </c>
      <c r="BP480" s="136">
        <f t="shared" si="556"/>
        <v>0</v>
      </c>
      <c r="BR480" s="136">
        <f t="shared" si="557"/>
        <v>0</v>
      </c>
      <c r="BT480" s="136">
        <f t="shared" si="558"/>
        <v>0</v>
      </c>
      <c r="BV480" s="136">
        <f t="shared" si="559"/>
        <v>0</v>
      </c>
      <c r="BX480" s="136">
        <f t="shared" si="560"/>
        <v>0</v>
      </c>
      <c r="BZ480" s="136">
        <f t="shared" si="561"/>
        <v>0</v>
      </c>
      <c r="CB480" s="136">
        <f t="shared" si="562"/>
        <v>0</v>
      </c>
      <c r="CD480" s="136">
        <f t="shared" si="563"/>
        <v>0</v>
      </c>
      <c r="CF480" s="136">
        <f t="shared" si="564"/>
        <v>0</v>
      </c>
      <c r="CH480" s="136">
        <f t="shared" si="565"/>
        <v>0</v>
      </c>
      <c r="CJ480" s="136">
        <f t="shared" si="566"/>
        <v>0</v>
      </c>
      <c r="CL480" s="136">
        <f t="shared" si="567"/>
        <v>0</v>
      </c>
      <c r="CN480" s="136">
        <f t="shared" si="568"/>
        <v>0</v>
      </c>
      <c r="CP480" s="136">
        <f t="shared" si="569"/>
        <v>0</v>
      </c>
    </row>
    <row r="481" spans="1:94" ht="25.5" outlineLevel="2" x14ac:dyDescent="0.2">
      <c r="A481" s="85">
        <v>287</v>
      </c>
      <c r="B481" s="11">
        <v>109</v>
      </c>
      <c r="C481" s="74" t="s">
        <v>801</v>
      </c>
      <c r="D481" s="74" t="s">
        <v>805</v>
      </c>
      <c r="F481" s="27">
        <v>15.63</v>
      </c>
      <c r="G481" s="148" t="s">
        <v>3960</v>
      </c>
      <c r="H481" s="169">
        <v>7791261463</v>
      </c>
      <c r="I481" s="74" t="s">
        <v>4069</v>
      </c>
      <c r="J481" s="74" t="s">
        <v>30</v>
      </c>
      <c r="K481" s="74">
        <v>1</v>
      </c>
      <c r="L481" s="74" t="s">
        <v>2661</v>
      </c>
      <c r="M481" s="220" t="s">
        <v>2662</v>
      </c>
      <c r="N481" s="74">
        <v>2</v>
      </c>
      <c r="O481" s="147">
        <v>35.590000000000003</v>
      </c>
      <c r="P481" s="147">
        <v>35.590000000000003</v>
      </c>
      <c r="Q481" s="133">
        <f t="shared" si="583"/>
        <v>0</v>
      </c>
      <c r="R481" s="134">
        <f t="shared" si="531"/>
        <v>0</v>
      </c>
      <c r="T481" s="136">
        <f t="shared" si="532"/>
        <v>0</v>
      </c>
      <c r="V481" s="136">
        <f t="shared" si="533"/>
        <v>0</v>
      </c>
      <c r="X481" s="136">
        <f t="shared" si="534"/>
        <v>0</v>
      </c>
      <c r="Z481" s="136">
        <f t="shared" si="535"/>
        <v>0</v>
      </c>
      <c r="AB481" s="136">
        <f t="shared" si="536"/>
        <v>0</v>
      </c>
      <c r="AD481" s="136">
        <f t="shared" si="537"/>
        <v>0</v>
      </c>
      <c r="AF481" s="136">
        <f t="shared" si="538"/>
        <v>0</v>
      </c>
      <c r="AH481" s="136">
        <f t="shared" si="539"/>
        <v>0</v>
      </c>
      <c r="AJ481" s="136">
        <f t="shared" si="540"/>
        <v>0</v>
      </c>
      <c r="AL481" s="136">
        <f t="shared" si="541"/>
        <v>0</v>
      </c>
      <c r="AN481" s="136">
        <f t="shared" si="542"/>
        <v>0</v>
      </c>
      <c r="AP481" s="136">
        <f t="shared" si="543"/>
        <v>0</v>
      </c>
      <c r="AR481" s="136">
        <f t="shared" si="544"/>
        <v>0</v>
      </c>
      <c r="AT481" s="136">
        <f t="shared" si="545"/>
        <v>0</v>
      </c>
      <c r="AV481" s="136">
        <f t="shared" si="546"/>
        <v>0</v>
      </c>
      <c r="AX481" s="136">
        <f t="shared" si="547"/>
        <v>0</v>
      </c>
      <c r="AZ481" s="136">
        <f t="shared" si="548"/>
        <v>0</v>
      </c>
      <c r="BB481" s="136">
        <f t="shared" si="549"/>
        <v>0</v>
      </c>
      <c r="BD481" s="136">
        <f t="shared" si="550"/>
        <v>0</v>
      </c>
      <c r="BF481" s="136">
        <f t="shared" si="551"/>
        <v>0</v>
      </c>
      <c r="BH481" s="136">
        <f t="shared" si="552"/>
        <v>0</v>
      </c>
      <c r="BJ481" s="136">
        <f t="shared" si="553"/>
        <v>0</v>
      </c>
      <c r="BL481" s="136">
        <f t="shared" si="554"/>
        <v>0</v>
      </c>
      <c r="BN481" s="136">
        <f t="shared" si="555"/>
        <v>0</v>
      </c>
      <c r="BP481" s="136">
        <f t="shared" si="556"/>
        <v>0</v>
      </c>
      <c r="BR481" s="136">
        <f t="shared" si="557"/>
        <v>0</v>
      </c>
      <c r="BT481" s="136">
        <f t="shared" si="558"/>
        <v>0</v>
      </c>
      <c r="BV481" s="136">
        <f t="shared" si="559"/>
        <v>0</v>
      </c>
      <c r="BX481" s="136">
        <f t="shared" si="560"/>
        <v>0</v>
      </c>
      <c r="BZ481" s="136">
        <f t="shared" si="561"/>
        <v>0</v>
      </c>
      <c r="CB481" s="136">
        <f t="shared" si="562"/>
        <v>0</v>
      </c>
      <c r="CD481" s="136">
        <f t="shared" si="563"/>
        <v>0</v>
      </c>
      <c r="CF481" s="136">
        <f t="shared" si="564"/>
        <v>0</v>
      </c>
      <c r="CH481" s="136">
        <f t="shared" si="565"/>
        <v>0</v>
      </c>
      <c r="CJ481" s="136">
        <f t="shared" si="566"/>
        <v>0</v>
      </c>
      <c r="CL481" s="136">
        <f t="shared" si="567"/>
        <v>0</v>
      </c>
      <c r="CN481" s="136">
        <f t="shared" si="568"/>
        <v>0</v>
      </c>
      <c r="CP481" s="136">
        <f t="shared" si="569"/>
        <v>0</v>
      </c>
    </row>
    <row r="482" spans="1:94" ht="25.5" outlineLevel="2" x14ac:dyDescent="0.2">
      <c r="A482" s="85">
        <v>288</v>
      </c>
      <c r="B482" s="11">
        <v>21</v>
      </c>
      <c r="C482" s="74" t="s">
        <v>801</v>
      </c>
      <c r="D482" s="74" t="s">
        <v>805</v>
      </c>
      <c r="F482" s="27">
        <v>26.33</v>
      </c>
      <c r="G482" s="148" t="s">
        <v>3960</v>
      </c>
      <c r="H482" s="169">
        <v>7791261463</v>
      </c>
      <c r="I482" s="74" t="s">
        <v>2145</v>
      </c>
      <c r="J482" s="74" t="s">
        <v>30</v>
      </c>
      <c r="K482" s="74">
        <v>1</v>
      </c>
      <c r="L482" s="74" t="s">
        <v>2663</v>
      </c>
      <c r="M482" s="220" t="s">
        <v>2664</v>
      </c>
      <c r="N482" s="74">
        <v>1</v>
      </c>
      <c r="O482" s="147">
        <v>10.49</v>
      </c>
      <c r="P482" s="147">
        <v>10.49</v>
      </c>
      <c r="Q482" s="133">
        <f t="shared" ref="Q482:Q483" si="584">SUM(S482+U482+W482+Y482+AA482+AC482+AE482+AG482+AI482+AK482+AM482+AO482+AQ482+AS482+AU482+AW482+BA482+AY482+BC482+BE482+BG482+BI482+BK482+BM482+BO482+BQ482+BS482+BU482+BW482+BY482+CA482+CC482+CE482+CG482+CI482+CK482+CM482+CO482)</f>
        <v>0</v>
      </c>
      <c r="R482" s="134">
        <f t="shared" si="531"/>
        <v>0</v>
      </c>
      <c r="T482" s="136">
        <f t="shared" si="532"/>
        <v>0</v>
      </c>
      <c r="V482" s="136">
        <f t="shared" si="533"/>
        <v>0</v>
      </c>
      <c r="X482" s="136">
        <f t="shared" si="534"/>
        <v>0</v>
      </c>
      <c r="Z482" s="136">
        <f t="shared" si="535"/>
        <v>0</v>
      </c>
      <c r="AB482" s="136">
        <f t="shared" si="536"/>
        <v>0</v>
      </c>
      <c r="AD482" s="136">
        <f t="shared" si="537"/>
        <v>0</v>
      </c>
      <c r="AF482" s="136">
        <f t="shared" si="538"/>
        <v>0</v>
      </c>
      <c r="AH482" s="136">
        <f t="shared" si="539"/>
        <v>0</v>
      </c>
      <c r="AJ482" s="136">
        <f t="shared" si="540"/>
        <v>0</v>
      </c>
      <c r="AL482" s="136">
        <f t="shared" si="541"/>
        <v>0</v>
      </c>
      <c r="AN482" s="136">
        <f t="shared" si="542"/>
        <v>0</v>
      </c>
      <c r="AP482" s="136">
        <f t="shared" si="543"/>
        <v>0</v>
      </c>
      <c r="AR482" s="136">
        <f t="shared" si="544"/>
        <v>0</v>
      </c>
      <c r="AT482" s="136">
        <f t="shared" si="545"/>
        <v>0</v>
      </c>
      <c r="AV482" s="136">
        <f t="shared" si="546"/>
        <v>0</v>
      </c>
      <c r="AX482" s="136">
        <f t="shared" si="547"/>
        <v>0</v>
      </c>
      <c r="AZ482" s="136">
        <f t="shared" si="548"/>
        <v>0</v>
      </c>
      <c r="BB482" s="136">
        <f t="shared" si="549"/>
        <v>0</v>
      </c>
      <c r="BD482" s="136">
        <f t="shared" si="550"/>
        <v>0</v>
      </c>
      <c r="BF482" s="136">
        <f t="shared" si="551"/>
        <v>0</v>
      </c>
      <c r="BH482" s="136">
        <f t="shared" si="552"/>
        <v>0</v>
      </c>
      <c r="BJ482" s="136">
        <f t="shared" si="553"/>
        <v>0</v>
      </c>
      <c r="BL482" s="136">
        <f t="shared" si="554"/>
        <v>0</v>
      </c>
      <c r="BN482" s="136">
        <f t="shared" si="555"/>
        <v>0</v>
      </c>
      <c r="BP482" s="136">
        <f t="shared" si="556"/>
        <v>0</v>
      </c>
      <c r="BR482" s="136">
        <f t="shared" si="557"/>
        <v>0</v>
      </c>
      <c r="BT482" s="136">
        <f t="shared" si="558"/>
        <v>0</v>
      </c>
      <c r="BV482" s="136">
        <f t="shared" si="559"/>
        <v>0</v>
      </c>
      <c r="BX482" s="136">
        <f t="shared" si="560"/>
        <v>0</v>
      </c>
      <c r="BZ482" s="136">
        <f t="shared" si="561"/>
        <v>0</v>
      </c>
      <c r="CB482" s="136">
        <f t="shared" si="562"/>
        <v>0</v>
      </c>
      <c r="CD482" s="136">
        <f t="shared" si="563"/>
        <v>0</v>
      </c>
      <c r="CF482" s="136">
        <f t="shared" si="564"/>
        <v>0</v>
      </c>
      <c r="CH482" s="136">
        <f t="shared" si="565"/>
        <v>0</v>
      </c>
      <c r="CJ482" s="136">
        <f t="shared" si="566"/>
        <v>0</v>
      </c>
      <c r="CL482" s="136">
        <f t="shared" si="567"/>
        <v>0</v>
      </c>
      <c r="CN482" s="136">
        <f t="shared" si="568"/>
        <v>0</v>
      </c>
      <c r="CP482" s="136">
        <f t="shared" si="569"/>
        <v>0</v>
      </c>
    </row>
    <row r="483" spans="1:94" ht="25.5" outlineLevel="2" x14ac:dyDescent="0.2">
      <c r="A483" s="86">
        <v>288</v>
      </c>
      <c r="B483" s="143">
        <v>21</v>
      </c>
      <c r="C483" s="86" t="s">
        <v>801</v>
      </c>
      <c r="D483" s="86" t="s">
        <v>805</v>
      </c>
      <c r="E483" s="143"/>
      <c r="F483" s="144">
        <v>26.33</v>
      </c>
      <c r="G483" s="146" t="s">
        <v>3196</v>
      </c>
      <c r="H483" s="146" t="s">
        <v>5034</v>
      </c>
      <c r="I483" s="86" t="s">
        <v>3209</v>
      </c>
      <c r="J483" s="86" t="s">
        <v>30</v>
      </c>
      <c r="K483" s="86">
        <v>1</v>
      </c>
      <c r="L483" s="86" t="s">
        <v>3388</v>
      </c>
      <c r="M483" s="218" t="s">
        <v>3388</v>
      </c>
      <c r="N483" s="86">
        <v>2</v>
      </c>
      <c r="O483" s="145">
        <v>15.98</v>
      </c>
      <c r="P483" s="238">
        <v>16.78</v>
      </c>
      <c r="Q483" s="133">
        <f t="shared" si="584"/>
        <v>0</v>
      </c>
      <c r="R483" s="134">
        <f t="shared" si="531"/>
        <v>0</v>
      </c>
      <c r="T483" s="136">
        <f t="shared" si="532"/>
        <v>0</v>
      </c>
      <c r="V483" s="136">
        <f t="shared" si="533"/>
        <v>0</v>
      </c>
      <c r="X483" s="136">
        <f t="shared" si="534"/>
        <v>0</v>
      </c>
      <c r="Z483" s="136">
        <f t="shared" si="535"/>
        <v>0</v>
      </c>
      <c r="AB483" s="136">
        <f t="shared" si="536"/>
        <v>0</v>
      </c>
      <c r="AD483" s="136">
        <f t="shared" si="537"/>
        <v>0</v>
      </c>
      <c r="AF483" s="136">
        <f t="shared" si="538"/>
        <v>0</v>
      </c>
      <c r="AH483" s="136">
        <f t="shared" si="539"/>
        <v>0</v>
      </c>
      <c r="AJ483" s="136">
        <f t="shared" si="540"/>
        <v>0</v>
      </c>
      <c r="AL483" s="136">
        <f t="shared" si="541"/>
        <v>0</v>
      </c>
      <c r="AN483" s="136">
        <f t="shared" si="542"/>
        <v>0</v>
      </c>
      <c r="AP483" s="136">
        <f t="shared" si="543"/>
        <v>0</v>
      </c>
      <c r="AR483" s="136">
        <f t="shared" si="544"/>
        <v>0</v>
      </c>
      <c r="AT483" s="136">
        <f t="shared" si="545"/>
        <v>0</v>
      </c>
      <c r="AV483" s="136">
        <f t="shared" si="546"/>
        <v>0</v>
      </c>
      <c r="AX483" s="136">
        <f t="shared" si="547"/>
        <v>0</v>
      </c>
      <c r="AZ483" s="136">
        <f t="shared" si="548"/>
        <v>0</v>
      </c>
      <c r="BB483" s="136">
        <f t="shared" si="549"/>
        <v>0</v>
      </c>
      <c r="BD483" s="136">
        <f t="shared" si="550"/>
        <v>0</v>
      </c>
      <c r="BF483" s="136">
        <f t="shared" si="551"/>
        <v>0</v>
      </c>
      <c r="BH483" s="136">
        <f t="shared" si="552"/>
        <v>0</v>
      </c>
      <c r="BJ483" s="136">
        <f t="shared" si="553"/>
        <v>0</v>
      </c>
      <c r="BL483" s="136">
        <f t="shared" si="554"/>
        <v>0</v>
      </c>
      <c r="BN483" s="136">
        <f t="shared" si="555"/>
        <v>0</v>
      </c>
      <c r="BP483" s="136">
        <f t="shared" si="556"/>
        <v>0</v>
      </c>
      <c r="BR483" s="136">
        <f t="shared" si="557"/>
        <v>0</v>
      </c>
      <c r="BT483" s="136">
        <f t="shared" si="558"/>
        <v>0</v>
      </c>
      <c r="BV483" s="136">
        <f t="shared" si="559"/>
        <v>0</v>
      </c>
      <c r="BX483" s="136">
        <f t="shared" si="560"/>
        <v>0</v>
      </c>
      <c r="BZ483" s="136">
        <f t="shared" si="561"/>
        <v>0</v>
      </c>
      <c r="CB483" s="136">
        <f t="shared" si="562"/>
        <v>0</v>
      </c>
      <c r="CD483" s="136">
        <f t="shared" si="563"/>
        <v>0</v>
      </c>
      <c r="CF483" s="136">
        <f t="shared" si="564"/>
        <v>0</v>
      </c>
      <c r="CH483" s="136">
        <f t="shared" si="565"/>
        <v>0</v>
      </c>
      <c r="CJ483" s="136">
        <f t="shared" si="566"/>
        <v>0</v>
      </c>
      <c r="CL483" s="136">
        <f t="shared" si="567"/>
        <v>0</v>
      </c>
      <c r="CN483" s="136">
        <f t="shared" si="568"/>
        <v>0</v>
      </c>
      <c r="CP483" s="136">
        <f t="shared" si="569"/>
        <v>0</v>
      </c>
    </row>
    <row r="484" spans="1:94" ht="25.5" outlineLevel="2" x14ac:dyDescent="0.2">
      <c r="A484" s="86">
        <v>289</v>
      </c>
      <c r="B484" s="143">
        <v>664</v>
      </c>
      <c r="C484" s="86" t="s">
        <v>778</v>
      </c>
      <c r="D484" s="86" t="s">
        <v>790</v>
      </c>
      <c r="E484" s="143"/>
      <c r="F484" s="144">
        <v>0.72</v>
      </c>
      <c r="G484" s="146" t="s">
        <v>3196</v>
      </c>
      <c r="H484" s="146" t="s">
        <v>5034</v>
      </c>
      <c r="I484" s="86" t="s">
        <v>3209</v>
      </c>
      <c r="J484" s="86" t="s">
        <v>28</v>
      </c>
      <c r="K484" s="86">
        <v>100</v>
      </c>
      <c r="L484" s="86" t="s">
        <v>3389</v>
      </c>
      <c r="M484" s="218" t="s">
        <v>3389</v>
      </c>
      <c r="N484" s="86">
        <v>1</v>
      </c>
      <c r="O484" s="145">
        <v>0.86</v>
      </c>
      <c r="P484" s="238">
        <v>0.9</v>
      </c>
      <c r="Q484" s="133">
        <f t="shared" ref="Q484:Q485" si="585">SUM(S484+U484+W484+Y484+AA484+AC484+AE484+AG484+AI484+AK484+AM484+AO484+AQ484+AS484+AU484+AW484+BA484+AY484+BC484+BE484+BG484+BI484+BK484+BM484+BO484+BQ484+BS484+BU484+BW484+BY484+CA484+CC484+CE484+CG484+CI484+CK484+CM484+CO484)</f>
        <v>0</v>
      </c>
      <c r="R484" s="134">
        <f t="shared" si="531"/>
        <v>0</v>
      </c>
      <c r="T484" s="136">
        <f t="shared" si="532"/>
        <v>0</v>
      </c>
      <c r="V484" s="136">
        <f t="shared" si="533"/>
        <v>0</v>
      </c>
      <c r="X484" s="136">
        <f t="shared" si="534"/>
        <v>0</v>
      </c>
      <c r="Z484" s="136">
        <f t="shared" si="535"/>
        <v>0</v>
      </c>
      <c r="AB484" s="136">
        <f t="shared" si="536"/>
        <v>0</v>
      </c>
      <c r="AD484" s="136">
        <f t="shared" si="537"/>
        <v>0</v>
      </c>
      <c r="AF484" s="136">
        <f t="shared" si="538"/>
        <v>0</v>
      </c>
      <c r="AH484" s="136">
        <f t="shared" si="539"/>
        <v>0</v>
      </c>
      <c r="AJ484" s="136">
        <f t="shared" si="540"/>
        <v>0</v>
      </c>
      <c r="AL484" s="136">
        <f t="shared" si="541"/>
        <v>0</v>
      </c>
      <c r="AN484" s="136">
        <f t="shared" si="542"/>
        <v>0</v>
      </c>
      <c r="AP484" s="136">
        <f t="shared" si="543"/>
        <v>0</v>
      </c>
      <c r="AR484" s="136">
        <f t="shared" si="544"/>
        <v>0</v>
      </c>
      <c r="AT484" s="136">
        <f t="shared" si="545"/>
        <v>0</v>
      </c>
      <c r="AV484" s="136">
        <f t="shared" si="546"/>
        <v>0</v>
      </c>
      <c r="AX484" s="136">
        <f t="shared" si="547"/>
        <v>0</v>
      </c>
      <c r="AZ484" s="136">
        <f t="shared" si="548"/>
        <v>0</v>
      </c>
      <c r="BB484" s="136">
        <f t="shared" si="549"/>
        <v>0</v>
      </c>
      <c r="BD484" s="136">
        <f t="shared" si="550"/>
        <v>0</v>
      </c>
      <c r="BF484" s="136">
        <f t="shared" si="551"/>
        <v>0</v>
      </c>
      <c r="BH484" s="136">
        <f t="shared" si="552"/>
        <v>0</v>
      </c>
      <c r="BJ484" s="136">
        <f t="shared" si="553"/>
        <v>0</v>
      </c>
      <c r="BL484" s="136">
        <f t="shared" si="554"/>
        <v>0</v>
      </c>
      <c r="BN484" s="136">
        <f t="shared" si="555"/>
        <v>0</v>
      </c>
      <c r="BP484" s="136">
        <f t="shared" si="556"/>
        <v>0</v>
      </c>
      <c r="BR484" s="136">
        <f t="shared" si="557"/>
        <v>0</v>
      </c>
      <c r="BT484" s="136">
        <f t="shared" si="558"/>
        <v>0</v>
      </c>
      <c r="BV484" s="136">
        <f t="shared" si="559"/>
        <v>0</v>
      </c>
      <c r="BX484" s="136">
        <f t="shared" si="560"/>
        <v>0</v>
      </c>
      <c r="BZ484" s="136">
        <f t="shared" si="561"/>
        <v>0</v>
      </c>
      <c r="CB484" s="136">
        <f t="shared" si="562"/>
        <v>0</v>
      </c>
      <c r="CD484" s="136">
        <f t="shared" si="563"/>
        <v>0</v>
      </c>
      <c r="CF484" s="136">
        <f t="shared" si="564"/>
        <v>0</v>
      </c>
      <c r="CH484" s="136">
        <f t="shared" si="565"/>
        <v>0</v>
      </c>
      <c r="CJ484" s="136">
        <f t="shared" si="566"/>
        <v>0</v>
      </c>
      <c r="CL484" s="136">
        <f t="shared" si="567"/>
        <v>0</v>
      </c>
      <c r="CN484" s="136">
        <f t="shared" si="568"/>
        <v>0</v>
      </c>
      <c r="CP484" s="136">
        <f t="shared" si="569"/>
        <v>0</v>
      </c>
    </row>
    <row r="485" spans="1:94" ht="25.5" outlineLevel="2" x14ac:dyDescent="0.2">
      <c r="A485" s="85">
        <v>289</v>
      </c>
      <c r="B485" s="11">
        <v>664</v>
      </c>
      <c r="C485" s="85" t="s">
        <v>778</v>
      </c>
      <c r="D485" s="85" t="s">
        <v>790</v>
      </c>
      <c r="F485" s="27">
        <v>0.72</v>
      </c>
      <c r="G485" s="148" t="s">
        <v>3960</v>
      </c>
      <c r="H485" s="169">
        <v>7791261463</v>
      </c>
      <c r="I485" s="74" t="s">
        <v>2145</v>
      </c>
      <c r="J485" s="74" t="s">
        <v>28</v>
      </c>
      <c r="K485" s="74">
        <v>100</v>
      </c>
      <c r="L485" s="74" t="s">
        <v>789</v>
      </c>
      <c r="M485" s="220" t="s">
        <v>788</v>
      </c>
      <c r="N485" s="74">
        <v>2</v>
      </c>
      <c r="O485" s="147">
        <v>1.1499999999999999</v>
      </c>
      <c r="P485" s="147">
        <v>1.1499999999999999</v>
      </c>
      <c r="Q485" s="133">
        <f t="shared" si="585"/>
        <v>0</v>
      </c>
      <c r="R485" s="134">
        <f t="shared" si="531"/>
        <v>0</v>
      </c>
      <c r="T485" s="136">
        <f t="shared" si="532"/>
        <v>0</v>
      </c>
      <c r="V485" s="136">
        <f t="shared" si="533"/>
        <v>0</v>
      </c>
      <c r="X485" s="136">
        <f t="shared" si="534"/>
        <v>0</v>
      </c>
      <c r="Z485" s="136">
        <f t="shared" si="535"/>
        <v>0</v>
      </c>
      <c r="AB485" s="136">
        <f t="shared" si="536"/>
        <v>0</v>
      </c>
      <c r="AD485" s="136">
        <f t="shared" si="537"/>
        <v>0</v>
      </c>
      <c r="AF485" s="136">
        <f t="shared" si="538"/>
        <v>0</v>
      </c>
      <c r="AH485" s="136">
        <f t="shared" si="539"/>
        <v>0</v>
      </c>
      <c r="AJ485" s="136">
        <f t="shared" si="540"/>
        <v>0</v>
      </c>
      <c r="AL485" s="136">
        <f t="shared" si="541"/>
        <v>0</v>
      </c>
      <c r="AN485" s="136">
        <f t="shared" si="542"/>
        <v>0</v>
      </c>
      <c r="AP485" s="136">
        <f t="shared" si="543"/>
        <v>0</v>
      </c>
      <c r="AR485" s="136">
        <f t="shared" si="544"/>
        <v>0</v>
      </c>
      <c r="AT485" s="136">
        <f t="shared" si="545"/>
        <v>0</v>
      </c>
      <c r="AV485" s="136">
        <f t="shared" si="546"/>
        <v>0</v>
      </c>
      <c r="AX485" s="136">
        <f t="shared" si="547"/>
        <v>0</v>
      </c>
      <c r="AZ485" s="136">
        <f t="shared" si="548"/>
        <v>0</v>
      </c>
      <c r="BB485" s="136">
        <f t="shared" si="549"/>
        <v>0</v>
      </c>
      <c r="BD485" s="136">
        <f t="shared" si="550"/>
        <v>0</v>
      </c>
      <c r="BF485" s="136">
        <f t="shared" si="551"/>
        <v>0</v>
      </c>
      <c r="BH485" s="136">
        <f t="shared" si="552"/>
        <v>0</v>
      </c>
      <c r="BJ485" s="136">
        <f t="shared" si="553"/>
        <v>0</v>
      </c>
      <c r="BL485" s="136">
        <f t="shared" si="554"/>
        <v>0</v>
      </c>
      <c r="BN485" s="136">
        <f t="shared" si="555"/>
        <v>0</v>
      </c>
      <c r="BP485" s="136">
        <f t="shared" si="556"/>
        <v>0</v>
      </c>
      <c r="BR485" s="136">
        <f t="shared" si="557"/>
        <v>0</v>
      </c>
      <c r="BT485" s="136">
        <f t="shared" si="558"/>
        <v>0</v>
      </c>
      <c r="BV485" s="136">
        <f t="shared" si="559"/>
        <v>0</v>
      </c>
      <c r="BX485" s="136">
        <f t="shared" si="560"/>
        <v>0</v>
      </c>
      <c r="BZ485" s="136">
        <f t="shared" si="561"/>
        <v>0</v>
      </c>
      <c r="CB485" s="136">
        <f t="shared" si="562"/>
        <v>0</v>
      </c>
      <c r="CD485" s="136">
        <f t="shared" si="563"/>
        <v>0</v>
      </c>
      <c r="CF485" s="136">
        <f t="shared" si="564"/>
        <v>0</v>
      </c>
      <c r="CH485" s="136">
        <f t="shared" si="565"/>
        <v>0</v>
      </c>
      <c r="CJ485" s="136">
        <f t="shared" si="566"/>
        <v>0</v>
      </c>
      <c r="CL485" s="136">
        <f t="shared" si="567"/>
        <v>0</v>
      </c>
      <c r="CN485" s="136">
        <f t="shared" si="568"/>
        <v>0</v>
      </c>
      <c r="CP485" s="136">
        <f t="shared" si="569"/>
        <v>0</v>
      </c>
    </row>
    <row r="486" spans="1:94" ht="25.5" outlineLevel="2" x14ac:dyDescent="0.2">
      <c r="A486" s="86">
        <v>290</v>
      </c>
      <c r="B486" s="143">
        <v>676</v>
      </c>
      <c r="C486" s="86" t="s">
        <v>778</v>
      </c>
      <c r="D486" s="86" t="s">
        <v>784</v>
      </c>
      <c r="E486" s="143"/>
      <c r="F486" s="144">
        <v>0.51</v>
      </c>
      <c r="G486" s="146" t="s">
        <v>3196</v>
      </c>
      <c r="H486" s="146" t="s">
        <v>5034</v>
      </c>
      <c r="I486" s="86" t="s">
        <v>3209</v>
      </c>
      <c r="J486" s="86" t="s">
        <v>28</v>
      </c>
      <c r="K486" s="86">
        <v>100</v>
      </c>
      <c r="L486" s="86" t="s">
        <v>3390</v>
      </c>
      <c r="M486" s="218" t="s">
        <v>3390</v>
      </c>
      <c r="N486" s="86">
        <v>1</v>
      </c>
      <c r="O486" s="145">
        <v>0.65</v>
      </c>
      <c r="P486" s="238">
        <v>0.68</v>
      </c>
      <c r="Q486" s="133">
        <f t="shared" ref="Q486:Q487" si="586">SUM(S486+U486+W486+Y486+AA486+AC486+AE486+AG486+AI486+AK486+AM486+AO486+AQ486+AS486+AU486+AW486+BA486+AY486+BC486+BE486+BG486+BI486+BK486+BM486+BO486+BQ486+BS486+BU486+BW486+BY486+CA486+CC486+CE486+CG486+CI486+CK486+CM486+CO486)</f>
        <v>0</v>
      </c>
      <c r="R486" s="134">
        <f t="shared" si="531"/>
        <v>0</v>
      </c>
      <c r="T486" s="136">
        <f t="shared" si="532"/>
        <v>0</v>
      </c>
      <c r="V486" s="136">
        <f t="shared" si="533"/>
        <v>0</v>
      </c>
      <c r="X486" s="136">
        <f t="shared" si="534"/>
        <v>0</v>
      </c>
      <c r="Z486" s="136">
        <f t="shared" si="535"/>
        <v>0</v>
      </c>
      <c r="AB486" s="136">
        <f t="shared" si="536"/>
        <v>0</v>
      </c>
      <c r="AD486" s="136">
        <f t="shared" si="537"/>
        <v>0</v>
      </c>
      <c r="AF486" s="136">
        <f t="shared" si="538"/>
        <v>0</v>
      </c>
      <c r="AH486" s="136">
        <f t="shared" si="539"/>
        <v>0</v>
      </c>
      <c r="AJ486" s="136">
        <f t="shared" si="540"/>
        <v>0</v>
      </c>
      <c r="AL486" s="136">
        <f t="shared" si="541"/>
        <v>0</v>
      </c>
      <c r="AN486" s="136">
        <f t="shared" si="542"/>
        <v>0</v>
      </c>
      <c r="AP486" s="136">
        <f t="shared" si="543"/>
        <v>0</v>
      </c>
      <c r="AR486" s="136">
        <f t="shared" si="544"/>
        <v>0</v>
      </c>
      <c r="AT486" s="136">
        <f t="shared" si="545"/>
        <v>0</v>
      </c>
      <c r="AV486" s="136">
        <f t="shared" si="546"/>
        <v>0</v>
      </c>
      <c r="AX486" s="136">
        <f t="shared" si="547"/>
        <v>0</v>
      </c>
      <c r="AZ486" s="136">
        <f t="shared" si="548"/>
        <v>0</v>
      </c>
      <c r="BB486" s="136">
        <f t="shared" si="549"/>
        <v>0</v>
      </c>
      <c r="BD486" s="136">
        <f t="shared" si="550"/>
        <v>0</v>
      </c>
      <c r="BF486" s="136">
        <f t="shared" si="551"/>
        <v>0</v>
      </c>
      <c r="BH486" s="136">
        <f t="shared" si="552"/>
        <v>0</v>
      </c>
      <c r="BJ486" s="136">
        <f t="shared" si="553"/>
        <v>0</v>
      </c>
      <c r="BL486" s="136">
        <f t="shared" si="554"/>
        <v>0</v>
      </c>
      <c r="BN486" s="136">
        <f t="shared" si="555"/>
        <v>0</v>
      </c>
      <c r="BP486" s="136">
        <f t="shared" si="556"/>
        <v>0</v>
      </c>
      <c r="BR486" s="136">
        <f t="shared" si="557"/>
        <v>0</v>
      </c>
      <c r="BT486" s="136">
        <f t="shared" si="558"/>
        <v>0</v>
      </c>
      <c r="BV486" s="136">
        <f t="shared" si="559"/>
        <v>0</v>
      </c>
      <c r="BX486" s="136">
        <f t="shared" si="560"/>
        <v>0</v>
      </c>
      <c r="BZ486" s="136">
        <f t="shared" si="561"/>
        <v>0</v>
      </c>
      <c r="CB486" s="136">
        <f t="shared" si="562"/>
        <v>0</v>
      </c>
      <c r="CD486" s="136">
        <f t="shared" si="563"/>
        <v>0</v>
      </c>
      <c r="CF486" s="136">
        <f t="shared" si="564"/>
        <v>0</v>
      </c>
      <c r="CH486" s="136">
        <f t="shared" si="565"/>
        <v>0</v>
      </c>
      <c r="CJ486" s="136">
        <f t="shared" si="566"/>
        <v>0</v>
      </c>
      <c r="CL486" s="136">
        <f t="shared" si="567"/>
        <v>0</v>
      </c>
      <c r="CN486" s="136">
        <f t="shared" si="568"/>
        <v>0</v>
      </c>
      <c r="CP486" s="136">
        <f t="shared" si="569"/>
        <v>0</v>
      </c>
    </row>
    <row r="487" spans="1:94" ht="25.5" outlineLevel="2" x14ac:dyDescent="0.2">
      <c r="A487" s="85">
        <v>290</v>
      </c>
      <c r="B487" s="11">
        <v>676</v>
      </c>
      <c r="C487" s="85" t="s">
        <v>778</v>
      </c>
      <c r="D487" s="85" t="s">
        <v>784</v>
      </c>
      <c r="F487" s="27">
        <v>0.51</v>
      </c>
      <c r="G487" s="148" t="s">
        <v>3960</v>
      </c>
      <c r="H487" s="169">
        <v>7791261463</v>
      </c>
      <c r="I487" s="74" t="s">
        <v>2145</v>
      </c>
      <c r="J487" s="74" t="s">
        <v>28</v>
      </c>
      <c r="K487" s="74">
        <v>100</v>
      </c>
      <c r="L487" s="74" t="s">
        <v>783</v>
      </c>
      <c r="M487" s="220" t="s">
        <v>782</v>
      </c>
      <c r="N487" s="74">
        <v>2</v>
      </c>
      <c r="O487" s="147">
        <v>0.69</v>
      </c>
      <c r="P487" s="147">
        <v>0.69</v>
      </c>
      <c r="Q487" s="133">
        <f t="shared" si="586"/>
        <v>0</v>
      </c>
      <c r="R487" s="134">
        <f t="shared" si="531"/>
        <v>0</v>
      </c>
      <c r="T487" s="136">
        <f t="shared" si="532"/>
        <v>0</v>
      </c>
      <c r="V487" s="136">
        <f t="shared" si="533"/>
        <v>0</v>
      </c>
      <c r="X487" s="136">
        <f t="shared" si="534"/>
        <v>0</v>
      </c>
      <c r="Z487" s="136">
        <f t="shared" si="535"/>
        <v>0</v>
      </c>
      <c r="AB487" s="136">
        <f t="shared" si="536"/>
        <v>0</v>
      </c>
      <c r="AD487" s="136">
        <f t="shared" si="537"/>
        <v>0</v>
      </c>
      <c r="AF487" s="136">
        <f t="shared" si="538"/>
        <v>0</v>
      </c>
      <c r="AH487" s="136">
        <f t="shared" si="539"/>
        <v>0</v>
      </c>
      <c r="AJ487" s="136">
        <f t="shared" si="540"/>
        <v>0</v>
      </c>
      <c r="AL487" s="136">
        <f t="shared" si="541"/>
        <v>0</v>
      </c>
      <c r="AN487" s="136">
        <f t="shared" si="542"/>
        <v>0</v>
      </c>
      <c r="AP487" s="136">
        <f t="shared" si="543"/>
        <v>0</v>
      </c>
      <c r="AR487" s="136">
        <f t="shared" si="544"/>
        <v>0</v>
      </c>
      <c r="AT487" s="136">
        <f t="shared" si="545"/>
        <v>0</v>
      </c>
      <c r="AV487" s="136">
        <f t="shared" si="546"/>
        <v>0</v>
      </c>
      <c r="AX487" s="136">
        <f t="shared" si="547"/>
        <v>0</v>
      </c>
      <c r="AZ487" s="136">
        <f t="shared" si="548"/>
        <v>0</v>
      </c>
      <c r="BB487" s="136">
        <f t="shared" si="549"/>
        <v>0</v>
      </c>
      <c r="BD487" s="136">
        <f t="shared" si="550"/>
        <v>0</v>
      </c>
      <c r="BF487" s="136">
        <f t="shared" si="551"/>
        <v>0</v>
      </c>
      <c r="BH487" s="136">
        <f t="shared" si="552"/>
        <v>0</v>
      </c>
      <c r="BJ487" s="136">
        <f t="shared" si="553"/>
        <v>0</v>
      </c>
      <c r="BL487" s="136">
        <f t="shared" si="554"/>
        <v>0</v>
      </c>
      <c r="BN487" s="136">
        <f t="shared" si="555"/>
        <v>0</v>
      </c>
      <c r="BP487" s="136">
        <f t="shared" si="556"/>
        <v>0</v>
      </c>
      <c r="BR487" s="136">
        <f t="shared" si="557"/>
        <v>0</v>
      </c>
      <c r="BT487" s="136">
        <f t="shared" si="558"/>
        <v>0</v>
      </c>
      <c r="BV487" s="136">
        <f t="shared" si="559"/>
        <v>0</v>
      </c>
      <c r="BX487" s="136">
        <f t="shared" si="560"/>
        <v>0</v>
      </c>
      <c r="BZ487" s="136">
        <f t="shared" si="561"/>
        <v>0</v>
      </c>
      <c r="CB487" s="136">
        <f t="shared" si="562"/>
        <v>0</v>
      </c>
      <c r="CD487" s="136">
        <f t="shared" si="563"/>
        <v>0</v>
      </c>
      <c r="CF487" s="136">
        <f t="shared" si="564"/>
        <v>0</v>
      </c>
      <c r="CH487" s="136">
        <f t="shared" si="565"/>
        <v>0</v>
      </c>
      <c r="CJ487" s="136">
        <f t="shared" si="566"/>
        <v>0</v>
      </c>
      <c r="CL487" s="136">
        <f t="shared" si="567"/>
        <v>0</v>
      </c>
      <c r="CN487" s="136">
        <f t="shared" si="568"/>
        <v>0</v>
      </c>
      <c r="CP487" s="136">
        <f t="shared" si="569"/>
        <v>0</v>
      </c>
    </row>
    <row r="488" spans="1:94" ht="25.5" outlineLevel="2" x14ac:dyDescent="0.2">
      <c r="A488" s="86">
        <v>291</v>
      </c>
      <c r="B488" s="143">
        <v>8712</v>
      </c>
      <c r="C488" s="86" t="s">
        <v>778</v>
      </c>
      <c r="D488" s="86" t="s">
        <v>794</v>
      </c>
      <c r="E488" s="143"/>
      <c r="F488" s="144">
        <v>0.26</v>
      </c>
      <c r="G488" s="146" t="s">
        <v>3196</v>
      </c>
      <c r="H488" s="146" t="s">
        <v>5034</v>
      </c>
      <c r="I488" s="86" t="s">
        <v>3209</v>
      </c>
      <c r="J488" s="86" t="s">
        <v>28</v>
      </c>
      <c r="K488" s="86">
        <v>100</v>
      </c>
      <c r="L488" s="86" t="s">
        <v>3391</v>
      </c>
      <c r="M488" s="218" t="s">
        <v>3391</v>
      </c>
      <c r="N488" s="86">
        <v>2</v>
      </c>
      <c r="O488" s="145">
        <v>0.39</v>
      </c>
      <c r="P488" s="238">
        <v>0.41</v>
      </c>
      <c r="Q488" s="133">
        <f t="shared" ref="Q488:Q489" si="587">SUM(S488+U488+W488+Y488+AA488+AC488+AE488+AG488+AI488+AK488+AM488+AO488+AQ488+AS488+AU488+AW488+BA488+AY488+BC488+BE488+BG488+BI488+BK488+BM488+BO488+BQ488+BS488+BU488+BW488+BY488+CA488+CC488+CE488+CG488+CI488+CK488+CM488+CO488)</f>
        <v>0</v>
      </c>
      <c r="R488" s="134">
        <f t="shared" si="531"/>
        <v>0</v>
      </c>
      <c r="T488" s="136">
        <f t="shared" si="532"/>
        <v>0</v>
      </c>
      <c r="V488" s="136">
        <f t="shared" si="533"/>
        <v>0</v>
      </c>
      <c r="X488" s="136">
        <f t="shared" si="534"/>
        <v>0</v>
      </c>
      <c r="Z488" s="136">
        <f t="shared" si="535"/>
        <v>0</v>
      </c>
      <c r="AB488" s="136">
        <f t="shared" si="536"/>
        <v>0</v>
      </c>
      <c r="AD488" s="136">
        <f t="shared" si="537"/>
        <v>0</v>
      </c>
      <c r="AF488" s="136">
        <f t="shared" si="538"/>
        <v>0</v>
      </c>
      <c r="AH488" s="136">
        <f t="shared" si="539"/>
        <v>0</v>
      </c>
      <c r="AJ488" s="136">
        <f t="shared" si="540"/>
        <v>0</v>
      </c>
      <c r="AL488" s="136">
        <f t="shared" si="541"/>
        <v>0</v>
      </c>
      <c r="AN488" s="136">
        <f t="shared" si="542"/>
        <v>0</v>
      </c>
      <c r="AP488" s="136">
        <f t="shared" si="543"/>
        <v>0</v>
      </c>
      <c r="AR488" s="136">
        <f t="shared" si="544"/>
        <v>0</v>
      </c>
      <c r="AT488" s="136">
        <f t="shared" si="545"/>
        <v>0</v>
      </c>
      <c r="AV488" s="136">
        <f t="shared" si="546"/>
        <v>0</v>
      </c>
      <c r="AX488" s="136">
        <f t="shared" si="547"/>
        <v>0</v>
      </c>
      <c r="AZ488" s="136">
        <f t="shared" si="548"/>
        <v>0</v>
      </c>
      <c r="BB488" s="136">
        <f t="shared" si="549"/>
        <v>0</v>
      </c>
      <c r="BD488" s="136">
        <f t="shared" si="550"/>
        <v>0</v>
      </c>
      <c r="BF488" s="136">
        <f t="shared" si="551"/>
        <v>0</v>
      </c>
      <c r="BH488" s="136">
        <f t="shared" si="552"/>
        <v>0</v>
      </c>
      <c r="BJ488" s="136">
        <f t="shared" si="553"/>
        <v>0</v>
      </c>
      <c r="BL488" s="136">
        <f t="shared" si="554"/>
        <v>0</v>
      </c>
      <c r="BN488" s="136">
        <f t="shared" si="555"/>
        <v>0</v>
      </c>
      <c r="BP488" s="136">
        <f t="shared" si="556"/>
        <v>0</v>
      </c>
      <c r="BR488" s="136">
        <f t="shared" si="557"/>
        <v>0</v>
      </c>
      <c r="BT488" s="136">
        <f t="shared" si="558"/>
        <v>0</v>
      </c>
      <c r="BV488" s="136">
        <f t="shared" si="559"/>
        <v>0</v>
      </c>
      <c r="BX488" s="136">
        <f t="shared" si="560"/>
        <v>0</v>
      </c>
      <c r="BZ488" s="136">
        <f t="shared" si="561"/>
        <v>0</v>
      </c>
      <c r="CB488" s="136">
        <f t="shared" si="562"/>
        <v>0</v>
      </c>
      <c r="CD488" s="136">
        <f t="shared" si="563"/>
        <v>0</v>
      </c>
      <c r="CF488" s="136">
        <f t="shared" si="564"/>
        <v>0</v>
      </c>
      <c r="CH488" s="136">
        <f t="shared" si="565"/>
        <v>0</v>
      </c>
      <c r="CJ488" s="136">
        <f t="shared" si="566"/>
        <v>0</v>
      </c>
      <c r="CL488" s="136">
        <f t="shared" si="567"/>
        <v>0</v>
      </c>
      <c r="CN488" s="136">
        <f t="shared" si="568"/>
        <v>0</v>
      </c>
      <c r="CP488" s="136">
        <f t="shared" si="569"/>
        <v>0</v>
      </c>
    </row>
    <row r="489" spans="1:94" ht="25.5" outlineLevel="2" x14ac:dyDescent="0.2">
      <c r="A489" s="85">
        <v>291</v>
      </c>
      <c r="B489" s="11">
        <v>8712</v>
      </c>
      <c r="C489" s="85" t="s">
        <v>778</v>
      </c>
      <c r="D489" s="85" t="s">
        <v>794</v>
      </c>
      <c r="F489" s="27">
        <v>0.26</v>
      </c>
      <c r="G489" s="148" t="s">
        <v>3960</v>
      </c>
      <c r="H489" s="169">
        <v>7791261463</v>
      </c>
      <c r="I489" s="74" t="s">
        <v>2145</v>
      </c>
      <c r="J489" s="74" t="s">
        <v>28</v>
      </c>
      <c r="K489" s="74">
        <v>100</v>
      </c>
      <c r="L489" s="74" t="s">
        <v>795</v>
      </c>
      <c r="M489" s="220" t="s">
        <v>2665</v>
      </c>
      <c r="N489" s="74">
        <v>1</v>
      </c>
      <c r="O489" s="147">
        <v>0.34</v>
      </c>
      <c r="P489" s="147">
        <v>0.34</v>
      </c>
      <c r="Q489" s="133">
        <f t="shared" si="587"/>
        <v>0</v>
      </c>
      <c r="R489" s="134">
        <f t="shared" si="531"/>
        <v>0</v>
      </c>
      <c r="T489" s="136">
        <f t="shared" si="532"/>
        <v>0</v>
      </c>
      <c r="V489" s="136">
        <f t="shared" si="533"/>
        <v>0</v>
      </c>
      <c r="X489" s="136">
        <f t="shared" si="534"/>
        <v>0</v>
      </c>
      <c r="Z489" s="136">
        <f t="shared" si="535"/>
        <v>0</v>
      </c>
      <c r="AB489" s="136">
        <f t="shared" si="536"/>
        <v>0</v>
      </c>
      <c r="AD489" s="136">
        <f t="shared" si="537"/>
        <v>0</v>
      </c>
      <c r="AF489" s="136">
        <f t="shared" si="538"/>
        <v>0</v>
      </c>
      <c r="AH489" s="136">
        <f t="shared" si="539"/>
        <v>0</v>
      </c>
      <c r="AJ489" s="136">
        <f t="shared" si="540"/>
        <v>0</v>
      </c>
      <c r="AL489" s="136">
        <f t="shared" si="541"/>
        <v>0</v>
      </c>
      <c r="AN489" s="136">
        <f t="shared" si="542"/>
        <v>0</v>
      </c>
      <c r="AP489" s="136">
        <f t="shared" si="543"/>
        <v>0</v>
      </c>
      <c r="AR489" s="136">
        <f t="shared" si="544"/>
        <v>0</v>
      </c>
      <c r="AT489" s="136">
        <f t="shared" si="545"/>
        <v>0</v>
      </c>
      <c r="AV489" s="136">
        <f t="shared" si="546"/>
        <v>0</v>
      </c>
      <c r="AX489" s="136">
        <f t="shared" si="547"/>
        <v>0</v>
      </c>
      <c r="AZ489" s="136">
        <f t="shared" si="548"/>
        <v>0</v>
      </c>
      <c r="BB489" s="136">
        <f t="shared" si="549"/>
        <v>0</v>
      </c>
      <c r="BD489" s="136">
        <f t="shared" si="550"/>
        <v>0</v>
      </c>
      <c r="BF489" s="136">
        <f t="shared" si="551"/>
        <v>0</v>
      </c>
      <c r="BH489" s="136">
        <f t="shared" si="552"/>
        <v>0</v>
      </c>
      <c r="BJ489" s="136">
        <f t="shared" si="553"/>
        <v>0</v>
      </c>
      <c r="BL489" s="136">
        <f t="shared" si="554"/>
        <v>0</v>
      </c>
      <c r="BN489" s="136">
        <f t="shared" si="555"/>
        <v>0</v>
      </c>
      <c r="BP489" s="136">
        <f t="shared" si="556"/>
        <v>0</v>
      </c>
      <c r="BR489" s="136">
        <f t="shared" si="557"/>
        <v>0</v>
      </c>
      <c r="BT489" s="136">
        <f t="shared" si="558"/>
        <v>0</v>
      </c>
      <c r="BV489" s="136">
        <f t="shared" si="559"/>
        <v>0</v>
      </c>
      <c r="BX489" s="136">
        <f t="shared" si="560"/>
        <v>0</v>
      </c>
      <c r="BZ489" s="136">
        <f t="shared" si="561"/>
        <v>0</v>
      </c>
      <c r="CB489" s="136">
        <f t="shared" si="562"/>
        <v>0</v>
      </c>
      <c r="CD489" s="136">
        <f t="shared" si="563"/>
        <v>0</v>
      </c>
      <c r="CF489" s="136">
        <f t="shared" si="564"/>
        <v>0</v>
      </c>
      <c r="CH489" s="136">
        <f t="shared" si="565"/>
        <v>0</v>
      </c>
      <c r="CJ489" s="136">
        <f t="shared" si="566"/>
        <v>0</v>
      </c>
      <c r="CL489" s="136">
        <f t="shared" si="567"/>
        <v>0</v>
      </c>
      <c r="CN489" s="136">
        <f t="shared" si="568"/>
        <v>0</v>
      </c>
      <c r="CP489" s="136">
        <f t="shared" si="569"/>
        <v>0</v>
      </c>
    </row>
    <row r="490" spans="1:94" ht="25.5" outlineLevel="2" x14ac:dyDescent="0.2">
      <c r="A490" s="85">
        <v>292</v>
      </c>
      <c r="B490" s="11">
        <v>1853</v>
      </c>
      <c r="C490" s="85" t="s">
        <v>778</v>
      </c>
      <c r="D490" s="85" t="s">
        <v>793</v>
      </c>
      <c r="F490" s="27">
        <v>0.51</v>
      </c>
      <c r="G490" s="148" t="s">
        <v>3960</v>
      </c>
      <c r="H490" s="169">
        <v>7791261463</v>
      </c>
      <c r="I490" s="74" t="s">
        <v>2145</v>
      </c>
      <c r="J490" s="74" t="s">
        <v>28</v>
      </c>
      <c r="K490" s="74">
        <v>100</v>
      </c>
      <c r="L490" s="74" t="s">
        <v>792</v>
      </c>
      <c r="M490" s="220" t="s">
        <v>791</v>
      </c>
      <c r="N490" s="74">
        <v>1</v>
      </c>
      <c r="O490" s="147">
        <v>0.69</v>
      </c>
      <c r="P490" s="147">
        <v>0.69</v>
      </c>
      <c r="Q490" s="133">
        <f t="shared" ref="Q490:Q491" si="588">SUM(S490+U490+W490+Y490+AA490+AC490+AE490+AG490+AI490+AK490+AM490+AO490+AQ490+AS490+AU490+AW490+BA490+AY490+BC490+BE490+BG490+BI490+BK490+BM490+BO490+BQ490+BS490+BU490+BW490+BY490+CA490+CC490+CE490+CG490+CI490+CK490+CM490+CO490)</f>
        <v>0</v>
      </c>
      <c r="R490" s="134">
        <f t="shared" si="531"/>
        <v>0</v>
      </c>
      <c r="T490" s="136">
        <f t="shared" si="532"/>
        <v>0</v>
      </c>
      <c r="V490" s="136">
        <f t="shared" si="533"/>
        <v>0</v>
      </c>
      <c r="X490" s="136">
        <f t="shared" si="534"/>
        <v>0</v>
      </c>
      <c r="Z490" s="136">
        <f t="shared" si="535"/>
        <v>0</v>
      </c>
      <c r="AB490" s="136">
        <f t="shared" si="536"/>
        <v>0</v>
      </c>
      <c r="AD490" s="136">
        <f t="shared" si="537"/>
        <v>0</v>
      </c>
      <c r="AF490" s="136">
        <f t="shared" si="538"/>
        <v>0</v>
      </c>
      <c r="AH490" s="136">
        <f t="shared" si="539"/>
        <v>0</v>
      </c>
      <c r="AJ490" s="136">
        <f t="shared" si="540"/>
        <v>0</v>
      </c>
      <c r="AL490" s="136">
        <f t="shared" si="541"/>
        <v>0</v>
      </c>
      <c r="AN490" s="136">
        <f t="shared" si="542"/>
        <v>0</v>
      </c>
      <c r="AP490" s="136">
        <f t="shared" si="543"/>
        <v>0</v>
      </c>
      <c r="AR490" s="136">
        <f t="shared" si="544"/>
        <v>0</v>
      </c>
      <c r="AT490" s="136">
        <f t="shared" si="545"/>
        <v>0</v>
      </c>
      <c r="AV490" s="136">
        <f t="shared" si="546"/>
        <v>0</v>
      </c>
      <c r="AX490" s="136">
        <f t="shared" si="547"/>
        <v>0</v>
      </c>
      <c r="AZ490" s="136">
        <f t="shared" si="548"/>
        <v>0</v>
      </c>
      <c r="BB490" s="136">
        <f t="shared" si="549"/>
        <v>0</v>
      </c>
      <c r="BD490" s="136">
        <f t="shared" si="550"/>
        <v>0</v>
      </c>
      <c r="BF490" s="136">
        <f t="shared" si="551"/>
        <v>0</v>
      </c>
      <c r="BH490" s="136">
        <f t="shared" si="552"/>
        <v>0</v>
      </c>
      <c r="BJ490" s="136">
        <f t="shared" si="553"/>
        <v>0</v>
      </c>
      <c r="BL490" s="136">
        <f t="shared" si="554"/>
        <v>0</v>
      </c>
      <c r="BN490" s="136">
        <f t="shared" si="555"/>
        <v>0</v>
      </c>
      <c r="BP490" s="136">
        <f t="shared" si="556"/>
        <v>0</v>
      </c>
      <c r="BR490" s="136">
        <f t="shared" si="557"/>
        <v>0</v>
      </c>
      <c r="BT490" s="136">
        <f t="shared" si="558"/>
        <v>0</v>
      </c>
      <c r="BV490" s="136">
        <f t="shared" si="559"/>
        <v>0</v>
      </c>
      <c r="BX490" s="136">
        <f t="shared" si="560"/>
        <v>0</v>
      </c>
      <c r="BZ490" s="136">
        <f t="shared" si="561"/>
        <v>0</v>
      </c>
      <c r="CB490" s="136">
        <f t="shared" si="562"/>
        <v>0</v>
      </c>
      <c r="CD490" s="136">
        <f t="shared" si="563"/>
        <v>0</v>
      </c>
      <c r="CF490" s="136">
        <f t="shared" si="564"/>
        <v>0</v>
      </c>
      <c r="CH490" s="136">
        <f t="shared" si="565"/>
        <v>0</v>
      </c>
      <c r="CJ490" s="136">
        <f t="shared" si="566"/>
        <v>0</v>
      </c>
      <c r="CL490" s="136">
        <f t="shared" si="567"/>
        <v>0</v>
      </c>
      <c r="CN490" s="136">
        <f t="shared" si="568"/>
        <v>0</v>
      </c>
      <c r="CP490" s="136">
        <f t="shared" si="569"/>
        <v>0</v>
      </c>
    </row>
    <row r="491" spans="1:94" ht="25.5" outlineLevel="2" x14ac:dyDescent="0.2">
      <c r="A491" s="86">
        <v>292</v>
      </c>
      <c r="B491" s="143">
        <v>1853</v>
      </c>
      <c r="C491" s="86" t="s">
        <v>778</v>
      </c>
      <c r="D491" s="86" t="s">
        <v>793</v>
      </c>
      <c r="E491" s="143"/>
      <c r="F491" s="144">
        <v>0.51</v>
      </c>
      <c r="G491" s="146" t="s">
        <v>3196</v>
      </c>
      <c r="H491" s="146" t="s">
        <v>5034</v>
      </c>
      <c r="I491" s="86" t="s">
        <v>3209</v>
      </c>
      <c r="J491" s="86" t="s">
        <v>28</v>
      </c>
      <c r="K491" s="86">
        <v>100</v>
      </c>
      <c r="L491" s="86" t="s">
        <v>3392</v>
      </c>
      <c r="M491" s="218" t="s">
        <v>3392</v>
      </c>
      <c r="N491" s="86">
        <v>1</v>
      </c>
      <c r="O491" s="145">
        <v>0.69</v>
      </c>
      <c r="P491" s="238">
        <v>0.72</v>
      </c>
      <c r="Q491" s="133">
        <f t="shared" si="588"/>
        <v>0</v>
      </c>
      <c r="R491" s="134">
        <f t="shared" si="531"/>
        <v>0</v>
      </c>
      <c r="T491" s="136">
        <f t="shared" si="532"/>
        <v>0</v>
      </c>
      <c r="V491" s="136">
        <f t="shared" si="533"/>
        <v>0</v>
      </c>
      <c r="X491" s="136">
        <f t="shared" si="534"/>
        <v>0</v>
      </c>
      <c r="Z491" s="136">
        <f t="shared" si="535"/>
        <v>0</v>
      </c>
      <c r="AB491" s="136">
        <f t="shared" si="536"/>
        <v>0</v>
      </c>
      <c r="AD491" s="136">
        <f t="shared" si="537"/>
        <v>0</v>
      </c>
      <c r="AF491" s="136">
        <f t="shared" si="538"/>
        <v>0</v>
      </c>
      <c r="AH491" s="136">
        <f t="shared" si="539"/>
        <v>0</v>
      </c>
      <c r="AJ491" s="136">
        <f t="shared" si="540"/>
        <v>0</v>
      </c>
      <c r="AL491" s="136">
        <f t="shared" si="541"/>
        <v>0</v>
      </c>
      <c r="AN491" s="136">
        <f t="shared" si="542"/>
        <v>0</v>
      </c>
      <c r="AP491" s="136">
        <f t="shared" si="543"/>
        <v>0</v>
      </c>
      <c r="AR491" s="136">
        <f t="shared" si="544"/>
        <v>0</v>
      </c>
      <c r="AT491" s="136">
        <f t="shared" si="545"/>
        <v>0</v>
      </c>
      <c r="AV491" s="136">
        <f t="shared" si="546"/>
        <v>0</v>
      </c>
      <c r="AX491" s="136">
        <f t="shared" si="547"/>
        <v>0</v>
      </c>
      <c r="AZ491" s="136">
        <f t="shared" si="548"/>
        <v>0</v>
      </c>
      <c r="BB491" s="136">
        <f t="shared" si="549"/>
        <v>0</v>
      </c>
      <c r="BD491" s="136">
        <f t="shared" si="550"/>
        <v>0</v>
      </c>
      <c r="BF491" s="136">
        <f t="shared" si="551"/>
        <v>0</v>
      </c>
      <c r="BH491" s="136">
        <f t="shared" si="552"/>
        <v>0</v>
      </c>
      <c r="BJ491" s="136">
        <f t="shared" si="553"/>
        <v>0</v>
      </c>
      <c r="BL491" s="136">
        <f t="shared" si="554"/>
        <v>0</v>
      </c>
      <c r="BN491" s="136">
        <f t="shared" si="555"/>
        <v>0</v>
      </c>
      <c r="BP491" s="136">
        <f t="shared" si="556"/>
        <v>0</v>
      </c>
      <c r="BR491" s="136">
        <f t="shared" si="557"/>
        <v>0</v>
      </c>
      <c r="BT491" s="136">
        <f t="shared" si="558"/>
        <v>0</v>
      </c>
      <c r="BV491" s="136">
        <f t="shared" si="559"/>
        <v>0</v>
      </c>
      <c r="BX491" s="136">
        <f t="shared" si="560"/>
        <v>0</v>
      </c>
      <c r="BZ491" s="136">
        <f t="shared" si="561"/>
        <v>0</v>
      </c>
      <c r="CB491" s="136">
        <f t="shared" si="562"/>
        <v>0</v>
      </c>
      <c r="CD491" s="136">
        <f t="shared" si="563"/>
        <v>0</v>
      </c>
      <c r="CF491" s="136">
        <f t="shared" si="564"/>
        <v>0</v>
      </c>
      <c r="CH491" s="136">
        <f t="shared" si="565"/>
        <v>0</v>
      </c>
      <c r="CJ491" s="136">
        <f t="shared" si="566"/>
        <v>0</v>
      </c>
      <c r="CL491" s="136">
        <f t="shared" si="567"/>
        <v>0</v>
      </c>
      <c r="CN491" s="136">
        <f t="shared" si="568"/>
        <v>0</v>
      </c>
      <c r="CP491" s="136">
        <f t="shared" si="569"/>
        <v>0</v>
      </c>
    </row>
    <row r="492" spans="1:94" ht="25.5" outlineLevel="2" x14ac:dyDescent="0.2">
      <c r="A492" s="86">
        <v>293</v>
      </c>
      <c r="B492" s="143">
        <v>2547</v>
      </c>
      <c r="C492" s="86" t="s">
        <v>778</v>
      </c>
      <c r="D492" s="86" t="s">
        <v>787</v>
      </c>
      <c r="E492" s="143"/>
      <c r="F492" s="144">
        <v>0.26</v>
      </c>
      <c r="G492" s="146" t="s">
        <v>3196</v>
      </c>
      <c r="H492" s="146" t="s">
        <v>5034</v>
      </c>
      <c r="I492" s="86" t="s">
        <v>3209</v>
      </c>
      <c r="J492" s="86" t="s">
        <v>28</v>
      </c>
      <c r="K492" s="86">
        <v>100</v>
      </c>
      <c r="L492" s="86" t="s">
        <v>3393</v>
      </c>
      <c r="M492" s="218" t="s">
        <v>3393</v>
      </c>
      <c r="N492" s="86">
        <v>1</v>
      </c>
      <c r="O492" s="145">
        <v>0.35</v>
      </c>
      <c r="P492" s="238">
        <v>0.37</v>
      </c>
      <c r="Q492" s="133">
        <f t="shared" ref="Q492:Q493" si="589">SUM(S492+U492+W492+Y492+AA492+AC492+AE492+AG492+AI492+AK492+AM492+AO492+AQ492+AS492+AU492+AW492+BA492+AY492+BC492+BE492+BG492+BI492+BK492+BM492+BO492+BQ492+BS492+BU492+BW492+BY492+CA492+CC492+CE492+CG492+CI492+CK492+CM492+CO492)</f>
        <v>0</v>
      </c>
      <c r="R492" s="134">
        <f t="shared" si="531"/>
        <v>0</v>
      </c>
      <c r="T492" s="136">
        <f t="shared" si="532"/>
        <v>0</v>
      </c>
      <c r="V492" s="136">
        <f t="shared" si="533"/>
        <v>0</v>
      </c>
      <c r="X492" s="136">
        <f t="shared" si="534"/>
        <v>0</v>
      </c>
      <c r="Z492" s="136">
        <f t="shared" si="535"/>
        <v>0</v>
      </c>
      <c r="AB492" s="136">
        <f t="shared" si="536"/>
        <v>0</v>
      </c>
      <c r="AD492" s="136">
        <f t="shared" si="537"/>
        <v>0</v>
      </c>
      <c r="AF492" s="136">
        <f t="shared" si="538"/>
        <v>0</v>
      </c>
      <c r="AH492" s="136">
        <f t="shared" si="539"/>
        <v>0</v>
      </c>
      <c r="AJ492" s="136">
        <f t="shared" si="540"/>
        <v>0</v>
      </c>
      <c r="AL492" s="136">
        <f t="shared" si="541"/>
        <v>0</v>
      </c>
      <c r="AN492" s="136">
        <f t="shared" si="542"/>
        <v>0</v>
      </c>
      <c r="AP492" s="136">
        <f t="shared" si="543"/>
        <v>0</v>
      </c>
      <c r="AR492" s="136">
        <f t="shared" si="544"/>
        <v>0</v>
      </c>
      <c r="AT492" s="136">
        <f t="shared" si="545"/>
        <v>0</v>
      </c>
      <c r="AV492" s="136">
        <f t="shared" si="546"/>
        <v>0</v>
      </c>
      <c r="AX492" s="136">
        <f t="shared" si="547"/>
        <v>0</v>
      </c>
      <c r="AZ492" s="136">
        <f t="shared" si="548"/>
        <v>0</v>
      </c>
      <c r="BB492" s="136">
        <f t="shared" si="549"/>
        <v>0</v>
      </c>
      <c r="BD492" s="136">
        <f t="shared" si="550"/>
        <v>0</v>
      </c>
      <c r="BF492" s="136">
        <f t="shared" si="551"/>
        <v>0</v>
      </c>
      <c r="BH492" s="136">
        <f t="shared" si="552"/>
        <v>0</v>
      </c>
      <c r="BJ492" s="136">
        <f t="shared" si="553"/>
        <v>0</v>
      </c>
      <c r="BL492" s="136">
        <f t="shared" si="554"/>
        <v>0</v>
      </c>
      <c r="BN492" s="136">
        <f t="shared" si="555"/>
        <v>0</v>
      </c>
      <c r="BP492" s="136">
        <f t="shared" si="556"/>
        <v>0</v>
      </c>
      <c r="BR492" s="136">
        <f t="shared" si="557"/>
        <v>0</v>
      </c>
      <c r="BT492" s="136">
        <f t="shared" si="558"/>
        <v>0</v>
      </c>
      <c r="BV492" s="136">
        <f t="shared" si="559"/>
        <v>0</v>
      </c>
      <c r="BX492" s="136">
        <f t="shared" si="560"/>
        <v>0</v>
      </c>
      <c r="BZ492" s="136">
        <f t="shared" si="561"/>
        <v>0</v>
      </c>
      <c r="CB492" s="136">
        <f t="shared" si="562"/>
        <v>0</v>
      </c>
      <c r="CD492" s="136">
        <f t="shared" si="563"/>
        <v>0</v>
      </c>
      <c r="CF492" s="136">
        <f t="shared" si="564"/>
        <v>0</v>
      </c>
      <c r="CH492" s="136">
        <f t="shared" si="565"/>
        <v>0</v>
      </c>
      <c r="CJ492" s="136">
        <f t="shared" si="566"/>
        <v>0</v>
      </c>
      <c r="CL492" s="136">
        <f t="shared" si="567"/>
        <v>0</v>
      </c>
      <c r="CN492" s="136">
        <f t="shared" si="568"/>
        <v>0</v>
      </c>
      <c r="CP492" s="136">
        <f t="shared" si="569"/>
        <v>0</v>
      </c>
    </row>
    <row r="493" spans="1:94" ht="51" outlineLevel="2" x14ac:dyDescent="0.2">
      <c r="A493" s="85">
        <v>293</v>
      </c>
      <c r="B493" s="11">
        <v>2547</v>
      </c>
      <c r="C493" s="85" t="s">
        <v>778</v>
      </c>
      <c r="D493" s="85" t="s">
        <v>787</v>
      </c>
      <c r="F493" s="27">
        <v>0.26</v>
      </c>
      <c r="G493" s="148" t="s">
        <v>3960</v>
      </c>
      <c r="H493" s="169">
        <v>7791261463</v>
      </c>
      <c r="I493" s="74" t="s">
        <v>4070</v>
      </c>
      <c r="J493" s="74" t="s">
        <v>28</v>
      </c>
      <c r="K493" s="74">
        <v>100</v>
      </c>
      <c r="L493" s="74" t="s">
        <v>786</v>
      </c>
      <c r="M493" s="220" t="s">
        <v>785</v>
      </c>
      <c r="N493" s="74">
        <v>2</v>
      </c>
      <c r="O493" s="147">
        <v>0.43</v>
      </c>
      <c r="P493" s="147">
        <v>0.43</v>
      </c>
      <c r="Q493" s="133">
        <f t="shared" si="589"/>
        <v>0</v>
      </c>
      <c r="R493" s="134">
        <f t="shared" si="531"/>
        <v>0</v>
      </c>
      <c r="T493" s="136">
        <f t="shared" si="532"/>
        <v>0</v>
      </c>
      <c r="V493" s="136">
        <f t="shared" si="533"/>
        <v>0</v>
      </c>
      <c r="X493" s="136">
        <f t="shared" si="534"/>
        <v>0</v>
      </c>
      <c r="Z493" s="136">
        <f t="shared" si="535"/>
        <v>0</v>
      </c>
      <c r="AB493" s="136">
        <f t="shared" si="536"/>
        <v>0</v>
      </c>
      <c r="AD493" s="136">
        <f t="shared" si="537"/>
        <v>0</v>
      </c>
      <c r="AF493" s="136">
        <f t="shared" si="538"/>
        <v>0</v>
      </c>
      <c r="AH493" s="136">
        <f t="shared" si="539"/>
        <v>0</v>
      </c>
      <c r="AJ493" s="136">
        <f t="shared" si="540"/>
        <v>0</v>
      </c>
      <c r="AL493" s="136">
        <f t="shared" si="541"/>
        <v>0</v>
      </c>
      <c r="AN493" s="136">
        <f t="shared" si="542"/>
        <v>0</v>
      </c>
      <c r="AP493" s="136">
        <f t="shared" si="543"/>
        <v>0</v>
      </c>
      <c r="AR493" s="136">
        <f t="shared" si="544"/>
        <v>0</v>
      </c>
      <c r="AT493" s="136">
        <f t="shared" si="545"/>
        <v>0</v>
      </c>
      <c r="AV493" s="136">
        <f t="shared" si="546"/>
        <v>0</v>
      </c>
      <c r="AX493" s="136">
        <f t="shared" si="547"/>
        <v>0</v>
      </c>
      <c r="AZ493" s="136">
        <f t="shared" si="548"/>
        <v>0</v>
      </c>
      <c r="BB493" s="136">
        <f t="shared" si="549"/>
        <v>0</v>
      </c>
      <c r="BD493" s="136">
        <f t="shared" si="550"/>
        <v>0</v>
      </c>
      <c r="BF493" s="136">
        <f t="shared" si="551"/>
        <v>0</v>
      </c>
      <c r="BH493" s="136">
        <f t="shared" si="552"/>
        <v>0</v>
      </c>
      <c r="BJ493" s="136">
        <f t="shared" si="553"/>
        <v>0</v>
      </c>
      <c r="BL493" s="136">
        <f t="shared" si="554"/>
        <v>0</v>
      </c>
      <c r="BN493" s="136">
        <f t="shared" si="555"/>
        <v>0</v>
      </c>
      <c r="BP493" s="136">
        <f t="shared" si="556"/>
        <v>0</v>
      </c>
      <c r="BR493" s="136">
        <f t="shared" si="557"/>
        <v>0</v>
      </c>
      <c r="BT493" s="136">
        <f t="shared" si="558"/>
        <v>0</v>
      </c>
      <c r="BV493" s="136">
        <f t="shared" si="559"/>
        <v>0</v>
      </c>
      <c r="BX493" s="136">
        <f t="shared" si="560"/>
        <v>0</v>
      </c>
      <c r="BZ493" s="136">
        <f t="shared" si="561"/>
        <v>0</v>
      </c>
      <c r="CB493" s="136">
        <f t="shared" si="562"/>
        <v>0</v>
      </c>
      <c r="CD493" s="136">
        <f t="shared" si="563"/>
        <v>0</v>
      </c>
      <c r="CF493" s="136">
        <f t="shared" si="564"/>
        <v>0</v>
      </c>
      <c r="CH493" s="136">
        <f t="shared" si="565"/>
        <v>0</v>
      </c>
      <c r="CJ493" s="136">
        <f t="shared" si="566"/>
        <v>0</v>
      </c>
      <c r="CL493" s="136">
        <f t="shared" si="567"/>
        <v>0</v>
      </c>
      <c r="CN493" s="136">
        <f t="shared" si="568"/>
        <v>0</v>
      </c>
      <c r="CP493" s="136">
        <f t="shared" si="569"/>
        <v>0</v>
      </c>
    </row>
    <row r="494" spans="1:94" ht="25.5" outlineLevel="2" x14ac:dyDescent="0.2">
      <c r="A494" s="86">
        <v>294</v>
      </c>
      <c r="B494" s="143">
        <v>501</v>
      </c>
      <c r="C494" s="86" t="s">
        <v>778</v>
      </c>
      <c r="D494" s="86" t="s">
        <v>781</v>
      </c>
      <c r="E494" s="143"/>
      <c r="F494" s="144">
        <v>0.72</v>
      </c>
      <c r="G494" s="146" t="s">
        <v>3196</v>
      </c>
      <c r="H494" s="146" t="s">
        <v>5034</v>
      </c>
      <c r="I494" s="146" t="s">
        <v>3209</v>
      </c>
      <c r="J494" s="86" t="s">
        <v>28</v>
      </c>
      <c r="K494" s="86">
        <v>100</v>
      </c>
      <c r="L494" s="86" t="s">
        <v>3394</v>
      </c>
      <c r="M494" s="218" t="s">
        <v>3394</v>
      </c>
      <c r="N494" s="86">
        <v>1</v>
      </c>
      <c r="O494" s="145">
        <v>0.79</v>
      </c>
      <c r="P494" s="238">
        <v>0.83</v>
      </c>
      <c r="Q494" s="133">
        <f t="shared" ref="Q494:Q495" si="590">SUM(S494+U494+W494+Y494+AA494+AC494+AE494+AG494+AI494+AK494+AM494+AO494+AQ494+AS494+AU494+AW494+BA494+AY494+BC494+BE494+BG494+BI494+BK494+BM494+BO494+BQ494+BS494+BU494+BW494+BY494+CA494+CC494+CE494+CG494+CI494+CK494+CM494+CO494)</f>
        <v>0</v>
      </c>
      <c r="R494" s="134">
        <f t="shared" si="531"/>
        <v>0</v>
      </c>
      <c r="T494" s="136">
        <f t="shared" si="532"/>
        <v>0</v>
      </c>
      <c r="V494" s="136">
        <f t="shared" si="533"/>
        <v>0</v>
      </c>
      <c r="X494" s="136">
        <f t="shared" si="534"/>
        <v>0</v>
      </c>
      <c r="Z494" s="136">
        <f t="shared" si="535"/>
        <v>0</v>
      </c>
      <c r="AB494" s="136">
        <f t="shared" si="536"/>
        <v>0</v>
      </c>
      <c r="AD494" s="136">
        <f t="shared" si="537"/>
        <v>0</v>
      </c>
      <c r="AF494" s="136">
        <f t="shared" si="538"/>
        <v>0</v>
      </c>
      <c r="AH494" s="136">
        <f t="shared" si="539"/>
        <v>0</v>
      </c>
      <c r="AJ494" s="136">
        <f t="shared" si="540"/>
        <v>0</v>
      </c>
      <c r="AL494" s="136">
        <f t="shared" si="541"/>
        <v>0</v>
      </c>
      <c r="AN494" s="136">
        <f t="shared" si="542"/>
        <v>0</v>
      </c>
      <c r="AP494" s="136">
        <f t="shared" si="543"/>
        <v>0</v>
      </c>
      <c r="AR494" s="136">
        <f t="shared" si="544"/>
        <v>0</v>
      </c>
      <c r="AT494" s="136">
        <f t="shared" si="545"/>
        <v>0</v>
      </c>
      <c r="AV494" s="136">
        <f t="shared" si="546"/>
        <v>0</v>
      </c>
      <c r="AX494" s="136">
        <f t="shared" si="547"/>
        <v>0</v>
      </c>
      <c r="AZ494" s="136">
        <f t="shared" si="548"/>
        <v>0</v>
      </c>
      <c r="BB494" s="136">
        <f t="shared" si="549"/>
        <v>0</v>
      </c>
      <c r="BD494" s="136">
        <f t="shared" si="550"/>
        <v>0</v>
      </c>
      <c r="BF494" s="136">
        <f t="shared" si="551"/>
        <v>0</v>
      </c>
      <c r="BH494" s="136">
        <f t="shared" si="552"/>
        <v>0</v>
      </c>
      <c r="BJ494" s="136">
        <f t="shared" si="553"/>
        <v>0</v>
      </c>
      <c r="BL494" s="136">
        <f t="shared" si="554"/>
        <v>0</v>
      </c>
      <c r="BN494" s="136">
        <f t="shared" si="555"/>
        <v>0</v>
      </c>
      <c r="BP494" s="136">
        <f t="shared" si="556"/>
        <v>0</v>
      </c>
      <c r="BR494" s="136">
        <f t="shared" si="557"/>
        <v>0</v>
      </c>
      <c r="BT494" s="136">
        <f t="shared" si="558"/>
        <v>0</v>
      </c>
      <c r="BV494" s="136">
        <f t="shared" si="559"/>
        <v>0</v>
      </c>
      <c r="BX494" s="136">
        <f t="shared" si="560"/>
        <v>0</v>
      </c>
      <c r="BZ494" s="136">
        <f t="shared" si="561"/>
        <v>0</v>
      </c>
      <c r="CB494" s="136">
        <f t="shared" si="562"/>
        <v>0</v>
      </c>
      <c r="CD494" s="136">
        <f t="shared" si="563"/>
        <v>0</v>
      </c>
      <c r="CF494" s="136">
        <f t="shared" si="564"/>
        <v>0</v>
      </c>
      <c r="CH494" s="136">
        <f t="shared" si="565"/>
        <v>0</v>
      </c>
      <c r="CJ494" s="136">
        <f t="shared" si="566"/>
        <v>0</v>
      </c>
      <c r="CL494" s="136">
        <f t="shared" si="567"/>
        <v>0</v>
      </c>
      <c r="CN494" s="136">
        <f t="shared" si="568"/>
        <v>0</v>
      </c>
      <c r="CP494" s="136">
        <f t="shared" si="569"/>
        <v>0</v>
      </c>
    </row>
    <row r="495" spans="1:94" ht="51" outlineLevel="2" x14ac:dyDescent="0.2">
      <c r="A495" s="85">
        <v>294</v>
      </c>
      <c r="B495" s="11">
        <v>501</v>
      </c>
      <c r="C495" s="85" t="s">
        <v>778</v>
      </c>
      <c r="D495" s="85" t="s">
        <v>781</v>
      </c>
      <c r="F495" s="27">
        <v>0.72</v>
      </c>
      <c r="G495" s="148" t="s">
        <v>3960</v>
      </c>
      <c r="H495" s="169">
        <v>7791261463</v>
      </c>
      <c r="I495" s="74" t="s">
        <v>4070</v>
      </c>
      <c r="J495" s="74" t="s">
        <v>28</v>
      </c>
      <c r="K495" s="74">
        <v>100</v>
      </c>
      <c r="L495" s="74" t="s">
        <v>780</v>
      </c>
      <c r="M495" s="220" t="s">
        <v>779</v>
      </c>
      <c r="N495" s="74">
        <v>2</v>
      </c>
      <c r="O495" s="147">
        <v>1.1499999999999999</v>
      </c>
      <c r="P495" s="147">
        <v>1.1499999999999999</v>
      </c>
      <c r="Q495" s="133">
        <f t="shared" si="590"/>
        <v>0</v>
      </c>
      <c r="R495" s="134">
        <f t="shared" si="531"/>
        <v>0</v>
      </c>
      <c r="T495" s="136">
        <f t="shared" si="532"/>
        <v>0</v>
      </c>
      <c r="V495" s="136">
        <f t="shared" si="533"/>
        <v>0</v>
      </c>
      <c r="X495" s="136">
        <f t="shared" si="534"/>
        <v>0</v>
      </c>
      <c r="Z495" s="136">
        <f t="shared" si="535"/>
        <v>0</v>
      </c>
      <c r="AB495" s="136">
        <f t="shared" si="536"/>
        <v>0</v>
      </c>
      <c r="AD495" s="136">
        <f t="shared" si="537"/>
        <v>0</v>
      </c>
      <c r="AF495" s="136">
        <f t="shared" si="538"/>
        <v>0</v>
      </c>
      <c r="AH495" s="136">
        <f t="shared" si="539"/>
        <v>0</v>
      </c>
      <c r="AJ495" s="136">
        <f t="shared" si="540"/>
        <v>0</v>
      </c>
      <c r="AL495" s="136">
        <f t="shared" si="541"/>
        <v>0</v>
      </c>
      <c r="AN495" s="136">
        <f t="shared" si="542"/>
        <v>0</v>
      </c>
      <c r="AP495" s="136">
        <f t="shared" si="543"/>
        <v>0</v>
      </c>
      <c r="AR495" s="136">
        <f t="shared" si="544"/>
        <v>0</v>
      </c>
      <c r="AT495" s="136">
        <f t="shared" si="545"/>
        <v>0</v>
      </c>
      <c r="AV495" s="136">
        <f t="shared" si="546"/>
        <v>0</v>
      </c>
      <c r="AX495" s="136">
        <f t="shared" si="547"/>
        <v>0</v>
      </c>
      <c r="AZ495" s="136">
        <f t="shared" si="548"/>
        <v>0</v>
      </c>
      <c r="BB495" s="136">
        <f t="shared" si="549"/>
        <v>0</v>
      </c>
      <c r="BD495" s="136">
        <f t="shared" si="550"/>
        <v>0</v>
      </c>
      <c r="BF495" s="136">
        <f t="shared" si="551"/>
        <v>0</v>
      </c>
      <c r="BH495" s="136">
        <f t="shared" si="552"/>
        <v>0</v>
      </c>
      <c r="BJ495" s="136">
        <f t="shared" si="553"/>
        <v>0</v>
      </c>
      <c r="BL495" s="136">
        <f t="shared" si="554"/>
        <v>0</v>
      </c>
      <c r="BN495" s="136">
        <f t="shared" si="555"/>
        <v>0</v>
      </c>
      <c r="BP495" s="136">
        <f t="shared" si="556"/>
        <v>0</v>
      </c>
      <c r="BR495" s="136">
        <f t="shared" si="557"/>
        <v>0</v>
      </c>
      <c r="BT495" s="136">
        <f t="shared" si="558"/>
        <v>0</v>
      </c>
      <c r="BV495" s="136">
        <f t="shared" si="559"/>
        <v>0</v>
      </c>
      <c r="BX495" s="136">
        <f t="shared" si="560"/>
        <v>0</v>
      </c>
      <c r="BZ495" s="136">
        <f t="shared" si="561"/>
        <v>0</v>
      </c>
      <c r="CB495" s="136">
        <f t="shared" si="562"/>
        <v>0</v>
      </c>
      <c r="CD495" s="136">
        <f t="shared" si="563"/>
        <v>0</v>
      </c>
      <c r="CF495" s="136">
        <f t="shared" si="564"/>
        <v>0</v>
      </c>
      <c r="CH495" s="136">
        <f t="shared" si="565"/>
        <v>0</v>
      </c>
      <c r="CJ495" s="136">
        <f t="shared" si="566"/>
        <v>0</v>
      </c>
      <c r="CL495" s="136">
        <f t="shared" si="567"/>
        <v>0</v>
      </c>
      <c r="CN495" s="136">
        <f t="shared" si="568"/>
        <v>0</v>
      </c>
      <c r="CP495" s="136">
        <f t="shared" si="569"/>
        <v>0</v>
      </c>
    </row>
    <row r="496" spans="1:94" ht="25.5" outlineLevel="2" x14ac:dyDescent="0.2">
      <c r="A496" s="86">
        <v>295</v>
      </c>
      <c r="B496" s="143">
        <v>618</v>
      </c>
      <c r="C496" s="86" t="s">
        <v>778</v>
      </c>
      <c r="D496" s="86" t="s">
        <v>797</v>
      </c>
      <c r="E496" s="143"/>
      <c r="F496" s="144">
        <v>1.54</v>
      </c>
      <c r="G496" s="146" t="s">
        <v>3196</v>
      </c>
      <c r="H496" s="146" t="s">
        <v>5034</v>
      </c>
      <c r="I496" s="146" t="s">
        <v>2202</v>
      </c>
      <c r="J496" s="86" t="s">
        <v>28</v>
      </c>
      <c r="K496" s="86">
        <v>100</v>
      </c>
      <c r="L496" s="86" t="s">
        <v>3395</v>
      </c>
      <c r="M496" s="218" t="s">
        <v>3395</v>
      </c>
      <c r="N496" s="86">
        <v>1</v>
      </c>
      <c r="O496" s="145">
        <v>1.69</v>
      </c>
      <c r="P496" s="238">
        <v>1.77</v>
      </c>
      <c r="Q496" s="133">
        <f t="shared" ref="Q496:Q497" si="591">SUM(S496+U496+W496+Y496+AA496+AC496+AE496+AG496+AI496+AK496+AM496+AO496+AQ496+AS496+AU496+AW496+BA496+AY496+BC496+BE496+BG496+BI496+BK496+BM496+BO496+BQ496+BS496+BU496+BW496+BY496+CA496+CC496+CE496+CG496+CI496+CK496+CM496+CO496)</f>
        <v>0</v>
      </c>
      <c r="R496" s="134">
        <f t="shared" si="531"/>
        <v>0</v>
      </c>
      <c r="T496" s="136">
        <f t="shared" si="532"/>
        <v>0</v>
      </c>
      <c r="V496" s="136">
        <f t="shared" si="533"/>
        <v>0</v>
      </c>
      <c r="X496" s="136">
        <f t="shared" si="534"/>
        <v>0</v>
      </c>
      <c r="Z496" s="136">
        <f t="shared" si="535"/>
        <v>0</v>
      </c>
      <c r="AB496" s="136">
        <f t="shared" si="536"/>
        <v>0</v>
      </c>
      <c r="AD496" s="136">
        <f t="shared" si="537"/>
        <v>0</v>
      </c>
      <c r="AF496" s="136">
        <f t="shared" si="538"/>
        <v>0</v>
      </c>
      <c r="AH496" s="136">
        <f t="shared" si="539"/>
        <v>0</v>
      </c>
      <c r="AJ496" s="136">
        <f t="shared" si="540"/>
        <v>0</v>
      </c>
      <c r="AL496" s="136">
        <f t="shared" si="541"/>
        <v>0</v>
      </c>
      <c r="AN496" s="136">
        <f t="shared" si="542"/>
        <v>0</v>
      </c>
      <c r="AP496" s="136">
        <f t="shared" si="543"/>
        <v>0</v>
      </c>
      <c r="AR496" s="136">
        <f t="shared" si="544"/>
        <v>0</v>
      </c>
      <c r="AT496" s="136">
        <f t="shared" si="545"/>
        <v>0</v>
      </c>
      <c r="AV496" s="136">
        <f t="shared" si="546"/>
        <v>0</v>
      </c>
      <c r="AX496" s="136">
        <f t="shared" si="547"/>
        <v>0</v>
      </c>
      <c r="AZ496" s="136">
        <f t="shared" si="548"/>
        <v>0</v>
      </c>
      <c r="BB496" s="136">
        <f t="shared" si="549"/>
        <v>0</v>
      </c>
      <c r="BD496" s="136">
        <f t="shared" si="550"/>
        <v>0</v>
      </c>
      <c r="BF496" s="136">
        <f t="shared" si="551"/>
        <v>0</v>
      </c>
      <c r="BH496" s="136">
        <f t="shared" si="552"/>
        <v>0</v>
      </c>
      <c r="BJ496" s="136">
        <f t="shared" si="553"/>
        <v>0</v>
      </c>
      <c r="BL496" s="136">
        <f t="shared" si="554"/>
        <v>0</v>
      </c>
      <c r="BN496" s="136">
        <f t="shared" si="555"/>
        <v>0</v>
      </c>
      <c r="BP496" s="136">
        <f t="shared" si="556"/>
        <v>0</v>
      </c>
      <c r="BR496" s="136">
        <f t="shared" si="557"/>
        <v>0</v>
      </c>
      <c r="BT496" s="136">
        <f t="shared" si="558"/>
        <v>0</v>
      </c>
      <c r="BV496" s="136">
        <f t="shared" si="559"/>
        <v>0</v>
      </c>
      <c r="BX496" s="136">
        <f t="shared" si="560"/>
        <v>0</v>
      </c>
      <c r="BZ496" s="136">
        <f t="shared" si="561"/>
        <v>0</v>
      </c>
      <c r="CB496" s="136">
        <f t="shared" si="562"/>
        <v>0</v>
      </c>
      <c r="CD496" s="136">
        <f t="shared" si="563"/>
        <v>0</v>
      </c>
      <c r="CF496" s="136">
        <f t="shared" si="564"/>
        <v>0</v>
      </c>
      <c r="CH496" s="136">
        <f t="shared" si="565"/>
        <v>0</v>
      </c>
      <c r="CJ496" s="136">
        <f t="shared" si="566"/>
        <v>0</v>
      </c>
      <c r="CL496" s="136">
        <f t="shared" si="567"/>
        <v>0</v>
      </c>
      <c r="CN496" s="136">
        <f t="shared" si="568"/>
        <v>0</v>
      </c>
      <c r="CP496" s="136">
        <f t="shared" si="569"/>
        <v>0</v>
      </c>
    </row>
    <row r="497" spans="1:94" ht="25.5" outlineLevel="2" x14ac:dyDescent="0.2">
      <c r="A497" s="85">
        <v>295</v>
      </c>
      <c r="B497" s="11">
        <v>618</v>
      </c>
      <c r="C497" s="85" t="s">
        <v>778</v>
      </c>
      <c r="D497" s="85" t="s">
        <v>797</v>
      </c>
      <c r="F497" s="27">
        <v>1.54</v>
      </c>
      <c r="G497" s="148" t="s">
        <v>3960</v>
      </c>
      <c r="H497" s="169">
        <v>7791261463</v>
      </c>
      <c r="I497" s="74" t="s">
        <v>4028</v>
      </c>
      <c r="J497" s="74" t="s">
        <v>28</v>
      </c>
      <c r="K497" s="74">
        <v>100</v>
      </c>
      <c r="L497" s="74" t="s">
        <v>798</v>
      </c>
      <c r="M497" s="220" t="s">
        <v>2666</v>
      </c>
      <c r="N497" s="74">
        <v>2</v>
      </c>
      <c r="O497" s="147">
        <v>2.09</v>
      </c>
      <c r="P497" s="147">
        <v>2.09</v>
      </c>
      <c r="Q497" s="133">
        <f t="shared" si="591"/>
        <v>0</v>
      </c>
      <c r="R497" s="134">
        <f t="shared" si="531"/>
        <v>0</v>
      </c>
      <c r="T497" s="136">
        <f t="shared" si="532"/>
        <v>0</v>
      </c>
      <c r="V497" s="136">
        <f t="shared" si="533"/>
        <v>0</v>
      </c>
      <c r="X497" s="136">
        <f t="shared" si="534"/>
        <v>0</v>
      </c>
      <c r="Z497" s="136">
        <f t="shared" si="535"/>
        <v>0</v>
      </c>
      <c r="AB497" s="136">
        <f t="shared" si="536"/>
        <v>0</v>
      </c>
      <c r="AD497" s="136">
        <f t="shared" si="537"/>
        <v>0</v>
      </c>
      <c r="AF497" s="136">
        <f t="shared" si="538"/>
        <v>0</v>
      </c>
      <c r="AH497" s="136">
        <f t="shared" si="539"/>
        <v>0</v>
      </c>
      <c r="AJ497" s="136">
        <f t="shared" si="540"/>
        <v>0</v>
      </c>
      <c r="AL497" s="136">
        <f t="shared" si="541"/>
        <v>0</v>
      </c>
      <c r="AN497" s="136">
        <f t="shared" si="542"/>
        <v>0</v>
      </c>
      <c r="AP497" s="136">
        <f t="shared" si="543"/>
        <v>0</v>
      </c>
      <c r="AR497" s="136">
        <f t="shared" si="544"/>
        <v>0</v>
      </c>
      <c r="AT497" s="136">
        <f t="shared" si="545"/>
        <v>0</v>
      </c>
      <c r="AV497" s="136">
        <f t="shared" si="546"/>
        <v>0</v>
      </c>
      <c r="AX497" s="136">
        <f t="shared" si="547"/>
        <v>0</v>
      </c>
      <c r="AZ497" s="136">
        <f t="shared" si="548"/>
        <v>0</v>
      </c>
      <c r="BB497" s="136">
        <f t="shared" si="549"/>
        <v>0</v>
      </c>
      <c r="BD497" s="136">
        <f t="shared" si="550"/>
        <v>0</v>
      </c>
      <c r="BF497" s="136">
        <f t="shared" si="551"/>
        <v>0</v>
      </c>
      <c r="BH497" s="136">
        <f t="shared" si="552"/>
        <v>0</v>
      </c>
      <c r="BJ497" s="136">
        <f t="shared" si="553"/>
        <v>0</v>
      </c>
      <c r="BL497" s="136">
        <f t="shared" si="554"/>
        <v>0</v>
      </c>
      <c r="BN497" s="136">
        <f t="shared" si="555"/>
        <v>0</v>
      </c>
      <c r="BP497" s="136">
        <f t="shared" si="556"/>
        <v>0</v>
      </c>
      <c r="BR497" s="136">
        <f t="shared" si="557"/>
        <v>0</v>
      </c>
      <c r="BT497" s="136">
        <f t="shared" si="558"/>
        <v>0</v>
      </c>
      <c r="BV497" s="136">
        <f t="shared" si="559"/>
        <v>0</v>
      </c>
      <c r="BX497" s="136">
        <f t="shared" si="560"/>
        <v>0</v>
      </c>
      <c r="BZ497" s="136">
        <f t="shared" si="561"/>
        <v>0</v>
      </c>
      <c r="CB497" s="136">
        <f t="shared" si="562"/>
        <v>0</v>
      </c>
      <c r="CD497" s="136">
        <f t="shared" si="563"/>
        <v>0</v>
      </c>
      <c r="CF497" s="136">
        <f t="shared" si="564"/>
        <v>0</v>
      </c>
      <c r="CH497" s="136">
        <f t="shared" si="565"/>
        <v>0</v>
      </c>
      <c r="CJ497" s="136">
        <f t="shared" si="566"/>
        <v>0</v>
      </c>
      <c r="CL497" s="136">
        <f t="shared" si="567"/>
        <v>0</v>
      </c>
      <c r="CN497" s="136">
        <f t="shared" si="568"/>
        <v>0</v>
      </c>
      <c r="CP497" s="136">
        <f t="shared" si="569"/>
        <v>0</v>
      </c>
    </row>
    <row r="498" spans="1:94" ht="25.5" outlineLevel="2" x14ac:dyDescent="0.2">
      <c r="A498" s="86">
        <v>296</v>
      </c>
      <c r="B498" s="143">
        <v>942</v>
      </c>
      <c r="C498" s="86" t="s">
        <v>778</v>
      </c>
      <c r="D498" s="86" t="s">
        <v>799</v>
      </c>
      <c r="E498" s="143"/>
      <c r="F498" s="144">
        <v>0.56999999999999995</v>
      </c>
      <c r="G498" s="146" t="s">
        <v>3196</v>
      </c>
      <c r="H498" s="146" t="s">
        <v>5034</v>
      </c>
      <c r="I498" s="146" t="s">
        <v>2202</v>
      </c>
      <c r="J498" s="86" t="s">
        <v>28</v>
      </c>
      <c r="K498" s="86">
        <v>100</v>
      </c>
      <c r="L498" s="86" t="s">
        <v>3396</v>
      </c>
      <c r="M498" s="218" t="s">
        <v>3396</v>
      </c>
      <c r="N498" s="86">
        <v>1</v>
      </c>
      <c r="O498" s="145">
        <v>0.65</v>
      </c>
      <c r="P498" s="238">
        <v>1.65</v>
      </c>
      <c r="Q498" s="133">
        <f t="shared" ref="Q498:Q499" si="592">SUM(S498+U498+W498+Y498+AA498+AC498+AE498+AG498+AI498+AK498+AM498+AO498+AQ498+AS498+AU498+AW498+BA498+AY498+BC498+BE498+BG498+BI498+BK498+BM498+BO498+BQ498+BS498+BU498+BW498+BY498+CA498+CC498+CE498+CG498+CI498+CK498+CM498+CO498)</f>
        <v>0</v>
      </c>
      <c r="R498" s="134">
        <f t="shared" si="531"/>
        <v>0</v>
      </c>
      <c r="T498" s="136">
        <f t="shared" si="532"/>
        <v>0</v>
      </c>
      <c r="V498" s="136">
        <f t="shared" si="533"/>
        <v>0</v>
      </c>
      <c r="X498" s="136">
        <f t="shared" si="534"/>
        <v>0</v>
      </c>
      <c r="Z498" s="136">
        <f t="shared" si="535"/>
        <v>0</v>
      </c>
      <c r="AB498" s="136">
        <f t="shared" si="536"/>
        <v>0</v>
      </c>
      <c r="AD498" s="136">
        <f t="shared" si="537"/>
        <v>0</v>
      </c>
      <c r="AF498" s="136">
        <f t="shared" si="538"/>
        <v>0</v>
      </c>
      <c r="AH498" s="136">
        <f t="shared" si="539"/>
        <v>0</v>
      </c>
      <c r="AJ498" s="136">
        <f t="shared" si="540"/>
        <v>0</v>
      </c>
      <c r="AL498" s="136">
        <f t="shared" si="541"/>
        <v>0</v>
      </c>
      <c r="AN498" s="136">
        <f t="shared" si="542"/>
        <v>0</v>
      </c>
      <c r="AP498" s="136">
        <f t="shared" si="543"/>
        <v>0</v>
      </c>
      <c r="AR498" s="136">
        <f t="shared" si="544"/>
        <v>0</v>
      </c>
      <c r="AT498" s="136">
        <f t="shared" si="545"/>
        <v>0</v>
      </c>
      <c r="AV498" s="136">
        <f t="shared" si="546"/>
        <v>0</v>
      </c>
      <c r="AX498" s="136">
        <f t="shared" si="547"/>
        <v>0</v>
      </c>
      <c r="AZ498" s="136">
        <f t="shared" si="548"/>
        <v>0</v>
      </c>
      <c r="BB498" s="136">
        <f t="shared" si="549"/>
        <v>0</v>
      </c>
      <c r="BD498" s="136">
        <f t="shared" si="550"/>
        <v>0</v>
      </c>
      <c r="BF498" s="136">
        <f t="shared" si="551"/>
        <v>0</v>
      </c>
      <c r="BH498" s="136">
        <f t="shared" si="552"/>
        <v>0</v>
      </c>
      <c r="BJ498" s="136">
        <f t="shared" si="553"/>
        <v>0</v>
      </c>
      <c r="BL498" s="136">
        <f t="shared" si="554"/>
        <v>0</v>
      </c>
      <c r="BN498" s="136">
        <f t="shared" si="555"/>
        <v>0</v>
      </c>
      <c r="BP498" s="136">
        <f t="shared" si="556"/>
        <v>0</v>
      </c>
      <c r="BR498" s="136">
        <f t="shared" si="557"/>
        <v>0</v>
      </c>
      <c r="BT498" s="136">
        <f t="shared" si="558"/>
        <v>0</v>
      </c>
      <c r="BV498" s="136">
        <f t="shared" si="559"/>
        <v>0</v>
      </c>
      <c r="BX498" s="136">
        <f t="shared" si="560"/>
        <v>0</v>
      </c>
      <c r="BZ498" s="136">
        <f t="shared" si="561"/>
        <v>0</v>
      </c>
      <c r="CB498" s="136">
        <f t="shared" si="562"/>
        <v>0</v>
      </c>
      <c r="CD498" s="136">
        <f t="shared" si="563"/>
        <v>0</v>
      </c>
      <c r="CF498" s="136">
        <f t="shared" si="564"/>
        <v>0</v>
      </c>
      <c r="CH498" s="136">
        <f t="shared" si="565"/>
        <v>0</v>
      </c>
      <c r="CJ498" s="136">
        <f t="shared" si="566"/>
        <v>0</v>
      </c>
      <c r="CL498" s="136">
        <f t="shared" si="567"/>
        <v>0</v>
      </c>
      <c r="CN498" s="136">
        <f t="shared" si="568"/>
        <v>0</v>
      </c>
      <c r="CP498" s="136">
        <f t="shared" si="569"/>
        <v>0</v>
      </c>
    </row>
    <row r="499" spans="1:94" ht="25.5" outlineLevel="2" x14ac:dyDescent="0.2">
      <c r="A499" s="85">
        <v>296</v>
      </c>
      <c r="B499" s="11">
        <v>942</v>
      </c>
      <c r="C499" s="85" t="s">
        <v>778</v>
      </c>
      <c r="D499" s="85" t="s">
        <v>799</v>
      </c>
      <c r="F499" s="27">
        <v>0.56999999999999995</v>
      </c>
      <c r="G499" s="148" t="s">
        <v>3960</v>
      </c>
      <c r="H499" s="169">
        <v>7791261463</v>
      </c>
      <c r="I499" s="74" t="s">
        <v>4028</v>
      </c>
      <c r="J499" s="74" t="s">
        <v>28</v>
      </c>
      <c r="K499" s="74">
        <v>100</v>
      </c>
      <c r="L499" s="74" t="s">
        <v>2667</v>
      </c>
      <c r="M499" s="220" t="s">
        <v>2668</v>
      </c>
      <c r="N499" s="74">
        <v>2</v>
      </c>
      <c r="O499" s="147">
        <v>1.73</v>
      </c>
      <c r="P499" s="147">
        <v>1.73</v>
      </c>
      <c r="Q499" s="133">
        <f t="shared" si="592"/>
        <v>0</v>
      </c>
      <c r="R499" s="134">
        <f t="shared" si="531"/>
        <v>0</v>
      </c>
      <c r="T499" s="136">
        <f t="shared" si="532"/>
        <v>0</v>
      </c>
      <c r="V499" s="136">
        <f t="shared" si="533"/>
        <v>0</v>
      </c>
      <c r="X499" s="136">
        <f t="shared" si="534"/>
        <v>0</v>
      </c>
      <c r="Z499" s="136">
        <f t="shared" si="535"/>
        <v>0</v>
      </c>
      <c r="AB499" s="136">
        <f t="shared" si="536"/>
        <v>0</v>
      </c>
      <c r="AD499" s="136">
        <f t="shared" si="537"/>
        <v>0</v>
      </c>
      <c r="AF499" s="136">
        <f t="shared" si="538"/>
        <v>0</v>
      </c>
      <c r="AH499" s="136">
        <f t="shared" si="539"/>
        <v>0</v>
      </c>
      <c r="AJ499" s="136">
        <f t="shared" si="540"/>
        <v>0</v>
      </c>
      <c r="AL499" s="136">
        <f t="shared" si="541"/>
        <v>0</v>
      </c>
      <c r="AN499" s="136">
        <f t="shared" si="542"/>
        <v>0</v>
      </c>
      <c r="AP499" s="136">
        <f t="shared" si="543"/>
        <v>0</v>
      </c>
      <c r="AR499" s="136">
        <f t="shared" si="544"/>
        <v>0</v>
      </c>
      <c r="AT499" s="136">
        <f t="shared" si="545"/>
        <v>0</v>
      </c>
      <c r="AV499" s="136">
        <f t="shared" si="546"/>
        <v>0</v>
      </c>
      <c r="AX499" s="136">
        <f t="shared" si="547"/>
        <v>0</v>
      </c>
      <c r="AZ499" s="136">
        <f t="shared" si="548"/>
        <v>0</v>
      </c>
      <c r="BB499" s="136">
        <f t="shared" si="549"/>
        <v>0</v>
      </c>
      <c r="BD499" s="136">
        <f t="shared" si="550"/>
        <v>0</v>
      </c>
      <c r="BF499" s="136">
        <f t="shared" si="551"/>
        <v>0</v>
      </c>
      <c r="BH499" s="136">
        <f t="shared" si="552"/>
        <v>0</v>
      </c>
      <c r="BJ499" s="136">
        <f t="shared" si="553"/>
        <v>0</v>
      </c>
      <c r="BL499" s="136">
        <f t="shared" si="554"/>
        <v>0</v>
      </c>
      <c r="BN499" s="136">
        <f t="shared" si="555"/>
        <v>0</v>
      </c>
      <c r="BP499" s="136">
        <f t="shared" si="556"/>
        <v>0</v>
      </c>
      <c r="BR499" s="136">
        <f t="shared" si="557"/>
        <v>0</v>
      </c>
      <c r="BT499" s="136">
        <f t="shared" si="558"/>
        <v>0</v>
      </c>
      <c r="BV499" s="136">
        <f t="shared" si="559"/>
        <v>0</v>
      </c>
      <c r="BX499" s="136">
        <f t="shared" si="560"/>
        <v>0</v>
      </c>
      <c r="BZ499" s="136">
        <f t="shared" si="561"/>
        <v>0</v>
      </c>
      <c r="CB499" s="136">
        <f t="shared" si="562"/>
        <v>0</v>
      </c>
      <c r="CD499" s="136">
        <f t="shared" si="563"/>
        <v>0</v>
      </c>
      <c r="CF499" s="136">
        <f t="shared" si="564"/>
        <v>0</v>
      </c>
      <c r="CH499" s="136">
        <f t="shared" si="565"/>
        <v>0</v>
      </c>
      <c r="CJ499" s="136">
        <f t="shared" si="566"/>
        <v>0</v>
      </c>
      <c r="CL499" s="136">
        <f t="shared" si="567"/>
        <v>0</v>
      </c>
      <c r="CN499" s="136">
        <f t="shared" si="568"/>
        <v>0</v>
      </c>
      <c r="CP499" s="136">
        <f t="shared" si="569"/>
        <v>0</v>
      </c>
    </row>
    <row r="500" spans="1:94" ht="25.5" outlineLevel="2" x14ac:dyDescent="0.2">
      <c r="A500" s="86">
        <v>297</v>
      </c>
      <c r="B500" s="143">
        <v>306</v>
      </c>
      <c r="C500" s="86" t="s">
        <v>778</v>
      </c>
      <c r="D500" s="86" t="s">
        <v>796</v>
      </c>
      <c r="E500" s="143"/>
      <c r="F500" s="144">
        <v>0.86</v>
      </c>
      <c r="G500" s="146" t="s">
        <v>3196</v>
      </c>
      <c r="H500" s="146" t="s">
        <v>5034</v>
      </c>
      <c r="I500" s="146" t="s">
        <v>2202</v>
      </c>
      <c r="J500" s="86" t="s">
        <v>28</v>
      </c>
      <c r="K500" s="86">
        <v>100</v>
      </c>
      <c r="L500" s="86" t="s">
        <v>2669</v>
      </c>
      <c r="M500" s="218" t="s">
        <v>2669</v>
      </c>
      <c r="N500" s="86">
        <v>1</v>
      </c>
      <c r="O500" s="145">
        <v>0.94</v>
      </c>
      <c r="P500" s="238">
        <v>0.99</v>
      </c>
      <c r="Q500" s="133">
        <f t="shared" ref="Q500:Q501" si="593">SUM(S500+U500+W500+Y500+AA500+AC500+AE500+AG500+AI500+AK500+AM500+AO500+AQ500+AS500+AU500+AW500+BA500+AY500+BC500+BE500+BG500+BI500+BK500+BM500+BO500+BQ500+BS500+BU500+BW500+BY500+CA500+CC500+CE500+CG500+CI500+CK500+CM500+CO500)</f>
        <v>0</v>
      </c>
      <c r="R500" s="134">
        <f t="shared" si="531"/>
        <v>0</v>
      </c>
      <c r="T500" s="136">
        <f t="shared" si="532"/>
        <v>0</v>
      </c>
      <c r="V500" s="136">
        <f t="shared" si="533"/>
        <v>0</v>
      </c>
      <c r="X500" s="136">
        <f t="shared" si="534"/>
        <v>0</v>
      </c>
      <c r="Z500" s="136">
        <f t="shared" si="535"/>
        <v>0</v>
      </c>
      <c r="AB500" s="136">
        <f t="shared" si="536"/>
        <v>0</v>
      </c>
      <c r="AD500" s="136">
        <f t="shared" si="537"/>
        <v>0</v>
      </c>
      <c r="AF500" s="136">
        <f t="shared" si="538"/>
        <v>0</v>
      </c>
      <c r="AH500" s="136">
        <f t="shared" si="539"/>
        <v>0</v>
      </c>
      <c r="AJ500" s="136">
        <f t="shared" si="540"/>
        <v>0</v>
      </c>
      <c r="AL500" s="136">
        <f t="shared" si="541"/>
        <v>0</v>
      </c>
      <c r="AN500" s="136">
        <f t="shared" si="542"/>
        <v>0</v>
      </c>
      <c r="AP500" s="136">
        <f t="shared" si="543"/>
        <v>0</v>
      </c>
      <c r="AR500" s="136">
        <f t="shared" si="544"/>
        <v>0</v>
      </c>
      <c r="AT500" s="136">
        <f t="shared" si="545"/>
        <v>0</v>
      </c>
      <c r="AV500" s="136">
        <f t="shared" si="546"/>
        <v>0</v>
      </c>
      <c r="AX500" s="136">
        <f t="shared" si="547"/>
        <v>0</v>
      </c>
      <c r="AZ500" s="136">
        <f t="shared" si="548"/>
        <v>0</v>
      </c>
      <c r="BB500" s="136">
        <f t="shared" si="549"/>
        <v>0</v>
      </c>
      <c r="BD500" s="136">
        <f t="shared" si="550"/>
        <v>0</v>
      </c>
      <c r="BF500" s="136">
        <f t="shared" si="551"/>
        <v>0</v>
      </c>
      <c r="BH500" s="136">
        <f t="shared" si="552"/>
        <v>0</v>
      </c>
      <c r="BJ500" s="136">
        <f t="shared" si="553"/>
        <v>0</v>
      </c>
      <c r="BL500" s="136">
        <f t="shared" si="554"/>
        <v>0</v>
      </c>
      <c r="BN500" s="136">
        <f t="shared" si="555"/>
        <v>0</v>
      </c>
      <c r="BP500" s="136">
        <f t="shared" si="556"/>
        <v>0</v>
      </c>
      <c r="BR500" s="136">
        <f t="shared" si="557"/>
        <v>0</v>
      </c>
      <c r="BT500" s="136">
        <f t="shared" si="558"/>
        <v>0</v>
      </c>
      <c r="BV500" s="136">
        <f t="shared" si="559"/>
        <v>0</v>
      </c>
      <c r="BX500" s="136">
        <f t="shared" si="560"/>
        <v>0</v>
      </c>
      <c r="BZ500" s="136">
        <f t="shared" si="561"/>
        <v>0</v>
      </c>
      <c r="CB500" s="136">
        <f t="shared" si="562"/>
        <v>0</v>
      </c>
      <c r="CD500" s="136">
        <f t="shared" si="563"/>
        <v>0</v>
      </c>
      <c r="CF500" s="136">
        <f t="shared" si="564"/>
        <v>0</v>
      </c>
      <c r="CH500" s="136">
        <f t="shared" si="565"/>
        <v>0</v>
      </c>
      <c r="CJ500" s="136">
        <f t="shared" si="566"/>
        <v>0</v>
      </c>
      <c r="CL500" s="136">
        <f t="shared" si="567"/>
        <v>0</v>
      </c>
      <c r="CN500" s="136">
        <f t="shared" si="568"/>
        <v>0</v>
      </c>
      <c r="CP500" s="136">
        <f t="shared" si="569"/>
        <v>0</v>
      </c>
    </row>
    <row r="501" spans="1:94" ht="25.5" outlineLevel="2" x14ac:dyDescent="0.2">
      <c r="A501" s="85">
        <v>297</v>
      </c>
      <c r="B501" s="11">
        <v>306</v>
      </c>
      <c r="C501" s="85" t="s">
        <v>778</v>
      </c>
      <c r="D501" s="85" t="s">
        <v>796</v>
      </c>
      <c r="F501" s="27">
        <v>0.86</v>
      </c>
      <c r="G501" s="148" t="s">
        <v>3960</v>
      </c>
      <c r="H501" s="169">
        <v>7791261463</v>
      </c>
      <c r="I501" s="74" t="s">
        <v>4024</v>
      </c>
      <c r="J501" s="74" t="s">
        <v>28</v>
      </c>
      <c r="K501" s="74">
        <v>100</v>
      </c>
      <c r="L501" s="74" t="s">
        <v>2669</v>
      </c>
      <c r="M501" s="220" t="s">
        <v>2505</v>
      </c>
      <c r="N501" s="74">
        <v>2</v>
      </c>
      <c r="O501" s="147">
        <v>3.19</v>
      </c>
      <c r="P501" s="147">
        <v>3.19</v>
      </c>
      <c r="Q501" s="133">
        <f t="shared" si="593"/>
        <v>0</v>
      </c>
      <c r="R501" s="134">
        <f t="shared" si="531"/>
        <v>0</v>
      </c>
      <c r="T501" s="136">
        <f t="shared" si="532"/>
        <v>0</v>
      </c>
      <c r="V501" s="136">
        <f t="shared" si="533"/>
        <v>0</v>
      </c>
      <c r="X501" s="136">
        <f t="shared" si="534"/>
        <v>0</v>
      </c>
      <c r="Z501" s="136">
        <f t="shared" si="535"/>
        <v>0</v>
      </c>
      <c r="AB501" s="136">
        <f t="shared" si="536"/>
        <v>0</v>
      </c>
      <c r="AD501" s="136">
        <f t="shared" si="537"/>
        <v>0</v>
      </c>
      <c r="AF501" s="136">
        <f t="shared" si="538"/>
        <v>0</v>
      </c>
      <c r="AH501" s="136">
        <f t="shared" si="539"/>
        <v>0</v>
      </c>
      <c r="AJ501" s="136">
        <f t="shared" si="540"/>
        <v>0</v>
      </c>
      <c r="AL501" s="136">
        <f t="shared" si="541"/>
        <v>0</v>
      </c>
      <c r="AN501" s="136">
        <f t="shared" si="542"/>
        <v>0</v>
      </c>
      <c r="AP501" s="136">
        <f t="shared" si="543"/>
        <v>0</v>
      </c>
      <c r="AR501" s="136">
        <f t="shared" si="544"/>
        <v>0</v>
      </c>
      <c r="AT501" s="136">
        <f t="shared" si="545"/>
        <v>0</v>
      </c>
      <c r="AV501" s="136">
        <f t="shared" si="546"/>
        <v>0</v>
      </c>
      <c r="AX501" s="136">
        <f t="shared" si="547"/>
        <v>0</v>
      </c>
      <c r="AZ501" s="136">
        <f t="shared" si="548"/>
        <v>0</v>
      </c>
      <c r="BB501" s="136">
        <f t="shared" si="549"/>
        <v>0</v>
      </c>
      <c r="BD501" s="136">
        <f t="shared" si="550"/>
        <v>0</v>
      </c>
      <c r="BF501" s="136">
        <f t="shared" si="551"/>
        <v>0</v>
      </c>
      <c r="BH501" s="136">
        <f t="shared" si="552"/>
        <v>0</v>
      </c>
      <c r="BJ501" s="136">
        <f t="shared" si="553"/>
        <v>0</v>
      </c>
      <c r="BL501" s="136">
        <f t="shared" si="554"/>
        <v>0</v>
      </c>
      <c r="BN501" s="136">
        <f t="shared" si="555"/>
        <v>0</v>
      </c>
      <c r="BP501" s="136">
        <f t="shared" si="556"/>
        <v>0</v>
      </c>
      <c r="BR501" s="136">
        <f t="shared" si="557"/>
        <v>0</v>
      </c>
      <c r="BT501" s="136">
        <f t="shared" si="558"/>
        <v>0</v>
      </c>
      <c r="BV501" s="136">
        <f t="shared" si="559"/>
        <v>0</v>
      </c>
      <c r="BX501" s="136">
        <f t="shared" si="560"/>
        <v>0</v>
      </c>
      <c r="BZ501" s="136">
        <f t="shared" si="561"/>
        <v>0</v>
      </c>
      <c r="CB501" s="136">
        <f t="shared" si="562"/>
        <v>0</v>
      </c>
      <c r="CD501" s="136">
        <f t="shared" si="563"/>
        <v>0</v>
      </c>
      <c r="CF501" s="136">
        <f t="shared" si="564"/>
        <v>0</v>
      </c>
      <c r="CH501" s="136">
        <f t="shared" si="565"/>
        <v>0</v>
      </c>
      <c r="CJ501" s="136">
        <f t="shared" si="566"/>
        <v>0</v>
      </c>
      <c r="CL501" s="136">
        <f t="shared" si="567"/>
        <v>0</v>
      </c>
      <c r="CN501" s="136">
        <f t="shared" si="568"/>
        <v>0</v>
      </c>
      <c r="CP501" s="136">
        <f t="shared" si="569"/>
        <v>0</v>
      </c>
    </row>
    <row r="502" spans="1:94" ht="25.5" outlineLevel="2" x14ac:dyDescent="0.2">
      <c r="A502" s="85">
        <v>298</v>
      </c>
      <c r="B502" s="11">
        <v>342</v>
      </c>
      <c r="C502" s="85" t="s">
        <v>735</v>
      </c>
      <c r="D502" s="85" t="s">
        <v>777</v>
      </c>
      <c r="F502" s="27">
        <v>2.63</v>
      </c>
      <c r="G502" s="148" t="s">
        <v>3960</v>
      </c>
      <c r="H502" s="169">
        <v>7791261463</v>
      </c>
      <c r="I502" s="74" t="s">
        <v>2209</v>
      </c>
      <c r="J502" s="74" t="s">
        <v>30</v>
      </c>
      <c r="K502" s="74">
        <v>1</v>
      </c>
      <c r="L502" s="74" t="s">
        <v>776</v>
      </c>
      <c r="M502" s="220" t="s">
        <v>775</v>
      </c>
      <c r="N502" s="74">
        <v>1</v>
      </c>
      <c r="O502" s="147">
        <v>3.06</v>
      </c>
      <c r="P502" s="147">
        <v>3.06</v>
      </c>
      <c r="Q502" s="133">
        <f t="shared" ref="Q502" si="594">SUM(S502+U502+W502+Y502+AA502+AC502+AE502+AG502+AI502+AK502+AM502+AO502+AQ502+AS502+AU502+AW502+BA502+AY502+BC502+BE502+BG502+BI502+BK502+BM502+BO502+BQ502+BS502+BU502+BW502+BY502+CA502+CC502+CE502+CG502+CI502+CK502+CM502+CO502)</f>
        <v>0</v>
      </c>
      <c r="R502" s="134">
        <f t="shared" si="531"/>
        <v>0</v>
      </c>
      <c r="T502" s="136">
        <f t="shared" si="532"/>
        <v>0</v>
      </c>
      <c r="V502" s="136">
        <f t="shared" si="533"/>
        <v>0</v>
      </c>
      <c r="X502" s="136">
        <f t="shared" si="534"/>
        <v>0</v>
      </c>
      <c r="Z502" s="136">
        <f t="shared" si="535"/>
        <v>0</v>
      </c>
      <c r="AB502" s="136">
        <f t="shared" si="536"/>
        <v>0</v>
      </c>
      <c r="AD502" s="136">
        <f t="shared" si="537"/>
        <v>0</v>
      </c>
      <c r="AF502" s="136">
        <f t="shared" si="538"/>
        <v>0</v>
      </c>
      <c r="AH502" s="136">
        <f t="shared" si="539"/>
        <v>0</v>
      </c>
      <c r="AJ502" s="136">
        <f t="shared" si="540"/>
        <v>0</v>
      </c>
      <c r="AL502" s="136">
        <f t="shared" si="541"/>
        <v>0</v>
      </c>
      <c r="AN502" s="136">
        <f t="shared" si="542"/>
        <v>0</v>
      </c>
      <c r="AP502" s="136">
        <f t="shared" si="543"/>
        <v>0</v>
      </c>
      <c r="AR502" s="136">
        <f t="shared" si="544"/>
        <v>0</v>
      </c>
      <c r="AT502" s="136">
        <f t="shared" si="545"/>
        <v>0</v>
      </c>
      <c r="AV502" s="136">
        <f t="shared" si="546"/>
        <v>0</v>
      </c>
      <c r="AX502" s="136">
        <f t="shared" si="547"/>
        <v>0</v>
      </c>
      <c r="AZ502" s="136">
        <f t="shared" si="548"/>
        <v>0</v>
      </c>
      <c r="BB502" s="136">
        <f t="shared" si="549"/>
        <v>0</v>
      </c>
      <c r="BD502" s="136">
        <f t="shared" si="550"/>
        <v>0</v>
      </c>
      <c r="BF502" s="136">
        <f t="shared" si="551"/>
        <v>0</v>
      </c>
      <c r="BH502" s="136">
        <f t="shared" si="552"/>
        <v>0</v>
      </c>
      <c r="BJ502" s="136">
        <f t="shared" si="553"/>
        <v>0</v>
      </c>
      <c r="BL502" s="136">
        <f t="shared" si="554"/>
        <v>0</v>
      </c>
      <c r="BN502" s="136">
        <f t="shared" si="555"/>
        <v>0</v>
      </c>
      <c r="BP502" s="136">
        <f t="shared" si="556"/>
        <v>0</v>
      </c>
      <c r="BR502" s="136">
        <f t="shared" si="557"/>
        <v>0</v>
      </c>
      <c r="BT502" s="136">
        <f t="shared" si="558"/>
        <v>0</v>
      </c>
      <c r="BV502" s="136">
        <f t="shared" si="559"/>
        <v>0</v>
      </c>
      <c r="BX502" s="136">
        <f t="shared" si="560"/>
        <v>0</v>
      </c>
      <c r="BZ502" s="136">
        <f t="shared" si="561"/>
        <v>0</v>
      </c>
      <c r="CB502" s="136">
        <f t="shared" si="562"/>
        <v>0</v>
      </c>
      <c r="CD502" s="136">
        <f t="shared" si="563"/>
        <v>0</v>
      </c>
      <c r="CF502" s="136">
        <f t="shared" si="564"/>
        <v>0</v>
      </c>
      <c r="CH502" s="136">
        <f t="shared" si="565"/>
        <v>0</v>
      </c>
      <c r="CJ502" s="136">
        <f t="shared" si="566"/>
        <v>0</v>
      </c>
      <c r="CL502" s="136">
        <f t="shared" si="567"/>
        <v>0</v>
      </c>
      <c r="CN502" s="136">
        <f t="shared" si="568"/>
        <v>0</v>
      </c>
      <c r="CP502" s="136">
        <f t="shared" si="569"/>
        <v>0</v>
      </c>
    </row>
    <row r="503" spans="1:94" ht="25.5" outlineLevel="2" x14ac:dyDescent="0.2">
      <c r="A503" s="85">
        <v>299</v>
      </c>
      <c r="B503" s="11">
        <v>204</v>
      </c>
      <c r="C503" s="85" t="s">
        <v>735</v>
      </c>
      <c r="D503" s="85" t="s">
        <v>771</v>
      </c>
      <c r="F503" s="27">
        <v>2.63</v>
      </c>
      <c r="G503" s="148" t="s">
        <v>3960</v>
      </c>
      <c r="H503" s="169">
        <v>7791261463</v>
      </c>
      <c r="I503" s="74" t="s">
        <v>2209</v>
      </c>
      <c r="J503" s="74" t="s">
        <v>30</v>
      </c>
      <c r="K503" s="74">
        <v>1</v>
      </c>
      <c r="L503" s="74" t="s">
        <v>770</v>
      </c>
      <c r="M503" s="220" t="s">
        <v>769</v>
      </c>
      <c r="N503" s="74">
        <v>1</v>
      </c>
      <c r="O503" s="147">
        <v>3.06</v>
      </c>
      <c r="P503" s="147">
        <v>3.06</v>
      </c>
      <c r="Q503" s="133">
        <f t="shared" ref="Q503" si="595">SUM(S503+U503+W503+Y503+AA503+AC503+AE503+AG503+AI503+AK503+AM503+AO503+AQ503+AS503+AU503+AW503+BA503+AY503+BC503+BE503+BG503+BI503+BK503+BM503+BO503+BQ503+BS503+BU503+BW503+BY503+CA503+CC503+CE503+CG503+CI503+CK503+CM503+CO503)</f>
        <v>0</v>
      </c>
      <c r="R503" s="134">
        <f t="shared" ref="R503:R551" si="596">P503*Q503</f>
        <v>0</v>
      </c>
      <c r="T503" s="136">
        <f t="shared" ref="T503:T551" si="597">SUM(S503*P503)</f>
        <v>0</v>
      </c>
      <c r="V503" s="136">
        <f t="shared" ref="V503:V551" si="598">SUM(U503*P503)</f>
        <v>0</v>
      </c>
      <c r="X503" s="136">
        <f t="shared" ref="X503:X551" si="599">SUM(W503*P503)</f>
        <v>0</v>
      </c>
      <c r="Z503" s="136">
        <f t="shared" ref="Z503:Z551" si="600">SUM(Y503*P503)</f>
        <v>0</v>
      </c>
      <c r="AB503" s="136">
        <f t="shared" ref="AB503:AB551" si="601">SUM(AA503*P503)</f>
        <v>0</v>
      </c>
      <c r="AD503" s="136">
        <f t="shared" ref="AD503:AD551" si="602">SUM(AC503*P503)</f>
        <v>0</v>
      </c>
      <c r="AF503" s="136">
        <f t="shared" ref="AF503:AF551" si="603">AE503*$P503</f>
        <v>0</v>
      </c>
      <c r="AH503" s="136">
        <f t="shared" ref="AH503:AH551" si="604">SUM(AG503*P503)</f>
        <v>0</v>
      </c>
      <c r="AJ503" s="136">
        <f t="shared" ref="AJ503:AJ551" si="605">AI503*$P503</f>
        <v>0</v>
      </c>
      <c r="AL503" s="136">
        <f t="shared" ref="AL503:AL551" si="606">SUM(AK503*P503)</f>
        <v>0</v>
      </c>
      <c r="AN503" s="136">
        <f t="shared" ref="AN503:AN551" si="607">SUM(AM503*P503)</f>
        <v>0</v>
      </c>
      <c r="AP503" s="136">
        <f t="shared" ref="AP503:AP551" si="608">AO503*$P503</f>
        <v>0</v>
      </c>
      <c r="AR503" s="136">
        <f t="shared" ref="AR503:AR551" si="609">AQ503*$P503</f>
        <v>0</v>
      </c>
      <c r="AT503" s="136">
        <f t="shared" ref="AT503:AT551" si="610">AS503*$P503</f>
        <v>0</v>
      </c>
      <c r="AV503" s="136">
        <f t="shared" ref="AV503:AV551" si="611">AU503*$P503</f>
        <v>0</v>
      </c>
      <c r="AX503" s="136">
        <f t="shared" ref="AX503:AX551" si="612">AW503*$P503</f>
        <v>0</v>
      </c>
      <c r="AZ503" s="136">
        <f t="shared" ref="AZ503:AZ551" si="613">AY503*$P503</f>
        <v>0</v>
      </c>
      <c r="BB503" s="136">
        <f t="shared" ref="BB503:BB551" si="614">BA503*$P503</f>
        <v>0</v>
      </c>
      <c r="BD503" s="136">
        <f t="shared" ref="BD503:BD551" si="615">BC503*$P503</f>
        <v>0</v>
      </c>
      <c r="BF503" s="136">
        <f t="shared" ref="BF503:BF551" si="616">BE503*$P503</f>
        <v>0</v>
      </c>
      <c r="BH503" s="136">
        <f t="shared" ref="BH503:BH551" si="617">BG503*$P503</f>
        <v>0</v>
      </c>
      <c r="BJ503" s="136">
        <f t="shared" ref="BJ503:BJ551" si="618">BI503*$P503</f>
        <v>0</v>
      </c>
      <c r="BL503" s="136">
        <f t="shared" ref="BL503:BL551" si="619">BK503*$P503</f>
        <v>0</v>
      </c>
      <c r="BN503" s="136">
        <f t="shared" ref="BN503:BN551" si="620">BM503*$P503</f>
        <v>0</v>
      </c>
      <c r="BP503" s="136">
        <f t="shared" ref="BP503:BP551" si="621">BO503*$P503</f>
        <v>0</v>
      </c>
      <c r="BR503" s="136">
        <f t="shared" ref="BR503:BR551" si="622">BQ503*$P503</f>
        <v>0</v>
      </c>
      <c r="BT503" s="136">
        <f t="shared" ref="BT503:BT551" si="623">BS503*$P503</f>
        <v>0</v>
      </c>
      <c r="BV503" s="136">
        <f t="shared" ref="BV503:BV551" si="624">BU503*$P503</f>
        <v>0</v>
      </c>
      <c r="BX503" s="136">
        <f t="shared" ref="BX503:BX551" si="625">BW503*$P503</f>
        <v>0</v>
      </c>
      <c r="BZ503" s="136">
        <f t="shared" ref="BZ503:BZ551" si="626">BY503*$P503</f>
        <v>0</v>
      </c>
      <c r="CB503" s="136">
        <f t="shared" ref="CB503:CB551" si="627">CA503*$P503</f>
        <v>0</v>
      </c>
      <c r="CD503" s="136">
        <f t="shared" ref="CD503:CD551" si="628">CC503*$P503</f>
        <v>0</v>
      </c>
      <c r="CF503" s="136">
        <f t="shared" ref="CF503:CF551" si="629">CE503*$P503</f>
        <v>0</v>
      </c>
      <c r="CH503" s="136">
        <f t="shared" ref="CH503:CH551" si="630">CG503*$P503</f>
        <v>0</v>
      </c>
      <c r="CJ503" s="136">
        <f t="shared" ref="CJ503:CJ551" si="631">CI503*$P503</f>
        <v>0</v>
      </c>
      <c r="CL503" s="136">
        <f t="shared" ref="CL503:CL551" si="632">CK503*$P503</f>
        <v>0</v>
      </c>
      <c r="CN503" s="136">
        <f t="shared" ref="CN503:CN551" si="633">CM503*$P503</f>
        <v>0</v>
      </c>
      <c r="CP503" s="136">
        <f t="shared" ref="CP503:CP551" si="634">CO503*$P503</f>
        <v>0</v>
      </c>
    </row>
    <row r="504" spans="1:94" ht="25.5" outlineLevel="2" x14ac:dyDescent="0.2">
      <c r="A504" s="85">
        <v>300</v>
      </c>
      <c r="B504" s="11">
        <v>69</v>
      </c>
      <c r="C504" s="85" t="s">
        <v>735</v>
      </c>
      <c r="D504" s="85" t="s">
        <v>774</v>
      </c>
      <c r="F504" s="27">
        <v>2.63</v>
      </c>
      <c r="G504" s="148" t="s">
        <v>3960</v>
      </c>
      <c r="H504" s="169">
        <v>7791261463</v>
      </c>
      <c r="I504" s="74" t="s">
        <v>2209</v>
      </c>
      <c r="J504" s="74" t="s">
        <v>30</v>
      </c>
      <c r="K504" s="74">
        <v>1</v>
      </c>
      <c r="L504" s="74" t="s">
        <v>773</v>
      </c>
      <c r="M504" s="220" t="s">
        <v>772</v>
      </c>
      <c r="N504" s="74">
        <v>1</v>
      </c>
      <c r="O504" s="147">
        <v>3.06</v>
      </c>
      <c r="P504" s="147">
        <v>3.06</v>
      </c>
      <c r="Q504" s="133">
        <f t="shared" ref="Q504" si="635">SUM(S504+U504+W504+Y504+AA504+AC504+AE504+AG504+AI504+AK504+AM504+AO504+AQ504+AS504+AU504+AW504+BA504+AY504+BC504+BE504+BG504+BI504+BK504+BM504+BO504+BQ504+BS504+BU504+BW504+BY504+CA504+CC504+CE504+CG504+CI504+CK504+CM504+CO504)</f>
        <v>0</v>
      </c>
      <c r="R504" s="134">
        <f t="shared" si="596"/>
        <v>0</v>
      </c>
      <c r="T504" s="136">
        <f t="shared" si="597"/>
        <v>0</v>
      </c>
      <c r="V504" s="136">
        <f t="shared" si="598"/>
        <v>0</v>
      </c>
      <c r="X504" s="136">
        <f t="shared" si="599"/>
        <v>0</v>
      </c>
      <c r="Z504" s="136">
        <f t="shared" si="600"/>
        <v>0</v>
      </c>
      <c r="AB504" s="136">
        <f t="shared" si="601"/>
        <v>0</v>
      </c>
      <c r="AD504" s="136">
        <f t="shared" si="602"/>
        <v>0</v>
      </c>
      <c r="AF504" s="136">
        <f t="shared" si="603"/>
        <v>0</v>
      </c>
      <c r="AH504" s="136">
        <f t="shared" si="604"/>
        <v>0</v>
      </c>
      <c r="AJ504" s="136">
        <f t="shared" si="605"/>
        <v>0</v>
      </c>
      <c r="AL504" s="136">
        <f t="shared" si="606"/>
        <v>0</v>
      </c>
      <c r="AN504" s="136">
        <f t="shared" si="607"/>
        <v>0</v>
      </c>
      <c r="AP504" s="136">
        <f t="shared" si="608"/>
        <v>0</v>
      </c>
      <c r="AR504" s="136">
        <f t="shared" si="609"/>
        <v>0</v>
      </c>
      <c r="AT504" s="136">
        <f t="shared" si="610"/>
        <v>0</v>
      </c>
      <c r="AV504" s="136">
        <f t="shared" si="611"/>
        <v>0</v>
      </c>
      <c r="AX504" s="136">
        <f t="shared" si="612"/>
        <v>0</v>
      </c>
      <c r="AZ504" s="136">
        <f t="shared" si="613"/>
        <v>0</v>
      </c>
      <c r="BB504" s="136">
        <f t="shared" si="614"/>
        <v>0</v>
      </c>
      <c r="BD504" s="136">
        <f t="shared" si="615"/>
        <v>0</v>
      </c>
      <c r="BF504" s="136">
        <f t="shared" si="616"/>
        <v>0</v>
      </c>
      <c r="BH504" s="136">
        <f t="shared" si="617"/>
        <v>0</v>
      </c>
      <c r="BJ504" s="136">
        <f t="shared" si="618"/>
        <v>0</v>
      </c>
      <c r="BL504" s="136">
        <f t="shared" si="619"/>
        <v>0</v>
      </c>
      <c r="BN504" s="136">
        <f t="shared" si="620"/>
        <v>0</v>
      </c>
      <c r="BP504" s="136">
        <f t="shared" si="621"/>
        <v>0</v>
      </c>
      <c r="BR504" s="136">
        <f t="shared" si="622"/>
        <v>0</v>
      </c>
      <c r="BT504" s="136">
        <f t="shared" si="623"/>
        <v>0</v>
      </c>
      <c r="BV504" s="136">
        <f t="shared" si="624"/>
        <v>0</v>
      </c>
      <c r="BX504" s="136">
        <f t="shared" si="625"/>
        <v>0</v>
      </c>
      <c r="BZ504" s="136">
        <f t="shared" si="626"/>
        <v>0</v>
      </c>
      <c r="CB504" s="136">
        <f t="shared" si="627"/>
        <v>0</v>
      </c>
      <c r="CD504" s="136">
        <f t="shared" si="628"/>
        <v>0</v>
      </c>
      <c r="CF504" s="136">
        <f t="shared" si="629"/>
        <v>0</v>
      </c>
      <c r="CH504" s="136">
        <f t="shared" si="630"/>
        <v>0</v>
      </c>
      <c r="CJ504" s="136">
        <f t="shared" si="631"/>
        <v>0</v>
      </c>
      <c r="CL504" s="136">
        <f t="shared" si="632"/>
        <v>0</v>
      </c>
      <c r="CN504" s="136">
        <f t="shared" si="633"/>
        <v>0</v>
      </c>
      <c r="CP504" s="136">
        <f t="shared" si="634"/>
        <v>0</v>
      </c>
    </row>
    <row r="505" spans="1:94" ht="25.5" outlineLevel="2" x14ac:dyDescent="0.2">
      <c r="A505" s="85">
        <v>301</v>
      </c>
      <c r="B505" s="11">
        <v>107</v>
      </c>
      <c r="C505" s="85" t="s">
        <v>735</v>
      </c>
      <c r="D505" s="85" t="s">
        <v>768</v>
      </c>
      <c r="F505" s="27">
        <v>2.63</v>
      </c>
      <c r="G505" s="148" t="s">
        <v>3960</v>
      </c>
      <c r="H505" s="169">
        <v>7791261463</v>
      </c>
      <c r="I505" s="74" t="s">
        <v>2209</v>
      </c>
      <c r="J505" s="74" t="s">
        <v>30</v>
      </c>
      <c r="K505" s="74">
        <v>1</v>
      </c>
      <c r="L505" s="74" t="s">
        <v>767</v>
      </c>
      <c r="M505" s="220" t="s">
        <v>766</v>
      </c>
      <c r="N505" s="74">
        <v>1</v>
      </c>
      <c r="O505" s="147">
        <v>3.06</v>
      </c>
      <c r="P505" s="147">
        <v>3.06</v>
      </c>
      <c r="Q505" s="133">
        <f t="shared" ref="Q505" si="636">SUM(S505+U505+W505+Y505+AA505+AC505+AE505+AG505+AI505+AK505+AM505+AO505+AQ505+AS505+AU505+AW505+BA505+AY505+BC505+BE505+BG505+BI505+BK505+BM505+BO505+BQ505+BS505+BU505+BW505+BY505+CA505+CC505+CE505+CG505+CI505+CK505+CM505+CO505)</f>
        <v>0</v>
      </c>
      <c r="R505" s="134">
        <f t="shared" si="596"/>
        <v>0</v>
      </c>
      <c r="T505" s="136">
        <f t="shared" si="597"/>
        <v>0</v>
      </c>
      <c r="V505" s="136">
        <f t="shared" si="598"/>
        <v>0</v>
      </c>
      <c r="X505" s="136">
        <f t="shared" si="599"/>
        <v>0</v>
      </c>
      <c r="Z505" s="136">
        <f t="shared" si="600"/>
        <v>0</v>
      </c>
      <c r="AB505" s="136">
        <f t="shared" si="601"/>
        <v>0</v>
      </c>
      <c r="AD505" s="136">
        <f t="shared" si="602"/>
        <v>0</v>
      </c>
      <c r="AF505" s="136">
        <f t="shared" si="603"/>
        <v>0</v>
      </c>
      <c r="AH505" s="136">
        <f t="shared" si="604"/>
        <v>0</v>
      </c>
      <c r="AJ505" s="136">
        <f t="shared" si="605"/>
        <v>0</v>
      </c>
      <c r="AL505" s="136">
        <f t="shared" si="606"/>
        <v>0</v>
      </c>
      <c r="AN505" s="136">
        <f t="shared" si="607"/>
        <v>0</v>
      </c>
      <c r="AP505" s="136">
        <f t="shared" si="608"/>
        <v>0</v>
      </c>
      <c r="AR505" s="136">
        <f t="shared" si="609"/>
        <v>0</v>
      </c>
      <c r="AT505" s="136">
        <f t="shared" si="610"/>
        <v>0</v>
      </c>
      <c r="AV505" s="136">
        <f t="shared" si="611"/>
        <v>0</v>
      </c>
      <c r="AX505" s="136">
        <f t="shared" si="612"/>
        <v>0</v>
      </c>
      <c r="AZ505" s="136">
        <f t="shared" si="613"/>
        <v>0</v>
      </c>
      <c r="BB505" s="136">
        <f t="shared" si="614"/>
        <v>0</v>
      </c>
      <c r="BD505" s="136">
        <f t="shared" si="615"/>
        <v>0</v>
      </c>
      <c r="BF505" s="136">
        <f t="shared" si="616"/>
        <v>0</v>
      </c>
      <c r="BH505" s="136">
        <f t="shared" si="617"/>
        <v>0</v>
      </c>
      <c r="BJ505" s="136">
        <f t="shared" si="618"/>
        <v>0</v>
      </c>
      <c r="BL505" s="136">
        <f t="shared" si="619"/>
        <v>0</v>
      </c>
      <c r="BN505" s="136">
        <f t="shared" si="620"/>
        <v>0</v>
      </c>
      <c r="BP505" s="136">
        <f t="shared" si="621"/>
        <v>0</v>
      </c>
      <c r="BR505" s="136">
        <f t="shared" si="622"/>
        <v>0</v>
      </c>
      <c r="BT505" s="136">
        <f t="shared" si="623"/>
        <v>0</v>
      </c>
      <c r="BV505" s="136">
        <f t="shared" si="624"/>
        <v>0</v>
      </c>
      <c r="BX505" s="136">
        <f t="shared" si="625"/>
        <v>0</v>
      </c>
      <c r="BZ505" s="136">
        <f t="shared" si="626"/>
        <v>0</v>
      </c>
      <c r="CB505" s="136">
        <f t="shared" si="627"/>
        <v>0</v>
      </c>
      <c r="CD505" s="136">
        <f t="shared" si="628"/>
        <v>0</v>
      </c>
      <c r="CF505" s="136">
        <f t="shared" si="629"/>
        <v>0</v>
      </c>
      <c r="CH505" s="136">
        <f t="shared" si="630"/>
        <v>0</v>
      </c>
      <c r="CJ505" s="136">
        <f t="shared" si="631"/>
        <v>0</v>
      </c>
      <c r="CL505" s="136">
        <f t="shared" si="632"/>
        <v>0</v>
      </c>
      <c r="CN505" s="136">
        <f t="shared" si="633"/>
        <v>0</v>
      </c>
      <c r="CP505" s="136">
        <f t="shared" si="634"/>
        <v>0</v>
      </c>
    </row>
    <row r="506" spans="1:94" ht="25.5" outlineLevel="2" x14ac:dyDescent="0.2">
      <c r="A506" s="85">
        <v>302</v>
      </c>
      <c r="B506" s="11">
        <v>144</v>
      </c>
      <c r="C506" s="85" t="s">
        <v>735</v>
      </c>
      <c r="D506" s="85" t="s">
        <v>765</v>
      </c>
      <c r="F506" s="27">
        <v>2.63</v>
      </c>
      <c r="G506" s="148" t="s">
        <v>3960</v>
      </c>
      <c r="H506" s="169">
        <v>7791261463</v>
      </c>
      <c r="I506" s="74" t="s">
        <v>2209</v>
      </c>
      <c r="J506" s="74" t="s">
        <v>30</v>
      </c>
      <c r="K506" s="74">
        <v>1</v>
      </c>
      <c r="L506" s="74" t="s">
        <v>764</v>
      </c>
      <c r="M506" s="220" t="s">
        <v>763</v>
      </c>
      <c r="N506" s="74">
        <v>1</v>
      </c>
      <c r="O506" s="147">
        <v>3.06</v>
      </c>
      <c r="P506" s="147">
        <v>3.06</v>
      </c>
      <c r="Q506" s="133">
        <f t="shared" ref="Q506" si="637">SUM(S506+U506+W506+Y506+AA506+AC506+AE506+AG506+AI506+AK506+AM506+AO506+AQ506+AS506+AU506+AW506+BA506+AY506+BC506+BE506+BG506+BI506+BK506+BM506+BO506+BQ506+BS506+BU506+BW506+BY506+CA506+CC506+CE506+CG506+CI506+CK506+CM506+CO506)</f>
        <v>0</v>
      </c>
      <c r="R506" s="134">
        <f t="shared" si="596"/>
        <v>0</v>
      </c>
      <c r="T506" s="136">
        <f t="shared" si="597"/>
        <v>0</v>
      </c>
      <c r="V506" s="136">
        <f t="shared" si="598"/>
        <v>0</v>
      </c>
      <c r="X506" s="136">
        <f t="shared" si="599"/>
        <v>0</v>
      </c>
      <c r="Z506" s="136">
        <f t="shared" si="600"/>
        <v>0</v>
      </c>
      <c r="AB506" s="136">
        <f t="shared" si="601"/>
        <v>0</v>
      </c>
      <c r="AD506" s="136">
        <f t="shared" si="602"/>
        <v>0</v>
      </c>
      <c r="AF506" s="136">
        <f t="shared" si="603"/>
        <v>0</v>
      </c>
      <c r="AH506" s="136">
        <f t="shared" si="604"/>
        <v>0</v>
      </c>
      <c r="AJ506" s="136">
        <f t="shared" si="605"/>
        <v>0</v>
      </c>
      <c r="AL506" s="136">
        <f t="shared" si="606"/>
        <v>0</v>
      </c>
      <c r="AN506" s="136">
        <f t="shared" si="607"/>
        <v>0</v>
      </c>
      <c r="AP506" s="136">
        <f t="shared" si="608"/>
        <v>0</v>
      </c>
      <c r="AR506" s="136">
        <f t="shared" si="609"/>
        <v>0</v>
      </c>
      <c r="AT506" s="136">
        <f t="shared" si="610"/>
        <v>0</v>
      </c>
      <c r="AV506" s="136">
        <f t="shared" si="611"/>
        <v>0</v>
      </c>
      <c r="AX506" s="136">
        <f t="shared" si="612"/>
        <v>0</v>
      </c>
      <c r="AZ506" s="136">
        <f t="shared" si="613"/>
        <v>0</v>
      </c>
      <c r="BB506" s="136">
        <f t="shared" si="614"/>
        <v>0</v>
      </c>
      <c r="BD506" s="136">
        <f t="shared" si="615"/>
        <v>0</v>
      </c>
      <c r="BF506" s="136">
        <f t="shared" si="616"/>
        <v>0</v>
      </c>
      <c r="BH506" s="136">
        <f t="shared" si="617"/>
        <v>0</v>
      </c>
      <c r="BJ506" s="136">
        <f t="shared" si="618"/>
        <v>0</v>
      </c>
      <c r="BL506" s="136">
        <f t="shared" si="619"/>
        <v>0</v>
      </c>
      <c r="BN506" s="136">
        <f t="shared" si="620"/>
        <v>0</v>
      </c>
      <c r="BP506" s="136">
        <f t="shared" si="621"/>
        <v>0</v>
      </c>
      <c r="BR506" s="136">
        <f t="shared" si="622"/>
        <v>0</v>
      </c>
      <c r="BT506" s="136">
        <f t="shared" si="623"/>
        <v>0</v>
      </c>
      <c r="BV506" s="136">
        <f t="shared" si="624"/>
        <v>0</v>
      </c>
      <c r="BX506" s="136">
        <f t="shared" si="625"/>
        <v>0</v>
      </c>
      <c r="BZ506" s="136">
        <f t="shared" si="626"/>
        <v>0</v>
      </c>
      <c r="CB506" s="136">
        <f t="shared" si="627"/>
        <v>0</v>
      </c>
      <c r="CD506" s="136">
        <f t="shared" si="628"/>
        <v>0</v>
      </c>
      <c r="CF506" s="136">
        <f t="shared" si="629"/>
        <v>0</v>
      </c>
      <c r="CH506" s="136">
        <f t="shared" si="630"/>
        <v>0</v>
      </c>
      <c r="CJ506" s="136">
        <f t="shared" si="631"/>
        <v>0</v>
      </c>
      <c r="CL506" s="136">
        <f t="shared" si="632"/>
        <v>0</v>
      </c>
      <c r="CN506" s="136">
        <f t="shared" si="633"/>
        <v>0</v>
      </c>
      <c r="CP506" s="136">
        <f t="shared" si="634"/>
        <v>0</v>
      </c>
    </row>
    <row r="507" spans="1:94" ht="25.5" outlineLevel="2" x14ac:dyDescent="0.2">
      <c r="A507" s="85">
        <v>303</v>
      </c>
      <c r="B507" s="11">
        <v>183</v>
      </c>
      <c r="C507" s="85" t="s">
        <v>735</v>
      </c>
      <c r="D507" s="85" t="s">
        <v>762</v>
      </c>
      <c r="F507" s="27">
        <v>2.63</v>
      </c>
      <c r="G507" s="148" t="s">
        <v>3960</v>
      </c>
      <c r="H507" s="169">
        <v>7791261463</v>
      </c>
      <c r="I507" s="74" t="s">
        <v>2209</v>
      </c>
      <c r="J507" s="74" t="s">
        <v>30</v>
      </c>
      <c r="K507" s="74">
        <v>1</v>
      </c>
      <c r="L507" s="74" t="s">
        <v>761</v>
      </c>
      <c r="M507" s="220" t="s">
        <v>760</v>
      </c>
      <c r="N507" s="74">
        <v>1</v>
      </c>
      <c r="O507" s="147">
        <v>3.06</v>
      </c>
      <c r="P507" s="147">
        <v>3.06</v>
      </c>
      <c r="Q507" s="133">
        <f t="shared" ref="Q507" si="638">SUM(S507+U507+W507+Y507+AA507+AC507+AE507+AG507+AI507+AK507+AM507+AO507+AQ507+AS507+AU507+AW507+BA507+AY507+BC507+BE507+BG507+BI507+BK507+BM507+BO507+BQ507+BS507+BU507+BW507+BY507+CA507+CC507+CE507+CG507+CI507+CK507+CM507+CO507)</f>
        <v>0</v>
      </c>
      <c r="R507" s="134">
        <f t="shared" si="596"/>
        <v>0</v>
      </c>
      <c r="T507" s="136">
        <f t="shared" si="597"/>
        <v>0</v>
      </c>
      <c r="V507" s="136">
        <f t="shared" si="598"/>
        <v>0</v>
      </c>
      <c r="X507" s="136">
        <f t="shared" si="599"/>
        <v>0</v>
      </c>
      <c r="Z507" s="136">
        <f t="shared" si="600"/>
        <v>0</v>
      </c>
      <c r="AB507" s="136">
        <f t="shared" si="601"/>
        <v>0</v>
      </c>
      <c r="AD507" s="136">
        <f t="shared" si="602"/>
        <v>0</v>
      </c>
      <c r="AF507" s="136">
        <f t="shared" si="603"/>
        <v>0</v>
      </c>
      <c r="AH507" s="136">
        <f t="shared" si="604"/>
        <v>0</v>
      </c>
      <c r="AJ507" s="136">
        <f t="shared" si="605"/>
        <v>0</v>
      </c>
      <c r="AL507" s="136">
        <f t="shared" si="606"/>
        <v>0</v>
      </c>
      <c r="AN507" s="136">
        <f t="shared" si="607"/>
        <v>0</v>
      </c>
      <c r="AP507" s="136">
        <f t="shared" si="608"/>
        <v>0</v>
      </c>
      <c r="AR507" s="136">
        <f t="shared" si="609"/>
        <v>0</v>
      </c>
      <c r="AT507" s="136">
        <f t="shared" si="610"/>
        <v>0</v>
      </c>
      <c r="AV507" s="136">
        <f t="shared" si="611"/>
        <v>0</v>
      </c>
      <c r="AX507" s="136">
        <f t="shared" si="612"/>
        <v>0</v>
      </c>
      <c r="AZ507" s="136">
        <f t="shared" si="613"/>
        <v>0</v>
      </c>
      <c r="BB507" s="136">
        <f t="shared" si="614"/>
        <v>0</v>
      </c>
      <c r="BD507" s="136">
        <f t="shared" si="615"/>
        <v>0</v>
      </c>
      <c r="BF507" s="136">
        <f t="shared" si="616"/>
        <v>0</v>
      </c>
      <c r="BH507" s="136">
        <f t="shared" si="617"/>
        <v>0</v>
      </c>
      <c r="BJ507" s="136">
        <f t="shared" si="618"/>
        <v>0</v>
      </c>
      <c r="BL507" s="136">
        <f t="shared" si="619"/>
        <v>0</v>
      </c>
      <c r="BN507" s="136">
        <f t="shared" si="620"/>
        <v>0</v>
      </c>
      <c r="BP507" s="136">
        <f t="shared" si="621"/>
        <v>0</v>
      </c>
      <c r="BR507" s="136">
        <f t="shared" si="622"/>
        <v>0</v>
      </c>
      <c r="BT507" s="136">
        <f t="shared" si="623"/>
        <v>0</v>
      </c>
      <c r="BV507" s="136">
        <f t="shared" si="624"/>
        <v>0</v>
      </c>
      <c r="BX507" s="136">
        <f t="shared" si="625"/>
        <v>0</v>
      </c>
      <c r="BZ507" s="136">
        <f t="shared" si="626"/>
        <v>0</v>
      </c>
      <c r="CB507" s="136">
        <f t="shared" si="627"/>
        <v>0</v>
      </c>
      <c r="CD507" s="136">
        <f t="shared" si="628"/>
        <v>0</v>
      </c>
      <c r="CF507" s="136">
        <f t="shared" si="629"/>
        <v>0</v>
      </c>
      <c r="CH507" s="136">
        <f t="shared" si="630"/>
        <v>0</v>
      </c>
      <c r="CJ507" s="136">
        <f t="shared" si="631"/>
        <v>0</v>
      </c>
      <c r="CL507" s="136">
        <f t="shared" si="632"/>
        <v>0</v>
      </c>
      <c r="CN507" s="136">
        <f t="shared" si="633"/>
        <v>0</v>
      </c>
      <c r="CP507" s="136">
        <f t="shared" si="634"/>
        <v>0</v>
      </c>
    </row>
    <row r="508" spans="1:94" ht="25.5" outlineLevel="2" x14ac:dyDescent="0.2">
      <c r="A508" s="85">
        <v>304</v>
      </c>
      <c r="B508" s="11">
        <v>128</v>
      </c>
      <c r="C508" s="85" t="s">
        <v>735</v>
      </c>
      <c r="D508" s="85" t="s">
        <v>759</v>
      </c>
      <c r="F508" s="27">
        <v>2.63</v>
      </c>
      <c r="G508" s="148" t="s">
        <v>3960</v>
      </c>
      <c r="H508" s="169">
        <v>7791261463</v>
      </c>
      <c r="I508" s="74" t="s">
        <v>2209</v>
      </c>
      <c r="J508" s="74" t="s">
        <v>30</v>
      </c>
      <c r="K508" s="74">
        <v>1</v>
      </c>
      <c r="L508" s="74" t="s">
        <v>758</v>
      </c>
      <c r="M508" s="220" t="s">
        <v>757</v>
      </c>
      <c r="N508" s="74">
        <v>1</v>
      </c>
      <c r="O508" s="147">
        <v>3.06</v>
      </c>
      <c r="P508" s="147">
        <v>3.06</v>
      </c>
      <c r="Q508" s="133">
        <f t="shared" ref="Q508" si="639">SUM(S508+U508+W508+Y508+AA508+AC508+AE508+AG508+AI508+AK508+AM508+AO508+AQ508+AS508+AU508+AW508+BA508+AY508+BC508+BE508+BG508+BI508+BK508+BM508+BO508+BQ508+BS508+BU508+BW508+BY508+CA508+CC508+CE508+CG508+CI508+CK508+CM508+CO508)</f>
        <v>0</v>
      </c>
      <c r="R508" s="134">
        <f t="shared" si="596"/>
        <v>0</v>
      </c>
      <c r="T508" s="136">
        <f t="shared" si="597"/>
        <v>0</v>
      </c>
      <c r="V508" s="136">
        <f t="shared" si="598"/>
        <v>0</v>
      </c>
      <c r="X508" s="136">
        <f t="shared" si="599"/>
        <v>0</v>
      </c>
      <c r="Z508" s="136">
        <f t="shared" si="600"/>
        <v>0</v>
      </c>
      <c r="AB508" s="136">
        <f t="shared" si="601"/>
        <v>0</v>
      </c>
      <c r="AD508" s="136">
        <f t="shared" si="602"/>
        <v>0</v>
      </c>
      <c r="AF508" s="136">
        <f t="shared" si="603"/>
        <v>0</v>
      </c>
      <c r="AH508" s="136">
        <f t="shared" si="604"/>
        <v>0</v>
      </c>
      <c r="AJ508" s="136">
        <f t="shared" si="605"/>
        <v>0</v>
      </c>
      <c r="AL508" s="136">
        <f t="shared" si="606"/>
        <v>0</v>
      </c>
      <c r="AN508" s="136">
        <f t="shared" si="607"/>
        <v>0</v>
      </c>
      <c r="AP508" s="136">
        <f t="shared" si="608"/>
        <v>0</v>
      </c>
      <c r="AR508" s="136">
        <f t="shared" si="609"/>
        <v>0</v>
      </c>
      <c r="AT508" s="136">
        <f t="shared" si="610"/>
        <v>0</v>
      </c>
      <c r="AV508" s="136">
        <f t="shared" si="611"/>
        <v>0</v>
      </c>
      <c r="AX508" s="136">
        <f t="shared" si="612"/>
        <v>0</v>
      </c>
      <c r="AZ508" s="136">
        <f t="shared" si="613"/>
        <v>0</v>
      </c>
      <c r="BB508" s="136">
        <f t="shared" si="614"/>
        <v>0</v>
      </c>
      <c r="BD508" s="136">
        <f t="shared" si="615"/>
        <v>0</v>
      </c>
      <c r="BF508" s="136">
        <f t="shared" si="616"/>
        <v>0</v>
      </c>
      <c r="BH508" s="136">
        <f t="shared" si="617"/>
        <v>0</v>
      </c>
      <c r="BJ508" s="136">
        <f t="shared" si="618"/>
        <v>0</v>
      </c>
      <c r="BL508" s="136">
        <f t="shared" si="619"/>
        <v>0</v>
      </c>
      <c r="BN508" s="136">
        <f t="shared" si="620"/>
        <v>0</v>
      </c>
      <c r="BP508" s="136">
        <f t="shared" si="621"/>
        <v>0</v>
      </c>
      <c r="BR508" s="136">
        <f t="shared" si="622"/>
        <v>0</v>
      </c>
      <c r="BT508" s="136">
        <f t="shared" si="623"/>
        <v>0</v>
      </c>
      <c r="BV508" s="136">
        <f t="shared" si="624"/>
        <v>0</v>
      </c>
      <c r="BX508" s="136">
        <f t="shared" si="625"/>
        <v>0</v>
      </c>
      <c r="BZ508" s="136">
        <f t="shared" si="626"/>
        <v>0</v>
      </c>
      <c r="CB508" s="136">
        <f t="shared" si="627"/>
        <v>0</v>
      </c>
      <c r="CD508" s="136">
        <f t="shared" si="628"/>
        <v>0</v>
      </c>
      <c r="CF508" s="136">
        <f t="shared" si="629"/>
        <v>0</v>
      </c>
      <c r="CH508" s="136">
        <f t="shared" si="630"/>
        <v>0</v>
      </c>
      <c r="CJ508" s="136">
        <f t="shared" si="631"/>
        <v>0</v>
      </c>
      <c r="CL508" s="136">
        <f t="shared" si="632"/>
        <v>0</v>
      </c>
      <c r="CN508" s="136">
        <f t="shared" si="633"/>
        <v>0</v>
      </c>
      <c r="CP508" s="136">
        <f t="shared" si="634"/>
        <v>0</v>
      </c>
    </row>
    <row r="509" spans="1:94" ht="25.5" outlineLevel="2" x14ac:dyDescent="0.2">
      <c r="A509" s="85">
        <v>305</v>
      </c>
      <c r="B509" s="11">
        <v>203</v>
      </c>
      <c r="C509" s="85" t="s">
        <v>735</v>
      </c>
      <c r="D509" s="85" t="s">
        <v>756</v>
      </c>
      <c r="F509" s="27">
        <v>2.63</v>
      </c>
      <c r="G509" s="148" t="s">
        <v>3960</v>
      </c>
      <c r="H509" s="169">
        <v>7791261463</v>
      </c>
      <c r="I509" s="74" t="s">
        <v>2209</v>
      </c>
      <c r="J509" s="74" t="s">
        <v>30</v>
      </c>
      <c r="K509" s="74">
        <v>1</v>
      </c>
      <c r="L509" s="74" t="s">
        <v>755</v>
      </c>
      <c r="M509" s="220" t="s">
        <v>754</v>
      </c>
      <c r="N509" s="74">
        <v>1</v>
      </c>
      <c r="O509" s="147">
        <v>3.06</v>
      </c>
      <c r="P509" s="147">
        <v>3.06</v>
      </c>
      <c r="Q509" s="133">
        <f t="shared" ref="Q509" si="640">SUM(S509+U509+W509+Y509+AA509+AC509+AE509+AG509+AI509+AK509+AM509+AO509+AQ509+AS509+AU509+AW509+BA509+AY509+BC509+BE509+BG509+BI509+BK509+BM509+BO509+BQ509+BS509+BU509+BW509+BY509+CA509+CC509+CE509+CG509+CI509+CK509+CM509+CO509)</f>
        <v>0</v>
      </c>
      <c r="R509" s="134">
        <f t="shared" si="596"/>
        <v>0</v>
      </c>
      <c r="T509" s="136">
        <f t="shared" si="597"/>
        <v>0</v>
      </c>
      <c r="V509" s="136">
        <f t="shared" si="598"/>
        <v>0</v>
      </c>
      <c r="X509" s="136">
        <f t="shared" si="599"/>
        <v>0</v>
      </c>
      <c r="Z509" s="136">
        <f t="shared" si="600"/>
        <v>0</v>
      </c>
      <c r="AB509" s="136">
        <f t="shared" si="601"/>
        <v>0</v>
      </c>
      <c r="AD509" s="136">
        <f t="shared" si="602"/>
        <v>0</v>
      </c>
      <c r="AF509" s="136">
        <f t="shared" si="603"/>
        <v>0</v>
      </c>
      <c r="AH509" s="136">
        <f t="shared" si="604"/>
        <v>0</v>
      </c>
      <c r="AJ509" s="136">
        <f t="shared" si="605"/>
        <v>0</v>
      </c>
      <c r="AL509" s="136">
        <f t="shared" si="606"/>
        <v>0</v>
      </c>
      <c r="AN509" s="136">
        <f t="shared" si="607"/>
        <v>0</v>
      </c>
      <c r="AP509" s="136">
        <f t="shared" si="608"/>
        <v>0</v>
      </c>
      <c r="AR509" s="136">
        <f t="shared" si="609"/>
        <v>0</v>
      </c>
      <c r="AT509" s="136">
        <f t="shared" si="610"/>
        <v>0</v>
      </c>
      <c r="AV509" s="136">
        <f t="shared" si="611"/>
        <v>0</v>
      </c>
      <c r="AX509" s="136">
        <f t="shared" si="612"/>
        <v>0</v>
      </c>
      <c r="AZ509" s="136">
        <f t="shared" si="613"/>
        <v>0</v>
      </c>
      <c r="BB509" s="136">
        <f t="shared" si="614"/>
        <v>0</v>
      </c>
      <c r="BD509" s="136">
        <f t="shared" si="615"/>
        <v>0</v>
      </c>
      <c r="BF509" s="136">
        <f t="shared" si="616"/>
        <v>0</v>
      </c>
      <c r="BH509" s="136">
        <f t="shared" si="617"/>
        <v>0</v>
      </c>
      <c r="BJ509" s="136">
        <f t="shared" si="618"/>
        <v>0</v>
      </c>
      <c r="BL509" s="136">
        <f t="shared" si="619"/>
        <v>0</v>
      </c>
      <c r="BN509" s="136">
        <f t="shared" si="620"/>
        <v>0</v>
      </c>
      <c r="BP509" s="136">
        <f t="shared" si="621"/>
        <v>0</v>
      </c>
      <c r="BR509" s="136">
        <f t="shared" si="622"/>
        <v>0</v>
      </c>
      <c r="BT509" s="136">
        <f t="shared" si="623"/>
        <v>0</v>
      </c>
      <c r="BV509" s="136">
        <f t="shared" si="624"/>
        <v>0</v>
      </c>
      <c r="BX509" s="136">
        <f t="shared" si="625"/>
        <v>0</v>
      </c>
      <c r="BZ509" s="136">
        <f t="shared" si="626"/>
        <v>0</v>
      </c>
      <c r="CB509" s="136">
        <f t="shared" si="627"/>
        <v>0</v>
      </c>
      <c r="CD509" s="136">
        <f t="shared" si="628"/>
        <v>0</v>
      </c>
      <c r="CF509" s="136">
        <f t="shared" si="629"/>
        <v>0</v>
      </c>
      <c r="CH509" s="136">
        <f t="shared" si="630"/>
        <v>0</v>
      </c>
      <c r="CJ509" s="136">
        <f t="shared" si="631"/>
        <v>0</v>
      </c>
      <c r="CL509" s="136">
        <f t="shared" si="632"/>
        <v>0</v>
      </c>
      <c r="CN509" s="136">
        <f t="shared" si="633"/>
        <v>0</v>
      </c>
      <c r="CP509" s="136">
        <f t="shared" si="634"/>
        <v>0</v>
      </c>
    </row>
    <row r="510" spans="1:94" ht="25.5" outlineLevel="2" x14ac:dyDescent="0.2">
      <c r="A510" s="85">
        <v>306</v>
      </c>
      <c r="B510" s="11">
        <v>133</v>
      </c>
      <c r="C510" s="85" t="s">
        <v>735</v>
      </c>
      <c r="D510" s="85" t="s">
        <v>753</v>
      </c>
      <c r="F510" s="27">
        <v>2.63</v>
      </c>
      <c r="G510" s="148" t="s">
        <v>3960</v>
      </c>
      <c r="H510" s="169">
        <v>7791261463</v>
      </c>
      <c r="I510" s="74" t="s">
        <v>2209</v>
      </c>
      <c r="J510" s="74" t="s">
        <v>30</v>
      </c>
      <c r="K510" s="74">
        <v>1</v>
      </c>
      <c r="L510" s="74" t="s">
        <v>752</v>
      </c>
      <c r="M510" s="220" t="s">
        <v>751</v>
      </c>
      <c r="N510" s="74">
        <v>1</v>
      </c>
      <c r="O510" s="147">
        <v>3.06</v>
      </c>
      <c r="P510" s="147">
        <v>3.06</v>
      </c>
      <c r="Q510" s="133">
        <f t="shared" ref="Q510" si="641">SUM(S510+U510+W510+Y510+AA510+AC510+AE510+AG510+AI510+AK510+AM510+AO510+AQ510+AS510+AU510+AW510+BA510+AY510+BC510+BE510+BG510+BI510+BK510+BM510+BO510+BQ510+BS510+BU510+BW510+BY510+CA510+CC510+CE510+CG510+CI510+CK510+CM510+CO510)</f>
        <v>0</v>
      </c>
      <c r="R510" s="134">
        <f t="shared" si="596"/>
        <v>0</v>
      </c>
      <c r="T510" s="136">
        <f t="shared" si="597"/>
        <v>0</v>
      </c>
      <c r="V510" s="136">
        <f t="shared" si="598"/>
        <v>0</v>
      </c>
      <c r="X510" s="136">
        <f t="shared" si="599"/>
        <v>0</v>
      </c>
      <c r="Z510" s="136">
        <f t="shared" si="600"/>
        <v>0</v>
      </c>
      <c r="AB510" s="136">
        <f t="shared" si="601"/>
        <v>0</v>
      </c>
      <c r="AD510" s="136">
        <f t="shared" si="602"/>
        <v>0</v>
      </c>
      <c r="AF510" s="136">
        <f t="shared" si="603"/>
        <v>0</v>
      </c>
      <c r="AH510" s="136">
        <f t="shared" si="604"/>
        <v>0</v>
      </c>
      <c r="AJ510" s="136">
        <f t="shared" si="605"/>
        <v>0</v>
      </c>
      <c r="AL510" s="136">
        <f t="shared" si="606"/>
        <v>0</v>
      </c>
      <c r="AN510" s="136">
        <f t="shared" si="607"/>
        <v>0</v>
      </c>
      <c r="AP510" s="136">
        <f t="shared" si="608"/>
        <v>0</v>
      </c>
      <c r="AR510" s="136">
        <f t="shared" si="609"/>
        <v>0</v>
      </c>
      <c r="AT510" s="136">
        <f t="shared" si="610"/>
        <v>0</v>
      </c>
      <c r="AV510" s="136">
        <f t="shared" si="611"/>
        <v>0</v>
      </c>
      <c r="AX510" s="136">
        <f t="shared" si="612"/>
        <v>0</v>
      </c>
      <c r="AZ510" s="136">
        <f t="shared" si="613"/>
        <v>0</v>
      </c>
      <c r="BB510" s="136">
        <f t="shared" si="614"/>
        <v>0</v>
      </c>
      <c r="BD510" s="136">
        <f t="shared" si="615"/>
        <v>0</v>
      </c>
      <c r="BF510" s="136">
        <f t="shared" si="616"/>
        <v>0</v>
      </c>
      <c r="BH510" s="136">
        <f t="shared" si="617"/>
        <v>0</v>
      </c>
      <c r="BJ510" s="136">
        <f t="shared" si="618"/>
        <v>0</v>
      </c>
      <c r="BL510" s="136">
        <f t="shared" si="619"/>
        <v>0</v>
      </c>
      <c r="BN510" s="136">
        <f t="shared" si="620"/>
        <v>0</v>
      </c>
      <c r="BP510" s="136">
        <f t="shared" si="621"/>
        <v>0</v>
      </c>
      <c r="BR510" s="136">
        <f t="shared" si="622"/>
        <v>0</v>
      </c>
      <c r="BT510" s="136">
        <f t="shared" si="623"/>
        <v>0</v>
      </c>
      <c r="BV510" s="136">
        <f t="shared" si="624"/>
        <v>0</v>
      </c>
      <c r="BX510" s="136">
        <f t="shared" si="625"/>
        <v>0</v>
      </c>
      <c r="BZ510" s="136">
        <f t="shared" si="626"/>
        <v>0</v>
      </c>
      <c r="CB510" s="136">
        <f t="shared" si="627"/>
        <v>0</v>
      </c>
      <c r="CD510" s="136">
        <f t="shared" si="628"/>
        <v>0</v>
      </c>
      <c r="CF510" s="136">
        <f t="shared" si="629"/>
        <v>0</v>
      </c>
      <c r="CH510" s="136">
        <f t="shared" si="630"/>
        <v>0</v>
      </c>
      <c r="CJ510" s="136">
        <f t="shared" si="631"/>
        <v>0</v>
      </c>
      <c r="CL510" s="136">
        <f t="shared" si="632"/>
        <v>0</v>
      </c>
      <c r="CN510" s="136">
        <f t="shared" si="633"/>
        <v>0</v>
      </c>
      <c r="CP510" s="136">
        <f t="shared" si="634"/>
        <v>0</v>
      </c>
    </row>
    <row r="511" spans="1:94" ht="25.5" outlineLevel="2" x14ac:dyDescent="0.2">
      <c r="A511" s="85">
        <v>307</v>
      </c>
      <c r="B511" s="11">
        <v>155</v>
      </c>
      <c r="C511" s="85" t="s">
        <v>735</v>
      </c>
      <c r="D511" s="85" t="s">
        <v>750</v>
      </c>
      <c r="F511" s="27">
        <v>2.63</v>
      </c>
      <c r="G511" s="148" t="s">
        <v>3960</v>
      </c>
      <c r="H511" s="169">
        <v>7791261463</v>
      </c>
      <c r="I511" s="74" t="s">
        <v>2209</v>
      </c>
      <c r="J511" s="74" t="s">
        <v>30</v>
      </c>
      <c r="K511" s="74">
        <v>1</v>
      </c>
      <c r="L511" s="74" t="s">
        <v>749</v>
      </c>
      <c r="M511" s="220" t="s">
        <v>748</v>
      </c>
      <c r="N511" s="74">
        <v>1</v>
      </c>
      <c r="O511" s="147">
        <v>3.06</v>
      </c>
      <c r="P511" s="147">
        <v>3.06</v>
      </c>
      <c r="Q511" s="133">
        <f t="shared" ref="Q511" si="642">SUM(S511+U511+W511+Y511+AA511+AC511+AE511+AG511+AI511+AK511+AM511+AO511+AQ511+AS511+AU511+AW511+BA511+AY511+BC511+BE511+BG511+BI511+BK511+BM511+BO511+BQ511+BS511+BU511+BW511+BY511+CA511+CC511+CE511+CG511+CI511+CK511+CM511+CO511)</f>
        <v>0</v>
      </c>
      <c r="R511" s="134">
        <f t="shared" si="596"/>
        <v>0</v>
      </c>
      <c r="T511" s="136">
        <f t="shared" si="597"/>
        <v>0</v>
      </c>
      <c r="V511" s="136">
        <f t="shared" si="598"/>
        <v>0</v>
      </c>
      <c r="X511" s="136">
        <f t="shared" si="599"/>
        <v>0</v>
      </c>
      <c r="Z511" s="136">
        <f t="shared" si="600"/>
        <v>0</v>
      </c>
      <c r="AB511" s="136">
        <f t="shared" si="601"/>
        <v>0</v>
      </c>
      <c r="AD511" s="136">
        <f t="shared" si="602"/>
        <v>0</v>
      </c>
      <c r="AF511" s="136">
        <f t="shared" si="603"/>
        <v>0</v>
      </c>
      <c r="AH511" s="136">
        <f t="shared" si="604"/>
        <v>0</v>
      </c>
      <c r="AJ511" s="136">
        <f t="shared" si="605"/>
        <v>0</v>
      </c>
      <c r="AL511" s="136">
        <f t="shared" si="606"/>
        <v>0</v>
      </c>
      <c r="AN511" s="136">
        <f t="shared" si="607"/>
        <v>0</v>
      </c>
      <c r="AP511" s="136">
        <f t="shared" si="608"/>
        <v>0</v>
      </c>
      <c r="AR511" s="136">
        <f t="shared" si="609"/>
        <v>0</v>
      </c>
      <c r="AT511" s="136">
        <f t="shared" si="610"/>
        <v>0</v>
      </c>
      <c r="AV511" s="136">
        <f t="shared" si="611"/>
        <v>0</v>
      </c>
      <c r="AX511" s="136">
        <f t="shared" si="612"/>
        <v>0</v>
      </c>
      <c r="AZ511" s="136">
        <f t="shared" si="613"/>
        <v>0</v>
      </c>
      <c r="BB511" s="136">
        <f t="shared" si="614"/>
        <v>0</v>
      </c>
      <c r="BD511" s="136">
        <f t="shared" si="615"/>
        <v>0</v>
      </c>
      <c r="BF511" s="136">
        <f t="shared" si="616"/>
        <v>0</v>
      </c>
      <c r="BH511" s="136">
        <f t="shared" si="617"/>
        <v>0</v>
      </c>
      <c r="BJ511" s="136">
        <f t="shared" si="618"/>
        <v>0</v>
      </c>
      <c r="BL511" s="136">
        <f t="shared" si="619"/>
        <v>0</v>
      </c>
      <c r="BN511" s="136">
        <f t="shared" si="620"/>
        <v>0</v>
      </c>
      <c r="BP511" s="136">
        <f t="shared" si="621"/>
        <v>0</v>
      </c>
      <c r="BR511" s="136">
        <f t="shared" si="622"/>
        <v>0</v>
      </c>
      <c r="BT511" s="136">
        <f t="shared" si="623"/>
        <v>0</v>
      </c>
      <c r="BV511" s="136">
        <f t="shared" si="624"/>
        <v>0</v>
      </c>
      <c r="BX511" s="136">
        <f t="shared" si="625"/>
        <v>0</v>
      </c>
      <c r="BZ511" s="136">
        <f t="shared" si="626"/>
        <v>0</v>
      </c>
      <c r="CB511" s="136">
        <f t="shared" si="627"/>
        <v>0</v>
      </c>
      <c r="CD511" s="136">
        <f t="shared" si="628"/>
        <v>0</v>
      </c>
      <c r="CF511" s="136">
        <f t="shared" si="629"/>
        <v>0</v>
      </c>
      <c r="CH511" s="136">
        <f t="shared" si="630"/>
        <v>0</v>
      </c>
      <c r="CJ511" s="136">
        <f t="shared" si="631"/>
        <v>0</v>
      </c>
      <c r="CL511" s="136">
        <f t="shared" si="632"/>
        <v>0</v>
      </c>
      <c r="CN511" s="136">
        <f t="shared" si="633"/>
        <v>0</v>
      </c>
      <c r="CP511" s="136">
        <f t="shared" si="634"/>
        <v>0</v>
      </c>
    </row>
    <row r="512" spans="1:94" ht="25.5" outlineLevel="2" x14ac:dyDescent="0.2">
      <c r="A512" s="85">
        <v>308</v>
      </c>
      <c r="B512" s="11">
        <v>127</v>
      </c>
      <c r="C512" s="85" t="s">
        <v>735</v>
      </c>
      <c r="D512" s="85" t="s">
        <v>747</v>
      </c>
      <c r="F512" s="27">
        <v>2.63</v>
      </c>
      <c r="G512" s="148" t="s">
        <v>3960</v>
      </c>
      <c r="H512" s="169">
        <v>7791261463</v>
      </c>
      <c r="I512" s="74" t="s">
        <v>2209</v>
      </c>
      <c r="J512" s="74" t="s">
        <v>30</v>
      </c>
      <c r="K512" s="74">
        <v>1</v>
      </c>
      <c r="L512" s="74" t="s">
        <v>746</v>
      </c>
      <c r="M512" s="220" t="s">
        <v>745</v>
      </c>
      <c r="N512" s="74">
        <v>1</v>
      </c>
      <c r="O512" s="147">
        <v>3.06</v>
      </c>
      <c r="P512" s="147">
        <v>3.06</v>
      </c>
      <c r="Q512" s="133">
        <f t="shared" ref="Q512" si="643">SUM(S512+U512+W512+Y512+AA512+AC512+AE512+AG512+AI512+AK512+AM512+AO512+AQ512+AS512+AU512+AW512+BA512+AY512+BC512+BE512+BG512+BI512+BK512+BM512+BO512+BQ512+BS512+BU512+BW512+BY512+CA512+CC512+CE512+CG512+CI512+CK512+CM512+CO512)</f>
        <v>0</v>
      </c>
      <c r="R512" s="134">
        <f t="shared" si="596"/>
        <v>0</v>
      </c>
      <c r="T512" s="136">
        <f t="shared" si="597"/>
        <v>0</v>
      </c>
      <c r="V512" s="136">
        <f t="shared" si="598"/>
        <v>0</v>
      </c>
      <c r="X512" s="136">
        <f t="shared" si="599"/>
        <v>0</v>
      </c>
      <c r="Z512" s="136">
        <f t="shared" si="600"/>
        <v>0</v>
      </c>
      <c r="AB512" s="136">
        <f t="shared" si="601"/>
        <v>0</v>
      </c>
      <c r="AD512" s="136">
        <f t="shared" si="602"/>
        <v>0</v>
      </c>
      <c r="AF512" s="136">
        <f t="shared" si="603"/>
        <v>0</v>
      </c>
      <c r="AH512" s="136">
        <f t="shared" si="604"/>
        <v>0</v>
      </c>
      <c r="AJ512" s="136">
        <f t="shared" si="605"/>
        <v>0</v>
      </c>
      <c r="AL512" s="136">
        <f t="shared" si="606"/>
        <v>0</v>
      </c>
      <c r="AN512" s="136">
        <f t="shared" si="607"/>
        <v>0</v>
      </c>
      <c r="AP512" s="136">
        <f t="shared" si="608"/>
        <v>0</v>
      </c>
      <c r="AR512" s="136">
        <f t="shared" si="609"/>
        <v>0</v>
      </c>
      <c r="AT512" s="136">
        <f t="shared" si="610"/>
        <v>0</v>
      </c>
      <c r="AV512" s="136">
        <f t="shared" si="611"/>
        <v>0</v>
      </c>
      <c r="AX512" s="136">
        <f t="shared" si="612"/>
        <v>0</v>
      </c>
      <c r="AZ512" s="136">
        <f t="shared" si="613"/>
        <v>0</v>
      </c>
      <c r="BB512" s="136">
        <f t="shared" si="614"/>
        <v>0</v>
      </c>
      <c r="BD512" s="136">
        <f t="shared" si="615"/>
        <v>0</v>
      </c>
      <c r="BF512" s="136">
        <f t="shared" si="616"/>
        <v>0</v>
      </c>
      <c r="BH512" s="136">
        <f t="shared" si="617"/>
        <v>0</v>
      </c>
      <c r="BJ512" s="136">
        <f t="shared" si="618"/>
        <v>0</v>
      </c>
      <c r="BL512" s="136">
        <f t="shared" si="619"/>
        <v>0</v>
      </c>
      <c r="BN512" s="136">
        <f t="shared" si="620"/>
        <v>0</v>
      </c>
      <c r="BP512" s="136">
        <f t="shared" si="621"/>
        <v>0</v>
      </c>
      <c r="BR512" s="136">
        <f t="shared" si="622"/>
        <v>0</v>
      </c>
      <c r="BT512" s="136">
        <f t="shared" si="623"/>
        <v>0</v>
      </c>
      <c r="BV512" s="136">
        <f t="shared" si="624"/>
        <v>0</v>
      </c>
      <c r="BX512" s="136">
        <f t="shared" si="625"/>
        <v>0</v>
      </c>
      <c r="BZ512" s="136">
        <f t="shared" si="626"/>
        <v>0</v>
      </c>
      <c r="CB512" s="136">
        <f t="shared" si="627"/>
        <v>0</v>
      </c>
      <c r="CD512" s="136">
        <f t="shared" si="628"/>
        <v>0</v>
      </c>
      <c r="CF512" s="136">
        <f t="shared" si="629"/>
        <v>0</v>
      </c>
      <c r="CH512" s="136">
        <f t="shared" si="630"/>
        <v>0</v>
      </c>
      <c r="CJ512" s="136">
        <f t="shared" si="631"/>
        <v>0</v>
      </c>
      <c r="CL512" s="136">
        <f t="shared" si="632"/>
        <v>0</v>
      </c>
      <c r="CN512" s="136">
        <f t="shared" si="633"/>
        <v>0</v>
      </c>
      <c r="CP512" s="136">
        <f t="shared" si="634"/>
        <v>0</v>
      </c>
    </row>
    <row r="513" spans="1:94" ht="25.5" outlineLevel="2" x14ac:dyDescent="0.2">
      <c r="A513" s="85">
        <v>309</v>
      </c>
      <c r="B513" s="11">
        <v>203</v>
      </c>
      <c r="C513" s="85" t="s">
        <v>735</v>
      </c>
      <c r="D513" s="85" t="s">
        <v>744</v>
      </c>
      <c r="F513" s="27">
        <v>2.63</v>
      </c>
      <c r="G513" s="148" t="s">
        <v>3960</v>
      </c>
      <c r="H513" s="169">
        <v>7791261463</v>
      </c>
      <c r="I513" s="74" t="s">
        <v>2209</v>
      </c>
      <c r="J513" s="74" t="s">
        <v>30</v>
      </c>
      <c r="K513" s="74">
        <v>1</v>
      </c>
      <c r="L513" s="74" t="s">
        <v>743</v>
      </c>
      <c r="M513" s="220" t="s">
        <v>742</v>
      </c>
      <c r="N513" s="74">
        <v>1</v>
      </c>
      <c r="O513" s="147">
        <v>3.06</v>
      </c>
      <c r="P513" s="147">
        <v>3.06</v>
      </c>
      <c r="Q513" s="133">
        <f t="shared" ref="Q513" si="644">SUM(S513+U513+W513+Y513+AA513+AC513+AE513+AG513+AI513+AK513+AM513+AO513+AQ513+AS513+AU513+AW513+BA513+AY513+BC513+BE513+BG513+BI513+BK513+BM513+BO513+BQ513+BS513+BU513+BW513+BY513+CA513+CC513+CE513+CG513+CI513+CK513+CM513+CO513)</f>
        <v>0</v>
      </c>
      <c r="R513" s="134">
        <f t="shared" si="596"/>
        <v>0</v>
      </c>
      <c r="T513" s="136">
        <f t="shared" si="597"/>
        <v>0</v>
      </c>
      <c r="V513" s="136">
        <f t="shared" si="598"/>
        <v>0</v>
      </c>
      <c r="X513" s="136">
        <f t="shared" si="599"/>
        <v>0</v>
      </c>
      <c r="Z513" s="136">
        <f t="shared" si="600"/>
        <v>0</v>
      </c>
      <c r="AB513" s="136">
        <f t="shared" si="601"/>
        <v>0</v>
      </c>
      <c r="AD513" s="136">
        <f t="shared" si="602"/>
        <v>0</v>
      </c>
      <c r="AF513" s="136">
        <f t="shared" si="603"/>
        <v>0</v>
      </c>
      <c r="AH513" s="136">
        <f t="shared" si="604"/>
        <v>0</v>
      </c>
      <c r="AJ513" s="136">
        <f t="shared" si="605"/>
        <v>0</v>
      </c>
      <c r="AL513" s="136">
        <f t="shared" si="606"/>
        <v>0</v>
      </c>
      <c r="AN513" s="136">
        <f t="shared" si="607"/>
        <v>0</v>
      </c>
      <c r="AP513" s="136">
        <f t="shared" si="608"/>
        <v>0</v>
      </c>
      <c r="AR513" s="136">
        <f t="shared" si="609"/>
        <v>0</v>
      </c>
      <c r="AT513" s="136">
        <f t="shared" si="610"/>
        <v>0</v>
      </c>
      <c r="AV513" s="136">
        <f t="shared" si="611"/>
        <v>0</v>
      </c>
      <c r="AX513" s="136">
        <f t="shared" si="612"/>
        <v>0</v>
      </c>
      <c r="AZ513" s="136">
        <f t="shared" si="613"/>
        <v>0</v>
      </c>
      <c r="BB513" s="136">
        <f t="shared" si="614"/>
        <v>0</v>
      </c>
      <c r="BD513" s="136">
        <f t="shared" si="615"/>
        <v>0</v>
      </c>
      <c r="BF513" s="136">
        <f t="shared" si="616"/>
        <v>0</v>
      </c>
      <c r="BH513" s="136">
        <f t="shared" si="617"/>
        <v>0</v>
      </c>
      <c r="BJ513" s="136">
        <f t="shared" si="618"/>
        <v>0</v>
      </c>
      <c r="BL513" s="136">
        <f t="shared" si="619"/>
        <v>0</v>
      </c>
      <c r="BN513" s="136">
        <f t="shared" si="620"/>
        <v>0</v>
      </c>
      <c r="BP513" s="136">
        <f t="shared" si="621"/>
        <v>0</v>
      </c>
      <c r="BR513" s="136">
        <f t="shared" si="622"/>
        <v>0</v>
      </c>
      <c r="BT513" s="136">
        <f t="shared" si="623"/>
        <v>0</v>
      </c>
      <c r="BV513" s="136">
        <f t="shared" si="624"/>
        <v>0</v>
      </c>
      <c r="BX513" s="136">
        <f t="shared" si="625"/>
        <v>0</v>
      </c>
      <c r="BZ513" s="136">
        <f t="shared" si="626"/>
        <v>0</v>
      </c>
      <c r="CB513" s="136">
        <f t="shared" si="627"/>
        <v>0</v>
      </c>
      <c r="CD513" s="136">
        <f t="shared" si="628"/>
        <v>0</v>
      </c>
      <c r="CF513" s="136">
        <f t="shared" si="629"/>
        <v>0</v>
      </c>
      <c r="CH513" s="136">
        <f t="shared" si="630"/>
        <v>0</v>
      </c>
      <c r="CJ513" s="136">
        <f t="shared" si="631"/>
        <v>0</v>
      </c>
      <c r="CL513" s="136">
        <f t="shared" si="632"/>
        <v>0</v>
      </c>
      <c r="CN513" s="136">
        <f t="shared" si="633"/>
        <v>0</v>
      </c>
      <c r="CP513" s="136">
        <f t="shared" si="634"/>
        <v>0</v>
      </c>
    </row>
    <row r="514" spans="1:94" ht="25.5" outlineLevel="2" x14ac:dyDescent="0.2">
      <c r="A514" s="85">
        <v>310</v>
      </c>
      <c r="B514" s="11">
        <v>129</v>
      </c>
      <c r="C514" s="85" t="s">
        <v>735</v>
      </c>
      <c r="D514" s="85" t="s">
        <v>741</v>
      </c>
      <c r="F514" s="27">
        <v>2.63</v>
      </c>
      <c r="G514" s="148" t="s">
        <v>3960</v>
      </c>
      <c r="H514" s="169">
        <v>7791261463</v>
      </c>
      <c r="I514" s="74" t="s">
        <v>2209</v>
      </c>
      <c r="J514" s="74" t="s">
        <v>30</v>
      </c>
      <c r="K514" s="74">
        <v>1</v>
      </c>
      <c r="L514" s="74" t="s">
        <v>740</v>
      </c>
      <c r="M514" s="220" t="s">
        <v>739</v>
      </c>
      <c r="N514" s="74">
        <v>1</v>
      </c>
      <c r="O514" s="147">
        <v>3.06</v>
      </c>
      <c r="P514" s="147">
        <v>3.06</v>
      </c>
      <c r="Q514" s="133">
        <f t="shared" ref="Q514" si="645">SUM(S514+U514+W514+Y514+AA514+AC514+AE514+AG514+AI514+AK514+AM514+AO514+AQ514+AS514+AU514+AW514+BA514+AY514+BC514+BE514+BG514+BI514+BK514+BM514+BO514+BQ514+BS514+BU514+BW514+BY514+CA514+CC514+CE514+CG514+CI514+CK514+CM514+CO514)</f>
        <v>0</v>
      </c>
      <c r="R514" s="134">
        <f t="shared" si="596"/>
        <v>0</v>
      </c>
      <c r="T514" s="136">
        <f t="shared" si="597"/>
        <v>0</v>
      </c>
      <c r="V514" s="136">
        <f t="shared" si="598"/>
        <v>0</v>
      </c>
      <c r="X514" s="136">
        <f t="shared" si="599"/>
        <v>0</v>
      </c>
      <c r="Z514" s="136">
        <f t="shared" si="600"/>
        <v>0</v>
      </c>
      <c r="AB514" s="136">
        <f t="shared" si="601"/>
        <v>0</v>
      </c>
      <c r="AD514" s="136">
        <f t="shared" si="602"/>
        <v>0</v>
      </c>
      <c r="AF514" s="136">
        <f t="shared" si="603"/>
        <v>0</v>
      </c>
      <c r="AH514" s="136">
        <f t="shared" si="604"/>
        <v>0</v>
      </c>
      <c r="AJ514" s="136">
        <f t="shared" si="605"/>
        <v>0</v>
      </c>
      <c r="AL514" s="136">
        <f t="shared" si="606"/>
        <v>0</v>
      </c>
      <c r="AN514" s="136">
        <f t="shared" si="607"/>
        <v>0</v>
      </c>
      <c r="AP514" s="136">
        <f t="shared" si="608"/>
        <v>0</v>
      </c>
      <c r="AR514" s="136">
        <f t="shared" si="609"/>
        <v>0</v>
      </c>
      <c r="AT514" s="136">
        <f t="shared" si="610"/>
        <v>0</v>
      </c>
      <c r="AV514" s="136">
        <f t="shared" si="611"/>
        <v>0</v>
      </c>
      <c r="AX514" s="136">
        <f t="shared" si="612"/>
        <v>0</v>
      </c>
      <c r="AZ514" s="136">
        <f t="shared" si="613"/>
        <v>0</v>
      </c>
      <c r="BB514" s="136">
        <f t="shared" si="614"/>
        <v>0</v>
      </c>
      <c r="BD514" s="136">
        <f t="shared" si="615"/>
        <v>0</v>
      </c>
      <c r="BF514" s="136">
        <f t="shared" si="616"/>
        <v>0</v>
      </c>
      <c r="BH514" s="136">
        <f t="shared" si="617"/>
        <v>0</v>
      </c>
      <c r="BJ514" s="136">
        <f t="shared" si="618"/>
        <v>0</v>
      </c>
      <c r="BL514" s="136">
        <f t="shared" si="619"/>
        <v>0</v>
      </c>
      <c r="BN514" s="136">
        <f t="shared" si="620"/>
        <v>0</v>
      </c>
      <c r="BP514" s="136">
        <f t="shared" si="621"/>
        <v>0</v>
      </c>
      <c r="BR514" s="136">
        <f t="shared" si="622"/>
        <v>0</v>
      </c>
      <c r="BT514" s="136">
        <f t="shared" si="623"/>
        <v>0</v>
      </c>
      <c r="BV514" s="136">
        <f t="shared" si="624"/>
        <v>0</v>
      </c>
      <c r="BX514" s="136">
        <f t="shared" si="625"/>
        <v>0</v>
      </c>
      <c r="BZ514" s="136">
        <f t="shared" si="626"/>
        <v>0</v>
      </c>
      <c r="CB514" s="136">
        <f t="shared" si="627"/>
        <v>0</v>
      </c>
      <c r="CD514" s="136">
        <f t="shared" si="628"/>
        <v>0</v>
      </c>
      <c r="CF514" s="136">
        <f t="shared" si="629"/>
        <v>0</v>
      </c>
      <c r="CH514" s="136">
        <f t="shared" si="630"/>
        <v>0</v>
      </c>
      <c r="CJ514" s="136">
        <f t="shared" si="631"/>
        <v>0</v>
      </c>
      <c r="CL514" s="136">
        <f t="shared" si="632"/>
        <v>0</v>
      </c>
      <c r="CN514" s="136">
        <f t="shared" si="633"/>
        <v>0</v>
      </c>
      <c r="CP514" s="136">
        <f t="shared" si="634"/>
        <v>0</v>
      </c>
    </row>
    <row r="515" spans="1:94" ht="25.5" outlineLevel="2" x14ac:dyDescent="0.2">
      <c r="A515" s="85">
        <v>311</v>
      </c>
      <c r="B515" s="11">
        <v>73</v>
      </c>
      <c r="C515" s="85" t="s">
        <v>735</v>
      </c>
      <c r="D515" s="85" t="s">
        <v>738</v>
      </c>
      <c r="F515" s="27">
        <v>2.2799999999999998</v>
      </c>
      <c r="G515" s="148" t="s">
        <v>3960</v>
      </c>
      <c r="H515" s="169">
        <v>7791261463</v>
      </c>
      <c r="I515" s="74" t="s">
        <v>2209</v>
      </c>
      <c r="J515" s="74" t="s">
        <v>30</v>
      </c>
      <c r="K515" s="74">
        <v>1</v>
      </c>
      <c r="L515" s="74" t="s">
        <v>737</v>
      </c>
      <c r="M515" s="220" t="s">
        <v>736</v>
      </c>
      <c r="N515" s="74">
        <v>1</v>
      </c>
      <c r="O515" s="147">
        <v>2.21</v>
      </c>
      <c r="P515" s="147">
        <v>2.21</v>
      </c>
      <c r="Q515" s="133">
        <f t="shared" ref="Q515:Q516" si="646">SUM(S515+U515+W515+Y515+AA515+AC515+AE515+AG515+AI515+AK515+AM515+AO515+AQ515+AS515+AU515+AW515+BA515+AY515+BC515+BE515+BG515+BI515+BK515+BM515+BO515+BQ515+BS515+BU515+BW515+BY515+CA515+CC515+CE515+CG515+CI515+CK515+CM515+CO515)</f>
        <v>0</v>
      </c>
      <c r="R515" s="134">
        <f t="shared" si="596"/>
        <v>0</v>
      </c>
      <c r="T515" s="136">
        <f t="shared" si="597"/>
        <v>0</v>
      </c>
      <c r="V515" s="136">
        <f t="shared" si="598"/>
        <v>0</v>
      </c>
      <c r="X515" s="136">
        <f t="shared" si="599"/>
        <v>0</v>
      </c>
      <c r="Z515" s="136">
        <f t="shared" si="600"/>
        <v>0</v>
      </c>
      <c r="AB515" s="136">
        <f t="shared" si="601"/>
        <v>0</v>
      </c>
      <c r="AD515" s="136">
        <f t="shared" si="602"/>
        <v>0</v>
      </c>
      <c r="AF515" s="136">
        <f t="shared" si="603"/>
        <v>0</v>
      </c>
      <c r="AH515" s="136">
        <f t="shared" si="604"/>
        <v>0</v>
      </c>
      <c r="AJ515" s="136">
        <f t="shared" si="605"/>
        <v>0</v>
      </c>
      <c r="AL515" s="136">
        <f t="shared" si="606"/>
        <v>0</v>
      </c>
      <c r="AN515" s="136">
        <f t="shared" si="607"/>
        <v>0</v>
      </c>
      <c r="AP515" s="136">
        <f t="shared" si="608"/>
        <v>0</v>
      </c>
      <c r="AR515" s="136">
        <f t="shared" si="609"/>
        <v>0</v>
      </c>
      <c r="AT515" s="136">
        <f t="shared" si="610"/>
        <v>0</v>
      </c>
      <c r="AV515" s="136">
        <f t="shared" si="611"/>
        <v>0</v>
      </c>
      <c r="AX515" s="136">
        <f t="shared" si="612"/>
        <v>0</v>
      </c>
      <c r="AZ515" s="136">
        <f t="shared" si="613"/>
        <v>0</v>
      </c>
      <c r="BB515" s="136">
        <f t="shared" si="614"/>
        <v>0</v>
      </c>
      <c r="BD515" s="136">
        <f t="shared" si="615"/>
        <v>0</v>
      </c>
      <c r="BF515" s="136">
        <f t="shared" si="616"/>
        <v>0</v>
      </c>
      <c r="BH515" s="136">
        <f t="shared" si="617"/>
        <v>0</v>
      </c>
      <c r="BJ515" s="136">
        <f t="shared" si="618"/>
        <v>0</v>
      </c>
      <c r="BL515" s="136">
        <f t="shared" si="619"/>
        <v>0</v>
      </c>
      <c r="BN515" s="136">
        <f t="shared" si="620"/>
        <v>0</v>
      </c>
      <c r="BP515" s="136">
        <f t="shared" si="621"/>
        <v>0</v>
      </c>
      <c r="BR515" s="136">
        <f t="shared" si="622"/>
        <v>0</v>
      </c>
      <c r="BT515" s="136">
        <f t="shared" si="623"/>
        <v>0</v>
      </c>
      <c r="BV515" s="136">
        <f t="shared" si="624"/>
        <v>0</v>
      </c>
      <c r="BX515" s="136">
        <f t="shared" si="625"/>
        <v>0</v>
      </c>
      <c r="BZ515" s="136">
        <f t="shared" si="626"/>
        <v>0</v>
      </c>
      <c r="CB515" s="136">
        <f t="shared" si="627"/>
        <v>0</v>
      </c>
      <c r="CD515" s="136">
        <f t="shared" si="628"/>
        <v>0</v>
      </c>
      <c r="CF515" s="136">
        <f t="shared" si="629"/>
        <v>0</v>
      </c>
      <c r="CH515" s="136">
        <f t="shared" si="630"/>
        <v>0</v>
      </c>
      <c r="CJ515" s="136">
        <f t="shared" si="631"/>
        <v>0</v>
      </c>
      <c r="CL515" s="136">
        <f t="shared" si="632"/>
        <v>0</v>
      </c>
      <c r="CN515" s="136">
        <f t="shared" si="633"/>
        <v>0</v>
      </c>
      <c r="CP515" s="136">
        <f t="shared" si="634"/>
        <v>0</v>
      </c>
    </row>
    <row r="516" spans="1:94" ht="25.5" outlineLevel="2" x14ac:dyDescent="0.2">
      <c r="A516" s="83">
        <v>311</v>
      </c>
      <c r="B516" s="11">
        <v>73</v>
      </c>
      <c r="C516" s="83" t="s">
        <v>735</v>
      </c>
      <c r="D516" s="83" t="s">
        <v>738</v>
      </c>
      <c r="F516" s="27">
        <v>2.2799999999999998</v>
      </c>
      <c r="G516" s="87" t="s">
        <v>3637</v>
      </c>
      <c r="H516" s="170">
        <v>26754</v>
      </c>
      <c r="I516" s="87" t="s">
        <v>2209</v>
      </c>
      <c r="J516" s="87" t="s">
        <v>30</v>
      </c>
      <c r="K516" s="87">
        <v>1</v>
      </c>
      <c r="L516" s="87">
        <v>3338</v>
      </c>
      <c r="M516" s="219" t="s">
        <v>3942</v>
      </c>
      <c r="N516" s="87">
        <v>2</v>
      </c>
      <c r="O516" s="141">
        <v>2.42</v>
      </c>
      <c r="P516" s="323">
        <v>2.54</v>
      </c>
      <c r="Q516" s="133">
        <f t="shared" si="646"/>
        <v>0</v>
      </c>
      <c r="R516" s="134">
        <f t="shared" si="596"/>
        <v>0</v>
      </c>
      <c r="T516" s="136">
        <f t="shared" si="597"/>
        <v>0</v>
      </c>
      <c r="V516" s="136">
        <f t="shared" si="598"/>
        <v>0</v>
      </c>
      <c r="X516" s="136">
        <f t="shared" si="599"/>
        <v>0</v>
      </c>
      <c r="Z516" s="136">
        <f t="shared" si="600"/>
        <v>0</v>
      </c>
      <c r="AB516" s="136">
        <f t="shared" si="601"/>
        <v>0</v>
      </c>
      <c r="AD516" s="136">
        <f t="shared" si="602"/>
        <v>0</v>
      </c>
      <c r="AF516" s="136">
        <f t="shared" si="603"/>
        <v>0</v>
      </c>
      <c r="AH516" s="136">
        <f t="shared" si="604"/>
        <v>0</v>
      </c>
      <c r="AJ516" s="136">
        <f t="shared" si="605"/>
        <v>0</v>
      </c>
      <c r="AL516" s="136">
        <f t="shared" si="606"/>
        <v>0</v>
      </c>
      <c r="AN516" s="136">
        <f t="shared" si="607"/>
        <v>0</v>
      </c>
      <c r="AP516" s="136">
        <f t="shared" si="608"/>
        <v>0</v>
      </c>
      <c r="AR516" s="136">
        <f t="shared" si="609"/>
        <v>0</v>
      </c>
      <c r="AT516" s="136">
        <f t="shared" si="610"/>
        <v>0</v>
      </c>
      <c r="AV516" s="136">
        <f t="shared" si="611"/>
        <v>0</v>
      </c>
      <c r="AX516" s="136">
        <f t="shared" si="612"/>
        <v>0</v>
      </c>
      <c r="AZ516" s="136">
        <f t="shared" si="613"/>
        <v>0</v>
      </c>
      <c r="BB516" s="136">
        <f t="shared" si="614"/>
        <v>0</v>
      </c>
      <c r="BD516" s="136">
        <f t="shared" si="615"/>
        <v>0</v>
      </c>
      <c r="BF516" s="136">
        <f t="shared" si="616"/>
        <v>0</v>
      </c>
      <c r="BH516" s="136">
        <f t="shared" si="617"/>
        <v>0</v>
      </c>
      <c r="BJ516" s="136">
        <f t="shared" si="618"/>
        <v>0</v>
      </c>
      <c r="BL516" s="136">
        <f t="shared" si="619"/>
        <v>0</v>
      </c>
      <c r="BN516" s="136">
        <f t="shared" si="620"/>
        <v>0</v>
      </c>
      <c r="BP516" s="136">
        <f t="shared" si="621"/>
        <v>0</v>
      </c>
      <c r="BR516" s="136">
        <f t="shared" si="622"/>
        <v>0</v>
      </c>
      <c r="BT516" s="136">
        <f t="shared" si="623"/>
        <v>0</v>
      </c>
      <c r="BV516" s="136">
        <f t="shared" si="624"/>
        <v>0</v>
      </c>
      <c r="BX516" s="136">
        <f t="shared" si="625"/>
        <v>0</v>
      </c>
      <c r="BZ516" s="136">
        <f t="shared" si="626"/>
        <v>0</v>
      </c>
      <c r="CB516" s="136">
        <f t="shared" si="627"/>
        <v>0</v>
      </c>
      <c r="CD516" s="136">
        <f t="shared" si="628"/>
        <v>0</v>
      </c>
      <c r="CF516" s="136">
        <f t="shared" si="629"/>
        <v>0</v>
      </c>
      <c r="CH516" s="136">
        <f t="shared" si="630"/>
        <v>0</v>
      </c>
      <c r="CJ516" s="136">
        <f t="shared" si="631"/>
        <v>0</v>
      </c>
      <c r="CL516" s="136">
        <f t="shared" si="632"/>
        <v>0</v>
      </c>
      <c r="CN516" s="136">
        <f t="shared" si="633"/>
        <v>0</v>
      </c>
      <c r="CP516" s="136">
        <f t="shared" si="634"/>
        <v>0</v>
      </c>
    </row>
    <row r="517" spans="1:94" outlineLevel="2" x14ac:dyDescent="0.2">
      <c r="A517" s="86">
        <v>312</v>
      </c>
      <c r="B517" s="143">
        <v>269</v>
      </c>
      <c r="C517" s="86" t="s">
        <v>730</v>
      </c>
      <c r="D517" s="86" t="s">
        <v>734</v>
      </c>
      <c r="E517" s="143"/>
      <c r="F517" s="144">
        <v>1.1399999999999999</v>
      </c>
      <c r="G517" s="146" t="s">
        <v>3196</v>
      </c>
      <c r="H517" s="146" t="s">
        <v>5034</v>
      </c>
      <c r="I517" s="146" t="s">
        <v>809</v>
      </c>
      <c r="J517" s="86" t="s">
        <v>30</v>
      </c>
      <c r="K517" s="86">
        <v>1</v>
      </c>
      <c r="L517" s="86" t="s">
        <v>3397</v>
      </c>
      <c r="M517" s="218" t="s">
        <v>3397</v>
      </c>
      <c r="N517" s="86">
        <v>1</v>
      </c>
      <c r="O517" s="145">
        <v>1.2</v>
      </c>
      <c r="P517" s="238">
        <v>1.26</v>
      </c>
      <c r="Q517" s="133">
        <f t="shared" ref="Q517" si="647">SUM(S517+U517+W517+Y517+AA517+AC517+AE517+AG517+AI517+AK517+AM517+AO517+AQ517+AS517+AU517+AW517+BA517+AY517+BC517+BE517+BG517+BI517+BK517+BM517+BO517+BQ517+BS517+BU517+BW517+BY517+CA517+CC517+CE517+CG517+CI517+CK517+CM517+CO517)</f>
        <v>0</v>
      </c>
      <c r="R517" s="134">
        <f t="shared" si="596"/>
        <v>0</v>
      </c>
      <c r="T517" s="136">
        <f t="shared" si="597"/>
        <v>0</v>
      </c>
      <c r="V517" s="136">
        <f t="shared" si="598"/>
        <v>0</v>
      </c>
      <c r="X517" s="136">
        <f t="shared" si="599"/>
        <v>0</v>
      </c>
      <c r="Z517" s="136">
        <f t="shared" si="600"/>
        <v>0</v>
      </c>
      <c r="AB517" s="136">
        <f t="shared" si="601"/>
        <v>0</v>
      </c>
      <c r="AD517" s="136">
        <f t="shared" si="602"/>
        <v>0</v>
      </c>
      <c r="AF517" s="136">
        <f t="shared" si="603"/>
        <v>0</v>
      </c>
      <c r="AH517" s="136">
        <f t="shared" si="604"/>
        <v>0</v>
      </c>
      <c r="AJ517" s="136">
        <f t="shared" si="605"/>
        <v>0</v>
      </c>
      <c r="AL517" s="136">
        <f t="shared" si="606"/>
        <v>0</v>
      </c>
      <c r="AN517" s="136">
        <f t="shared" si="607"/>
        <v>0</v>
      </c>
      <c r="AP517" s="136">
        <f t="shared" si="608"/>
        <v>0</v>
      </c>
      <c r="AR517" s="136">
        <f t="shared" si="609"/>
        <v>0</v>
      </c>
      <c r="AT517" s="136">
        <f t="shared" si="610"/>
        <v>0</v>
      </c>
      <c r="AV517" s="136">
        <f t="shared" si="611"/>
        <v>0</v>
      </c>
      <c r="AX517" s="136">
        <f t="shared" si="612"/>
        <v>0</v>
      </c>
      <c r="AZ517" s="136">
        <f t="shared" si="613"/>
        <v>0</v>
      </c>
      <c r="BB517" s="136">
        <f t="shared" si="614"/>
        <v>0</v>
      </c>
      <c r="BD517" s="136">
        <f t="shared" si="615"/>
        <v>0</v>
      </c>
      <c r="BF517" s="136">
        <f t="shared" si="616"/>
        <v>0</v>
      </c>
      <c r="BH517" s="136">
        <f t="shared" si="617"/>
        <v>0</v>
      </c>
      <c r="BJ517" s="136">
        <f t="shared" si="618"/>
        <v>0</v>
      </c>
      <c r="BL517" s="136">
        <f t="shared" si="619"/>
        <v>0</v>
      </c>
      <c r="BN517" s="136">
        <f t="shared" si="620"/>
        <v>0</v>
      </c>
      <c r="BP517" s="136">
        <f t="shared" si="621"/>
        <v>0</v>
      </c>
      <c r="BR517" s="136">
        <f t="shared" si="622"/>
        <v>0</v>
      </c>
      <c r="BT517" s="136">
        <f t="shared" si="623"/>
        <v>0</v>
      </c>
      <c r="BV517" s="136">
        <f t="shared" si="624"/>
        <v>0</v>
      </c>
      <c r="BX517" s="136">
        <f t="shared" si="625"/>
        <v>0</v>
      </c>
      <c r="BZ517" s="136">
        <f t="shared" si="626"/>
        <v>0</v>
      </c>
      <c r="CB517" s="136">
        <f t="shared" si="627"/>
        <v>0</v>
      </c>
      <c r="CD517" s="136">
        <f t="shared" si="628"/>
        <v>0</v>
      </c>
      <c r="CF517" s="136">
        <f t="shared" si="629"/>
        <v>0</v>
      </c>
      <c r="CH517" s="136">
        <f t="shared" si="630"/>
        <v>0</v>
      </c>
      <c r="CJ517" s="136">
        <f t="shared" si="631"/>
        <v>0</v>
      </c>
      <c r="CL517" s="136">
        <f t="shared" si="632"/>
        <v>0</v>
      </c>
      <c r="CN517" s="136">
        <f t="shared" si="633"/>
        <v>0</v>
      </c>
      <c r="CP517" s="136">
        <f t="shared" si="634"/>
        <v>0</v>
      </c>
    </row>
    <row r="518" spans="1:94" outlineLevel="2" x14ac:dyDescent="0.2">
      <c r="A518" s="86">
        <v>313</v>
      </c>
      <c r="B518" s="143">
        <v>84</v>
      </c>
      <c r="C518" s="86" t="s">
        <v>730</v>
      </c>
      <c r="D518" s="86" t="s">
        <v>732</v>
      </c>
      <c r="E518" s="143"/>
      <c r="F518" s="144">
        <v>1.31</v>
      </c>
      <c r="G518" s="146" t="s">
        <v>3196</v>
      </c>
      <c r="H518" s="146" t="s">
        <v>5034</v>
      </c>
      <c r="I518" s="146" t="s">
        <v>809</v>
      </c>
      <c r="J518" s="86" t="s">
        <v>30</v>
      </c>
      <c r="K518" s="86">
        <v>1</v>
      </c>
      <c r="L518" s="86" t="s">
        <v>3398</v>
      </c>
      <c r="M518" s="218" t="s">
        <v>3398</v>
      </c>
      <c r="N518" s="86">
        <v>1</v>
      </c>
      <c r="O518" s="145">
        <v>1.38</v>
      </c>
      <c r="P518" s="238">
        <v>1.45</v>
      </c>
      <c r="Q518" s="133">
        <f t="shared" ref="Q518" si="648">SUM(S518+U518+W518+Y518+AA518+AC518+AE518+AG518+AI518+AK518+AM518+AO518+AQ518+AS518+AU518+AW518+BA518+AY518+BC518+BE518+BG518+BI518+BK518+BM518+BO518+BQ518+BS518+BU518+BW518+BY518+CA518+CC518+CE518+CG518+CI518+CK518+CM518+CO518)</f>
        <v>0</v>
      </c>
      <c r="R518" s="134">
        <f t="shared" si="596"/>
        <v>0</v>
      </c>
      <c r="T518" s="136">
        <f t="shared" si="597"/>
        <v>0</v>
      </c>
      <c r="V518" s="136">
        <f t="shared" si="598"/>
        <v>0</v>
      </c>
      <c r="X518" s="136">
        <f t="shared" si="599"/>
        <v>0</v>
      </c>
      <c r="Z518" s="136">
        <f t="shared" si="600"/>
        <v>0</v>
      </c>
      <c r="AB518" s="136">
        <f t="shared" si="601"/>
        <v>0</v>
      </c>
      <c r="AD518" s="136">
        <f t="shared" si="602"/>
        <v>0</v>
      </c>
      <c r="AF518" s="136">
        <f t="shared" si="603"/>
        <v>0</v>
      </c>
      <c r="AH518" s="136">
        <f t="shared" si="604"/>
        <v>0</v>
      </c>
      <c r="AJ518" s="136">
        <f t="shared" si="605"/>
        <v>0</v>
      </c>
      <c r="AL518" s="136">
        <f t="shared" si="606"/>
        <v>0</v>
      </c>
      <c r="AN518" s="136">
        <f t="shared" si="607"/>
        <v>0</v>
      </c>
      <c r="AP518" s="136">
        <f t="shared" si="608"/>
        <v>0</v>
      </c>
      <c r="AR518" s="136">
        <f t="shared" si="609"/>
        <v>0</v>
      </c>
      <c r="AT518" s="136">
        <f t="shared" si="610"/>
        <v>0</v>
      </c>
      <c r="AV518" s="136">
        <f t="shared" si="611"/>
        <v>0</v>
      </c>
      <c r="AX518" s="136">
        <f t="shared" si="612"/>
        <v>0</v>
      </c>
      <c r="AZ518" s="136">
        <f t="shared" si="613"/>
        <v>0</v>
      </c>
      <c r="BB518" s="136">
        <f t="shared" si="614"/>
        <v>0</v>
      </c>
      <c r="BD518" s="136">
        <f t="shared" si="615"/>
        <v>0</v>
      </c>
      <c r="BF518" s="136">
        <f t="shared" si="616"/>
        <v>0</v>
      </c>
      <c r="BH518" s="136">
        <f t="shared" si="617"/>
        <v>0</v>
      </c>
      <c r="BJ518" s="136">
        <f t="shared" si="618"/>
        <v>0</v>
      </c>
      <c r="BL518" s="136">
        <f t="shared" si="619"/>
        <v>0</v>
      </c>
      <c r="BN518" s="136">
        <f t="shared" si="620"/>
        <v>0</v>
      </c>
      <c r="BP518" s="136">
        <f t="shared" si="621"/>
        <v>0</v>
      </c>
      <c r="BR518" s="136">
        <f t="shared" si="622"/>
        <v>0</v>
      </c>
      <c r="BT518" s="136">
        <f t="shared" si="623"/>
        <v>0</v>
      </c>
      <c r="BV518" s="136">
        <f t="shared" si="624"/>
        <v>0</v>
      </c>
      <c r="BX518" s="136">
        <f t="shared" si="625"/>
        <v>0</v>
      </c>
      <c r="BZ518" s="136">
        <f t="shared" si="626"/>
        <v>0</v>
      </c>
      <c r="CB518" s="136">
        <f t="shared" si="627"/>
        <v>0</v>
      </c>
      <c r="CD518" s="136">
        <f t="shared" si="628"/>
        <v>0</v>
      </c>
      <c r="CF518" s="136">
        <f t="shared" si="629"/>
        <v>0</v>
      </c>
      <c r="CH518" s="136">
        <f t="shared" si="630"/>
        <v>0</v>
      </c>
      <c r="CJ518" s="136">
        <f t="shared" si="631"/>
        <v>0</v>
      </c>
      <c r="CL518" s="136">
        <f t="shared" si="632"/>
        <v>0</v>
      </c>
      <c r="CN518" s="136">
        <f t="shared" si="633"/>
        <v>0</v>
      </c>
      <c r="CP518" s="136">
        <f t="shared" si="634"/>
        <v>0</v>
      </c>
    </row>
    <row r="519" spans="1:94" ht="25.5" outlineLevel="2" x14ac:dyDescent="0.2">
      <c r="A519" s="85">
        <v>314</v>
      </c>
      <c r="B519" s="11">
        <v>70</v>
      </c>
      <c r="C519" s="85" t="s">
        <v>730</v>
      </c>
      <c r="D519" s="85" t="s">
        <v>731</v>
      </c>
      <c r="F519" s="27">
        <v>1.82</v>
      </c>
      <c r="G519" s="148" t="s">
        <v>3960</v>
      </c>
      <c r="H519" s="169">
        <v>7791261463</v>
      </c>
      <c r="I519" s="74" t="s">
        <v>2205</v>
      </c>
      <c r="J519" s="74" t="s">
        <v>30</v>
      </c>
      <c r="K519" s="74">
        <v>1</v>
      </c>
      <c r="L519" s="74" t="s">
        <v>729</v>
      </c>
      <c r="M519" s="220" t="s">
        <v>728</v>
      </c>
      <c r="N519" s="74">
        <v>1</v>
      </c>
      <c r="O519" s="147">
        <v>1.93</v>
      </c>
      <c r="P519" s="147">
        <v>1.93</v>
      </c>
      <c r="Q519" s="133">
        <f>SUM(S519+U519+W519+Y519+AA519+AC519+AE519+AG519+AI519+AK519+AM519+AO519+AQ519+AS519+AU519+AW519+BA519+AY519+BC519+BE519+BG519+BI519+BK519+BM519+BO519+BQ519+BS519+BU519+BW519+BY519+CA519+CC519+CE519+CG519+CI519+CK519+CM519+CO519)</f>
        <v>0</v>
      </c>
      <c r="R519" s="134">
        <f t="shared" si="596"/>
        <v>0</v>
      </c>
      <c r="T519" s="136">
        <f t="shared" si="597"/>
        <v>0</v>
      </c>
      <c r="V519" s="136">
        <f t="shared" si="598"/>
        <v>0</v>
      </c>
      <c r="X519" s="136">
        <f t="shared" si="599"/>
        <v>0</v>
      </c>
      <c r="Z519" s="136">
        <f t="shared" si="600"/>
        <v>0</v>
      </c>
      <c r="AB519" s="136">
        <f t="shared" si="601"/>
        <v>0</v>
      </c>
      <c r="AD519" s="136">
        <f t="shared" si="602"/>
        <v>0</v>
      </c>
      <c r="AF519" s="136">
        <f t="shared" si="603"/>
        <v>0</v>
      </c>
      <c r="AH519" s="136">
        <f t="shared" si="604"/>
        <v>0</v>
      </c>
      <c r="AJ519" s="136">
        <f t="shared" si="605"/>
        <v>0</v>
      </c>
      <c r="AL519" s="136">
        <f t="shared" si="606"/>
        <v>0</v>
      </c>
      <c r="AN519" s="136">
        <f t="shared" si="607"/>
        <v>0</v>
      </c>
      <c r="AP519" s="136">
        <f t="shared" si="608"/>
        <v>0</v>
      </c>
      <c r="AR519" s="136">
        <f t="shared" si="609"/>
        <v>0</v>
      </c>
      <c r="AT519" s="136">
        <f t="shared" si="610"/>
        <v>0</v>
      </c>
      <c r="AV519" s="136">
        <f t="shared" si="611"/>
        <v>0</v>
      </c>
      <c r="AX519" s="136">
        <f t="shared" si="612"/>
        <v>0</v>
      </c>
      <c r="AZ519" s="136">
        <f t="shared" si="613"/>
        <v>0</v>
      </c>
      <c r="BB519" s="136">
        <f t="shared" si="614"/>
        <v>0</v>
      </c>
      <c r="BD519" s="136">
        <f t="shared" si="615"/>
        <v>0</v>
      </c>
      <c r="BF519" s="136">
        <f t="shared" si="616"/>
        <v>0</v>
      </c>
      <c r="BH519" s="136">
        <f t="shared" si="617"/>
        <v>0</v>
      </c>
      <c r="BJ519" s="136">
        <f t="shared" si="618"/>
        <v>0</v>
      </c>
      <c r="BL519" s="136">
        <f t="shared" si="619"/>
        <v>0</v>
      </c>
      <c r="BN519" s="136">
        <f t="shared" si="620"/>
        <v>0</v>
      </c>
      <c r="BP519" s="136">
        <f t="shared" si="621"/>
        <v>0</v>
      </c>
      <c r="BR519" s="136">
        <f t="shared" si="622"/>
        <v>0</v>
      </c>
      <c r="BT519" s="136">
        <f t="shared" si="623"/>
        <v>0</v>
      </c>
      <c r="BV519" s="136">
        <f t="shared" si="624"/>
        <v>0</v>
      </c>
      <c r="BX519" s="136">
        <f t="shared" si="625"/>
        <v>0</v>
      </c>
      <c r="BZ519" s="136">
        <f t="shared" si="626"/>
        <v>0</v>
      </c>
      <c r="CB519" s="136">
        <f t="shared" si="627"/>
        <v>0</v>
      </c>
      <c r="CD519" s="136">
        <f t="shared" si="628"/>
        <v>0</v>
      </c>
      <c r="CF519" s="136">
        <f t="shared" si="629"/>
        <v>0</v>
      </c>
      <c r="CH519" s="136">
        <f t="shared" si="630"/>
        <v>0</v>
      </c>
      <c r="CJ519" s="136">
        <f t="shared" si="631"/>
        <v>0</v>
      </c>
      <c r="CL519" s="136">
        <f t="shared" si="632"/>
        <v>0</v>
      </c>
      <c r="CN519" s="136">
        <f t="shared" si="633"/>
        <v>0</v>
      </c>
      <c r="CP519" s="136">
        <f t="shared" si="634"/>
        <v>0</v>
      </c>
    </row>
    <row r="520" spans="1:94" ht="25.5" outlineLevel="2" x14ac:dyDescent="0.2">
      <c r="A520" s="86">
        <v>315</v>
      </c>
      <c r="B520" s="143">
        <v>135</v>
      </c>
      <c r="C520" s="86" t="s">
        <v>719</v>
      </c>
      <c r="D520" s="86" t="s">
        <v>2359</v>
      </c>
      <c r="E520" s="143"/>
      <c r="F520" s="144">
        <v>1.67</v>
      </c>
      <c r="G520" s="146" t="s">
        <v>3196</v>
      </c>
      <c r="H520" s="146" t="s">
        <v>5034</v>
      </c>
      <c r="I520" s="146" t="s">
        <v>4390</v>
      </c>
      <c r="J520" s="86" t="s">
        <v>28</v>
      </c>
      <c r="K520" s="86">
        <v>100</v>
      </c>
      <c r="L520" s="86" t="s">
        <v>4352</v>
      </c>
      <c r="M520" s="241" t="s">
        <v>4352</v>
      </c>
      <c r="N520" s="86">
        <v>1</v>
      </c>
      <c r="O520" s="145">
        <v>1.72</v>
      </c>
      <c r="P520" s="238">
        <v>1.81</v>
      </c>
      <c r="Q520" s="133">
        <f t="shared" ref="Q520:Q521" si="649">SUM(S520+U520+W520+Y520+AA520+AC520+AE520+AG520+AI520+AK520+AM520+AO520+AQ520+AS520+AU520+AW520+BA520+AY520+BC520+BE520+BG520+BI520+BK520+BM520+BO520+BQ520+BS520+BU520+BW520+BY520+CA520+CC520+CE520+CG520+CI520+CK520+CM520+CO520)</f>
        <v>0</v>
      </c>
      <c r="R520" s="134">
        <f t="shared" si="596"/>
        <v>0</v>
      </c>
      <c r="T520" s="136">
        <f t="shared" si="597"/>
        <v>0</v>
      </c>
      <c r="V520" s="136">
        <f t="shared" si="598"/>
        <v>0</v>
      </c>
      <c r="X520" s="136">
        <f t="shared" si="599"/>
        <v>0</v>
      </c>
      <c r="Z520" s="136">
        <f t="shared" si="600"/>
        <v>0</v>
      </c>
      <c r="AB520" s="136">
        <f t="shared" si="601"/>
        <v>0</v>
      </c>
      <c r="AD520" s="136">
        <f t="shared" si="602"/>
        <v>0</v>
      </c>
      <c r="AF520" s="136">
        <f t="shared" si="603"/>
        <v>0</v>
      </c>
      <c r="AH520" s="136">
        <f t="shared" si="604"/>
        <v>0</v>
      </c>
      <c r="AJ520" s="136">
        <f t="shared" si="605"/>
        <v>0</v>
      </c>
      <c r="AL520" s="136">
        <f t="shared" si="606"/>
        <v>0</v>
      </c>
      <c r="AN520" s="136">
        <f t="shared" si="607"/>
        <v>0</v>
      </c>
      <c r="AP520" s="136">
        <f t="shared" si="608"/>
        <v>0</v>
      </c>
      <c r="AR520" s="136">
        <f t="shared" si="609"/>
        <v>0</v>
      </c>
      <c r="AT520" s="136">
        <f t="shared" si="610"/>
        <v>0</v>
      </c>
      <c r="AV520" s="136">
        <f t="shared" si="611"/>
        <v>0</v>
      </c>
      <c r="AX520" s="136">
        <f t="shared" si="612"/>
        <v>0</v>
      </c>
      <c r="AZ520" s="136">
        <f t="shared" si="613"/>
        <v>0</v>
      </c>
      <c r="BB520" s="136">
        <f t="shared" si="614"/>
        <v>0</v>
      </c>
      <c r="BD520" s="136">
        <f t="shared" si="615"/>
        <v>0</v>
      </c>
      <c r="BF520" s="136">
        <f t="shared" si="616"/>
        <v>0</v>
      </c>
      <c r="BH520" s="136">
        <f t="shared" si="617"/>
        <v>0</v>
      </c>
      <c r="BJ520" s="136">
        <f t="shared" si="618"/>
        <v>0</v>
      </c>
      <c r="BL520" s="136">
        <f t="shared" si="619"/>
        <v>0</v>
      </c>
      <c r="BN520" s="136">
        <f t="shared" si="620"/>
        <v>0</v>
      </c>
      <c r="BP520" s="136">
        <f t="shared" si="621"/>
        <v>0</v>
      </c>
      <c r="BR520" s="136">
        <f t="shared" si="622"/>
        <v>0</v>
      </c>
      <c r="BT520" s="136">
        <f t="shared" si="623"/>
        <v>0</v>
      </c>
      <c r="BV520" s="136">
        <f t="shared" si="624"/>
        <v>0</v>
      </c>
      <c r="BX520" s="136">
        <f t="shared" si="625"/>
        <v>0</v>
      </c>
      <c r="BZ520" s="136">
        <f t="shared" si="626"/>
        <v>0</v>
      </c>
      <c r="CB520" s="136">
        <f t="shared" si="627"/>
        <v>0</v>
      </c>
      <c r="CD520" s="136">
        <f t="shared" si="628"/>
        <v>0</v>
      </c>
      <c r="CF520" s="136">
        <f t="shared" si="629"/>
        <v>0</v>
      </c>
      <c r="CH520" s="136">
        <f t="shared" si="630"/>
        <v>0</v>
      </c>
      <c r="CJ520" s="136">
        <f t="shared" si="631"/>
        <v>0</v>
      </c>
      <c r="CL520" s="136">
        <f t="shared" si="632"/>
        <v>0</v>
      </c>
      <c r="CN520" s="136">
        <f t="shared" si="633"/>
        <v>0</v>
      </c>
      <c r="CP520" s="136">
        <f t="shared" si="634"/>
        <v>0</v>
      </c>
    </row>
    <row r="521" spans="1:94" ht="25.5" outlineLevel="2" x14ac:dyDescent="0.2">
      <c r="A521" s="85">
        <v>315</v>
      </c>
      <c r="B521" s="11">
        <v>135</v>
      </c>
      <c r="C521" s="85" t="s">
        <v>719</v>
      </c>
      <c r="D521" s="85" t="s">
        <v>2359</v>
      </c>
      <c r="F521" s="27">
        <v>1.67</v>
      </c>
      <c r="G521" s="148" t="s">
        <v>3960</v>
      </c>
      <c r="H521" s="169">
        <v>7791261463</v>
      </c>
      <c r="I521" s="74" t="s">
        <v>2160</v>
      </c>
      <c r="J521" s="74" t="s">
        <v>28</v>
      </c>
      <c r="K521" s="74">
        <v>100</v>
      </c>
      <c r="L521" s="74" t="s">
        <v>727</v>
      </c>
      <c r="M521" s="220" t="s">
        <v>726</v>
      </c>
      <c r="N521" s="74">
        <v>2</v>
      </c>
      <c r="O521" s="147">
        <v>2.08</v>
      </c>
      <c r="P521" s="147">
        <v>2.08</v>
      </c>
      <c r="Q521" s="133">
        <f t="shared" si="649"/>
        <v>0</v>
      </c>
      <c r="R521" s="134">
        <f t="shared" si="596"/>
        <v>0</v>
      </c>
      <c r="T521" s="136">
        <f t="shared" si="597"/>
        <v>0</v>
      </c>
      <c r="V521" s="136">
        <f t="shared" si="598"/>
        <v>0</v>
      </c>
      <c r="X521" s="136">
        <f t="shared" si="599"/>
        <v>0</v>
      </c>
      <c r="Z521" s="136">
        <f t="shared" si="600"/>
        <v>0</v>
      </c>
      <c r="AB521" s="136">
        <f t="shared" si="601"/>
        <v>0</v>
      </c>
      <c r="AD521" s="136">
        <f t="shared" si="602"/>
        <v>0</v>
      </c>
      <c r="AF521" s="136">
        <f t="shared" si="603"/>
        <v>0</v>
      </c>
      <c r="AH521" s="136">
        <f t="shared" si="604"/>
        <v>0</v>
      </c>
      <c r="AJ521" s="136">
        <f t="shared" si="605"/>
        <v>0</v>
      </c>
      <c r="AL521" s="136">
        <f t="shared" si="606"/>
        <v>0</v>
      </c>
      <c r="AN521" s="136">
        <f t="shared" si="607"/>
        <v>0</v>
      </c>
      <c r="AP521" s="136">
        <f t="shared" si="608"/>
        <v>0</v>
      </c>
      <c r="AR521" s="136">
        <f t="shared" si="609"/>
        <v>0</v>
      </c>
      <c r="AT521" s="136">
        <f t="shared" si="610"/>
        <v>0</v>
      </c>
      <c r="AV521" s="136">
        <f t="shared" si="611"/>
        <v>0</v>
      </c>
      <c r="AX521" s="136">
        <f t="shared" si="612"/>
        <v>0</v>
      </c>
      <c r="AZ521" s="136">
        <f t="shared" si="613"/>
        <v>0</v>
      </c>
      <c r="BB521" s="136">
        <f t="shared" si="614"/>
        <v>0</v>
      </c>
      <c r="BD521" s="136">
        <f t="shared" si="615"/>
        <v>0</v>
      </c>
      <c r="BF521" s="136">
        <f t="shared" si="616"/>
        <v>0</v>
      </c>
      <c r="BH521" s="136">
        <f t="shared" si="617"/>
        <v>0</v>
      </c>
      <c r="BJ521" s="136">
        <f t="shared" si="618"/>
        <v>0</v>
      </c>
      <c r="BL521" s="136">
        <f t="shared" si="619"/>
        <v>0</v>
      </c>
      <c r="BN521" s="136">
        <f t="shared" si="620"/>
        <v>0</v>
      </c>
      <c r="BP521" s="136">
        <f t="shared" si="621"/>
        <v>0</v>
      </c>
      <c r="BR521" s="136">
        <f t="shared" si="622"/>
        <v>0</v>
      </c>
      <c r="BT521" s="136">
        <f t="shared" si="623"/>
        <v>0</v>
      </c>
      <c r="BV521" s="136">
        <f t="shared" si="624"/>
        <v>0</v>
      </c>
      <c r="BX521" s="136">
        <f t="shared" si="625"/>
        <v>0</v>
      </c>
      <c r="BZ521" s="136">
        <f t="shared" si="626"/>
        <v>0</v>
      </c>
      <c r="CB521" s="136">
        <f t="shared" si="627"/>
        <v>0</v>
      </c>
      <c r="CD521" s="136">
        <f t="shared" si="628"/>
        <v>0</v>
      </c>
      <c r="CF521" s="136">
        <f t="shared" si="629"/>
        <v>0</v>
      </c>
      <c r="CH521" s="136">
        <f t="shared" si="630"/>
        <v>0</v>
      </c>
      <c r="CJ521" s="136">
        <f t="shared" si="631"/>
        <v>0</v>
      </c>
      <c r="CL521" s="136">
        <f t="shared" si="632"/>
        <v>0</v>
      </c>
      <c r="CN521" s="136">
        <f t="shared" si="633"/>
        <v>0</v>
      </c>
      <c r="CP521" s="136">
        <f t="shared" si="634"/>
        <v>0</v>
      </c>
    </row>
    <row r="522" spans="1:94" outlineLevel="2" x14ac:dyDescent="0.2">
      <c r="A522" s="86">
        <v>316</v>
      </c>
      <c r="B522" s="143">
        <v>27</v>
      </c>
      <c r="C522" s="86" t="s">
        <v>719</v>
      </c>
      <c r="D522" s="86" t="s">
        <v>3399</v>
      </c>
      <c r="E522" s="143"/>
      <c r="F522" s="144">
        <v>0.99</v>
      </c>
      <c r="G522" s="146" t="s">
        <v>3196</v>
      </c>
      <c r="H522" s="146" t="s">
        <v>5034</v>
      </c>
      <c r="I522" s="86" t="s">
        <v>2160</v>
      </c>
      <c r="J522" s="86" t="s">
        <v>28</v>
      </c>
      <c r="K522" s="86">
        <v>252</v>
      </c>
      <c r="L522" s="86" t="s">
        <v>3400</v>
      </c>
      <c r="M522" s="218" t="s">
        <v>3400</v>
      </c>
      <c r="N522" s="86">
        <v>1</v>
      </c>
      <c r="O522" s="145">
        <v>0.99</v>
      </c>
      <c r="P522" s="238">
        <v>1.04</v>
      </c>
      <c r="Q522" s="133">
        <f>SUM(S522+U522+W522+Y522+AA522+AC522+AE522+AG522+AI522+AK522+AM522+AO522+AQ522+AS522+AU522+AW522+BA522+AY522+BC522+BE522+BG522+BI522+BK522+BM522+BO522+BQ522+BS522+BU522+BW522+BY522+CA522+CC522+CE522+CG522+CI522+CK522+CM522+CO522)</f>
        <v>0</v>
      </c>
      <c r="R522" s="134">
        <f t="shared" si="596"/>
        <v>0</v>
      </c>
      <c r="T522" s="136">
        <f t="shared" si="597"/>
        <v>0</v>
      </c>
      <c r="V522" s="136">
        <f t="shared" si="598"/>
        <v>0</v>
      </c>
      <c r="X522" s="136">
        <f t="shared" si="599"/>
        <v>0</v>
      </c>
      <c r="Z522" s="136">
        <f t="shared" si="600"/>
        <v>0</v>
      </c>
      <c r="AB522" s="136">
        <f t="shared" si="601"/>
        <v>0</v>
      </c>
      <c r="AD522" s="136">
        <f t="shared" si="602"/>
        <v>0</v>
      </c>
      <c r="AF522" s="136">
        <f t="shared" si="603"/>
        <v>0</v>
      </c>
      <c r="AH522" s="136">
        <f t="shared" si="604"/>
        <v>0</v>
      </c>
      <c r="AJ522" s="136">
        <f t="shared" si="605"/>
        <v>0</v>
      </c>
      <c r="AL522" s="136">
        <f t="shared" si="606"/>
        <v>0</v>
      </c>
      <c r="AN522" s="136">
        <f t="shared" si="607"/>
        <v>0</v>
      </c>
      <c r="AP522" s="136">
        <f t="shared" si="608"/>
        <v>0</v>
      </c>
      <c r="AR522" s="136">
        <f t="shared" si="609"/>
        <v>0</v>
      </c>
      <c r="AT522" s="136">
        <f t="shared" si="610"/>
        <v>0</v>
      </c>
      <c r="AV522" s="136">
        <f t="shared" si="611"/>
        <v>0</v>
      </c>
      <c r="AX522" s="136">
        <f t="shared" si="612"/>
        <v>0</v>
      </c>
      <c r="AZ522" s="136">
        <f t="shared" si="613"/>
        <v>0</v>
      </c>
      <c r="BB522" s="136">
        <f t="shared" si="614"/>
        <v>0</v>
      </c>
      <c r="BD522" s="136">
        <f t="shared" si="615"/>
        <v>0</v>
      </c>
      <c r="BF522" s="136">
        <f t="shared" si="616"/>
        <v>0</v>
      </c>
      <c r="BH522" s="136">
        <f t="shared" si="617"/>
        <v>0</v>
      </c>
      <c r="BJ522" s="136">
        <f t="shared" si="618"/>
        <v>0</v>
      </c>
      <c r="BL522" s="136">
        <f t="shared" si="619"/>
        <v>0</v>
      </c>
      <c r="BN522" s="136">
        <f t="shared" si="620"/>
        <v>0</v>
      </c>
      <c r="BP522" s="136">
        <f t="shared" si="621"/>
        <v>0</v>
      </c>
      <c r="BR522" s="136">
        <f t="shared" si="622"/>
        <v>0</v>
      </c>
      <c r="BT522" s="136">
        <f t="shared" si="623"/>
        <v>0</v>
      </c>
      <c r="BV522" s="136">
        <f t="shared" si="624"/>
        <v>0</v>
      </c>
      <c r="BX522" s="136">
        <f t="shared" si="625"/>
        <v>0</v>
      </c>
      <c r="BZ522" s="136">
        <f t="shared" si="626"/>
        <v>0</v>
      </c>
      <c r="CB522" s="136">
        <f t="shared" si="627"/>
        <v>0</v>
      </c>
      <c r="CD522" s="136">
        <f t="shared" si="628"/>
        <v>0</v>
      </c>
      <c r="CF522" s="136">
        <f t="shared" si="629"/>
        <v>0</v>
      </c>
      <c r="CH522" s="136">
        <f t="shared" si="630"/>
        <v>0</v>
      </c>
      <c r="CJ522" s="136">
        <f t="shared" si="631"/>
        <v>0</v>
      </c>
      <c r="CL522" s="136">
        <f t="shared" si="632"/>
        <v>0</v>
      </c>
      <c r="CN522" s="136">
        <f t="shared" si="633"/>
        <v>0</v>
      </c>
      <c r="CP522" s="136">
        <f t="shared" si="634"/>
        <v>0</v>
      </c>
    </row>
    <row r="523" spans="1:94" ht="25.5" outlineLevel="2" x14ac:dyDescent="0.2">
      <c r="A523" s="86">
        <v>317</v>
      </c>
      <c r="B523" s="143">
        <v>41</v>
      </c>
      <c r="C523" s="86" t="s">
        <v>719</v>
      </c>
      <c r="D523" s="86" t="s">
        <v>2417</v>
      </c>
      <c r="E523" s="143"/>
      <c r="F523" s="144">
        <v>6.47</v>
      </c>
      <c r="G523" s="146" t="s">
        <v>3196</v>
      </c>
      <c r="H523" s="146" t="s">
        <v>5034</v>
      </c>
      <c r="I523" s="146" t="s">
        <v>3209</v>
      </c>
      <c r="J523" s="86" t="s">
        <v>3229</v>
      </c>
      <c r="K523" s="86">
        <v>2000</v>
      </c>
      <c r="L523" s="86" t="s">
        <v>3401</v>
      </c>
      <c r="M523" s="218" t="s">
        <v>3401</v>
      </c>
      <c r="N523" s="86">
        <v>1</v>
      </c>
      <c r="O523" s="145">
        <v>6.49</v>
      </c>
      <c r="P523" s="238">
        <v>6.81</v>
      </c>
      <c r="Q523" s="133">
        <f t="shared" ref="Q523:Q524" si="650">SUM(S523+U523+W523+Y523+AA523+AC523+AE523+AG523+AI523+AK523+AM523+AO523+AQ523+AS523+AU523+AW523+BA523+AY523+BC523+BE523+BG523+BI523+BK523+BM523+BO523+BQ523+BS523+BU523+BW523+BY523+CA523+CC523+CE523+CG523+CI523+CK523+CM523+CO523)</f>
        <v>0</v>
      </c>
      <c r="R523" s="134">
        <f t="shared" si="596"/>
        <v>0</v>
      </c>
      <c r="T523" s="136">
        <f t="shared" si="597"/>
        <v>0</v>
      </c>
      <c r="V523" s="136">
        <f t="shared" si="598"/>
        <v>0</v>
      </c>
      <c r="X523" s="136">
        <f t="shared" si="599"/>
        <v>0</v>
      </c>
      <c r="Z523" s="136">
        <f t="shared" si="600"/>
        <v>0</v>
      </c>
      <c r="AB523" s="136">
        <f t="shared" si="601"/>
        <v>0</v>
      </c>
      <c r="AD523" s="136">
        <f t="shared" si="602"/>
        <v>0</v>
      </c>
      <c r="AF523" s="136">
        <f t="shared" si="603"/>
        <v>0</v>
      </c>
      <c r="AH523" s="136">
        <f t="shared" si="604"/>
        <v>0</v>
      </c>
      <c r="AJ523" s="136">
        <f t="shared" si="605"/>
        <v>0</v>
      </c>
      <c r="AL523" s="136">
        <f t="shared" si="606"/>
        <v>0</v>
      </c>
      <c r="AN523" s="136">
        <f t="shared" si="607"/>
        <v>0</v>
      </c>
      <c r="AP523" s="136">
        <f t="shared" si="608"/>
        <v>0</v>
      </c>
      <c r="AR523" s="136">
        <f t="shared" si="609"/>
        <v>0</v>
      </c>
      <c r="AT523" s="136">
        <f t="shared" si="610"/>
        <v>0</v>
      </c>
      <c r="AV523" s="136">
        <f t="shared" si="611"/>
        <v>0</v>
      </c>
      <c r="AX523" s="136">
        <f t="shared" si="612"/>
        <v>0</v>
      </c>
      <c r="AZ523" s="136">
        <f t="shared" si="613"/>
        <v>0</v>
      </c>
      <c r="BB523" s="136">
        <f t="shared" si="614"/>
        <v>0</v>
      </c>
      <c r="BD523" s="136">
        <f t="shared" si="615"/>
        <v>0</v>
      </c>
      <c r="BF523" s="136">
        <f t="shared" si="616"/>
        <v>0</v>
      </c>
      <c r="BH523" s="136">
        <f t="shared" si="617"/>
        <v>0</v>
      </c>
      <c r="BJ523" s="136">
        <f t="shared" si="618"/>
        <v>0</v>
      </c>
      <c r="BL523" s="136">
        <f t="shared" si="619"/>
        <v>0</v>
      </c>
      <c r="BN523" s="136">
        <f t="shared" si="620"/>
        <v>0</v>
      </c>
      <c r="BP523" s="136">
        <f t="shared" si="621"/>
        <v>0</v>
      </c>
      <c r="BR523" s="136">
        <f t="shared" si="622"/>
        <v>0</v>
      </c>
      <c r="BT523" s="136">
        <f t="shared" si="623"/>
        <v>0</v>
      </c>
      <c r="BV523" s="136">
        <f t="shared" si="624"/>
        <v>0</v>
      </c>
      <c r="BX523" s="136">
        <f t="shared" si="625"/>
        <v>0</v>
      </c>
      <c r="BZ523" s="136">
        <f t="shared" si="626"/>
        <v>0</v>
      </c>
      <c r="CB523" s="136">
        <f t="shared" si="627"/>
        <v>0</v>
      </c>
      <c r="CD523" s="136">
        <f t="shared" si="628"/>
        <v>0</v>
      </c>
      <c r="CF523" s="136">
        <f t="shared" si="629"/>
        <v>0</v>
      </c>
      <c r="CH523" s="136">
        <f t="shared" si="630"/>
        <v>0</v>
      </c>
      <c r="CJ523" s="136">
        <f t="shared" si="631"/>
        <v>0</v>
      </c>
      <c r="CL523" s="136">
        <f t="shared" si="632"/>
        <v>0</v>
      </c>
      <c r="CN523" s="136">
        <f t="shared" si="633"/>
        <v>0</v>
      </c>
      <c r="CP523" s="136">
        <f t="shared" si="634"/>
        <v>0</v>
      </c>
    </row>
    <row r="524" spans="1:94" ht="25.5" outlineLevel="2" x14ac:dyDescent="0.2">
      <c r="A524" s="85">
        <v>317</v>
      </c>
      <c r="B524" s="11">
        <v>41</v>
      </c>
      <c r="C524" s="74" t="s">
        <v>719</v>
      </c>
      <c r="D524" s="85" t="s">
        <v>2417</v>
      </c>
      <c r="F524" s="27">
        <v>6.47</v>
      </c>
      <c r="G524" s="148" t="s">
        <v>3960</v>
      </c>
      <c r="H524" s="169">
        <v>7791261463</v>
      </c>
      <c r="I524" s="74" t="s">
        <v>2160</v>
      </c>
      <c r="J524" s="74" t="s">
        <v>28</v>
      </c>
      <c r="K524" s="74">
        <v>2000</v>
      </c>
      <c r="L524" s="74" t="s">
        <v>2670</v>
      </c>
      <c r="M524" s="220" t="s">
        <v>2671</v>
      </c>
      <c r="N524" s="74">
        <v>2</v>
      </c>
      <c r="O524" s="147">
        <v>29.47</v>
      </c>
      <c r="P524" s="147">
        <v>29.47</v>
      </c>
      <c r="Q524" s="133">
        <f t="shared" si="650"/>
        <v>0</v>
      </c>
      <c r="R524" s="134">
        <f t="shared" si="596"/>
        <v>0</v>
      </c>
      <c r="T524" s="136">
        <f t="shared" si="597"/>
        <v>0</v>
      </c>
      <c r="V524" s="136">
        <f t="shared" si="598"/>
        <v>0</v>
      </c>
      <c r="X524" s="136">
        <f t="shared" si="599"/>
        <v>0</v>
      </c>
      <c r="Z524" s="136">
        <f t="shared" si="600"/>
        <v>0</v>
      </c>
      <c r="AB524" s="136">
        <f t="shared" si="601"/>
        <v>0</v>
      </c>
      <c r="AD524" s="136">
        <f t="shared" si="602"/>
        <v>0</v>
      </c>
      <c r="AF524" s="136">
        <f t="shared" si="603"/>
        <v>0</v>
      </c>
      <c r="AH524" s="136">
        <f t="shared" si="604"/>
        <v>0</v>
      </c>
      <c r="AJ524" s="136">
        <f t="shared" si="605"/>
        <v>0</v>
      </c>
      <c r="AL524" s="136">
        <f t="shared" si="606"/>
        <v>0</v>
      </c>
      <c r="AN524" s="136">
        <f t="shared" si="607"/>
        <v>0</v>
      </c>
      <c r="AP524" s="136">
        <f t="shared" si="608"/>
        <v>0</v>
      </c>
      <c r="AR524" s="136">
        <f t="shared" si="609"/>
        <v>0</v>
      </c>
      <c r="AT524" s="136">
        <f t="shared" si="610"/>
        <v>0</v>
      </c>
      <c r="AV524" s="136">
        <f t="shared" si="611"/>
        <v>0</v>
      </c>
      <c r="AX524" s="136">
        <f t="shared" si="612"/>
        <v>0</v>
      </c>
      <c r="AZ524" s="136">
        <f t="shared" si="613"/>
        <v>0</v>
      </c>
      <c r="BB524" s="136">
        <f t="shared" si="614"/>
        <v>0</v>
      </c>
      <c r="BD524" s="136">
        <f t="shared" si="615"/>
        <v>0</v>
      </c>
      <c r="BF524" s="136">
        <f t="shared" si="616"/>
        <v>0</v>
      </c>
      <c r="BH524" s="136">
        <f t="shared" si="617"/>
        <v>0</v>
      </c>
      <c r="BJ524" s="136">
        <f t="shared" si="618"/>
        <v>0</v>
      </c>
      <c r="BL524" s="136">
        <f t="shared" si="619"/>
        <v>0</v>
      </c>
      <c r="BN524" s="136">
        <f t="shared" si="620"/>
        <v>0</v>
      </c>
      <c r="BP524" s="136">
        <f t="shared" si="621"/>
        <v>0</v>
      </c>
      <c r="BR524" s="136">
        <f t="shared" si="622"/>
        <v>0</v>
      </c>
      <c r="BT524" s="136">
        <f t="shared" si="623"/>
        <v>0</v>
      </c>
      <c r="BV524" s="136">
        <f t="shared" si="624"/>
        <v>0</v>
      </c>
      <c r="BX524" s="136">
        <f t="shared" si="625"/>
        <v>0</v>
      </c>
      <c r="BZ524" s="136">
        <f t="shared" si="626"/>
        <v>0</v>
      </c>
      <c r="CB524" s="136">
        <f t="shared" si="627"/>
        <v>0</v>
      </c>
      <c r="CD524" s="136">
        <f t="shared" si="628"/>
        <v>0</v>
      </c>
      <c r="CF524" s="136">
        <f t="shared" si="629"/>
        <v>0</v>
      </c>
      <c r="CH524" s="136">
        <f t="shared" si="630"/>
        <v>0</v>
      </c>
      <c r="CJ524" s="136">
        <f t="shared" si="631"/>
        <v>0</v>
      </c>
      <c r="CL524" s="136">
        <f t="shared" si="632"/>
        <v>0</v>
      </c>
      <c r="CN524" s="136">
        <f t="shared" si="633"/>
        <v>0</v>
      </c>
      <c r="CP524" s="136">
        <f t="shared" si="634"/>
        <v>0</v>
      </c>
    </row>
    <row r="525" spans="1:94" ht="25.5" outlineLevel="2" x14ac:dyDescent="0.2">
      <c r="A525" s="86">
        <v>318</v>
      </c>
      <c r="B525" s="143">
        <v>84</v>
      </c>
      <c r="C525" s="86" t="s">
        <v>719</v>
      </c>
      <c r="D525" s="86" t="s">
        <v>2418</v>
      </c>
      <c r="E525" s="143" t="s">
        <v>5</v>
      </c>
      <c r="F525" s="144">
        <v>23.12</v>
      </c>
      <c r="G525" s="146" t="s">
        <v>3196</v>
      </c>
      <c r="H525" s="146" t="s">
        <v>5034</v>
      </c>
      <c r="I525" s="146" t="s">
        <v>2160</v>
      </c>
      <c r="J525" s="86" t="s">
        <v>3229</v>
      </c>
      <c r="K525" s="86">
        <v>1000</v>
      </c>
      <c r="L525" s="86" t="s">
        <v>3402</v>
      </c>
      <c r="M525" s="218" t="s">
        <v>3402</v>
      </c>
      <c r="N525" s="86">
        <v>1</v>
      </c>
      <c r="O525" s="145">
        <v>25.78</v>
      </c>
      <c r="P525" s="238">
        <v>27.07</v>
      </c>
      <c r="Q525" s="133">
        <f t="shared" ref="Q525:Q526" si="651">SUM(S525+U525+W525+Y525+AA525+AC525+AE525+AG525+AI525+AK525+AM525+AO525+AQ525+AS525+AU525+AW525+BA525+AY525+BC525+BE525+BG525+BI525+BK525+BM525+BO525+BQ525+BS525+BU525+BW525+BY525+CA525+CC525+CE525+CG525+CI525+CK525+CM525+CO525)</f>
        <v>0</v>
      </c>
      <c r="R525" s="134">
        <f t="shared" si="596"/>
        <v>0</v>
      </c>
      <c r="T525" s="136">
        <f t="shared" si="597"/>
        <v>0</v>
      </c>
      <c r="V525" s="136">
        <f t="shared" si="598"/>
        <v>0</v>
      </c>
      <c r="X525" s="136">
        <f t="shared" si="599"/>
        <v>0</v>
      </c>
      <c r="Z525" s="136">
        <f t="shared" si="600"/>
        <v>0</v>
      </c>
      <c r="AB525" s="136">
        <f t="shared" si="601"/>
        <v>0</v>
      </c>
      <c r="AD525" s="136">
        <f t="shared" si="602"/>
        <v>0</v>
      </c>
      <c r="AF525" s="136">
        <f t="shared" si="603"/>
        <v>0</v>
      </c>
      <c r="AH525" s="136">
        <f t="shared" si="604"/>
        <v>0</v>
      </c>
      <c r="AJ525" s="136">
        <f t="shared" si="605"/>
        <v>0</v>
      </c>
      <c r="AL525" s="136">
        <f t="shared" si="606"/>
        <v>0</v>
      </c>
      <c r="AN525" s="136">
        <f t="shared" si="607"/>
        <v>0</v>
      </c>
      <c r="AP525" s="136">
        <f t="shared" si="608"/>
        <v>0</v>
      </c>
      <c r="AR525" s="136">
        <f t="shared" si="609"/>
        <v>0</v>
      </c>
      <c r="AT525" s="136">
        <f t="shared" si="610"/>
        <v>0</v>
      </c>
      <c r="AV525" s="136">
        <f t="shared" si="611"/>
        <v>0</v>
      </c>
      <c r="AX525" s="136">
        <f t="shared" si="612"/>
        <v>0</v>
      </c>
      <c r="AZ525" s="136">
        <f t="shared" si="613"/>
        <v>0</v>
      </c>
      <c r="BB525" s="136">
        <f t="shared" si="614"/>
        <v>0</v>
      </c>
      <c r="BD525" s="136">
        <f t="shared" si="615"/>
        <v>0</v>
      </c>
      <c r="BF525" s="136">
        <f t="shared" si="616"/>
        <v>0</v>
      </c>
      <c r="BH525" s="136">
        <f t="shared" si="617"/>
        <v>0</v>
      </c>
      <c r="BJ525" s="136">
        <f t="shared" si="618"/>
        <v>0</v>
      </c>
      <c r="BL525" s="136">
        <f t="shared" si="619"/>
        <v>0</v>
      </c>
      <c r="BN525" s="136">
        <f t="shared" si="620"/>
        <v>0</v>
      </c>
      <c r="BP525" s="136">
        <f t="shared" si="621"/>
        <v>0</v>
      </c>
      <c r="BR525" s="136">
        <f t="shared" si="622"/>
        <v>0</v>
      </c>
      <c r="BT525" s="136">
        <f t="shared" si="623"/>
        <v>0</v>
      </c>
      <c r="BV525" s="136">
        <f t="shared" si="624"/>
        <v>0</v>
      </c>
      <c r="BX525" s="136">
        <f t="shared" si="625"/>
        <v>0</v>
      </c>
      <c r="BZ525" s="136">
        <f t="shared" si="626"/>
        <v>0</v>
      </c>
      <c r="CB525" s="136">
        <f t="shared" si="627"/>
        <v>0</v>
      </c>
      <c r="CD525" s="136">
        <f t="shared" si="628"/>
        <v>0</v>
      </c>
      <c r="CF525" s="136">
        <f t="shared" si="629"/>
        <v>0</v>
      </c>
      <c r="CH525" s="136">
        <f t="shared" si="630"/>
        <v>0</v>
      </c>
      <c r="CJ525" s="136">
        <f t="shared" si="631"/>
        <v>0</v>
      </c>
      <c r="CL525" s="136">
        <f t="shared" si="632"/>
        <v>0</v>
      </c>
      <c r="CN525" s="136">
        <f t="shared" si="633"/>
        <v>0</v>
      </c>
      <c r="CP525" s="136">
        <f t="shared" si="634"/>
        <v>0</v>
      </c>
    </row>
    <row r="526" spans="1:94" ht="25.5" outlineLevel="2" x14ac:dyDescent="0.2">
      <c r="A526" s="85">
        <v>318</v>
      </c>
      <c r="B526" s="11">
        <v>84</v>
      </c>
      <c r="C526" s="85" t="s">
        <v>719</v>
      </c>
      <c r="D526" s="85" t="s">
        <v>2418</v>
      </c>
      <c r="E526" s="27" t="s">
        <v>5</v>
      </c>
      <c r="F526" s="27">
        <v>23.12</v>
      </c>
      <c r="G526" s="148" t="s">
        <v>3960</v>
      </c>
      <c r="H526" s="169">
        <v>7791261463</v>
      </c>
      <c r="I526" s="89" t="s">
        <v>2160</v>
      </c>
      <c r="J526" s="74" t="s">
        <v>28</v>
      </c>
      <c r="K526" s="74">
        <v>1000</v>
      </c>
      <c r="L526" s="74" t="s">
        <v>725</v>
      </c>
      <c r="M526" s="220" t="s">
        <v>724</v>
      </c>
      <c r="N526" s="74">
        <v>2</v>
      </c>
      <c r="O526" s="147">
        <v>30.35</v>
      </c>
      <c r="P526" s="147">
        <v>30.35</v>
      </c>
      <c r="Q526" s="133">
        <f t="shared" si="651"/>
        <v>0</v>
      </c>
      <c r="R526" s="134">
        <f t="shared" si="596"/>
        <v>0</v>
      </c>
      <c r="T526" s="136">
        <f t="shared" si="597"/>
        <v>0</v>
      </c>
      <c r="V526" s="136">
        <f t="shared" si="598"/>
        <v>0</v>
      </c>
      <c r="X526" s="136">
        <f t="shared" si="599"/>
        <v>0</v>
      </c>
      <c r="Z526" s="136">
        <f t="shared" si="600"/>
        <v>0</v>
      </c>
      <c r="AB526" s="136">
        <f t="shared" si="601"/>
        <v>0</v>
      </c>
      <c r="AD526" s="136">
        <f t="shared" si="602"/>
        <v>0</v>
      </c>
      <c r="AF526" s="136">
        <f t="shared" si="603"/>
        <v>0</v>
      </c>
      <c r="AH526" s="136">
        <f t="shared" si="604"/>
        <v>0</v>
      </c>
      <c r="AJ526" s="136">
        <f t="shared" si="605"/>
        <v>0</v>
      </c>
      <c r="AL526" s="136">
        <f t="shared" si="606"/>
        <v>0</v>
      </c>
      <c r="AN526" s="136">
        <f t="shared" si="607"/>
        <v>0</v>
      </c>
      <c r="AP526" s="136">
        <f t="shared" si="608"/>
        <v>0</v>
      </c>
      <c r="AR526" s="136">
        <f t="shared" si="609"/>
        <v>0</v>
      </c>
      <c r="AT526" s="136">
        <f t="shared" si="610"/>
        <v>0</v>
      </c>
      <c r="AV526" s="136">
        <f t="shared" si="611"/>
        <v>0</v>
      </c>
      <c r="AX526" s="136">
        <f t="shared" si="612"/>
        <v>0</v>
      </c>
      <c r="AZ526" s="136">
        <f t="shared" si="613"/>
        <v>0</v>
      </c>
      <c r="BB526" s="136">
        <f t="shared" si="614"/>
        <v>0</v>
      </c>
      <c r="BD526" s="136">
        <f t="shared" si="615"/>
        <v>0</v>
      </c>
      <c r="BF526" s="136">
        <f t="shared" si="616"/>
        <v>0</v>
      </c>
      <c r="BH526" s="136">
        <f t="shared" si="617"/>
        <v>0</v>
      </c>
      <c r="BJ526" s="136">
        <f t="shared" si="618"/>
        <v>0</v>
      </c>
      <c r="BL526" s="136">
        <f t="shared" si="619"/>
        <v>0</v>
      </c>
      <c r="BN526" s="136">
        <f t="shared" si="620"/>
        <v>0</v>
      </c>
      <c r="BP526" s="136">
        <f t="shared" si="621"/>
        <v>0</v>
      </c>
      <c r="BR526" s="136">
        <f t="shared" si="622"/>
        <v>0</v>
      </c>
      <c r="BT526" s="136">
        <f t="shared" si="623"/>
        <v>0</v>
      </c>
      <c r="BV526" s="136">
        <f t="shared" si="624"/>
        <v>0</v>
      </c>
      <c r="BX526" s="136">
        <f t="shared" si="625"/>
        <v>0</v>
      </c>
      <c r="BZ526" s="136">
        <f t="shared" si="626"/>
        <v>0</v>
      </c>
      <c r="CB526" s="136">
        <f t="shared" si="627"/>
        <v>0</v>
      </c>
      <c r="CD526" s="136">
        <f t="shared" si="628"/>
        <v>0</v>
      </c>
      <c r="CF526" s="136">
        <f t="shared" si="629"/>
        <v>0</v>
      </c>
      <c r="CH526" s="136">
        <f t="shared" si="630"/>
        <v>0</v>
      </c>
      <c r="CJ526" s="136">
        <f t="shared" si="631"/>
        <v>0</v>
      </c>
      <c r="CL526" s="136">
        <f t="shared" si="632"/>
        <v>0</v>
      </c>
      <c r="CN526" s="136">
        <f t="shared" si="633"/>
        <v>0</v>
      </c>
      <c r="CP526" s="136">
        <f t="shared" si="634"/>
        <v>0</v>
      </c>
    </row>
    <row r="527" spans="1:94" ht="25.5" outlineLevel="2" x14ac:dyDescent="0.2">
      <c r="A527" s="85">
        <v>319</v>
      </c>
      <c r="B527" s="11" t="s">
        <v>2333</v>
      </c>
      <c r="C527" s="85" t="s">
        <v>719</v>
      </c>
      <c r="D527" s="85" t="s">
        <v>2430</v>
      </c>
      <c r="E527" s="27" t="s">
        <v>5</v>
      </c>
      <c r="F527" s="27" t="s">
        <v>2333</v>
      </c>
      <c r="G527" s="148" t="s">
        <v>3960</v>
      </c>
      <c r="H527" s="169">
        <v>7791261463</v>
      </c>
      <c r="I527" s="89" t="s">
        <v>2429</v>
      </c>
      <c r="J527" s="74" t="s">
        <v>28</v>
      </c>
      <c r="K527" s="74">
        <v>1000</v>
      </c>
      <c r="L527" s="74" t="s">
        <v>2672</v>
      </c>
      <c r="M527" s="220" t="s">
        <v>2506</v>
      </c>
      <c r="N527" s="74">
        <v>1</v>
      </c>
      <c r="O527" s="147">
        <v>5.96</v>
      </c>
      <c r="P527" s="147">
        <v>5.96</v>
      </c>
      <c r="Q527" s="133">
        <f t="shared" ref="Q527:Q528" si="652">SUM(S527+U527+W527+Y527+AA527+AC527+AE527+AG527+AI527+AK527+AM527+AO527+AQ527+AS527+AU527+AW527+BA527+AY527+BC527+BE527+BG527+BI527+BK527+BM527+BO527+BQ527+BS527+BU527+BW527+BY527+CA527+CC527+CE527+CG527+CI527+CK527+CM527+CO527)</f>
        <v>0</v>
      </c>
      <c r="R527" s="134">
        <f t="shared" si="596"/>
        <v>0</v>
      </c>
      <c r="T527" s="136">
        <f t="shared" si="597"/>
        <v>0</v>
      </c>
      <c r="V527" s="136">
        <f t="shared" si="598"/>
        <v>0</v>
      </c>
      <c r="X527" s="136">
        <f t="shared" si="599"/>
        <v>0</v>
      </c>
      <c r="Z527" s="136">
        <f t="shared" si="600"/>
        <v>0</v>
      </c>
      <c r="AB527" s="136">
        <f t="shared" si="601"/>
        <v>0</v>
      </c>
      <c r="AD527" s="136">
        <f t="shared" si="602"/>
        <v>0</v>
      </c>
      <c r="AF527" s="136">
        <f t="shared" si="603"/>
        <v>0</v>
      </c>
      <c r="AH527" s="136">
        <f t="shared" si="604"/>
        <v>0</v>
      </c>
      <c r="AJ527" s="136">
        <f t="shared" si="605"/>
        <v>0</v>
      </c>
      <c r="AL527" s="136">
        <f t="shared" si="606"/>
        <v>0</v>
      </c>
      <c r="AN527" s="136">
        <f t="shared" si="607"/>
        <v>0</v>
      </c>
      <c r="AP527" s="136">
        <f t="shared" si="608"/>
        <v>0</v>
      </c>
      <c r="AR527" s="136">
        <f t="shared" si="609"/>
        <v>0</v>
      </c>
      <c r="AT527" s="136">
        <f t="shared" si="610"/>
        <v>0</v>
      </c>
      <c r="AV527" s="136">
        <f t="shared" si="611"/>
        <v>0</v>
      </c>
      <c r="AX527" s="136">
        <f t="shared" si="612"/>
        <v>0</v>
      </c>
      <c r="AZ527" s="136">
        <f t="shared" si="613"/>
        <v>0</v>
      </c>
      <c r="BB527" s="136">
        <f t="shared" si="614"/>
        <v>0</v>
      </c>
      <c r="BD527" s="136">
        <f t="shared" si="615"/>
        <v>0</v>
      </c>
      <c r="BF527" s="136">
        <f t="shared" si="616"/>
        <v>0</v>
      </c>
      <c r="BH527" s="136">
        <f t="shared" si="617"/>
        <v>0</v>
      </c>
      <c r="BJ527" s="136">
        <f t="shared" si="618"/>
        <v>0</v>
      </c>
      <c r="BL527" s="136">
        <f t="shared" si="619"/>
        <v>0</v>
      </c>
      <c r="BN527" s="136">
        <f t="shared" si="620"/>
        <v>0</v>
      </c>
      <c r="BP527" s="136">
        <f t="shared" si="621"/>
        <v>0</v>
      </c>
      <c r="BR527" s="136">
        <f t="shared" si="622"/>
        <v>0</v>
      </c>
      <c r="BT527" s="136">
        <f t="shared" si="623"/>
        <v>0</v>
      </c>
      <c r="BV527" s="136">
        <f t="shared" si="624"/>
        <v>0</v>
      </c>
      <c r="BX527" s="136">
        <f t="shared" si="625"/>
        <v>0</v>
      </c>
      <c r="BZ527" s="136">
        <f t="shared" si="626"/>
        <v>0</v>
      </c>
      <c r="CB527" s="136">
        <f t="shared" si="627"/>
        <v>0</v>
      </c>
      <c r="CD527" s="136">
        <f t="shared" si="628"/>
        <v>0</v>
      </c>
      <c r="CF527" s="136">
        <f t="shared" si="629"/>
        <v>0</v>
      </c>
      <c r="CH527" s="136">
        <f t="shared" si="630"/>
        <v>0</v>
      </c>
      <c r="CJ527" s="136">
        <f t="shared" si="631"/>
        <v>0</v>
      </c>
      <c r="CL527" s="136">
        <f t="shared" si="632"/>
        <v>0</v>
      </c>
      <c r="CN527" s="136">
        <f t="shared" si="633"/>
        <v>0</v>
      </c>
      <c r="CP527" s="136">
        <f t="shared" si="634"/>
        <v>0</v>
      </c>
    </row>
    <row r="528" spans="1:94" ht="25.5" outlineLevel="2" x14ac:dyDescent="0.2">
      <c r="A528" s="86">
        <v>319</v>
      </c>
      <c r="B528" s="143" t="s">
        <v>2333</v>
      </c>
      <c r="C528" s="86" t="s">
        <v>719</v>
      </c>
      <c r="D528" s="86" t="s">
        <v>2430</v>
      </c>
      <c r="E528" s="143" t="s">
        <v>5</v>
      </c>
      <c r="F528" s="144" t="s">
        <v>2333</v>
      </c>
      <c r="G528" s="146" t="s">
        <v>3196</v>
      </c>
      <c r="H528" s="146" t="s">
        <v>5034</v>
      </c>
      <c r="I528" s="146" t="s">
        <v>3209</v>
      </c>
      <c r="J528" s="86" t="s">
        <v>3229</v>
      </c>
      <c r="K528" s="86">
        <v>1000</v>
      </c>
      <c r="L528" s="86" t="s">
        <v>4391</v>
      </c>
      <c r="M528" s="241" t="s">
        <v>4391</v>
      </c>
      <c r="N528" s="86">
        <v>2</v>
      </c>
      <c r="O528" s="145">
        <v>6.89</v>
      </c>
      <c r="P528" s="238">
        <v>6.95</v>
      </c>
      <c r="Q528" s="133">
        <f t="shared" si="652"/>
        <v>0</v>
      </c>
      <c r="R528" s="134">
        <f t="shared" si="596"/>
        <v>0</v>
      </c>
      <c r="T528" s="136">
        <f t="shared" si="597"/>
        <v>0</v>
      </c>
      <c r="V528" s="136">
        <f t="shared" si="598"/>
        <v>0</v>
      </c>
      <c r="X528" s="136">
        <f t="shared" si="599"/>
        <v>0</v>
      </c>
      <c r="Z528" s="136">
        <f t="shared" si="600"/>
        <v>0</v>
      </c>
      <c r="AB528" s="136">
        <f t="shared" si="601"/>
        <v>0</v>
      </c>
      <c r="AD528" s="136">
        <f t="shared" si="602"/>
        <v>0</v>
      </c>
      <c r="AF528" s="136">
        <f t="shared" si="603"/>
        <v>0</v>
      </c>
      <c r="AH528" s="136">
        <f t="shared" si="604"/>
        <v>0</v>
      </c>
      <c r="AJ528" s="136">
        <f t="shared" si="605"/>
        <v>0</v>
      </c>
      <c r="AL528" s="136">
        <f t="shared" si="606"/>
        <v>0</v>
      </c>
      <c r="AN528" s="136">
        <f t="shared" si="607"/>
        <v>0</v>
      </c>
      <c r="AP528" s="136">
        <f t="shared" si="608"/>
        <v>0</v>
      </c>
      <c r="AR528" s="136">
        <f t="shared" si="609"/>
        <v>0</v>
      </c>
      <c r="AT528" s="136">
        <f t="shared" si="610"/>
        <v>0</v>
      </c>
      <c r="AV528" s="136">
        <f t="shared" si="611"/>
        <v>0</v>
      </c>
      <c r="AX528" s="136">
        <f t="shared" si="612"/>
        <v>0</v>
      </c>
      <c r="AZ528" s="136">
        <f t="shared" si="613"/>
        <v>0</v>
      </c>
      <c r="BB528" s="136">
        <f t="shared" si="614"/>
        <v>0</v>
      </c>
      <c r="BD528" s="136">
        <f t="shared" si="615"/>
        <v>0</v>
      </c>
      <c r="BF528" s="136">
        <f t="shared" si="616"/>
        <v>0</v>
      </c>
      <c r="BH528" s="136">
        <f t="shared" si="617"/>
        <v>0</v>
      </c>
      <c r="BJ528" s="136">
        <f t="shared" si="618"/>
        <v>0</v>
      </c>
      <c r="BL528" s="136">
        <f t="shared" si="619"/>
        <v>0</v>
      </c>
      <c r="BN528" s="136">
        <f t="shared" si="620"/>
        <v>0</v>
      </c>
      <c r="BP528" s="136">
        <f t="shared" si="621"/>
        <v>0</v>
      </c>
      <c r="BR528" s="136">
        <f t="shared" si="622"/>
        <v>0</v>
      </c>
      <c r="BT528" s="136">
        <f t="shared" si="623"/>
        <v>0</v>
      </c>
      <c r="BV528" s="136">
        <f t="shared" si="624"/>
        <v>0</v>
      </c>
      <c r="BX528" s="136">
        <f t="shared" si="625"/>
        <v>0</v>
      </c>
      <c r="BZ528" s="136">
        <f t="shared" si="626"/>
        <v>0</v>
      </c>
      <c r="CB528" s="136">
        <f t="shared" si="627"/>
        <v>0</v>
      </c>
      <c r="CD528" s="136">
        <f t="shared" si="628"/>
        <v>0</v>
      </c>
      <c r="CF528" s="136">
        <f t="shared" si="629"/>
        <v>0</v>
      </c>
      <c r="CH528" s="136">
        <f t="shared" si="630"/>
        <v>0</v>
      </c>
      <c r="CJ528" s="136">
        <f t="shared" si="631"/>
        <v>0</v>
      </c>
      <c r="CL528" s="136">
        <f t="shared" si="632"/>
        <v>0</v>
      </c>
      <c r="CN528" s="136">
        <f t="shared" si="633"/>
        <v>0</v>
      </c>
      <c r="CP528" s="136">
        <f t="shared" si="634"/>
        <v>0</v>
      </c>
    </row>
    <row r="529" spans="1:94" ht="25.5" outlineLevel="2" x14ac:dyDescent="0.2">
      <c r="A529" s="86">
        <v>320</v>
      </c>
      <c r="B529" s="143">
        <v>359</v>
      </c>
      <c r="C529" s="86" t="s">
        <v>719</v>
      </c>
      <c r="D529" s="86" t="s">
        <v>722</v>
      </c>
      <c r="E529" s="143" t="s">
        <v>5</v>
      </c>
      <c r="F529" s="144">
        <v>22.45</v>
      </c>
      <c r="G529" s="146" t="s">
        <v>3196</v>
      </c>
      <c r="H529" s="146" t="s">
        <v>5034</v>
      </c>
      <c r="I529" s="146" t="s">
        <v>2160</v>
      </c>
      <c r="J529" s="86" t="s">
        <v>3229</v>
      </c>
      <c r="K529" s="86">
        <v>3000</v>
      </c>
      <c r="L529" s="86" t="s">
        <v>3403</v>
      </c>
      <c r="M529" s="218" t="s">
        <v>3403</v>
      </c>
      <c r="N529" s="86">
        <v>2</v>
      </c>
      <c r="O529" s="145">
        <v>25.58</v>
      </c>
      <c r="P529" s="238">
        <v>26.86</v>
      </c>
      <c r="Q529" s="133">
        <f t="shared" ref="Q529:Q530" si="653">SUM(S529+U529+W529+Y529+AA529+AC529+AE529+AG529+AI529+AK529+AM529+AO529+AQ529+AS529+AU529+AW529+BA529+AY529+BC529+BE529+BG529+BI529+BK529+BM529+BO529+BQ529+BS529+BU529+BW529+BY529+CA529+CC529+CE529+CG529+CI529+CK529+CM529+CO529)</f>
        <v>0</v>
      </c>
      <c r="R529" s="134">
        <f t="shared" si="596"/>
        <v>0</v>
      </c>
      <c r="T529" s="136">
        <f t="shared" si="597"/>
        <v>0</v>
      </c>
      <c r="V529" s="136">
        <f t="shared" si="598"/>
        <v>0</v>
      </c>
      <c r="X529" s="136">
        <f t="shared" si="599"/>
        <v>0</v>
      </c>
      <c r="Z529" s="136">
        <f t="shared" si="600"/>
        <v>0</v>
      </c>
      <c r="AB529" s="136">
        <f t="shared" si="601"/>
        <v>0</v>
      </c>
      <c r="AD529" s="136">
        <f t="shared" si="602"/>
        <v>0</v>
      </c>
      <c r="AF529" s="136">
        <f t="shared" si="603"/>
        <v>0</v>
      </c>
      <c r="AH529" s="136">
        <f t="shared" si="604"/>
        <v>0</v>
      </c>
      <c r="AJ529" s="136">
        <f t="shared" si="605"/>
        <v>0</v>
      </c>
      <c r="AL529" s="136">
        <f t="shared" si="606"/>
        <v>0</v>
      </c>
      <c r="AN529" s="136">
        <f t="shared" si="607"/>
        <v>0</v>
      </c>
      <c r="AP529" s="136">
        <f t="shared" si="608"/>
        <v>0</v>
      </c>
      <c r="AR529" s="136">
        <f t="shared" si="609"/>
        <v>0</v>
      </c>
      <c r="AT529" s="136">
        <f t="shared" si="610"/>
        <v>0</v>
      </c>
      <c r="AV529" s="136">
        <f t="shared" si="611"/>
        <v>0</v>
      </c>
      <c r="AX529" s="136">
        <f t="shared" si="612"/>
        <v>0</v>
      </c>
      <c r="AZ529" s="136">
        <f t="shared" si="613"/>
        <v>0</v>
      </c>
      <c r="BB529" s="136">
        <f t="shared" si="614"/>
        <v>0</v>
      </c>
      <c r="BD529" s="136">
        <f t="shared" si="615"/>
        <v>0</v>
      </c>
      <c r="BF529" s="136">
        <f t="shared" si="616"/>
        <v>0</v>
      </c>
      <c r="BH529" s="136">
        <f t="shared" si="617"/>
        <v>0</v>
      </c>
      <c r="BJ529" s="136">
        <f t="shared" si="618"/>
        <v>0</v>
      </c>
      <c r="BL529" s="136">
        <f t="shared" si="619"/>
        <v>0</v>
      </c>
      <c r="BN529" s="136">
        <f t="shared" si="620"/>
        <v>0</v>
      </c>
      <c r="BP529" s="136">
        <f t="shared" si="621"/>
        <v>0</v>
      </c>
      <c r="BR529" s="136">
        <f t="shared" si="622"/>
        <v>0</v>
      </c>
      <c r="BT529" s="136">
        <f t="shared" si="623"/>
        <v>0</v>
      </c>
      <c r="BV529" s="136">
        <f t="shared" si="624"/>
        <v>0</v>
      </c>
      <c r="BX529" s="136">
        <f t="shared" si="625"/>
        <v>0</v>
      </c>
      <c r="BZ529" s="136">
        <f t="shared" si="626"/>
        <v>0</v>
      </c>
      <c r="CB529" s="136">
        <f t="shared" si="627"/>
        <v>0</v>
      </c>
      <c r="CD529" s="136">
        <f t="shared" si="628"/>
        <v>0</v>
      </c>
      <c r="CF529" s="136">
        <f t="shared" si="629"/>
        <v>0</v>
      </c>
      <c r="CH529" s="136">
        <f t="shared" si="630"/>
        <v>0</v>
      </c>
      <c r="CJ529" s="136">
        <f t="shared" si="631"/>
        <v>0</v>
      </c>
      <c r="CL529" s="136">
        <f t="shared" si="632"/>
        <v>0</v>
      </c>
      <c r="CN529" s="136">
        <f t="shared" si="633"/>
        <v>0</v>
      </c>
      <c r="CP529" s="136">
        <f t="shared" si="634"/>
        <v>0</v>
      </c>
    </row>
    <row r="530" spans="1:94" ht="25.5" outlineLevel="2" x14ac:dyDescent="0.2">
      <c r="A530" s="85">
        <v>320</v>
      </c>
      <c r="B530" s="11">
        <v>359</v>
      </c>
      <c r="C530" s="74" t="s">
        <v>719</v>
      </c>
      <c r="D530" s="85" t="s">
        <v>722</v>
      </c>
      <c r="E530" s="27" t="s">
        <v>5</v>
      </c>
      <c r="F530" s="27">
        <v>22.45</v>
      </c>
      <c r="G530" s="148" t="s">
        <v>3960</v>
      </c>
      <c r="H530" s="169">
        <v>7791261463</v>
      </c>
      <c r="I530" s="89" t="s">
        <v>2160</v>
      </c>
      <c r="J530" s="74" t="s">
        <v>28</v>
      </c>
      <c r="K530" s="74">
        <v>3000</v>
      </c>
      <c r="L530" s="74" t="s">
        <v>721</v>
      </c>
      <c r="M530" s="220" t="s">
        <v>720</v>
      </c>
      <c r="N530" s="74">
        <v>1</v>
      </c>
      <c r="O530" s="147">
        <v>24.24</v>
      </c>
      <c r="P530" s="327">
        <v>24.99</v>
      </c>
      <c r="Q530" s="133">
        <f t="shared" si="653"/>
        <v>0</v>
      </c>
      <c r="R530" s="134">
        <f t="shared" si="596"/>
        <v>0</v>
      </c>
      <c r="T530" s="136">
        <f t="shared" si="597"/>
        <v>0</v>
      </c>
      <c r="V530" s="136">
        <f t="shared" si="598"/>
        <v>0</v>
      </c>
      <c r="X530" s="136">
        <f t="shared" si="599"/>
        <v>0</v>
      </c>
      <c r="Z530" s="136">
        <f t="shared" si="600"/>
        <v>0</v>
      </c>
      <c r="AB530" s="136">
        <f t="shared" si="601"/>
        <v>0</v>
      </c>
      <c r="AD530" s="136">
        <f t="shared" si="602"/>
        <v>0</v>
      </c>
      <c r="AF530" s="136">
        <f t="shared" si="603"/>
        <v>0</v>
      </c>
      <c r="AH530" s="136">
        <f t="shared" si="604"/>
        <v>0</v>
      </c>
      <c r="AJ530" s="136">
        <f t="shared" si="605"/>
        <v>0</v>
      </c>
      <c r="AL530" s="136">
        <f t="shared" si="606"/>
        <v>0</v>
      </c>
      <c r="AN530" s="136">
        <f t="shared" si="607"/>
        <v>0</v>
      </c>
      <c r="AP530" s="136">
        <f t="shared" si="608"/>
        <v>0</v>
      </c>
      <c r="AR530" s="136">
        <f t="shared" si="609"/>
        <v>0</v>
      </c>
      <c r="AT530" s="136">
        <f t="shared" si="610"/>
        <v>0</v>
      </c>
      <c r="AV530" s="136">
        <f t="shared" si="611"/>
        <v>0</v>
      </c>
      <c r="AX530" s="136">
        <f t="shared" si="612"/>
        <v>0</v>
      </c>
      <c r="AZ530" s="136">
        <f t="shared" si="613"/>
        <v>0</v>
      </c>
      <c r="BB530" s="136">
        <f t="shared" si="614"/>
        <v>0</v>
      </c>
      <c r="BD530" s="136">
        <f t="shared" si="615"/>
        <v>0</v>
      </c>
      <c r="BF530" s="136">
        <f t="shared" si="616"/>
        <v>0</v>
      </c>
      <c r="BH530" s="136">
        <f t="shared" si="617"/>
        <v>0</v>
      </c>
      <c r="BJ530" s="136">
        <f t="shared" si="618"/>
        <v>0</v>
      </c>
      <c r="BL530" s="136">
        <f t="shared" si="619"/>
        <v>0</v>
      </c>
      <c r="BN530" s="136">
        <f t="shared" si="620"/>
        <v>0</v>
      </c>
      <c r="BP530" s="136">
        <f t="shared" si="621"/>
        <v>0</v>
      </c>
      <c r="BR530" s="136">
        <f t="shared" si="622"/>
        <v>0</v>
      </c>
      <c r="BT530" s="136">
        <f t="shared" si="623"/>
        <v>0</v>
      </c>
      <c r="BV530" s="136">
        <f t="shared" si="624"/>
        <v>0</v>
      </c>
      <c r="BX530" s="136">
        <f t="shared" si="625"/>
        <v>0</v>
      </c>
      <c r="BZ530" s="136">
        <f t="shared" si="626"/>
        <v>0</v>
      </c>
      <c r="CB530" s="136">
        <f t="shared" si="627"/>
        <v>0</v>
      </c>
      <c r="CD530" s="136">
        <f t="shared" si="628"/>
        <v>0</v>
      </c>
      <c r="CF530" s="136">
        <f t="shared" si="629"/>
        <v>0</v>
      </c>
      <c r="CH530" s="136">
        <f t="shared" si="630"/>
        <v>0</v>
      </c>
      <c r="CJ530" s="136">
        <f t="shared" si="631"/>
        <v>0</v>
      </c>
      <c r="CL530" s="136">
        <f t="shared" si="632"/>
        <v>0</v>
      </c>
      <c r="CN530" s="136">
        <f t="shared" si="633"/>
        <v>0</v>
      </c>
      <c r="CP530" s="136">
        <f t="shared" si="634"/>
        <v>0</v>
      </c>
    </row>
    <row r="531" spans="1:94" ht="25.5" outlineLevel="2" x14ac:dyDescent="0.2">
      <c r="A531" s="86">
        <v>321</v>
      </c>
      <c r="B531" s="143">
        <v>359</v>
      </c>
      <c r="C531" s="86" t="s">
        <v>719</v>
      </c>
      <c r="D531" s="86" t="s">
        <v>722</v>
      </c>
      <c r="E531" s="143" t="s">
        <v>5</v>
      </c>
      <c r="F531" s="144">
        <v>22.45</v>
      </c>
      <c r="G531" s="146" t="s">
        <v>3196</v>
      </c>
      <c r="H531" s="146" t="s">
        <v>5034</v>
      </c>
      <c r="I531" s="146" t="s">
        <v>2160</v>
      </c>
      <c r="J531" s="86" t="s">
        <v>3229</v>
      </c>
      <c r="K531" s="86">
        <v>3000</v>
      </c>
      <c r="L531" s="86" t="s">
        <v>3403</v>
      </c>
      <c r="M531" s="218" t="s">
        <v>3403</v>
      </c>
      <c r="N531" s="86">
        <v>2</v>
      </c>
      <c r="O531" s="145">
        <v>25.58</v>
      </c>
      <c r="P531" s="238">
        <v>26.86</v>
      </c>
      <c r="Q531" s="133">
        <f t="shared" ref="Q531:Q532" si="654">SUM(S531+U531+W531+Y531+AA531+AC531+AE531+AG531+AI531+AK531+AM531+AO531+AQ531+AS531+AU531+AW531+BA531+AY531+BC531+BE531+BG531+BI531+BK531+BM531+BO531+BQ531+BS531+BU531+BW531+BY531+CA531+CC531+CE531+CG531+CI531+CK531+CM531+CO531)</f>
        <v>0</v>
      </c>
      <c r="R531" s="134">
        <f t="shared" si="596"/>
        <v>0</v>
      </c>
      <c r="T531" s="136">
        <f t="shared" si="597"/>
        <v>0</v>
      </c>
      <c r="V531" s="136">
        <f t="shared" si="598"/>
        <v>0</v>
      </c>
      <c r="X531" s="136">
        <f t="shared" si="599"/>
        <v>0</v>
      </c>
      <c r="Z531" s="136">
        <f t="shared" si="600"/>
        <v>0</v>
      </c>
      <c r="AB531" s="136">
        <f t="shared" si="601"/>
        <v>0</v>
      </c>
      <c r="AD531" s="136">
        <f t="shared" si="602"/>
        <v>0</v>
      </c>
      <c r="AF531" s="136">
        <f t="shared" si="603"/>
        <v>0</v>
      </c>
      <c r="AH531" s="136">
        <f t="shared" si="604"/>
        <v>0</v>
      </c>
      <c r="AJ531" s="136">
        <f t="shared" si="605"/>
        <v>0</v>
      </c>
      <c r="AL531" s="136">
        <f t="shared" si="606"/>
        <v>0</v>
      </c>
      <c r="AN531" s="136">
        <f t="shared" si="607"/>
        <v>0</v>
      </c>
      <c r="AP531" s="136">
        <f t="shared" si="608"/>
        <v>0</v>
      </c>
      <c r="AR531" s="136">
        <f t="shared" si="609"/>
        <v>0</v>
      </c>
      <c r="AT531" s="136">
        <f t="shared" si="610"/>
        <v>0</v>
      </c>
      <c r="AV531" s="136">
        <f t="shared" si="611"/>
        <v>0</v>
      </c>
      <c r="AX531" s="136">
        <f t="shared" si="612"/>
        <v>0</v>
      </c>
      <c r="AZ531" s="136">
        <f t="shared" si="613"/>
        <v>0</v>
      </c>
      <c r="BB531" s="136">
        <f t="shared" si="614"/>
        <v>0</v>
      </c>
      <c r="BD531" s="136">
        <f t="shared" si="615"/>
        <v>0</v>
      </c>
      <c r="BF531" s="136">
        <f t="shared" si="616"/>
        <v>0</v>
      </c>
      <c r="BH531" s="136">
        <f t="shared" si="617"/>
        <v>0</v>
      </c>
      <c r="BJ531" s="136">
        <f t="shared" si="618"/>
        <v>0</v>
      </c>
      <c r="BL531" s="136">
        <f t="shared" si="619"/>
        <v>0</v>
      </c>
      <c r="BN531" s="136">
        <f t="shared" si="620"/>
        <v>0</v>
      </c>
      <c r="BP531" s="136">
        <f t="shared" si="621"/>
        <v>0</v>
      </c>
      <c r="BR531" s="136">
        <f t="shared" si="622"/>
        <v>0</v>
      </c>
      <c r="BT531" s="136">
        <f t="shared" si="623"/>
        <v>0</v>
      </c>
      <c r="BV531" s="136">
        <f t="shared" si="624"/>
        <v>0</v>
      </c>
      <c r="BX531" s="136">
        <f t="shared" si="625"/>
        <v>0</v>
      </c>
      <c r="BZ531" s="136">
        <f t="shared" si="626"/>
        <v>0</v>
      </c>
      <c r="CB531" s="136">
        <f t="shared" si="627"/>
        <v>0</v>
      </c>
      <c r="CD531" s="136">
        <f t="shared" si="628"/>
        <v>0</v>
      </c>
      <c r="CF531" s="136">
        <f t="shared" si="629"/>
        <v>0</v>
      </c>
      <c r="CH531" s="136">
        <f t="shared" si="630"/>
        <v>0</v>
      </c>
      <c r="CJ531" s="136">
        <f t="shared" si="631"/>
        <v>0</v>
      </c>
      <c r="CL531" s="136">
        <f t="shared" si="632"/>
        <v>0</v>
      </c>
      <c r="CN531" s="136">
        <f t="shared" si="633"/>
        <v>0</v>
      </c>
      <c r="CP531" s="136">
        <f t="shared" si="634"/>
        <v>0</v>
      </c>
    </row>
    <row r="532" spans="1:94" ht="25.5" outlineLevel="2" x14ac:dyDescent="0.2">
      <c r="A532" s="85">
        <v>321</v>
      </c>
      <c r="B532" s="11">
        <v>359</v>
      </c>
      <c r="C532" s="74" t="s">
        <v>719</v>
      </c>
      <c r="D532" s="85" t="s">
        <v>722</v>
      </c>
      <c r="E532" s="27" t="s">
        <v>5</v>
      </c>
      <c r="F532" s="27">
        <v>22.45</v>
      </c>
      <c r="G532" s="148" t="s">
        <v>3960</v>
      </c>
      <c r="H532" s="169">
        <v>7791261463</v>
      </c>
      <c r="I532" s="89" t="s">
        <v>2160</v>
      </c>
      <c r="J532" s="74" t="s">
        <v>28</v>
      </c>
      <c r="K532" s="74">
        <v>3000</v>
      </c>
      <c r="L532" s="74" t="s">
        <v>721</v>
      </c>
      <c r="M532" s="220" t="s">
        <v>720</v>
      </c>
      <c r="N532" s="74">
        <v>1</v>
      </c>
      <c r="O532" s="147">
        <v>24.24</v>
      </c>
      <c r="P532" s="327">
        <v>24.99</v>
      </c>
      <c r="Q532" s="133">
        <f t="shared" si="654"/>
        <v>0</v>
      </c>
      <c r="R532" s="134">
        <f t="shared" si="596"/>
        <v>0</v>
      </c>
      <c r="T532" s="136">
        <f t="shared" si="597"/>
        <v>0</v>
      </c>
      <c r="V532" s="136">
        <f t="shared" si="598"/>
        <v>0</v>
      </c>
      <c r="X532" s="136">
        <f t="shared" si="599"/>
        <v>0</v>
      </c>
      <c r="Z532" s="136">
        <f t="shared" si="600"/>
        <v>0</v>
      </c>
      <c r="AB532" s="136">
        <f t="shared" si="601"/>
        <v>0</v>
      </c>
      <c r="AD532" s="136">
        <f t="shared" si="602"/>
        <v>0</v>
      </c>
      <c r="AF532" s="136">
        <f t="shared" si="603"/>
        <v>0</v>
      </c>
      <c r="AH532" s="136">
        <f t="shared" si="604"/>
        <v>0</v>
      </c>
      <c r="AJ532" s="136">
        <f t="shared" si="605"/>
        <v>0</v>
      </c>
      <c r="AL532" s="136">
        <f t="shared" si="606"/>
        <v>0</v>
      </c>
      <c r="AN532" s="136">
        <f t="shared" si="607"/>
        <v>0</v>
      </c>
      <c r="AP532" s="136">
        <f t="shared" si="608"/>
        <v>0</v>
      </c>
      <c r="AR532" s="136">
        <f t="shared" si="609"/>
        <v>0</v>
      </c>
      <c r="AT532" s="136">
        <f t="shared" si="610"/>
        <v>0</v>
      </c>
      <c r="AV532" s="136">
        <f t="shared" si="611"/>
        <v>0</v>
      </c>
      <c r="AX532" s="136">
        <f t="shared" si="612"/>
        <v>0</v>
      </c>
      <c r="AZ532" s="136">
        <f t="shared" si="613"/>
        <v>0</v>
      </c>
      <c r="BB532" s="136">
        <f t="shared" si="614"/>
        <v>0</v>
      </c>
      <c r="BD532" s="136">
        <f t="shared" si="615"/>
        <v>0</v>
      </c>
      <c r="BF532" s="136">
        <f t="shared" si="616"/>
        <v>0</v>
      </c>
      <c r="BH532" s="136">
        <f t="shared" si="617"/>
        <v>0</v>
      </c>
      <c r="BJ532" s="136">
        <f t="shared" si="618"/>
        <v>0</v>
      </c>
      <c r="BL532" s="136">
        <f t="shared" si="619"/>
        <v>0</v>
      </c>
      <c r="BN532" s="136">
        <f t="shared" si="620"/>
        <v>0</v>
      </c>
      <c r="BP532" s="136">
        <f t="shared" si="621"/>
        <v>0</v>
      </c>
      <c r="BR532" s="136">
        <f t="shared" si="622"/>
        <v>0</v>
      </c>
      <c r="BT532" s="136">
        <f t="shared" si="623"/>
        <v>0</v>
      </c>
      <c r="BV532" s="136">
        <f t="shared" si="624"/>
        <v>0</v>
      </c>
      <c r="BX532" s="136">
        <f t="shared" si="625"/>
        <v>0</v>
      </c>
      <c r="BZ532" s="136">
        <f t="shared" si="626"/>
        <v>0</v>
      </c>
      <c r="CB532" s="136">
        <f t="shared" si="627"/>
        <v>0</v>
      </c>
      <c r="CD532" s="136">
        <f t="shared" si="628"/>
        <v>0</v>
      </c>
      <c r="CF532" s="136">
        <f t="shared" si="629"/>
        <v>0</v>
      </c>
      <c r="CH532" s="136">
        <f t="shared" si="630"/>
        <v>0</v>
      </c>
      <c r="CJ532" s="136">
        <f t="shared" si="631"/>
        <v>0</v>
      </c>
      <c r="CL532" s="136">
        <f t="shared" si="632"/>
        <v>0</v>
      </c>
      <c r="CN532" s="136">
        <f t="shared" si="633"/>
        <v>0</v>
      </c>
      <c r="CP532" s="136">
        <f t="shared" si="634"/>
        <v>0</v>
      </c>
    </row>
    <row r="533" spans="1:94" ht="25.5" outlineLevel="2" x14ac:dyDescent="0.2">
      <c r="A533" s="86">
        <v>322</v>
      </c>
      <c r="B533" s="143">
        <v>643</v>
      </c>
      <c r="C533" s="86" t="s">
        <v>719</v>
      </c>
      <c r="D533" s="86" t="s">
        <v>722</v>
      </c>
      <c r="E533" s="143"/>
      <c r="F533" s="144">
        <v>6.49</v>
      </c>
      <c r="G533" s="146" t="s">
        <v>3196</v>
      </c>
      <c r="H533" s="146" t="s">
        <v>5034</v>
      </c>
      <c r="I533" s="146" t="s">
        <v>3209</v>
      </c>
      <c r="J533" s="86" t="s">
        <v>3229</v>
      </c>
      <c r="K533" s="86">
        <v>3000</v>
      </c>
      <c r="L533" s="86" t="s">
        <v>3404</v>
      </c>
      <c r="M533" s="218" t="s">
        <v>3404</v>
      </c>
      <c r="N533" s="86">
        <v>1</v>
      </c>
      <c r="O533" s="145">
        <v>7.17</v>
      </c>
      <c r="P533" s="238">
        <v>7.53</v>
      </c>
      <c r="Q533" s="133">
        <f t="shared" ref="Q533:Q534" si="655">SUM(S533+U533+W533+Y533+AA533+AC533+AE533+AG533+AI533+AK533+AM533+AO533+AQ533+AS533+AU533+AW533+BA533+AY533+BC533+BE533+BG533+BI533+BK533+BM533+BO533+BQ533+BS533+BU533+BW533+BY533+CA533+CC533+CE533+CG533+CI533+CK533+CM533+CO533)</f>
        <v>0</v>
      </c>
      <c r="R533" s="134">
        <f t="shared" si="596"/>
        <v>0</v>
      </c>
      <c r="T533" s="136">
        <f t="shared" si="597"/>
        <v>0</v>
      </c>
      <c r="V533" s="136">
        <f t="shared" si="598"/>
        <v>0</v>
      </c>
      <c r="X533" s="136">
        <f t="shared" si="599"/>
        <v>0</v>
      </c>
      <c r="Z533" s="136">
        <f t="shared" si="600"/>
        <v>0</v>
      </c>
      <c r="AB533" s="136">
        <f t="shared" si="601"/>
        <v>0</v>
      </c>
      <c r="AD533" s="136">
        <f t="shared" si="602"/>
        <v>0</v>
      </c>
      <c r="AF533" s="136">
        <f t="shared" si="603"/>
        <v>0</v>
      </c>
      <c r="AH533" s="136">
        <f t="shared" si="604"/>
        <v>0</v>
      </c>
      <c r="AJ533" s="136">
        <f t="shared" si="605"/>
        <v>0</v>
      </c>
      <c r="AL533" s="136">
        <f t="shared" si="606"/>
        <v>0</v>
      </c>
      <c r="AN533" s="136">
        <f t="shared" si="607"/>
        <v>0</v>
      </c>
      <c r="AP533" s="136">
        <f t="shared" si="608"/>
        <v>0</v>
      </c>
      <c r="AR533" s="136">
        <f t="shared" si="609"/>
        <v>0</v>
      </c>
      <c r="AT533" s="136">
        <f t="shared" si="610"/>
        <v>0</v>
      </c>
      <c r="AV533" s="136">
        <f t="shared" si="611"/>
        <v>0</v>
      </c>
      <c r="AX533" s="136">
        <f t="shared" si="612"/>
        <v>0</v>
      </c>
      <c r="AZ533" s="136">
        <f t="shared" si="613"/>
        <v>0</v>
      </c>
      <c r="BB533" s="136">
        <f t="shared" si="614"/>
        <v>0</v>
      </c>
      <c r="BD533" s="136">
        <f t="shared" si="615"/>
        <v>0</v>
      </c>
      <c r="BF533" s="136">
        <f t="shared" si="616"/>
        <v>0</v>
      </c>
      <c r="BH533" s="136">
        <f t="shared" si="617"/>
        <v>0</v>
      </c>
      <c r="BJ533" s="136">
        <f t="shared" si="618"/>
        <v>0</v>
      </c>
      <c r="BL533" s="136">
        <f t="shared" si="619"/>
        <v>0</v>
      </c>
      <c r="BN533" s="136">
        <f t="shared" si="620"/>
        <v>0</v>
      </c>
      <c r="BP533" s="136">
        <f t="shared" si="621"/>
        <v>0</v>
      </c>
      <c r="BR533" s="136">
        <f t="shared" si="622"/>
        <v>0</v>
      </c>
      <c r="BT533" s="136">
        <f t="shared" si="623"/>
        <v>0</v>
      </c>
      <c r="BV533" s="136">
        <f t="shared" si="624"/>
        <v>0</v>
      </c>
      <c r="BX533" s="136">
        <f t="shared" si="625"/>
        <v>0</v>
      </c>
      <c r="BZ533" s="136">
        <f t="shared" si="626"/>
        <v>0</v>
      </c>
      <c r="CB533" s="136">
        <f t="shared" si="627"/>
        <v>0</v>
      </c>
      <c r="CD533" s="136">
        <f t="shared" si="628"/>
        <v>0</v>
      </c>
      <c r="CF533" s="136">
        <f t="shared" si="629"/>
        <v>0</v>
      </c>
      <c r="CH533" s="136">
        <f t="shared" si="630"/>
        <v>0</v>
      </c>
      <c r="CJ533" s="136">
        <f t="shared" si="631"/>
        <v>0</v>
      </c>
      <c r="CL533" s="136">
        <f t="shared" si="632"/>
        <v>0</v>
      </c>
      <c r="CN533" s="136">
        <f t="shared" si="633"/>
        <v>0</v>
      </c>
      <c r="CP533" s="136">
        <f t="shared" si="634"/>
        <v>0</v>
      </c>
    </row>
    <row r="534" spans="1:94" ht="25.5" outlineLevel="2" x14ac:dyDescent="0.2">
      <c r="A534" s="85">
        <v>322</v>
      </c>
      <c r="B534" s="11">
        <v>643</v>
      </c>
      <c r="C534" s="74" t="s">
        <v>719</v>
      </c>
      <c r="D534" s="85" t="s">
        <v>722</v>
      </c>
      <c r="F534" s="27">
        <v>6.49</v>
      </c>
      <c r="G534" s="148" t="s">
        <v>3960</v>
      </c>
      <c r="H534" s="169">
        <v>7791261463</v>
      </c>
      <c r="I534" s="74" t="s">
        <v>2160</v>
      </c>
      <c r="J534" s="74" t="s">
        <v>28</v>
      </c>
      <c r="K534" s="74">
        <v>3000</v>
      </c>
      <c r="L534" s="74" t="s">
        <v>721</v>
      </c>
      <c r="M534" s="220" t="s">
        <v>720</v>
      </c>
      <c r="N534" s="74">
        <v>2</v>
      </c>
      <c r="O534" s="147">
        <v>24.24</v>
      </c>
      <c r="P534" s="327">
        <v>24.99</v>
      </c>
      <c r="Q534" s="133">
        <f t="shared" si="655"/>
        <v>0</v>
      </c>
      <c r="R534" s="134">
        <f t="shared" si="596"/>
        <v>0</v>
      </c>
      <c r="T534" s="136">
        <f t="shared" si="597"/>
        <v>0</v>
      </c>
      <c r="V534" s="136">
        <f t="shared" si="598"/>
        <v>0</v>
      </c>
      <c r="X534" s="136">
        <f t="shared" si="599"/>
        <v>0</v>
      </c>
      <c r="Z534" s="136">
        <f t="shared" si="600"/>
        <v>0</v>
      </c>
      <c r="AB534" s="136">
        <f t="shared" si="601"/>
        <v>0</v>
      </c>
      <c r="AD534" s="136">
        <f t="shared" si="602"/>
        <v>0</v>
      </c>
      <c r="AF534" s="136">
        <f t="shared" si="603"/>
        <v>0</v>
      </c>
      <c r="AH534" s="136">
        <f t="shared" si="604"/>
        <v>0</v>
      </c>
      <c r="AJ534" s="136">
        <f t="shared" si="605"/>
        <v>0</v>
      </c>
      <c r="AL534" s="136">
        <f t="shared" si="606"/>
        <v>0</v>
      </c>
      <c r="AN534" s="136">
        <f t="shared" si="607"/>
        <v>0</v>
      </c>
      <c r="AP534" s="136">
        <f t="shared" si="608"/>
        <v>0</v>
      </c>
      <c r="AR534" s="136">
        <f t="shared" si="609"/>
        <v>0</v>
      </c>
      <c r="AT534" s="136">
        <f t="shared" si="610"/>
        <v>0</v>
      </c>
      <c r="AV534" s="136">
        <f t="shared" si="611"/>
        <v>0</v>
      </c>
      <c r="AX534" s="136">
        <f t="shared" si="612"/>
        <v>0</v>
      </c>
      <c r="AZ534" s="136">
        <f t="shared" si="613"/>
        <v>0</v>
      </c>
      <c r="BB534" s="136">
        <f t="shared" si="614"/>
        <v>0</v>
      </c>
      <c r="BD534" s="136">
        <f t="shared" si="615"/>
        <v>0</v>
      </c>
      <c r="BF534" s="136">
        <f t="shared" si="616"/>
        <v>0</v>
      </c>
      <c r="BH534" s="136">
        <f t="shared" si="617"/>
        <v>0</v>
      </c>
      <c r="BJ534" s="136">
        <f t="shared" si="618"/>
        <v>0</v>
      </c>
      <c r="BL534" s="136">
        <f t="shared" si="619"/>
        <v>0</v>
      </c>
      <c r="BN534" s="136">
        <f t="shared" si="620"/>
        <v>0</v>
      </c>
      <c r="BP534" s="136">
        <f t="shared" si="621"/>
        <v>0</v>
      </c>
      <c r="BR534" s="136">
        <f t="shared" si="622"/>
        <v>0</v>
      </c>
      <c r="BT534" s="136">
        <f t="shared" si="623"/>
        <v>0</v>
      </c>
      <c r="BV534" s="136">
        <f t="shared" si="624"/>
        <v>0</v>
      </c>
      <c r="BX534" s="136">
        <f t="shared" si="625"/>
        <v>0</v>
      </c>
      <c r="BZ534" s="136">
        <f t="shared" si="626"/>
        <v>0</v>
      </c>
      <c r="CB534" s="136">
        <f t="shared" si="627"/>
        <v>0</v>
      </c>
      <c r="CD534" s="136">
        <f t="shared" si="628"/>
        <v>0</v>
      </c>
      <c r="CF534" s="136">
        <f t="shared" si="629"/>
        <v>0</v>
      </c>
      <c r="CH534" s="136">
        <f t="shared" si="630"/>
        <v>0</v>
      </c>
      <c r="CJ534" s="136">
        <f t="shared" si="631"/>
        <v>0</v>
      </c>
      <c r="CL534" s="136">
        <f t="shared" si="632"/>
        <v>0</v>
      </c>
      <c r="CN534" s="136">
        <f t="shared" si="633"/>
        <v>0</v>
      </c>
      <c r="CP534" s="136">
        <f t="shared" si="634"/>
        <v>0</v>
      </c>
    </row>
    <row r="535" spans="1:94" ht="25.5" outlineLevel="2" x14ac:dyDescent="0.2">
      <c r="A535" s="86">
        <v>323</v>
      </c>
      <c r="B535" s="143">
        <v>359</v>
      </c>
      <c r="C535" s="86" t="s">
        <v>719</v>
      </c>
      <c r="D535" s="86" t="s">
        <v>722</v>
      </c>
      <c r="E535" s="143" t="s">
        <v>5</v>
      </c>
      <c r="F535" s="144">
        <v>22.45</v>
      </c>
      <c r="G535" s="146" t="s">
        <v>3196</v>
      </c>
      <c r="H535" s="146" t="s">
        <v>5034</v>
      </c>
      <c r="I535" s="146" t="s">
        <v>2160</v>
      </c>
      <c r="J535" s="86" t="s">
        <v>3229</v>
      </c>
      <c r="K535" s="86">
        <v>3000</v>
      </c>
      <c r="L535" s="86" t="s">
        <v>3403</v>
      </c>
      <c r="M535" s="218" t="s">
        <v>3403</v>
      </c>
      <c r="N535" s="86">
        <v>2</v>
      </c>
      <c r="O535" s="145">
        <v>25.58</v>
      </c>
      <c r="P535" s="238">
        <v>26.86</v>
      </c>
      <c r="Q535" s="133">
        <f t="shared" ref="Q535:Q536" si="656">SUM(S535+U535+W535+Y535+AA535+AC535+AE535+AG535+AI535+AK535+AM535+AO535+AQ535+AS535+AU535+AW535+BA535+AY535+BC535+BE535+BG535+BI535+BK535+BM535+BO535+BQ535+BS535+BU535+BW535+BY535+CA535+CC535+CE535+CG535+CI535+CK535+CM535+CO535)</f>
        <v>0</v>
      </c>
      <c r="R535" s="134">
        <f t="shared" si="596"/>
        <v>0</v>
      </c>
      <c r="T535" s="136">
        <f t="shared" si="597"/>
        <v>0</v>
      </c>
      <c r="V535" s="136">
        <f t="shared" si="598"/>
        <v>0</v>
      </c>
      <c r="X535" s="136">
        <f t="shared" si="599"/>
        <v>0</v>
      </c>
      <c r="Z535" s="136">
        <f t="shared" si="600"/>
        <v>0</v>
      </c>
      <c r="AB535" s="136">
        <f t="shared" si="601"/>
        <v>0</v>
      </c>
      <c r="AD535" s="136">
        <f t="shared" si="602"/>
        <v>0</v>
      </c>
      <c r="AF535" s="136">
        <f t="shared" si="603"/>
        <v>0</v>
      </c>
      <c r="AH535" s="136">
        <f t="shared" si="604"/>
        <v>0</v>
      </c>
      <c r="AJ535" s="136">
        <f t="shared" si="605"/>
        <v>0</v>
      </c>
      <c r="AL535" s="136">
        <f t="shared" si="606"/>
        <v>0</v>
      </c>
      <c r="AN535" s="136">
        <f t="shared" si="607"/>
        <v>0</v>
      </c>
      <c r="AP535" s="136">
        <f t="shared" si="608"/>
        <v>0</v>
      </c>
      <c r="AR535" s="136">
        <f t="shared" si="609"/>
        <v>0</v>
      </c>
      <c r="AT535" s="136">
        <f t="shared" si="610"/>
        <v>0</v>
      </c>
      <c r="AV535" s="136">
        <f t="shared" si="611"/>
        <v>0</v>
      </c>
      <c r="AX535" s="136">
        <f t="shared" si="612"/>
        <v>0</v>
      </c>
      <c r="AZ535" s="136">
        <f t="shared" si="613"/>
        <v>0</v>
      </c>
      <c r="BB535" s="136">
        <f t="shared" si="614"/>
        <v>0</v>
      </c>
      <c r="BD535" s="136">
        <f t="shared" si="615"/>
        <v>0</v>
      </c>
      <c r="BF535" s="136">
        <f t="shared" si="616"/>
        <v>0</v>
      </c>
      <c r="BH535" s="136">
        <f t="shared" si="617"/>
        <v>0</v>
      </c>
      <c r="BJ535" s="136">
        <f t="shared" si="618"/>
        <v>0</v>
      </c>
      <c r="BL535" s="136">
        <f t="shared" si="619"/>
        <v>0</v>
      </c>
      <c r="BN535" s="136">
        <f t="shared" si="620"/>
        <v>0</v>
      </c>
      <c r="BP535" s="136">
        <f t="shared" si="621"/>
        <v>0</v>
      </c>
      <c r="BR535" s="136">
        <f t="shared" si="622"/>
        <v>0</v>
      </c>
      <c r="BT535" s="136">
        <f t="shared" si="623"/>
        <v>0</v>
      </c>
      <c r="BV535" s="136">
        <f t="shared" si="624"/>
        <v>0</v>
      </c>
      <c r="BX535" s="136">
        <f t="shared" si="625"/>
        <v>0</v>
      </c>
      <c r="BZ535" s="136">
        <f t="shared" si="626"/>
        <v>0</v>
      </c>
      <c r="CB535" s="136">
        <f t="shared" si="627"/>
        <v>0</v>
      </c>
      <c r="CD535" s="136">
        <f t="shared" si="628"/>
        <v>0</v>
      </c>
      <c r="CF535" s="136">
        <f t="shared" si="629"/>
        <v>0</v>
      </c>
      <c r="CH535" s="136">
        <f t="shared" si="630"/>
        <v>0</v>
      </c>
      <c r="CJ535" s="136">
        <f t="shared" si="631"/>
        <v>0</v>
      </c>
      <c r="CL535" s="136">
        <f t="shared" si="632"/>
        <v>0</v>
      </c>
      <c r="CN535" s="136">
        <f t="shared" si="633"/>
        <v>0</v>
      </c>
      <c r="CP535" s="136">
        <f t="shared" si="634"/>
        <v>0</v>
      </c>
    </row>
    <row r="536" spans="1:94" ht="25.5" outlineLevel="2" x14ac:dyDescent="0.2">
      <c r="A536" s="85">
        <v>323</v>
      </c>
      <c r="B536" s="11">
        <v>359</v>
      </c>
      <c r="C536" s="74" t="s">
        <v>719</v>
      </c>
      <c r="D536" s="85" t="s">
        <v>722</v>
      </c>
      <c r="E536" s="27" t="s">
        <v>5</v>
      </c>
      <c r="F536" s="27">
        <v>22.45</v>
      </c>
      <c r="G536" s="148" t="s">
        <v>3960</v>
      </c>
      <c r="H536" s="169">
        <v>7791261463</v>
      </c>
      <c r="I536" s="89" t="s">
        <v>2160</v>
      </c>
      <c r="J536" s="74" t="s">
        <v>28</v>
      </c>
      <c r="K536" s="74">
        <v>3000</v>
      </c>
      <c r="L536" s="74" t="s">
        <v>721</v>
      </c>
      <c r="M536" s="220" t="s">
        <v>720</v>
      </c>
      <c r="N536" s="74">
        <v>1</v>
      </c>
      <c r="O536" s="147">
        <v>24.24</v>
      </c>
      <c r="P536" s="327">
        <v>24.99</v>
      </c>
      <c r="Q536" s="133">
        <f t="shared" si="656"/>
        <v>0</v>
      </c>
      <c r="R536" s="134">
        <f t="shared" si="596"/>
        <v>0</v>
      </c>
      <c r="T536" s="136">
        <f t="shared" si="597"/>
        <v>0</v>
      </c>
      <c r="V536" s="136">
        <f t="shared" si="598"/>
        <v>0</v>
      </c>
      <c r="X536" s="136">
        <f t="shared" si="599"/>
        <v>0</v>
      </c>
      <c r="Z536" s="136">
        <f t="shared" si="600"/>
        <v>0</v>
      </c>
      <c r="AB536" s="136">
        <f t="shared" si="601"/>
        <v>0</v>
      </c>
      <c r="AD536" s="136">
        <f t="shared" si="602"/>
        <v>0</v>
      </c>
      <c r="AF536" s="136">
        <f t="shared" si="603"/>
        <v>0</v>
      </c>
      <c r="AH536" s="136">
        <f t="shared" si="604"/>
        <v>0</v>
      </c>
      <c r="AJ536" s="136">
        <f t="shared" si="605"/>
        <v>0</v>
      </c>
      <c r="AL536" s="136">
        <f t="shared" si="606"/>
        <v>0</v>
      </c>
      <c r="AN536" s="136">
        <f t="shared" si="607"/>
        <v>0</v>
      </c>
      <c r="AP536" s="136">
        <f t="shared" si="608"/>
        <v>0</v>
      </c>
      <c r="AR536" s="136">
        <f t="shared" si="609"/>
        <v>0</v>
      </c>
      <c r="AT536" s="136">
        <f t="shared" si="610"/>
        <v>0</v>
      </c>
      <c r="AV536" s="136">
        <f t="shared" si="611"/>
        <v>0</v>
      </c>
      <c r="AX536" s="136">
        <f t="shared" si="612"/>
        <v>0</v>
      </c>
      <c r="AZ536" s="136">
        <f t="shared" si="613"/>
        <v>0</v>
      </c>
      <c r="BB536" s="136">
        <f t="shared" si="614"/>
        <v>0</v>
      </c>
      <c r="BD536" s="136">
        <f t="shared" si="615"/>
        <v>0</v>
      </c>
      <c r="BF536" s="136">
        <f t="shared" si="616"/>
        <v>0</v>
      </c>
      <c r="BH536" s="136">
        <f t="shared" si="617"/>
        <v>0</v>
      </c>
      <c r="BJ536" s="136">
        <f t="shared" si="618"/>
        <v>0</v>
      </c>
      <c r="BL536" s="136">
        <f t="shared" si="619"/>
        <v>0</v>
      </c>
      <c r="BN536" s="136">
        <f t="shared" si="620"/>
        <v>0</v>
      </c>
      <c r="BP536" s="136">
        <f t="shared" si="621"/>
        <v>0</v>
      </c>
      <c r="BR536" s="136">
        <f t="shared" si="622"/>
        <v>0</v>
      </c>
      <c r="BT536" s="136">
        <f t="shared" si="623"/>
        <v>0</v>
      </c>
      <c r="BV536" s="136">
        <f t="shared" si="624"/>
        <v>0</v>
      </c>
      <c r="BX536" s="136">
        <f t="shared" si="625"/>
        <v>0</v>
      </c>
      <c r="BZ536" s="136">
        <f t="shared" si="626"/>
        <v>0</v>
      </c>
      <c r="CB536" s="136">
        <f t="shared" si="627"/>
        <v>0</v>
      </c>
      <c r="CD536" s="136">
        <f t="shared" si="628"/>
        <v>0</v>
      </c>
      <c r="CF536" s="136">
        <f t="shared" si="629"/>
        <v>0</v>
      </c>
      <c r="CH536" s="136">
        <f t="shared" si="630"/>
        <v>0</v>
      </c>
      <c r="CJ536" s="136">
        <f t="shared" si="631"/>
        <v>0</v>
      </c>
      <c r="CL536" s="136">
        <f t="shared" si="632"/>
        <v>0</v>
      </c>
      <c r="CN536" s="136">
        <f t="shared" si="633"/>
        <v>0</v>
      </c>
      <c r="CP536" s="136">
        <f t="shared" si="634"/>
        <v>0</v>
      </c>
    </row>
    <row r="537" spans="1:94" ht="25.5" outlineLevel="2" x14ac:dyDescent="0.2">
      <c r="A537" s="86">
        <v>324</v>
      </c>
      <c r="B537" s="143">
        <v>25</v>
      </c>
      <c r="C537" s="86" t="s">
        <v>719</v>
      </c>
      <c r="D537" s="86" t="s">
        <v>3405</v>
      </c>
      <c r="E537" s="143" t="s">
        <v>5</v>
      </c>
      <c r="F537" s="144">
        <v>8.51</v>
      </c>
      <c r="G537" s="146" t="s">
        <v>3196</v>
      </c>
      <c r="H537" s="146" t="s">
        <v>5034</v>
      </c>
      <c r="I537" s="146" t="s">
        <v>2160</v>
      </c>
      <c r="J537" s="86" t="s">
        <v>3229</v>
      </c>
      <c r="K537" s="86">
        <v>750</v>
      </c>
      <c r="L537" s="86" t="s">
        <v>3406</v>
      </c>
      <c r="M537" s="218" t="s">
        <v>3406</v>
      </c>
      <c r="N537" s="86">
        <v>1</v>
      </c>
      <c r="O537" s="145">
        <v>8.98</v>
      </c>
      <c r="P537" s="238">
        <v>9.43</v>
      </c>
      <c r="Q537" s="133">
        <f>SUM(S537+U537+W537+Y537+AA537+AC537+AE537+AG537+AI537+AK537+AM537+AO537+AQ537+AS537+AU537+AW537+BA537+AY537+BC537+BE537+BG537+BI537+BK537+BM537+BO537+BQ537+BS537+BU537+BW537+BY537+CA537+CC537+CE537+CG537+CI537+CK537+CM537+CO537)</f>
        <v>0</v>
      </c>
      <c r="R537" s="134">
        <f t="shared" si="596"/>
        <v>0</v>
      </c>
      <c r="T537" s="136">
        <f t="shared" si="597"/>
        <v>0</v>
      </c>
      <c r="V537" s="136">
        <f t="shared" si="598"/>
        <v>0</v>
      </c>
      <c r="X537" s="136">
        <f t="shared" si="599"/>
        <v>0</v>
      </c>
      <c r="Z537" s="136">
        <f t="shared" si="600"/>
        <v>0</v>
      </c>
      <c r="AB537" s="136">
        <f t="shared" si="601"/>
        <v>0</v>
      </c>
      <c r="AD537" s="136">
        <f t="shared" si="602"/>
        <v>0</v>
      </c>
      <c r="AF537" s="136">
        <f t="shared" si="603"/>
        <v>0</v>
      </c>
      <c r="AH537" s="136">
        <f t="shared" si="604"/>
        <v>0</v>
      </c>
      <c r="AJ537" s="136">
        <f t="shared" si="605"/>
        <v>0</v>
      </c>
      <c r="AL537" s="136">
        <f t="shared" si="606"/>
        <v>0</v>
      </c>
      <c r="AN537" s="136">
        <f t="shared" si="607"/>
        <v>0</v>
      </c>
      <c r="AP537" s="136">
        <f t="shared" si="608"/>
        <v>0</v>
      </c>
      <c r="AR537" s="136">
        <f t="shared" si="609"/>
        <v>0</v>
      </c>
      <c r="AT537" s="136">
        <f t="shared" si="610"/>
        <v>0</v>
      </c>
      <c r="AV537" s="136">
        <f t="shared" si="611"/>
        <v>0</v>
      </c>
      <c r="AX537" s="136">
        <f t="shared" si="612"/>
        <v>0</v>
      </c>
      <c r="AZ537" s="136">
        <f t="shared" si="613"/>
        <v>0</v>
      </c>
      <c r="BB537" s="136">
        <f t="shared" si="614"/>
        <v>0</v>
      </c>
      <c r="BD537" s="136">
        <f t="shared" si="615"/>
        <v>0</v>
      </c>
      <c r="BF537" s="136">
        <f t="shared" si="616"/>
        <v>0</v>
      </c>
      <c r="BH537" s="136">
        <f t="shared" si="617"/>
        <v>0</v>
      </c>
      <c r="BJ537" s="136">
        <f t="shared" si="618"/>
        <v>0</v>
      </c>
      <c r="BL537" s="136">
        <f t="shared" si="619"/>
        <v>0</v>
      </c>
      <c r="BN537" s="136">
        <f t="shared" si="620"/>
        <v>0</v>
      </c>
      <c r="BP537" s="136">
        <f t="shared" si="621"/>
        <v>0</v>
      </c>
      <c r="BR537" s="136">
        <f t="shared" si="622"/>
        <v>0</v>
      </c>
      <c r="BT537" s="136">
        <f t="shared" si="623"/>
        <v>0</v>
      </c>
      <c r="BV537" s="136">
        <f t="shared" si="624"/>
        <v>0</v>
      </c>
      <c r="BX537" s="136">
        <f t="shared" si="625"/>
        <v>0</v>
      </c>
      <c r="BZ537" s="136">
        <f t="shared" si="626"/>
        <v>0</v>
      </c>
      <c r="CB537" s="136">
        <f t="shared" si="627"/>
        <v>0</v>
      </c>
      <c r="CD537" s="136">
        <f t="shared" si="628"/>
        <v>0</v>
      </c>
      <c r="CF537" s="136">
        <f t="shared" si="629"/>
        <v>0</v>
      </c>
      <c r="CH537" s="136">
        <f t="shared" si="630"/>
        <v>0</v>
      </c>
      <c r="CJ537" s="136">
        <f t="shared" si="631"/>
        <v>0</v>
      </c>
      <c r="CL537" s="136">
        <f t="shared" si="632"/>
        <v>0</v>
      </c>
      <c r="CN537" s="136">
        <f t="shared" si="633"/>
        <v>0</v>
      </c>
      <c r="CP537" s="136">
        <f t="shared" si="634"/>
        <v>0</v>
      </c>
    </row>
    <row r="538" spans="1:94" ht="25.5" outlineLevel="2" x14ac:dyDescent="0.2">
      <c r="A538" s="85">
        <v>325</v>
      </c>
      <c r="B538" s="11">
        <v>87</v>
      </c>
      <c r="C538" s="85" t="s">
        <v>719</v>
      </c>
      <c r="D538" s="85" t="s">
        <v>723</v>
      </c>
      <c r="F538" s="27">
        <v>13.6</v>
      </c>
      <c r="G538" s="148" t="s">
        <v>3960</v>
      </c>
      <c r="H538" s="169">
        <v>7791261463</v>
      </c>
      <c r="I538" s="74" t="s">
        <v>2160</v>
      </c>
      <c r="J538" s="74" t="s">
        <v>28</v>
      </c>
      <c r="K538" s="74">
        <v>600</v>
      </c>
      <c r="L538" s="74" t="s">
        <v>2673</v>
      </c>
      <c r="M538" s="220" t="s">
        <v>2674</v>
      </c>
      <c r="N538" s="74">
        <v>1</v>
      </c>
      <c r="O538" s="147">
        <v>5.96</v>
      </c>
      <c r="P538" s="147">
        <v>5.96</v>
      </c>
      <c r="Q538" s="133">
        <f t="shared" ref="Q538:Q539" si="657">SUM(S538+U538+W538+Y538+AA538+AC538+AE538+AG538+AI538+AK538+AM538+AO538+AQ538+AS538+AU538+AW538+BA538+AY538+BC538+BE538+BG538+BI538+BK538+BM538+BO538+BQ538+BS538+BU538+BW538+BY538+CA538+CC538+CE538+CG538+CI538+CK538+CM538+CO538)</f>
        <v>0</v>
      </c>
      <c r="R538" s="134">
        <f t="shared" si="596"/>
        <v>0</v>
      </c>
      <c r="T538" s="136">
        <f t="shared" si="597"/>
        <v>0</v>
      </c>
      <c r="V538" s="136">
        <f t="shared" si="598"/>
        <v>0</v>
      </c>
      <c r="X538" s="136">
        <f t="shared" si="599"/>
        <v>0</v>
      </c>
      <c r="Z538" s="136">
        <f t="shared" si="600"/>
        <v>0</v>
      </c>
      <c r="AB538" s="136">
        <f t="shared" si="601"/>
        <v>0</v>
      </c>
      <c r="AD538" s="136">
        <f t="shared" si="602"/>
        <v>0</v>
      </c>
      <c r="AF538" s="136">
        <f t="shared" si="603"/>
        <v>0</v>
      </c>
      <c r="AH538" s="136">
        <f t="shared" si="604"/>
        <v>0</v>
      </c>
      <c r="AJ538" s="136">
        <f t="shared" si="605"/>
        <v>0</v>
      </c>
      <c r="AL538" s="136">
        <f t="shared" si="606"/>
        <v>0</v>
      </c>
      <c r="AN538" s="136">
        <f t="shared" si="607"/>
        <v>0</v>
      </c>
      <c r="AP538" s="136">
        <f t="shared" si="608"/>
        <v>0</v>
      </c>
      <c r="AR538" s="136">
        <f t="shared" si="609"/>
        <v>0</v>
      </c>
      <c r="AT538" s="136">
        <f t="shared" si="610"/>
        <v>0</v>
      </c>
      <c r="AV538" s="136">
        <f t="shared" si="611"/>
        <v>0</v>
      </c>
      <c r="AX538" s="136">
        <f t="shared" si="612"/>
        <v>0</v>
      </c>
      <c r="AZ538" s="136">
        <f t="shared" si="613"/>
        <v>0</v>
      </c>
      <c r="BB538" s="136">
        <f t="shared" si="614"/>
        <v>0</v>
      </c>
      <c r="BD538" s="136">
        <f t="shared" si="615"/>
        <v>0</v>
      </c>
      <c r="BF538" s="136">
        <f t="shared" si="616"/>
        <v>0</v>
      </c>
      <c r="BH538" s="136">
        <f t="shared" si="617"/>
        <v>0</v>
      </c>
      <c r="BJ538" s="136">
        <f t="shared" si="618"/>
        <v>0</v>
      </c>
      <c r="BL538" s="136">
        <f t="shared" si="619"/>
        <v>0</v>
      </c>
      <c r="BN538" s="136">
        <f t="shared" si="620"/>
        <v>0</v>
      </c>
      <c r="BP538" s="136">
        <f t="shared" si="621"/>
        <v>0</v>
      </c>
      <c r="BR538" s="136">
        <f t="shared" si="622"/>
        <v>0</v>
      </c>
      <c r="BT538" s="136">
        <f t="shared" si="623"/>
        <v>0</v>
      </c>
      <c r="BV538" s="136">
        <f t="shared" si="624"/>
        <v>0</v>
      </c>
      <c r="BX538" s="136">
        <f t="shared" si="625"/>
        <v>0</v>
      </c>
      <c r="BZ538" s="136">
        <f t="shared" si="626"/>
        <v>0</v>
      </c>
      <c r="CB538" s="136">
        <f t="shared" si="627"/>
        <v>0</v>
      </c>
      <c r="CD538" s="136">
        <f t="shared" si="628"/>
        <v>0</v>
      </c>
      <c r="CF538" s="136">
        <f t="shared" si="629"/>
        <v>0</v>
      </c>
      <c r="CH538" s="136">
        <f t="shared" si="630"/>
        <v>0</v>
      </c>
      <c r="CJ538" s="136">
        <f t="shared" si="631"/>
        <v>0</v>
      </c>
      <c r="CL538" s="136">
        <f t="shared" si="632"/>
        <v>0</v>
      </c>
      <c r="CN538" s="136">
        <f t="shared" si="633"/>
        <v>0</v>
      </c>
      <c r="CP538" s="136">
        <f t="shared" si="634"/>
        <v>0</v>
      </c>
    </row>
    <row r="539" spans="1:94" ht="25.5" outlineLevel="2" x14ac:dyDescent="0.2">
      <c r="A539" s="86">
        <v>325</v>
      </c>
      <c r="B539" s="143">
        <v>87</v>
      </c>
      <c r="C539" s="86" t="s">
        <v>719</v>
      </c>
      <c r="D539" s="86" t="s">
        <v>723</v>
      </c>
      <c r="E539" s="143"/>
      <c r="F539" s="144">
        <v>13.6</v>
      </c>
      <c r="G539" s="146" t="s">
        <v>3196</v>
      </c>
      <c r="H539" s="146" t="s">
        <v>5034</v>
      </c>
      <c r="I539" s="146" t="s">
        <v>3209</v>
      </c>
      <c r="J539" s="86" t="s">
        <v>3229</v>
      </c>
      <c r="K539" s="86">
        <v>600</v>
      </c>
      <c r="L539" s="86" t="s">
        <v>3407</v>
      </c>
      <c r="M539" s="218" t="s">
        <v>3407</v>
      </c>
      <c r="N539" s="86">
        <v>2</v>
      </c>
      <c r="O539" s="145">
        <v>5.89</v>
      </c>
      <c r="P539" s="238">
        <v>6.18</v>
      </c>
      <c r="Q539" s="133">
        <f t="shared" si="657"/>
        <v>0</v>
      </c>
      <c r="R539" s="134">
        <f t="shared" si="596"/>
        <v>0</v>
      </c>
      <c r="T539" s="136">
        <f t="shared" si="597"/>
        <v>0</v>
      </c>
      <c r="V539" s="136">
        <f t="shared" si="598"/>
        <v>0</v>
      </c>
      <c r="X539" s="136">
        <f t="shared" si="599"/>
        <v>0</v>
      </c>
      <c r="Z539" s="136">
        <f t="shared" si="600"/>
        <v>0</v>
      </c>
      <c r="AB539" s="136">
        <f t="shared" si="601"/>
        <v>0</v>
      </c>
      <c r="AD539" s="136">
        <f t="shared" si="602"/>
        <v>0</v>
      </c>
      <c r="AF539" s="136">
        <f t="shared" si="603"/>
        <v>0</v>
      </c>
      <c r="AH539" s="136">
        <f t="shared" si="604"/>
        <v>0</v>
      </c>
      <c r="AJ539" s="136">
        <f t="shared" si="605"/>
        <v>0</v>
      </c>
      <c r="AL539" s="136">
        <f t="shared" si="606"/>
        <v>0</v>
      </c>
      <c r="AN539" s="136">
        <f t="shared" si="607"/>
        <v>0</v>
      </c>
      <c r="AP539" s="136">
        <f t="shared" si="608"/>
        <v>0</v>
      </c>
      <c r="AR539" s="136">
        <f t="shared" si="609"/>
        <v>0</v>
      </c>
      <c r="AT539" s="136">
        <f t="shared" si="610"/>
        <v>0</v>
      </c>
      <c r="AV539" s="136">
        <f t="shared" si="611"/>
        <v>0</v>
      </c>
      <c r="AX539" s="136">
        <f t="shared" si="612"/>
        <v>0</v>
      </c>
      <c r="AZ539" s="136">
        <f t="shared" si="613"/>
        <v>0</v>
      </c>
      <c r="BB539" s="136">
        <f t="shared" si="614"/>
        <v>0</v>
      </c>
      <c r="BD539" s="136">
        <f t="shared" si="615"/>
        <v>0</v>
      </c>
      <c r="BF539" s="136">
        <f t="shared" si="616"/>
        <v>0</v>
      </c>
      <c r="BH539" s="136">
        <f t="shared" si="617"/>
        <v>0</v>
      </c>
      <c r="BJ539" s="136">
        <f t="shared" si="618"/>
        <v>0</v>
      </c>
      <c r="BL539" s="136">
        <f t="shared" si="619"/>
        <v>0</v>
      </c>
      <c r="BN539" s="136">
        <f t="shared" si="620"/>
        <v>0</v>
      </c>
      <c r="BP539" s="136">
        <f t="shared" si="621"/>
        <v>0</v>
      </c>
      <c r="BR539" s="136">
        <f t="shared" si="622"/>
        <v>0</v>
      </c>
      <c r="BT539" s="136">
        <f t="shared" si="623"/>
        <v>0</v>
      </c>
      <c r="BV539" s="136">
        <f t="shared" si="624"/>
        <v>0</v>
      </c>
      <c r="BX539" s="136">
        <f t="shared" si="625"/>
        <v>0</v>
      </c>
      <c r="BZ539" s="136">
        <f t="shared" si="626"/>
        <v>0</v>
      </c>
      <c r="CB539" s="136">
        <f t="shared" si="627"/>
        <v>0</v>
      </c>
      <c r="CD539" s="136">
        <f t="shared" si="628"/>
        <v>0</v>
      </c>
      <c r="CF539" s="136">
        <f t="shared" si="629"/>
        <v>0</v>
      </c>
      <c r="CH539" s="136">
        <f t="shared" si="630"/>
        <v>0</v>
      </c>
      <c r="CJ539" s="136">
        <f t="shared" si="631"/>
        <v>0</v>
      </c>
      <c r="CL539" s="136">
        <f t="shared" si="632"/>
        <v>0</v>
      </c>
      <c r="CN539" s="136">
        <f t="shared" si="633"/>
        <v>0</v>
      </c>
      <c r="CP539" s="136">
        <f t="shared" si="634"/>
        <v>0</v>
      </c>
    </row>
    <row r="540" spans="1:94" ht="38.25" outlineLevel="2" x14ac:dyDescent="0.2">
      <c r="A540" s="86">
        <v>326</v>
      </c>
      <c r="B540" s="143">
        <v>27</v>
      </c>
      <c r="C540" s="86" t="s">
        <v>719</v>
      </c>
      <c r="D540" s="86" t="s">
        <v>2419</v>
      </c>
      <c r="E540" s="143"/>
      <c r="F540" s="144">
        <v>10</v>
      </c>
      <c r="G540" s="146" t="s">
        <v>3196</v>
      </c>
      <c r="H540" s="146" t="s">
        <v>5034</v>
      </c>
      <c r="I540" s="86" t="s">
        <v>3209</v>
      </c>
      <c r="J540" s="86" t="s">
        <v>3229</v>
      </c>
      <c r="K540" s="86">
        <v>400</v>
      </c>
      <c r="L540" s="86" t="s">
        <v>3408</v>
      </c>
      <c r="M540" s="218" t="s">
        <v>3408</v>
      </c>
      <c r="N540" s="86">
        <v>1</v>
      </c>
      <c r="O540" s="145">
        <v>10</v>
      </c>
      <c r="P540" s="238">
        <v>10.5</v>
      </c>
      <c r="Q540" s="133">
        <f>SUM(S540+U540+W540+Y540+AA540+AC540+AE540+AG540+AI540+AK540+AM540+AO540+AQ540+AS540+AU540+AW540+BA540+AY540+BC540+BE540+BG540+BI540+BK540+BM540+BO540+BQ540+BS540+BU540+BW540+BY540+CA540+CC540+CE540+CG540+CI540+CK540+CM540+CO540)</f>
        <v>0</v>
      </c>
      <c r="R540" s="134">
        <f t="shared" si="596"/>
        <v>0</v>
      </c>
      <c r="T540" s="136">
        <f t="shared" si="597"/>
        <v>0</v>
      </c>
      <c r="V540" s="136">
        <f t="shared" si="598"/>
        <v>0</v>
      </c>
      <c r="X540" s="136">
        <f t="shared" si="599"/>
        <v>0</v>
      </c>
      <c r="Z540" s="136">
        <f t="shared" si="600"/>
        <v>0</v>
      </c>
      <c r="AB540" s="136">
        <f t="shared" si="601"/>
        <v>0</v>
      </c>
      <c r="AD540" s="136">
        <f t="shared" si="602"/>
        <v>0</v>
      </c>
      <c r="AF540" s="136">
        <f t="shared" si="603"/>
        <v>0</v>
      </c>
      <c r="AH540" s="136">
        <f t="shared" si="604"/>
        <v>0</v>
      </c>
      <c r="AJ540" s="136">
        <f t="shared" si="605"/>
        <v>0</v>
      </c>
      <c r="AL540" s="136">
        <f t="shared" si="606"/>
        <v>0</v>
      </c>
      <c r="AN540" s="136">
        <f t="shared" si="607"/>
        <v>0</v>
      </c>
      <c r="AP540" s="136">
        <f t="shared" si="608"/>
        <v>0</v>
      </c>
      <c r="AR540" s="136">
        <f t="shared" si="609"/>
        <v>0</v>
      </c>
      <c r="AT540" s="136">
        <f t="shared" si="610"/>
        <v>0</v>
      </c>
      <c r="AV540" s="136">
        <f t="shared" si="611"/>
        <v>0</v>
      </c>
      <c r="AX540" s="136">
        <f t="shared" si="612"/>
        <v>0</v>
      </c>
      <c r="AZ540" s="136">
        <f t="shared" si="613"/>
        <v>0</v>
      </c>
      <c r="BB540" s="136">
        <f t="shared" si="614"/>
        <v>0</v>
      </c>
      <c r="BD540" s="136">
        <f t="shared" si="615"/>
        <v>0</v>
      </c>
      <c r="BF540" s="136">
        <f t="shared" si="616"/>
        <v>0</v>
      </c>
      <c r="BH540" s="136">
        <f t="shared" si="617"/>
        <v>0</v>
      </c>
      <c r="BJ540" s="136">
        <f t="shared" si="618"/>
        <v>0</v>
      </c>
      <c r="BL540" s="136">
        <f t="shared" si="619"/>
        <v>0</v>
      </c>
      <c r="BN540" s="136">
        <f t="shared" si="620"/>
        <v>0</v>
      </c>
      <c r="BP540" s="136">
        <f t="shared" si="621"/>
        <v>0</v>
      </c>
      <c r="BR540" s="136">
        <f t="shared" si="622"/>
        <v>0</v>
      </c>
      <c r="BT540" s="136">
        <f t="shared" si="623"/>
        <v>0</v>
      </c>
      <c r="BV540" s="136">
        <f t="shared" si="624"/>
        <v>0</v>
      </c>
      <c r="BX540" s="136">
        <f t="shared" si="625"/>
        <v>0</v>
      </c>
      <c r="BZ540" s="136">
        <f t="shared" si="626"/>
        <v>0</v>
      </c>
      <c r="CB540" s="136">
        <f t="shared" si="627"/>
        <v>0</v>
      </c>
      <c r="CD540" s="136">
        <f t="shared" si="628"/>
        <v>0</v>
      </c>
      <c r="CF540" s="136">
        <f t="shared" si="629"/>
        <v>0</v>
      </c>
      <c r="CH540" s="136">
        <f t="shared" si="630"/>
        <v>0</v>
      </c>
      <c r="CJ540" s="136">
        <f t="shared" si="631"/>
        <v>0</v>
      </c>
      <c r="CL540" s="136">
        <f t="shared" si="632"/>
        <v>0</v>
      </c>
      <c r="CN540" s="136">
        <f t="shared" si="633"/>
        <v>0</v>
      </c>
      <c r="CP540" s="136">
        <f t="shared" si="634"/>
        <v>0</v>
      </c>
    </row>
    <row r="541" spans="1:94" ht="25.5" outlineLevel="2" x14ac:dyDescent="0.2">
      <c r="A541" s="86">
        <v>327</v>
      </c>
      <c r="B541" s="143" t="s">
        <v>2358</v>
      </c>
      <c r="C541" s="86" t="s">
        <v>719</v>
      </c>
      <c r="D541" s="86" t="s">
        <v>2360</v>
      </c>
      <c r="E541" s="143" t="s">
        <v>5</v>
      </c>
      <c r="F541" s="144" t="s">
        <v>2333</v>
      </c>
      <c r="G541" s="146" t="s">
        <v>3196</v>
      </c>
      <c r="H541" s="146" t="s">
        <v>5034</v>
      </c>
      <c r="I541" s="146" t="s">
        <v>2160</v>
      </c>
      <c r="J541" s="86" t="s">
        <v>28</v>
      </c>
      <c r="K541" s="86">
        <v>100</v>
      </c>
      <c r="L541" s="86" t="s">
        <v>3409</v>
      </c>
      <c r="M541" s="218" t="s">
        <v>3409</v>
      </c>
      <c r="N541" s="86">
        <v>2</v>
      </c>
      <c r="O541" s="145">
        <v>2.0299999999999998</v>
      </c>
      <c r="P541" s="238">
        <v>2.13</v>
      </c>
      <c r="Q541" s="133">
        <f t="shared" ref="Q541:Q542" si="658">SUM(S541+U541+W541+Y541+AA541+AC541+AE541+AG541+AI541+AK541+AM541+AO541+AQ541+AS541+AU541+AW541+BA541+AY541+BC541+BE541+BG541+BI541+BK541+BM541+BO541+BQ541+BS541+BU541+BW541+BY541+CA541+CC541+CE541+CG541+CI541+CK541+CM541+CO541)</f>
        <v>0</v>
      </c>
      <c r="R541" s="134">
        <f t="shared" si="596"/>
        <v>0</v>
      </c>
      <c r="T541" s="136">
        <f t="shared" si="597"/>
        <v>0</v>
      </c>
      <c r="V541" s="136">
        <f t="shared" si="598"/>
        <v>0</v>
      </c>
      <c r="X541" s="136">
        <f t="shared" si="599"/>
        <v>0</v>
      </c>
      <c r="Z541" s="136">
        <f t="shared" si="600"/>
        <v>0</v>
      </c>
      <c r="AB541" s="136">
        <f t="shared" si="601"/>
        <v>0</v>
      </c>
      <c r="AD541" s="136">
        <f t="shared" si="602"/>
        <v>0</v>
      </c>
      <c r="AF541" s="136">
        <f t="shared" si="603"/>
        <v>0</v>
      </c>
      <c r="AH541" s="136">
        <f t="shared" si="604"/>
        <v>0</v>
      </c>
      <c r="AJ541" s="136">
        <f t="shared" si="605"/>
        <v>0</v>
      </c>
      <c r="AL541" s="136">
        <f t="shared" si="606"/>
        <v>0</v>
      </c>
      <c r="AN541" s="136">
        <f t="shared" si="607"/>
        <v>0</v>
      </c>
      <c r="AP541" s="136">
        <f t="shared" si="608"/>
        <v>0</v>
      </c>
      <c r="AR541" s="136">
        <f t="shared" si="609"/>
        <v>0</v>
      </c>
      <c r="AT541" s="136">
        <f t="shared" si="610"/>
        <v>0</v>
      </c>
      <c r="AV541" s="136">
        <f t="shared" si="611"/>
        <v>0</v>
      </c>
      <c r="AX541" s="136">
        <f t="shared" si="612"/>
        <v>0</v>
      </c>
      <c r="AZ541" s="136">
        <f t="shared" si="613"/>
        <v>0</v>
      </c>
      <c r="BB541" s="136">
        <f t="shared" si="614"/>
        <v>0</v>
      </c>
      <c r="BD541" s="136">
        <f t="shared" si="615"/>
        <v>0</v>
      </c>
      <c r="BF541" s="136">
        <f t="shared" si="616"/>
        <v>0</v>
      </c>
      <c r="BH541" s="136">
        <f t="shared" si="617"/>
        <v>0</v>
      </c>
      <c r="BJ541" s="136">
        <f t="shared" si="618"/>
        <v>0</v>
      </c>
      <c r="BL541" s="136">
        <f t="shared" si="619"/>
        <v>0</v>
      </c>
      <c r="BN541" s="136">
        <f t="shared" si="620"/>
        <v>0</v>
      </c>
      <c r="BP541" s="136">
        <f t="shared" si="621"/>
        <v>0</v>
      </c>
      <c r="BR541" s="136">
        <f t="shared" si="622"/>
        <v>0</v>
      </c>
      <c r="BT541" s="136">
        <f t="shared" si="623"/>
        <v>0</v>
      </c>
      <c r="BV541" s="136">
        <f t="shared" si="624"/>
        <v>0</v>
      </c>
      <c r="BX541" s="136">
        <f t="shared" si="625"/>
        <v>0</v>
      </c>
      <c r="BZ541" s="136">
        <f t="shared" si="626"/>
        <v>0</v>
      </c>
      <c r="CB541" s="136">
        <f t="shared" si="627"/>
        <v>0</v>
      </c>
      <c r="CD541" s="136">
        <f t="shared" si="628"/>
        <v>0</v>
      </c>
      <c r="CF541" s="136">
        <f t="shared" si="629"/>
        <v>0</v>
      </c>
      <c r="CH541" s="136">
        <f t="shared" si="630"/>
        <v>0</v>
      </c>
      <c r="CJ541" s="136">
        <f t="shared" si="631"/>
        <v>0</v>
      </c>
      <c r="CL541" s="136">
        <f t="shared" si="632"/>
        <v>0</v>
      </c>
      <c r="CN541" s="136">
        <f t="shared" si="633"/>
        <v>0</v>
      </c>
      <c r="CP541" s="136">
        <f t="shared" si="634"/>
        <v>0</v>
      </c>
    </row>
    <row r="542" spans="1:94" ht="25.5" outlineLevel="2" x14ac:dyDescent="0.2">
      <c r="A542" s="85">
        <v>327</v>
      </c>
      <c r="B542" s="11" t="s">
        <v>2358</v>
      </c>
      <c r="C542" s="85" t="s">
        <v>719</v>
      </c>
      <c r="D542" s="85" t="s">
        <v>2360</v>
      </c>
      <c r="E542" s="27" t="s">
        <v>5</v>
      </c>
      <c r="F542" s="27" t="s">
        <v>2333</v>
      </c>
      <c r="G542" s="148" t="s">
        <v>3960</v>
      </c>
      <c r="H542" s="169">
        <v>7791261463</v>
      </c>
      <c r="I542" s="89" t="s">
        <v>2160</v>
      </c>
      <c r="J542" s="74" t="s">
        <v>28</v>
      </c>
      <c r="K542" s="74">
        <v>100</v>
      </c>
      <c r="L542" s="74" t="s">
        <v>2675</v>
      </c>
      <c r="M542" s="220" t="s">
        <v>2507</v>
      </c>
      <c r="N542" s="74">
        <v>1</v>
      </c>
      <c r="O542" s="147">
        <v>2.08</v>
      </c>
      <c r="P542" s="147">
        <v>2.08</v>
      </c>
      <c r="Q542" s="133">
        <f t="shared" si="658"/>
        <v>0</v>
      </c>
      <c r="R542" s="134">
        <f t="shared" si="596"/>
        <v>0</v>
      </c>
      <c r="T542" s="136">
        <f t="shared" si="597"/>
        <v>0</v>
      </c>
      <c r="V542" s="136">
        <f t="shared" si="598"/>
        <v>0</v>
      </c>
      <c r="X542" s="136">
        <f t="shared" si="599"/>
        <v>0</v>
      </c>
      <c r="Z542" s="136">
        <f t="shared" si="600"/>
        <v>0</v>
      </c>
      <c r="AB542" s="136">
        <f t="shared" si="601"/>
        <v>0</v>
      </c>
      <c r="AD542" s="136">
        <f t="shared" si="602"/>
        <v>0</v>
      </c>
      <c r="AF542" s="136">
        <f t="shared" si="603"/>
        <v>0</v>
      </c>
      <c r="AH542" s="136">
        <f t="shared" si="604"/>
        <v>0</v>
      </c>
      <c r="AJ542" s="136">
        <f t="shared" si="605"/>
        <v>0</v>
      </c>
      <c r="AL542" s="136">
        <f t="shared" si="606"/>
        <v>0</v>
      </c>
      <c r="AN542" s="136">
        <f t="shared" si="607"/>
        <v>0</v>
      </c>
      <c r="AP542" s="136">
        <f t="shared" si="608"/>
        <v>0</v>
      </c>
      <c r="AR542" s="136">
        <f t="shared" si="609"/>
        <v>0</v>
      </c>
      <c r="AT542" s="136">
        <f t="shared" si="610"/>
        <v>0</v>
      </c>
      <c r="AV542" s="136">
        <f t="shared" si="611"/>
        <v>0</v>
      </c>
      <c r="AX542" s="136">
        <f t="shared" si="612"/>
        <v>0</v>
      </c>
      <c r="AZ542" s="136">
        <f t="shared" si="613"/>
        <v>0</v>
      </c>
      <c r="BB542" s="136">
        <f t="shared" si="614"/>
        <v>0</v>
      </c>
      <c r="BD542" s="136">
        <f t="shared" si="615"/>
        <v>0</v>
      </c>
      <c r="BF542" s="136">
        <f t="shared" si="616"/>
        <v>0</v>
      </c>
      <c r="BH542" s="136">
        <f t="shared" si="617"/>
        <v>0</v>
      </c>
      <c r="BJ542" s="136">
        <f t="shared" si="618"/>
        <v>0</v>
      </c>
      <c r="BL542" s="136">
        <f t="shared" si="619"/>
        <v>0</v>
      </c>
      <c r="BN542" s="136">
        <f t="shared" si="620"/>
        <v>0</v>
      </c>
      <c r="BP542" s="136">
        <f t="shared" si="621"/>
        <v>0</v>
      </c>
      <c r="BR542" s="136">
        <f t="shared" si="622"/>
        <v>0</v>
      </c>
      <c r="BT542" s="136">
        <f t="shared" si="623"/>
        <v>0</v>
      </c>
      <c r="BV542" s="136">
        <f t="shared" si="624"/>
        <v>0</v>
      </c>
      <c r="BX542" s="136">
        <f t="shared" si="625"/>
        <v>0</v>
      </c>
      <c r="BZ542" s="136">
        <f t="shared" si="626"/>
        <v>0</v>
      </c>
      <c r="CB542" s="136">
        <f t="shared" si="627"/>
        <v>0</v>
      </c>
      <c r="CD542" s="136">
        <f t="shared" si="628"/>
        <v>0</v>
      </c>
      <c r="CF542" s="136">
        <f t="shared" si="629"/>
        <v>0</v>
      </c>
      <c r="CH542" s="136">
        <f t="shared" si="630"/>
        <v>0</v>
      </c>
      <c r="CJ542" s="136">
        <f t="shared" si="631"/>
        <v>0</v>
      </c>
      <c r="CL542" s="136">
        <f t="shared" si="632"/>
        <v>0</v>
      </c>
      <c r="CN542" s="136">
        <f t="shared" si="633"/>
        <v>0</v>
      </c>
      <c r="CP542" s="136">
        <f t="shared" si="634"/>
        <v>0</v>
      </c>
    </row>
    <row r="543" spans="1:94" ht="25.5" outlineLevel="2" x14ac:dyDescent="0.2">
      <c r="A543" s="85">
        <v>328</v>
      </c>
      <c r="B543" s="11">
        <v>64</v>
      </c>
      <c r="C543" s="85" t="s">
        <v>715</v>
      </c>
      <c r="D543" s="85" t="s">
        <v>4074</v>
      </c>
      <c r="E543" s="27" t="s">
        <v>5</v>
      </c>
      <c r="F543" s="27">
        <v>21.32</v>
      </c>
      <c r="G543" s="148" t="s">
        <v>3960</v>
      </c>
      <c r="H543" s="169">
        <v>7791261463</v>
      </c>
      <c r="I543" s="89" t="s">
        <v>262</v>
      </c>
      <c r="J543" s="74" t="s">
        <v>30</v>
      </c>
      <c r="K543" s="74">
        <v>1</v>
      </c>
      <c r="L543" s="74">
        <v>3000003</v>
      </c>
      <c r="M543" s="220" t="s">
        <v>717</v>
      </c>
      <c r="N543" s="74">
        <v>1</v>
      </c>
      <c r="O543" s="147">
        <v>26.49</v>
      </c>
      <c r="P543" s="147">
        <v>26.49</v>
      </c>
      <c r="Q543" s="133">
        <f t="shared" ref="Q543:Q544" si="659">SUM(S543+U543+W543+Y543+AA543+AC543+AE543+AG543+AI543+AK543+AM543+AO543+AQ543+AS543+AU543+AW543+BA543+AY543+BC543+BE543+BG543+BI543+BK543+BM543+BO543+BQ543+BS543+BU543+BW543+BY543+CA543+CC543+CE543+CG543+CI543+CK543+CM543+CO543)</f>
        <v>0</v>
      </c>
      <c r="R543" s="134">
        <f t="shared" si="596"/>
        <v>0</v>
      </c>
      <c r="T543" s="136">
        <f t="shared" si="597"/>
        <v>0</v>
      </c>
      <c r="V543" s="136">
        <f t="shared" si="598"/>
        <v>0</v>
      </c>
      <c r="X543" s="136">
        <f t="shared" si="599"/>
        <v>0</v>
      </c>
      <c r="Z543" s="136">
        <f t="shared" si="600"/>
        <v>0</v>
      </c>
      <c r="AB543" s="136">
        <f t="shared" si="601"/>
        <v>0</v>
      </c>
      <c r="AD543" s="136">
        <f t="shared" si="602"/>
        <v>0</v>
      </c>
      <c r="AF543" s="136">
        <f t="shared" si="603"/>
        <v>0</v>
      </c>
      <c r="AH543" s="136">
        <f t="shared" si="604"/>
        <v>0</v>
      </c>
      <c r="AJ543" s="136">
        <f t="shared" si="605"/>
        <v>0</v>
      </c>
      <c r="AL543" s="136">
        <f t="shared" si="606"/>
        <v>0</v>
      </c>
      <c r="AN543" s="136">
        <f t="shared" si="607"/>
        <v>0</v>
      </c>
      <c r="AP543" s="136">
        <f t="shared" si="608"/>
        <v>0</v>
      </c>
      <c r="AR543" s="136">
        <f t="shared" si="609"/>
        <v>0</v>
      </c>
      <c r="AT543" s="136">
        <f t="shared" si="610"/>
        <v>0</v>
      </c>
      <c r="AV543" s="136">
        <f t="shared" si="611"/>
        <v>0</v>
      </c>
      <c r="AX543" s="136">
        <f t="shared" si="612"/>
        <v>0</v>
      </c>
      <c r="AZ543" s="136">
        <f t="shared" si="613"/>
        <v>0</v>
      </c>
      <c r="BB543" s="136">
        <f t="shared" si="614"/>
        <v>0</v>
      </c>
      <c r="BD543" s="136">
        <f t="shared" si="615"/>
        <v>0</v>
      </c>
      <c r="BF543" s="136">
        <f t="shared" si="616"/>
        <v>0</v>
      </c>
      <c r="BH543" s="136">
        <f t="shared" si="617"/>
        <v>0</v>
      </c>
      <c r="BJ543" s="136">
        <f t="shared" si="618"/>
        <v>0</v>
      </c>
      <c r="BL543" s="136">
        <f t="shared" si="619"/>
        <v>0</v>
      </c>
      <c r="BN543" s="136">
        <f t="shared" si="620"/>
        <v>0</v>
      </c>
      <c r="BP543" s="136">
        <f t="shared" si="621"/>
        <v>0</v>
      </c>
      <c r="BR543" s="136">
        <f t="shared" si="622"/>
        <v>0</v>
      </c>
      <c r="BT543" s="136">
        <f t="shared" si="623"/>
        <v>0</v>
      </c>
      <c r="BV543" s="136">
        <f t="shared" si="624"/>
        <v>0</v>
      </c>
      <c r="BX543" s="136">
        <f t="shared" si="625"/>
        <v>0</v>
      </c>
      <c r="BZ543" s="136">
        <f t="shared" si="626"/>
        <v>0</v>
      </c>
      <c r="CB543" s="136">
        <f t="shared" si="627"/>
        <v>0</v>
      </c>
      <c r="CD543" s="136">
        <f t="shared" si="628"/>
        <v>0</v>
      </c>
      <c r="CF543" s="136">
        <f t="shared" si="629"/>
        <v>0</v>
      </c>
      <c r="CH543" s="136">
        <f t="shared" si="630"/>
        <v>0</v>
      </c>
      <c r="CJ543" s="136">
        <f t="shared" si="631"/>
        <v>0</v>
      </c>
      <c r="CL543" s="136">
        <f t="shared" si="632"/>
        <v>0</v>
      </c>
      <c r="CN543" s="136">
        <f t="shared" si="633"/>
        <v>0</v>
      </c>
      <c r="CP543" s="136">
        <f t="shared" si="634"/>
        <v>0</v>
      </c>
    </row>
    <row r="544" spans="1:94" ht="25.5" outlineLevel="2" x14ac:dyDescent="0.2">
      <c r="A544" s="86">
        <v>328</v>
      </c>
      <c r="B544" s="143">
        <v>64</v>
      </c>
      <c r="C544" s="86" t="s">
        <v>715</v>
      </c>
      <c r="D544" s="86" t="s">
        <v>718</v>
      </c>
      <c r="E544" s="143" t="s">
        <v>5</v>
      </c>
      <c r="F544" s="144">
        <v>21.32</v>
      </c>
      <c r="G544" s="146" t="s">
        <v>3196</v>
      </c>
      <c r="H544" s="146" t="s">
        <v>5034</v>
      </c>
      <c r="I544" s="146" t="s">
        <v>3196</v>
      </c>
      <c r="J544" s="86" t="s">
        <v>3229</v>
      </c>
      <c r="K544" s="86">
        <v>2</v>
      </c>
      <c r="L544" s="86" t="s">
        <v>3410</v>
      </c>
      <c r="M544" s="218" t="s">
        <v>3410</v>
      </c>
      <c r="N544" s="86">
        <v>2</v>
      </c>
      <c r="O544" s="145">
        <v>51.43</v>
      </c>
      <c r="P544" s="238">
        <v>53.75</v>
      </c>
      <c r="Q544" s="133">
        <f t="shared" si="659"/>
        <v>0</v>
      </c>
      <c r="R544" s="134">
        <f t="shared" si="596"/>
        <v>0</v>
      </c>
      <c r="T544" s="136">
        <f t="shared" si="597"/>
        <v>0</v>
      </c>
      <c r="V544" s="136">
        <f t="shared" si="598"/>
        <v>0</v>
      </c>
      <c r="X544" s="136">
        <f t="shared" si="599"/>
        <v>0</v>
      </c>
      <c r="Z544" s="136">
        <f t="shared" si="600"/>
        <v>0</v>
      </c>
      <c r="AB544" s="136">
        <f t="shared" si="601"/>
        <v>0</v>
      </c>
      <c r="AD544" s="136">
        <f t="shared" si="602"/>
        <v>0</v>
      </c>
      <c r="AF544" s="136">
        <f t="shared" si="603"/>
        <v>0</v>
      </c>
      <c r="AH544" s="136">
        <f t="shared" si="604"/>
        <v>0</v>
      </c>
      <c r="AJ544" s="136">
        <f t="shared" si="605"/>
        <v>0</v>
      </c>
      <c r="AL544" s="136">
        <f t="shared" si="606"/>
        <v>0</v>
      </c>
      <c r="AN544" s="136">
        <f t="shared" si="607"/>
        <v>0</v>
      </c>
      <c r="AP544" s="136">
        <f t="shared" si="608"/>
        <v>0</v>
      </c>
      <c r="AR544" s="136">
        <f t="shared" si="609"/>
        <v>0</v>
      </c>
      <c r="AT544" s="136">
        <f t="shared" si="610"/>
        <v>0</v>
      </c>
      <c r="AV544" s="136">
        <f t="shared" si="611"/>
        <v>0</v>
      </c>
      <c r="AX544" s="136">
        <f t="shared" si="612"/>
        <v>0</v>
      </c>
      <c r="AZ544" s="136">
        <f t="shared" si="613"/>
        <v>0</v>
      </c>
      <c r="BB544" s="136">
        <f t="shared" si="614"/>
        <v>0</v>
      </c>
      <c r="BD544" s="136">
        <f t="shared" si="615"/>
        <v>0</v>
      </c>
      <c r="BF544" s="136">
        <f t="shared" si="616"/>
        <v>0</v>
      </c>
      <c r="BH544" s="136">
        <f t="shared" si="617"/>
        <v>0</v>
      </c>
      <c r="BJ544" s="136">
        <f t="shared" si="618"/>
        <v>0</v>
      </c>
      <c r="BL544" s="136">
        <f t="shared" si="619"/>
        <v>0</v>
      </c>
      <c r="BN544" s="136">
        <f t="shared" si="620"/>
        <v>0</v>
      </c>
      <c r="BP544" s="136">
        <f t="shared" si="621"/>
        <v>0</v>
      </c>
      <c r="BR544" s="136">
        <f t="shared" si="622"/>
        <v>0</v>
      </c>
      <c r="BT544" s="136">
        <f t="shared" si="623"/>
        <v>0</v>
      </c>
      <c r="BV544" s="136">
        <f t="shared" si="624"/>
        <v>0</v>
      </c>
      <c r="BX544" s="136">
        <f t="shared" si="625"/>
        <v>0</v>
      </c>
      <c r="BZ544" s="136">
        <f t="shared" si="626"/>
        <v>0</v>
      </c>
      <c r="CB544" s="136">
        <f t="shared" si="627"/>
        <v>0</v>
      </c>
      <c r="CD544" s="136">
        <f t="shared" si="628"/>
        <v>0</v>
      </c>
      <c r="CF544" s="136">
        <f t="shared" si="629"/>
        <v>0</v>
      </c>
      <c r="CH544" s="136">
        <f t="shared" si="630"/>
        <v>0</v>
      </c>
      <c r="CJ544" s="136">
        <f t="shared" si="631"/>
        <v>0</v>
      </c>
      <c r="CL544" s="136">
        <f t="shared" si="632"/>
        <v>0</v>
      </c>
      <c r="CN544" s="136">
        <f t="shared" si="633"/>
        <v>0</v>
      </c>
      <c r="CP544" s="136">
        <f t="shared" si="634"/>
        <v>0</v>
      </c>
    </row>
    <row r="545" spans="1:94" ht="25.5" outlineLevel="2" x14ac:dyDescent="0.2">
      <c r="A545" s="85">
        <v>329</v>
      </c>
      <c r="B545" s="11">
        <v>759</v>
      </c>
      <c r="C545" s="85" t="s">
        <v>715</v>
      </c>
      <c r="D545" s="85" t="s">
        <v>716</v>
      </c>
      <c r="E545" s="27" t="s">
        <v>5</v>
      </c>
      <c r="F545" s="27">
        <v>33.5</v>
      </c>
      <c r="G545" s="148" t="s">
        <v>3960</v>
      </c>
      <c r="H545" s="169">
        <v>7791261463</v>
      </c>
      <c r="I545" s="89" t="s">
        <v>262</v>
      </c>
      <c r="J545" s="74" t="s">
        <v>30</v>
      </c>
      <c r="K545" s="74">
        <v>1</v>
      </c>
      <c r="L545" s="74" t="s">
        <v>714</v>
      </c>
      <c r="M545" s="220" t="s">
        <v>713</v>
      </c>
      <c r="N545" s="74">
        <v>1</v>
      </c>
      <c r="O545" s="147">
        <v>39.61</v>
      </c>
      <c r="P545" s="147">
        <v>39.61</v>
      </c>
      <c r="Q545" s="133">
        <f t="shared" ref="Q545:Q546" si="660">SUM(S545+U545+W545+Y545+AA545+AC545+AE545+AG545+AI545+AK545+AM545+AO545+AQ545+AS545+AU545+AW545+BA545+AY545+BC545+BE545+BG545+BI545+BK545+BM545+BO545+BQ545+BS545+BU545+BW545+BY545+CA545+CC545+CE545+CG545+CI545+CK545+CM545+CO545)</f>
        <v>0</v>
      </c>
      <c r="R545" s="134">
        <f t="shared" si="596"/>
        <v>0</v>
      </c>
      <c r="T545" s="136">
        <f t="shared" si="597"/>
        <v>0</v>
      </c>
      <c r="V545" s="136">
        <f t="shared" si="598"/>
        <v>0</v>
      </c>
      <c r="X545" s="136">
        <f t="shared" si="599"/>
        <v>0</v>
      </c>
      <c r="Z545" s="136">
        <f t="shared" si="600"/>
        <v>0</v>
      </c>
      <c r="AB545" s="136">
        <f t="shared" si="601"/>
        <v>0</v>
      </c>
      <c r="AD545" s="136">
        <f t="shared" si="602"/>
        <v>0</v>
      </c>
      <c r="AF545" s="136">
        <f t="shared" si="603"/>
        <v>0</v>
      </c>
      <c r="AH545" s="136">
        <f t="shared" si="604"/>
        <v>0</v>
      </c>
      <c r="AJ545" s="136">
        <f t="shared" si="605"/>
        <v>0</v>
      </c>
      <c r="AL545" s="136">
        <f t="shared" si="606"/>
        <v>0</v>
      </c>
      <c r="AN545" s="136">
        <f t="shared" si="607"/>
        <v>0</v>
      </c>
      <c r="AP545" s="136">
        <f t="shared" si="608"/>
        <v>0</v>
      </c>
      <c r="AR545" s="136">
        <f t="shared" si="609"/>
        <v>0</v>
      </c>
      <c r="AT545" s="136">
        <f t="shared" si="610"/>
        <v>0</v>
      </c>
      <c r="AV545" s="136">
        <f t="shared" si="611"/>
        <v>0</v>
      </c>
      <c r="AX545" s="136">
        <f t="shared" si="612"/>
        <v>0</v>
      </c>
      <c r="AZ545" s="136">
        <f t="shared" si="613"/>
        <v>0</v>
      </c>
      <c r="BB545" s="136">
        <f t="shared" si="614"/>
        <v>0</v>
      </c>
      <c r="BD545" s="136">
        <f t="shared" si="615"/>
        <v>0</v>
      </c>
      <c r="BF545" s="136">
        <f t="shared" si="616"/>
        <v>0</v>
      </c>
      <c r="BH545" s="136">
        <f t="shared" si="617"/>
        <v>0</v>
      </c>
      <c r="BJ545" s="136">
        <f t="shared" si="618"/>
        <v>0</v>
      </c>
      <c r="BL545" s="136">
        <f t="shared" si="619"/>
        <v>0</v>
      </c>
      <c r="BN545" s="136">
        <f t="shared" si="620"/>
        <v>0</v>
      </c>
      <c r="BP545" s="136">
        <f t="shared" si="621"/>
        <v>0</v>
      </c>
      <c r="BR545" s="136">
        <f t="shared" si="622"/>
        <v>0</v>
      </c>
      <c r="BT545" s="136">
        <f t="shared" si="623"/>
        <v>0</v>
      </c>
      <c r="BV545" s="136">
        <f t="shared" si="624"/>
        <v>0</v>
      </c>
      <c r="BX545" s="136">
        <f t="shared" si="625"/>
        <v>0</v>
      </c>
      <c r="BZ545" s="136">
        <f t="shared" si="626"/>
        <v>0</v>
      </c>
      <c r="CB545" s="136">
        <f t="shared" si="627"/>
        <v>0</v>
      </c>
      <c r="CD545" s="136">
        <f t="shared" si="628"/>
        <v>0</v>
      </c>
      <c r="CF545" s="136">
        <f t="shared" si="629"/>
        <v>0</v>
      </c>
      <c r="CH545" s="136">
        <f t="shared" si="630"/>
        <v>0</v>
      </c>
      <c r="CJ545" s="136">
        <f t="shared" si="631"/>
        <v>0</v>
      </c>
      <c r="CL545" s="136">
        <f t="shared" si="632"/>
        <v>0</v>
      </c>
      <c r="CN545" s="136">
        <f t="shared" si="633"/>
        <v>0</v>
      </c>
      <c r="CP545" s="136">
        <f t="shared" si="634"/>
        <v>0</v>
      </c>
    </row>
    <row r="546" spans="1:94" ht="25.5" outlineLevel="2" x14ac:dyDescent="0.2">
      <c r="A546" s="86">
        <v>329</v>
      </c>
      <c r="B546" s="143">
        <v>759</v>
      </c>
      <c r="C546" s="86" t="s">
        <v>715</v>
      </c>
      <c r="D546" s="86" t="s">
        <v>4073</v>
      </c>
      <c r="E546" s="143" t="s">
        <v>5</v>
      </c>
      <c r="F546" s="144">
        <v>33.5</v>
      </c>
      <c r="G546" s="146" t="s">
        <v>3196</v>
      </c>
      <c r="H546" s="146" t="s">
        <v>5034</v>
      </c>
      <c r="I546" s="146" t="s">
        <v>3196</v>
      </c>
      <c r="J546" s="86" t="s">
        <v>3229</v>
      </c>
      <c r="K546" s="86">
        <v>2</v>
      </c>
      <c r="L546" s="86" t="s">
        <v>3411</v>
      </c>
      <c r="M546" s="218" t="s">
        <v>3411</v>
      </c>
      <c r="N546" s="86">
        <v>2</v>
      </c>
      <c r="O546" s="145">
        <v>87.4</v>
      </c>
      <c r="P546" s="238">
        <v>79.98</v>
      </c>
      <c r="Q546" s="133">
        <f t="shared" si="660"/>
        <v>0</v>
      </c>
      <c r="R546" s="134">
        <f t="shared" si="596"/>
        <v>0</v>
      </c>
      <c r="T546" s="136">
        <f t="shared" si="597"/>
        <v>0</v>
      </c>
      <c r="V546" s="136">
        <f t="shared" si="598"/>
        <v>0</v>
      </c>
      <c r="X546" s="136">
        <f t="shared" si="599"/>
        <v>0</v>
      </c>
      <c r="Z546" s="136">
        <f t="shared" si="600"/>
        <v>0</v>
      </c>
      <c r="AB546" s="136">
        <f t="shared" si="601"/>
        <v>0</v>
      </c>
      <c r="AD546" s="136">
        <f t="shared" si="602"/>
        <v>0</v>
      </c>
      <c r="AF546" s="136">
        <f t="shared" si="603"/>
        <v>0</v>
      </c>
      <c r="AH546" s="136">
        <f t="shared" si="604"/>
        <v>0</v>
      </c>
      <c r="AJ546" s="136">
        <f t="shared" si="605"/>
        <v>0</v>
      </c>
      <c r="AL546" s="136">
        <f t="shared" si="606"/>
        <v>0</v>
      </c>
      <c r="AN546" s="136">
        <f t="shared" si="607"/>
        <v>0</v>
      </c>
      <c r="AP546" s="136">
        <f t="shared" si="608"/>
        <v>0</v>
      </c>
      <c r="AR546" s="136">
        <f t="shared" si="609"/>
        <v>0</v>
      </c>
      <c r="AT546" s="136">
        <f t="shared" si="610"/>
        <v>0</v>
      </c>
      <c r="AV546" s="136">
        <f t="shared" si="611"/>
        <v>0</v>
      </c>
      <c r="AX546" s="136">
        <f t="shared" si="612"/>
        <v>0</v>
      </c>
      <c r="AZ546" s="136">
        <f t="shared" si="613"/>
        <v>0</v>
      </c>
      <c r="BB546" s="136">
        <f t="shared" si="614"/>
        <v>0</v>
      </c>
      <c r="BD546" s="136">
        <f t="shared" si="615"/>
        <v>0</v>
      </c>
      <c r="BF546" s="136">
        <f t="shared" si="616"/>
        <v>0</v>
      </c>
      <c r="BH546" s="136">
        <f t="shared" si="617"/>
        <v>0</v>
      </c>
      <c r="BJ546" s="136">
        <f t="shared" si="618"/>
        <v>0</v>
      </c>
      <c r="BL546" s="136">
        <f t="shared" si="619"/>
        <v>0</v>
      </c>
      <c r="BN546" s="136">
        <f t="shared" si="620"/>
        <v>0</v>
      </c>
      <c r="BP546" s="136">
        <f t="shared" si="621"/>
        <v>0</v>
      </c>
      <c r="BR546" s="136">
        <f t="shared" si="622"/>
        <v>0</v>
      </c>
      <c r="BT546" s="136">
        <f t="shared" si="623"/>
        <v>0</v>
      </c>
      <c r="BV546" s="136">
        <f t="shared" si="624"/>
        <v>0</v>
      </c>
      <c r="BX546" s="136">
        <f t="shared" si="625"/>
        <v>0</v>
      </c>
      <c r="BZ546" s="136">
        <f t="shared" si="626"/>
        <v>0</v>
      </c>
      <c r="CB546" s="136">
        <f t="shared" si="627"/>
        <v>0</v>
      </c>
      <c r="CD546" s="136">
        <f t="shared" si="628"/>
        <v>0</v>
      </c>
      <c r="CF546" s="136">
        <f t="shared" si="629"/>
        <v>0</v>
      </c>
      <c r="CH546" s="136">
        <f t="shared" si="630"/>
        <v>0</v>
      </c>
      <c r="CJ546" s="136">
        <f t="shared" si="631"/>
        <v>0</v>
      </c>
      <c r="CL546" s="136">
        <f t="shared" si="632"/>
        <v>0</v>
      </c>
      <c r="CN546" s="136">
        <f t="shared" si="633"/>
        <v>0</v>
      </c>
      <c r="CP546" s="136">
        <f t="shared" si="634"/>
        <v>0</v>
      </c>
    </row>
    <row r="547" spans="1:94" ht="25.5" outlineLevel="2" x14ac:dyDescent="0.2">
      <c r="A547" s="85">
        <v>330</v>
      </c>
      <c r="B547" s="11">
        <v>6380</v>
      </c>
      <c r="C547" s="85" t="s">
        <v>715</v>
      </c>
      <c r="D547" s="85" t="s">
        <v>4459</v>
      </c>
      <c r="E547" s="27" t="s">
        <v>5</v>
      </c>
      <c r="F547" s="27">
        <v>21.38</v>
      </c>
      <c r="G547" s="148" t="s">
        <v>3960</v>
      </c>
      <c r="H547" s="169">
        <v>7791261463</v>
      </c>
      <c r="I547" s="89" t="s">
        <v>262</v>
      </c>
      <c r="J547" s="74" t="s">
        <v>3229</v>
      </c>
      <c r="K547" s="74">
        <v>2</v>
      </c>
      <c r="L547" s="74">
        <v>2006331</v>
      </c>
      <c r="M547" s="221">
        <v>2006331</v>
      </c>
      <c r="N547" s="74">
        <v>1</v>
      </c>
      <c r="O547" s="147">
        <v>47.12</v>
      </c>
      <c r="P547" s="327">
        <v>47.69</v>
      </c>
      <c r="Q547" s="133">
        <f t="shared" ref="Q547:Q548" si="661">SUM(S547+U547+W547+Y547+AA547+AC547+AE547+AG547+AI547+AK547+AM547+AO547+AQ547+AS547+AU547+AW547+BA547+AY547+BC547+BE547+BG547+BI547+BK547+BM547+BO547+BQ547+BS547+BU547+BW547+BY547+CA547+CC547+CE547+CG547+CI547+CK547+CM547+CO547)</f>
        <v>0</v>
      </c>
      <c r="R547" s="134">
        <f t="shared" si="596"/>
        <v>0</v>
      </c>
      <c r="T547" s="136">
        <f t="shared" si="597"/>
        <v>0</v>
      </c>
      <c r="V547" s="136">
        <f t="shared" si="598"/>
        <v>0</v>
      </c>
      <c r="X547" s="136">
        <f t="shared" si="599"/>
        <v>0</v>
      </c>
      <c r="Z547" s="136">
        <f t="shared" si="600"/>
        <v>0</v>
      </c>
      <c r="AB547" s="136">
        <f t="shared" si="601"/>
        <v>0</v>
      </c>
      <c r="AD547" s="136">
        <f t="shared" si="602"/>
        <v>0</v>
      </c>
      <c r="AF547" s="136">
        <f t="shared" si="603"/>
        <v>0</v>
      </c>
      <c r="AH547" s="136">
        <f t="shared" si="604"/>
        <v>0</v>
      </c>
      <c r="AJ547" s="136">
        <f t="shared" si="605"/>
        <v>0</v>
      </c>
      <c r="AL547" s="136">
        <f t="shared" si="606"/>
        <v>0</v>
      </c>
      <c r="AN547" s="136">
        <f t="shared" si="607"/>
        <v>0</v>
      </c>
      <c r="AP547" s="136">
        <f t="shared" si="608"/>
        <v>0</v>
      </c>
      <c r="AR547" s="136">
        <f t="shared" si="609"/>
        <v>0</v>
      </c>
      <c r="AT547" s="136">
        <f t="shared" si="610"/>
        <v>0</v>
      </c>
      <c r="AV547" s="136">
        <f t="shared" si="611"/>
        <v>0</v>
      </c>
      <c r="AX547" s="136">
        <f t="shared" si="612"/>
        <v>0</v>
      </c>
      <c r="AZ547" s="136">
        <f t="shared" si="613"/>
        <v>0</v>
      </c>
      <c r="BB547" s="136">
        <f t="shared" si="614"/>
        <v>0</v>
      </c>
      <c r="BD547" s="136">
        <f t="shared" si="615"/>
        <v>0</v>
      </c>
      <c r="BF547" s="136">
        <f t="shared" si="616"/>
        <v>0</v>
      </c>
      <c r="BH547" s="136">
        <f t="shared" si="617"/>
        <v>0</v>
      </c>
      <c r="BJ547" s="136">
        <f t="shared" si="618"/>
        <v>0</v>
      </c>
      <c r="BL547" s="136">
        <f t="shared" si="619"/>
        <v>0</v>
      </c>
      <c r="BN547" s="136">
        <f t="shared" si="620"/>
        <v>0</v>
      </c>
      <c r="BP547" s="136">
        <f t="shared" si="621"/>
        <v>0</v>
      </c>
      <c r="BR547" s="136">
        <f t="shared" si="622"/>
        <v>0</v>
      </c>
      <c r="BT547" s="136">
        <f t="shared" si="623"/>
        <v>0</v>
      </c>
      <c r="BV547" s="136">
        <f t="shared" si="624"/>
        <v>0</v>
      </c>
      <c r="BX547" s="136">
        <f t="shared" si="625"/>
        <v>0</v>
      </c>
      <c r="BZ547" s="136">
        <f t="shared" si="626"/>
        <v>0</v>
      </c>
      <c r="CB547" s="136">
        <f t="shared" si="627"/>
        <v>0</v>
      </c>
      <c r="CD547" s="136">
        <f t="shared" si="628"/>
        <v>0</v>
      </c>
      <c r="CF547" s="136">
        <f t="shared" si="629"/>
        <v>0</v>
      </c>
      <c r="CH547" s="136">
        <f t="shared" si="630"/>
        <v>0</v>
      </c>
      <c r="CJ547" s="136">
        <f t="shared" si="631"/>
        <v>0</v>
      </c>
      <c r="CL547" s="136">
        <f t="shared" si="632"/>
        <v>0</v>
      </c>
      <c r="CN547" s="136">
        <f t="shared" si="633"/>
        <v>0</v>
      </c>
      <c r="CP547" s="136">
        <f t="shared" si="634"/>
        <v>0</v>
      </c>
    </row>
    <row r="548" spans="1:94" ht="25.5" outlineLevel="2" x14ac:dyDescent="0.2">
      <c r="A548" s="86">
        <v>330</v>
      </c>
      <c r="B548" s="143">
        <v>6380</v>
      </c>
      <c r="C548" s="86" t="s">
        <v>715</v>
      </c>
      <c r="D548" s="86" t="s">
        <v>4071</v>
      </c>
      <c r="E548" s="143" t="s">
        <v>5</v>
      </c>
      <c r="F548" s="144">
        <v>21.38</v>
      </c>
      <c r="G548" s="146" t="s">
        <v>3196</v>
      </c>
      <c r="H548" s="146" t="s">
        <v>5034</v>
      </c>
      <c r="I548" s="146" t="s">
        <v>3196</v>
      </c>
      <c r="J548" s="86" t="s">
        <v>3229</v>
      </c>
      <c r="K548" s="86">
        <v>2</v>
      </c>
      <c r="L548" s="86" t="s">
        <v>3412</v>
      </c>
      <c r="M548" s="218" t="s">
        <v>3412</v>
      </c>
      <c r="N548" s="86">
        <v>2</v>
      </c>
      <c r="O548" s="145">
        <v>58.51</v>
      </c>
      <c r="P548" s="318">
        <v>55.25</v>
      </c>
      <c r="Q548" s="133">
        <f t="shared" si="661"/>
        <v>0</v>
      </c>
      <c r="R548" s="134">
        <f t="shared" si="596"/>
        <v>0</v>
      </c>
      <c r="T548" s="136">
        <f t="shared" si="597"/>
        <v>0</v>
      </c>
      <c r="V548" s="136">
        <f t="shared" si="598"/>
        <v>0</v>
      </c>
      <c r="X548" s="136">
        <f t="shared" si="599"/>
        <v>0</v>
      </c>
      <c r="Z548" s="136">
        <f t="shared" si="600"/>
        <v>0</v>
      </c>
      <c r="AB548" s="136">
        <f t="shared" si="601"/>
        <v>0</v>
      </c>
      <c r="AD548" s="136">
        <f t="shared" si="602"/>
        <v>0</v>
      </c>
      <c r="AF548" s="136">
        <f t="shared" si="603"/>
        <v>0</v>
      </c>
      <c r="AH548" s="136">
        <f t="shared" si="604"/>
        <v>0</v>
      </c>
      <c r="AJ548" s="136">
        <f t="shared" si="605"/>
        <v>0</v>
      </c>
      <c r="AL548" s="136">
        <f t="shared" si="606"/>
        <v>0</v>
      </c>
      <c r="AN548" s="136">
        <f t="shared" si="607"/>
        <v>0</v>
      </c>
      <c r="AP548" s="136">
        <f t="shared" si="608"/>
        <v>0</v>
      </c>
      <c r="AR548" s="136">
        <f t="shared" si="609"/>
        <v>0</v>
      </c>
      <c r="AT548" s="136">
        <f t="shared" si="610"/>
        <v>0</v>
      </c>
      <c r="AV548" s="136">
        <f t="shared" si="611"/>
        <v>0</v>
      </c>
      <c r="AX548" s="136">
        <f t="shared" si="612"/>
        <v>0</v>
      </c>
      <c r="AZ548" s="136">
        <f t="shared" si="613"/>
        <v>0</v>
      </c>
      <c r="BB548" s="136">
        <f t="shared" si="614"/>
        <v>0</v>
      </c>
      <c r="BD548" s="136">
        <f t="shared" si="615"/>
        <v>0</v>
      </c>
      <c r="BF548" s="136">
        <f t="shared" si="616"/>
        <v>0</v>
      </c>
      <c r="BH548" s="136">
        <f t="shared" si="617"/>
        <v>0</v>
      </c>
      <c r="BJ548" s="136">
        <f t="shared" si="618"/>
        <v>0</v>
      </c>
      <c r="BL548" s="136">
        <f t="shared" si="619"/>
        <v>0</v>
      </c>
      <c r="BN548" s="136">
        <f t="shared" si="620"/>
        <v>0</v>
      </c>
      <c r="BP548" s="136">
        <f t="shared" si="621"/>
        <v>0</v>
      </c>
      <c r="BR548" s="136">
        <f t="shared" si="622"/>
        <v>0</v>
      </c>
      <c r="BT548" s="136">
        <f t="shared" si="623"/>
        <v>0</v>
      </c>
      <c r="BV548" s="136">
        <f t="shared" si="624"/>
        <v>0</v>
      </c>
      <c r="BX548" s="136">
        <f t="shared" si="625"/>
        <v>0</v>
      </c>
      <c r="BZ548" s="136">
        <f t="shared" si="626"/>
        <v>0</v>
      </c>
      <c r="CB548" s="136">
        <f t="shared" si="627"/>
        <v>0</v>
      </c>
      <c r="CD548" s="136">
        <f t="shared" si="628"/>
        <v>0</v>
      </c>
      <c r="CF548" s="136">
        <f t="shared" si="629"/>
        <v>0</v>
      </c>
      <c r="CH548" s="136">
        <f t="shared" si="630"/>
        <v>0</v>
      </c>
      <c r="CJ548" s="136">
        <f t="shared" si="631"/>
        <v>0</v>
      </c>
      <c r="CL548" s="136">
        <f t="shared" si="632"/>
        <v>0</v>
      </c>
      <c r="CN548" s="136">
        <f t="shared" si="633"/>
        <v>0</v>
      </c>
      <c r="CP548" s="136">
        <f t="shared" si="634"/>
        <v>0</v>
      </c>
    </row>
    <row r="549" spans="1:94" ht="38.25" outlineLevel="2" x14ac:dyDescent="0.2">
      <c r="A549" s="85">
        <v>331</v>
      </c>
      <c r="B549" s="11" t="s">
        <v>2333</v>
      </c>
      <c r="C549" s="74" t="s">
        <v>2364</v>
      </c>
      <c r="D549" s="74" t="s">
        <v>4072</v>
      </c>
      <c r="E549" s="27" t="s">
        <v>5</v>
      </c>
      <c r="F549" s="27" t="s">
        <v>2333</v>
      </c>
      <c r="G549" s="148" t="s">
        <v>3960</v>
      </c>
      <c r="H549" s="169">
        <v>7791261463</v>
      </c>
      <c r="I549" s="74" t="s">
        <v>262</v>
      </c>
      <c r="J549" s="74" t="s">
        <v>30</v>
      </c>
      <c r="K549" s="74">
        <v>1</v>
      </c>
      <c r="L549" s="74" t="s">
        <v>2366</v>
      </c>
      <c r="M549" s="220" t="s">
        <v>2508</v>
      </c>
      <c r="N549" s="74">
        <v>1</v>
      </c>
      <c r="O549" s="147">
        <v>1695</v>
      </c>
      <c r="P549" s="147">
        <v>1695</v>
      </c>
      <c r="Q549" s="133">
        <f t="shared" ref="Q549:Q550" si="662">SUM(S549+U549+W549+Y549+AA549+AC549+AE549+AG549+AI549+AK549+AM549+AO549+AQ549+AS549+AU549+AW549+BA549+AY549+BC549+BE549+BG549+BI549+BK549+BM549+BO549+BQ549+BS549+BU549+BW549+BY549+CA549+CC549+CE549+CG549+CI549+CK549+CM549+CO549)</f>
        <v>0</v>
      </c>
      <c r="R549" s="134">
        <f t="shared" si="596"/>
        <v>0</v>
      </c>
      <c r="T549" s="136">
        <f t="shared" si="597"/>
        <v>0</v>
      </c>
      <c r="V549" s="136">
        <f t="shared" si="598"/>
        <v>0</v>
      </c>
      <c r="X549" s="136">
        <f t="shared" si="599"/>
        <v>0</v>
      </c>
      <c r="Z549" s="136">
        <f t="shared" si="600"/>
        <v>0</v>
      </c>
      <c r="AB549" s="136">
        <f t="shared" si="601"/>
        <v>0</v>
      </c>
      <c r="AD549" s="136">
        <f t="shared" si="602"/>
        <v>0</v>
      </c>
      <c r="AF549" s="136">
        <f t="shared" si="603"/>
        <v>0</v>
      </c>
      <c r="AH549" s="136">
        <f t="shared" si="604"/>
        <v>0</v>
      </c>
      <c r="AJ549" s="136">
        <f t="shared" si="605"/>
        <v>0</v>
      </c>
      <c r="AL549" s="136">
        <f t="shared" si="606"/>
        <v>0</v>
      </c>
      <c r="AN549" s="136">
        <f t="shared" si="607"/>
        <v>0</v>
      </c>
      <c r="AP549" s="136">
        <f t="shared" si="608"/>
        <v>0</v>
      </c>
      <c r="AR549" s="136">
        <f t="shared" si="609"/>
        <v>0</v>
      </c>
      <c r="AT549" s="136">
        <f t="shared" si="610"/>
        <v>0</v>
      </c>
      <c r="AV549" s="136">
        <f t="shared" si="611"/>
        <v>0</v>
      </c>
      <c r="AX549" s="136">
        <f t="shared" si="612"/>
        <v>0</v>
      </c>
      <c r="AZ549" s="136">
        <f t="shared" si="613"/>
        <v>0</v>
      </c>
      <c r="BB549" s="136">
        <f t="shared" si="614"/>
        <v>0</v>
      </c>
      <c r="BD549" s="136">
        <f t="shared" si="615"/>
        <v>0</v>
      </c>
      <c r="BF549" s="136">
        <f t="shared" si="616"/>
        <v>0</v>
      </c>
      <c r="BH549" s="136">
        <f t="shared" si="617"/>
        <v>0</v>
      </c>
      <c r="BJ549" s="136">
        <f t="shared" si="618"/>
        <v>0</v>
      </c>
      <c r="BL549" s="136">
        <f t="shared" si="619"/>
        <v>0</v>
      </c>
      <c r="BN549" s="136">
        <f t="shared" si="620"/>
        <v>0</v>
      </c>
      <c r="BP549" s="136">
        <f t="shared" si="621"/>
        <v>0</v>
      </c>
      <c r="BR549" s="136">
        <f t="shared" si="622"/>
        <v>0</v>
      </c>
      <c r="BT549" s="136">
        <f t="shared" si="623"/>
        <v>0</v>
      </c>
      <c r="BV549" s="136">
        <f t="shared" si="624"/>
        <v>0</v>
      </c>
      <c r="BX549" s="136">
        <f t="shared" si="625"/>
        <v>0</v>
      </c>
      <c r="BZ549" s="136">
        <f t="shared" si="626"/>
        <v>0</v>
      </c>
      <c r="CB549" s="136">
        <f t="shared" si="627"/>
        <v>0</v>
      </c>
      <c r="CD549" s="136">
        <f t="shared" si="628"/>
        <v>0</v>
      </c>
      <c r="CF549" s="136">
        <f t="shared" si="629"/>
        <v>0</v>
      </c>
      <c r="CH549" s="136">
        <f t="shared" si="630"/>
        <v>0</v>
      </c>
      <c r="CJ549" s="136">
        <f t="shared" si="631"/>
        <v>0</v>
      </c>
      <c r="CL549" s="136">
        <f t="shared" si="632"/>
        <v>0</v>
      </c>
      <c r="CN549" s="136">
        <f t="shared" si="633"/>
        <v>0</v>
      </c>
      <c r="CP549" s="136">
        <f t="shared" si="634"/>
        <v>0</v>
      </c>
    </row>
    <row r="550" spans="1:94" outlineLevel="2" x14ac:dyDescent="0.2">
      <c r="A550" s="86">
        <v>331</v>
      </c>
      <c r="B550" s="143" t="s">
        <v>2333</v>
      </c>
      <c r="C550" s="86" t="s">
        <v>2364</v>
      </c>
      <c r="D550" s="86" t="s">
        <v>2365</v>
      </c>
      <c r="E550" s="143" t="s">
        <v>5</v>
      </c>
      <c r="F550" s="144" t="s">
        <v>2333</v>
      </c>
      <c r="G550" s="146" t="s">
        <v>3196</v>
      </c>
      <c r="H550" s="146" t="s">
        <v>5034</v>
      </c>
      <c r="I550" s="146" t="s">
        <v>3196</v>
      </c>
      <c r="J550" s="86" t="s">
        <v>2185</v>
      </c>
      <c r="K550" s="86">
        <v>1</v>
      </c>
      <c r="L550" s="86" t="s">
        <v>5051</v>
      </c>
      <c r="M550" s="218" t="s">
        <v>5051</v>
      </c>
      <c r="N550" s="86">
        <v>2</v>
      </c>
      <c r="O550" s="145">
        <v>2025</v>
      </c>
      <c r="P550" s="238">
        <v>2126.25</v>
      </c>
      <c r="Q550" s="133">
        <f t="shared" si="662"/>
        <v>0</v>
      </c>
      <c r="R550" s="134">
        <f t="shared" si="596"/>
        <v>0</v>
      </c>
      <c r="T550" s="136">
        <f t="shared" si="597"/>
        <v>0</v>
      </c>
      <c r="V550" s="136">
        <f t="shared" si="598"/>
        <v>0</v>
      </c>
      <c r="X550" s="136">
        <f t="shared" si="599"/>
        <v>0</v>
      </c>
      <c r="Z550" s="136">
        <f t="shared" si="600"/>
        <v>0</v>
      </c>
      <c r="AB550" s="136">
        <f t="shared" si="601"/>
        <v>0</v>
      </c>
      <c r="AD550" s="136">
        <f t="shared" si="602"/>
        <v>0</v>
      </c>
      <c r="AF550" s="136">
        <f t="shared" si="603"/>
        <v>0</v>
      </c>
      <c r="AH550" s="136">
        <f t="shared" si="604"/>
        <v>0</v>
      </c>
      <c r="AJ550" s="136">
        <f t="shared" si="605"/>
        <v>0</v>
      </c>
      <c r="AL550" s="136">
        <f t="shared" si="606"/>
        <v>0</v>
      </c>
      <c r="AN550" s="136">
        <f t="shared" si="607"/>
        <v>0</v>
      </c>
      <c r="AP550" s="136">
        <f t="shared" si="608"/>
        <v>0</v>
      </c>
      <c r="AR550" s="136">
        <f t="shared" si="609"/>
        <v>0</v>
      </c>
      <c r="AT550" s="136">
        <f t="shared" si="610"/>
        <v>0</v>
      </c>
      <c r="AV550" s="136">
        <f t="shared" si="611"/>
        <v>0</v>
      </c>
      <c r="AX550" s="136">
        <f t="shared" si="612"/>
        <v>0</v>
      </c>
      <c r="AZ550" s="136">
        <f t="shared" si="613"/>
        <v>0</v>
      </c>
      <c r="BB550" s="136">
        <f t="shared" si="614"/>
        <v>0</v>
      </c>
      <c r="BD550" s="136">
        <f t="shared" si="615"/>
        <v>0</v>
      </c>
      <c r="BF550" s="136">
        <f t="shared" si="616"/>
        <v>0</v>
      </c>
      <c r="BH550" s="136">
        <f t="shared" si="617"/>
        <v>0</v>
      </c>
      <c r="BJ550" s="136">
        <f t="shared" si="618"/>
        <v>0</v>
      </c>
      <c r="BL550" s="136">
        <f t="shared" si="619"/>
        <v>0</v>
      </c>
      <c r="BN550" s="136">
        <f t="shared" si="620"/>
        <v>0</v>
      </c>
      <c r="BP550" s="136">
        <f t="shared" si="621"/>
        <v>0</v>
      </c>
      <c r="BR550" s="136">
        <f t="shared" si="622"/>
        <v>0</v>
      </c>
      <c r="BT550" s="136">
        <f t="shared" si="623"/>
        <v>0</v>
      </c>
      <c r="BV550" s="136">
        <f t="shared" si="624"/>
        <v>0</v>
      </c>
      <c r="BX550" s="136">
        <f t="shared" si="625"/>
        <v>0</v>
      </c>
      <c r="BZ550" s="136">
        <f t="shared" si="626"/>
        <v>0</v>
      </c>
      <c r="CB550" s="136">
        <f t="shared" si="627"/>
        <v>0</v>
      </c>
      <c r="CD550" s="136">
        <f t="shared" si="628"/>
        <v>0</v>
      </c>
      <c r="CF550" s="136">
        <f t="shared" si="629"/>
        <v>0</v>
      </c>
      <c r="CH550" s="136">
        <f t="shared" si="630"/>
        <v>0</v>
      </c>
      <c r="CJ550" s="136">
        <f t="shared" si="631"/>
        <v>0</v>
      </c>
      <c r="CL550" s="136">
        <f t="shared" si="632"/>
        <v>0</v>
      </c>
      <c r="CN550" s="136">
        <f t="shared" si="633"/>
        <v>0</v>
      </c>
      <c r="CP550" s="136">
        <f t="shared" si="634"/>
        <v>0</v>
      </c>
    </row>
    <row r="551" spans="1:94" outlineLevel="2" x14ac:dyDescent="0.2">
      <c r="A551" s="83">
        <v>332</v>
      </c>
      <c r="B551" s="11">
        <v>44</v>
      </c>
      <c r="C551" s="83" t="s">
        <v>709</v>
      </c>
      <c r="D551" s="83" t="s">
        <v>710</v>
      </c>
      <c r="F551" s="27">
        <v>4.1500000000000004</v>
      </c>
      <c r="G551" s="87" t="s">
        <v>3637</v>
      </c>
      <c r="H551" s="170">
        <v>26754</v>
      </c>
      <c r="I551" s="87" t="s">
        <v>2209</v>
      </c>
      <c r="J551" s="87" t="s">
        <v>30</v>
      </c>
      <c r="K551" s="87">
        <v>1</v>
      </c>
      <c r="L551" s="87">
        <v>4128</v>
      </c>
      <c r="M551" s="219">
        <v>6200108</v>
      </c>
      <c r="N551" s="87">
        <v>2</v>
      </c>
      <c r="O551" s="141">
        <v>4.01</v>
      </c>
      <c r="P551" s="323">
        <v>4.21</v>
      </c>
      <c r="Q551" s="133">
        <f t="shared" ref="Q551:Q552" si="663">SUM(S551+U551+W551+Y551+AA551+AC551+AE551+AG551+AI551+AK551+AM551+AO551+AQ551+AS551+AU551+AW551+BA551+AY551+BC551+BE551+BG551+BI551+BK551+BM551+BO551+BQ551+BS551+BU551+BW551+BY551+CA551+CC551+CE551+CG551+CI551+CK551+CM551+CO551)</f>
        <v>0</v>
      </c>
      <c r="R551" s="134">
        <f t="shared" si="596"/>
        <v>0</v>
      </c>
      <c r="T551" s="136">
        <f t="shared" si="597"/>
        <v>0</v>
      </c>
      <c r="V551" s="136">
        <f t="shared" si="598"/>
        <v>0</v>
      </c>
      <c r="X551" s="136">
        <f t="shared" si="599"/>
        <v>0</v>
      </c>
      <c r="Z551" s="136">
        <f t="shared" si="600"/>
        <v>0</v>
      </c>
      <c r="AB551" s="136">
        <f t="shared" si="601"/>
        <v>0</v>
      </c>
      <c r="AD551" s="136">
        <f t="shared" si="602"/>
        <v>0</v>
      </c>
      <c r="AF551" s="136">
        <f t="shared" si="603"/>
        <v>0</v>
      </c>
      <c r="AH551" s="136">
        <f t="shared" si="604"/>
        <v>0</v>
      </c>
      <c r="AJ551" s="136">
        <f t="shared" si="605"/>
        <v>0</v>
      </c>
      <c r="AL551" s="136">
        <f t="shared" si="606"/>
        <v>0</v>
      </c>
      <c r="AN551" s="136">
        <f t="shared" si="607"/>
        <v>0</v>
      </c>
      <c r="AP551" s="136">
        <f t="shared" si="608"/>
        <v>0</v>
      </c>
      <c r="AR551" s="136">
        <f t="shared" si="609"/>
        <v>0</v>
      </c>
      <c r="AT551" s="136">
        <f t="shared" si="610"/>
        <v>0</v>
      </c>
      <c r="AV551" s="136">
        <f t="shared" si="611"/>
        <v>0</v>
      </c>
      <c r="AX551" s="136">
        <f t="shared" si="612"/>
        <v>0</v>
      </c>
      <c r="AZ551" s="136">
        <f t="shared" si="613"/>
        <v>0</v>
      </c>
      <c r="BB551" s="136">
        <f t="shared" si="614"/>
        <v>0</v>
      </c>
      <c r="BD551" s="136">
        <f t="shared" si="615"/>
        <v>0</v>
      </c>
      <c r="BF551" s="136">
        <f t="shared" si="616"/>
        <v>0</v>
      </c>
      <c r="BH551" s="136">
        <f t="shared" si="617"/>
        <v>0</v>
      </c>
      <c r="BJ551" s="136">
        <f t="shared" si="618"/>
        <v>0</v>
      </c>
      <c r="BL551" s="136">
        <f t="shared" si="619"/>
        <v>0</v>
      </c>
      <c r="BN551" s="136">
        <f t="shared" si="620"/>
        <v>0</v>
      </c>
      <c r="BP551" s="136">
        <f t="shared" si="621"/>
        <v>0</v>
      </c>
      <c r="BR551" s="136">
        <f t="shared" si="622"/>
        <v>0</v>
      </c>
      <c r="BT551" s="136">
        <f t="shared" si="623"/>
        <v>0</v>
      </c>
      <c r="BV551" s="136">
        <f t="shared" si="624"/>
        <v>0</v>
      </c>
      <c r="BX551" s="136">
        <f t="shared" si="625"/>
        <v>0</v>
      </c>
      <c r="BZ551" s="136">
        <f t="shared" si="626"/>
        <v>0</v>
      </c>
      <c r="CB551" s="136">
        <f t="shared" si="627"/>
        <v>0</v>
      </c>
      <c r="CD551" s="136">
        <f t="shared" si="628"/>
        <v>0</v>
      </c>
      <c r="CF551" s="136">
        <f t="shared" si="629"/>
        <v>0</v>
      </c>
      <c r="CH551" s="136">
        <f t="shared" si="630"/>
        <v>0</v>
      </c>
      <c r="CJ551" s="136">
        <f t="shared" si="631"/>
        <v>0</v>
      </c>
      <c r="CL551" s="136">
        <f t="shared" si="632"/>
        <v>0</v>
      </c>
      <c r="CN551" s="136">
        <f t="shared" si="633"/>
        <v>0</v>
      </c>
      <c r="CP551" s="136">
        <f t="shared" si="634"/>
        <v>0</v>
      </c>
    </row>
    <row r="552" spans="1:94" ht="25.5" outlineLevel="2" x14ac:dyDescent="0.2">
      <c r="A552" s="85">
        <v>332</v>
      </c>
      <c r="B552" s="11">
        <v>44</v>
      </c>
      <c r="C552" s="85" t="s">
        <v>709</v>
      </c>
      <c r="D552" s="85" t="s">
        <v>710</v>
      </c>
      <c r="F552" s="27">
        <v>4.1500000000000004</v>
      </c>
      <c r="G552" s="148" t="s">
        <v>3960</v>
      </c>
      <c r="H552" s="169">
        <v>7791261463</v>
      </c>
      <c r="I552" s="74" t="s">
        <v>2209</v>
      </c>
      <c r="J552" s="74" t="s">
        <v>30</v>
      </c>
      <c r="K552" s="74">
        <v>1</v>
      </c>
      <c r="L552" s="74" t="s">
        <v>708</v>
      </c>
      <c r="M552" s="220" t="s">
        <v>707</v>
      </c>
      <c r="N552" s="74">
        <v>1</v>
      </c>
      <c r="O552" s="147">
        <v>3.95</v>
      </c>
      <c r="P552" s="147">
        <v>3.95</v>
      </c>
      <c r="Q552" s="133">
        <f t="shared" si="663"/>
        <v>0</v>
      </c>
      <c r="R552" s="134">
        <f t="shared" ref="R552:R610" si="664">P552*Q552</f>
        <v>0</v>
      </c>
      <c r="T552" s="136">
        <f t="shared" ref="T552:T610" si="665">SUM(S552*P552)</f>
        <v>0</v>
      </c>
      <c r="V552" s="136">
        <f t="shared" ref="V552:V610" si="666">SUM(U552*P552)</f>
        <v>0</v>
      </c>
      <c r="X552" s="136">
        <f t="shared" ref="X552:X610" si="667">SUM(W552*P552)</f>
        <v>0</v>
      </c>
      <c r="Z552" s="136">
        <f t="shared" ref="Z552:Z610" si="668">SUM(Y552*P552)</f>
        <v>0</v>
      </c>
      <c r="AB552" s="136">
        <f t="shared" ref="AB552:AB610" si="669">SUM(AA552*P552)</f>
        <v>0</v>
      </c>
      <c r="AD552" s="136">
        <f t="shared" ref="AD552:AD610" si="670">SUM(AC552*P552)</f>
        <v>0</v>
      </c>
      <c r="AF552" s="136">
        <f t="shared" ref="AF552:AF610" si="671">AE552*$P552</f>
        <v>0</v>
      </c>
      <c r="AH552" s="136">
        <f t="shared" ref="AH552:AH610" si="672">SUM(AG552*P552)</f>
        <v>0</v>
      </c>
      <c r="AJ552" s="136">
        <f t="shared" ref="AJ552:AJ610" si="673">AI552*$P552</f>
        <v>0</v>
      </c>
      <c r="AL552" s="136">
        <f t="shared" ref="AL552:AL610" si="674">SUM(AK552*P552)</f>
        <v>0</v>
      </c>
      <c r="AN552" s="136">
        <f t="shared" ref="AN552:AN610" si="675">SUM(AM552*P552)</f>
        <v>0</v>
      </c>
      <c r="AP552" s="136">
        <f t="shared" ref="AP552:AP610" si="676">AO552*$P552</f>
        <v>0</v>
      </c>
      <c r="AR552" s="136">
        <f t="shared" ref="AR552:AR610" si="677">AQ552*$P552</f>
        <v>0</v>
      </c>
      <c r="AT552" s="136">
        <f t="shared" ref="AT552:AT610" si="678">AS552*$P552</f>
        <v>0</v>
      </c>
      <c r="AV552" s="136">
        <f t="shared" ref="AV552:AV610" si="679">AU552*$P552</f>
        <v>0</v>
      </c>
      <c r="AX552" s="136">
        <f t="shared" ref="AX552:AX610" si="680">AW552*$P552</f>
        <v>0</v>
      </c>
      <c r="AZ552" s="136">
        <f t="shared" ref="AZ552:AZ610" si="681">AY552*$P552</f>
        <v>0</v>
      </c>
      <c r="BB552" s="136">
        <f t="shared" ref="BB552:BB610" si="682">BA552*$P552</f>
        <v>0</v>
      </c>
      <c r="BD552" s="136">
        <f t="shared" ref="BD552:BD610" si="683">BC552*$P552</f>
        <v>0</v>
      </c>
      <c r="BF552" s="136">
        <f t="shared" ref="BF552:BF610" si="684">BE552*$P552</f>
        <v>0</v>
      </c>
      <c r="BH552" s="136">
        <f t="shared" ref="BH552:BH610" si="685">BG552*$P552</f>
        <v>0</v>
      </c>
      <c r="BJ552" s="136">
        <f t="shared" ref="BJ552:BJ610" si="686">BI552*$P552</f>
        <v>0</v>
      </c>
      <c r="BL552" s="136">
        <f t="shared" ref="BL552:BL610" si="687">BK552*$P552</f>
        <v>0</v>
      </c>
      <c r="BN552" s="136">
        <f t="shared" ref="BN552:BN610" si="688">BM552*$P552</f>
        <v>0</v>
      </c>
      <c r="BP552" s="136">
        <f t="shared" ref="BP552:BP610" si="689">BO552*$P552</f>
        <v>0</v>
      </c>
      <c r="BR552" s="136">
        <f t="shared" ref="BR552:BR610" si="690">BQ552*$P552</f>
        <v>0</v>
      </c>
      <c r="BT552" s="136">
        <f t="shared" ref="BT552:BT610" si="691">BS552*$P552</f>
        <v>0</v>
      </c>
      <c r="BV552" s="136">
        <f t="shared" ref="BV552:BV610" si="692">BU552*$P552</f>
        <v>0</v>
      </c>
      <c r="BX552" s="136">
        <f t="shared" ref="BX552:BX610" si="693">BW552*$P552</f>
        <v>0</v>
      </c>
      <c r="BZ552" s="136">
        <f t="shared" ref="BZ552:BZ610" si="694">BY552*$P552</f>
        <v>0</v>
      </c>
      <c r="CB552" s="136">
        <f t="shared" ref="CB552:CB610" si="695">CA552*$P552</f>
        <v>0</v>
      </c>
      <c r="CD552" s="136">
        <f t="shared" ref="CD552:CD610" si="696">CC552*$P552</f>
        <v>0</v>
      </c>
      <c r="CF552" s="136">
        <f t="shared" ref="CF552:CF610" si="697">CE552*$P552</f>
        <v>0</v>
      </c>
      <c r="CH552" s="136">
        <f t="shared" ref="CH552:CH610" si="698">CG552*$P552</f>
        <v>0</v>
      </c>
      <c r="CJ552" s="136">
        <f t="shared" ref="CJ552:CJ610" si="699">CI552*$P552</f>
        <v>0</v>
      </c>
      <c r="CL552" s="136">
        <f t="shared" ref="CL552:CL610" si="700">CK552*$P552</f>
        <v>0</v>
      </c>
      <c r="CN552" s="136">
        <f t="shared" ref="CN552:CN610" si="701">CM552*$P552</f>
        <v>0</v>
      </c>
      <c r="CP552" s="136">
        <f t="shared" ref="CP552:CP610" si="702">CO552*$P552</f>
        <v>0</v>
      </c>
    </row>
    <row r="553" spans="1:94" ht="25.5" outlineLevel="2" x14ac:dyDescent="0.2">
      <c r="A553" s="85">
        <v>333</v>
      </c>
      <c r="B553" s="11">
        <v>18</v>
      </c>
      <c r="C553" s="85" t="s">
        <v>637</v>
      </c>
      <c r="D553" s="85" t="s">
        <v>3413</v>
      </c>
      <c r="E553" s="27" t="s">
        <v>5</v>
      </c>
      <c r="F553" s="27">
        <v>16.61</v>
      </c>
      <c r="G553" s="148" t="s">
        <v>3960</v>
      </c>
      <c r="H553" s="169">
        <v>7791261463</v>
      </c>
      <c r="I553" s="149" t="s">
        <v>349</v>
      </c>
      <c r="J553" s="74" t="s">
        <v>28</v>
      </c>
      <c r="K553" s="74">
        <v>12</v>
      </c>
      <c r="L553" s="74" t="s">
        <v>646</v>
      </c>
      <c r="M553" s="220" t="s">
        <v>645</v>
      </c>
      <c r="N553" s="74">
        <v>1</v>
      </c>
      <c r="O553" s="147">
        <v>10.47</v>
      </c>
      <c r="P553" s="147">
        <v>10.47</v>
      </c>
      <c r="Q553" s="133">
        <f t="shared" ref="Q553" si="703">SUM(S553+U553+W553+Y553+AA553+AC553+AE553+AG553+AI553+AK553+AM553+AO553+AQ553+AS553+AU553+AW553+BA553+AY553+BC553+BE553+BG553+BI553+BK553+BM553+BO553+BQ553+BS553+BU553+BW553+BY553+CA553+CC553+CE553+CG553+CI553+CK553+CM553+CO553)</f>
        <v>0</v>
      </c>
      <c r="R553" s="134">
        <f t="shared" si="664"/>
        <v>0</v>
      </c>
      <c r="T553" s="136">
        <f t="shared" si="665"/>
        <v>0</v>
      </c>
      <c r="V553" s="136">
        <f t="shared" si="666"/>
        <v>0</v>
      </c>
      <c r="X553" s="136">
        <f t="shared" si="667"/>
        <v>0</v>
      </c>
      <c r="Z553" s="136">
        <f t="shared" si="668"/>
        <v>0</v>
      </c>
      <c r="AB553" s="136">
        <f t="shared" si="669"/>
        <v>0</v>
      </c>
      <c r="AD553" s="136">
        <f t="shared" si="670"/>
        <v>0</v>
      </c>
      <c r="AF553" s="136">
        <f t="shared" si="671"/>
        <v>0</v>
      </c>
      <c r="AH553" s="136">
        <f t="shared" si="672"/>
        <v>0</v>
      </c>
      <c r="AJ553" s="136">
        <f t="shared" si="673"/>
        <v>0</v>
      </c>
      <c r="AL553" s="136">
        <f t="shared" si="674"/>
        <v>0</v>
      </c>
      <c r="AN553" s="136">
        <f t="shared" si="675"/>
        <v>0</v>
      </c>
      <c r="AP553" s="136">
        <f t="shared" si="676"/>
        <v>0</v>
      </c>
      <c r="AR553" s="136">
        <f t="shared" si="677"/>
        <v>0</v>
      </c>
      <c r="AT553" s="136">
        <f t="shared" si="678"/>
        <v>0</v>
      </c>
      <c r="AV553" s="136">
        <f t="shared" si="679"/>
        <v>0</v>
      </c>
      <c r="AX553" s="136">
        <f t="shared" si="680"/>
        <v>0</v>
      </c>
      <c r="AZ553" s="136">
        <f t="shared" si="681"/>
        <v>0</v>
      </c>
      <c r="BB553" s="136">
        <f t="shared" si="682"/>
        <v>0</v>
      </c>
      <c r="BD553" s="136">
        <f t="shared" si="683"/>
        <v>0</v>
      </c>
      <c r="BF553" s="136">
        <f t="shared" si="684"/>
        <v>0</v>
      </c>
      <c r="BH553" s="136">
        <f t="shared" si="685"/>
        <v>0</v>
      </c>
      <c r="BJ553" s="136">
        <f t="shared" si="686"/>
        <v>0</v>
      </c>
      <c r="BL553" s="136">
        <f t="shared" si="687"/>
        <v>0</v>
      </c>
      <c r="BN553" s="136">
        <f t="shared" si="688"/>
        <v>0</v>
      </c>
      <c r="BP553" s="136">
        <f t="shared" si="689"/>
        <v>0</v>
      </c>
      <c r="BR553" s="136">
        <f t="shared" si="690"/>
        <v>0</v>
      </c>
      <c r="BT553" s="136">
        <f t="shared" si="691"/>
        <v>0</v>
      </c>
      <c r="BV553" s="136">
        <f t="shared" si="692"/>
        <v>0</v>
      </c>
      <c r="BX553" s="136">
        <f t="shared" si="693"/>
        <v>0</v>
      </c>
      <c r="BZ553" s="136">
        <f t="shared" si="694"/>
        <v>0</v>
      </c>
      <c r="CB553" s="136">
        <f t="shared" si="695"/>
        <v>0</v>
      </c>
      <c r="CD553" s="136">
        <f t="shared" si="696"/>
        <v>0</v>
      </c>
      <c r="CF553" s="136">
        <f t="shared" si="697"/>
        <v>0</v>
      </c>
      <c r="CH553" s="136">
        <f t="shared" si="698"/>
        <v>0</v>
      </c>
      <c r="CJ553" s="136">
        <f t="shared" si="699"/>
        <v>0</v>
      </c>
      <c r="CL553" s="136">
        <f t="shared" si="700"/>
        <v>0</v>
      </c>
      <c r="CN553" s="136">
        <f t="shared" si="701"/>
        <v>0</v>
      </c>
      <c r="CP553" s="136">
        <f t="shared" si="702"/>
        <v>0</v>
      </c>
    </row>
    <row r="554" spans="1:94" ht="25.5" outlineLevel="2" x14ac:dyDescent="0.2">
      <c r="A554" s="85">
        <v>334</v>
      </c>
      <c r="B554" s="11">
        <v>4921</v>
      </c>
      <c r="C554" s="85" t="s">
        <v>637</v>
      </c>
      <c r="D554" s="85" t="s">
        <v>689</v>
      </c>
      <c r="F554" s="27">
        <v>0.82</v>
      </c>
      <c r="G554" s="148" t="s">
        <v>3960</v>
      </c>
      <c r="H554" s="169">
        <v>7791261463</v>
      </c>
      <c r="I554" s="74" t="s">
        <v>4007</v>
      </c>
      <c r="J554" s="74" t="s">
        <v>4035</v>
      </c>
      <c r="K554" s="74">
        <v>4</v>
      </c>
      <c r="L554" s="74" t="s">
        <v>2676</v>
      </c>
      <c r="M554" s="220" t="s">
        <v>2677</v>
      </c>
      <c r="N554" s="74">
        <v>1</v>
      </c>
      <c r="O554" s="147">
        <v>1.1000000000000001</v>
      </c>
      <c r="P554" s="147">
        <v>1.1000000000000001</v>
      </c>
      <c r="Q554" s="133">
        <f t="shared" ref="Q554:Q555" si="704">SUM(S554+U554+W554+Y554+AA554+AC554+AE554+AG554+AI554+AK554+AM554+AO554+AQ554+AS554+AU554+AW554+BA554+AY554+BC554+BE554+BG554+BI554+BK554+BM554+BO554+BQ554+BS554+BU554+BW554+BY554+CA554+CC554+CE554+CG554+CI554+CK554+CM554+CO554)</f>
        <v>0</v>
      </c>
      <c r="R554" s="134">
        <f t="shared" si="664"/>
        <v>0</v>
      </c>
      <c r="T554" s="136">
        <f t="shared" si="665"/>
        <v>0</v>
      </c>
      <c r="V554" s="136">
        <f t="shared" si="666"/>
        <v>0</v>
      </c>
      <c r="X554" s="136">
        <f t="shared" si="667"/>
        <v>0</v>
      </c>
      <c r="Z554" s="136">
        <f t="shared" si="668"/>
        <v>0</v>
      </c>
      <c r="AB554" s="136">
        <f t="shared" si="669"/>
        <v>0</v>
      </c>
      <c r="AD554" s="136">
        <f t="shared" si="670"/>
        <v>0</v>
      </c>
      <c r="AF554" s="136">
        <f t="shared" si="671"/>
        <v>0</v>
      </c>
      <c r="AH554" s="136">
        <f t="shared" si="672"/>
        <v>0</v>
      </c>
      <c r="AJ554" s="136">
        <f t="shared" si="673"/>
        <v>0</v>
      </c>
      <c r="AL554" s="136">
        <f t="shared" si="674"/>
        <v>0</v>
      </c>
      <c r="AN554" s="136">
        <f t="shared" si="675"/>
        <v>0</v>
      </c>
      <c r="AP554" s="136">
        <f t="shared" si="676"/>
        <v>0</v>
      </c>
      <c r="AR554" s="136">
        <f t="shared" si="677"/>
        <v>0</v>
      </c>
      <c r="AT554" s="136">
        <f t="shared" si="678"/>
        <v>0</v>
      </c>
      <c r="AV554" s="136">
        <f t="shared" si="679"/>
        <v>0</v>
      </c>
      <c r="AX554" s="136">
        <f t="shared" si="680"/>
        <v>0</v>
      </c>
      <c r="AZ554" s="136">
        <f t="shared" si="681"/>
        <v>0</v>
      </c>
      <c r="BB554" s="136">
        <f t="shared" si="682"/>
        <v>0</v>
      </c>
      <c r="BD554" s="136">
        <f t="shared" si="683"/>
        <v>0</v>
      </c>
      <c r="BF554" s="136">
        <f t="shared" si="684"/>
        <v>0</v>
      </c>
      <c r="BH554" s="136">
        <f t="shared" si="685"/>
        <v>0</v>
      </c>
      <c r="BJ554" s="136">
        <f t="shared" si="686"/>
        <v>0</v>
      </c>
      <c r="BL554" s="136">
        <f t="shared" si="687"/>
        <v>0</v>
      </c>
      <c r="BN554" s="136">
        <f t="shared" si="688"/>
        <v>0</v>
      </c>
      <c r="BP554" s="136">
        <f t="shared" si="689"/>
        <v>0</v>
      </c>
      <c r="BR554" s="136">
        <f t="shared" si="690"/>
        <v>0</v>
      </c>
      <c r="BT554" s="136">
        <f t="shared" si="691"/>
        <v>0</v>
      </c>
      <c r="BV554" s="136">
        <f t="shared" si="692"/>
        <v>0</v>
      </c>
      <c r="BX554" s="136">
        <f t="shared" si="693"/>
        <v>0</v>
      </c>
      <c r="BZ554" s="136">
        <f t="shared" si="694"/>
        <v>0</v>
      </c>
      <c r="CB554" s="136">
        <f t="shared" si="695"/>
        <v>0</v>
      </c>
      <c r="CD554" s="136">
        <f t="shared" si="696"/>
        <v>0</v>
      </c>
      <c r="CF554" s="136">
        <f t="shared" si="697"/>
        <v>0</v>
      </c>
      <c r="CH554" s="136">
        <f t="shared" si="698"/>
        <v>0</v>
      </c>
      <c r="CJ554" s="136">
        <f t="shared" si="699"/>
        <v>0</v>
      </c>
      <c r="CL554" s="136">
        <f t="shared" si="700"/>
        <v>0</v>
      </c>
      <c r="CN554" s="136">
        <f t="shared" si="701"/>
        <v>0</v>
      </c>
      <c r="CP554" s="136">
        <f t="shared" si="702"/>
        <v>0</v>
      </c>
    </row>
    <row r="555" spans="1:94" ht="25.5" outlineLevel="2" x14ac:dyDescent="0.2">
      <c r="A555" s="86">
        <v>334</v>
      </c>
      <c r="B555" s="143">
        <v>4921</v>
      </c>
      <c r="C555" s="86" t="s">
        <v>637</v>
      </c>
      <c r="D555" s="86" t="s">
        <v>689</v>
      </c>
      <c r="E555" s="143"/>
      <c r="F555" s="144">
        <v>0.82</v>
      </c>
      <c r="G555" s="146" t="s">
        <v>3196</v>
      </c>
      <c r="H555" s="146" t="s">
        <v>5034</v>
      </c>
      <c r="I555" s="146" t="s">
        <v>3294</v>
      </c>
      <c r="J555" s="86" t="s">
        <v>31</v>
      </c>
      <c r="K555" s="86">
        <v>4</v>
      </c>
      <c r="L555" s="86" t="s">
        <v>3414</v>
      </c>
      <c r="M555" s="218" t="s">
        <v>3414</v>
      </c>
      <c r="N555" s="86">
        <v>2</v>
      </c>
      <c r="O555" s="145">
        <v>1.53</v>
      </c>
      <c r="P555" s="238">
        <v>1.61</v>
      </c>
      <c r="Q555" s="133">
        <f t="shared" si="704"/>
        <v>0</v>
      </c>
      <c r="R555" s="134">
        <f t="shared" si="664"/>
        <v>0</v>
      </c>
      <c r="T555" s="136">
        <f t="shared" si="665"/>
        <v>0</v>
      </c>
      <c r="V555" s="136">
        <f t="shared" si="666"/>
        <v>0</v>
      </c>
      <c r="X555" s="136">
        <f t="shared" si="667"/>
        <v>0</v>
      </c>
      <c r="Z555" s="136">
        <f t="shared" si="668"/>
        <v>0</v>
      </c>
      <c r="AB555" s="136">
        <f t="shared" si="669"/>
        <v>0</v>
      </c>
      <c r="AD555" s="136">
        <f t="shared" si="670"/>
        <v>0</v>
      </c>
      <c r="AF555" s="136">
        <f t="shared" si="671"/>
        <v>0</v>
      </c>
      <c r="AH555" s="136">
        <f t="shared" si="672"/>
        <v>0</v>
      </c>
      <c r="AJ555" s="136">
        <f t="shared" si="673"/>
        <v>0</v>
      </c>
      <c r="AL555" s="136">
        <f t="shared" si="674"/>
        <v>0</v>
      </c>
      <c r="AN555" s="136">
        <f t="shared" si="675"/>
        <v>0</v>
      </c>
      <c r="AP555" s="136">
        <f t="shared" si="676"/>
        <v>0</v>
      </c>
      <c r="AR555" s="136">
        <f t="shared" si="677"/>
        <v>0</v>
      </c>
      <c r="AT555" s="136">
        <f t="shared" si="678"/>
        <v>0</v>
      </c>
      <c r="AV555" s="136">
        <f t="shared" si="679"/>
        <v>0</v>
      </c>
      <c r="AX555" s="136">
        <f t="shared" si="680"/>
        <v>0</v>
      </c>
      <c r="AZ555" s="136">
        <f t="shared" si="681"/>
        <v>0</v>
      </c>
      <c r="BB555" s="136">
        <f t="shared" si="682"/>
        <v>0</v>
      </c>
      <c r="BD555" s="136">
        <f t="shared" si="683"/>
        <v>0</v>
      </c>
      <c r="BF555" s="136">
        <f t="shared" si="684"/>
        <v>0</v>
      </c>
      <c r="BH555" s="136">
        <f t="shared" si="685"/>
        <v>0</v>
      </c>
      <c r="BJ555" s="136">
        <f t="shared" si="686"/>
        <v>0</v>
      </c>
      <c r="BL555" s="136">
        <f t="shared" si="687"/>
        <v>0</v>
      </c>
      <c r="BN555" s="136">
        <f t="shared" si="688"/>
        <v>0</v>
      </c>
      <c r="BP555" s="136">
        <f t="shared" si="689"/>
        <v>0</v>
      </c>
      <c r="BR555" s="136">
        <f t="shared" si="690"/>
        <v>0</v>
      </c>
      <c r="BT555" s="136">
        <f t="shared" si="691"/>
        <v>0</v>
      </c>
      <c r="BV555" s="136">
        <f t="shared" si="692"/>
        <v>0</v>
      </c>
      <c r="BX555" s="136">
        <f t="shared" si="693"/>
        <v>0</v>
      </c>
      <c r="BZ555" s="136">
        <f t="shared" si="694"/>
        <v>0</v>
      </c>
      <c r="CB555" s="136">
        <f t="shared" si="695"/>
        <v>0</v>
      </c>
      <c r="CD555" s="136">
        <f t="shared" si="696"/>
        <v>0</v>
      </c>
      <c r="CF555" s="136">
        <f t="shared" si="697"/>
        <v>0</v>
      </c>
      <c r="CH555" s="136">
        <f t="shared" si="698"/>
        <v>0</v>
      </c>
      <c r="CJ555" s="136">
        <f t="shared" si="699"/>
        <v>0</v>
      </c>
      <c r="CL555" s="136">
        <f t="shared" si="700"/>
        <v>0</v>
      </c>
      <c r="CN555" s="136">
        <f t="shared" si="701"/>
        <v>0</v>
      </c>
      <c r="CP555" s="136">
        <f t="shared" si="702"/>
        <v>0</v>
      </c>
    </row>
    <row r="556" spans="1:94" ht="25.5" outlineLevel="2" x14ac:dyDescent="0.2">
      <c r="A556" s="86">
        <v>335</v>
      </c>
      <c r="B556" s="143">
        <v>2776</v>
      </c>
      <c r="C556" s="86" t="s">
        <v>637</v>
      </c>
      <c r="D556" s="86" t="s">
        <v>688</v>
      </c>
      <c r="E556" s="143"/>
      <c r="F556" s="144">
        <v>3.04</v>
      </c>
      <c r="G556" s="146" t="s">
        <v>3196</v>
      </c>
      <c r="H556" s="146" t="s">
        <v>5034</v>
      </c>
      <c r="I556" s="86" t="s">
        <v>3294</v>
      </c>
      <c r="J556" s="86" t="s">
        <v>4031</v>
      </c>
      <c r="K556" s="86">
        <v>12</v>
      </c>
      <c r="L556" s="86" t="s">
        <v>3415</v>
      </c>
      <c r="M556" s="218" t="s">
        <v>3415</v>
      </c>
      <c r="N556" s="86">
        <v>1</v>
      </c>
      <c r="O556" s="145">
        <v>4.09</v>
      </c>
      <c r="P556" s="238">
        <v>4.29</v>
      </c>
      <c r="Q556" s="133">
        <f t="shared" ref="Q556:Q557" si="705">SUM(S556+U556+W556+Y556+AA556+AC556+AE556+AG556+AI556+AK556+AM556+AO556+AQ556+AS556+AU556+AW556+BA556+AY556+BC556+BE556+BG556+BI556+BK556+BM556+BO556+BQ556+BS556+BU556+BW556+BY556+CA556+CC556+CE556+CG556+CI556+CK556+CM556+CO556)</f>
        <v>0</v>
      </c>
      <c r="R556" s="134">
        <f t="shared" si="664"/>
        <v>0</v>
      </c>
      <c r="T556" s="136">
        <f t="shared" si="665"/>
        <v>0</v>
      </c>
      <c r="V556" s="136">
        <f t="shared" si="666"/>
        <v>0</v>
      </c>
      <c r="X556" s="136">
        <f t="shared" si="667"/>
        <v>0</v>
      </c>
      <c r="Z556" s="136">
        <f t="shared" si="668"/>
        <v>0</v>
      </c>
      <c r="AB556" s="136">
        <f t="shared" si="669"/>
        <v>0</v>
      </c>
      <c r="AD556" s="136">
        <f t="shared" si="670"/>
        <v>0</v>
      </c>
      <c r="AF556" s="136">
        <f t="shared" si="671"/>
        <v>0</v>
      </c>
      <c r="AH556" s="136">
        <f t="shared" si="672"/>
        <v>0</v>
      </c>
      <c r="AJ556" s="136">
        <f t="shared" si="673"/>
        <v>0</v>
      </c>
      <c r="AL556" s="136">
        <f t="shared" si="674"/>
        <v>0</v>
      </c>
      <c r="AN556" s="136">
        <f t="shared" si="675"/>
        <v>0</v>
      </c>
      <c r="AP556" s="136">
        <f t="shared" si="676"/>
        <v>0</v>
      </c>
      <c r="AR556" s="136">
        <f t="shared" si="677"/>
        <v>0</v>
      </c>
      <c r="AT556" s="136">
        <f t="shared" si="678"/>
        <v>0</v>
      </c>
      <c r="AV556" s="136">
        <f t="shared" si="679"/>
        <v>0</v>
      </c>
      <c r="AX556" s="136">
        <f t="shared" si="680"/>
        <v>0</v>
      </c>
      <c r="AZ556" s="136">
        <f t="shared" si="681"/>
        <v>0</v>
      </c>
      <c r="BB556" s="136">
        <f t="shared" si="682"/>
        <v>0</v>
      </c>
      <c r="BD556" s="136">
        <f t="shared" si="683"/>
        <v>0</v>
      </c>
      <c r="BF556" s="136">
        <f t="shared" si="684"/>
        <v>0</v>
      </c>
      <c r="BH556" s="136">
        <f t="shared" si="685"/>
        <v>0</v>
      </c>
      <c r="BJ556" s="136">
        <f t="shared" si="686"/>
        <v>0</v>
      </c>
      <c r="BL556" s="136">
        <f t="shared" si="687"/>
        <v>0</v>
      </c>
      <c r="BN556" s="136">
        <f t="shared" si="688"/>
        <v>0</v>
      </c>
      <c r="BP556" s="136">
        <f t="shared" si="689"/>
        <v>0</v>
      </c>
      <c r="BR556" s="136">
        <f t="shared" si="690"/>
        <v>0</v>
      </c>
      <c r="BT556" s="136">
        <f t="shared" si="691"/>
        <v>0</v>
      </c>
      <c r="BV556" s="136">
        <f t="shared" si="692"/>
        <v>0</v>
      </c>
      <c r="BX556" s="136">
        <f t="shared" si="693"/>
        <v>0</v>
      </c>
      <c r="BZ556" s="136">
        <f t="shared" si="694"/>
        <v>0</v>
      </c>
      <c r="CB556" s="136">
        <f t="shared" si="695"/>
        <v>0</v>
      </c>
      <c r="CD556" s="136">
        <f t="shared" si="696"/>
        <v>0</v>
      </c>
      <c r="CF556" s="136">
        <f t="shared" si="697"/>
        <v>0</v>
      </c>
      <c r="CH556" s="136">
        <f t="shared" si="698"/>
        <v>0</v>
      </c>
      <c r="CJ556" s="136">
        <f t="shared" si="699"/>
        <v>0</v>
      </c>
      <c r="CL556" s="136">
        <f t="shared" si="700"/>
        <v>0</v>
      </c>
      <c r="CN556" s="136">
        <f t="shared" si="701"/>
        <v>0</v>
      </c>
      <c r="CP556" s="136">
        <f t="shared" si="702"/>
        <v>0</v>
      </c>
    </row>
    <row r="557" spans="1:94" ht="25.5" outlineLevel="2" x14ac:dyDescent="0.2">
      <c r="A557" s="85">
        <v>335</v>
      </c>
      <c r="B557" s="11">
        <v>2776</v>
      </c>
      <c r="C557" s="85" t="s">
        <v>637</v>
      </c>
      <c r="D557" s="85" t="s">
        <v>688</v>
      </c>
      <c r="F557" s="27">
        <v>3.04</v>
      </c>
      <c r="G557" s="148" t="s">
        <v>3960</v>
      </c>
      <c r="H557" s="169">
        <v>7791261463</v>
      </c>
      <c r="I557" s="74" t="s">
        <v>2161</v>
      </c>
      <c r="J557" s="74" t="s">
        <v>4031</v>
      </c>
      <c r="K557" s="74">
        <v>12</v>
      </c>
      <c r="L557" s="74" t="s">
        <v>2678</v>
      </c>
      <c r="M557" s="220" t="s">
        <v>2679</v>
      </c>
      <c r="N557" s="74">
        <v>2</v>
      </c>
      <c r="O557" s="147">
        <v>7.49</v>
      </c>
      <c r="P557" s="147">
        <v>7.49</v>
      </c>
      <c r="Q557" s="133">
        <f t="shared" si="705"/>
        <v>0</v>
      </c>
      <c r="R557" s="134">
        <f t="shared" si="664"/>
        <v>0</v>
      </c>
      <c r="T557" s="136">
        <f t="shared" si="665"/>
        <v>0</v>
      </c>
      <c r="V557" s="136">
        <f t="shared" si="666"/>
        <v>0</v>
      </c>
      <c r="X557" s="136">
        <f t="shared" si="667"/>
        <v>0</v>
      </c>
      <c r="Z557" s="136">
        <f t="shared" si="668"/>
        <v>0</v>
      </c>
      <c r="AB557" s="136">
        <f t="shared" si="669"/>
        <v>0</v>
      </c>
      <c r="AD557" s="136">
        <f t="shared" si="670"/>
        <v>0</v>
      </c>
      <c r="AF557" s="136">
        <f t="shared" si="671"/>
        <v>0</v>
      </c>
      <c r="AH557" s="136">
        <f t="shared" si="672"/>
        <v>0</v>
      </c>
      <c r="AJ557" s="136">
        <f t="shared" si="673"/>
        <v>0</v>
      </c>
      <c r="AL557" s="136">
        <f t="shared" si="674"/>
        <v>0</v>
      </c>
      <c r="AN557" s="136">
        <f t="shared" si="675"/>
        <v>0</v>
      </c>
      <c r="AP557" s="136">
        <f t="shared" si="676"/>
        <v>0</v>
      </c>
      <c r="AR557" s="136">
        <f t="shared" si="677"/>
        <v>0</v>
      </c>
      <c r="AT557" s="136">
        <f t="shared" si="678"/>
        <v>0</v>
      </c>
      <c r="AV557" s="136">
        <f t="shared" si="679"/>
        <v>0</v>
      </c>
      <c r="AX557" s="136">
        <f t="shared" si="680"/>
        <v>0</v>
      </c>
      <c r="AZ557" s="136">
        <f t="shared" si="681"/>
        <v>0</v>
      </c>
      <c r="BB557" s="136">
        <f t="shared" si="682"/>
        <v>0</v>
      </c>
      <c r="BD557" s="136">
        <f t="shared" si="683"/>
        <v>0</v>
      </c>
      <c r="BF557" s="136">
        <f t="shared" si="684"/>
        <v>0</v>
      </c>
      <c r="BH557" s="136">
        <f t="shared" si="685"/>
        <v>0</v>
      </c>
      <c r="BJ557" s="136">
        <f t="shared" si="686"/>
        <v>0</v>
      </c>
      <c r="BL557" s="136">
        <f t="shared" si="687"/>
        <v>0</v>
      </c>
      <c r="BN557" s="136">
        <f t="shared" si="688"/>
        <v>0</v>
      </c>
      <c r="BP557" s="136">
        <f t="shared" si="689"/>
        <v>0</v>
      </c>
      <c r="BR557" s="136">
        <f t="shared" si="690"/>
        <v>0</v>
      </c>
      <c r="BT557" s="136">
        <f t="shared" si="691"/>
        <v>0</v>
      </c>
      <c r="BV557" s="136">
        <f t="shared" si="692"/>
        <v>0</v>
      </c>
      <c r="BX557" s="136">
        <f t="shared" si="693"/>
        <v>0</v>
      </c>
      <c r="BZ557" s="136">
        <f t="shared" si="694"/>
        <v>0</v>
      </c>
      <c r="CB557" s="136">
        <f t="shared" si="695"/>
        <v>0</v>
      </c>
      <c r="CD557" s="136">
        <f t="shared" si="696"/>
        <v>0</v>
      </c>
      <c r="CF557" s="136">
        <f t="shared" si="697"/>
        <v>0</v>
      </c>
      <c r="CH557" s="136">
        <f t="shared" si="698"/>
        <v>0</v>
      </c>
      <c r="CJ557" s="136">
        <f t="shared" si="699"/>
        <v>0</v>
      </c>
      <c r="CL557" s="136">
        <f t="shared" si="700"/>
        <v>0</v>
      </c>
      <c r="CN557" s="136">
        <f t="shared" si="701"/>
        <v>0</v>
      </c>
      <c r="CP557" s="136">
        <f t="shared" si="702"/>
        <v>0</v>
      </c>
    </row>
    <row r="558" spans="1:94" ht="25.5" outlineLevel="2" x14ac:dyDescent="0.2">
      <c r="A558" s="86">
        <v>336</v>
      </c>
      <c r="B558" s="143">
        <v>3988</v>
      </c>
      <c r="C558" s="86" t="s">
        <v>637</v>
      </c>
      <c r="D558" s="86" t="s">
        <v>692</v>
      </c>
      <c r="E558" s="143" t="s">
        <v>5</v>
      </c>
      <c r="F558" s="144">
        <v>2.15</v>
      </c>
      <c r="G558" s="146" t="s">
        <v>3196</v>
      </c>
      <c r="H558" s="146" t="s">
        <v>5034</v>
      </c>
      <c r="I558" s="86" t="s">
        <v>2197</v>
      </c>
      <c r="J558" s="86" t="s">
        <v>31</v>
      </c>
      <c r="K558" s="86">
        <v>4</v>
      </c>
      <c r="L558" s="86" t="s">
        <v>3416</v>
      </c>
      <c r="M558" s="218" t="s">
        <v>3416</v>
      </c>
      <c r="N558" s="86">
        <v>2</v>
      </c>
      <c r="O558" s="145">
        <v>3.54</v>
      </c>
      <c r="P558" s="238">
        <v>3.79</v>
      </c>
      <c r="Q558" s="133">
        <f t="shared" ref="Q558:Q559" si="706">SUM(S558+U558+W558+Y558+AA558+AC558+AE558+AG558+AI558+AK558+AM558+AO558+AQ558+AS558+AU558+AW558+BA558+AY558+BC558+BE558+BG558+BI558+BK558+BM558+BO558+BQ558+BS558+BU558+BW558+BY558+CA558+CC558+CE558+CG558+CI558+CK558+CM558+CO558)</f>
        <v>0</v>
      </c>
      <c r="R558" s="134">
        <f t="shared" si="664"/>
        <v>0</v>
      </c>
      <c r="T558" s="136">
        <f t="shared" si="665"/>
        <v>0</v>
      </c>
      <c r="V558" s="136">
        <f t="shared" si="666"/>
        <v>0</v>
      </c>
      <c r="X558" s="136">
        <f t="shared" si="667"/>
        <v>0</v>
      </c>
      <c r="Z558" s="136">
        <f t="shared" si="668"/>
        <v>0</v>
      </c>
      <c r="AB558" s="136">
        <f t="shared" si="669"/>
        <v>0</v>
      </c>
      <c r="AD558" s="136">
        <f t="shared" si="670"/>
        <v>0</v>
      </c>
      <c r="AF558" s="136">
        <f t="shared" si="671"/>
        <v>0</v>
      </c>
      <c r="AH558" s="136">
        <f t="shared" si="672"/>
        <v>0</v>
      </c>
      <c r="AJ558" s="136">
        <f t="shared" si="673"/>
        <v>0</v>
      </c>
      <c r="AL558" s="136">
        <f t="shared" si="674"/>
        <v>0</v>
      </c>
      <c r="AN558" s="136">
        <f t="shared" si="675"/>
        <v>0</v>
      </c>
      <c r="AP558" s="136">
        <f t="shared" si="676"/>
        <v>0</v>
      </c>
      <c r="AR558" s="136">
        <f t="shared" si="677"/>
        <v>0</v>
      </c>
      <c r="AT558" s="136">
        <f t="shared" si="678"/>
        <v>0</v>
      </c>
      <c r="AV558" s="136">
        <f t="shared" si="679"/>
        <v>0</v>
      </c>
      <c r="AX558" s="136">
        <f t="shared" si="680"/>
        <v>0</v>
      </c>
      <c r="AZ558" s="136">
        <f t="shared" si="681"/>
        <v>0</v>
      </c>
      <c r="BB558" s="136">
        <f t="shared" si="682"/>
        <v>0</v>
      </c>
      <c r="BD558" s="136">
        <f t="shared" si="683"/>
        <v>0</v>
      </c>
      <c r="BF558" s="136">
        <f t="shared" si="684"/>
        <v>0</v>
      </c>
      <c r="BH558" s="136">
        <f t="shared" si="685"/>
        <v>0</v>
      </c>
      <c r="BJ558" s="136">
        <f t="shared" si="686"/>
        <v>0</v>
      </c>
      <c r="BL558" s="136">
        <f t="shared" si="687"/>
        <v>0</v>
      </c>
      <c r="BN558" s="136">
        <f t="shared" si="688"/>
        <v>0</v>
      </c>
      <c r="BP558" s="136">
        <f t="shared" si="689"/>
        <v>0</v>
      </c>
      <c r="BR558" s="136">
        <f t="shared" si="690"/>
        <v>0</v>
      </c>
      <c r="BT558" s="136">
        <f t="shared" si="691"/>
        <v>0</v>
      </c>
      <c r="BV558" s="136">
        <f t="shared" si="692"/>
        <v>0</v>
      </c>
      <c r="BX558" s="136">
        <f t="shared" si="693"/>
        <v>0</v>
      </c>
      <c r="BZ558" s="136">
        <f t="shared" si="694"/>
        <v>0</v>
      </c>
      <c r="CB558" s="136">
        <f t="shared" si="695"/>
        <v>0</v>
      </c>
      <c r="CD558" s="136">
        <f t="shared" si="696"/>
        <v>0</v>
      </c>
      <c r="CF558" s="136">
        <f t="shared" si="697"/>
        <v>0</v>
      </c>
      <c r="CH558" s="136">
        <f t="shared" si="698"/>
        <v>0</v>
      </c>
      <c r="CJ558" s="136">
        <f t="shared" si="699"/>
        <v>0</v>
      </c>
      <c r="CL558" s="136">
        <f t="shared" si="700"/>
        <v>0</v>
      </c>
      <c r="CN558" s="136">
        <f t="shared" si="701"/>
        <v>0</v>
      </c>
      <c r="CP558" s="136">
        <f t="shared" si="702"/>
        <v>0</v>
      </c>
    </row>
    <row r="559" spans="1:94" ht="25.5" outlineLevel="2" x14ac:dyDescent="0.2">
      <c r="A559" s="85">
        <v>336</v>
      </c>
      <c r="B559" s="11">
        <v>3988</v>
      </c>
      <c r="C559" s="85" t="s">
        <v>637</v>
      </c>
      <c r="D559" s="85" t="s">
        <v>692</v>
      </c>
      <c r="E559" s="27" t="s">
        <v>5</v>
      </c>
      <c r="F559" s="27">
        <v>2.15</v>
      </c>
      <c r="G559" s="148" t="s">
        <v>3960</v>
      </c>
      <c r="H559" s="169">
        <v>7791261463</v>
      </c>
      <c r="I559" s="74" t="s">
        <v>2197</v>
      </c>
      <c r="J559" s="74" t="s">
        <v>4035</v>
      </c>
      <c r="K559" s="74">
        <v>4</v>
      </c>
      <c r="L559" s="74" t="s">
        <v>691</v>
      </c>
      <c r="M559" s="220" t="s">
        <v>690</v>
      </c>
      <c r="N559" s="74">
        <v>1</v>
      </c>
      <c r="O559" s="147">
        <v>3.54</v>
      </c>
      <c r="P559" s="147">
        <v>3.54</v>
      </c>
      <c r="Q559" s="133">
        <f t="shared" si="706"/>
        <v>0</v>
      </c>
      <c r="R559" s="134">
        <f t="shared" si="664"/>
        <v>0</v>
      </c>
      <c r="T559" s="136">
        <f t="shared" si="665"/>
        <v>0</v>
      </c>
      <c r="V559" s="136">
        <f t="shared" si="666"/>
        <v>0</v>
      </c>
      <c r="X559" s="136">
        <f t="shared" si="667"/>
        <v>0</v>
      </c>
      <c r="Z559" s="136">
        <f t="shared" si="668"/>
        <v>0</v>
      </c>
      <c r="AB559" s="136">
        <f t="shared" si="669"/>
        <v>0</v>
      </c>
      <c r="AD559" s="136">
        <f t="shared" si="670"/>
        <v>0</v>
      </c>
      <c r="AF559" s="136">
        <f t="shared" si="671"/>
        <v>0</v>
      </c>
      <c r="AH559" s="136">
        <f t="shared" si="672"/>
        <v>0</v>
      </c>
      <c r="AJ559" s="136">
        <f t="shared" si="673"/>
        <v>0</v>
      </c>
      <c r="AL559" s="136">
        <f t="shared" si="674"/>
        <v>0</v>
      </c>
      <c r="AN559" s="136">
        <f t="shared" si="675"/>
        <v>0</v>
      </c>
      <c r="AP559" s="136">
        <f t="shared" si="676"/>
        <v>0</v>
      </c>
      <c r="AR559" s="136">
        <f t="shared" si="677"/>
        <v>0</v>
      </c>
      <c r="AT559" s="136">
        <f t="shared" si="678"/>
        <v>0</v>
      </c>
      <c r="AV559" s="136">
        <f t="shared" si="679"/>
        <v>0</v>
      </c>
      <c r="AX559" s="136">
        <f t="shared" si="680"/>
        <v>0</v>
      </c>
      <c r="AZ559" s="136">
        <f t="shared" si="681"/>
        <v>0</v>
      </c>
      <c r="BB559" s="136">
        <f t="shared" si="682"/>
        <v>0</v>
      </c>
      <c r="BD559" s="136">
        <f t="shared" si="683"/>
        <v>0</v>
      </c>
      <c r="BF559" s="136">
        <f t="shared" si="684"/>
        <v>0</v>
      </c>
      <c r="BH559" s="136">
        <f t="shared" si="685"/>
        <v>0</v>
      </c>
      <c r="BJ559" s="136">
        <f t="shared" si="686"/>
        <v>0</v>
      </c>
      <c r="BL559" s="136">
        <f t="shared" si="687"/>
        <v>0</v>
      </c>
      <c r="BN559" s="136">
        <f t="shared" si="688"/>
        <v>0</v>
      </c>
      <c r="BP559" s="136">
        <f t="shared" si="689"/>
        <v>0</v>
      </c>
      <c r="BR559" s="136">
        <f t="shared" si="690"/>
        <v>0</v>
      </c>
      <c r="BT559" s="136">
        <f t="shared" si="691"/>
        <v>0</v>
      </c>
      <c r="BV559" s="136">
        <f t="shared" si="692"/>
        <v>0</v>
      </c>
      <c r="BX559" s="136">
        <f t="shared" si="693"/>
        <v>0</v>
      </c>
      <c r="BZ559" s="136">
        <f t="shared" si="694"/>
        <v>0</v>
      </c>
      <c r="CB559" s="136">
        <f t="shared" si="695"/>
        <v>0</v>
      </c>
      <c r="CD559" s="136">
        <f t="shared" si="696"/>
        <v>0</v>
      </c>
      <c r="CF559" s="136">
        <f t="shared" si="697"/>
        <v>0</v>
      </c>
      <c r="CH559" s="136">
        <f t="shared" si="698"/>
        <v>0</v>
      </c>
      <c r="CJ559" s="136">
        <f t="shared" si="699"/>
        <v>0</v>
      </c>
      <c r="CL559" s="136">
        <f t="shared" si="700"/>
        <v>0</v>
      </c>
      <c r="CN559" s="136">
        <f t="shared" si="701"/>
        <v>0</v>
      </c>
      <c r="CP559" s="136">
        <f t="shared" si="702"/>
        <v>0</v>
      </c>
    </row>
    <row r="560" spans="1:94" outlineLevel="2" x14ac:dyDescent="0.2">
      <c r="A560" s="83">
        <v>337</v>
      </c>
      <c r="B560" s="11">
        <v>1097</v>
      </c>
      <c r="C560" s="83" t="s">
        <v>637</v>
      </c>
      <c r="D560" s="83" t="s">
        <v>673</v>
      </c>
      <c r="E560" s="27" t="s">
        <v>5</v>
      </c>
      <c r="F560" s="27">
        <v>3.61</v>
      </c>
      <c r="G560" s="87" t="s">
        <v>3637</v>
      </c>
      <c r="H560" s="170">
        <v>26754</v>
      </c>
      <c r="I560" s="87" t="s">
        <v>4076</v>
      </c>
      <c r="J560" s="87" t="s">
        <v>31</v>
      </c>
      <c r="K560" s="87">
        <v>8</v>
      </c>
      <c r="L560" s="87">
        <v>30078</v>
      </c>
      <c r="M560" s="219">
        <v>9718911</v>
      </c>
      <c r="N560" s="87">
        <v>1</v>
      </c>
      <c r="O560" s="141">
        <v>5.31</v>
      </c>
      <c r="P560" s="323">
        <v>5.58</v>
      </c>
      <c r="Q560" s="133">
        <f t="shared" ref="Q560:Q562" si="707">SUM(S560+U560+W560+Y560+AA560+AC560+AE560+AG560+AI560+AK560+AM560+AO560+AQ560+AS560+AU560+AW560+BA560+AY560+BC560+BE560+BG560+BI560+BK560+BM560+BO560+BQ560+BS560+BU560+BW560+BY560+CA560+CC560+CE560+CG560+CI560+CK560+CM560+CO560)</f>
        <v>0</v>
      </c>
      <c r="R560" s="134">
        <f t="shared" si="664"/>
        <v>0</v>
      </c>
      <c r="T560" s="136">
        <f t="shared" si="665"/>
        <v>0</v>
      </c>
      <c r="V560" s="136">
        <f t="shared" si="666"/>
        <v>0</v>
      </c>
      <c r="X560" s="136">
        <f t="shared" si="667"/>
        <v>0</v>
      </c>
      <c r="Z560" s="136">
        <f t="shared" si="668"/>
        <v>0</v>
      </c>
      <c r="AB560" s="136">
        <f t="shared" si="669"/>
        <v>0</v>
      </c>
      <c r="AD560" s="136">
        <f t="shared" si="670"/>
        <v>0</v>
      </c>
      <c r="AF560" s="136">
        <f t="shared" si="671"/>
        <v>0</v>
      </c>
      <c r="AH560" s="136">
        <f t="shared" si="672"/>
        <v>0</v>
      </c>
      <c r="AJ560" s="136">
        <f t="shared" si="673"/>
        <v>0</v>
      </c>
      <c r="AL560" s="136">
        <f t="shared" si="674"/>
        <v>0</v>
      </c>
      <c r="AN560" s="136">
        <f t="shared" si="675"/>
        <v>0</v>
      </c>
      <c r="AP560" s="136">
        <f t="shared" si="676"/>
        <v>0</v>
      </c>
      <c r="AR560" s="136">
        <f t="shared" si="677"/>
        <v>0</v>
      </c>
      <c r="AT560" s="136">
        <f t="shared" si="678"/>
        <v>0</v>
      </c>
      <c r="AV560" s="136">
        <f t="shared" si="679"/>
        <v>0</v>
      </c>
      <c r="AX560" s="136">
        <f t="shared" si="680"/>
        <v>0</v>
      </c>
      <c r="AZ560" s="136">
        <f t="shared" si="681"/>
        <v>0</v>
      </c>
      <c r="BB560" s="136">
        <f t="shared" si="682"/>
        <v>0</v>
      </c>
      <c r="BD560" s="136">
        <f t="shared" si="683"/>
        <v>0</v>
      </c>
      <c r="BF560" s="136">
        <f t="shared" si="684"/>
        <v>0</v>
      </c>
      <c r="BH560" s="136">
        <f t="shared" si="685"/>
        <v>0</v>
      </c>
      <c r="BJ560" s="136">
        <f t="shared" si="686"/>
        <v>0</v>
      </c>
      <c r="BL560" s="136">
        <f t="shared" si="687"/>
        <v>0</v>
      </c>
      <c r="BN560" s="136">
        <f t="shared" si="688"/>
        <v>0</v>
      </c>
      <c r="BP560" s="136">
        <f t="shared" si="689"/>
        <v>0</v>
      </c>
      <c r="BR560" s="136">
        <f t="shared" si="690"/>
        <v>0</v>
      </c>
      <c r="BT560" s="136">
        <f t="shared" si="691"/>
        <v>0</v>
      </c>
      <c r="BV560" s="136">
        <f t="shared" si="692"/>
        <v>0</v>
      </c>
      <c r="BX560" s="136">
        <f t="shared" si="693"/>
        <v>0</v>
      </c>
      <c r="BZ560" s="136">
        <f t="shared" si="694"/>
        <v>0</v>
      </c>
      <c r="CB560" s="136">
        <f t="shared" si="695"/>
        <v>0</v>
      </c>
      <c r="CD560" s="136">
        <f t="shared" si="696"/>
        <v>0</v>
      </c>
      <c r="CF560" s="136">
        <f t="shared" si="697"/>
        <v>0</v>
      </c>
      <c r="CH560" s="136">
        <f t="shared" si="698"/>
        <v>0</v>
      </c>
      <c r="CJ560" s="136">
        <f t="shared" si="699"/>
        <v>0</v>
      </c>
      <c r="CL560" s="136">
        <f t="shared" si="700"/>
        <v>0</v>
      </c>
      <c r="CN560" s="136">
        <f t="shared" si="701"/>
        <v>0</v>
      </c>
      <c r="CP560" s="136">
        <f t="shared" si="702"/>
        <v>0</v>
      </c>
    </row>
    <row r="561" spans="1:94" outlineLevel="2" x14ac:dyDescent="0.2">
      <c r="A561" s="86">
        <v>337</v>
      </c>
      <c r="B561" s="143">
        <v>1097</v>
      </c>
      <c r="C561" s="86" t="s">
        <v>637</v>
      </c>
      <c r="D561" s="86" t="s">
        <v>673</v>
      </c>
      <c r="E561" s="143" t="s">
        <v>5</v>
      </c>
      <c r="F561" s="144">
        <v>3.61</v>
      </c>
      <c r="G561" s="146" t="s">
        <v>3196</v>
      </c>
      <c r="H561" s="146" t="s">
        <v>5034</v>
      </c>
      <c r="I561" s="86" t="s">
        <v>4076</v>
      </c>
      <c r="J561" s="86" t="s">
        <v>31</v>
      </c>
      <c r="K561" s="86">
        <v>8</v>
      </c>
      <c r="L561" s="86" t="s">
        <v>3417</v>
      </c>
      <c r="M561" s="218" t="s">
        <v>3417</v>
      </c>
      <c r="N561" s="86">
        <v>2</v>
      </c>
      <c r="O561" s="145">
        <v>5.54</v>
      </c>
      <c r="P561" s="238">
        <v>5.82</v>
      </c>
      <c r="Q561" s="133">
        <f t="shared" si="707"/>
        <v>0</v>
      </c>
      <c r="R561" s="134">
        <f t="shared" si="664"/>
        <v>0</v>
      </c>
      <c r="T561" s="136">
        <f t="shared" si="665"/>
        <v>0</v>
      </c>
      <c r="V561" s="136">
        <f t="shared" si="666"/>
        <v>0</v>
      </c>
      <c r="X561" s="136">
        <f t="shared" si="667"/>
        <v>0</v>
      </c>
      <c r="Z561" s="136">
        <f t="shared" si="668"/>
        <v>0</v>
      </c>
      <c r="AB561" s="136">
        <f t="shared" si="669"/>
        <v>0</v>
      </c>
      <c r="AD561" s="136">
        <f t="shared" si="670"/>
        <v>0</v>
      </c>
      <c r="AF561" s="136">
        <f t="shared" si="671"/>
        <v>0</v>
      </c>
      <c r="AH561" s="136">
        <f t="shared" si="672"/>
        <v>0</v>
      </c>
      <c r="AJ561" s="136">
        <f t="shared" si="673"/>
        <v>0</v>
      </c>
      <c r="AL561" s="136">
        <f t="shared" si="674"/>
        <v>0</v>
      </c>
      <c r="AN561" s="136">
        <f t="shared" si="675"/>
        <v>0</v>
      </c>
      <c r="AP561" s="136">
        <f t="shared" si="676"/>
        <v>0</v>
      </c>
      <c r="AR561" s="136">
        <f t="shared" si="677"/>
        <v>0</v>
      </c>
      <c r="AT561" s="136">
        <f t="shared" si="678"/>
        <v>0</v>
      </c>
      <c r="AV561" s="136">
        <f t="shared" si="679"/>
        <v>0</v>
      </c>
      <c r="AX561" s="136">
        <f t="shared" si="680"/>
        <v>0</v>
      </c>
      <c r="AZ561" s="136">
        <f t="shared" si="681"/>
        <v>0</v>
      </c>
      <c r="BB561" s="136">
        <f t="shared" si="682"/>
        <v>0</v>
      </c>
      <c r="BD561" s="136">
        <f t="shared" si="683"/>
        <v>0</v>
      </c>
      <c r="BF561" s="136">
        <f t="shared" si="684"/>
        <v>0</v>
      </c>
      <c r="BH561" s="136">
        <f t="shared" si="685"/>
        <v>0</v>
      </c>
      <c r="BJ561" s="136">
        <f t="shared" si="686"/>
        <v>0</v>
      </c>
      <c r="BL561" s="136">
        <f t="shared" si="687"/>
        <v>0</v>
      </c>
      <c r="BN561" s="136">
        <f t="shared" si="688"/>
        <v>0</v>
      </c>
      <c r="BP561" s="136">
        <f t="shared" si="689"/>
        <v>0</v>
      </c>
      <c r="BR561" s="136">
        <f t="shared" si="690"/>
        <v>0</v>
      </c>
      <c r="BT561" s="136">
        <f t="shared" si="691"/>
        <v>0</v>
      </c>
      <c r="BV561" s="136">
        <f t="shared" si="692"/>
        <v>0</v>
      </c>
      <c r="BX561" s="136">
        <f t="shared" si="693"/>
        <v>0</v>
      </c>
      <c r="BZ561" s="136">
        <f t="shared" si="694"/>
        <v>0</v>
      </c>
      <c r="CB561" s="136">
        <f t="shared" si="695"/>
        <v>0</v>
      </c>
      <c r="CD561" s="136">
        <f t="shared" si="696"/>
        <v>0</v>
      </c>
      <c r="CF561" s="136">
        <f t="shared" si="697"/>
        <v>0</v>
      </c>
      <c r="CH561" s="136">
        <f t="shared" si="698"/>
        <v>0</v>
      </c>
      <c r="CJ561" s="136">
        <f t="shared" si="699"/>
        <v>0</v>
      </c>
      <c r="CL561" s="136">
        <f t="shared" si="700"/>
        <v>0</v>
      </c>
      <c r="CN561" s="136">
        <f t="shared" si="701"/>
        <v>0</v>
      </c>
      <c r="CP561" s="136">
        <f t="shared" si="702"/>
        <v>0</v>
      </c>
    </row>
    <row r="562" spans="1:94" ht="25.5" outlineLevel="2" x14ac:dyDescent="0.2">
      <c r="A562" s="85">
        <v>337</v>
      </c>
      <c r="B562" s="11">
        <v>1097</v>
      </c>
      <c r="C562" s="85" t="s">
        <v>637</v>
      </c>
      <c r="D562" s="85" t="s">
        <v>673</v>
      </c>
      <c r="E562" s="27" t="s">
        <v>5</v>
      </c>
      <c r="F562" s="27">
        <v>3.61</v>
      </c>
      <c r="G562" s="148" t="s">
        <v>3960</v>
      </c>
      <c r="H562" s="169">
        <v>7791261463</v>
      </c>
      <c r="I562" s="74" t="s">
        <v>4076</v>
      </c>
      <c r="J562" s="74" t="s">
        <v>4035</v>
      </c>
      <c r="K562" s="74">
        <v>8</v>
      </c>
      <c r="L562" s="74" t="s">
        <v>675</v>
      </c>
      <c r="M562" s="220" t="s">
        <v>674</v>
      </c>
      <c r="N562" s="74">
        <v>1</v>
      </c>
      <c r="O562" s="147">
        <v>5.58</v>
      </c>
      <c r="P562" s="147">
        <v>5.58</v>
      </c>
      <c r="Q562" s="133">
        <f t="shared" si="707"/>
        <v>0</v>
      </c>
      <c r="R562" s="134">
        <f t="shared" si="664"/>
        <v>0</v>
      </c>
      <c r="T562" s="136">
        <f t="shared" si="665"/>
        <v>0</v>
      </c>
      <c r="V562" s="136">
        <f t="shared" si="666"/>
        <v>0</v>
      </c>
      <c r="X562" s="136">
        <f t="shared" si="667"/>
        <v>0</v>
      </c>
      <c r="Z562" s="136">
        <f t="shared" si="668"/>
        <v>0</v>
      </c>
      <c r="AB562" s="136">
        <f t="shared" si="669"/>
        <v>0</v>
      </c>
      <c r="AD562" s="136">
        <f t="shared" si="670"/>
        <v>0</v>
      </c>
      <c r="AF562" s="136">
        <f t="shared" si="671"/>
        <v>0</v>
      </c>
      <c r="AH562" s="136">
        <f t="shared" si="672"/>
        <v>0</v>
      </c>
      <c r="AJ562" s="136">
        <f t="shared" si="673"/>
        <v>0</v>
      </c>
      <c r="AL562" s="136">
        <f t="shared" si="674"/>
        <v>0</v>
      </c>
      <c r="AN562" s="136">
        <f t="shared" si="675"/>
        <v>0</v>
      </c>
      <c r="AP562" s="136">
        <f t="shared" si="676"/>
        <v>0</v>
      </c>
      <c r="AR562" s="136">
        <f t="shared" si="677"/>
        <v>0</v>
      </c>
      <c r="AT562" s="136">
        <f t="shared" si="678"/>
        <v>0</v>
      </c>
      <c r="AV562" s="136">
        <f t="shared" si="679"/>
        <v>0</v>
      </c>
      <c r="AX562" s="136">
        <f t="shared" si="680"/>
        <v>0</v>
      </c>
      <c r="AZ562" s="136">
        <f t="shared" si="681"/>
        <v>0</v>
      </c>
      <c r="BB562" s="136">
        <f t="shared" si="682"/>
        <v>0</v>
      </c>
      <c r="BD562" s="136">
        <f t="shared" si="683"/>
        <v>0</v>
      </c>
      <c r="BF562" s="136">
        <f t="shared" si="684"/>
        <v>0</v>
      </c>
      <c r="BH562" s="136">
        <f t="shared" si="685"/>
        <v>0</v>
      </c>
      <c r="BJ562" s="136">
        <f t="shared" si="686"/>
        <v>0</v>
      </c>
      <c r="BL562" s="136">
        <f t="shared" si="687"/>
        <v>0</v>
      </c>
      <c r="BN562" s="136">
        <f t="shared" si="688"/>
        <v>0</v>
      </c>
      <c r="BP562" s="136">
        <f t="shared" si="689"/>
        <v>0</v>
      </c>
      <c r="BR562" s="136">
        <f t="shared" si="690"/>
        <v>0</v>
      </c>
      <c r="BT562" s="136">
        <f t="shared" si="691"/>
        <v>0</v>
      </c>
      <c r="BV562" s="136">
        <f t="shared" si="692"/>
        <v>0</v>
      </c>
      <c r="BX562" s="136">
        <f t="shared" si="693"/>
        <v>0</v>
      </c>
      <c r="BZ562" s="136">
        <f t="shared" si="694"/>
        <v>0</v>
      </c>
      <c r="CB562" s="136">
        <f t="shared" si="695"/>
        <v>0</v>
      </c>
      <c r="CD562" s="136">
        <f t="shared" si="696"/>
        <v>0</v>
      </c>
      <c r="CF562" s="136">
        <f t="shared" si="697"/>
        <v>0</v>
      </c>
      <c r="CH562" s="136">
        <f t="shared" si="698"/>
        <v>0</v>
      </c>
      <c r="CJ562" s="136">
        <f t="shared" si="699"/>
        <v>0</v>
      </c>
      <c r="CL562" s="136">
        <f t="shared" si="700"/>
        <v>0</v>
      </c>
      <c r="CN562" s="136">
        <f t="shared" si="701"/>
        <v>0</v>
      </c>
      <c r="CP562" s="136">
        <f t="shared" si="702"/>
        <v>0</v>
      </c>
    </row>
    <row r="563" spans="1:94" ht="25.5" outlineLevel="2" x14ac:dyDescent="0.2">
      <c r="A563" s="85">
        <v>338</v>
      </c>
      <c r="B563" s="11">
        <v>303</v>
      </c>
      <c r="C563" s="85" t="s">
        <v>637</v>
      </c>
      <c r="D563" s="85" t="s">
        <v>663</v>
      </c>
      <c r="F563" s="27">
        <v>1.89</v>
      </c>
      <c r="G563" s="148" t="s">
        <v>3960</v>
      </c>
      <c r="H563" s="169">
        <v>7791261463</v>
      </c>
      <c r="I563" s="74" t="s">
        <v>2145</v>
      </c>
      <c r="J563" s="74" t="s">
        <v>28</v>
      </c>
      <c r="K563" s="74">
        <v>12</v>
      </c>
      <c r="L563" s="74" t="s">
        <v>2680</v>
      </c>
      <c r="M563" s="220" t="s">
        <v>2681</v>
      </c>
      <c r="N563" s="74">
        <v>1</v>
      </c>
      <c r="O563" s="147">
        <v>2.76</v>
      </c>
      <c r="P563" s="147">
        <v>2.76</v>
      </c>
      <c r="Q563" s="133">
        <f t="shared" ref="Q563:Q564" si="708">SUM(S563+U563+W563+Y563+AA563+AC563+AE563+AG563+AI563+AK563+AM563+AO563+AQ563+AS563+AU563+AW563+BA563+AY563+BC563+BE563+BG563+BI563+BK563+BM563+BO563+BQ563+BS563+BU563+BW563+BY563+CA563+CC563+CE563+CG563+CI563+CK563+CM563+CO563)</f>
        <v>0</v>
      </c>
      <c r="R563" s="134">
        <f t="shared" si="664"/>
        <v>0</v>
      </c>
      <c r="T563" s="136">
        <f t="shared" si="665"/>
        <v>0</v>
      </c>
      <c r="V563" s="136">
        <f t="shared" si="666"/>
        <v>0</v>
      </c>
      <c r="X563" s="136">
        <f t="shared" si="667"/>
        <v>0</v>
      </c>
      <c r="Z563" s="136">
        <f t="shared" si="668"/>
        <v>0</v>
      </c>
      <c r="AB563" s="136">
        <f t="shared" si="669"/>
        <v>0</v>
      </c>
      <c r="AD563" s="136">
        <f t="shared" si="670"/>
        <v>0</v>
      </c>
      <c r="AF563" s="136">
        <f t="shared" si="671"/>
        <v>0</v>
      </c>
      <c r="AH563" s="136">
        <f t="shared" si="672"/>
        <v>0</v>
      </c>
      <c r="AJ563" s="136">
        <f t="shared" si="673"/>
        <v>0</v>
      </c>
      <c r="AL563" s="136">
        <f t="shared" si="674"/>
        <v>0</v>
      </c>
      <c r="AN563" s="136">
        <f t="shared" si="675"/>
        <v>0</v>
      </c>
      <c r="AP563" s="136">
        <f t="shared" si="676"/>
        <v>0</v>
      </c>
      <c r="AR563" s="136">
        <f t="shared" si="677"/>
        <v>0</v>
      </c>
      <c r="AT563" s="136">
        <f t="shared" si="678"/>
        <v>0</v>
      </c>
      <c r="AV563" s="136">
        <f t="shared" si="679"/>
        <v>0</v>
      </c>
      <c r="AX563" s="136">
        <f t="shared" si="680"/>
        <v>0</v>
      </c>
      <c r="AZ563" s="136">
        <f t="shared" si="681"/>
        <v>0</v>
      </c>
      <c r="BB563" s="136">
        <f t="shared" si="682"/>
        <v>0</v>
      </c>
      <c r="BD563" s="136">
        <f t="shared" si="683"/>
        <v>0</v>
      </c>
      <c r="BF563" s="136">
        <f t="shared" si="684"/>
        <v>0</v>
      </c>
      <c r="BH563" s="136">
        <f t="shared" si="685"/>
        <v>0</v>
      </c>
      <c r="BJ563" s="136">
        <f t="shared" si="686"/>
        <v>0</v>
      </c>
      <c r="BL563" s="136">
        <f t="shared" si="687"/>
        <v>0</v>
      </c>
      <c r="BN563" s="136">
        <f t="shared" si="688"/>
        <v>0</v>
      </c>
      <c r="BP563" s="136">
        <f t="shared" si="689"/>
        <v>0</v>
      </c>
      <c r="BR563" s="136">
        <f t="shared" si="690"/>
        <v>0</v>
      </c>
      <c r="BT563" s="136">
        <f t="shared" si="691"/>
        <v>0</v>
      </c>
      <c r="BV563" s="136">
        <f t="shared" si="692"/>
        <v>0</v>
      </c>
      <c r="BX563" s="136">
        <f t="shared" si="693"/>
        <v>0</v>
      </c>
      <c r="BZ563" s="136">
        <f t="shared" si="694"/>
        <v>0</v>
      </c>
      <c r="CB563" s="136">
        <f t="shared" si="695"/>
        <v>0</v>
      </c>
      <c r="CD563" s="136">
        <f t="shared" si="696"/>
        <v>0</v>
      </c>
      <c r="CF563" s="136">
        <f t="shared" si="697"/>
        <v>0</v>
      </c>
      <c r="CH563" s="136">
        <f t="shared" si="698"/>
        <v>0</v>
      </c>
      <c r="CJ563" s="136">
        <f t="shared" si="699"/>
        <v>0</v>
      </c>
      <c r="CL563" s="136">
        <f t="shared" si="700"/>
        <v>0</v>
      </c>
      <c r="CN563" s="136">
        <f t="shared" si="701"/>
        <v>0</v>
      </c>
      <c r="CP563" s="136">
        <f t="shared" si="702"/>
        <v>0</v>
      </c>
    </row>
    <row r="564" spans="1:94" ht="25.5" outlineLevel="2" x14ac:dyDescent="0.2">
      <c r="A564" s="86">
        <v>338</v>
      </c>
      <c r="B564" s="143">
        <v>303</v>
      </c>
      <c r="C564" s="86" t="s">
        <v>637</v>
      </c>
      <c r="D564" s="86" t="s">
        <v>663</v>
      </c>
      <c r="E564" s="143"/>
      <c r="F564" s="144">
        <v>1.89</v>
      </c>
      <c r="G564" s="146" t="s">
        <v>3196</v>
      </c>
      <c r="H564" s="146" t="s">
        <v>5034</v>
      </c>
      <c r="I564" s="86" t="s">
        <v>3294</v>
      </c>
      <c r="J564" s="86" t="s">
        <v>28</v>
      </c>
      <c r="K564" s="86">
        <v>12</v>
      </c>
      <c r="L564" s="86" t="s">
        <v>3418</v>
      </c>
      <c r="M564" s="218" t="s">
        <v>3418</v>
      </c>
      <c r="N564" s="86">
        <v>2</v>
      </c>
      <c r="O564" s="145">
        <v>3.15</v>
      </c>
      <c r="P564" s="238">
        <v>3.31</v>
      </c>
      <c r="Q564" s="133">
        <f t="shared" si="708"/>
        <v>0</v>
      </c>
      <c r="R564" s="134">
        <f t="shared" si="664"/>
        <v>0</v>
      </c>
      <c r="T564" s="136">
        <f t="shared" si="665"/>
        <v>0</v>
      </c>
      <c r="V564" s="136">
        <f t="shared" si="666"/>
        <v>0</v>
      </c>
      <c r="X564" s="136">
        <f t="shared" si="667"/>
        <v>0</v>
      </c>
      <c r="Z564" s="136">
        <f t="shared" si="668"/>
        <v>0</v>
      </c>
      <c r="AB564" s="136">
        <f t="shared" si="669"/>
        <v>0</v>
      </c>
      <c r="AD564" s="136">
        <f t="shared" si="670"/>
        <v>0</v>
      </c>
      <c r="AF564" s="136">
        <f t="shared" si="671"/>
        <v>0</v>
      </c>
      <c r="AH564" s="136">
        <f t="shared" si="672"/>
        <v>0</v>
      </c>
      <c r="AJ564" s="136">
        <f t="shared" si="673"/>
        <v>0</v>
      </c>
      <c r="AL564" s="136">
        <f t="shared" si="674"/>
        <v>0</v>
      </c>
      <c r="AN564" s="136">
        <f t="shared" si="675"/>
        <v>0</v>
      </c>
      <c r="AP564" s="136">
        <f t="shared" si="676"/>
        <v>0</v>
      </c>
      <c r="AR564" s="136">
        <f t="shared" si="677"/>
        <v>0</v>
      </c>
      <c r="AT564" s="136">
        <f t="shared" si="678"/>
        <v>0</v>
      </c>
      <c r="AV564" s="136">
        <f t="shared" si="679"/>
        <v>0</v>
      </c>
      <c r="AX564" s="136">
        <f t="shared" si="680"/>
        <v>0</v>
      </c>
      <c r="AZ564" s="136">
        <f t="shared" si="681"/>
        <v>0</v>
      </c>
      <c r="BB564" s="136">
        <f t="shared" si="682"/>
        <v>0</v>
      </c>
      <c r="BD564" s="136">
        <f t="shared" si="683"/>
        <v>0</v>
      </c>
      <c r="BF564" s="136">
        <f t="shared" si="684"/>
        <v>0</v>
      </c>
      <c r="BH564" s="136">
        <f t="shared" si="685"/>
        <v>0</v>
      </c>
      <c r="BJ564" s="136">
        <f t="shared" si="686"/>
        <v>0</v>
      </c>
      <c r="BL564" s="136">
        <f t="shared" si="687"/>
        <v>0</v>
      </c>
      <c r="BN564" s="136">
        <f t="shared" si="688"/>
        <v>0</v>
      </c>
      <c r="BP564" s="136">
        <f t="shared" si="689"/>
        <v>0</v>
      </c>
      <c r="BR564" s="136">
        <f t="shared" si="690"/>
        <v>0</v>
      </c>
      <c r="BT564" s="136">
        <f t="shared" si="691"/>
        <v>0</v>
      </c>
      <c r="BV564" s="136">
        <f t="shared" si="692"/>
        <v>0</v>
      </c>
      <c r="BX564" s="136">
        <f t="shared" si="693"/>
        <v>0</v>
      </c>
      <c r="BZ564" s="136">
        <f t="shared" si="694"/>
        <v>0</v>
      </c>
      <c r="CB564" s="136">
        <f t="shared" si="695"/>
        <v>0</v>
      </c>
      <c r="CD564" s="136">
        <f t="shared" si="696"/>
        <v>0</v>
      </c>
      <c r="CF564" s="136">
        <f t="shared" si="697"/>
        <v>0</v>
      </c>
      <c r="CH564" s="136">
        <f t="shared" si="698"/>
        <v>0</v>
      </c>
      <c r="CJ564" s="136">
        <f t="shared" si="699"/>
        <v>0</v>
      </c>
      <c r="CL564" s="136">
        <f t="shared" si="700"/>
        <v>0</v>
      </c>
      <c r="CN564" s="136">
        <f t="shared" si="701"/>
        <v>0</v>
      </c>
      <c r="CP564" s="136">
        <f t="shared" si="702"/>
        <v>0</v>
      </c>
    </row>
    <row r="565" spans="1:94" ht="25.5" outlineLevel="2" x14ac:dyDescent="0.2">
      <c r="A565" s="85">
        <v>339</v>
      </c>
      <c r="B565" s="11">
        <v>59</v>
      </c>
      <c r="C565" s="85" t="s">
        <v>637</v>
      </c>
      <c r="D565" s="85" t="s">
        <v>4167</v>
      </c>
      <c r="F565" s="27">
        <v>1.1299999999999999</v>
      </c>
      <c r="G565" s="148" t="s">
        <v>3960</v>
      </c>
      <c r="H565" s="169">
        <v>7791261463</v>
      </c>
      <c r="I565" s="74" t="s">
        <v>2145</v>
      </c>
      <c r="J565" s="74" t="s">
        <v>28</v>
      </c>
      <c r="K565" s="74">
        <v>12</v>
      </c>
      <c r="L565" s="74" t="s">
        <v>2682</v>
      </c>
      <c r="M565" s="220" t="s">
        <v>657</v>
      </c>
      <c r="N565" s="74">
        <v>1</v>
      </c>
      <c r="O565" s="147">
        <v>1.33</v>
      </c>
      <c r="P565" s="147">
        <v>1.33</v>
      </c>
      <c r="Q565" s="133">
        <f t="shared" ref="Q565:Q566" si="709">SUM(S565+U565+W565+Y565+AA565+AC565+AE565+AG565+AI565+AK565+AM565+AO565+AQ565+AS565+AU565+AW565+BA565+AY565+BC565+BE565+BG565+BI565+BK565+BM565+BO565+BQ565+BS565+BU565+BW565+BY565+CA565+CC565+CE565+CG565+CI565+CK565+CM565+CO565)</f>
        <v>0</v>
      </c>
      <c r="R565" s="134">
        <f t="shared" si="664"/>
        <v>0</v>
      </c>
      <c r="T565" s="136">
        <f t="shared" si="665"/>
        <v>0</v>
      </c>
      <c r="V565" s="136">
        <f t="shared" si="666"/>
        <v>0</v>
      </c>
      <c r="X565" s="136">
        <f t="shared" si="667"/>
        <v>0</v>
      </c>
      <c r="Z565" s="136">
        <f t="shared" si="668"/>
        <v>0</v>
      </c>
      <c r="AB565" s="136">
        <f t="shared" si="669"/>
        <v>0</v>
      </c>
      <c r="AD565" s="136">
        <f t="shared" si="670"/>
        <v>0</v>
      </c>
      <c r="AF565" s="136">
        <f t="shared" si="671"/>
        <v>0</v>
      </c>
      <c r="AH565" s="136">
        <f t="shared" si="672"/>
        <v>0</v>
      </c>
      <c r="AJ565" s="136">
        <f t="shared" si="673"/>
        <v>0</v>
      </c>
      <c r="AL565" s="136">
        <f t="shared" si="674"/>
        <v>0</v>
      </c>
      <c r="AN565" s="136">
        <f t="shared" si="675"/>
        <v>0</v>
      </c>
      <c r="AP565" s="136">
        <f t="shared" si="676"/>
        <v>0</v>
      </c>
      <c r="AR565" s="136">
        <f t="shared" si="677"/>
        <v>0</v>
      </c>
      <c r="AT565" s="136">
        <f t="shared" si="678"/>
        <v>0</v>
      </c>
      <c r="AV565" s="136">
        <f t="shared" si="679"/>
        <v>0</v>
      </c>
      <c r="AX565" s="136">
        <f t="shared" si="680"/>
        <v>0</v>
      </c>
      <c r="AZ565" s="136">
        <f t="shared" si="681"/>
        <v>0</v>
      </c>
      <c r="BB565" s="136">
        <f t="shared" si="682"/>
        <v>0</v>
      </c>
      <c r="BD565" s="136">
        <f t="shared" si="683"/>
        <v>0</v>
      </c>
      <c r="BF565" s="136">
        <f t="shared" si="684"/>
        <v>0</v>
      </c>
      <c r="BH565" s="136">
        <f t="shared" si="685"/>
        <v>0</v>
      </c>
      <c r="BJ565" s="136">
        <f t="shared" si="686"/>
        <v>0</v>
      </c>
      <c r="BL565" s="136">
        <f t="shared" si="687"/>
        <v>0</v>
      </c>
      <c r="BN565" s="136">
        <f t="shared" si="688"/>
        <v>0</v>
      </c>
      <c r="BP565" s="136">
        <f t="shared" si="689"/>
        <v>0</v>
      </c>
      <c r="BR565" s="136">
        <f t="shared" si="690"/>
        <v>0</v>
      </c>
      <c r="BT565" s="136">
        <f t="shared" si="691"/>
        <v>0</v>
      </c>
      <c r="BV565" s="136">
        <f t="shared" si="692"/>
        <v>0</v>
      </c>
      <c r="BX565" s="136">
        <f t="shared" si="693"/>
        <v>0</v>
      </c>
      <c r="BZ565" s="136">
        <f t="shared" si="694"/>
        <v>0</v>
      </c>
      <c r="CB565" s="136">
        <f t="shared" si="695"/>
        <v>0</v>
      </c>
      <c r="CD565" s="136">
        <f t="shared" si="696"/>
        <v>0</v>
      </c>
      <c r="CF565" s="136">
        <f t="shared" si="697"/>
        <v>0</v>
      </c>
      <c r="CH565" s="136">
        <f t="shared" si="698"/>
        <v>0</v>
      </c>
      <c r="CJ565" s="136">
        <f t="shared" si="699"/>
        <v>0</v>
      </c>
      <c r="CL565" s="136">
        <f t="shared" si="700"/>
        <v>0</v>
      </c>
      <c r="CN565" s="136">
        <f t="shared" si="701"/>
        <v>0</v>
      </c>
      <c r="CP565" s="136">
        <f t="shared" si="702"/>
        <v>0</v>
      </c>
    </row>
    <row r="566" spans="1:94" outlineLevel="2" x14ac:dyDescent="0.2">
      <c r="A566" s="86">
        <v>339</v>
      </c>
      <c r="B566" s="143">
        <v>59</v>
      </c>
      <c r="C566" s="86" t="s">
        <v>637</v>
      </c>
      <c r="D566" s="86" t="s">
        <v>3419</v>
      </c>
      <c r="E566" s="143"/>
      <c r="F566" s="144">
        <v>1.1299999999999999</v>
      </c>
      <c r="G566" s="146" t="s">
        <v>3196</v>
      </c>
      <c r="H566" s="146" t="s">
        <v>5034</v>
      </c>
      <c r="I566" s="86" t="s">
        <v>3294</v>
      </c>
      <c r="J566" s="86" t="s">
        <v>28</v>
      </c>
      <c r="K566" s="86">
        <v>12</v>
      </c>
      <c r="L566" s="86" t="s">
        <v>3418</v>
      </c>
      <c r="M566" s="218" t="s">
        <v>3418</v>
      </c>
      <c r="N566" s="86">
        <v>2</v>
      </c>
      <c r="O566" s="145">
        <v>3.15</v>
      </c>
      <c r="P566" s="238">
        <v>3.31</v>
      </c>
      <c r="Q566" s="133">
        <f t="shared" si="709"/>
        <v>0</v>
      </c>
      <c r="R566" s="134">
        <f t="shared" si="664"/>
        <v>0</v>
      </c>
      <c r="T566" s="136">
        <f t="shared" si="665"/>
        <v>0</v>
      </c>
      <c r="V566" s="136">
        <f t="shared" si="666"/>
        <v>0</v>
      </c>
      <c r="X566" s="136">
        <f t="shared" si="667"/>
        <v>0</v>
      </c>
      <c r="Z566" s="136">
        <f t="shared" si="668"/>
        <v>0</v>
      </c>
      <c r="AB566" s="136">
        <f t="shared" si="669"/>
        <v>0</v>
      </c>
      <c r="AD566" s="136">
        <f t="shared" si="670"/>
        <v>0</v>
      </c>
      <c r="AF566" s="136">
        <f t="shared" si="671"/>
        <v>0</v>
      </c>
      <c r="AH566" s="136">
        <f t="shared" si="672"/>
        <v>0</v>
      </c>
      <c r="AJ566" s="136">
        <f t="shared" si="673"/>
        <v>0</v>
      </c>
      <c r="AL566" s="136">
        <f t="shared" si="674"/>
        <v>0</v>
      </c>
      <c r="AN566" s="136">
        <f t="shared" si="675"/>
        <v>0</v>
      </c>
      <c r="AP566" s="136">
        <f t="shared" si="676"/>
        <v>0</v>
      </c>
      <c r="AR566" s="136">
        <f t="shared" si="677"/>
        <v>0</v>
      </c>
      <c r="AT566" s="136">
        <f t="shared" si="678"/>
        <v>0</v>
      </c>
      <c r="AV566" s="136">
        <f t="shared" si="679"/>
        <v>0</v>
      </c>
      <c r="AX566" s="136">
        <f t="shared" si="680"/>
        <v>0</v>
      </c>
      <c r="AZ566" s="136">
        <f t="shared" si="681"/>
        <v>0</v>
      </c>
      <c r="BB566" s="136">
        <f t="shared" si="682"/>
        <v>0</v>
      </c>
      <c r="BD566" s="136">
        <f t="shared" si="683"/>
        <v>0</v>
      </c>
      <c r="BF566" s="136">
        <f t="shared" si="684"/>
        <v>0</v>
      </c>
      <c r="BH566" s="136">
        <f t="shared" si="685"/>
        <v>0</v>
      </c>
      <c r="BJ566" s="136">
        <f t="shared" si="686"/>
        <v>0</v>
      </c>
      <c r="BL566" s="136">
        <f t="shared" si="687"/>
        <v>0</v>
      </c>
      <c r="BN566" s="136">
        <f t="shared" si="688"/>
        <v>0</v>
      </c>
      <c r="BP566" s="136">
        <f t="shared" si="689"/>
        <v>0</v>
      </c>
      <c r="BR566" s="136">
        <f t="shared" si="690"/>
        <v>0</v>
      </c>
      <c r="BT566" s="136">
        <f t="shared" si="691"/>
        <v>0</v>
      </c>
      <c r="BV566" s="136">
        <f t="shared" si="692"/>
        <v>0</v>
      </c>
      <c r="BX566" s="136">
        <f t="shared" si="693"/>
        <v>0</v>
      </c>
      <c r="BZ566" s="136">
        <f t="shared" si="694"/>
        <v>0</v>
      </c>
      <c r="CB566" s="136">
        <f t="shared" si="695"/>
        <v>0</v>
      </c>
      <c r="CD566" s="136">
        <f t="shared" si="696"/>
        <v>0</v>
      </c>
      <c r="CF566" s="136">
        <f t="shared" si="697"/>
        <v>0</v>
      </c>
      <c r="CH566" s="136">
        <f t="shared" si="698"/>
        <v>0</v>
      </c>
      <c r="CJ566" s="136">
        <f t="shared" si="699"/>
        <v>0</v>
      </c>
      <c r="CL566" s="136">
        <f t="shared" si="700"/>
        <v>0</v>
      </c>
      <c r="CN566" s="136">
        <f t="shared" si="701"/>
        <v>0</v>
      </c>
      <c r="CP566" s="136">
        <f t="shared" si="702"/>
        <v>0</v>
      </c>
    </row>
    <row r="567" spans="1:94" ht="25.5" outlineLevel="2" x14ac:dyDescent="0.2">
      <c r="A567" s="86">
        <v>340</v>
      </c>
      <c r="B567" s="143">
        <v>41</v>
      </c>
      <c r="C567" s="86" t="s">
        <v>637</v>
      </c>
      <c r="D567" s="86" t="s">
        <v>3420</v>
      </c>
      <c r="E567" s="143"/>
      <c r="F567" s="144">
        <v>2.2200000000000002</v>
      </c>
      <c r="G567" s="146" t="s">
        <v>3196</v>
      </c>
      <c r="H567" s="146" t="s">
        <v>5034</v>
      </c>
      <c r="I567" s="86" t="s">
        <v>3294</v>
      </c>
      <c r="J567" s="86" t="s">
        <v>4031</v>
      </c>
      <c r="K567" s="86">
        <v>12</v>
      </c>
      <c r="L567" s="86" t="s">
        <v>3421</v>
      </c>
      <c r="M567" s="218" t="s">
        <v>3421</v>
      </c>
      <c r="N567" s="86">
        <v>1</v>
      </c>
      <c r="O567" s="145">
        <v>2.2200000000000002</v>
      </c>
      <c r="P567" s="238">
        <v>2.33</v>
      </c>
      <c r="Q567" s="133">
        <f t="shared" ref="Q567:Q568" si="710">SUM(S567+U567+W567+Y567+AA567+AC567+AE567+AG567+AI567+AK567+AM567+AO567+AQ567+AS567+AU567+AW567+BA567+AY567+BC567+BE567+BG567+BI567+BK567+BM567+BO567+BQ567+BS567+BU567+BW567+BY567+CA567+CC567+CE567+CG567+CI567+CK567+CM567+CO567)</f>
        <v>0</v>
      </c>
      <c r="R567" s="134">
        <f t="shared" si="664"/>
        <v>0</v>
      </c>
      <c r="T567" s="136">
        <f t="shared" si="665"/>
        <v>0</v>
      </c>
      <c r="V567" s="136">
        <f t="shared" si="666"/>
        <v>0</v>
      </c>
      <c r="X567" s="136">
        <f t="shared" si="667"/>
        <v>0</v>
      </c>
      <c r="Z567" s="136">
        <f t="shared" si="668"/>
        <v>0</v>
      </c>
      <c r="AB567" s="136">
        <f t="shared" si="669"/>
        <v>0</v>
      </c>
      <c r="AD567" s="136">
        <f t="shared" si="670"/>
        <v>0</v>
      </c>
      <c r="AF567" s="136">
        <f t="shared" si="671"/>
        <v>0</v>
      </c>
      <c r="AH567" s="136">
        <f t="shared" si="672"/>
        <v>0</v>
      </c>
      <c r="AJ567" s="136">
        <f t="shared" si="673"/>
        <v>0</v>
      </c>
      <c r="AL567" s="136">
        <f t="shared" si="674"/>
        <v>0</v>
      </c>
      <c r="AN567" s="136">
        <f t="shared" si="675"/>
        <v>0</v>
      </c>
      <c r="AP567" s="136">
        <f t="shared" si="676"/>
        <v>0</v>
      </c>
      <c r="AR567" s="136">
        <f t="shared" si="677"/>
        <v>0</v>
      </c>
      <c r="AT567" s="136">
        <f t="shared" si="678"/>
        <v>0</v>
      </c>
      <c r="AV567" s="136">
        <f t="shared" si="679"/>
        <v>0</v>
      </c>
      <c r="AX567" s="136">
        <f t="shared" si="680"/>
        <v>0</v>
      </c>
      <c r="AZ567" s="136">
        <f t="shared" si="681"/>
        <v>0</v>
      </c>
      <c r="BB567" s="136">
        <f t="shared" si="682"/>
        <v>0</v>
      </c>
      <c r="BD567" s="136">
        <f t="shared" si="683"/>
        <v>0</v>
      </c>
      <c r="BF567" s="136">
        <f t="shared" si="684"/>
        <v>0</v>
      </c>
      <c r="BH567" s="136">
        <f t="shared" si="685"/>
        <v>0</v>
      </c>
      <c r="BJ567" s="136">
        <f t="shared" si="686"/>
        <v>0</v>
      </c>
      <c r="BL567" s="136">
        <f t="shared" si="687"/>
        <v>0</v>
      </c>
      <c r="BN567" s="136">
        <f t="shared" si="688"/>
        <v>0</v>
      </c>
      <c r="BP567" s="136">
        <f t="shared" si="689"/>
        <v>0</v>
      </c>
      <c r="BR567" s="136">
        <f t="shared" si="690"/>
        <v>0</v>
      </c>
      <c r="BT567" s="136">
        <f t="shared" si="691"/>
        <v>0</v>
      </c>
      <c r="BV567" s="136">
        <f t="shared" si="692"/>
        <v>0</v>
      </c>
      <c r="BX567" s="136">
        <f t="shared" si="693"/>
        <v>0</v>
      </c>
      <c r="BZ567" s="136">
        <f t="shared" si="694"/>
        <v>0</v>
      </c>
      <c r="CB567" s="136">
        <f t="shared" si="695"/>
        <v>0</v>
      </c>
      <c r="CD567" s="136">
        <f t="shared" si="696"/>
        <v>0</v>
      </c>
      <c r="CF567" s="136">
        <f t="shared" si="697"/>
        <v>0</v>
      </c>
      <c r="CH567" s="136">
        <f t="shared" si="698"/>
        <v>0</v>
      </c>
      <c r="CJ567" s="136">
        <f t="shared" si="699"/>
        <v>0</v>
      </c>
      <c r="CL567" s="136">
        <f t="shared" si="700"/>
        <v>0</v>
      </c>
      <c r="CN567" s="136">
        <f t="shared" si="701"/>
        <v>0</v>
      </c>
      <c r="CP567" s="136">
        <f t="shared" si="702"/>
        <v>0</v>
      </c>
    </row>
    <row r="568" spans="1:94" ht="25.5" outlineLevel="2" x14ac:dyDescent="0.2">
      <c r="A568" s="85">
        <v>340</v>
      </c>
      <c r="B568" s="11">
        <v>41</v>
      </c>
      <c r="C568" s="85" t="s">
        <v>637</v>
      </c>
      <c r="D568" s="85" t="s">
        <v>4168</v>
      </c>
      <c r="F568" s="27">
        <v>2.2200000000000002</v>
      </c>
      <c r="G568" s="148" t="s">
        <v>3960</v>
      </c>
      <c r="H568" s="169">
        <v>7791261463</v>
      </c>
      <c r="I568" s="74" t="s">
        <v>2145</v>
      </c>
      <c r="J568" s="74" t="s">
        <v>4031</v>
      </c>
      <c r="K568" s="74">
        <v>12</v>
      </c>
      <c r="L568" s="74" t="s">
        <v>2683</v>
      </c>
      <c r="M568" s="220" t="s">
        <v>2684</v>
      </c>
      <c r="N568" s="74">
        <v>2</v>
      </c>
      <c r="O568" s="147">
        <v>2.76</v>
      </c>
      <c r="P568" s="147">
        <v>2.76</v>
      </c>
      <c r="Q568" s="133">
        <f t="shared" si="710"/>
        <v>0</v>
      </c>
      <c r="R568" s="134">
        <f t="shared" si="664"/>
        <v>0</v>
      </c>
      <c r="T568" s="136">
        <f t="shared" si="665"/>
        <v>0</v>
      </c>
      <c r="V568" s="136">
        <f t="shared" si="666"/>
        <v>0</v>
      </c>
      <c r="X568" s="136">
        <f t="shared" si="667"/>
        <v>0</v>
      </c>
      <c r="Z568" s="136">
        <f t="shared" si="668"/>
        <v>0</v>
      </c>
      <c r="AB568" s="136">
        <f t="shared" si="669"/>
        <v>0</v>
      </c>
      <c r="AD568" s="136">
        <f t="shared" si="670"/>
        <v>0</v>
      </c>
      <c r="AF568" s="136">
        <f t="shared" si="671"/>
        <v>0</v>
      </c>
      <c r="AH568" s="136">
        <f t="shared" si="672"/>
        <v>0</v>
      </c>
      <c r="AJ568" s="136">
        <f t="shared" si="673"/>
        <v>0</v>
      </c>
      <c r="AL568" s="136">
        <f t="shared" si="674"/>
        <v>0</v>
      </c>
      <c r="AN568" s="136">
        <f t="shared" si="675"/>
        <v>0</v>
      </c>
      <c r="AP568" s="136">
        <f t="shared" si="676"/>
        <v>0</v>
      </c>
      <c r="AR568" s="136">
        <f t="shared" si="677"/>
        <v>0</v>
      </c>
      <c r="AT568" s="136">
        <f t="shared" si="678"/>
        <v>0</v>
      </c>
      <c r="AV568" s="136">
        <f t="shared" si="679"/>
        <v>0</v>
      </c>
      <c r="AX568" s="136">
        <f t="shared" si="680"/>
        <v>0</v>
      </c>
      <c r="AZ568" s="136">
        <f t="shared" si="681"/>
        <v>0</v>
      </c>
      <c r="BB568" s="136">
        <f t="shared" si="682"/>
        <v>0</v>
      </c>
      <c r="BD568" s="136">
        <f t="shared" si="683"/>
        <v>0</v>
      </c>
      <c r="BF568" s="136">
        <f t="shared" si="684"/>
        <v>0</v>
      </c>
      <c r="BH568" s="136">
        <f t="shared" si="685"/>
        <v>0</v>
      </c>
      <c r="BJ568" s="136">
        <f t="shared" si="686"/>
        <v>0</v>
      </c>
      <c r="BL568" s="136">
        <f t="shared" si="687"/>
        <v>0</v>
      </c>
      <c r="BN568" s="136">
        <f t="shared" si="688"/>
        <v>0</v>
      </c>
      <c r="BP568" s="136">
        <f t="shared" si="689"/>
        <v>0</v>
      </c>
      <c r="BR568" s="136">
        <f t="shared" si="690"/>
        <v>0</v>
      </c>
      <c r="BT568" s="136">
        <f t="shared" si="691"/>
        <v>0</v>
      </c>
      <c r="BV568" s="136">
        <f t="shared" si="692"/>
        <v>0</v>
      </c>
      <c r="BX568" s="136">
        <f t="shared" si="693"/>
        <v>0</v>
      </c>
      <c r="BZ568" s="136">
        <f t="shared" si="694"/>
        <v>0</v>
      </c>
      <c r="CB568" s="136">
        <f t="shared" si="695"/>
        <v>0</v>
      </c>
      <c r="CD568" s="136">
        <f t="shared" si="696"/>
        <v>0</v>
      </c>
      <c r="CF568" s="136">
        <f t="shared" si="697"/>
        <v>0</v>
      </c>
      <c r="CH568" s="136">
        <f t="shared" si="698"/>
        <v>0</v>
      </c>
      <c r="CJ568" s="136">
        <f t="shared" si="699"/>
        <v>0</v>
      </c>
      <c r="CL568" s="136">
        <f t="shared" si="700"/>
        <v>0</v>
      </c>
      <c r="CN568" s="136">
        <f t="shared" si="701"/>
        <v>0</v>
      </c>
      <c r="CP568" s="136">
        <f t="shared" si="702"/>
        <v>0</v>
      </c>
    </row>
    <row r="569" spans="1:94" ht="25.5" outlineLevel="2" x14ac:dyDescent="0.2">
      <c r="A569" s="85">
        <v>341</v>
      </c>
      <c r="B569" s="11">
        <v>31</v>
      </c>
      <c r="C569" s="85" t="s">
        <v>637</v>
      </c>
      <c r="D569" s="85" t="s">
        <v>4169</v>
      </c>
      <c r="F569" s="27">
        <v>1.1299999999999999</v>
      </c>
      <c r="G569" s="148" t="s">
        <v>3960</v>
      </c>
      <c r="H569" s="169">
        <v>7791261463</v>
      </c>
      <c r="I569" s="74" t="s">
        <v>2145</v>
      </c>
      <c r="J569" s="74" t="s">
        <v>4075</v>
      </c>
      <c r="K569" s="74">
        <v>12</v>
      </c>
      <c r="L569" s="74" t="s">
        <v>2685</v>
      </c>
      <c r="M569" s="220" t="s">
        <v>656</v>
      </c>
      <c r="N569" s="74">
        <v>1</v>
      </c>
      <c r="O569" s="147">
        <v>1.33</v>
      </c>
      <c r="P569" s="147">
        <v>1.33</v>
      </c>
      <c r="Q569" s="133">
        <f t="shared" ref="Q569:Q570" si="711">SUM(S569+U569+W569+Y569+AA569+AC569+AE569+AG569+AI569+AK569+AM569+AO569+AQ569+AS569+AU569+AW569+BA569+AY569+BC569+BE569+BG569+BI569+BK569+BM569+BO569+BQ569+BS569+BU569+BW569+BY569+CA569+CC569+CE569+CG569+CI569+CK569+CM569+CO569)</f>
        <v>0</v>
      </c>
      <c r="R569" s="134">
        <f t="shared" si="664"/>
        <v>0</v>
      </c>
      <c r="T569" s="136">
        <f t="shared" si="665"/>
        <v>0</v>
      </c>
      <c r="V569" s="136">
        <f t="shared" si="666"/>
        <v>0</v>
      </c>
      <c r="X569" s="136">
        <f t="shared" si="667"/>
        <v>0</v>
      </c>
      <c r="Z569" s="136">
        <f t="shared" si="668"/>
        <v>0</v>
      </c>
      <c r="AB569" s="136">
        <f t="shared" si="669"/>
        <v>0</v>
      </c>
      <c r="AD569" s="136">
        <f t="shared" si="670"/>
        <v>0</v>
      </c>
      <c r="AF569" s="136">
        <f t="shared" si="671"/>
        <v>0</v>
      </c>
      <c r="AH569" s="136">
        <f t="shared" si="672"/>
        <v>0</v>
      </c>
      <c r="AJ569" s="136">
        <f t="shared" si="673"/>
        <v>0</v>
      </c>
      <c r="AL569" s="136">
        <f t="shared" si="674"/>
        <v>0</v>
      </c>
      <c r="AN569" s="136">
        <f t="shared" si="675"/>
        <v>0</v>
      </c>
      <c r="AP569" s="136">
        <f t="shared" si="676"/>
        <v>0</v>
      </c>
      <c r="AR569" s="136">
        <f t="shared" si="677"/>
        <v>0</v>
      </c>
      <c r="AT569" s="136">
        <f t="shared" si="678"/>
        <v>0</v>
      </c>
      <c r="AV569" s="136">
        <f t="shared" si="679"/>
        <v>0</v>
      </c>
      <c r="AX569" s="136">
        <f t="shared" si="680"/>
        <v>0</v>
      </c>
      <c r="AZ569" s="136">
        <f t="shared" si="681"/>
        <v>0</v>
      </c>
      <c r="BB569" s="136">
        <f t="shared" si="682"/>
        <v>0</v>
      </c>
      <c r="BD569" s="136">
        <f t="shared" si="683"/>
        <v>0</v>
      </c>
      <c r="BF569" s="136">
        <f t="shared" si="684"/>
        <v>0</v>
      </c>
      <c r="BH569" s="136">
        <f t="shared" si="685"/>
        <v>0</v>
      </c>
      <c r="BJ569" s="136">
        <f t="shared" si="686"/>
        <v>0</v>
      </c>
      <c r="BL569" s="136">
        <f t="shared" si="687"/>
        <v>0</v>
      </c>
      <c r="BN569" s="136">
        <f t="shared" si="688"/>
        <v>0</v>
      </c>
      <c r="BP569" s="136">
        <f t="shared" si="689"/>
        <v>0</v>
      </c>
      <c r="BR569" s="136">
        <f t="shared" si="690"/>
        <v>0</v>
      </c>
      <c r="BT569" s="136">
        <f t="shared" si="691"/>
        <v>0</v>
      </c>
      <c r="BV569" s="136">
        <f t="shared" si="692"/>
        <v>0</v>
      </c>
      <c r="BX569" s="136">
        <f t="shared" si="693"/>
        <v>0</v>
      </c>
      <c r="BZ569" s="136">
        <f t="shared" si="694"/>
        <v>0</v>
      </c>
      <c r="CB569" s="136">
        <f t="shared" si="695"/>
        <v>0</v>
      </c>
      <c r="CD569" s="136">
        <f t="shared" si="696"/>
        <v>0</v>
      </c>
      <c r="CF569" s="136">
        <f t="shared" si="697"/>
        <v>0</v>
      </c>
      <c r="CH569" s="136">
        <f t="shared" si="698"/>
        <v>0</v>
      </c>
      <c r="CJ569" s="136">
        <f t="shared" si="699"/>
        <v>0</v>
      </c>
      <c r="CL569" s="136">
        <f t="shared" si="700"/>
        <v>0</v>
      </c>
      <c r="CN569" s="136">
        <f t="shared" si="701"/>
        <v>0</v>
      </c>
      <c r="CP569" s="136">
        <f t="shared" si="702"/>
        <v>0</v>
      </c>
    </row>
    <row r="570" spans="1:94" outlineLevel="2" x14ac:dyDescent="0.2">
      <c r="A570" s="86">
        <v>341</v>
      </c>
      <c r="B570" s="143">
        <v>31</v>
      </c>
      <c r="C570" s="86" t="s">
        <v>637</v>
      </c>
      <c r="D570" s="86" t="s">
        <v>3422</v>
      </c>
      <c r="E570" s="143"/>
      <c r="F570" s="144">
        <v>1.1299999999999999</v>
      </c>
      <c r="G570" s="146" t="s">
        <v>3196</v>
      </c>
      <c r="H570" s="146" t="s">
        <v>5034</v>
      </c>
      <c r="I570" s="86" t="s">
        <v>3294</v>
      </c>
      <c r="J570" s="86" t="s">
        <v>28</v>
      </c>
      <c r="K570" s="86">
        <v>12</v>
      </c>
      <c r="L570" s="86" t="s">
        <v>3421</v>
      </c>
      <c r="M570" s="218" t="s">
        <v>3421</v>
      </c>
      <c r="N570" s="86">
        <v>2</v>
      </c>
      <c r="O570" s="145">
        <v>2.2200000000000002</v>
      </c>
      <c r="P570" s="238">
        <v>2.33</v>
      </c>
      <c r="Q570" s="133">
        <f t="shared" si="711"/>
        <v>0</v>
      </c>
      <c r="R570" s="134">
        <f t="shared" si="664"/>
        <v>0</v>
      </c>
      <c r="T570" s="136">
        <f t="shared" si="665"/>
        <v>0</v>
      </c>
      <c r="V570" s="136">
        <f t="shared" si="666"/>
        <v>0</v>
      </c>
      <c r="X570" s="136">
        <f t="shared" si="667"/>
        <v>0</v>
      </c>
      <c r="Z570" s="136">
        <f t="shared" si="668"/>
        <v>0</v>
      </c>
      <c r="AB570" s="136">
        <f t="shared" si="669"/>
        <v>0</v>
      </c>
      <c r="AD570" s="136">
        <f t="shared" si="670"/>
        <v>0</v>
      </c>
      <c r="AF570" s="136">
        <f t="shared" si="671"/>
        <v>0</v>
      </c>
      <c r="AH570" s="136">
        <f t="shared" si="672"/>
        <v>0</v>
      </c>
      <c r="AJ570" s="136">
        <f t="shared" si="673"/>
        <v>0</v>
      </c>
      <c r="AL570" s="136">
        <f t="shared" si="674"/>
        <v>0</v>
      </c>
      <c r="AN570" s="136">
        <f t="shared" si="675"/>
        <v>0</v>
      </c>
      <c r="AP570" s="136">
        <f t="shared" si="676"/>
        <v>0</v>
      </c>
      <c r="AR570" s="136">
        <f t="shared" si="677"/>
        <v>0</v>
      </c>
      <c r="AT570" s="136">
        <f t="shared" si="678"/>
        <v>0</v>
      </c>
      <c r="AV570" s="136">
        <f t="shared" si="679"/>
        <v>0</v>
      </c>
      <c r="AX570" s="136">
        <f t="shared" si="680"/>
        <v>0</v>
      </c>
      <c r="AZ570" s="136">
        <f t="shared" si="681"/>
        <v>0</v>
      </c>
      <c r="BB570" s="136">
        <f t="shared" si="682"/>
        <v>0</v>
      </c>
      <c r="BD570" s="136">
        <f t="shared" si="683"/>
        <v>0</v>
      </c>
      <c r="BF570" s="136">
        <f t="shared" si="684"/>
        <v>0</v>
      </c>
      <c r="BH570" s="136">
        <f t="shared" si="685"/>
        <v>0</v>
      </c>
      <c r="BJ570" s="136">
        <f t="shared" si="686"/>
        <v>0</v>
      </c>
      <c r="BL570" s="136">
        <f t="shared" si="687"/>
        <v>0</v>
      </c>
      <c r="BN570" s="136">
        <f t="shared" si="688"/>
        <v>0</v>
      </c>
      <c r="BP570" s="136">
        <f t="shared" si="689"/>
        <v>0</v>
      </c>
      <c r="BR570" s="136">
        <f t="shared" si="690"/>
        <v>0</v>
      </c>
      <c r="BT570" s="136">
        <f t="shared" si="691"/>
        <v>0</v>
      </c>
      <c r="BV570" s="136">
        <f t="shared" si="692"/>
        <v>0</v>
      </c>
      <c r="BX570" s="136">
        <f t="shared" si="693"/>
        <v>0</v>
      </c>
      <c r="BZ570" s="136">
        <f t="shared" si="694"/>
        <v>0</v>
      </c>
      <c r="CB570" s="136">
        <f t="shared" si="695"/>
        <v>0</v>
      </c>
      <c r="CD570" s="136">
        <f t="shared" si="696"/>
        <v>0</v>
      </c>
      <c r="CF570" s="136">
        <f t="shared" si="697"/>
        <v>0</v>
      </c>
      <c r="CH570" s="136">
        <f t="shared" si="698"/>
        <v>0</v>
      </c>
      <c r="CJ570" s="136">
        <f t="shared" si="699"/>
        <v>0</v>
      </c>
      <c r="CL570" s="136">
        <f t="shared" si="700"/>
        <v>0</v>
      </c>
      <c r="CN570" s="136">
        <f t="shared" si="701"/>
        <v>0</v>
      </c>
      <c r="CP570" s="136">
        <f t="shared" si="702"/>
        <v>0</v>
      </c>
    </row>
    <row r="571" spans="1:94" ht="25.5" outlineLevel="2" x14ac:dyDescent="0.2">
      <c r="A571" s="85">
        <v>342</v>
      </c>
      <c r="B571" s="11">
        <v>20</v>
      </c>
      <c r="C571" s="85" t="s">
        <v>637</v>
      </c>
      <c r="D571" s="85" t="s">
        <v>4170</v>
      </c>
      <c r="F571" s="27">
        <v>1.1299999999999999</v>
      </c>
      <c r="G571" s="148" t="s">
        <v>3960</v>
      </c>
      <c r="H571" s="169">
        <v>7791261463</v>
      </c>
      <c r="I571" s="74" t="s">
        <v>2145</v>
      </c>
      <c r="J571" s="74" t="s">
        <v>28</v>
      </c>
      <c r="K571" s="74">
        <v>12</v>
      </c>
      <c r="L571" s="74" t="s">
        <v>2686</v>
      </c>
      <c r="M571" s="220" t="s">
        <v>655</v>
      </c>
      <c r="N571" s="74">
        <v>1</v>
      </c>
      <c r="O571" s="147">
        <v>1.33</v>
      </c>
      <c r="P571" s="147">
        <v>1.33</v>
      </c>
      <c r="Q571" s="133">
        <f t="shared" ref="Q571:Q572" si="712">SUM(S571+U571+W571+Y571+AA571+AC571+AE571+AG571+AI571+AK571+AM571+AO571+AQ571+AS571+AU571+AW571+BA571+AY571+BC571+BE571+BG571+BI571+BK571+BM571+BO571+BQ571+BS571+BU571+BW571+BY571+CA571+CC571+CE571+CG571+CI571+CK571+CM571+CO571)</f>
        <v>0</v>
      </c>
      <c r="R571" s="134">
        <f t="shared" si="664"/>
        <v>0</v>
      </c>
      <c r="T571" s="136">
        <f t="shared" si="665"/>
        <v>0</v>
      </c>
      <c r="V571" s="136">
        <f t="shared" si="666"/>
        <v>0</v>
      </c>
      <c r="X571" s="136">
        <f t="shared" si="667"/>
        <v>0</v>
      </c>
      <c r="Z571" s="136">
        <f t="shared" si="668"/>
        <v>0</v>
      </c>
      <c r="AB571" s="136">
        <f t="shared" si="669"/>
        <v>0</v>
      </c>
      <c r="AD571" s="136">
        <f t="shared" si="670"/>
        <v>0</v>
      </c>
      <c r="AF571" s="136">
        <f t="shared" si="671"/>
        <v>0</v>
      </c>
      <c r="AH571" s="136">
        <f t="shared" si="672"/>
        <v>0</v>
      </c>
      <c r="AJ571" s="136">
        <f t="shared" si="673"/>
        <v>0</v>
      </c>
      <c r="AL571" s="136">
        <f t="shared" si="674"/>
        <v>0</v>
      </c>
      <c r="AN571" s="136">
        <f t="shared" si="675"/>
        <v>0</v>
      </c>
      <c r="AP571" s="136">
        <f t="shared" si="676"/>
        <v>0</v>
      </c>
      <c r="AR571" s="136">
        <f t="shared" si="677"/>
        <v>0</v>
      </c>
      <c r="AT571" s="136">
        <f t="shared" si="678"/>
        <v>0</v>
      </c>
      <c r="AV571" s="136">
        <f t="shared" si="679"/>
        <v>0</v>
      </c>
      <c r="AX571" s="136">
        <f t="shared" si="680"/>
        <v>0</v>
      </c>
      <c r="AZ571" s="136">
        <f t="shared" si="681"/>
        <v>0</v>
      </c>
      <c r="BB571" s="136">
        <f t="shared" si="682"/>
        <v>0</v>
      </c>
      <c r="BD571" s="136">
        <f t="shared" si="683"/>
        <v>0</v>
      </c>
      <c r="BF571" s="136">
        <f t="shared" si="684"/>
        <v>0</v>
      </c>
      <c r="BH571" s="136">
        <f t="shared" si="685"/>
        <v>0</v>
      </c>
      <c r="BJ571" s="136">
        <f t="shared" si="686"/>
        <v>0</v>
      </c>
      <c r="BL571" s="136">
        <f t="shared" si="687"/>
        <v>0</v>
      </c>
      <c r="BN571" s="136">
        <f t="shared" si="688"/>
        <v>0</v>
      </c>
      <c r="BP571" s="136">
        <f t="shared" si="689"/>
        <v>0</v>
      </c>
      <c r="BR571" s="136">
        <f t="shared" si="690"/>
        <v>0</v>
      </c>
      <c r="BT571" s="136">
        <f t="shared" si="691"/>
        <v>0</v>
      </c>
      <c r="BV571" s="136">
        <f t="shared" si="692"/>
        <v>0</v>
      </c>
      <c r="BX571" s="136">
        <f t="shared" si="693"/>
        <v>0</v>
      </c>
      <c r="BZ571" s="136">
        <f t="shared" si="694"/>
        <v>0</v>
      </c>
      <c r="CB571" s="136">
        <f t="shared" si="695"/>
        <v>0</v>
      </c>
      <c r="CD571" s="136">
        <f t="shared" si="696"/>
        <v>0</v>
      </c>
      <c r="CF571" s="136">
        <f t="shared" si="697"/>
        <v>0</v>
      </c>
      <c r="CH571" s="136">
        <f t="shared" si="698"/>
        <v>0</v>
      </c>
      <c r="CJ571" s="136">
        <f t="shared" si="699"/>
        <v>0</v>
      </c>
      <c r="CL571" s="136">
        <f t="shared" si="700"/>
        <v>0</v>
      </c>
      <c r="CN571" s="136">
        <f t="shared" si="701"/>
        <v>0</v>
      </c>
      <c r="CP571" s="136">
        <f t="shared" si="702"/>
        <v>0</v>
      </c>
    </row>
    <row r="572" spans="1:94" outlineLevel="2" x14ac:dyDescent="0.2">
      <c r="A572" s="86">
        <v>342</v>
      </c>
      <c r="B572" s="143">
        <v>20</v>
      </c>
      <c r="C572" s="86" t="s">
        <v>637</v>
      </c>
      <c r="D572" s="86" t="s">
        <v>3423</v>
      </c>
      <c r="E572" s="143"/>
      <c r="F572" s="144">
        <v>1.1299999999999999</v>
      </c>
      <c r="G572" s="146" t="s">
        <v>3196</v>
      </c>
      <c r="H572" s="146" t="s">
        <v>5034</v>
      </c>
      <c r="I572" s="86" t="s">
        <v>2160</v>
      </c>
      <c r="J572" s="86" t="s">
        <v>28</v>
      </c>
      <c r="K572" s="86">
        <v>12</v>
      </c>
      <c r="L572" s="86" t="s">
        <v>3424</v>
      </c>
      <c r="M572" s="218" t="s">
        <v>3424</v>
      </c>
      <c r="N572" s="86">
        <v>2</v>
      </c>
      <c r="O572" s="145">
        <v>5.3</v>
      </c>
      <c r="P572" s="238">
        <v>5.35</v>
      </c>
      <c r="Q572" s="133">
        <f t="shared" si="712"/>
        <v>0</v>
      </c>
      <c r="R572" s="134">
        <f t="shared" si="664"/>
        <v>0</v>
      </c>
      <c r="T572" s="136">
        <f t="shared" si="665"/>
        <v>0</v>
      </c>
      <c r="V572" s="136">
        <f t="shared" si="666"/>
        <v>0</v>
      </c>
      <c r="X572" s="136">
        <f t="shared" si="667"/>
        <v>0</v>
      </c>
      <c r="Z572" s="136">
        <f t="shared" si="668"/>
        <v>0</v>
      </c>
      <c r="AB572" s="136">
        <f t="shared" si="669"/>
        <v>0</v>
      </c>
      <c r="AD572" s="136">
        <f t="shared" si="670"/>
        <v>0</v>
      </c>
      <c r="AF572" s="136">
        <f t="shared" si="671"/>
        <v>0</v>
      </c>
      <c r="AH572" s="136">
        <f t="shared" si="672"/>
        <v>0</v>
      </c>
      <c r="AJ572" s="136">
        <f t="shared" si="673"/>
        <v>0</v>
      </c>
      <c r="AL572" s="136">
        <f t="shared" si="674"/>
        <v>0</v>
      </c>
      <c r="AN572" s="136">
        <f t="shared" si="675"/>
        <v>0</v>
      </c>
      <c r="AP572" s="136">
        <f t="shared" si="676"/>
        <v>0</v>
      </c>
      <c r="AR572" s="136">
        <f t="shared" si="677"/>
        <v>0</v>
      </c>
      <c r="AT572" s="136">
        <f t="shared" si="678"/>
        <v>0</v>
      </c>
      <c r="AV572" s="136">
        <f t="shared" si="679"/>
        <v>0</v>
      </c>
      <c r="AX572" s="136">
        <f t="shared" si="680"/>
        <v>0</v>
      </c>
      <c r="AZ572" s="136">
        <f t="shared" si="681"/>
        <v>0</v>
      </c>
      <c r="BB572" s="136">
        <f t="shared" si="682"/>
        <v>0</v>
      </c>
      <c r="BD572" s="136">
        <f t="shared" si="683"/>
        <v>0</v>
      </c>
      <c r="BF572" s="136">
        <f t="shared" si="684"/>
        <v>0</v>
      </c>
      <c r="BH572" s="136">
        <f t="shared" si="685"/>
        <v>0</v>
      </c>
      <c r="BJ572" s="136">
        <f t="shared" si="686"/>
        <v>0</v>
      </c>
      <c r="BL572" s="136">
        <f t="shared" si="687"/>
        <v>0</v>
      </c>
      <c r="BN572" s="136">
        <f t="shared" si="688"/>
        <v>0</v>
      </c>
      <c r="BP572" s="136">
        <f t="shared" si="689"/>
        <v>0</v>
      </c>
      <c r="BR572" s="136">
        <f t="shared" si="690"/>
        <v>0</v>
      </c>
      <c r="BT572" s="136">
        <f t="shared" si="691"/>
        <v>0</v>
      </c>
      <c r="BV572" s="136">
        <f t="shared" si="692"/>
        <v>0</v>
      </c>
      <c r="BX572" s="136">
        <f t="shared" si="693"/>
        <v>0</v>
      </c>
      <c r="BZ572" s="136">
        <f t="shared" si="694"/>
        <v>0</v>
      </c>
      <c r="CB572" s="136">
        <f t="shared" si="695"/>
        <v>0</v>
      </c>
      <c r="CD572" s="136">
        <f t="shared" si="696"/>
        <v>0</v>
      </c>
      <c r="CF572" s="136">
        <f t="shared" si="697"/>
        <v>0</v>
      </c>
      <c r="CH572" s="136">
        <f t="shared" si="698"/>
        <v>0</v>
      </c>
      <c r="CJ572" s="136">
        <f t="shared" si="699"/>
        <v>0</v>
      </c>
      <c r="CL572" s="136">
        <f t="shared" si="700"/>
        <v>0</v>
      </c>
      <c r="CN572" s="136">
        <f t="shared" si="701"/>
        <v>0</v>
      </c>
      <c r="CP572" s="136">
        <f t="shared" si="702"/>
        <v>0</v>
      </c>
    </row>
    <row r="573" spans="1:94" ht="25.5" outlineLevel="2" x14ac:dyDescent="0.2">
      <c r="A573" s="85">
        <v>343</v>
      </c>
      <c r="B573" s="11">
        <v>34</v>
      </c>
      <c r="C573" s="85" t="s">
        <v>637</v>
      </c>
      <c r="D573" s="85" t="s">
        <v>4171</v>
      </c>
      <c r="F573" s="27">
        <v>2.2200000000000002</v>
      </c>
      <c r="G573" s="148" t="s">
        <v>3960</v>
      </c>
      <c r="H573" s="169">
        <v>7791261463</v>
      </c>
      <c r="I573" s="74" t="s">
        <v>2145</v>
      </c>
      <c r="J573" s="74" t="s">
        <v>28</v>
      </c>
      <c r="K573" s="74">
        <v>12</v>
      </c>
      <c r="L573" s="74" t="s">
        <v>2687</v>
      </c>
      <c r="M573" s="333" t="s">
        <v>2688</v>
      </c>
      <c r="N573" s="74">
        <v>1</v>
      </c>
      <c r="O573" s="147">
        <v>2.76</v>
      </c>
      <c r="P573" s="147">
        <v>2.76</v>
      </c>
      <c r="Q573" s="133">
        <f t="shared" ref="Q573:Q574" si="713">SUM(S573+U573+W573+Y573+AA573+AC573+AE573+AG573+AI573+AK573+AM573+AO573+AQ573+AS573+AU573+AW573+BA573+AY573+BC573+BE573+BG573+BI573+BK573+BM573+BO573+BQ573+BS573+BU573+BW573+BY573+CA573+CC573+CE573+CG573+CI573+CK573+CM573+CO573)</f>
        <v>0</v>
      </c>
      <c r="R573" s="134">
        <f t="shared" si="664"/>
        <v>0</v>
      </c>
      <c r="T573" s="136">
        <f t="shared" si="665"/>
        <v>0</v>
      </c>
      <c r="V573" s="136">
        <f t="shared" si="666"/>
        <v>0</v>
      </c>
      <c r="X573" s="136">
        <f t="shared" si="667"/>
        <v>0</v>
      </c>
      <c r="Z573" s="136">
        <f t="shared" si="668"/>
        <v>0</v>
      </c>
      <c r="AB573" s="136">
        <f t="shared" si="669"/>
        <v>0</v>
      </c>
      <c r="AD573" s="136">
        <f t="shared" si="670"/>
        <v>0</v>
      </c>
      <c r="AF573" s="136">
        <f t="shared" si="671"/>
        <v>0</v>
      </c>
      <c r="AH573" s="136">
        <f t="shared" si="672"/>
        <v>0</v>
      </c>
      <c r="AJ573" s="136">
        <f t="shared" si="673"/>
        <v>0</v>
      </c>
      <c r="AL573" s="136">
        <f t="shared" si="674"/>
        <v>0</v>
      </c>
      <c r="AN573" s="136">
        <f t="shared" si="675"/>
        <v>0</v>
      </c>
      <c r="AP573" s="136">
        <f t="shared" si="676"/>
        <v>0</v>
      </c>
      <c r="AR573" s="136">
        <f t="shared" si="677"/>
        <v>0</v>
      </c>
      <c r="AT573" s="136">
        <f t="shared" si="678"/>
        <v>0</v>
      </c>
      <c r="AV573" s="136">
        <f t="shared" si="679"/>
        <v>0</v>
      </c>
      <c r="AX573" s="136">
        <f t="shared" si="680"/>
        <v>0</v>
      </c>
      <c r="AZ573" s="136">
        <f t="shared" si="681"/>
        <v>0</v>
      </c>
      <c r="BB573" s="136">
        <f t="shared" si="682"/>
        <v>0</v>
      </c>
      <c r="BD573" s="136">
        <f t="shared" si="683"/>
        <v>0</v>
      </c>
      <c r="BF573" s="136">
        <f t="shared" si="684"/>
        <v>0</v>
      </c>
      <c r="BH573" s="136">
        <f t="shared" si="685"/>
        <v>0</v>
      </c>
      <c r="BJ573" s="136">
        <f t="shared" si="686"/>
        <v>0</v>
      </c>
      <c r="BL573" s="136">
        <f t="shared" si="687"/>
        <v>0</v>
      </c>
      <c r="BN573" s="136">
        <f t="shared" si="688"/>
        <v>0</v>
      </c>
      <c r="BP573" s="136">
        <f t="shared" si="689"/>
        <v>0</v>
      </c>
      <c r="BR573" s="136">
        <f t="shared" si="690"/>
        <v>0</v>
      </c>
      <c r="BT573" s="136">
        <f t="shared" si="691"/>
        <v>0</v>
      </c>
      <c r="BV573" s="136">
        <f t="shared" si="692"/>
        <v>0</v>
      </c>
      <c r="BX573" s="136">
        <f t="shared" si="693"/>
        <v>0</v>
      </c>
      <c r="BZ573" s="136">
        <f t="shared" si="694"/>
        <v>0</v>
      </c>
      <c r="CB573" s="136">
        <f t="shared" si="695"/>
        <v>0</v>
      </c>
      <c r="CD573" s="136">
        <f t="shared" si="696"/>
        <v>0</v>
      </c>
      <c r="CF573" s="136">
        <f t="shared" si="697"/>
        <v>0</v>
      </c>
      <c r="CH573" s="136">
        <f t="shared" si="698"/>
        <v>0</v>
      </c>
      <c r="CJ573" s="136">
        <f t="shared" si="699"/>
        <v>0</v>
      </c>
      <c r="CL573" s="136">
        <f t="shared" si="700"/>
        <v>0</v>
      </c>
      <c r="CN573" s="136">
        <f t="shared" si="701"/>
        <v>0</v>
      </c>
      <c r="CP573" s="136">
        <f t="shared" si="702"/>
        <v>0</v>
      </c>
    </row>
    <row r="574" spans="1:94" ht="25.5" outlineLevel="2" x14ac:dyDescent="0.2">
      <c r="A574" s="86">
        <v>343</v>
      </c>
      <c r="B574" s="143">
        <v>34</v>
      </c>
      <c r="C574" s="86" t="s">
        <v>637</v>
      </c>
      <c r="D574" s="86" t="s">
        <v>3425</v>
      </c>
      <c r="E574" s="143"/>
      <c r="F574" s="144">
        <v>2.2200000000000002</v>
      </c>
      <c r="G574" s="146" t="s">
        <v>3196</v>
      </c>
      <c r="H574" s="146" t="s">
        <v>5034</v>
      </c>
      <c r="I574" s="86" t="s">
        <v>2160</v>
      </c>
      <c r="J574" s="86" t="s">
        <v>28</v>
      </c>
      <c r="K574" s="86">
        <v>12</v>
      </c>
      <c r="L574" s="86" t="s">
        <v>3426</v>
      </c>
      <c r="M574" s="226" t="s">
        <v>3426</v>
      </c>
      <c r="N574" s="86">
        <v>2</v>
      </c>
      <c r="O574" s="145">
        <v>5.35</v>
      </c>
      <c r="P574" s="145">
        <v>5.35</v>
      </c>
      <c r="Q574" s="133">
        <f t="shared" si="713"/>
        <v>0</v>
      </c>
      <c r="R574" s="134">
        <f t="shared" si="664"/>
        <v>0</v>
      </c>
      <c r="T574" s="136">
        <f t="shared" si="665"/>
        <v>0</v>
      </c>
      <c r="V574" s="136">
        <f t="shared" si="666"/>
        <v>0</v>
      </c>
      <c r="X574" s="136">
        <f t="shared" si="667"/>
        <v>0</v>
      </c>
      <c r="Z574" s="136">
        <f t="shared" si="668"/>
        <v>0</v>
      </c>
      <c r="AB574" s="136">
        <f t="shared" si="669"/>
        <v>0</v>
      </c>
      <c r="AD574" s="136">
        <f t="shared" si="670"/>
        <v>0</v>
      </c>
      <c r="AF574" s="136">
        <f t="shared" si="671"/>
        <v>0</v>
      </c>
      <c r="AH574" s="136">
        <f t="shared" si="672"/>
        <v>0</v>
      </c>
      <c r="AJ574" s="136">
        <f t="shared" si="673"/>
        <v>0</v>
      </c>
      <c r="AL574" s="136">
        <f t="shared" si="674"/>
        <v>0</v>
      </c>
      <c r="AN574" s="136">
        <f t="shared" si="675"/>
        <v>0</v>
      </c>
      <c r="AP574" s="136">
        <f t="shared" si="676"/>
        <v>0</v>
      </c>
      <c r="AR574" s="136">
        <f t="shared" si="677"/>
        <v>0</v>
      </c>
      <c r="AT574" s="136">
        <f t="shared" si="678"/>
        <v>0</v>
      </c>
      <c r="AV574" s="136">
        <f t="shared" si="679"/>
        <v>0</v>
      </c>
      <c r="AX574" s="136">
        <f t="shared" si="680"/>
        <v>0</v>
      </c>
      <c r="AZ574" s="136">
        <f t="shared" si="681"/>
        <v>0</v>
      </c>
      <c r="BB574" s="136">
        <f t="shared" si="682"/>
        <v>0</v>
      </c>
      <c r="BD574" s="136">
        <f t="shared" si="683"/>
        <v>0</v>
      </c>
      <c r="BF574" s="136">
        <f t="shared" si="684"/>
        <v>0</v>
      </c>
      <c r="BH574" s="136">
        <f t="shared" si="685"/>
        <v>0</v>
      </c>
      <c r="BJ574" s="136">
        <f t="shared" si="686"/>
        <v>0</v>
      </c>
      <c r="BL574" s="136">
        <f t="shared" si="687"/>
        <v>0</v>
      </c>
      <c r="BN574" s="136">
        <f t="shared" si="688"/>
        <v>0</v>
      </c>
      <c r="BP574" s="136">
        <f t="shared" si="689"/>
        <v>0</v>
      </c>
      <c r="BR574" s="136">
        <f t="shared" si="690"/>
        <v>0</v>
      </c>
      <c r="BT574" s="136">
        <f t="shared" si="691"/>
        <v>0</v>
      </c>
      <c r="BV574" s="136">
        <f t="shared" si="692"/>
        <v>0</v>
      </c>
      <c r="BX574" s="136">
        <f t="shared" si="693"/>
        <v>0</v>
      </c>
      <c r="BZ574" s="136">
        <f t="shared" si="694"/>
        <v>0</v>
      </c>
      <c r="CB574" s="136">
        <f t="shared" si="695"/>
        <v>0</v>
      </c>
      <c r="CD574" s="136">
        <f t="shared" si="696"/>
        <v>0</v>
      </c>
      <c r="CF574" s="136">
        <f t="shared" si="697"/>
        <v>0</v>
      </c>
      <c r="CH574" s="136">
        <f t="shared" si="698"/>
        <v>0</v>
      </c>
      <c r="CJ574" s="136">
        <f t="shared" si="699"/>
        <v>0</v>
      </c>
      <c r="CL574" s="136">
        <f t="shared" si="700"/>
        <v>0</v>
      </c>
      <c r="CN574" s="136">
        <f t="shared" si="701"/>
        <v>0</v>
      </c>
      <c r="CP574" s="136">
        <f t="shared" si="702"/>
        <v>0</v>
      </c>
    </row>
    <row r="575" spans="1:94" ht="25.5" outlineLevel="2" x14ac:dyDescent="0.2">
      <c r="A575" s="85">
        <v>344</v>
      </c>
      <c r="B575" s="11">
        <v>23</v>
      </c>
      <c r="C575" s="85" t="s">
        <v>637</v>
      </c>
      <c r="D575" s="85" t="s">
        <v>4172</v>
      </c>
      <c r="F575" s="27">
        <v>1.1299999999999999</v>
      </c>
      <c r="G575" s="148" t="s">
        <v>3960</v>
      </c>
      <c r="H575" s="169">
        <v>7791261463</v>
      </c>
      <c r="I575" s="74" t="s">
        <v>2145</v>
      </c>
      <c r="J575" s="74" t="s">
        <v>28</v>
      </c>
      <c r="K575" s="74">
        <v>12</v>
      </c>
      <c r="L575" s="74" t="s">
        <v>2689</v>
      </c>
      <c r="M575" s="337" t="s">
        <v>654</v>
      </c>
      <c r="N575" s="74">
        <v>1</v>
      </c>
      <c r="O575" s="147">
        <v>1.33</v>
      </c>
      <c r="P575" s="147">
        <v>1.33</v>
      </c>
      <c r="Q575" s="133">
        <f t="shared" ref="Q575:Q576" si="714">SUM(S575+U575+W575+Y575+AA575+AC575+AE575+AG575+AI575+AK575+AM575+AO575+AQ575+AS575+AU575+AW575+BA575+AY575+BC575+BE575+BG575+BI575+BK575+BM575+BO575+BQ575+BS575+BU575+BW575+BY575+CA575+CC575+CE575+CG575+CI575+CK575+CM575+CO575)</f>
        <v>0</v>
      </c>
      <c r="R575" s="134">
        <f t="shared" si="664"/>
        <v>0</v>
      </c>
      <c r="T575" s="136">
        <f t="shared" si="665"/>
        <v>0</v>
      </c>
      <c r="V575" s="136">
        <f t="shared" si="666"/>
        <v>0</v>
      </c>
      <c r="X575" s="136">
        <f t="shared" si="667"/>
        <v>0</v>
      </c>
      <c r="Z575" s="136">
        <f t="shared" si="668"/>
        <v>0</v>
      </c>
      <c r="AB575" s="136">
        <f t="shared" si="669"/>
        <v>0</v>
      </c>
      <c r="AD575" s="136">
        <f t="shared" si="670"/>
        <v>0</v>
      </c>
      <c r="AF575" s="136">
        <f t="shared" si="671"/>
        <v>0</v>
      </c>
      <c r="AH575" s="136">
        <f t="shared" si="672"/>
        <v>0</v>
      </c>
      <c r="AJ575" s="136">
        <f t="shared" si="673"/>
        <v>0</v>
      </c>
      <c r="AL575" s="136">
        <f t="shared" si="674"/>
        <v>0</v>
      </c>
      <c r="AN575" s="136">
        <f t="shared" si="675"/>
        <v>0</v>
      </c>
      <c r="AP575" s="136">
        <f t="shared" si="676"/>
        <v>0</v>
      </c>
      <c r="AR575" s="136">
        <f t="shared" si="677"/>
        <v>0</v>
      </c>
      <c r="AT575" s="136">
        <f t="shared" si="678"/>
        <v>0</v>
      </c>
      <c r="AV575" s="136">
        <f t="shared" si="679"/>
        <v>0</v>
      </c>
      <c r="AX575" s="136">
        <f t="shared" si="680"/>
        <v>0</v>
      </c>
      <c r="AZ575" s="136">
        <f t="shared" si="681"/>
        <v>0</v>
      </c>
      <c r="BB575" s="136">
        <f t="shared" si="682"/>
        <v>0</v>
      </c>
      <c r="BD575" s="136">
        <f t="shared" si="683"/>
        <v>0</v>
      </c>
      <c r="BF575" s="136">
        <f t="shared" si="684"/>
        <v>0</v>
      </c>
      <c r="BH575" s="136">
        <f t="shared" si="685"/>
        <v>0</v>
      </c>
      <c r="BJ575" s="136">
        <f t="shared" si="686"/>
        <v>0</v>
      </c>
      <c r="BL575" s="136">
        <f t="shared" si="687"/>
        <v>0</v>
      </c>
      <c r="BN575" s="136">
        <f t="shared" si="688"/>
        <v>0</v>
      </c>
      <c r="BP575" s="136">
        <f t="shared" si="689"/>
        <v>0</v>
      </c>
      <c r="BR575" s="136">
        <f t="shared" si="690"/>
        <v>0</v>
      </c>
      <c r="BT575" s="136">
        <f t="shared" si="691"/>
        <v>0</v>
      </c>
      <c r="BV575" s="136">
        <f t="shared" si="692"/>
        <v>0</v>
      </c>
      <c r="BX575" s="136">
        <f t="shared" si="693"/>
        <v>0</v>
      </c>
      <c r="BZ575" s="136">
        <f t="shared" si="694"/>
        <v>0</v>
      </c>
      <c r="CB575" s="136">
        <f t="shared" si="695"/>
        <v>0</v>
      </c>
      <c r="CD575" s="136">
        <f t="shared" si="696"/>
        <v>0</v>
      </c>
      <c r="CF575" s="136">
        <f t="shared" si="697"/>
        <v>0</v>
      </c>
      <c r="CH575" s="136">
        <f t="shared" si="698"/>
        <v>0</v>
      </c>
      <c r="CJ575" s="136">
        <f t="shared" si="699"/>
        <v>0</v>
      </c>
      <c r="CL575" s="136">
        <f t="shared" si="700"/>
        <v>0</v>
      </c>
      <c r="CN575" s="136">
        <f t="shared" si="701"/>
        <v>0</v>
      </c>
      <c r="CP575" s="136">
        <f t="shared" si="702"/>
        <v>0</v>
      </c>
    </row>
    <row r="576" spans="1:94" outlineLevel="2" x14ac:dyDescent="0.2">
      <c r="A576" s="86">
        <v>344</v>
      </c>
      <c r="B576" s="143">
        <v>23</v>
      </c>
      <c r="C576" s="86" t="s">
        <v>637</v>
      </c>
      <c r="D576" s="86" t="s">
        <v>3427</v>
      </c>
      <c r="E576" s="143"/>
      <c r="F576" s="144">
        <v>1.1299999999999999</v>
      </c>
      <c r="G576" s="146" t="s">
        <v>3196</v>
      </c>
      <c r="H576" s="146" t="s">
        <v>5034</v>
      </c>
      <c r="I576" s="86" t="s">
        <v>2160</v>
      </c>
      <c r="J576" s="86" t="s">
        <v>28</v>
      </c>
      <c r="K576" s="86">
        <v>12</v>
      </c>
      <c r="L576" s="86" t="s">
        <v>3426</v>
      </c>
      <c r="M576" s="226" t="s">
        <v>3426</v>
      </c>
      <c r="N576" s="86">
        <v>2</v>
      </c>
      <c r="O576" s="145">
        <v>5.35</v>
      </c>
      <c r="P576" s="145">
        <v>5.35</v>
      </c>
      <c r="Q576" s="133">
        <f t="shared" si="714"/>
        <v>0</v>
      </c>
      <c r="R576" s="134">
        <f t="shared" si="664"/>
        <v>0</v>
      </c>
      <c r="T576" s="136">
        <f t="shared" si="665"/>
        <v>0</v>
      </c>
      <c r="V576" s="136">
        <f t="shared" si="666"/>
        <v>0</v>
      </c>
      <c r="X576" s="136">
        <f t="shared" si="667"/>
        <v>0</v>
      </c>
      <c r="Z576" s="136">
        <f t="shared" si="668"/>
        <v>0</v>
      </c>
      <c r="AB576" s="136">
        <f t="shared" si="669"/>
        <v>0</v>
      </c>
      <c r="AD576" s="136">
        <f t="shared" si="670"/>
        <v>0</v>
      </c>
      <c r="AF576" s="136">
        <f t="shared" si="671"/>
        <v>0</v>
      </c>
      <c r="AH576" s="136">
        <f t="shared" si="672"/>
        <v>0</v>
      </c>
      <c r="AJ576" s="136">
        <f t="shared" si="673"/>
        <v>0</v>
      </c>
      <c r="AL576" s="136">
        <f t="shared" si="674"/>
        <v>0</v>
      </c>
      <c r="AN576" s="136">
        <f t="shared" si="675"/>
        <v>0</v>
      </c>
      <c r="AP576" s="136">
        <f t="shared" si="676"/>
        <v>0</v>
      </c>
      <c r="AR576" s="136">
        <f t="shared" si="677"/>
        <v>0</v>
      </c>
      <c r="AT576" s="136">
        <f t="shared" si="678"/>
        <v>0</v>
      </c>
      <c r="AV576" s="136">
        <f t="shared" si="679"/>
        <v>0</v>
      </c>
      <c r="AX576" s="136">
        <f t="shared" si="680"/>
        <v>0</v>
      </c>
      <c r="AZ576" s="136">
        <f t="shared" si="681"/>
        <v>0</v>
      </c>
      <c r="BB576" s="136">
        <f t="shared" si="682"/>
        <v>0</v>
      </c>
      <c r="BD576" s="136">
        <f t="shared" si="683"/>
        <v>0</v>
      </c>
      <c r="BF576" s="136">
        <f t="shared" si="684"/>
        <v>0</v>
      </c>
      <c r="BH576" s="136">
        <f t="shared" si="685"/>
        <v>0</v>
      </c>
      <c r="BJ576" s="136">
        <f t="shared" si="686"/>
        <v>0</v>
      </c>
      <c r="BL576" s="136">
        <f t="shared" si="687"/>
        <v>0</v>
      </c>
      <c r="BN576" s="136">
        <f t="shared" si="688"/>
        <v>0</v>
      </c>
      <c r="BP576" s="136">
        <f t="shared" si="689"/>
        <v>0</v>
      </c>
      <c r="BR576" s="136">
        <f t="shared" si="690"/>
        <v>0</v>
      </c>
      <c r="BT576" s="136">
        <f t="shared" si="691"/>
        <v>0</v>
      </c>
      <c r="BV576" s="136">
        <f t="shared" si="692"/>
        <v>0</v>
      </c>
      <c r="BX576" s="136">
        <f t="shared" si="693"/>
        <v>0</v>
      </c>
      <c r="BZ576" s="136">
        <f t="shared" si="694"/>
        <v>0</v>
      </c>
      <c r="CB576" s="136">
        <f t="shared" si="695"/>
        <v>0</v>
      </c>
      <c r="CD576" s="136">
        <f t="shared" si="696"/>
        <v>0</v>
      </c>
      <c r="CF576" s="136">
        <f t="shared" si="697"/>
        <v>0</v>
      </c>
      <c r="CH576" s="136">
        <f t="shared" si="698"/>
        <v>0</v>
      </c>
      <c r="CJ576" s="136">
        <f t="shared" si="699"/>
        <v>0</v>
      </c>
      <c r="CL576" s="136">
        <f t="shared" si="700"/>
        <v>0</v>
      </c>
      <c r="CN576" s="136">
        <f t="shared" si="701"/>
        <v>0</v>
      </c>
      <c r="CP576" s="136">
        <f t="shared" si="702"/>
        <v>0</v>
      </c>
    </row>
    <row r="577" spans="1:94" ht="25.5" outlineLevel="2" x14ac:dyDescent="0.2">
      <c r="A577" s="86">
        <v>345</v>
      </c>
      <c r="B577" s="143"/>
      <c r="C577" s="86" t="s">
        <v>637</v>
      </c>
      <c r="D577" s="86" t="s">
        <v>3428</v>
      </c>
      <c r="E577" s="143"/>
      <c r="F577" s="144">
        <v>0.46</v>
      </c>
      <c r="G577" s="146" t="s">
        <v>3196</v>
      </c>
      <c r="H577" s="146" t="s">
        <v>5034</v>
      </c>
      <c r="I577" s="86" t="s">
        <v>2160</v>
      </c>
      <c r="J577" s="86" t="s">
        <v>4031</v>
      </c>
      <c r="K577" s="86">
        <v>12</v>
      </c>
      <c r="L577" s="86" t="s">
        <v>662</v>
      </c>
      <c r="M577" s="226" t="s">
        <v>662</v>
      </c>
      <c r="N577" s="86">
        <v>1</v>
      </c>
      <c r="O577" s="145">
        <v>5.35</v>
      </c>
      <c r="P577" s="238">
        <v>5.62</v>
      </c>
      <c r="Q577" s="133">
        <f t="shared" ref="Q577:Q578" si="715">SUM(S577+U577+W577+Y577+AA577+AC577+AE577+AG577+AI577+AK577+AM577+AO577+AQ577+AS577+AU577+AW577+BA577+AY577+BC577+BE577+BG577+BI577+BK577+BM577+BO577+BQ577+BS577+BU577+BW577+BY577+CA577+CC577+CE577+CG577+CI577+CK577+CM577+CO577)</f>
        <v>0</v>
      </c>
      <c r="R577" s="134">
        <f t="shared" si="664"/>
        <v>0</v>
      </c>
      <c r="T577" s="136">
        <f t="shared" si="665"/>
        <v>0</v>
      </c>
      <c r="V577" s="136">
        <f t="shared" si="666"/>
        <v>0</v>
      </c>
      <c r="X577" s="136">
        <f t="shared" si="667"/>
        <v>0</v>
      </c>
      <c r="Z577" s="136">
        <f t="shared" si="668"/>
        <v>0</v>
      </c>
      <c r="AB577" s="136">
        <f t="shared" si="669"/>
        <v>0</v>
      </c>
      <c r="AD577" s="136">
        <f t="shared" si="670"/>
        <v>0</v>
      </c>
      <c r="AF577" s="136">
        <f t="shared" si="671"/>
        <v>0</v>
      </c>
      <c r="AH577" s="136">
        <f t="shared" si="672"/>
        <v>0</v>
      </c>
      <c r="AJ577" s="136">
        <f t="shared" si="673"/>
        <v>0</v>
      </c>
      <c r="AL577" s="136">
        <f t="shared" si="674"/>
        <v>0</v>
      </c>
      <c r="AN577" s="136">
        <f t="shared" si="675"/>
        <v>0</v>
      </c>
      <c r="AP577" s="136">
        <f t="shared" si="676"/>
        <v>0</v>
      </c>
      <c r="AR577" s="136">
        <f t="shared" si="677"/>
        <v>0</v>
      </c>
      <c r="AT577" s="136">
        <f t="shared" si="678"/>
        <v>0</v>
      </c>
      <c r="AV577" s="136">
        <f t="shared" si="679"/>
        <v>0</v>
      </c>
      <c r="AX577" s="136">
        <f t="shared" si="680"/>
        <v>0</v>
      </c>
      <c r="AZ577" s="136">
        <f t="shared" si="681"/>
        <v>0</v>
      </c>
      <c r="BB577" s="136">
        <f t="shared" si="682"/>
        <v>0</v>
      </c>
      <c r="BD577" s="136">
        <f t="shared" si="683"/>
        <v>0</v>
      </c>
      <c r="BF577" s="136">
        <f t="shared" si="684"/>
        <v>0</v>
      </c>
      <c r="BH577" s="136">
        <f t="shared" si="685"/>
        <v>0</v>
      </c>
      <c r="BJ577" s="136">
        <f t="shared" si="686"/>
        <v>0</v>
      </c>
      <c r="BL577" s="136">
        <f t="shared" si="687"/>
        <v>0</v>
      </c>
      <c r="BN577" s="136">
        <f t="shared" si="688"/>
        <v>0</v>
      </c>
      <c r="BP577" s="136">
        <f t="shared" si="689"/>
        <v>0</v>
      </c>
      <c r="BR577" s="136">
        <f t="shared" si="690"/>
        <v>0</v>
      </c>
      <c r="BT577" s="136">
        <f t="shared" si="691"/>
        <v>0</v>
      </c>
      <c r="BV577" s="136">
        <f t="shared" si="692"/>
        <v>0</v>
      </c>
      <c r="BX577" s="136">
        <f t="shared" si="693"/>
        <v>0</v>
      </c>
      <c r="BZ577" s="136">
        <f t="shared" si="694"/>
        <v>0</v>
      </c>
      <c r="CB577" s="136">
        <f t="shared" si="695"/>
        <v>0</v>
      </c>
      <c r="CD577" s="136">
        <f t="shared" si="696"/>
        <v>0</v>
      </c>
      <c r="CF577" s="136">
        <f t="shared" si="697"/>
        <v>0</v>
      </c>
      <c r="CH577" s="136">
        <f t="shared" si="698"/>
        <v>0</v>
      </c>
      <c r="CJ577" s="136">
        <f t="shared" si="699"/>
        <v>0</v>
      </c>
      <c r="CL577" s="136">
        <f t="shared" si="700"/>
        <v>0</v>
      </c>
      <c r="CN577" s="136">
        <f t="shared" si="701"/>
        <v>0</v>
      </c>
      <c r="CP577" s="136">
        <f t="shared" si="702"/>
        <v>0</v>
      </c>
    </row>
    <row r="578" spans="1:94" ht="25.5" outlineLevel="2" x14ac:dyDescent="0.2">
      <c r="A578" s="85">
        <v>345</v>
      </c>
      <c r="C578" s="85" t="s">
        <v>637</v>
      </c>
      <c r="D578" s="85" t="s">
        <v>4173</v>
      </c>
      <c r="F578" s="27">
        <v>0.46</v>
      </c>
      <c r="G578" s="148" t="s">
        <v>3960</v>
      </c>
      <c r="H578" s="169">
        <v>7791261463</v>
      </c>
      <c r="I578" s="74" t="s">
        <v>2160</v>
      </c>
      <c r="J578" s="74" t="s">
        <v>4031</v>
      </c>
      <c r="K578" s="74">
        <v>12</v>
      </c>
      <c r="L578" s="74" t="s">
        <v>662</v>
      </c>
      <c r="M578" s="336" t="s">
        <v>2509</v>
      </c>
      <c r="N578" s="74">
        <v>2</v>
      </c>
      <c r="O578" s="147">
        <v>9.57</v>
      </c>
      <c r="P578" s="147">
        <v>9.57</v>
      </c>
      <c r="Q578" s="133">
        <f t="shared" si="715"/>
        <v>0</v>
      </c>
      <c r="R578" s="134">
        <f t="shared" si="664"/>
        <v>0</v>
      </c>
      <c r="T578" s="136">
        <f t="shared" si="665"/>
        <v>0</v>
      </c>
      <c r="V578" s="136">
        <f t="shared" si="666"/>
        <v>0</v>
      </c>
      <c r="X578" s="136">
        <f t="shared" si="667"/>
        <v>0</v>
      </c>
      <c r="Z578" s="136">
        <f t="shared" si="668"/>
        <v>0</v>
      </c>
      <c r="AB578" s="136">
        <f t="shared" si="669"/>
        <v>0</v>
      </c>
      <c r="AD578" s="136">
        <f t="shared" si="670"/>
        <v>0</v>
      </c>
      <c r="AF578" s="136">
        <f t="shared" si="671"/>
        <v>0</v>
      </c>
      <c r="AH578" s="136">
        <f t="shared" si="672"/>
        <v>0</v>
      </c>
      <c r="AJ578" s="136">
        <f t="shared" si="673"/>
        <v>0</v>
      </c>
      <c r="AL578" s="136">
        <f t="shared" si="674"/>
        <v>0</v>
      </c>
      <c r="AN578" s="136">
        <f t="shared" si="675"/>
        <v>0</v>
      </c>
      <c r="AP578" s="136">
        <f t="shared" si="676"/>
        <v>0</v>
      </c>
      <c r="AR578" s="136">
        <f t="shared" si="677"/>
        <v>0</v>
      </c>
      <c r="AT578" s="136">
        <f t="shared" si="678"/>
        <v>0</v>
      </c>
      <c r="AV578" s="136">
        <f t="shared" si="679"/>
        <v>0</v>
      </c>
      <c r="AX578" s="136">
        <f t="shared" si="680"/>
        <v>0</v>
      </c>
      <c r="AZ578" s="136">
        <f t="shared" si="681"/>
        <v>0</v>
      </c>
      <c r="BB578" s="136">
        <f t="shared" si="682"/>
        <v>0</v>
      </c>
      <c r="BD578" s="136">
        <f t="shared" si="683"/>
        <v>0</v>
      </c>
      <c r="BF578" s="136">
        <f t="shared" si="684"/>
        <v>0</v>
      </c>
      <c r="BH578" s="136">
        <f t="shared" si="685"/>
        <v>0</v>
      </c>
      <c r="BJ578" s="136">
        <f t="shared" si="686"/>
        <v>0</v>
      </c>
      <c r="BL578" s="136">
        <f t="shared" si="687"/>
        <v>0</v>
      </c>
      <c r="BN578" s="136">
        <f t="shared" si="688"/>
        <v>0</v>
      </c>
      <c r="BP578" s="136">
        <f t="shared" si="689"/>
        <v>0</v>
      </c>
      <c r="BR578" s="136">
        <f t="shared" si="690"/>
        <v>0</v>
      </c>
      <c r="BT578" s="136">
        <f t="shared" si="691"/>
        <v>0</v>
      </c>
      <c r="BV578" s="136">
        <f t="shared" si="692"/>
        <v>0</v>
      </c>
      <c r="BX578" s="136">
        <f t="shared" si="693"/>
        <v>0</v>
      </c>
      <c r="BZ578" s="136">
        <f t="shared" si="694"/>
        <v>0</v>
      </c>
      <c r="CB578" s="136">
        <f t="shared" si="695"/>
        <v>0</v>
      </c>
      <c r="CD578" s="136">
        <f t="shared" si="696"/>
        <v>0</v>
      </c>
      <c r="CF578" s="136">
        <f t="shared" si="697"/>
        <v>0</v>
      </c>
      <c r="CH578" s="136">
        <f t="shared" si="698"/>
        <v>0</v>
      </c>
      <c r="CJ578" s="136">
        <f t="shared" si="699"/>
        <v>0</v>
      </c>
      <c r="CL578" s="136">
        <f t="shared" si="700"/>
        <v>0</v>
      </c>
      <c r="CN578" s="136">
        <f t="shared" si="701"/>
        <v>0</v>
      </c>
      <c r="CP578" s="136">
        <f t="shared" si="702"/>
        <v>0</v>
      </c>
    </row>
    <row r="579" spans="1:94" ht="25.5" outlineLevel="2" x14ac:dyDescent="0.2">
      <c r="A579" s="85">
        <v>346</v>
      </c>
      <c r="B579" s="11">
        <v>32</v>
      </c>
      <c r="C579" s="85" t="s">
        <v>637</v>
      </c>
      <c r="D579" s="85" t="s">
        <v>4174</v>
      </c>
      <c r="F579" s="27">
        <v>1.1299999999999999</v>
      </c>
      <c r="G579" s="148" t="s">
        <v>3960</v>
      </c>
      <c r="H579" s="169">
        <v>7791261463</v>
      </c>
      <c r="I579" s="74" t="s">
        <v>2145</v>
      </c>
      <c r="J579" s="74" t="s">
        <v>28</v>
      </c>
      <c r="K579" s="74">
        <v>12</v>
      </c>
      <c r="L579" s="74" t="s">
        <v>2690</v>
      </c>
      <c r="M579" s="225" t="s">
        <v>653</v>
      </c>
      <c r="N579" s="74">
        <v>1</v>
      </c>
      <c r="O579" s="147">
        <v>1.33</v>
      </c>
      <c r="P579" s="147">
        <v>1.33</v>
      </c>
      <c r="Q579" s="133">
        <f t="shared" ref="Q579:Q580" si="716">SUM(S579+U579+W579+Y579+AA579+AC579+AE579+AG579+AI579+AK579+AM579+AO579+AQ579+AS579+AU579+AW579+BA579+AY579+BC579+BE579+BG579+BI579+BK579+BM579+BO579+BQ579+BS579+BU579+BW579+BY579+CA579+CC579+CE579+CG579+CI579+CK579+CM579+CO579)</f>
        <v>0</v>
      </c>
      <c r="R579" s="134">
        <f t="shared" si="664"/>
        <v>0</v>
      </c>
      <c r="T579" s="136">
        <f t="shared" si="665"/>
        <v>0</v>
      </c>
      <c r="V579" s="136">
        <f t="shared" si="666"/>
        <v>0</v>
      </c>
      <c r="X579" s="136">
        <f t="shared" si="667"/>
        <v>0</v>
      </c>
      <c r="Z579" s="136">
        <f t="shared" si="668"/>
        <v>0</v>
      </c>
      <c r="AB579" s="136">
        <f t="shared" si="669"/>
        <v>0</v>
      </c>
      <c r="AD579" s="136">
        <f t="shared" si="670"/>
        <v>0</v>
      </c>
      <c r="AF579" s="136">
        <f t="shared" si="671"/>
        <v>0</v>
      </c>
      <c r="AH579" s="136">
        <f t="shared" si="672"/>
        <v>0</v>
      </c>
      <c r="AJ579" s="136">
        <f t="shared" si="673"/>
        <v>0</v>
      </c>
      <c r="AL579" s="136">
        <f t="shared" si="674"/>
        <v>0</v>
      </c>
      <c r="AN579" s="136">
        <f t="shared" si="675"/>
        <v>0</v>
      </c>
      <c r="AP579" s="136">
        <f t="shared" si="676"/>
        <v>0</v>
      </c>
      <c r="AR579" s="136">
        <f t="shared" si="677"/>
        <v>0</v>
      </c>
      <c r="AT579" s="136">
        <f t="shared" si="678"/>
        <v>0</v>
      </c>
      <c r="AV579" s="136">
        <f t="shared" si="679"/>
        <v>0</v>
      </c>
      <c r="AX579" s="136">
        <f t="shared" si="680"/>
        <v>0</v>
      </c>
      <c r="AZ579" s="136">
        <f t="shared" si="681"/>
        <v>0</v>
      </c>
      <c r="BB579" s="136">
        <f t="shared" si="682"/>
        <v>0</v>
      </c>
      <c r="BD579" s="136">
        <f t="shared" si="683"/>
        <v>0</v>
      </c>
      <c r="BF579" s="136">
        <f t="shared" si="684"/>
        <v>0</v>
      </c>
      <c r="BH579" s="136">
        <f t="shared" si="685"/>
        <v>0</v>
      </c>
      <c r="BJ579" s="136">
        <f t="shared" si="686"/>
        <v>0</v>
      </c>
      <c r="BL579" s="136">
        <f t="shared" si="687"/>
        <v>0</v>
      </c>
      <c r="BN579" s="136">
        <f t="shared" si="688"/>
        <v>0</v>
      </c>
      <c r="BP579" s="136">
        <f t="shared" si="689"/>
        <v>0</v>
      </c>
      <c r="BR579" s="136">
        <f t="shared" si="690"/>
        <v>0</v>
      </c>
      <c r="BT579" s="136">
        <f t="shared" si="691"/>
        <v>0</v>
      </c>
      <c r="BV579" s="136">
        <f t="shared" si="692"/>
        <v>0</v>
      </c>
      <c r="BX579" s="136">
        <f t="shared" si="693"/>
        <v>0</v>
      </c>
      <c r="BZ579" s="136">
        <f t="shared" si="694"/>
        <v>0</v>
      </c>
      <c r="CB579" s="136">
        <f t="shared" si="695"/>
        <v>0</v>
      </c>
      <c r="CD579" s="136">
        <f t="shared" si="696"/>
        <v>0</v>
      </c>
      <c r="CF579" s="136">
        <f t="shared" si="697"/>
        <v>0</v>
      </c>
      <c r="CH579" s="136">
        <f t="shared" si="698"/>
        <v>0</v>
      </c>
      <c r="CJ579" s="136">
        <f t="shared" si="699"/>
        <v>0</v>
      </c>
      <c r="CL579" s="136">
        <f t="shared" si="700"/>
        <v>0</v>
      </c>
      <c r="CN579" s="136">
        <f t="shared" si="701"/>
        <v>0</v>
      </c>
      <c r="CP579" s="136">
        <f t="shared" si="702"/>
        <v>0</v>
      </c>
    </row>
    <row r="580" spans="1:94" outlineLevel="2" x14ac:dyDescent="0.2">
      <c r="A580" s="86">
        <v>346</v>
      </c>
      <c r="B580" s="143">
        <v>32</v>
      </c>
      <c r="C580" s="86" t="s">
        <v>637</v>
      </c>
      <c r="D580" s="86" t="s">
        <v>3429</v>
      </c>
      <c r="E580" s="143"/>
      <c r="F580" s="144">
        <v>1.1299999999999999</v>
      </c>
      <c r="G580" s="146" t="s">
        <v>3196</v>
      </c>
      <c r="H580" s="146" t="s">
        <v>5034</v>
      </c>
      <c r="I580" s="86" t="s">
        <v>2160</v>
      </c>
      <c r="J580" s="86" t="s">
        <v>28</v>
      </c>
      <c r="K580" s="86">
        <v>12</v>
      </c>
      <c r="L580" s="86" t="s">
        <v>662</v>
      </c>
      <c r="M580" s="226" t="s">
        <v>662</v>
      </c>
      <c r="N580" s="86">
        <v>2</v>
      </c>
      <c r="O580" s="145">
        <v>5.35</v>
      </c>
      <c r="P580" s="238">
        <v>5.62</v>
      </c>
      <c r="Q580" s="133">
        <f t="shared" si="716"/>
        <v>0</v>
      </c>
      <c r="R580" s="134">
        <f t="shared" si="664"/>
        <v>0</v>
      </c>
      <c r="T580" s="136">
        <f t="shared" si="665"/>
        <v>0</v>
      </c>
      <c r="V580" s="136">
        <f t="shared" si="666"/>
        <v>0</v>
      </c>
      <c r="X580" s="136">
        <f t="shared" si="667"/>
        <v>0</v>
      </c>
      <c r="Z580" s="136">
        <f t="shared" si="668"/>
        <v>0</v>
      </c>
      <c r="AB580" s="136">
        <f t="shared" si="669"/>
        <v>0</v>
      </c>
      <c r="AD580" s="136">
        <f t="shared" si="670"/>
        <v>0</v>
      </c>
      <c r="AF580" s="136">
        <f t="shared" si="671"/>
        <v>0</v>
      </c>
      <c r="AH580" s="136">
        <f t="shared" si="672"/>
        <v>0</v>
      </c>
      <c r="AJ580" s="136">
        <f t="shared" si="673"/>
        <v>0</v>
      </c>
      <c r="AL580" s="136">
        <f t="shared" si="674"/>
        <v>0</v>
      </c>
      <c r="AN580" s="136">
        <f t="shared" si="675"/>
        <v>0</v>
      </c>
      <c r="AP580" s="136">
        <f t="shared" si="676"/>
        <v>0</v>
      </c>
      <c r="AR580" s="136">
        <f t="shared" si="677"/>
        <v>0</v>
      </c>
      <c r="AT580" s="136">
        <f t="shared" si="678"/>
        <v>0</v>
      </c>
      <c r="AV580" s="136">
        <f t="shared" si="679"/>
        <v>0</v>
      </c>
      <c r="AX580" s="136">
        <f t="shared" si="680"/>
        <v>0</v>
      </c>
      <c r="AZ580" s="136">
        <f t="shared" si="681"/>
        <v>0</v>
      </c>
      <c r="BB580" s="136">
        <f t="shared" si="682"/>
        <v>0</v>
      </c>
      <c r="BD580" s="136">
        <f t="shared" si="683"/>
        <v>0</v>
      </c>
      <c r="BF580" s="136">
        <f t="shared" si="684"/>
        <v>0</v>
      </c>
      <c r="BH580" s="136">
        <f t="shared" si="685"/>
        <v>0</v>
      </c>
      <c r="BJ580" s="136">
        <f t="shared" si="686"/>
        <v>0</v>
      </c>
      <c r="BL580" s="136">
        <f t="shared" si="687"/>
        <v>0</v>
      </c>
      <c r="BN580" s="136">
        <f t="shared" si="688"/>
        <v>0</v>
      </c>
      <c r="BP580" s="136">
        <f t="shared" si="689"/>
        <v>0</v>
      </c>
      <c r="BR580" s="136">
        <f t="shared" si="690"/>
        <v>0</v>
      </c>
      <c r="BT580" s="136">
        <f t="shared" si="691"/>
        <v>0</v>
      </c>
      <c r="BV580" s="136">
        <f t="shared" si="692"/>
        <v>0</v>
      </c>
      <c r="BX580" s="136">
        <f t="shared" si="693"/>
        <v>0</v>
      </c>
      <c r="BZ580" s="136">
        <f t="shared" si="694"/>
        <v>0</v>
      </c>
      <c r="CB580" s="136">
        <f t="shared" si="695"/>
        <v>0</v>
      </c>
      <c r="CD580" s="136">
        <f t="shared" si="696"/>
        <v>0</v>
      </c>
      <c r="CF580" s="136">
        <f t="shared" si="697"/>
        <v>0</v>
      </c>
      <c r="CH580" s="136">
        <f t="shared" si="698"/>
        <v>0</v>
      </c>
      <c r="CJ580" s="136">
        <f t="shared" si="699"/>
        <v>0</v>
      </c>
      <c r="CL580" s="136">
        <f t="shared" si="700"/>
        <v>0</v>
      </c>
      <c r="CN580" s="136">
        <f t="shared" si="701"/>
        <v>0</v>
      </c>
      <c r="CP580" s="136">
        <f t="shared" si="702"/>
        <v>0</v>
      </c>
    </row>
    <row r="581" spans="1:94" ht="25.5" outlineLevel="2" x14ac:dyDescent="0.2">
      <c r="A581" s="86">
        <v>347</v>
      </c>
      <c r="B581" s="143">
        <v>13</v>
      </c>
      <c r="C581" s="86" t="s">
        <v>637</v>
      </c>
      <c r="D581" s="86" t="s">
        <v>3430</v>
      </c>
      <c r="E581" s="143"/>
      <c r="F581" s="144">
        <v>0.46</v>
      </c>
      <c r="G581" s="146" t="s">
        <v>3196</v>
      </c>
      <c r="H581" s="146" t="s">
        <v>5034</v>
      </c>
      <c r="I581" s="86" t="s">
        <v>2160</v>
      </c>
      <c r="J581" s="86" t="s">
        <v>4031</v>
      </c>
      <c r="K581" s="86">
        <v>12</v>
      </c>
      <c r="L581" s="86" t="s">
        <v>659</v>
      </c>
      <c r="M581" s="226" t="s">
        <v>659</v>
      </c>
      <c r="N581" s="86">
        <v>1</v>
      </c>
      <c r="O581" s="145">
        <v>5.35</v>
      </c>
      <c r="P581" s="238">
        <v>5.62</v>
      </c>
      <c r="Q581" s="133">
        <f t="shared" ref="Q581:Q582" si="717">SUM(S581+U581+W581+Y581+AA581+AC581+AE581+AG581+AI581+AK581+AM581+AO581+AQ581+AS581+AU581+AW581+BA581+AY581+BC581+BE581+BG581+BI581+BK581+BM581+BO581+BQ581+BS581+BU581+BW581+BY581+CA581+CC581+CE581+CG581+CI581+CK581+CM581+CO581)</f>
        <v>0</v>
      </c>
      <c r="R581" s="134">
        <f t="shared" si="664"/>
        <v>0</v>
      </c>
      <c r="T581" s="136">
        <f t="shared" si="665"/>
        <v>0</v>
      </c>
      <c r="V581" s="136">
        <f t="shared" si="666"/>
        <v>0</v>
      </c>
      <c r="X581" s="136">
        <f t="shared" si="667"/>
        <v>0</v>
      </c>
      <c r="Z581" s="136">
        <f t="shared" si="668"/>
        <v>0</v>
      </c>
      <c r="AB581" s="136">
        <f t="shared" si="669"/>
        <v>0</v>
      </c>
      <c r="AD581" s="136">
        <f t="shared" si="670"/>
        <v>0</v>
      </c>
      <c r="AF581" s="136">
        <f t="shared" si="671"/>
        <v>0</v>
      </c>
      <c r="AH581" s="136">
        <f t="shared" si="672"/>
        <v>0</v>
      </c>
      <c r="AJ581" s="136">
        <f t="shared" si="673"/>
        <v>0</v>
      </c>
      <c r="AL581" s="136">
        <f t="shared" si="674"/>
        <v>0</v>
      </c>
      <c r="AN581" s="136">
        <f t="shared" si="675"/>
        <v>0</v>
      </c>
      <c r="AP581" s="136">
        <f t="shared" si="676"/>
        <v>0</v>
      </c>
      <c r="AR581" s="136">
        <f t="shared" si="677"/>
        <v>0</v>
      </c>
      <c r="AT581" s="136">
        <f t="shared" si="678"/>
        <v>0</v>
      </c>
      <c r="AV581" s="136">
        <f t="shared" si="679"/>
        <v>0</v>
      </c>
      <c r="AX581" s="136">
        <f t="shared" si="680"/>
        <v>0</v>
      </c>
      <c r="AZ581" s="136">
        <f t="shared" si="681"/>
        <v>0</v>
      </c>
      <c r="BB581" s="136">
        <f t="shared" si="682"/>
        <v>0</v>
      </c>
      <c r="BD581" s="136">
        <f t="shared" si="683"/>
        <v>0</v>
      </c>
      <c r="BF581" s="136">
        <f t="shared" si="684"/>
        <v>0</v>
      </c>
      <c r="BH581" s="136">
        <f t="shared" si="685"/>
        <v>0</v>
      </c>
      <c r="BJ581" s="136">
        <f t="shared" si="686"/>
        <v>0</v>
      </c>
      <c r="BL581" s="136">
        <f t="shared" si="687"/>
        <v>0</v>
      </c>
      <c r="BN581" s="136">
        <f t="shared" si="688"/>
        <v>0</v>
      </c>
      <c r="BP581" s="136">
        <f t="shared" si="689"/>
        <v>0</v>
      </c>
      <c r="BR581" s="136">
        <f t="shared" si="690"/>
        <v>0</v>
      </c>
      <c r="BT581" s="136">
        <f t="shared" si="691"/>
        <v>0</v>
      </c>
      <c r="BV581" s="136">
        <f t="shared" si="692"/>
        <v>0</v>
      </c>
      <c r="BX581" s="136">
        <f t="shared" si="693"/>
        <v>0</v>
      </c>
      <c r="BZ581" s="136">
        <f t="shared" si="694"/>
        <v>0</v>
      </c>
      <c r="CB581" s="136">
        <f t="shared" si="695"/>
        <v>0</v>
      </c>
      <c r="CD581" s="136">
        <f t="shared" si="696"/>
        <v>0</v>
      </c>
      <c r="CF581" s="136">
        <f t="shared" si="697"/>
        <v>0</v>
      </c>
      <c r="CH581" s="136">
        <f t="shared" si="698"/>
        <v>0</v>
      </c>
      <c r="CJ581" s="136">
        <f t="shared" si="699"/>
        <v>0</v>
      </c>
      <c r="CL581" s="136">
        <f t="shared" si="700"/>
        <v>0</v>
      </c>
      <c r="CN581" s="136">
        <f t="shared" si="701"/>
        <v>0</v>
      </c>
      <c r="CP581" s="136">
        <f t="shared" si="702"/>
        <v>0</v>
      </c>
    </row>
    <row r="582" spans="1:94" ht="25.5" outlineLevel="2" x14ac:dyDescent="0.2">
      <c r="A582" s="85">
        <v>347</v>
      </c>
      <c r="B582" s="11">
        <v>13</v>
      </c>
      <c r="C582" s="85" t="s">
        <v>637</v>
      </c>
      <c r="D582" s="85" t="s">
        <v>4175</v>
      </c>
      <c r="F582" s="27">
        <v>0.46</v>
      </c>
      <c r="G582" s="148" t="s">
        <v>3960</v>
      </c>
      <c r="H582" s="169">
        <v>7791261463</v>
      </c>
      <c r="I582" s="74" t="s">
        <v>2160</v>
      </c>
      <c r="J582" s="74" t="s">
        <v>4031</v>
      </c>
      <c r="K582" s="74">
        <v>12</v>
      </c>
      <c r="L582" s="74" t="s">
        <v>659</v>
      </c>
      <c r="M582" s="336" t="s">
        <v>2510</v>
      </c>
      <c r="N582" s="74">
        <v>2</v>
      </c>
      <c r="O582" s="147">
        <v>9.57</v>
      </c>
      <c r="P582" s="147">
        <v>9.57</v>
      </c>
      <c r="Q582" s="133">
        <f t="shared" si="717"/>
        <v>0</v>
      </c>
      <c r="R582" s="134">
        <f t="shared" si="664"/>
        <v>0</v>
      </c>
      <c r="T582" s="136">
        <f t="shared" si="665"/>
        <v>0</v>
      </c>
      <c r="V582" s="136">
        <f t="shared" si="666"/>
        <v>0</v>
      </c>
      <c r="X582" s="136">
        <f t="shared" si="667"/>
        <v>0</v>
      </c>
      <c r="Z582" s="136">
        <f t="shared" si="668"/>
        <v>0</v>
      </c>
      <c r="AB582" s="136">
        <f t="shared" si="669"/>
        <v>0</v>
      </c>
      <c r="AD582" s="136">
        <f t="shared" si="670"/>
        <v>0</v>
      </c>
      <c r="AF582" s="136">
        <f t="shared" si="671"/>
        <v>0</v>
      </c>
      <c r="AH582" s="136">
        <f t="shared" si="672"/>
        <v>0</v>
      </c>
      <c r="AJ582" s="136">
        <f t="shared" si="673"/>
        <v>0</v>
      </c>
      <c r="AL582" s="136">
        <f t="shared" si="674"/>
        <v>0</v>
      </c>
      <c r="AN582" s="136">
        <f t="shared" si="675"/>
        <v>0</v>
      </c>
      <c r="AP582" s="136">
        <f t="shared" si="676"/>
        <v>0</v>
      </c>
      <c r="AR582" s="136">
        <f t="shared" si="677"/>
        <v>0</v>
      </c>
      <c r="AT582" s="136">
        <f t="shared" si="678"/>
        <v>0</v>
      </c>
      <c r="AV582" s="136">
        <f t="shared" si="679"/>
        <v>0</v>
      </c>
      <c r="AX582" s="136">
        <f t="shared" si="680"/>
        <v>0</v>
      </c>
      <c r="AZ582" s="136">
        <f t="shared" si="681"/>
        <v>0</v>
      </c>
      <c r="BB582" s="136">
        <f t="shared" si="682"/>
        <v>0</v>
      </c>
      <c r="BD582" s="136">
        <f t="shared" si="683"/>
        <v>0</v>
      </c>
      <c r="BF582" s="136">
        <f t="shared" si="684"/>
        <v>0</v>
      </c>
      <c r="BH582" s="136">
        <f t="shared" si="685"/>
        <v>0</v>
      </c>
      <c r="BJ582" s="136">
        <f t="shared" si="686"/>
        <v>0</v>
      </c>
      <c r="BL582" s="136">
        <f t="shared" si="687"/>
        <v>0</v>
      </c>
      <c r="BN582" s="136">
        <f t="shared" si="688"/>
        <v>0</v>
      </c>
      <c r="BP582" s="136">
        <f t="shared" si="689"/>
        <v>0</v>
      </c>
      <c r="BR582" s="136">
        <f t="shared" si="690"/>
        <v>0</v>
      </c>
      <c r="BT582" s="136">
        <f t="shared" si="691"/>
        <v>0</v>
      </c>
      <c r="BV582" s="136">
        <f t="shared" si="692"/>
        <v>0</v>
      </c>
      <c r="BX582" s="136">
        <f t="shared" si="693"/>
        <v>0</v>
      </c>
      <c r="BZ582" s="136">
        <f t="shared" si="694"/>
        <v>0</v>
      </c>
      <c r="CB582" s="136">
        <f t="shared" si="695"/>
        <v>0</v>
      </c>
      <c r="CD582" s="136">
        <f t="shared" si="696"/>
        <v>0</v>
      </c>
      <c r="CF582" s="136">
        <f t="shared" si="697"/>
        <v>0</v>
      </c>
      <c r="CH582" s="136">
        <f t="shared" si="698"/>
        <v>0</v>
      </c>
      <c r="CJ582" s="136">
        <f t="shared" si="699"/>
        <v>0</v>
      </c>
      <c r="CL582" s="136">
        <f t="shared" si="700"/>
        <v>0</v>
      </c>
      <c r="CN582" s="136">
        <f t="shared" si="701"/>
        <v>0</v>
      </c>
      <c r="CP582" s="136">
        <f t="shared" si="702"/>
        <v>0</v>
      </c>
    </row>
    <row r="583" spans="1:94" ht="25.5" outlineLevel="2" x14ac:dyDescent="0.2">
      <c r="A583" s="85">
        <v>348</v>
      </c>
      <c r="B583" s="11">
        <v>23</v>
      </c>
      <c r="C583" s="85" t="s">
        <v>637</v>
      </c>
      <c r="D583" s="85" t="s">
        <v>4176</v>
      </c>
      <c r="F583" s="27">
        <v>1.1299999999999999</v>
      </c>
      <c r="G583" s="148" t="s">
        <v>3960</v>
      </c>
      <c r="H583" s="169">
        <v>7791261463</v>
      </c>
      <c r="I583" s="74" t="s">
        <v>2145</v>
      </c>
      <c r="J583" s="74" t="s">
        <v>28</v>
      </c>
      <c r="K583" s="74">
        <v>12</v>
      </c>
      <c r="L583" s="74" t="s">
        <v>2691</v>
      </c>
      <c r="M583" s="225" t="s">
        <v>652</v>
      </c>
      <c r="N583" s="74">
        <v>1</v>
      </c>
      <c r="O583" s="147">
        <v>1.33</v>
      </c>
      <c r="P583" s="147">
        <v>1.33</v>
      </c>
      <c r="Q583" s="133">
        <f t="shared" ref="Q583:Q584" si="718">SUM(S583+U583+W583+Y583+AA583+AC583+AE583+AG583+AI583+AK583+AM583+AO583+AQ583+AS583+AU583+AW583+BA583+AY583+BC583+BE583+BG583+BI583+BK583+BM583+BO583+BQ583+BS583+BU583+BW583+BY583+CA583+CC583+CE583+CG583+CI583+CK583+CM583+CO583)</f>
        <v>0</v>
      </c>
      <c r="R583" s="134">
        <f t="shared" si="664"/>
        <v>0</v>
      </c>
      <c r="T583" s="136">
        <f t="shared" si="665"/>
        <v>0</v>
      </c>
      <c r="V583" s="136">
        <f t="shared" si="666"/>
        <v>0</v>
      </c>
      <c r="X583" s="136">
        <f t="shared" si="667"/>
        <v>0</v>
      </c>
      <c r="Z583" s="136">
        <f t="shared" si="668"/>
        <v>0</v>
      </c>
      <c r="AB583" s="136">
        <f t="shared" si="669"/>
        <v>0</v>
      </c>
      <c r="AD583" s="136">
        <f t="shared" si="670"/>
        <v>0</v>
      </c>
      <c r="AF583" s="136">
        <f t="shared" si="671"/>
        <v>0</v>
      </c>
      <c r="AH583" s="136">
        <f t="shared" si="672"/>
        <v>0</v>
      </c>
      <c r="AJ583" s="136">
        <f t="shared" si="673"/>
        <v>0</v>
      </c>
      <c r="AL583" s="136">
        <f t="shared" si="674"/>
        <v>0</v>
      </c>
      <c r="AN583" s="136">
        <f t="shared" si="675"/>
        <v>0</v>
      </c>
      <c r="AP583" s="136">
        <f t="shared" si="676"/>
        <v>0</v>
      </c>
      <c r="AR583" s="136">
        <f t="shared" si="677"/>
        <v>0</v>
      </c>
      <c r="AT583" s="136">
        <f t="shared" si="678"/>
        <v>0</v>
      </c>
      <c r="AV583" s="136">
        <f t="shared" si="679"/>
        <v>0</v>
      </c>
      <c r="AX583" s="136">
        <f t="shared" si="680"/>
        <v>0</v>
      </c>
      <c r="AZ583" s="136">
        <f t="shared" si="681"/>
        <v>0</v>
      </c>
      <c r="BB583" s="136">
        <f t="shared" si="682"/>
        <v>0</v>
      </c>
      <c r="BD583" s="136">
        <f t="shared" si="683"/>
        <v>0</v>
      </c>
      <c r="BF583" s="136">
        <f t="shared" si="684"/>
        <v>0</v>
      </c>
      <c r="BH583" s="136">
        <f t="shared" si="685"/>
        <v>0</v>
      </c>
      <c r="BJ583" s="136">
        <f t="shared" si="686"/>
        <v>0</v>
      </c>
      <c r="BL583" s="136">
        <f t="shared" si="687"/>
        <v>0</v>
      </c>
      <c r="BN583" s="136">
        <f t="shared" si="688"/>
        <v>0</v>
      </c>
      <c r="BP583" s="136">
        <f t="shared" si="689"/>
        <v>0</v>
      </c>
      <c r="BR583" s="136">
        <f t="shared" si="690"/>
        <v>0</v>
      </c>
      <c r="BT583" s="136">
        <f t="shared" si="691"/>
        <v>0</v>
      </c>
      <c r="BV583" s="136">
        <f t="shared" si="692"/>
        <v>0</v>
      </c>
      <c r="BX583" s="136">
        <f t="shared" si="693"/>
        <v>0</v>
      </c>
      <c r="BZ583" s="136">
        <f t="shared" si="694"/>
        <v>0</v>
      </c>
      <c r="CB583" s="136">
        <f t="shared" si="695"/>
        <v>0</v>
      </c>
      <c r="CD583" s="136">
        <f t="shared" si="696"/>
        <v>0</v>
      </c>
      <c r="CF583" s="136">
        <f t="shared" si="697"/>
        <v>0</v>
      </c>
      <c r="CH583" s="136">
        <f t="shared" si="698"/>
        <v>0</v>
      </c>
      <c r="CJ583" s="136">
        <f t="shared" si="699"/>
        <v>0</v>
      </c>
      <c r="CL583" s="136">
        <f t="shared" si="700"/>
        <v>0</v>
      </c>
      <c r="CN583" s="136">
        <f t="shared" si="701"/>
        <v>0</v>
      </c>
      <c r="CP583" s="136">
        <f t="shared" si="702"/>
        <v>0</v>
      </c>
    </row>
    <row r="584" spans="1:94" outlineLevel="2" x14ac:dyDescent="0.2">
      <c r="A584" s="86">
        <v>348</v>
      </c>
      <c r="B584" s="143">
        <v>23</v>
      </c>
      <c r="C584" s="86" t="s">
        <v>637</v>
      </c>
      <c r="D584" s="86" t="s">
        <v>3431</v>
      </c>
      <c r="E584" s="143"/>
      <c r="F584" s="144">
        <v>1.1299999999999999</v>
      </c>
      <c r="G584" s="146" t="s">
        <v>3196</v>
      </c>
      <c r="H584" s="146" t="s">
        <v>5034</v>
      </c>
      <c r="I584" s="86" t="s">
        <v>2160</v>
      </c>
      <c r="J584" s="86" t="s">
        <v>28</v>
      </c>
      <c r="K584" s="86">
        <v>12</v>
      </c>
      <c r="L584" s="86" t="s">
        <v>659</v>
      </c>
      <c r="M584" s="226" t="s">
        <v>659</v>
      </c>
      <c r="N584" s="86">
        <v>2</v>
      </c>
      <c r="O584" s="145">
        <v>5.35</v>
      </c>
      <c r="P584" s="238">
        <v>5.62</v>
      </c>
      <c r="Q584" s="133">
        <f t="shared" si="718"/>
        <v>0</v>
      </c>
      <c r="R584" s="134">
        <f t="shared" si="664"/>
        <v>0</v>
      </c>
      <c r="T584" s="136">
        <f t="shared" si="665"/>
        <v>0</v>
      </c>
      <c r="V584" s="136">
        <f t="shared" si="666"/>
        <v>0</v>
      </c>
      <c r="X584" s="136">
        <f t="shared" si="667"/>
        <v>0</v>
      </c>
      <c r="Z584" s="136">
        <f t="shared" si="668"/>
        <v>0</v>
      </c>
      <c r="AB584" s="136">
        <f t="shared" si="669"/>
        <v>0</v>
      </c>
      <c r="AD584" s="136">
        <f t="shared" si="670"/>
        <v>0</v>
      </c>
      <c r="AF584" s="136">
        <f t="shared" si="671"/>
        <v>0</v>
      </c>
      <c r="AH584" s="136">
        <f t="shared" si="672"/>
        <v>0</v>
      </c>
      <c r="AJ584" s="136">
        <f t="shared" si="673"/>
        <v>0</v>
      </c>
      <c r="AL584" s="136">
        <f t="shared" si="674"/>
        <v>0</v>
      </c>
      <c r="AN584" s="136">
        <f t="shared" si="675"/>
        <v>0</v>
      </c>
      <c r="AP584" s="136">
        <f t="shared" si="676"/>
        <v>0</v>
      </c>
      <c r="AR584" s="136">
        <f t="shared" si="677"/>
        <v>0</v>
      </c>
      <c r="AT584" s="136">
        <f t="shared" si="678"/>
        <v>0</v>
      </c>
      <c r="AV584" s="136">
        <f t="shared" si="679"/>
        <v>0</v>
      </c>
      <c r="AX584" s="136">
        <f t="shared" si="680"/>
        <v>0</v>
      </c>
      <c r="AZ584" s="136">
        <f t="shared" si="681"/>
        <v>0</v>
      </c>
      <c r="BB584" s="136">
        <f t="shared" si="682"/>
        <v>0</v>
      </c>
      <c r="BD584" s="136">
        <f t="shared" si="683"/>
        <v>0</v>
      </c>
      <c r="BF584" s="136">
        <f t="shared" si="684"/>
        <v>0</v>
      </c>
      <c r="BH584" s="136">
        <f t="shared" si="685"/>
        <v>0</v>
      </c>
      <c r="BJ584" s="136">
        <f t="shared" si="686"/>
        <v>0</v>
      </c>
      <c r="BL584" s="136">
        <f t="shared" si="687"/>
        <v>0</v>
      </c>
      <c r="BN584" s="136">
        <f t="shared" si="688"/>
        <v>0</v>
      </c>
      <c r="BP584" s="136">
        <f t="shared" si="689"/>
        <v>0</v>
      </c>
      <c r="BR584" s="136">
        <f t="shared" si="690"/>
        <v>0</v>
      </c>
      <c r="BT584" s="136">
        <f t="shared" si="691"/>
        <v>0</v>
      </c>
      <c r="BV584" s="136">
        <f t="shared" si="692"/>
        <v>0</v>
      </c>
      <c r="BX584" s="136">
        <f t="shared" si="693"/>
        <v>0</v>
      </c>
      <c r="BZ584" s="136">
        <f t="shared" si="694"/>
        <v>0</v>
      </c>
      <c r="CB584" s="136">
        <f t="shared" si="695"/>
        <v>0</v>
      </c>
      <c r="CD584" s="136">
        <f t="shared" si="696"/>
        <v>0</v>
      </c>
      <c r="CF584" s="136">
        <f t="shared" si="697"/>
        <v>0</v>
      </c>
      <c r="CH584" s="136">
        <f t="shared" si="698"/>
        <v>0</v>
      </c>
      <c r="CJ584" s="136">
        <f t="shared" si="699"/>
        <v>0</v>
      </c>
      <c r="CL584" s="136">
        <f t="shared" si="700"/>
        <v>0</v>
      </c>
      <c r="CN584" s="136">
        <f t="shared" si="701"/>
        <v>0</v>
      </c>
      <c r="CP584" s="136">
        <f t="shared" si="702"/>
        <v>0</v>
      </c>
    </row>
    <row r="585" spans="1:94" ht="25.5" outlineLevel="2" x14ac:dyDescent="0.2">
      <c r="A585" s="85">
        <v>349</v>
      </c>
      <c r="B585" s="11">
        <v>60</v>
      </c>
      <c r="C585" s="85" t="s">
        <v>637</v>
      </c>
      <c r="D585" s="85" t="s">
        <v>4177</v>
      </c>
      <c r="F585" s="27">
        <v>2.2999999999999998</v>
      </c>
      <c r="G585" s="148" t="s">
        <v>3960</v>
      </c>
      <c r="H585" s="169">
        <v>7791261463</v>
      </c>
      <c r="I585" s="74" t="s">
        <v>2145</v>
      </c>
      <c r="J585" s="74" t="s">
        <v>28</v>
      </c>
      <c r="K585" s="74">
        <v>12</v>
      </c>
      <c r="L585" s="74" t="s">
        <v>2692</v>
      </c>
      <c r="M585" s="225" t="s">
        <v>651</v>
      </c>
      <c r="N585" s="74">
        <v>1</v>
      </c>
      <c r="O585" s="147">
        <v>1.33</v>
      </c>
      <c r="P585" s="147">
        <v>1.33</v>
      </c>
      <c r="Q585" s="133">
        <f t="shared" ref="Q585:Q586" si="719">SUM(S585+U585+W585+Y585+AA585+AC585+AE585+AG585+AI585+AK585+AM585+AO585+AQ585+AS585+AU585+AW585+BA585+AY585+BC585+BE585+BG585+BI585+BK585+BM585+BO585+BQ585+BS585+BU585+BW585+BY585+CA585+CC585+CE585+CG585+CI585+CK585+CM585+CO585)</f>
        <v>0</v>
      </c>
      <c r="R585" s="134">
        <f t="shared" si="664"/>
        <v>0</v>
      </c>
      <c r="T585" s="136">
        <f t="shared" si="665"/>
        <v>0</v>
      </c>
      <c r="V585" s="136">
        <f t="shared" si="666"/>
        <v>0</v>
      </c>
      <c r="X585" s="136">
        <f t="shared" si="667"/>
        <v>0</v>
      </c>
      <c r="Z585" s="136">
        <f t="shared" si="668"/>
        <v>0</v>
      </c>
      <c r="AB585" s="136">
        <f t="shared" si="669"/>
        <v>0</v>
      </c>
      <c r="AD585" s="136">
        <f t="shared" si="670"/>
        <v>0</v>
      </c>
      <c r="AF585" s="136">
        <f t="shared" si="671"/>
        <v>0</v>
      </c>
      <c r="AH585" s="136">
        <f t="shared" si="672"/>
        <v>0</v>
      </c>
      <c r="AJ585" s="136">
        <f t="shared" si="673"/>
        <v>0</v>
      </c>
      <c r="AL585" s="136">
        <f t="shared" si="674"/>
        <v>0</v>
      </c>
      <c r="AN585" s="136">
        <f t="shared" si="675"/>
        <v>0</v>
      </c>
      <c r="AP585" s="136">
        <f t="shared" si="676"/>
        <v>0</v>
      </c>
      <c r="AR585" s="136">
        <f t="shared" si="677"/>
        <v>0</v>
      </c>
      <c r="AT585" s="136">
        <f t="shared" si="678"/>
        <v>0</v>
      </c>
      <c r="AV585" s="136">
        <f t="shared" si="679"/>
        <v>0</v>
      </c>
      <c r="AX585" s="136">
        <f t="shared" si="680"/>
        <v>0</v>
      </c>
      <c r="AZ585" s="136">
        <f t="shared" si="681"/>
        <v>0</v>
      </c>
      <c r="BB585" s="136">
        <f t="shared" si="682"/>
        <v>0</v>
      </c>
      <c r="BD585" s="136">
        <f t="shared" si="683"/>
        <v>0</v>
      </c>
      <c r="BF585" s="136">
        <f t="shared" si="684"/>
        <v>0</v>
      </c>
      <c r="BH585" s="136">
        <f t="shared" si="685"/>
        <v>0</v>
      </c>
      <c r="BJ585" s="136">
        <f t="shared" si="686"/>
        <v>0</v>
      </c>
      <c r="BL585" s="136">
        <f t="shared" si="687"/>
        <v>0</v>
      </c>
      <c r="BN585" s="136">
        <f t="shared" si="688"/>
        <v>0</v>
      </c>
      <c r="BP585" s="136">
        <f t="shared" si="689"/>
        <v>0</v>
      </c>
      <c r="BR585" s="136">
        <f t="shared" si="690"/>
        <v>0</v>
      </c>
      <c r="BT585" s="136">
        <f t="shared" si="691"/>
        <v>0</v>
      </c>
      <c r="BV585" s="136">
        <f t="shared" si="692"/>
        <v>0</v>
      </c>
      <c r="BX585" s="136">
        <f t="shared" si="693"/>
        <v>0</v>
      </c>
      <c r="BZ585" s="136">
        <f t="shared" si="694"/>
        <v>0</v>
      </c>
      <c r="CB585" s="136">
        <f t="shared" si="695"/>
        <v>0</v>
      </c>
      <c r="CD585" s="136">
        <f t="shared" si="696"/>
        <v>0</v>
      </c>
      <c r="CF585" s="136">
        <f t="shared" si="697"/>
        <v>0</v>
      </c>
      <c r="CH585" s="136">
        <f t="shared" si="698"/>
        <v>0</v>
      </c>
      <c r="CJ585" s="136">
        <f t="shared" si="699"/>
        <v>0</v>
      </c>
      <c r="CL585" s="136">
        <f t="shared" si="700"/>
        <v>0</v>
      </c>
      <c r="CN585" s="136">
        <f t="shared" si="701"/>
        <v>0</v>
      </c>
      <c r="CP585" s="136">
        <f t="shared" si="702"/>
        <v>0</v>
      </c>
    </row>
    <row r="586" spans="1:94" ht="25.5" outlineLevel="2" x14ac:dyDescent="0.2">
      <c r="A586" s="86">
        <v>349</v>
      </c>
      <c r="B586" s="143">
        <v>60</v>
      </c>
      <c r="C586" s="86" t="s">
        <v>637</v>
      </c>
      <c r="D586" s="86" t="s">
        <v>3432</v>
      </c>
      <c r="E586" s="143"/>
      <c r="F586" s="144">
        <v>2.2999999999999998</v>
      </c>
      <c r="G586" s="146" t="s">
        <v>3196</v>
      </c>
      <c r="H586" s="146" t="s">
        <v>5034</v>
      </c>
      <c r="I586" s="86" t="s">
        <v>3294</v>
      </c>
      <c r="J586" s="86" t="s">
        <v>28</v>
      </c>
      <c r="K586" s="86">
        <v>12</v>
      </c>
      <c r="L586" s="86" t="s">
        <v>3433</v>
      </c>
      <c r="M586" s="226" t="s">
        <v>3433</v>
      </c>
      <c r="N586" s="86">
        <v>2</v>
      </c>
      <c r="O586" s="145">
        <v>3.08</v>
      </c>
      <c r="P586" s="145">
        <v>3.08</v>
      </c>
      <c r="Q586" s="133">
        <f t="shared" si="719"/>
        <v>0</v>
      </c>
      <c r="R586" s="134">
        <f t="shared" si="664"/>
        <v>0</v>
      </c>
      <c r="T586" s="136">
        <f t="shared" si="665"/>
        <v>0</v>
      </c>
      <c r="V586" s="136">
        <f t="shared" si="666"/>
        <v>0</v>
      </c>
      <c r="X586" s="136">
        <f t="shared" si="667"/>
        <v>0</v>
      </c>
      <c r="Z586" s="136">
        <f t="shared" si="668"/>
        <v>0</v>
      </c>
      <c r="AB586" s="136">
        <f t="shared" si="669"/>
        <v>0</v>
      </c>
      <c r="AD586" s="136">
        <f t="shared" si="670"/>
        <v>0</v>
      </c>
      <c r="AF586" s="136">
        <f t="shared" si="671"/>
        <v>0</v>
      </c>
      <c r="AH586" s="136">
        <f t="shared" si="672"/>
        <v>0</v>
      </c>
      <c r="AJ586" s="136">
        <f t="shared" si="673"/>
        <v>0</v>
      </c>
      <c r="AL586" s="136">
        <f t="shared" si="674"/>
        <v>0</v>
      </c>
      <c r="AN586" s="136">
        <f t="shared" si="675"/>
        <v>0</v>
      </c>
      <c r="AP586" s="136">
        <f t="shared" si="676"/>
        <v>0</v>
      </c>
      <c r="AR586" s="136">
        <f t="shared" si="677"/>
        <v>0</v>
      </c>
      <c r="AT586" s="136">
        <f t="shared" si="678"/>
        <v>0</v>
      </c>
      <c r="AV586" s="136">
        <f t="shared" si="679"/>
        <v>0</v>
      </c>
      <c r="AX586" s="136">
        <f t="shared" si="680"/>
        <v>0</v>
      </c>
      <c r="AZ586" s="136">
        <f t="shared" si="681"/>
        <v>0</v>
      </c>
      <c r="BB586" s="136">
        <f t="shared" si="682"/>
        <v>0</v>
      </c>
      <c r="BD586" s="136">
        <f t="shared" si="683"/>
        <v>0</v>
      </c>
      <c r="BF586" s="136">
        <f t="shared" si="684"/>
        <v>0</v>
      </c>
      <c r="BH586" s="136">
        <f t="shared" si="685"/>
        <v>0</v>
      </c>
      <c r="BJ586" s="136">
        <f t="shared" si="686"/>
        <v>0</v>
      </c>
      <c r="BL586" s="136">
        <f t="shared" si="687"/>
        <v>0</v>
      </c>
      <c r="BN586" s="136">
        <f t="shared" si="688"/>
        <v>0</v>
      </c>
      <c r="BP586" s="136">
        <f t="shared" si="689"/>
        <v>0</v>
      </c>
      <c r="BR586" s="136">
        <f t="shared" si="690"/>
        <v>0</v>
      </c>
      <c r="BT586" s="136">
        <f t="shared" si="691"/>
        <v>0</v>
      </c>
      <c r="BV586" s="136">
        <f t="shared" si="692"/>
        <v>0</v>
      </c>
      <c r="BX586" s="136">
        <f t="shared" si="693"/>
        <v>0</v>
      </c>
      <c r="BZ586" s="136">
        <f t="shared" si="694"/>
        <v>0</v>
      </c>
      <c r="CB586" s="136">
        <f t="shared" si="695"/>
        <v>0</v>
      </c>
      <c r="CD586" s="136">
        <f t="shared" si="696"/>
        <v>0</v>
      </c>
      <c r="CF586" s="136">
        <f t="shared" si="697"/>
        <v>0</v>
      </c>
      <c r="CH586" s="136">
        <f t="shared" si="698"/>
        <v>0</v>
      </c>
      <c r="CJ586" s="136">
        <f t="shared" si="699"/>
        <v>0</v>
      </c>
      <c r="CL586" s="136">
        <f t="shared" si="700"/>
        <v>0</v>
      </c>
      <c r="CN586" s="136">
        <f t="shared" si="701"/>
        <v>0</v>
      </c>
      <c r="CP586" s="136">
        <f t="shared" si="702"/>
        <v>0</v>
      </c>
    </row>
    <row r="587" spans="1:94" ht="25.5" outlineLevel="2" x14ac:dyDescent="0.2">
      <c r="A587" s="85">
        <v>350</v>
      </c>
      <c r="B587" s="11">
        <v>29</v>
      </c>
      <c r="C587" s="85" t="s">
        <v>637</v>
      </c>
      <c r="D587" s="85" t="s">
        <v>4178</v>
      </c>
      <c r="F587" s="27">
        <v>1.1299999999999999</v>
      </c>
      <c r="G587" s="148" t="s">
        <v>3960</v>
      </c>
      <c r="H587" s="169">
        <v>7791261463</v>
      </c>
      <c r="I587" s="74" t="s">
        <v>2145</v>
      </c>
      <c r="J587" s="74" t="s">
        <v>28</v>
      </c>
      <c r="K587" s="74">
        <v>12</v>
      </c>
      <c r="L587" s="74" t="s">
        <v>2692</v>
      </c>
      <c r="M587" s="225" t="s">
        <v>651</v>
      </c>
      <c r="N587" s="74">
        <v>1</v>
      </c>
      <c r="O587" s="147">
        <v>1.33</v>
      </c>
      <c r="P587" s="147">
        <v>1.33</v>
      </c>
      <c r="Q587" s="133">
        <f t="shared" ref="Q587:Q588" si="720">SUM(S587+U587+W587+Y587+AA587+AC587+AE587+AG587+AI587+AK587+AM587+AO587+AQ587+AS587+AU587+AW587+BA587+AY587+BC587+BE587+BG587+BI587+BK587+BM587+BO587+BQ587+BS587+BU587+BW587+BY587+CA587+CC587+CE587+CG587+CI587+CK587+CM587+CO587)</f>
        <v>0</v>
      </c>
      <c r="R587" s="134">
        <f t="shared" si="664"/>
        <v>0</v>
      </c>
      <c r="T587" s="136">
        <f t="shared" si="665"/>
        <v>0</v>
      </c>
      <c r="V587" s="136">
        <f t="shared" si="666"/>
        <v>0</v>
      </c>
      <c r="X587" s="136">
        <f t="shared" si="667"/>
        <v>0</v>
      </c>
      <c r="Z587" s="136">
        <f t="shared" si="668"/>
        <v>0</v>
      </c>
      <c r="AB587" s="136">
        <f t="shared" si="669"/>
        <v>0</v>
      </c>
      <c r="AD587" s="136">
        <f t="shared" si="670"/>
        <v>0</v>
      </c>
      <c r="AF587" s="136">
        <f t="shared" si="671"/>
        <v>0</v>
      </c>
      <c r="AH587" s="136">
        <f t="shared" si="672"/>
        <v>0</v>
      </c>
      <c r="AJ587" s="136">
        <f t="shared" si="673"/>
        <v>0</v>
      </c>
      <c r="AL587" s="136">
        <f t="shared" si="674"/>
        <v>0</v>
      </c>
      <c r="AN587" s="136">
        <f t="shared" si="675"/>
        <v>0</v>
      </c>
      <c r="AP587" s="136">
        <f t="shared" si="676"/>
        <v>0</v>
      </c>
      <c r="AR587" s="136">
        <f t="shared" si="677"/>
        <v>0</v>
      </c>
      <c r="AT587" s="136">
        <f t="shared" si="678"/>
        <v>0</v>
      </c>
      <c r="AV587" s="136">
        <f t="shared" si="679"/>
        <v>0</v>
      </c>
      <c r="AX587" s="136">
        <f t="shared" si="680"/>
        <v>0</v>
      </c>
      <c r="AZ587" s="136">
        <f t="shared" si="681"/>
        <v>0</v>
      </c>
      <c r="BB587" s="136">
        <f t="shared" si="682"/>
        <v>0</v>
      </c>
      <c r="BD587" s="136">
        <f t="shared" si="683"/>
        <v>0</v>
      </c>
      <c r="BF587" s="136">
        <f t="shared" si="684"/>
        <v>0</v>
      </c>
      <c r="BH587" s="136">
        <f t="shared" si="685"/>
        <v>0</v>
      </c>
      <c r="BJ587" s="136">
        <f t="shared" si="686"/>
        <v>0</v>
      </c>
      <c r="BL587" s="136">
        <f t="shared" si="687"/>
        <v>0</v>
      </c>
      <c r="BN587" s="136">
        <f t="shared" si="688"/>
        <v>0</v>
      </c>
      <c r="BP587" s="136">
        <f t="shared" si="689"/>
        <v>0</v>
      </c>
      <c r="BR587" s="136">
        <f t="shared" si="690"/>
        <v>0</v>
      </c>
      <c r="BT587" s="136">
        <f t="shared" si="691"/>
        <v>0</v>
      </c>
      <c r="BV587" s="136">
        <f t="shared" si="692"/>
        <v>0</v>
      </c>
      <c r="BX587" s="136">
        <f t="shared" si="693"/>
        <v>0</v>
      </c>
      <c r="BZ587" s="136">
        <f t="shared" si="694"/>
        <v>0</v>
      </c>
      <c r="CB587" s="136">
        <f t="shared" si="695"/>
        <v>0</v>
      </c>
      <c r="CD587" s="136">
        <f t="shared" si="696"/>
        <v>0</v>
      </c>
      <c r="CF587" s="136">
        <f t="shared" si="697"/>
        <v>0</v>
      </c>
      <c r="CH587" s="136">
        <f t="shared" si="698"/>
        <v>0</v>
      </c>
      <c r="CJ587" s="136">
        <f t="shared" si="699"/>
        <v>0</v>
      </c>
      <c r="CL587" s="136">
        <f t="shared" si="700"/>
        <v>0</v>
      </c>
      <c r="CN587" s="136">
        <f t="shared" si="701"/>
        <v>0</v>
      </c>
      <c r="CP587" s="136">
        <f t="shared" si="702"/>
        <v>0</v>
      </c>
    </row>
    <row r="588" spans="1:94" outlineLevel="2" x14ac:dyDescent="0.2">
      <c r="A588" s="86">
        <v>350</v>
      </c>
      <c r="B588" s="143">
        <v>29</v>
      </c>
      <c r="C588" s="86" t="s">
        <v>637</v>
      </c>
      <c r="D588" s="86" t="s">
        <v>3434</v>
      </c>
      <c r="E588" s="143"/>
      <c r="F588" s="144">
        <v>1.1299999999999999</v>
      </c>
      <c r="G588" s="146" t="s">
        <v>3196</v>
      </c>
      <c r="H588" s="146" t="s">
        <v>5034</v>
      </c>
      <c r="I588" s="86" t="s">
        <v>3294</v>
      </c>
      <c r="J588" s="86" t="s">
        <v>28</v>
      </c>
      <c r="K588" s="86">
        <v>12</v>
      </c>
      <c r="L588" s="86" t="s">
        <v>3433</v>
      </c>
      <c r="M588" s="226" t="s">
        <v>3433</v>
      </c>
      <c r="N588" s="86">
        <v>2</v>
      </c>
      <c r="O588" s="145">
        <v>3.08</v>
      </c>
      <c r="P588" s="145">
        <v>3.08</v>
      </c>
      <c r="Q588" s="133">
        <f t="shared" si="720"/>
        <v>0</v>
      </c>
      <c r="R588" s="134">
        <f t="shared" si="664"/>
        <v>0</v>
      </c>
      <c r="T588" s="136">
        <f t="shared" si="665"/>
        <v>0</v>
      </c>
      <c r="V588" s="136">
        <f t="shared" si="666"/>
        <v>0</v>
      </c>
      <c r="X588" s="136">
        <f t="shared" si="667"/>
        <v>0</v>
      </c>
      <c r="Z588" s="136">
        <f t="shared" si="668"/>
        <v>0</v>
      </c>
      <c r="AB588" s="136">
        <f t="shared" si="669"/>
        <v>0</v>
      </c>
      <c r="AD588" s="136">
        <f t="shared" si="670"/>
        <v>0</v>
      </c>
      <c r="AF588" s="136">
        <f t="shared" si="671"/>
        <v>0</v>
      </c>
      <c r="AH588" s="136">
        <f t="shared" si="672"/>
        <v>0</v>
      </c>
      <c r="AJ588" s="136">
        <f t="shared" si="673"/>
        <v>0</v>
      </c>
      <c r="AL588" s="136">
        <f t="shared" si="674"/>
        <v>0</v>
      </c>
      <c r="AN588" s="136">
        <f t="shared" si="675"/>
        <v>0</v>
      </c>
      <c r="AP588" s="136">
        <f t="shared" si="676"/>
        <v>0</v>
      </c>
      <c r="AR588" s="136">
        <f t="shared" si="677"/>
        <v>0</v>
      </c>
      <c r="AT588" s="136">
        <f t="shared" si="678"/>
        <v>0</v>
      </c>
      <c r="AV588" s="136">
        <f t="shared" si="679"/>
        <v>0</v>
      </c>
      <c r="AX588" s="136">
        <f t="shared" si="680"/>
        <v>0</v>
      </c>
      <c r="AZ588" s="136">
        <f t="shared" si="681"/>
        <v>0</v>
      </c>
      <c r="BB588" s="136">
        <f t="shared" si="682"/>
        <v>0</v>
      </c>
      <c r="BD588" s="136">
        <f t="shared" si="683"/>
        <v>0</v>
      </c>
      <c r="BF588" s="136">
        <f t="shared" si="684"/>
        <v>0</v>
      </c>
      <c r="BH588" s="136">
        <f t="shared" si="685"/>
        <v>0</v>
      </c>
      <c r="BJ588" s="136">
        <f t="shared" si="686"/>
        <v>0</v>
      </c>
      <c r="BL588" s="136">
        <f t="shared" si="687"/>
        <v>0</v>
      </c>
      <c r="BN588" s="136">
        <f t="shared" si="688"/>
        <v>0</v>
      </c>
      <c r="BP588" s="136">
        <f t="shared" si="689"/>
        <v>0</v>
      </c>
      <c r="BR588" s="136">
        <f t="shared" si="690"/>
        <v>0</v>
      </c>
      <c r="BT588" s="136">
        <f t="shared" si="691"/>
        <v>0</v>
      </c>
      <c r="BV588" s="136">
        <f t="shared" si="692"/>
        <v>0</v>
      </c>
      <c r="BX588" s="136">
        <f t="shared" si="693"/>
        <v>0</v>
      </c>
      <c r="BZ588" s="136">
        <f t="shared" si="694"/>
        <v>0</v>
      </c>
      <c r="CB588" s="136">
        <f t="shared" si="695"/>
        <v>0</v>
      </c>
      <c r="CD588" s="136">
        <f t="shared" si="696"/>
        <v>0</v>
      </c>
      <c r="CF588" s="136">
        <f t="shared" si="697"/>
        <v>0</v>
      </c>
      <c r="CH588" s="136">
        <f t="shared" si="698"/>
        <v>0</v>
      </c>
      <c r="CJ588" s="136">
        <f t="shared" si="699"/>
        <v>0</v>
      </c>
      <c r="CL588" s="136">
        <f t="shared" si="700"/>
        <v>0</v>
      </c>
      <c r="CN588" s="136">
        <f t="shared" si="701"/>
        <v>0</v>
      </c>
      <c r="CP588" s="136">
        <f t="shared" si="702"/>
        <v>0</v>
      </c>
    </row>
    <row r="589" spans="1:94" ht="25.5" outlineLevel="2" x14ac:dyDescent="0.2">
      <c r="A589" s="86">
        <v>351</v>
      </c>
      <c r="B589" s="143"/>
      <c r="C589" s="86" t="s">
        <v>637</v>
      </c>
      <c r="D589" s="86" t="s">
        <v>3435</v>
      </c>
      <c r="E589" s="143"/>
      <c r="F589" s="144">
        <v>0.46</v>
      </c>
      <c r="G589" s="146" t="s">
        <v>3196</v>
      </c>
      <c r="H589" s="146" t="s">
        <v>5034</v>
      </c>
      <c r="I589" s="86" t="s">
        <v>2160</v>
      </c>
      <c r="J589" s="86" t="s">
        <v>4031</v>
      </c>
      <c r="K589" s="86">
        <v>12</v>
      </c>
      <c r="L589" s="86" t="s">
        <v>658</v>
      </c>
      <c r="M589" s="334" t="s">
        <v>658</v>
      </c>
      <c r="N589" s="86">
        <v>1</v>
      </c>
      <c r="O589" s="145">
        <v>5.35</v>
      </c>
      <c r="P589" s="145">
        <v>5.35</v>
      </c>
      <c r="Q589" s="133">
        <f t="shared" ref="Q589:Q590" si="721">SUM(S589+U589+W589+Y589+AA589+AC589+AE589+AG589+AI589+AK589+AM589+AO589+AQ589+AS589+AU589+AW589+BA589+AY589+BC589+BE589+BG589+BI589+BK589+BM589+BO589+BQ589+BS589+BU589+BW589+BY589+CA589+CC589+CE589+CG589+CI589+CK589+CM589+CO589)</f>
        <v>0</v>
      </c>
      <c r="R589" s="134">
        <f t="shared" si="664"/>
        <v>0</v>
      </c>
      <c r="T589" s="136">
        <f t="shared" si="665"/>
        <v>0</v>
      </c>
      <c r="V589" s="136">
        <f t="shared" si="666"/>
        <v>0</v>
      </c>
      <c r="X589" s="136">
        <f t="shared" si="667"/>
        <v>0</v>
      </c>
      <c r="Z589" s="136">
        <f t="shared" si="668"/>
        <v>0</v>
      </c>
      <c r="AB589" s="136">
        <f t="shared" si="669"/>
        <v>0</v>
      </c>
      <c r="AD589" s="136">
        <f t="shared" si="670"/>
        <v>0</v>
      </c>
      <c r="AF589" s="136">
        <f t="shared" si="671"/>
        <v>0</v>
      </c>
      <c r="AH589" s="136">
        <f t="shared" si="672"/>
        <v>0</v>
      </c>
      <c r="AJ589" s="136">
        <f t="shared" si="673"/>
        <v>0</v>
      </c>
      <c r="AL589" s="136">
        <f t="shared" si="674"/>
        <v>0</v>
      </c>
      <c r="AN589" s="136">
        <f t="shared" si="675"/>
        <v>0</v>
      </c>
      <c r="AP589" s="136">
        <f t="shared" si="676"/>
        <v>0</v>
      </c>
      <c r="AR589" s="136">
        <f t="shared" si="677"/>
        <v>0</v>
      </c>
      <c r="AT589" s="136">
        <f t="shared" si="678"/>
        <v>0</v>
      </c>
      <c r="AV589" s="136">
        <f t="shared" si="679"/>
        <v>0</v>
      </c>
      <c r="AX589" s="136">
        <f t="shared" si="680"/>
        <v>0</v>
      </c>
      <c r="AZ589" s="136">
        <f t="shared" si="681"/>
        <v>0</v>
      </c>
      <c r="BB589" s="136">
        <f t="shared" si="682"/>
        <v>0</v>
      </c>
      <c r="BD589" s="136">
        <f t="shared" si="683"/>
        <v>0</v>
      </c>
      <c r="BF589" s="136">
        <f t="shared" si="684"/>
        <v>0</v>
      </c>
      <c r="BH589" s="136">
        <f t="shared" si="685"/>
        <v>0</v>
      </c>
      <c r="BJ589" s="136">
        <f t="shared" si="686"/>
        <v>0</v>
      </c>
      <c r="BL589" s="136">
        <f t="shared" si="687"/>
        <v>0</v>
      </c>
      <c r="BN589" s="136">
        <f t="shared" si="688"/>
        <v>0</v>
      </c>
      <c r="BP589" s="136">
        <f t="shared" si="689"/>
        <v>0</v>
      </c>
      <c r="BR589" s="136">
        <f t="shared" si="690"/>
        <v>0</v>
      </c>
      <c r="BT589" s="136">
        <f t="shared" si="691"/>
        <v>0</v>
      </c>
      <c r="BV589" s="136">
        <f t="shared" si="692"/>
        <v>0</v>
      </c>
      <c r="BX589" s="136">
        <f t="shared" si="693"/>
        <v>0</v>
      </c>
      <c r="BZ589" s="136">
        <f t="shared" si="694"/>
        <v>0</v>
      </c>
      <c r="CB589" s="136">
        <f t="shared" si="695"/>
        <v>0</v>
      </c>
      <c r="CD589" s="136">
        <f t="shared" si="696"/>
        <v>0</v>
      </c>
      <c r="CF589" s="136">
        <f t="shared" si="697"/>
        <v>0</v>
      </c>
      <c r="CH589" s="136">
        <f t="shared" si="698"/>
        <v>0</v>
      </c>
      <c r="CJ589" s="136">
        <f t="shared" si="699"/>
        <v>0</v>
      </c>
      <c r="CL589" s="136">
        <f t="shared" si="700"/>
        <v>0</v>
      </c>
      <c r="CN589" s="136">
        <f t="shared" si="701"/>
        <v>0</v>
      </c>
      <c r="CP589" s="136">
        <f t="shared" si="702"/>
        <v>0</v>
      </c>
    </row>
    <row r="590" spans="1:94" ht="25.5" outlineLevel="2" x14ac:dyDescent="0.2">
      <c r="A590" s="85">
        <v>351</v>
      </c>
      <c r="C590" s="85" t="s">
        <v>637</v>
      </c>
      <c r="D590" s="85" t="s">
        <v>4179</v>
      </c>
      <c r="F590" s="27">
        <v>0.46</v>
      </c>
      <c r="G590" s="148" t="s">
        <v>3960</v>
      </c>
      <c r="H590" s="169">
        <v>7791261463</v>
      </c>
      <c r="I590" s="74" t="s">
        <v>2160</v>
      </c>
      <c r="J590" s="74" t="s">
        <v>4031</v>
      </c>
      <c r="K590" s="74">
        <v>12</v>
      </c>
      <c r="L590" s="74" t="s">
        <v>658</v>
      </c>
      <c r="M590" s="336" t="s">
        <v>2511</v>
      </c>
      <c r="N590" s="74">
        <v>2</v>
      </c>
      <c r="O590" s="147">
        <v>9.35</v>
      </c>
      <c r="P590" s="147">
        <v>9.35</v>
      </c>
      <c r="Q590" s="133">
        <f t="shared" si="721"/>
        <v>0</v>
      </c>
      <c r="R590" s="134">
        <f t="shared" si="664"/>
        <v>0</v>
      </c>
      <c r="T590" s="136">
        <f t="shared" si="665"/>
        <v>0</v>
      </c>
      <c r="V590" s="136">
        <f t="shared" si="666"/>
        <v>0</v>
      </c>
      <c r="X590" s="136">
        <f t="shared" si="667"/>
        <v>0</v>
      </c>
      <c r="Z590" s="136">
        <f t="shared" si="668"/>
        <v>0</v>
      </c>
      <c r="AB590" s="136">
        <f t="shared" si="669"/>
        <v>0</v>
      </c>
      <c r="AD590" s="136">
        <f t="shared" si="670"/>
        <v>0</v>
      </c>
      <c r="AF590" s="136">
        <f t="shared" si="671"/>
        <v>0</v>
      </c>
      <c r="AH590" s="136">
        <f t="shared" si="672"/>
        <v>0</v>
      </c>
      <c r="AJ590" s="136">
        <f t="shared" si="673"/>
        <v>0</v>
      </c>
      <c r="AL590" s="136">
        <f t="shared" si="674"/>
        <v>0</v>
      </c>
      <c r="AN590" s="136">
        <f t="shared" si="675"/>
        <v>0</v>
      </c>
      <c r="AP590" s="136">
        <f t="shared" si="676"/>
        <v>0</v>
      </c>
      <c r="AR590" s="136">
        <f t="shared" si="677"/>
        <v>0</v>
      </c>
      <c r="AT590" s="136">
        <f t="shared" si="678"/>
        <v>0</v>
      </c>
      <c r="AV590" s="136">
        <f t="shared" si="679"/>
        <v>0</v>
      </c>
      <c r="AX590" s="136">
        <f t="shared" si="680"/>
        <v>0</v>
      </c>
      <c r="AZ590" s="136">
        <f t="shared" si="681"/>
        <v>0</v>
      </c>
      <c r="BB590" s="136">
        <f t="shared" si="682"/>
        <v>0</v>
      </c>
      <c r="BD590" s="136">
        <f t="shared" si="683"/>
        <v>0</v>
      </c>
      <c r="BF590" s="136">
        <f t="shared" si="684"/>
        <v>0</v>
      </c>
      <c r="BH590" s="136">
        <f t="shared" si="685"/>
        <v>0</v>
      </c>
      <c r="BJ590" s="136">
        <f t="shared" si="686"/>
        <v>0</v>
      </c>
      <c r="BL590" s="136">
        <f t="shared" si="687"/>
        <v>0</v>
      </c>
      <c r="BN590" s="136">
        <f t="shared" si="688"/>
        <v>0</v>
      </c>
      <c r="BP590" s="136">
        <f t="shared" si="689"/>
        <v>0</v>
      </c>
      <c r="BR590" s="136">
        <f t="shared" si="690"/>
        <v>0</v>
      </c>
      <c r="BT590" s="136">
        <f t="shared" si="691"/>
        <v>0</v>
      </c>
      <c r="BV590" s="136">
        <f t="shared" si="692"/>
        <v>0</v>
      </c>
      <c r="BX590" s="136">
        <f t="shared" si="693"/>
        <v>0</v>
      </c>
      <c r="BZ590" s="136">
        <f t="shared" si="694"/>
        <v>0</v>
      </c>
      <c r="CB590" s="136">
        <f t="shared" si="695"/>
        <v>0</v>
      </c>
      <c r="CD590" s="136">
        <f t="shared" si="696"/>
        <v>0</v>
      </c>
      <c r="CF590" s="136">
        <f t="shared" si="697"/>
        <v>0</v>
      </c>
      <c r="CH590" s="136">
        <f t="shared" si="698"/>
        <v>0</v>
      </c>
      <c r="CJ590" s="136">
        <f t="shared" si="699"/>
        <v>0</v>
      </c>
      <c r="CL590" s="136">
        <f t="shared" si="700"/>
        <v>0</v>
      </c>
      <c r="CN590" s="136">
        <f t="shared" si="701"/>
        <v>0</v>
      </c>
      <c r="CP590" s="136">
        <f t="shared" si="702"/>
        <v>0</v>
      </c>
    </row>
    <row r="591" spans="1:94" ht="25.5" outlineLevel="2" x14ac:dyDescent="0.2">
      <c r="A591" s="85">
        <v>352</v>
      </c>
      <c r="B591" s="11">
        <v>22</v>
      </c>
      <c r="C591" s="85" t="s">
        <v>637</v>
      </c>
      <c r="D591" s="85" t="s">
        <v>4180</v>
      </c>
      <c r="F591" s="27">
        <v>1.1299999999999999</v>
      </c>
      <c r="G591" s="148" t="s">
        <v>3960</v>
      </c>
      <c r="H591" s="169">
        <v>7791261463</v>
      </c>
      <c r="I591" s="74" t="s">
        <v>2145</v>
      </c>
      <c r="J591" s="74" t="s">
        <v>28</v>
      </c>
      <c r="K591" s="74">
        <v>12</v>
      </c>
      <c r="L591" s="74" t="s">
        <v>2693</v>
      </c>
      <c r="M591" s="220" t="s">
        <v>650</v>
      </c>
      <c r="N591" s="74">
        <v>1</v>
      </c>
      <c r="O591" s="147">
        <v>1.33</v>
      </c>
      <c r="P591" s="147">
        <v>1.33</v>
      </c>
      <c r="Q591" s="133">
        <f t="shared" ref="Q591:Q592" si="722">SUM(S591+U591+W591+Y591+AA591+AC591+AE591+AG591+AI591+AK591+AM591+AO591+AQ591+AS591+AU591+AW591+BA591+AY591+BC591+BE591+BG591+BI591+BK591+BM591+BO591+BQ591+BS591+BU591+BW591+BY591+CA591+CC591+CE591+CG591+CI591+CK591+CM591+CO591)</f>
        <v>0</v>
      </c>
      <c r="R591" s="134">
        <f t="shared" si="664"/>
        <v>0</v>
      </c>
      <c r="T591" s="136">
        <f t="shared" si="665"/>
        <v>0</v>
      </c>
      <c r="V591" s="136">
        <f t="shared" si="666"/>
        <v>0</v>
      </c>
      <c r="X591" s="136">
        <f t="shared" si="667"/>
        <v>0</v>
      </c>
      <c r="Z591" s="136">
        <f t="shared" si="668"/>
        <v>0</v>
      </c>
      <c r="AB591" s="136">
        <f t="shared" si="669"/>
        <v>0</v>
      </c>
      <c r="AD591" s="136">
        <f t="shared" si="670"/>
        <v>0</v>
      </c>
      <c r="AF591" s="136">
        <f t="shared" si="671"/>
        <v>0</v>
      </c>
      <c r="AH591" s="136">
        <f t="shared" si="672"/>
        <v>0</v>
      </c>
      <c r="AJ591" s="136">
        <f t="shared" si="673"/>
        <v>0</v>
      </c>
      <c r="AL591" s="136">
        <f t="shared" si="674"/>
        <v>0</v>
      </c>
      <c r="AN591" s="136">
        <f t="shared" si="675"/>
        <v>0</v>
      </c>
      <c r="AP591" s="136">
        <f t="shared" si="676"/>
        <v>0</v>
      </c>
      <c r="AR591" s="136">
        <f t="shared" si="677"/>
        <v>0</v>
      </c>
      <c r="AT591" s="136">
        <f t="shared" si="678"/>
        <v>0</v>
      </c>
      <c r="AV591" s="136">
        <f t="shared" si="679"/>
        <v>0</v>
      </c>
      <c r="AX591" s="136">
        <f t="shared" si="680"/>
        <v>0</v>
      </c>
      <c r="AZ591" s="136">
        <f t="shared" si="681"/>
        <v>0</v>
      </c>
      <c r="BB591" s="136">
        <f t="shared" si="682"/>
        <v>0</v>
      </c>
      <c r="BD591" s="136">
        <f t="shared" si="683"/>
        <v>0</v>
      </c>
      <c r="BF591" s="136">
        <f t="shared" si="684"/>
        <v>0</v>
      </c>
      <c r="BH591" s="136">
        <f t="shared" si="685"/>
        <v>0</v>
      </c>
      <c r="BJ591" s="136">
        <f t="shared" si="686"/>
        <v>0</v>
      </c>
      <c r="BL591" s="136">
        <f t="shared" si="687"/>
        <v>0</v>
      </c>
      <c r="BN591" s="136">
        <f t="shared" si="688"/>
        <v>0</v>
      </c>
      <c r="BP591" s="136">
        <f t="shared" si="689"/>
        <v>0</v>
      </c>
      <c r="BR591" s="136">
        <f t="shared" si="690"/>
        <v>0</v>
      </c>
      <c r="BT591" s="136">
        <f t="shared" si="691"/>
        <v>0</v>
      </c>
      <c r="BV591" s="136">
        <f t="shared" si="692"/>
        <v>0</v>
      </c>
      <c r="BX591" s="136">
        <f t="shared" si="693"/>
        <v>0</v>
      </c>
      <c r="BZ591" s="136">
        <f t="shared" si="694"/>
        <v>0</v>
      </c>
      <c r="CB591" s="136">
        <f t="shared" si="695"/>
        <v>0</v>
      </c>
      <c r="CD591" s="136">
        <f t="shared" si="696"/>
        <v>0</v>
      </c>
      <c r="CF591" s="136">
        <f t="shared" si="697"/>
        <v>0</v>
      </c>
      <c r="CH591" s="136">
        <f t="shared" si="698"/>
        <v>0</v>
      </c>
      <c r="CJ591" s="136">
        <f t="shared" si="699"/>
        <v>0</v>
      </c>
      <c r="CL591" s="136">
        <f t="shared" si="700"/>
        <v>0</v>
      </c>
      <c r="CN591" s="136">
        <f t="shared" si="701"/>
        <v>0</v>
      </c>
      <c r="CP591" s="136">
        <f t="shared" si="702"/>
        <v>0</v>
      </c>
    </row>
    <row r="592" spans="1:94" outlineLevel="2" x14ac:dyDescent="0.2">
      <c r="A592" s="86">
        <v>352</v>
      </c>
      <c r="B592" s="143">
        <v>22</v>
      </c>
      <c r="C592" s="86" t="s">
        <v>637</v>
      </c>
      <c r="D592" s="86" t="s">
        <v>3436</v>
      </c>
      <c r="E592" s="143"/>
      <c r="F592" s="144">
        <v>1.1299999999999999</v>
      </c>
      <c r="G592" s="146" t="s">
        <v>3196</v>
      </c>
      <c r="H592" s="146" t="s">
        <v>5034</v>
      </c>
      <c r="I592" s="86" t="s">
        <v>2160</v>
      </c>
      <c r="J592" s="86" t="s">
        <v>28</v>
      </c>
      <c r="K592" s="86">
        <v>12</v>
      </c>
      <c r="L592" s="86" t="s">
        <v>658</v>
      </c>
      <c r="M592" s="218" t="s">
        <v>658</v>
      </c>
      <c r="N592" s="86">
        <v>2</v>
      </c>
      <c r="O592" s="145">
        <v>5.35</v>
      </c>
      <c r="P592" s="145">
        <v>5.35</v>
      </c>
      <c r="Q592" s="133">
        <f t="shared" si="722"/>
        <v>0</v>
      </c>
      <c r="R592" s="134">
        <f t="shared" si="664"/>
        <v>0</v>
      </c>
      <c r="T592" s="136">
        <f t="shared" si="665"/>
        <v>0</v>
      </c>
      <c r="V592" s="136">
        <f t="shared" si="666"/>
        <v>0</v>
      </c>
      <c r="X592" s="136">
        <f t="shared" si="667"/>
        <v>0</v>
      </c>
      <c r="Z592" s="136">
        <f t="shared" si="668"/>
        <v>0</v>
      </c>
      <c r="AB592" s="136">
        <f t="shared" si="669"/>
        <v>0</v>
      </c>
      <c r="AD592" s="136">
        <f t="shared" si="670"/>
        <v>0</v>
      </c>
      <c r="AF592" s="136">
        <f t="shared" si="671"/>
        <v>0</v>
      </c>
      <c r="AH592" s="136">
        <f t="shared" si="672"/>
        <v>0</v>
      </c>
      <c r="AJ592" s="136">
        <f t="shared" si="673"/>
        <v>0</v>
      </c>
      <c r="AL592" s="136">
        <f t="shared" si="674"/>
        <v>0</v>
      </c>
      <c r="AN592" s="136">
        <f t="shared" si="675"/>
        <v>0</v>
      </c>
      <c r="AP592" s="136">
        <f t="shared" si="676"/>
        <v>0</v>
      </c>
      <c r="AR592" s="136">
        <f t="shared" si="677"/>
        <v>0</v>
      </c>
      <c r="AT592" s="136">
        <f t="shared" si="678"/>
        <v>0</v>
      </c>
      <c r="AV592" s="136">
        <f t="shared" si="679"/>
        <v>0</v>
      </c>
      <c r="AX592" s="136">
        <f t="shared" si="680"/>
        <v>0</v>
      </c>
      <c r="AZ592" s="136">
        <f t="shared" si="681"/>
        <v>0</v>
      </c>
      <c r="BB592" s="136">
        <f t="shared" si="682"/>
        <v>0</v>
      </c>
      <c r="BD592" s="136">
        <f t="shared" si="683"/>
        <v>0</v>
      </c>
      <c r="BF592" s="136">
        <f t="shared" si="684"/>
        <v>0</v>
      </c>
      <c r="BH592" s="136">
        <f t="shared" si="685"/>
        <v>0</v>
      </c>
      <c r="BJ592" s="136">
        <f t="shared" si="686"/>
        <v>0</v>
      </c>
      <c r="BL592" s="136">
        <f t="shared" si="687"/>
        <v>0</v>
      </c>
      <c r="BN592" s="136">
        <f t="shared" si="688"/>
        <v>0</v>
      </c>
      <c r="BP592" s="136">
        <f t="shared" si="689"/>
        <v>0</v>
      </c>
      <c r="BR592" s="136">
        <f t="shared" si="690"/>
        <v>0</v>
      </c>
      <c r="BT592" s="136">
        <f t="shared" si="691"/>
        <v>0</v>
      </c>
      <c r="BV592" s="136">
        <f t="shared" si="692"/>
        <v>0</v>
      </c>
      <c r="BX592" s="136">
        <f t="shared" si="693"/>
        <v>0</v>
      </c>
      <c r="BZ592" s="136">
        <f t="shared" si="694"/>
        <v>0</v>
      </c>
      <c r="CB592" s="136">
        <f t="shared" si="695"/>
        <v>0</v>
      </c>
      <c r="CD592" s="136">
        <f t="shared" si="696"/>
        <v>0</v>
      </c>
      <c r="CF592" s="136">
        <f t="shared" si="697"/>
        <v>0</v>
      </c>
      <c r="CH592" s="136">
        <f t="shared" si="698"/>
        <v>0</v>
      </c>
      <c r="CJ592" s="136">
        <f t="shared" si="699"/>
        <v>0</v>
      </c>
      <c r="CL592" s="136">
        <f t="shared" si="700"/>
        <v>0</v>
      </c>
      <c r="CN592" s="136">
        <f t="shared" si="701"/>
        <v>0</v>
      </c>
      <c r="CP592" s="136">
        <f t="shared" si="702"/>
        <v>0</v>
      </c>
    </row>
    <row r="593" spans="1:94" ht="25.5" outlineLevel="2" x14ac:dyDescent="0.2">
      <c r="A593" s="85">
        <v>353</v>
      </c>
      <c r="B593" s="11">
        <v>526</v>
      </c>
      <c r="C593" s="85" t="s">
        <v>637</v>
      </c>
      <c r="D593" s="85" t="s">
        <v>687</v>
      </c>
      <c r="F593" s="27">
        <v>1.69</v>
      </c>
      <c r="G593" s="148" t="s">
        <v>3960</v>
      </c>
      <c r="H593" s="169">
        <v>7791261463</v>
      </c>
      <c r="I593" s="74" t="s">
        <v>2145</v>
      </c>
      <c r="J593" s="74" t="s">
        <v>28</v>
      </c>
      <c r="K593" s="74">
        <v>12</v>
      </c>
      <c r="L593" s="74" t="s">
        <v>2694</v>
      </c>
      <c r="M593" s="220" t="s">
        <v>686</v>
      </c>
      <c r="N593" s="74">
        <v>1</v>
      </c>
      <c r="O593" s="147">
        <v>1.61</v>
      </c>
      <c r="P593" s="147">
        <v>1.61</v>
      </c>
      <c r="Q593" s="133">
        <f t="shared" ref="Q593:Q594" si="723">SUM(S593+U593+W593+Y593+AA593+AC593+AE593+AG593+AI593+AK593+AM593+AO593+AQ593+AS593+AU593+AW593+BA593+AY593+BC593+BE593+BG593+BI593+BK593+BM593+BO593+BQ593+BS593+BU593+BW593+BY593+CA593+CC593+CE593+CG593+CI593+CK593+CM593+CO593)</f>
        <v>0</v>
      </c>
      <c r="R593" s="134">
        <f t="shared" si="664"/>
        <v>0</v>
      </c>
      <c r="T593" s="136">
        <f t="shared" si="665"/>
        <v>0</v>
      </c>
      <c r="V593" s="136">
        <f t="shared" si="666"/>
        <v>0</v>
      </c>
      <c r="X593" s="136">
        <f t="shared" si="667"/>
        <v>0</v>
      </c>
      <c r="Z593" s="136">
        <f t="shared" si="668"/>
        <v>0</v>
      </c>
      <c r="AB593" s="136">
        <f t="shared" si="669"/>
        <v>0</v>
      </c>
      <c r="AD593" s="136">
        <f t="shared" si="670"/>
        <v>0</v>
      </c>
      <c r="AF593" s="136">
        <f t="shared" si="671"/>
        <v>0</v>
      </c>
      <c r="AH593" s="136">
        <f t="shared" si="672"/>
        <v>0</v>
      </c>
      <c r="AJ593" s="136">
        <f t="shared" si="673"/>
        <v>0</v>
      </c>
      <c r="AL593" s="136">
        <f t="shared" si="674"/>
        <v>0</v>
      </c>
      <c r="AN593" s="136">
        <f t="shared" si="675"/>
        <v>0</v>
      </c>
      <c r="AP593" s="136">
        <f t="shared" si="676"/>
        <v>0</v>
      </c>
      <c r="AR593" s="136">
        <f t="shared" si="677"/>
        <v>0</v>
      </c>
      <c r="AT593" s="136">
        <f t="shared" si="678"/>
        <v>0</v>
      </c>
      <c r="AV593" s="136">
        <f t="shared" si="679"/>
        <v>0</v>
      </c>
      <c r="AX593" s="136">
        <f t="shared" si="680"/>
        <v>0</v>
      </c>
      <c r="AZ593" s="136">
        <f t="shared" si="681"/>
        <v>0</v>
      </c>
      <c r="BB593" s="136">
        <f t="shared" si="682"/>
        <v>0</v>
      </c>
      <c r="BD593" s="136">
        <f t="shared" si="683"/>
        <v>0</v>
      </c>
      <c r="BF593" s="136">
        <f t="shared" si="684"/>
        <v>0</v>
      </c>
      <c r="BH593" s="136">
        <f t="shared" si="685"/>
        <v>0</v>
      </c>
      <c r="BJ593" s="136">
        <f t="shared" si="686"/>
        <v>0</v>
      </c>
      <c r="BL593" s="136">
        <f t="shared" si="687"/>
        <v>0</v>
      </c>
      <c r="BN593" s="136">
        <f t="shared" si="688"/>
        <v>0</v>
      </c>
      <c r="BP593" s="136">
        <f t="shared" si="689"/>
        <v>0</v>
      </c>
      <c r="BR593" s="136">
        <f t="shared" si="690"/>
        <v>0</v>
      </c>
      <c r="BT593" s="136">
        <f t="shared" si="691"/>
        <v>0</v>
      </c>
      <c r="BV593" s="136">
        <f t="shared" si="692"/>
        <v>0</v>
      </c>
      <c r="BX593" s="136">
        <f t="shared" si="693"/>
        <v>0</v>
      </c>
      <c r="BZ593" s="136">
        <f t="shared" si="694"/>
        <v>0</v>
      </c>
      <c r="CB593" s="136">
        <f t="shared" si="695"/>
        <v>0</v>
      </c>
      <c r="CD593" s="136">
        <f t="shared" si="696"/>
        <v>0</v>
      </c>
      <c r="CF593" s="136">
        <f t="shared" si="697"/>
        <v>0</v>
      </c>
      <c r="CH593" s="136">
        <f t="shared" si="698"/>
        <v>0</v>
      </c>
      <c r="CJ593" s="136">
        <f t="shared" si="699"/>
        <v>0</v>
      </c>
      <c r="CL593" s="136">
        <f t="shared" si="700"/>
        <v>0</v>
      </c>
      <c r="CN593" s="136">
        <f t="shared" si="701"/>
        <v>0</v>
      </c>
      <c r="CP593" s="136">
        <f t="shared" si="702"/>
        <v>0</v>
      </c>
    </row>
    <row r="594" spans="1:94" outlineLevel="2" x14ac:dyDescent="0.2">
      <c r="A594" s="86">
        <v>353</v>
      </c>
      <c r="B594" s="143">
        <v>526</v>
      </c>
      <c r="C594" s="86" t="s">
        <v>637</v>
      </c>
      <c r="D594" s="86" t="s">
        <v>687</v>
      </c>
      <c r="E594" s="143"/>
      <c r="F594" s="144">
        <v>1.69</v>
      </c>
      <c r="G594" s="146" t="s">
        <v>3196</v>
      </c>
      <c r="H594" s="146" t="s">
        <v>5034</v>
      </c>
      <c r="I594" s="86" t="s">
        <v>3294</v>
      </c>
      <c r="J594" s="86" t="s">
        <v>28</v>
      </c>
      <c r="K594" s="86">
        <v>12</v>
      </c>
      <c r="L594" s="86" t="s">
        <v>4392</v>
      </c>
      <c r="M594" s="226" t="s">
        <v>4392</v>
      </c>
      <c r="N594" s="86">
        <v>2</v>
      </c>
      <c r="O594" s="145">
        <v>2.2799999999999998</v>
      </c>
      <c r="P594" s="238">
        <v>2.39</v>
      </c>
      <c r="Q594" s="133">
        <f t="shared" si="723"/>
        <v>0</v>
      </c>
      <c r="R594" s="134">
        <f t="shared" si="664"/>
        <v>0</v>
      </c>
      <c r="T594" s="136">
        <f t="shared" si="665"/>
        <v>0</v>
      </c>
      <c r="V594" s="136">
        <f t="shared" si="666"/>
        <v>0</v>
      </c>
      <c r="X594" s="136">
        <f t="shared" si="667"/>
        <v>0</v>
      </c>
      <c r="Z594" s="136">
        <f t="shared" si="668"/>
        <v>0</v>
      </c>
      <c r="AB594" s="136">
        <f t="shared" si="669"/>
        <v>0</v>
      </c>
      <c r="AD594" s="136">
        <f t="shared" si="670"/>
        <v>0</v>
      </c>
      <c r="AF594" s="136">
        <f t="shared" si="671"/>
        <v>0</v>
      </c>
      <c r="AH594" s="136">
        <f t="shared" si="672"/>
        <v>0</v>
      </c>
      <c r="AJ594" s="136">
        <f t="shared" si="673"/>
        <v>0</v>
      </c>
      <c r="AL594" s="136">
        <f t="shared" si="674"/>
        <v>0</v>
      </c>
      <c r="AN594" s="136">
        <f t="shared" si="675"/>
        <v>0</v>
      </c>
      <c r="AP594" s="136">
        <f t="shared" si="676"/>
        <v>0</v>
      </c>
      <c r="AR594" s="136">
        <f t="shared" si="677"/>
        <v>0</v>
      </c>
      <c r="AT594" s="136">
        <f t="shared" si="678"/>
        <v>0</v>
      </c>
      <c r="AV594" s="136">
        <f t="shared" si="679"/>
        <v>0</v>
      </c>
      <c r="AX594" s="136">
        <f t="shared" si="680"/>
        <v>0</v>
      </c>
      <c r="AZ594" s="136">
        <f t="shared" si="681"/>
        <v>0</v>
      </c>
      <c r="BB594" s="136">
        <f t="shared" si="682"/>
        <v>0</v>
      </c>
      <c r="BD594" s="136">
        <f t="shared" si="683"/>
        <v>0</v>
      </c>
      <c r="BF594" s="136">
        <f t="shared" si="684"/>
        <v>0</v>
      </c>
      <c r="BH594" s="136">
        <f t="shared" si="685"/>
        <v>0</v>
      </c>
      <c r="BJ594" s="136">
        <f t="shared" si="686"/>
        <v>0</v>
      </c>
      <c r="BL594" s="136">
        <f t="shared" si="687"/>
        <v>0</v>
      </c>
      <c r="BN594" s="136">
        <f t="shared" si="688"/>
        <v>0</v>
      </c>
      <c r="BP594" s="136">
        <f t="shared" si="689"/>
        <v>0</v>
      </c>
      <c r="BR594" s="136">
        <f t="shared" si="690"/>
        <v>0</v>
      </c>
      <c r="BT594" s="136">
        <f t="shared" si="691"/>
        <v>0</v>
      </c>
      <c r="BV594" s="136">
        <f t="shared" si="692"/>
        <v>0</v>
      </c>
      <c r="BX594" s="136">
        <f t="shared" si="693"/>
        <v>0</v>
      </c>
      <c r="BZ594" s="136">
        <f t="shared" si="694"/>
        <v>0</v>
      </c>
      <c r="CB594" s="136">
        <f t="shared" si="695"/>
        <v>0</v>
      </c>
      <c r="CD594" s="136">
        <f t="shared" si="696"/>
        <v>0</v>
      </c>
      <c r="CF594" s="136">
        <f t="shared" si="697"/>
        <v>0</v>
      </c>
      <c r="CH594" s="136">
        <f t="shared" si="698"/>
        <v>0</v>
      </c>
      <c r="CJ594" s="136">
        <f t="shared" si="699"/>
        <v>0</v>
      </c>
      <c r="CL594" s="136">
        <f t="shared" si="700"/>
        <v>0</v>
      </c>
      <c r="CN594" s="136">
        <f t="shared" si="701"/>
        <v>0</v>
      </c>
      <c r="CP594" s="136">
        <f t="shared" si="702"/>
        <v>0</v>
      </c>
    </row>
    <row r="595" spans="1:94" ht="25.5" outlineLevel="2" x14ac:dyDescent="0.2">
      <c r="A595" s="85">
        <v>354</v>
      </c>
      <c r="B595" s="11">
        <v>572</v>
      </c>
      <c r="C595" s="85" t="s">
        <v>637</v>
      </c>
      <c r="D595" s="85" t="s">
        <v>685</v>
      </c>
      <c r="F595" s="27">
        <v>1.67</v>
      </c>
      <c r="G595" s="148" t="s">
        <v>3960</v>
      </c>
      <c r="H595" s="169">
        <v>7791261463</v>
      </c>
      <c r="I595" s="74" t="s">
        <v>2145</v>
      </c>
      <c r="J595" s="74" t="s">
        <v>28</v>
      </c>
      <c r="K595" s="74">
        <v>12</v>
      </c>
      <c r="L595" s="74" t="s">
        <v>2695</v>
      </c>
      <c r="M595" s="220" t="s">
        <v>684</v>
      </c>
      <c r="N595" s="74">
        <v>1</v>
      </c>
      <c r="O595" s="147">
        <v>1.61</v>
      </c>
      <c r="P595" s="147">
        <v>1.61</v>
      </c>
      <c r="Q595" s="133">
        <f t="shared" ref="Q595:Q596" si="724">SUM(S595+U595+W595+Y595+AA595+AC595+AE595+AG595+AI595+AK595+AM595+AO595+AQ595+AS595+AU595+AW595+BA595+AY595+BC595+BE595+BG595+BI595+BK595+BM595+BO595+BQ595+BS595+BU595+BW595+BY595+CA595+CC595+CE595+CG595+CI595+CK595+CM595+CO595)</f>
        <v>0</v>
      </c>
      <c r="R595" s="134">
        <f t="shared" si="664"/>
        <v>0</v>
      </c>
      <c r="T595" s="136">
        <f t="shared" si="665"/>
        <v>0</v>
      </c>
      <c r="V595" s="136">
        <f t="shared" si="666"/>
        <v>0</v>
      </c>
      <c r="X595" s="136">
        <f t="shared" si="667"/>
        <v>0</v>
      </c>
      <c r="Z595" s="136">
        <f t="shared" si="668"/>
        <v>0</v>
      </c>
      <c r="AB595" s="136">
        <f t="shared" si="669"/>
        <v>0</v>
      </c>
      <c r="AD595" s="136">
        <f t="shared" si="670"/>
        <v>0</v>
      </c>
      <c r="AF595" s="136">
        <f t="shared" si="671"/>
        <v>0</v>
      </c>
      <c r="AH595" s="136">
        <f t="shared" si="672"/>
        <v>0</v>
      </c>
      <c r="AJ595" s="136">
        <f t="shared" si="673"/>
        <v>0</v>
      </c>
      <c r="AL595" s="136">
        <f t="shared" si="674"/>
        <v>0</v>
      </c>
      <c r="AN595" s="136">
        <f t="shared" si="675"/>
        <v>0</v>
      </c>
      <c r="AP595" s="136">
        <f t="shared" si="676"/>
        <v>0</v>
      </c>
      <c r="AR595" s="136">
        <f t="shared" si="677"/>
        <v>0</v>
      </c>
      <c r="AT595" s="136">
        <f t="shared" si="678"/>
        <v>0</v>
      </c>
      <c r="AV595" s="136">
        <f t="shared" si="679"/>
        <v>0</v>
      </c>
      <c r="AX595" s="136">
        <f t="shared" si="680"/>
        <v>0</v>
      </c>
      <c r="AZ595" s="136">
        <f t="shared" si="681"/>
        <v>0</v>
      </c>
      <c r="BB595" s="136">
        <f t="shared" si="682"/>
        <v>0</v>
      </c>
      <c r="BD595" s="136">
        <f t="shared" si="683"/>
        <v>0</v>
      </c>
      <c r="BF595" s="136">
        <f t="shared" si="684"/>
        <v>0</v>
      </c>
      <c r="BH595" s="136">
        <f t="shared" si="685"/>
        <v>0</v>
      </c>
      <c r="BJ595" s="136">
        <f t="shared" si="686"/>
        <v>0</v>
      </c>
      <c r="BL595" s="136">
        <f t="shared" si="687"/>
        <v>0</v>
      </c>
      <c r="BN595" s="136">
        <f t="shared" si="688"/>
        <v>0</v>
      </c>
      <c r="BP595" s="136">
        <f t="shared" si="689"/>
        <v>0</v>
      </c>
      <c r="BR595" s="136">
        <f t="shared" si="690"/>
        <v>0</v>
      </c>
      <c r="BT595" s="136">
        <f t="shared" si="691"/>
        <v>0</v>
      </c>
      <c r="BV595" s="136">
        <f t="shared" si="692"/>
        <v>0</v>
      </c>
      <c r="BX595" s="136">
        <f t="shared" si="693"/>
        <v>0</v>
      </c>
      <c r="BZ595" s="136">
        <f t="shared" si="694"/>
        <v>0</v>
      </c>
      <c r="CB595" s="136">
        <f t="shared" si="695"/>
        <v>0</v>
      </c>
      <c r="CD595" s="136">
        <f t="shared" si="696"/>
        <v>0</v>
      </c>
      <c r="CF595" s="136">
        <f t="shared" si="697"/>
        <v>0</v>
      </c>
      <c r="CH595" s="136">
        <f t="shared" si="698"/>
        <v>0</v>
      </c>
      <c r="CJ595" s="136">
        <f t="shared" si="699"/>
        <v>0</v>
      </c>
      <c r="CL595" s="136">
        <f t="shared" si="700"/>
        <v>0</v>
      </c>
      <c r="CN595" s="136">
        <f t="shared" si="701"/>
        <v>0</v>
      </c>
      <c r="CP595" s="136">
        <f t="shared" si="702"/>
        <v>0</v>
      </c>
    </row>
    <row r="596" spans="1:94" outlineLevel="2" x14ac:dyDescent="0.2">
      <c r="A596" s="86">
        <v>354</v>
      </c>
      <c r="B596" s="143">
        <v>572</v>
      </c>
      <c r="C596" s="86" t="s">
        <v>637</v>
      </c>
      <c r="D596" s="86" t="s">
        <v>685</v>
      </c>
      <c r="E596" s="143"/>
      <c r="F596" s="144">
        <v>1.67</v>
      </c>
      <c r="G596" s="146" t="s">
        <v>3196</v>
      </c>
      <c r="H596" s="146" t="s">
        <v>5034</v>
      </c>
      <c r="I596" s="86" t="s">
        <v>3294</v>
      </c>
      <c r="J596" s="86" t="s">
        <v>28</v>
      </c>
      <c r="K596" s="86">
        <v>12</v>
      </c>
      <c r="L596" s="86" t="s">
        <v>4393</v>
      </c>
      <c r="M596" s="226" t="s">
        <v>4393</v>
      </c>
      <c r="N596" s="86">
        <v>2</v>
      </c>
      <c r="O596" s="145">
        <v>2.2799999999999998</v>
      </c>
      <c r="P596" s="238">
        <v>2.39</v>
      </c>
      <c r="Q596" s="133">
        <f t="shared" si="724"/>
        <v>0</v>
      </c>
      <c r="R596" s="134">
        <f t="shared" si="664"/>
        <v>0</v>
      </c>
      <c r="T596" s="136">
        <f t="shared" si="665"/>
        <v>0</v>
      </c>
      <c r="V596" s="136">
        <f t="shared" si="666"/>
        <v>0</v>
      </c>
      <c r="X596" s="136">
        <f t="shared" si="667"/>
        <v>0</v>
      </c>
      <c r="Z596" s="136">
        <f t="shared" si="668"/>
        <v>0</v>
      </c>
      <c r="AB596" s="136">
        <f t="shared" si="669"/>
        <v>0</v>
      </c>
      <c r="AD596" s="136">
        <f t="shared" si="670"/>
        <v>0</v>
      </c>
      <c r="AF596" s="136">
        <f t="shared" si="671"/>
        <v>0</v>
      </c>
      <c r="AH596" s="136">
        <f t="shared" si="672"/>
        <v>0</v>
      </c>
      <c r="AJ596" s="136">
        <f t="shared" si="673"/>
        <v>0</v>
      </c>
      <c r="AL596" s="136">
        <f t="shared" si="674"/>
        <v>0</v>
      </c>
      <c r="AN596" s="136">
        <f t="shared" si="675"/>
        <v>0</v>
      </c>
      <c r="AP596" s="136">
        <f t="shared" si="676"/>
        <v>0</v>
      </c>
      <c r="AR596" s="136">
        <f t="shared" si="677"/>
        <v>0</v>
      </c>
      <c r="AT596" s="136">
        <f t="shared" si="678"/>
        <v>0</v>
      </c>
      <c r="AV596" s="136">
        <f t="shared" si="679"/>
        <v>0</v>
      </c>
      <c r="AX596" s="136">
        <f t="shared" si="680"/>
        <v>0</v>
      </c>
      <c r="AZ596" s="136">
        <f t="shared" si="681"/>
        <v>0</v>
      </c>
      <c r="BB596" s="136">
        <f t="shared" si="682"/>
        <v>0</v>
      </c>
      <c r="BD596" s="136">
        <f t="shared" si="683"/>
        <v>0</v>
      </c>
      <c r="BF596" s="136">
        <f t="shared" si="684"/>
        <v>0</v>
      </c>
      <c r="BH596" s="136">
        <f t="shared" si="685"/>
        <v>0</v>
      </c>
      <c r="BJ596" s="136">
        <f t="shared" si="686"/>
        <v>0</v>
      </c>
      <c r="BL596" s="136">
        <f t="shared" si="687"/>
        <v>0</v>
      </c>
      <c r="BN596" s="136">
        <f t="shared" si="688"/>
        <v>0</v>
      </c>
      <c r="BP596" s="136">
        <f t="shared" si="689"/>
        <v>0</v>
      </c>
      <c r="BR596" s="136">
        <f t="shared" si="690"/>
        <v>0</v>
      </c>
      <c r="BT596" s="136">
        <f t="shared" si="691"/>
        <v>0</v>
      </c>
      <c r="BV596" s="136">
        <f t="shared" si="692"/>
        <v>0</v>
      </c>
      <c r="BX596" s="136">
        <f t="shared" si="693"/>
        <v>0</v>
      </c>
      <c r="BZ596" s="136">
        <f t="shared" si="694"/>
        <v>0</v>
      </c>
      <c r="CB596" s="136">
        <f t="shared" si="695"/>
        <v>0</v>
      </c>
      <c r="CD596" s="136">
        <f t="shared" si="696"/>
        <v>0</v>
      </c>
      <c r="CF596" s="136">
        <f t="shared" si="697"/>
        <v>0</v>
      </c>
      <c r="CH596" s="136">
        <f t="shared" si="698"/>
        <v>0</v>
      </c>
      <c r="CJ596" s="136">
        <f t="shared" si="699"/>
        <v>0</v>
      </c>
      <c r="CL596" s="136">
        <f t="shared" si="700"/>
        <v>0</v>
      </c>
      <c r="CN596" s="136">
        <f t="shared" si="701"/>
        <v>0</v>
      </c>
      <c r="CP596" s="136">
        <f t="shared" si="702"/>
        <v>0</v>
      </c>
    </row>
    <row r="597" spans="1:94" ht="25.5" outlineLevel="2" x14ac:dyDescent="0.2">
      <c r="A597" s="85">
        <v>355</v>
      </c>
      <c r="B597" s="11">
        <v>571</v>
      </c>
      <c r="C597" s="85" t="s">
        <v>637</v>
      </c>
      <c r="D597" s="85" t="s">
        <v>682</v>
      </c>
      <c r="F597" s="27">
        <v>1.67</v>
      </c>
      <c r="G597" s="148" t="s">
        <v>3960</v>
      </c>
      <c r="H597" s="169">
        <v>7791261463</v>
      </c>
      <c r="I597" s="74" t="s">
        <v>2145</v>
      </c>
      <c r="J597" s="74" t="s">
        <v>28</v>
      </c>
      <c r="K597" s="74">
        <v>12</v>
      </c>
      <c r="L597" s="74" t="s">
        <v>2696</v>
      </c>
      <c r="M597" s="220" t="s">
        <v>681</v>
      </c>
      <c r="N597" s="74">
        <v>1</v>
      </c>
      <c r="O597" s="147">
        <v>1.61</v>
      </c>
      <c r="P597" s="147">
        <v>1.61</v>
      </c>
      <c r="Q597" s="133">
        <f t="shared" ref="Q597:Q598" si="725">SUM(S597+U597+W597+Y597+AA597+AC597+AE597+AG597+AI597+AK597+AM597+AO597+AQ597+AS597+AU597+AW597+BA597+AY597+BC597+BE597+BG597+BI597+BK597+BM597+BO597+BQ597+BS597+BU597+BW597+BY597+CA597+CC597+CE597+CG597+CI597+CK597+CM597+CO597)</f>
        <v>0</v>
      </c>
      <c r="R597" s="134">
        <f t="shared" si="664"/>
        <v>0</v>
      </c>
      <c r="T597" s="136">
        <f t="shared" si="665"/>
        <v>0</v>
      </c>
      <c r="V597" s="136">
        <f t="shared" si="666"/>
        <v>0</v>
      </c>
      <c r="X597" s="136">
        <f t="shared" si="667"/>
        <v>0</v>
      </c>
      <c r="Z597" s="136">
        <f t="shared" si="668"/>
        <v>0</v>
      </c>
      <c r="AB597" s="136">
        <f t="shared" si="669"/>
        <v>0</v>
      </c>
      <c r="AD597" s="136">
        <f t="shared" si="670"/>
        <v>0</v>
      </c>
      <c r="AF597" s="136">
        <f t="shared" si="671"/>
        <v>0</v>
      </c>
      <c r="AH597" s="136">
        <f t="shared" si="672"/>
        <v>0</v>
      </c>
      <c r="AJ597" s="136">
        <f t="shared" si="673"/>
        <v>0</v>
      </c>
      <c r="AL597" s="136">
        <f t="shared" si="674"/>
        <v>0</v>
      </c>
      <c r="AN597" s="136">
        <f t="shared" si="675"/>
        <v>0</v>
      </c>
      <c r="AP597" s="136">
        <f t="shared" si="676"/>
        <v>0</v>
      </c>
      <c r="AR597" s="136">
        <f t="shared" si="677"/>
        <v>0</v>
      </c>
      <c r="AT597" s="136">
        <f t="shared" si="678"/>
        <v>0</v>
      </c>
      <c r="AV597" s="136">
        <f t="shared" si="679"/>
        <v>0</v>
      </c>
      <c r="AX597" s="136">
        <f t="shared" si="680"/>
        <v>0</v>
      </c>
      <c r="AZ597" s="136">
        <f t="shared" si="681"/>
        <v>0</v>
      </c>
      <c r="BB597" s="136">
        <f t="shared" si="682"/>
        <v>0</v>
      </c>
      <c r="BD597" s="136">
        <f t="shared" si="683"/>
        <v>0</v>
      </c>
      <c r="BF597" s="136">
        <f t="shared" si="684"/>
        <v>0</v>
      </c>
      <c r="BH597" s="136">
        <f t="shared" si="685"/>
        <v>0</v>
      </c>
      <c r="BJ597" s="136">
        <f t="shared" si="686"/>
        <v>0</v>
      </c>
      <c r="BL597" s="136">
        <f t="shared" si="687"/>
        <v>0</v>
      </c>
      <c r="BN597" s="136">
        <f t="shared" si="688"/>
        <v>0</v>
      </c>
      <c r="BP597" s="136">
        <f t="shared" si="689"/>
        <v>0</v>
      </c>
      <c r="BR597" s="136">
        <f t="shared" si="690"/>
        <v>0</v>
      </c>
      <c r="BT597" s="136">
        <f t="shared" si="691"/>
        <v>0</v>
      </c>
      <c r="BV597" s="136">
        <f t="shared" si="692"/>
        <v>0</v>
      </c>
      <c r="BX597" s="136">
        <f t="shared" si="693"/>
        <v>0</v>
      </c>
      <c r="BZ597" s="136">
        <f t="shared" si="694"/>
        <v>0</v>
      </c>
      <c r="CB597" s="136">
        <f t="shared" si="695"/>
        <v>0</v>
      </c>
      <c r="CD597" s="136">
        <f t="shared" si="696"/>
        <v>0</v>
      </c>
      <c r="CF597" s="136">
        <f t="shared" si="697"/>
        <v>0</v>
      </c>
      <c r="CH597" s="136">
        <f t="shared" si="698"/>
        <v>0</v>
      </c>
      <c r="CJ597" s="136">
        <f t="shared" si="699"/>
        <v>0</v>
      </c>
      <c r="CL597" s="136">
        <f t="shared" si="700"/>
        <v>0</v>
      </c>
      <c r="CN597" s="136">
        <f t="shared" si="701"/>
        <v>0</v>
      </c>
      <c r="CP597" s="136">
        <f t="shared" si="702"/>
        <v>0</v>
      </c>
    </row>
    <row r="598" spans="1:94" outlineLevel="2" x14ac:dyDescent="0.2">
      <c r="A598" s="86">
        <v>355</v>
      </c>
      <c r="B598" s="143">
        <v>571</v>
      </c>
      <c r="C598" s="86" t="s">
        <v>637</v>
      </c>
      <c r="D598" s="86" t="s">
        <v>682</v>
      </c>
      <c r="E598" s="143"/>
      <c r="F598" s="144">
        <v>1.67</v>
      </c>
      <c r="G598" s="146" t="s">
        <v>3196</v>
      </c>
      <c r="H598" s="146" t="s">
        <v>5034</v>
      </c>
      <c r="I598" s="146" t="s">
        <v>3294</v>
      </c>
      <c r="J598" s="86" t="s">
        <v>28</v>
      </c>
      <c r="K598" s="86">
        <v>12</v>
      </c>
      <c r="L598" s="86" t="s">
        <v>4394</v>
      </c>
      <c r="M598" s="226" t="s">
        <v>4394</v>
      </c>
      <c r="N598" s="86">
        <v>2</v>
      </c>
      <c r="O598" s="145">
        <v>2.2799999999999998</v>
      </c>
      <c r="P598" s="238">
        <v>2.39</v>
      </c>
      <c r="Q598" s="133">
        <f t="shared" si="725"/>
        <v>0</v>
      </c>
      <c r="R598" s="134">
        <f t="shared" si="664"/>
        <v>0</v>
      </c>
      <c r="T598" s="136">
        <f t="shared" si="665"/>
        <v>0</v>
      </c>
      <c r="V598" s="136">
        <f t="shared" si="666"/>
        <v>0</v>
      </c>
      <c r="X598" s="136">
        <f t="shared" si="667"/>
        <v>0</v>
      </c>
      <c r="Z598" s="136">
        <f t="shared" si="668"/>
        <v>0</v>
      </c>
      <c r="AB598" s="136">
        <f t="shared" si="669"/>
        <v>0</v>
      </c>
      <c r="AD598" s="136">
        <f t="shared" si="670"/>
        <v>0</v>
      </c>
      <c r="AF598" s="136">
        <f t="shared" si="671"/>
        <v>0</v>
      </c>
      <c r="AH598" s="136">
        <f t="shared" si="672"/>
        <v>0</v>
      </c>
      <c r="AJ598" s="136">
        <f t="shared" si="673"/>
        <v>0</v>
      </c>
      <c r="AL598" s="136">
        <f t="shared" si="674"/>
        <v>0</v>
      </c>
      <c r="AN598" s="136">
        <f t="shared" si="675"/>
        <v>0</v>
      </c>
      <c r="AP598" s="136">
        <f t="shared" si="676"/>
        <v>0</v>
      </c>
      <c r="AR598" s="136">
        <f t="shared" si="677"/>
        <v>0</v>
      </c>
      <c r="AT598" s="136">
        <f t="shared" si="678"/>
        <v>0</v>
      </c>
      <c r="AV598" s="136">
        <f t="shared" si="679"/>
        <v>0</v>
      </c>
      <c r="AX598" s="136">
        <f t="shared" si="680"/>
        <v>0</v>
      </c>
      <c r="AZ598" s="136">
        <f t="shared" si="681"/>
        <v>0</v>
      </c>
      <c r="BB598" s="136">
        <f t="shared" si="682"/>
        <v>0</v>
      </c>
      <c r="BD598" s="136">
        <f t="shared" si="683"/>
        <v>0</v>
      </c>
      <c r="BF598" s="136">
        <f t="shared" si="684"/>
        <v>0</v>
      </c>
      <c r="BH598" s="136">
        <f t="shared" si="685"/>
        <v>0</v>
      </c>
      <c r="BJ598" s="136">
        <f t="shared" si="686"/>
        <v>0</v>
      </c>
      <c r="BL598" s="136">
        <f t="shared" si="687"/>
        <v>0</v>
      </c>
      <c r="BN598" s="136">
        <f t="shared" si="688"/>
        <v>0</v>
      </c>
      <c r="BP598" s="136">
        <f t="shared" si="689"/>
        <v>0</v>
      </c>
      <c r="BR598" s="136">
        <f t="shared" si="690"/>
        <v>0</v>
      </c>
      <c r="BT598" s="136">
        <f t="shared" si="691"/>
        <v>0</v>
      </c>
      <c r="BV598" s="136">
        <f t="shared" si="692"/>
        <v>0</v>
      </c>
      <c r="BX598" s="136">
        <f t="shared" si="693"/>
        <v>0</v>
      </c>
      <c r="BZ598" s="136">
        <f t="shared" si="694"/>
        <v>0</v>
      </c>
      <c r="CB598" s="136">
        <f t="shared" si="695"/>
        <v>0</v>
      </c>
      <c r="CD598" s="136">
        <f t="shared" si="696"/>
        <v>0</v>
      </c>
      <c r="CF598" s="136">
        <f t="shared" si="697"/>
        <v>0</v>
      </c>
      <c r="CH598" s="136">
        <f t="shared" si="698"/>
        <v>0</v>
      </c>
      <c r="CJ598" s="136">
        <f t="shared" si="699"/>
        <v>0</v>
      </c>
      <c r="CL598" s="136">
        <f t="shared" si="700"/>
        <v>0</v>
      </c>
      <c r="CN598" s="136">
        <f t="shared" si="701"/>
        <v>0</v>
      </c>
      <c r="CP598" s="136">
        <f t="shared" si="702"/>
        <v>0</v>
      </c>
    </row>
    <row r="599" spans="1:94" ht="25.5" outlineLevel="2" x14ac:dyDescent="0.2">
      <c r="A599" s="85">
        <v>356</v>
      </c>
      <c r="B599" s="11">
        <v>1310</v>
      </c>
      <c r="C599" s="85" t="s">
        <v>637</v>
      </c>
      <c r="D599" s="85" t="s">
        <v>679</v>
      </c>
      <c r="F599" s="27">
        <v>1.6</v>
      </c>
      <c r="G599" s="148" t="s">
        <v>3960</v>
      </c>
      <c r="H599" s="169">
        <v>7791261463</v>
      </c>
      <c r="I599" s="74" t="s">
        <v>4007</v>
      </c>
      <c r="J599" s="74" t="s">
        <v>28</v>
      </c>
      <c r="K599" s="74">
        <v>12</v>
      </c>
      <c r="L599" s="74" t="s">
        <v>2697</v>
      </c>
      <c r="M599" s="220" t="s">
        <v>680</v>
      </c>
      <c r="N599" s="74">
        <v>1</v>
      </c>
      <c r="O599" s="147">
        <v>1.61</v>
      </c>
      <c r="P599" s="147">
        <v>1.61</v>
      </c>
      <c r="Q599" s="133">
        <f t="shared" ref="Q599:Q600" si="726">SUM(S599+U599+W599+Y599+AA599+AC599+AE599+AG599+AI599+AK599+AM599+AO599+AQ599+AS599+AU599+AW599+BA599+AY599+BC599+BE599+BG599+BI599+BK599+BM599+BO599+BQ599+BS599+BU599+BW599+BY599+CA599+CC599+CE599+CG599+CI599+CK599+CM599+CO599)</f>
        <v>0</v>
      </c>
      <c r="R599" s="134">
        <f t="shared" si="664"/>
        <v>0</v>
      </c>
      <c r="T599" s="136">
        <f t="shared" si="665"/>
        <v>0</v>
      </c>
      <c r="V599" s="136">
        <f t="shared" si="666"/>
        <v>0</v>
      </c>
      <c r="X599" s="136">
        <f t="shared" si="667"/>
        <v>0</v>
      </c>
      <c r="Z599" s="136">
        <f t="shared" si="668"/>
        <v>0</v>
      </c>
      <c r="AB599" s="136">
        <f t="shared" si="669"/>
        <v>0</v>
      </c>
      <c r="AD599" s="136">
        <f t="shared" si="670"/>
        <v>0</v>
      </c>
      <c r="AF599" s="136">
        <f t="shared" si="671"/>
        <v>0</v>
      </c>
      <c r="AH599" s="136">
        <f t="shared" si="672"/>
        <v>0</v>
      </c>
      <c r="AJ599" s="136">
        <f t="shared" si="673"/>
        <v>0</v>
      </c>
      <c r="AL599" s="136">
        <f t="shared" si="674"/>
        <v>0</v>
      </c>
      <c r="AN599" s="136">
        <f t="shared" si="675"/>
        <v>0</v>
      </c>
      <c r="AP599" s="136">
        <f t="shared" si="676"/>
        <v>0</v>
      </c>
      <c r="AR599" s="136">
        <f t="shared" si="677"/>
        <v>0</v>
      </c>
      <c r="AT599" s="136">
        <f t="shared" si="678"/>
        <v>0</v>
      </c>
      <c r="AV599" s="136">
        <f t="shared" si="679"/>
        <v>0</v>
      </c>
      <c r="AX599" s="136">
        <f t="shared" si="680"/>
        <v>0</v>
      </c>
      <c r="AZ599" s="136">
        <f t="shared" si="681"/>
        <v>0</v>
      </c>
      <c r="BB599" s="136">
        <f t="shared" si="682"/>
        <v>0</v>
      </c>
      <c r="BD599" s="136">
        <f t="shared" si="683"/>
        <v>0</v>
      </c>
      <c r="BF599" s="136">
        <f t="shared" si="684"/>
        <v>0</v>
      </c>
      <c r="BH599" s="136">
        <f t="shared" si="685"/>
        <v>0</v>
      </c>
      <c r="BJ599" s="136">
        <f t="shared" si="686"/>
        <v>0</v>
      </c>
      <c r="BL599" s="136">
        <f t="shared" si="687"/>
        <v>0</v>
      </c>
      <c r="BN599" s="136">
        <f t="shared" si="688"/>
        <v>0</v>
      </c>
      <c r="BP599" s="136">
        <f t="shared" si="689"/>
        <v>0</v>
      </c>
      <c r="BR599" s="136">
        <f t="shared" si="690"/>
        <v>0</v>
      </c>
      <c r="BT599" s="136">
        <f t="shared" si="691"/>
        <v>0</v>
      </c>
      <c r="BV599" s="136">
        <f t="shared" si="692"/>
        <v>0</v>
      </c>
      <c r="BX599" s="136">
        <f t="shared" si="693"/>
        <v>0</v>
      </c>
      <c r="BZ599" s="136">
        <f t="shared" si="694"/>
        <v>0</v>
      </c>
      <c r="CB599" s="136">
        <f t="shared" si="695"/>
        <v>0</v>
      </c>
      <c r="CD599" s="136">
        <f t="shared" si="696"/>
        <v>0</v>
      </c>
      <c r="CF599" s="136">
        <f t="shared" si="697"/>
        <v>0</v>
      </c>
      <c r="CH599" s="136">
        <f t="shared" si="698"/>
        <v>0</v>
      </c>
      <c r="CJ599" s="136">
        <f t="shared" si="699"/>
        <v>0</v>
      </c>
      <c r="CL599" s="136">
        <f t="shared" si="700"/>
        <v>0</v>
      </c>
      <c r="CN599" s="136">
        <f t="shared" si="701"/>
        <v>0</v>
      </c>
      <c r="CP599" s="136">
        <f t="shared" si="702"/>
        <v>0</v>
      </c>
    </row>
    <row r="600" spans="1:94" outlineLevel="2" x14ac:dyDescent="0.2">
      <c r="A600" s="86">
        <v>356</v>
      </c>
      <c r="B600" s="143">
        <v>1310</v>
      </c>
      <c r="C600" s="86" t="s">
        <v>637</v>
      </c>
      <c r="D600" s="86" t="s">
        <v>679</v>
      </c>
      <c r="E600" s="143"/>
      <c r="F600" s="144">
        <v>1.6</v>
      </c>
      <c r="G600" s="146" t="s">
        <v>3196</v>
      </c>
      <c r="H600" s="146" t="s">
        <v>5034</v>
      </c>
      <c r="I600" s="146" t="s">
        <v>3294</v>
      </c>
      <c r="J600" s="86" t="s">
        <v>28</v>
      </c>
      <c r="K600" s="86">
        <v>12</v>
      </c>
      <c r="L600" s="86" t="s">
        <v>4395</v>
      </c>
      <c r="M600" s="226" t="s">
        <v>4395</v>
      </c>
      <c r="N600" s="86">
        <v>2</v>
      </c>
      <c r="O600" s="145">
        <v>2.2799999999999998</v>
      </c>
      <c r="P600" s="238">
        <v>2.39</v>
      </c>
      <c r="Q600" s="133">
        <f t="shared" si="726"/>
        <v>0</v>
      </c>
      <c r="R600" s="134">
        <f t="shared" si="664"/>
        <v>0</v>
      </c>
      <c r="T600" s="136">
        <f t="shared" si="665"/>
        <v>0</v>
      </c>
      <c r="V600" s="136">
        <f t="shared" si="666"/>
        <v>0</v>
      </c>
      <c r="X600" s="136">
        <f t="shared" si="667"/>
        <v>0</v>
      </c>
      <c r="Z600" s="136">
        <f t="shared" si="668"/>
        <v>0</v>
      </c>
      <c r="AB600" s="136">
        <f t="shared" si="669"/>
        <v>0</v>
      </c>
      <c r="AD600" s="136">
        <f t="shared" si="670"/>
        <v>0</v>
      </c>
      <c r="AF600" s="136">
        <f t="shared" si="671"/>
        <v>0</v>
      </c>
      <c r="AH600" s="136">
        <f t="shared" si="672"/>
        <v>0</v>
      </c>
      <c r="AJ600" s="136">
        <f t="shared" si="673"/>
        <v>0</v>
      </c>
      <c r="AL600" s="136">
        <f t="shared" si="674"/>
        <v>0</v>
      </c>
      <c r="AN600" s="136">
        <f t="shared" si="675"/>
        <v>0</v>
      </c>
      <c r="AP600" s="136">
        <f t="shared" si="676"/>
        <v>0</v>
      </c>
      <c r="AR600" s="136">
        <f t="shared" si="677"/>
        <v>0</v>
      </c>
      <c r="AT600" s="136">
        <f t="shared" si="678"/>
        <v>0</v>
      </c>
      <c r="AV600" s="136">
        <f t="shared" si="679"/>
        <v>0</v>
      </c>
      <c r="AX600" s="136">
        <f t="shared" si="680"/>
        <v>0</v>
      </c>
      <c r="AZ600" s="136">
        <f t="shared" si="681"/>
        <v>0</v>
      </c>
      <c r="BB600" s="136">
        <f t="shared" si="682"/>
        <v>0</v>
      </c>
      <c r="BD600" s="136">
        <f t="shared" si="683"/>
        <v>0</v>
      </c>
      <c r="BF600" s="136">
        <f t="shared" si="684"/>
        <v>0</v>
      </c>
      <c r="BH600" s="136">
        <f t="shared" si="685"/>
        <v>0</v>
      </c>
      <c r="BJ600" s="136">
        <f t="shared" si="686"/>
        <v>0</v>
      </c>
      <c r="BL600" s="136">
        <f t="shared" si="687"/>
        <v>0</v>
      </c>
      <c r="BN600" s="136">
        <f t="shared" si="688"/>
        <v>0</v>
      </c>
      <c r="BP600" s="136">
        <f t="shared" si="689"/>
        <v>0</v>
      </c>
      <c r="BR600" s="136">
        <f t="shared" si="690"/>
        <v>0</v>
      </c>
      <c r="BT600" s="136">
        <f t="shared" si="691"/>
        <v>0</v>
      </c>
      <c r="BV600" s="136">
        <f t="shared" si="692"/>
        <v>0</v>
      </c>
      <c r="BX600" s="136">
        <f t="shared" si="693"/>
        <v>0</v>
      </c>
      <c r="BZ600" s="136">
        <f t="shared" si="694"/>
        <v>0</v>
      </c>
      <c r="CB600" s="136">
        <f t="shared" si="695"/>
        <v>0</v>
      </c>
      <c r="CD600" s="136">
        <f t="shared" si="696"/>
        <v>0</v>
      </c>
      <c r="CF600" s="136">
        <f t="shared" si="697"/>
        <v>0</v>
      </c>
      <c r="CH600" s="136">
        <f t="shared" si="698"/>
        <v>0</v>
      </c>
      <c r="CJ600" s="136">
        <f t="shared" si="699"/>
        <v>0</v>
      </c>
      <c r="CL600" s="136">
        <f t="shared" si="700"/>
        <v>0</v>
      </c>
      <c r="CN600" s="136">
        <f t="shared" si="701"/>
        <v>0</v>
      </c>
      <c r="CP600" s="136">
        <f t="shared" si="702"/>
        <v>0</v>
      </c>
    </row>
    <row r="601" spans="1:94" ht="25.5" outlineLevel="2" x14ac:dyDescent="0.2">
      <c r="A601" s="85">
        <v>357</v>
      </c>
      <c r="B601" s="11">
        <v>2119</v>
      </c>
      <c r="C601" s="85" t="s">
        <v>637</v>
      </c>
      <c r="D601" s="85" t="s">
        <v>678</v>
      </c>
      <c r="E601" s="27" t="s">
        <v>5</v>
      </c>
      <c r="F601" s="27">
        <v>1.56</v>
      </c>
      <c r="G601" s="148" t="s">
        <v>3960</v>
      </c>
      <c r="H601" s="169">
        <v>7791261463</v>
      </c>
      <c r="I601" s="85" t="s">
        <v>2145</v>
      </c>
      <c r="J601" s="74" t="s">
        <v>4035</v>
      </c>
      <c r="K601" s="74">
        <v>8</v>
      </c>
      <c r="L601" s="74" t="s">
        <v>2698</v>
      </c>
      <c r="M601" s="220" t="s">
        <v>2699</v>
      </c>
      <c r="N601" s="74">
        <v>1</v>
      </c>
      <c r="O601" s="147">
        <v>0.94</v>
      </c>
      <c r="P601" s="147">
        <v>0.94</v>
      </c>
      <c r="Q601" s="133">
        <f t="shared" ref="Q601:Q603" si="727">SUM(S601+U601+W601+Y601+AA601+AC601+AE601+AG601+AI601+AK601+AM601+AO601+AQ601+AS601+AU601+AW601+BA601+AY601+BC601+BE601+BG601+BI601+BK601+BM601+BO601+BQ601+BS601+BU601+BW601+BY601+CA601+CC601+CE601+CG601+CI601+CK601+CM601+CO601)</f>
        <v>0</v>
      </c>
      <c r="R601" s="134">
        <f t="shared" si="664"/>
        <v>0</v>
      </c>
      <c r="T601" s="136">
        <f t="shared" si="665"/>
        <v>0</v>
      </c>
      <c r="V601" s="136">
        <f t="shared" si="666"/>
        <v>0</v>
      </c>
      <c r="X601" s="136">
        <f t="shared" si="667"/>
        <v>0</v>
      </c>
      <c r="Z601" s="136">
        <f t="shared" si="668"/>
        <v>0</v>
      </c>
      <c r="AB601" s="136">
        <f t="shared" si="669"/>
        <v>0</v>
      </c>
      <c r="AD601" s="136">
        <f t="shared" si="670"/>
        <v>0</v>
      </c>
      <c r="AF601" s="136">
        <f t="shared" si="671"/>
        <v>0</v>
      </c>
      <c r="AH601" s="136">
        <f t="shared" si="672"/>
        <v>0</v>
      </c>
      <c r="AJ601" s="136">
        <f t="shared" si="673"/>
        <v>0</v>
      </c>
      <c r="AL601" s="136">
        <f t="shared" si="674"/>
        <v>0</v>
      </c>
      <c r="AN601" s="136">
        <f t="shared" si="675"/>
        <v>0</v>
      </c>
      <c r="AP601" s="136">
        <f t="shared" si="676"/>
        <v>0</v>
      </c>
      <c r="AR601" s="136">
        <f t="shared" si="677"/>
        <v>0</v>
      </c>
      <c r="AT601" s="136">
        <f t="shared" si="678"/>
        <v>0</v>
      </c>
      <c r="AV601" s="136">
        <f t="shared" si="679"/>
        <v>0</v>
      </c>
      <c r="AX601" s="136">
        <f t="shared" si="680"/>
        <v>0</v>
      </c>
      <c r="AZ601" s="136">
        <f t="shared" si="681"/>
        <v>0</v>
      </c>
      <c r="BB601" s="136">
        <f t="shared" si="682"/>
        <v>0</v>
      </c>
      <c r="BD601" s="136">
        <f t="shared" si="683"/>
        <v>0</v>
      </c>
      <c r="BF601" s="136">
        <f t="shared" si="684"/>
        <v>0</v>
      </c>
      <c r="BH601" s="136">
        <f t="shared" si="685"/>
        <v>0</v>
      </c>
      <c r="BJ601" s="136">
        <f t="shared" si="686"/>
        <v>0</v>
      </c>
      <c r="BL601" s="136">
        <f t="shared" si="687"/>
        <v>0</v>
      </c>
      <c r="BN601" s="136">
        <f t="shared" si="688"/>
        <v>0</v>
      </c>
      <c r="BP601" s="136">
        <f t="shared" si="689"/>
        <v>0</v>
      </c>
      <c r="BR601" s="136">
        <f t="shared" si="690"/>
        <v>0</v>
      </c>
      <c r="BT601" s="136">
        <f t="shared" si="691"/>
        <v>0</v>
      </c>
      <c r="BV601" s="136">
        <f t="shared" si="692"/>
        <v>0</v>
      </c>
      <c r="BX601" s="136">
        <f t="shared" si="693"/>
        <v>0</v>
      </c>
      <c r="BZ601" s="136">
        <f t="shared" si="694"/>
        <v>0</v>
      </c>
      <c r="CB601" s="136">
        <f t="shared" si="695"/>
        <v>0</v>
      </c>
      <c r="CD601" s="136">
        <f t="shared" si="696"/>
        <v>0</v>
      </c>
      <c r="CF601" s="136">
        <f t="shared" si="697"/>
        <v>0</v>
      </c>
      <c r="CH601" s="136">
        <f t="shared" si="698"/>
        <v>0</v>
      </c>
      <c r="CJ601" s="136">
        <f t="shared" si="699"/>
        <v>0</v>
      </c>
      <c r="CL601" s="136">
        <f t="shared" si="700"/>
        <v>0</v>
      </c>
      <c r="CN601" s="136">
        <f t="shared" si="701"/>
        <v>0</v>
      </c>
      <c r="CP601" s="136">
        <f t="shared" si="702"/>
        <v>0</v>
      </c>
    </row>
    <row r="602" spans="1:94" outlineLevel="2" x14ac:dyDescent="0.2">
      <c r="A602" s="83">
        <v>357</v>
      </c>
      <c r="B602" s="11">
        <v>2119</v>
      </c>
      <c r="C602" s="83" t="s">
        <v>637</v>
      </c>
      <c r="D602" s="83" t="s">
        <v>678</v>
      </c>
      <c r="E602" s="27" t="s">
        <v>5</v>
      </c>
      <c r="F602" s="27">
        <v>1.56</v>
      </c>
      <c r="G602" s="87" t="s">
        <v>3637</v>
      </c>
      <c r="H602" s="170">
        <v>26754</v>
      </c>
      <c r="I602" s="83" t="s">
        <v>2140</v>
      </c>
      <c r="J602" s="87" t="s">
        <v>31</v>
      </c>
      <c r="K602" s="87">
        <v>8</v>
      </c>
      <c r="L602" s="87" t="s">
        <v>3943</v>
      </c>
      <c r="M602" s="219">
        <v>9729741</v>
      </c>
      <c r="N602" s="87">
        <v>2</v>
      </c>
      <c r="O602" s="141">
        <v>1.51</v>
      </c>
      <c r="P602" s="141">
        <v>1.51</v>
      </c>
      <c r="Q602" s="133">
        <f t="shared" si="727"/>
        <v>0</v>
      </c>
      <c r="R602" s="134">
        <f t="shared" si="664"/>
        <v>0</v>
      </c>
      <c r="T602" s="136">
        <f t="shared" si="665"/>
        <v>0</v>
      </c>
      <c r="V602" s="136">
        <f t="shared" si="666"/>
        <v>0</v>
      </c>
      <c r="X602" s="136">
        <f t="shared" si="667"/>
        <v>0</v>
      </c>
      <c r="Z602" s="136">
        <f t="shared" si="668"/>
        <v>0</v>
      </c>
      <c r="AB602" s="136">
        <f t="shared" si="669"/>
        <v>0</v>
      </c>
      <c r="AD602" s="136">
        <f t="shared" si="670"/>
        <v>0</v>
      </c>
      <c r="AF602" s="136">
        <f t="shared" si="671"/>
        <v>0</v>
      </c>
      <c r="AH602" s="136">
        <f t="shared" si="672"/>
        <v>0</v>
      </c>
      <c r="AJ602" s="136">
        <f t="shared" si="673"/>
        <v>0</v>
      </c>
      <c r="AL602" s="136">
        <f t="shared" si="674"/>
        <v>0</v>
      </c>
      <c r="AN602" s="136">
        <f t="shared" si="675"/>
        <v>0</v>
      </c>
      <c r="AP602" s="136">
        <f t="shared" si="676"/>
        <v>0</v>
      </c>
      <c r="AR602" s="136">
        <f t="shared" si="677"/>
        <v>0</v>
      </c>
      <c r="AT602" s="136">
        <f t="shared" si="678"/>
        <v>0</v>
      </c>
      <c r="AV602" s="136">
        <f t="shared" si="679"/>
        <v>0</v>
      </c>
      <c r="AX602" s="136">
        <f t="shared" si="680"/>
        <v>0</v>
      </c>
      <c r="AZ602" s="136">
        <f t="shared" si="681"/>
        <v>0</v>
      </c>
      <c r="BB602" s="136">
        <f t="shared" si="682"/>
        <v>0</v>
      </c>
      <c r="BD602" s="136">
        <f t="shared" si="683"/>
        <v>0</v>
      </c>
      <c r="BF602" s="136">
        <f t="shared" si="684"/>
        <v>0</v>
      </c>
      <c r="BH602" s="136">
        <f t="shared" si="685"/>
        <v>0</v>
      </c>
      <c r="BJ602" s="136">
        <f t="shared" si="686"/>
        <v>0</v>
      </c>
      <c r="BL602" s="136">
        <f t="shared" si="687"/>
        <v>0</v>
      </c>
      <c r="BN602" s="136">
        <f t="shared" si="688"/>
        <v>0</v>
      </c>
      <c r="BP602" s="136">
        <f t="shared" si="689"/>
        <v>0</v>
      </c>
      <c r="BR602" s="136">
        <f t="shared" si="690"/>
        <v>0</v>
      </c>
      <c r="BT602" s="136">
        <f t="shared" si="691"/>
        <v>0</v>
      </c>
      <c r="BV602" s="136">
        <f t="shared" si="692"/>
        <v>0</v>
      </c>
      <c r="BX602" s="136">
        <f t="shared" si="693"/>
        <v>0</v>
      </c>
      <c r="BZ602" s="136">
        <f t="shared" si="694"/>
        <v>0</v>
      </c>
      <c r="CB602" s="136">
        <f t="shared" si="695"/>
        <v>0</v>
      </c>
      <c r="CD602" s="136">
        <f t="shared" si="696"/>
        <v>0</v>
      </c>
      <c r="CF602" s="136">
        <f t="shared" si="697"/>
        <v>0</v>
      </c>
      <c r="CH602" s="136">
        <f t="shared" si="698"/>
        <v>0</v>
      </c>
      <c r="CJ602" s="136">
        <f t="shared" si="699"/>
        <v>0</v>
      </c>
      <c r="CL602" s="136">
        <f t="shared" si="700"/>
        <v>0</v>
      </c>
      <c r="CN602" s="136">
        <f t="shared" si="701"/>
        <v>0</v>
      </c>
      <c r="CP602" s="136">
        <f t="shared" si="702"/>
        <v>0</v>
      </c>
    </row>
    <row r="603" spans="1:94" outlineLevel="2" x14ac:dyDescent="0.2">
      <c r="A603" s="86">
        <v>357</v>
      </c>
      <c r="B603" s="143">
        <v>2119</v>
      </c>
      <c r="C603" s="86" t="s">
        <v>637</v>
      </c>
      <c r="D603" s="86" t="s">
        <v>678</v>
      </c>
      <c r="E603" s="143" t="s">
        <v>5</v>
      </c>
      <c r="F603" s="144">
        <v>1.56</v>
      </c>
      <c r="G603" s="146" t="s">
        <v>3196</v>
      </c>
      <c r="H603" s="146" t="s">
        <v>5034</v>
      </c>
      <c r="I603" s="84" t="s">
        <v>2203</v>
      </c>
      <c r="J603" s="86" t="s">
        <v>31</v>
      </c>
      <c r="K603" s="86">
        <v>8</v>
      </c>
      <c r="L603" s="86" t="s">
        <v>4396</v>
      </c>
      <c r="M603" s="218" t="s">
        <v>4396</v>
      </c>
      <c r="N603" s="86">
        <v>3</v>
      </c>
      <c r="O603" s="145">
        <v>1.56</v>
      </c>
      <c r="P603" s="238">
        <v>1.64</v>
      </c>
      <c r="Q603" s="133">
        <f t="shared" si="727"/>
        <v>0</v>
      </c>
      <c r="R603" s="134">
        <f t="shared" si="664"/>
        <v>0</v>
      </c>
      <c r="T603" s="136">
        <f t="shared" si="665"/>
        <v>0</v>
      </c>
      <c r="V603" s="136">
        <f t="shared" si="666"/>
        <v>0</v>
      </c>
      <c r="X603" s="136">
        <f t="shared" si="667"/>
        <v>0</v>
      </c>
      <c r="Z603" s="136">
        <f t="shared" si="668"/>
        <v>0</v>
      </c>
      <c r="AB603" s="136">
        <f t="shared" si="669"/>
        <v>0</v>
      </c>
      <c r="AD603" s="136">
        <f t="shared" si="670"/>
        <v>0</v>
      </c>
      <c r="AF603" s="136">
        <f t="shared" si="671"/>
        <v>0</v>
      </c>
      <c r="AH603" s="136">
        <f t="shared" si="672"/>
        <v>0</v>
      </c>
      <c r="AJ603" s="136">
        <f t="shared" si="673"/>
        <v>0</v>
      </c>
      <c r="AL603" s="136">
        <f t="shared" si="674"/>
        <v>0</v>
      </c>
      <c r="AN603" s="136">
        <f t="shared" si="675"/>
        <v>0</v>
      </c>
      <c r="AP603" s="136">
        <f t="shared" si="676"/>
        <v>0</v>
      </c>
      <c r="AR603" s="136">
        <f t="shared" si="677"/>
        <v>0</v>
      </c>
      <c r="AT603" s="136">
        <f t="shared" si="678"/>
        <v>0</v>
      </c>
      <c r="AV603" s="136">
        <f t="shared" si="679"/>
        <v>0</v>
      </c>
      <c r="AX603" s="136">
        <f t="shared" si="680"/>
        <v>0</v>
      </c>
      <c r="AZ603" s="136">
        <f t="shared" si="681"/>
        <v>0</v>
      </c>
      <c r="BB603" s="136">
        <f t="shared" si="682"/>
        <v>0</v>
      </c>
      <c r="BD603" s="136">
        <f t="shared" si="683"/>
        <v>0</v>
      </c>
      <c r="BF603" s="136">
        <f t="shared" si="684"/>
        <v>0</v>
      </c>
      <c r="BH603" s="136">
        <f t="shared" si="685"/>
        <v>0</v>
      </c>
      <c r="BJ603" s="136">
        <f t="shared" si="686"/>
        <v>0</v>
      </c>
      <c r="BL603" s="136">
        <f t="shared" si="687"/>
        <v>0</v>
      </c>
      <c r="BN603" s="136">
        <f t="shared" si="688"/>
        <v>0</v>
      </c>
      <c r="BP603" s="136">
        <f t="shared" si="689"/>
        <v>0</v>
      </c>
      <c r="BR603" s="136">
        <f t="shared" si="690"/>
        <v>0</v>
      </c>
      <c r="BT603" s="136">
        <f t="shared" si="691"/>
        <v>0</v>
      </c>
      <c r="BV603" s="136">
        <f t="shared" si="692"/>
        <v>0</v>
      </c>
      <c r="BX603" s="136">
        <f t="shared" si="693"/>
        <v>0</v>
      </c>
      <c r="BZ603" s="136">
        <f t="shared" si="694"/>
        <v>0</v>
      </c>
      <c r="CB603" s="136">
        <f t="shared" si="695"/>
        <v>0</v>
      </c>
      <c r="CD603" s="136">
        <f t="shared" si="696"/>
        <v>0</v>
      </c>
      <c r="CF603" s="136">
        <f t="shared" si="697"/>
        <v>0</v>
      </c>
      <c r="CH603" s="136">
        <f t="shared" si="698"/>
        <v>0</v>
      </c>
      <c r="CJ603" s="136">
        <f t="shared" si="699"/>
        <v>0</v>
      </c>
      <c r="CL603" s="136">
        <f t="shared" si="700"/>
        <v>0</v>
      </c>
      <c r="CN603" s="136">
        <f t="shared" si="701"/>
        <v>0</v>
      </c>
      <c r="CP603" s="136">
        <f t="shared" si="702"/>
        <v>0</v>
      </c>
    </row>
    <row r="604" spans="1:94" ht="25.5" outlineLevel="2" x14ac:dyDescent="0.2">
      <c r="A604" s="85">
        <v>358</v>
      </c>
      <c r="B604" s="11">
        <v>504</v>
      </c>
      <c r="C604" s="85" t="s">
        <v>637</v>
      </c>
      <c r="D604" s="85" t="s">
        <v>5122</v>
      </c>
      <c r="E604" s="27" t="s">
        <v>5</v>
      </c>
      <c r="F604" s="27">
        <v>1.95</v>
      </c>
      <c r="G604" s="148" t="s">
        <v>3960</v>
      </c>
      <c r="H604" s="169">
        <v>7791261463</v>
      </c>
      <c r="I604" s="149" t="s">
        <v>4420</v>
      </c>
      <c r="J604" s="74" t="s">
        <v>4035</v>
      </c>
      <c r="K604" s="74">
        <v>6</v>
      </c>
      <c r="L604" s="325" t="s">
        <v>5121</v>
      </c>
      <c r="M604" s="234" t="s">
        <v>5121</v>
      </c>
      <c r="N604" s="74">
        <v>1</v>
      </c>
      <c r="O604" s="147">
        <v>3.45</v>
      </c>
      <c r="P604" s="327">
        <v>3.57</v>
      </c>
      <c r="Q604" s="133">
        <f t="shared" ref="Q604" si="728">SUM(S604+U604+W604+Y604+AA604+AC604+AE604+AG604+AI604+AK604+AM604+AO604+AQ604+AS604+AU604+AW604+BA604+AY604+BC604+BE604+BG604+BI604+BK604+BM604+BO604+BQ604+BS604+BU604+BW604+BY604+CA604+CC604+CE604+CG604+CI604+CK604+CM604+CO604)</f>
        <v>0</v>
      </c>
      <c r="R604" s="134">
        <f t="shared" si="664"/>
        <v>0</v>
      </c>
      <c r="T604" s="136">
        <f t="shared" si="665"/>
        <v>0</v>
      </c>
      <c r="V604" s="136">
        <f t="shared" si="666"/>
        <v>0</v>
      </c>
      <c r="X604" s="136">
        <f t="shared" si="667"/>
        <v>0</v>
      </c>
      <c r="Z604" s="136">
        <f t="shared" si="668"/>
        <v>0</v>
      </c>
      <c r="AB604" s="136">
        <f t="shared" si="669"/>
        <v>0</v>
      </c>
      <c r="AD604" s="136">
        <f t="shared" si="670"/>
        <v>0</v>
      </c>
      <c r="AF604" s="136">
        <f t="shared" si="671"/>
        <v>0</v>
      </c>
      <c r="AH604" s="136">
        <f t="shared" si="672"/>
        <v>0</v>
      </c>
      <c r="AJ604" s="136">
        <f t="shared" si="673"/>
        <v>0</v>
      </c>
      <c r="AL604" s="136">
        <f t="shared" si="674"/>
        <v>0</v>
      </c>
      <c r="AN604" s="136">
        <f t="shared" si="675"/>
        <v>0</v>
      </c>
      <c r="AP604" s="136">
        <f t="shared" si="676"/>
        <v>0</v>
      </c>
      <c r="AR604" s="136">
        <f t="shared" si="677"/>
        <v>0</v>
      </c>
      <c r="AT604" s="136">
        <f t="shared" si="678"/>
        <v>0</v>
      </c>
      <c r="AV604" s="136">
        <f t="shared" si="679"/>
        <v>0</v>
      </c>
      <c r="AX604" s="136">
        <f t="shared" si="680"/>
        <v>0</v>
      </c>
      <c r="AZ604" s="136">
        <f t="shared" si="681"/>
        <v>0</v>
      </c>
      <c r="BB604" s="136">
        <f t="shared" si="682"/>
        <v>0</v>
      </c>
      <c r="BD604" s="136">
        <f t="shared" si="683"/>
        <v>0</v>
      </c>
      <c r="BF604" s="136">
        <f t="shared" si="684"/>
        <v>0</v>
      </c>
      <c r="BH604" s="136">
        <f t="shared" si="685"/>
        <v>0</v>
      </c>
      <c r="BJ604" s="136">
        <f t="shared" si="686"/>
        <v>0</v>
      </c>
      <c r="BL604" s="136">
        <f t="shared" si="687"/>
        <v>0</v>
      </c>
      <c r="BN604" s="136">
        <f t="shared" si="688"/>
        <v>0</v>
      </c>
      <c r="BP604" s="136">
        <f t="shared" si="689"/>
        <v>0</v>
      </c>
      <c r="BR604" s="136">
        <f t="shared" si="690"/>
        <v>0</v>
      </c>
      <c r="BT604" s="136">
        <f t="shared" si="691"/>
        <v>0</v>
      </c>
      <c r="BV604" s="136">
        <f t="shared" si="692"/>
        <v>0</v>
      </c>
      <c r="BX604" s="136">
        <f t="shared" si="693"/>
        <v>0</v>
      </c>
      <c r="BZ604" s="136">
        <f t="shared" si="694"/>
        <v>0</v>
      </c>
      <c r="CB604" s="136">
        <f t="shared" si="695"/>
        <v>0</v>
      </c>
      <c r="CD604" s="136">
        <f t="shared" si="696"/>
        <v>0</v>
      </c>
      <c r="CF604" s="136">
        <f t="shared" si="697"/>
        <v>0</v>
      </c>
      <c r="CH604" s="136">
        <f t="shared" si="698"/>
        <v>0</v>
      </c>
      <c r="CJ604" s="136">
        <f t="shared" si="699"/>
        <v>0</v>
      </c>
      <c r="CL604" s="136">
        <f t="shared" si="700"/>
        <v>0</v>
      </c>
      <c r="CN604" s="136">
        <f t="shared" si="701"/>
        <v>0</v>
      </c>
      <c r="CP604" s="136">
        <f t="shared" si="702"/>
        <v>0</v>
      </c>
    </row>
    <row r="605" spans="1:94" ht="25.5" outlineLevel="2" x14ac:dyDescent="0.2">
      <c r="A605" s="85">
        <v>359</v>
      </c>
      <c r="B605" s="11">
        <v>768</v>
      </c>
      <c r="C605" s="85" t="s">
        <v>637</v>
      </c>
      <c r="D605" s="85" t="s">
        <v>677</v>
      </c>
      <c r="E605" s="27" t="s">
        <v>5</v>
      </c>
      <c r="F605" s="27">
        <v>1.04</v>
      </c>
      <c r="G605" s="148" t="s">
        <v>3960</v>
      </c>
      <c r="H605" s="169">
        <v>7791261463</v>
      </c>
      <c r="I605" s="85" t="s">
        <v>2145</v>
      </c>
      <c r="J605" s="74" t="s">
        <v>4035</v>
      </c>
      <c r="K605" s="74">
        <v>10</v>
      </c>
      <c r="L605" s="74" t="s">
        <v>2700</v>
      </c>
      <c r="M605" s="220" t="s">
        <v>2701</v>
      </c>
      <c r="N605" s="74">
        <v>1</v>
      </c>
      <c r="O605" s="147">
        <v>0.44</v>
      </c>
      <c r="P605" s="147">
        <v>0.44</v>
      </c>
      <c r="Q605" s="133">
        <f t="shared" ref="Q605:Q606" si="729">SUM(S605+U605+W605+Y605+AA605+AC605+AE605+AG605+AI605+AK605+AM605+AO605+AQ605+AS605+AU605+AW605+BA605+AY605+BC605+BE605+BG605+BI605+BK605+BM605+BO605+BQ605+BS605+BU605+BW605+BY605+CA605+CC605+CE605+CG605+CI605+CK605+CM605+CO605)</f>
        <v>0</v>
      </c>
      <c r="R605" s="134">
        <f t="shared" si="664"/>
        <v>0</v>
      </c>
      <c r="T605" s="136">
        <f t="shared" si="665"/>
        <v>0</v>
      </c>
      <c r="V605" s="136">
        <f t="shared" si="666"/>
        <v>0</v>
      </c>
      <c r="X605" s="136">
        <f t="shared" si="667"/>
        <v>0</v>
      </c>
      <c r="Z605" s="136">
        <f t="shared" si="668"/>
        <v>0</v>
      </c>
      <c r="AB605" s="136">
        <f t="shared" si="669"/>
        <v>0</v>
      </c>
      <c r="AD605" s="136">
        <f t="shared" si="670"/>
        <v>0</v>
      </c>
      <c r="AF605" s="136">
        <f t="shared" si="671"/>
        <v>0</v>
      </c>
      <c r="AH605" s="136">
        <f t="shared" si="672"/>
        <v>0</v>
      </c>
      <c r="AJ605" s="136">
        <f t="shared" si="673"/>
        <v>0</v>
      </c>
      <c r="AL605" s="136">
        <f t="shared" si="674"/>
        <v>0</v>
      </c>
      <c r="AN605" s="136">
        <f t="shared" si="675"/>
        <v>0</v>
      </c>
      <c r="AP605" s="136">
        <f t="shared" si="676"/>
        <v>0</v>
      </c>
      <c r="AR605" s="136">
        <f t="shared" si="677"/>
        <v>0</v>
      </c>
      <c r="AT605" s="136">
        <f t="shared" si="678"/>
        <v>0</v>
      </c>
      <c r="AV605" s="136">
        <f t="shared" si="679"/>
        <v>0</v>
      </c>
      <c r="AX605" s="136">
        <f t="shared" si="680"/>
        <v>0</v>
      </c>
      <c r="AZ605" s="136">
        <f t="shared" si="681"/>
        <v>0</v>
      </c>
      <c r="BB605" s="136">
        <f t="shared" si="682"/>
        <v>0</v>
      </c>
      <c r="BD605" s="136">
        <f t="shared" si="683"/>
        <v>0</v>
      </c>
      <c r="BF605" s="136">
        <f t="shared" si="684"/>
        <v>0</v>
      </c>
      <c r="BH605" s="136">
        <f t="shared" si="685"/>
        <v>0</v>
      </c>
      <c r="BJ605" s="136">
        <f t="shared" si="686"/>
        <v>0</v>
      </c>
      <c r="BL605" s="136">
        <f t="shared" si="687"/>
        <v>0</v>
      </c>
      <c r="BN605" s="136">
        <f t="shared" si="688"/>
        <v>0</v>
      </c>
      <c r="BP605" s="136">
        <f t="shared" si="689"/>
        <v>0</v>
      </c>
      <c r="BR605" s="136">
        <f t="shared" si="690"/>
        <v>0</v>
      </c>
      <c r="BT605" s="136">
        <f t="shared" si="691"/>
        <v>0</v>
      </c>
      <c r="BV605" s="136">
        <f t="shared" si="692"/>
        <v>0</v>
      </c>
      <c r="BX605" s="136">
        <f t="shared" si="693"/>
        <v>0</v>
      </c>
      <c r="BZ605" s="136">
        <f t="shared" si="694"/>
        <v>0</v>
      </c>
      <c r="CB605" s="136">
        <f t="shared" si="695"/>
        <v>0</v>
      </c>
      <c r="CD605" s="136">
        <f t="shared" si="696"/>
        <v>0</v>
      </c>
      <c r="CF605" s="136">
        <f t="shared" si="697"/>
        <v>0</v>
      </c>
      <c r="CH605" s="136">
        <f t="shared" si="698"/>
        <v>0</v>
      </c>
      <c r="CJ605" s="136">
        <f t="shared" si="699"/>
        <v>0</v>
      </c>
      <c r="CL605" s="136">
        <f t="shared" si="700"/>
        <v>0</v>
      </c>
      <c r="CN605" s="136">
        <f t="shared" si="701"/>
        <v>0</v>
      </c>
      <c r="CP605" s="136">
        <f t="shared" si="702"/>
        <v>0</v>
      </c>
    </row>
    <row r="606" spans="1:94" ht="25.5" outlineLevel="2" x14ac:dyDescent="0.2">
      <c r="A606" s="86">
        <v>359</v>
      </c>
      <c r="B606" s="143">
        <v>768</v>
      </c>
      <c r="C606" s="86" t="s">
        <v>637</v>
      </c>
      <c r="D606" s="86" t="s">
        <v>677</v>
      </c>
      <c r="E606" s="143" t="s">
        <v>5</v>
      </c>
      <c r="F606" s="144">
        <v>1.04</v>
      </c>
      <c r="G606" s="146" t="s">
        <v>3196</v>
      </c>
      <c r="H606" s="146" t="s">
        <v>5034</v>
      </c>
      <c r="I606" s="84" t="s">
        <v>3240</v>
      </c>
      <c r="J606" s="86" t="s">
        <v>31</v>
      </c>
      <c r="K606" s="86">
        <v>10</v>
      </c>
      <c r="L606" s="86" t="s">
        <v>4397</v>
      </c>
      <c r="M606" s="233" t="s">
        <v>4397</v>
      </c>
      <c r="N606" s="86">
        <v>2</v>
      </c>
      <c r="O606" s="145">
        <v>0.57999999999999996</v>
      </c>
      <c r="P606" s="238">
        <v>0.59</v>
      </c>
      <c r="Q606" s="133">
        <f t="shared" si="729"/>
        <v>0</v>
      </c>
      <c r="R606" s="134">
        <f t="shared" si="664"/>
        <v>0</v>
      </c>
      <c r="T606" s="136">
        <f t="shared" si="665"/>
        <v>0</v>
      </c>
      <c r="V606" s="136">
        <f t="shared" si="666"/>
        <v>0</v>
      </c>
      <c r="X606" s="136">
        <f t="shared" si="667"/>
        <v>0</v>
      </c>
      <c r="Z606" s="136">
        <f t="shared" si="668"/>
        <v>0</v>
      </c>
      <c r="AB606" s="136">
        <f t="shared" si="669"/>
        <v>0</v>
      </c>
      <c r="AD606" s="136">
        <f t="shared" si="670"/>
        <v>0</v>
      </c>
      <c r="AF606" s="136">
        <f t="shared" si="671"/>
        <v>0</v>
      </c>
      <c r="AH606" s="136">
        <f t="shared" si="672"/>
        <v>0</v>
      </c>
      <c r="AJ606" s="136">
        <f t="shared" si="673"/>
        <v>0</v>
      </c>
      <c r="AL606" s="136">
        <f t="shared" si="674"/>
        <v>0</v>
      </c>
      <c r="AN606" s="136">
        <f t="shared" si="675"/>
        <v>0</v>
      </c>
      <c r="AP606" s="136">
        <f t="shared" si="676"/>
        <v>0</v>
      </c>
      <c r="AR606" s="136">
        <f t="shared" si="677"/>
        <v>0</v>
      </c>
      <c r="AT606" s="136">
        <f t="shared" si="678"/>
        <v>0</v>
      </c>
      <c r="AV606" s="136">
        <f t="shared" si="679"/>
        <v>0</v>
      </c>
      <c r="AX606" s="136">
        <f t="shared" si="680"/>
        <v>0</v>
      </c>
      <c r="AZ606" s="136">
        <f t="shared" si="681"/>
        <v>0</v>
      </c>
      <c r="BB606" s="136">
        <f t="shared" si="682"/>
        <v>0</v>
      </c>
      <c r="BD606" s="136">
        <f t="shared" si="683"/>
        <v>0</v>
      </c>
      <c r="BF606" s="136">
        <f t="shared" si="684"/>
        <v>0</v>
      </c>
      <c r="BH606" s="136">
        <f t="shared" si="685"/>
        <v>0</v>
      </c>
      <c r="BJ606" s="136">
        <f t="shared" si="686"/>
        <v>0</v>
      </c>
      <c r="BL606" s="136">
        <f t="shared" si="687"/>
        <v>0</v>
      </c>
      <c r="BN606" s="136">
        <f t="shared" si="688"/>
        <v>0</v>
      </c>
      <c r="BP606" s="136">
        <f t="shared" si="689"/>
        <v>0</v>
      </c>
      <c r="BR606" s="136">
        <f t="shared" si="690"/>
        <v>0</v>
      </c>
      <c r="BT606" s="136">
        <f t="shared" si="691"/>
        <v>0</v>
      </c>
      <c r="BV606" s="136">
        <f t="shared" si="692"/>
        <v>0</v>
      </c>
      <c r="BX606" s="136">
        <f t="shared" si="693"/>
        <v>0</v>
      </c>
      <c r="BZ606" s="136">
        <f t="shared" si="694"/>
        <v>0</v>
      </c>
      <c r="CB606" s="136">
        <f t="shared" si="695"/>
        <v>0</v>
      </c>
      <c r="CD606" s="136">
        <f t="shared" si="696"/>
        <v>0</v>
      </c>
      <c r="CF606" s="136">
        <f t="shared" si="697"/>
        <v>0</v>
      </c>
      <c r="CH606" s="136">
        <f t="shared" si="698"/>
        <v>0</v>
      </c>
      <c r="CJ606" s="136">
        <f t="shared" si="699"/>
        <v>0</v>
      </c>
      <c r="CL606" s="136">
        <f t="shared" si="700"/>
        <v>0</v>
      </c>
      <c r="CN606" s="136">
        <f t="shared" si="701"/>
        <v>0</v>
      </c>
      <c r="CP606" s="136">
        <f t="shared" si="702"/>
        <v>0</v>
      </c>
    </row>
    <row r="607" spans="1:94" ht="25.5" outlineLevel="2" x14ac:dyDescent="0.2">
      <c r="A607" s="85">
        <v>360</v>
      </c>
      <c r="B607" s="11">
        <v>847</v>
      </c>
      <c r="C607" s="85" t="s">
        <v>637</v>
      </c>
      <c r="D607" s="85" t="s">
        <v>4181</v>
      </c>
      <c r="E607" s="27" t="s">
        <v>5</v>
      </c>
      <c r="F607" s="27">
        <v>1.73</v>
      </c>
      <c r="G607" s="148" t="s">
        <v>3960</v>
      </c>
      <c r="H607" s="169">
        <v>7791261463</v>
      </c>
      <c r="I607" s="149" t="s">
        <v>349</v>
      </c>
      <c r="J607" s="74" t="s">
        <v>4035</v>
      </c>
      <c r="K607" s="74">
        <v>8</v>
      </c>
      <c r="L607" s="74" t="s">
        <v>665</v>
      </c>
      <c r="M607" s="220" t="s">
        <v>2512</v>
      </c>
      <c r="N607" s="74">
        <v>1</v>
      </c>
      <c r="O607" s="147">
        <v>1.53</v>
      </c>
      <c r="P607" s="327">
        <v>1.63</v>
      </c>
      <c r="Q607" s="133">
        <f t="shared" ref="Q607:Q608" si="730">SUM(S607+U607+W607+Y607+AA607+AC607+AE607+AG607+AI607+AK607+AM607+AO607+AQ607+AS607+AU607+AW607+BA607+AY607+BC607+BE607+BG607+BI607+BK607+BM607+BO607+BQ607+BS607+BU607+BW607+BY607+CA607+CC607+CE607+CG607+CI607+CK607+CM607+CO607)</f>
        <v>0</v>
      </c>
      <c r="R607" s="134">
        <f t="shared" si="664"/>
        <v>0</v>
      </c>
      <c r="T607" s="136">
        <f t="shared" si="665"/>
        <v>0</v>
      </c>
      <c r="V607" s="136">
        <f t="shared" si="666"/>
        <v>0</v>
      </c>
      <c r="X607" s="136">
        <f t="shared" si="667"/>
        <v>0</v>
      </c>
      <c r="Z607" s="136">
        <f t="shared" si="668"/>
        <v>0</v>
      </c>
      <c r="AB607" s="136">
        <f t="shared" si="669"/>
        <v>0</v>
      </c>
      <c r="AD607" s="136">
        <f t="shared" si="670"/>
        <v>0</v>
      </c>
      <c r="AF607" s="136">
        <f t="shared" si="671"/>
        <v>0</v>
      </c>
      <c r="AH607" s="136">
        <f t="shared" si="672"/>
        <v>0</v>
      </c>
      <c r="AJ607" s="136">
        <f t="shared" si="673"/>
        <v>0</v>
      </c>
      <c r="AL607" s="136">
        <f t="shared" si="674"/>
        <v>0</v>
      </c>
      <c r="AN607" s="136">
        <f t="shared" si="675"/>
        <v>0</v>
      </c>
      <c r="AP607" s="136">
        <f t="shared" si="676"/>
        <v>0</v>
      </c>
      <c r="AR607" s="136">
        <f t="shared" si="677"/>
        <v>0</v>
      </c>
      <c r="AT607" s="136">
        <f t="shared" si="678"/>
        <v>0</v>
      </c>
      <c r="AV607" s="136">
        <f t="shared" si="679"/>
        <v>0</v>
      </c>
      <c r="AX607" s="136">
        <f t="shared" si="680"/>
        <v>0</v>
      </c>
      <c r="AZ607" s="136">
        <f t="shared" si="681"/>
        <v>0</v>
      </c>
      <c r="BB607" s="136">
        <f t="shared" si="682"/>
        <v>0</v>
      </c>
      <c r="BD607" s="136">
        <f t="shared" si="683"/>
        <v>0</v>
      </c>
      <c r="BF607" s="136">
        <f t="shared" si="684"/>
        <v>0</v>
      </c>
      <c r="BH607" s="136">
        <f t="shared" si="685"/>
        <v>0</v>
      </c>
      <c r="BJ607" s="136">
        <f t="shared" si="686"/>
        <v>0</v>
      </c>
      <c r="BL607" s="136">
        <f t="shared" si="687"/>
        <v>0</v>
      </c>
      <c r="BN607" s="136">
        <f t="shared" si="688"/>
        <v>0</v>
      </c>
      <c r="BP607" s="136">
        <f t="shared" si="689"/>
        <v>0</v>
      </c>
      <c r="BR607" s="136">
        <f t="shared" si="690"/>
        <v>0</v>
      </c>
      <c r="BT607" s="136">
        <f t="shared" si="691"/>
        <v>0</v>
      </c>
      <c r="BV607" s="136">
        <f t="shared" si="692"/>
        <v>0</v>
      </c>
      <c r="BX607" s="136">
        <f t="shared" si="693"/>
        <v>0</v>
      </c>
      <c r="BZ607" s="136">
        <f t="shared" si="694"/>
        <v>0</v>
      </c>
      <c r="CB607" s="136">
        <f t="shared" si="695"/>
        <v>0</v>
      </c>
      <c r="CD607" s="136">
        <f t="shared" si="696"/>
        <v>0</v>
      </c>
      <c r="CF607" s="136">
        <f t="shared" si="697"/>
        <v>0</v>
      </c>
      <c r="CH607" s="136">
        <f t="shared" si="698"/>
        <v>0</v>
      </c>
      <c r="CJ607" s="136">
        <f t="shared" si="699"/>
        <v>0</v>
      </c>
      <c r="CL607" s="136">
        <f t="shared" si="700"/>
        <v>0</v>
      </c>
      <c r="CN607" s="136">
        <f t="shared" si="701"/>
        <v>0</v>
      </c>
      <c r="CP607" s="136">
        <f t="shared" si="702"/>
        <v>0</v>
      </c>
    </row>
    <row r="608" spans="1:94" outlineLevel="2" x14ac:dyDescent="0.2">
      <c r="A608" s="86">
        <v>360</v>
      </c>
      <c r="B608" s="143">
        <v>847</v>
      </c>
      <c r="C608" s="86" t="s">
        <v>637</v>
      </c>
      <c r="D608" s="86" t="s">
        <v>3437</v>
      </c>
      <c r="E608" s="143" t="s">
        <v>5</v>
      </c>
      <c r="F608" s="144">
        <v>1.73</v>
      </c>
      <c r="G608" s="146" t="s">
        <v>3196</v>
      </c>
      <c r="H608" s="146" t="s">
        <v>5034</v>
      </c>
      <c r="I608" s="146" t="s">
        <v>349</v>
      </c>
      <c r="J608" s="86" t="s">
        <v>31</v>
      </c>
      <c r="K608" s="86">
        <v>10</v>
      </c>
      <c r="L608" s="86" t="s">
        <v>3438</v>
      </c>
      <c r="M608" s="218" t="s">
        <v>3438</v>
      </c>
      <c r="N608" s="86">
        <v>2</v>
      </c>
      <c r="O608" s="145">
        <v>1.82</v>
      </c>
      <c r="P608" s="238">
        <v>1.91</v>
      </c>
      <c r="Q608" s="133">
        <f t="shared" si="730"/>
        <v>0</v>
      </c>
      <c r="R608" s="134">
        <f t="shared" si="664"/>
        <v>0</v>
      </c>
      <c r="T608" s="136">
        <f t="shared" si="665"/>
        <v>0</v>
      </c>
      <c r="V608" s="136">
        <f t="shared" si="666"/>
        <v>0</v>
      </c>
      <c r="X608" s="136">
        <f t="shared" si="667"/>
        <v>0</v>
      </c>
      <c r="Z608" s="136">
        <f t="shared" si="668"/>
        <v>0</v>
      </c>
      <c r="AB608" s="136">
        <f t="shared" si="669"/>
        <v>0</v>
      </c>
      <c r="AD608" s="136">
        <f t="shared" si="670"/>
        <v>0</v>
      </c>
      <c r="AF608" s="136">
        <f t="shared" si="671"/>
        <v>0</v>
      </c>
      <c r="AH608" s="136">
        <f t="shared" si="672"/>
        <v>0</v>
      </c>
      <c r="AJ608" s="136">
        <f t="shared" si="673"/>
        <v>0</v>
      </c>
      <c r="AL608" s="136">
        <f t="shared" si="674"/>
        <v>0</v>
      </c>
      <c r="AN608" s="136">
        <f t="shared" si="675"/>
        <v>0</v>
      </c>
      <c r="AP608" s="136">
        <f t="shared" si="676"/>
        <v>0</v>
      </c>
      <c r="AR608" s="136">
        <f t="shared" si="677"/>
        <v>0</v>
      </c>
      <c r="AT608" s="136">
        <f t="shared" si="678"/>
        <v>0</v>
      </c>
      <c r="AV608" s="136">
        <f t="shared" si="679"/>
        <v>0</v>
      </c>
      <c r="AX608" s="136">
        <f t="shared" si="680"/>
        <v>0</v>
      </c>
      <c r="AZ608" s="136">
        <f t="shared" si="681"/>
        <v>0</v>
      </c>
      <c r="BB608" s="136">
        <f t="shared" si="682"/>
        <v>0</v>
      </c>
      <c r="BD608" s="136">
        <f t="shared" si="683"/>
        <v>0</v>
      </c>
      <c r="BF608" s="136">
        <f t="shared" si="684"/>
        <v>0</v>
      </c>
      <c r="BH608" s="136">
        <f t="shared" si="685"/>
        <v>0</v>
      </c>
      <c r="BJ608" s="136">
        <f t="shared" si="686"/>
        <v>0</v>
      </c>
      <c r="BL608" s="136">
        <f t="shared" si="687"/>
        <v>0</v>
      </c>
      <c r="BN608" s="136">
        <f t="shared" si="688"/>
        <v>0</v>
      </c>
      <c r="BP608" s="136">
        <f t="shared" si="689"/>
        <v>0</v>
      </c>
      <c r="BR608" s="136">
        <f t="shared" si="690"/>
        <v>0</v>
      </c>
      <c r="BT608" s="136">
        <f t="shared" si="691"/>
        <v>0</v>
      </c>
      <c r="BV608" s="136">
        <f t="shared" si="692"/>
        <v>0</v>
      </c>
      <c r="BX608" s="136">
        <f t="shared" si="693"/>
        <v>0</v>
      </c>
      <c r="BZ608" s="136">
        <f t="shared" si="694"/>
        <v>0</v>
      </c>
      <c r="CB608" s="136">
        <f t="shared" si="695"/>
        <v>0</v>
      </c>
      <c r="CD608" s="136">
        <f t="shared" si="696"/>
        <v>0</v>
      </c>
      <c r="CF608" s="136">
        <f t="shared" si="697"/>
        <v>0</v>
      </c>
      <c r="CH608" s="136">
        <f t="shared" si="698"/>
        <v>0</v>
      </c>
      <c r="CJ608" s="136">
        <f t="shared" si="699"/>
        <v>0</v>
      </c>
      <c r="CL608" s="136">
        <f t="shared" si="700"/>
        <v>0</v>
      </c>
      <c r="CN608" s="136">
        <f t="shared" si="701"/>
        <v>0</v>
      </c>
      <c r="CP608" s="136">
        <f t="shared" si="702"/>
        <v>0</v>
      </c>
    </row>
    <row r="609" spans="1:94" ht="25.5" outlineLevel="2" x14ac:dyDescent="0.2">
      <c r="A609" s="85">
        <v>361</v>
      </c>
      <c r="B609" s="11">
        <v>1523</v>
      </c>
      <c r="C609" s="85" t="s">
        <v>637</v>
      </c>
      <c r="D609" s="85" t="s">
        <v>676</v>
      </c>
      <c r="E609" s="27" t="s">
        <v>5</v>
      </c>
      <c r="F609" s="27">
        <v>1.73</v>
      </c>
      <c r="G609" s="148" t="s">
        <v>3960</v>
      </c>
      <c r="H609" s="169">
        <v>7791261463</v>
      </c>
      <c r="I609" s="149" t="s">
        <v>349</v>
      </c>
      <c r="J609" s="74" t="s">
        <v>4035</v>
      </c>
      <c r="K609" s="74">
        <v>8</v>
      </c>
      <c r="L609" s="74" t="s">
        <v>665</v>
      </c>
      <c r="M609" s="220" t="s">
        <v>2512</v>
      </c>
      <c r="N609" s="74">
        <v>1</v>
      </c>
      <c r="O609" s="147">
        <v>1.53</v>
      </c>
      <c r="P609" s="327">
        <v>1.63</v>
      </c>
      <c r="Q609" s="133">
        <f t="shared" ref="Q609:Q610" si="731">SUM(S609+U609+W609+Y609+AA609+AC609+AE609+AG609+AI609+AK609+AM609+AO609+AQ609+AS609+AU609+AW609+BA609+AY609+BC609+BE609+BG609+BI609+BK609+BM609+BO609+BQ609+BS609+BU609+BW609+BY609+CA609+CC609+CE609+CG609+CI609+CK609+CM609+CO609)</f>
        <v>0</v>
      </c>
      <c r="R609" s="134">
        <f t="shared" si="664"/>
        <v>0</v>
      </c>
      <c r="T609" s="136">
        <f t="shared" si="665"/>
        <v>0</v>
      </c>
      <c r="V609" s="136">
        <f t="shared" si="666"/>
        <v>0</v>
      </c>
      <c r="X609" s="136">
        <f t="shared" si="667"/>
        <v>0</v>
      </c>
      <c r="Z609" s="136">
        <f t="shared" si="668"/>
        <v>0</v>
      </c>
      <c r="AB609" s="136">
        <f t="shared" si="669"/>
        <v>0</v>
      </c>
      <c r="AD609" s="136">
        <f t="shared" si="670"/>
        <v>0</v>
      </c>
      <c r="AF609" s="136">
        <f t="shared" si="671"/>
        <v>0</v>
      </c>
      <c r="AH609" s="136">
        <f t="shared" si="672"/>
        <v>0</v>
      </c>
      <c r="AJ609" s="136">
        <f t="shared" si="673"/>
        <v>0</v>
      </c>
      <c r="AL609" s="136">
        <f t="shared" si="674"/>
        <v>0</v>
      </c>
      <c r="AN609" s="136">
        <f t="shared" si="675"/>
        <v>0</v>
      </c>
      <c r="AP609" s="136">
        <f t="shared" si="676"/>
        <v>0</v>
      </c>
      <c r="AR609" s="136">
        <f t="shared" si="677"/>
        <v>0</v>
      </c>
      <c r="AT609" s="136">
        <f t="shared" si="678"/>
        <v>0</v>
      </c>
      <c r="AV609" s="136">
        <f t="shared" si="679"/>
        <v>0</v>
      </c>
      <c r="AX609" s="136">
        <f t="shared" si="680"/>
        <v>0</v>
      </c>
      <c r="AZ609" s="136">
        <f t="shared" si="681"/>
        <v>0</v>
      </c>
      <c r="BB609" s="136">
        <f t="shared" si="682"/>
        <v>0</v>
      </c>
      <c r="BD609" s="136">
        <f t="shared" si="683"/>
        <v>0</v>
      </c>
      <c r="BF609" s="136">
        <f t="shared" si="684"/>
        <v>0</v>
      </c>
      <c r="BH609" s="136">
        <f t="shared" si="685"/>
        <v>0</v>
      </c>
      <c r="BJ609" s="136">
        <f t="shared" si="686"/>
        <v>0</v>
      </c>
      <c r="BL609" s="136">
        <f t="shared" si="687"/>
        <v>0</v>
      </c>
      <c r="BN609" s="136">
        <f t="shared" si="688"/>
        <v>0</v>
      </c>
      <c r="BP609" s="136">
        <f t="shared" si="689"/>
        <v>0</v>
      </c>
      <c r="BR609" s="136">
        <f t="shared" si="690"/>
        <v>0</v>
      </c>
      <c r="BT609" s="136">
        <f t="shared" si="691"/>
        <v>0</v>
      </c>
      <c r="BV609" s="136">
        <f t="shared" si="692"/>
        <v>0</v>
      </c>
      <c r="BX609" s="136">
        <f t="shared" si="693"/>
        <v>0</v>
      </c>
      <c r="BZ609" s="136">
        <f t="shared" si="694"/>
        <v>0</v>
      </c>
      <c r="CB609" s="136">
        <f t="shared" si="695"/>
        <v>0</v>
      </c>
      <c r="CD609" s="136">
        <f t="shared" si="696"/>
        <v>0</v>
      </c>
      <c r="CF609" s="136">
        <f t="shared" si="697"/>
        <v>0</v>
      </c>
      <c r="CH609" s="136">
        <f t="shared" si="698"/>
        <v>0</v>
      </c>
      <c r="CJ609" s="136">
        <f t="shared" si="699"/>
        <v>0</v>
      </c>
      <c r="CL609" s="136">
        <f t="shared" si="700"/>
        <v>0</v>
      </c>
      <c r="CN609" s="136">
        <f t="shared" si="701"/>
        <v>0</v>
      </c>
      <c r="CP609" s="136">
        <f t="shared" si="702"/>
        <v>0</v>
      </c>
    </row>
    <row r="610" spans="1:94" outlineLevel="2" x14ac:dyDescent="0.2">
      <c r="A610" s="86">
        <v>361</v>
      </c>
      <c r="B610" s="143">
        <v>1523</v>
      </c>
      <c r="C610" s="86" t="s">
        <v>637</v>
      </c>
      <c r="D610" s="86" t="s">
        <v>676</v>
      </c>
      <c r="E610" s="143" t="s">
        <v>5</v>
      </c>
      <c r="F610" s="144">
        <v>1.73</v>
      </c>
      <c r="G610" s="146" t="s">
        <v>3196</v>
      </c>
      <c r="H610" s="146" t="s">
        <v>5034</v>
      </c>
      <c r="I610" s="146" t="s">
        <v>349</v>
      </c>
      <c r="J610" s="86" t="s">
        <v>31</v>
      </c>
      <c r="K610" s="86">
        <v>8</v>
      </c>
      <c r="L610" s="86" t="s">
        <v>3438</v>
      </c>
      <c r="M610" s="218" t="s">
        <v>3438</v>
      </c>
      <c r="N610" s="86">
        <v>2</v>
      </c>
      <c r="O610" s="145">
        <v>1.82</v>
      </c>
      <c r="P610" s="238">
        <v>1.91</v>
      </c>
      <c r="Q610" s="133">
        <f t="shared" si="731"/>
        <v>0</v>
      </c>
      <c r="R610" s="134">
        <f t="shared" si="664"/>
        <v>0</v>
      </c>
      <c r="T610" s="136">
        <f t="shared" si="665"/>
        <v>0</v>
      </c>
      <c r="V610" s="136">
        <f t="shared" si="666"/>
        <v>0</v>
      </c>
      <c r="X610" s="136">
        <f t="shared" si="667"/>
        <v>0</v>
      </c>
      <c r="Z610" s="136">
        <f t="shared" si="668"/>
        <v>0</v>
      </c>
      <c r="AB610" s="136">
        <f t="shared" si="669"/>
        <v>0</v>
      </c>
      <c r="AD610" s="136">
        <f t="shared" si="670"/>
        <v>0</v>
      </c>
      <c r="AF610" s="136">
        <f t="shared" si="671"/>
        <v>0</v>
      </c>
      <c r="AH610" s="136">
        <f t="shared" si="672"/>
        <v>0</v>
      </c>
      <c r="AJ610" s="136">
        <f t="shared" si="673"/>
        <v>0</v>
      </c>
      <c r="AL610" s="136">
        <f t="shared" si="674"/>
        <v>0</v>
      </c>
      <c r="AN610" s="136">
        <f t="shared" si="675"/>
        <v>0</v>
      </c>
      <c r="AP610" s="136">
        <f t="shared" si="676"/>
        <v>0</v>
      </c>
      <c r="AR610" s="136">
        <f t="shared" si="677"/>
        <v>0</v>
      </c>
      <c r="AT610" s="136">
        <f t="shared" si="678"/>
        <v>0</v>
      </c>
      <c r="AV610" s="136">
        <f t="shared" si="679"/>
        <v>0</v>
      </c>
      <c r="AX610" s="136">
        <f t="shared" si="680"/>
        <v>0</v>
      </c>
      <c r="AZ610" s="136">
        <f t="shared" si="681"/>
        <v>0</v>
      </c>
      <c r="BB610" s="136">
        <f t="shared" si="682"/>
        <v>0</v>
      </c>
      <c r="BD610" s="136">
        <f t="shared" si="683"/>
        <v>0</v>
      </c>
      <c r="BF610" s="136">
        <f t="shared" si="684"/>
        <v>0</v>
      </c>
      <c r="BH610" s="136">
        <f t="shared" si="685"/>
        <v>0</v>
      </c>
      <c r="BJ610" s="136">
        <f t="shared" si="686"/>
        <v>0</v>
      </c>
      <c r="BL610" s="136">
        <f t="shared" si="687"/>
        <v>0</v>
      </c>
      <c r="BN610" s="136">
        <f t="shared" si="688"/>
        <v>0</v>
      </c>
      <c r="BP610" s="136">
        <f t="shared" si="689"/>
        <v>0</v>
      </c>
      <c r="BR610" s="136">
        <f t="shared" si="690"/>
        <v>0</v>
      </c>
      <c r="BT610" s="136">
        <f t="shared" si="691"/>
        <v>0</v>
      </c>
      <c r="BV610" s="136">
        <f t="shared" si="692"/>
        <v>0</v>
      </c>
      <c r="BX610" s="136">
        <f t="shared" si="693"/>
        <v>0</v>
      </c>
      <c r="BZ610" s="136">
        <f t="shared" si="694"/>
        <v>0</v>
      </c>
      <c r="CB610" s="136">
        <f t="shared" si="695"/>
        <v>0</v>
      </c>
      <c r="CD610" s="136">
        <f t="shared" si="696"/>
        <v>0</v>
      </c>
      <c r="CF610" s="136">
        <f t="shared" si="697"/>
        <v>0</v>
      </c>
      <c r="CH610" s="136">
        <f t="shared" si="698"/>
        <v>0</v>
      </c>
      <c r="CJ610" s="136">
        <f t="shared" si="699"/>
        <v>0</v>
      </c>
      <c r="CL610" s="136">
        <f t="shared" si="700"/>
        <v>0</v>
      </c>
      <c r="CN610" s="136">
        <f t="shared" si="701"/>
        <v>0</v>
      </c>
      <c r="CP610" s="136">
        <f t="shared" si="702"/>
        <v>0</v>
      </c>
    </row>
    <row r="611" spans="1:94" ht="25.5" outlineLevel="2" x14ac:dyDescent="0.2">
      <c r="A611" s="83">
        <v>362</v>
      </c>
      <c r="B611" s="11">
        <v>204</v>
      </c>
      <c r="C611" s="83" t="s">
        <v>637</v>
      </c>
      <c r="D611" s="83" t="s">
        <v>706</v>
      </c>
      <c r="E611" s="27" t="s">
        <v>5</v>
      </c>
      <c r="F611" s="27">
        <v>59.38</v>
      </c>
      <c r="G611" s="87" t="s">
        <v>3637</v>
      </c>
      <c r="H611" s="170">
        <v>26754</v>
      </c>
      <c r="I611" s="150" t="s">
        <v>349</v>
      </c>
      <c r="J611" s="87" t="s">
        <v>28</v>
      </c>
      <c r="K611" s="87">
        <v>256</v>
      </c>
      <c r="L611" s="87" t="s">
        <v>705</v>
      </c>
      <c r="M611" s="219">
        <v>9712084</v>
      </c>
      <c r="N611" s="87">
        <v>1</v>
      </c>
      <c r="O611" s="141">
        <v>59.37</v>
      </c>
      <c r="P611" s="141">
        <v>59.37</v>
      </c>
      <c r="Q611" s="133">
        <f t="shared" ref="Q611:Q613" si="732">SUM(S611+U611+W611+Y611+AA611+AC611+AE611+AG611+AI611+AK611+AM611+AO611+AQ611+AS611+AU611+AW611+BA611+AY611+BC611+BE611+BG611+BI611+BK611+BM611+BO611+BQ611+BS611+BU611+BW611+BY611+CA611+CC611+CE611+CG611+CI611+CK611+CM611+CO611)</f>
        <v>0</v>
      </c>
      <c r="R611" s="134">
        <f t="shared" ref="R611:R671" si="733">P611*Q611</f>
        <v>0</v>
      </c>
      <c r="T611" s="136">
        <f t="shared" ref="T611:T671" si="734">SUM(S611*P611)</f>
        <v>0</v>
      </c>
      <c r="V611" s="136">
        <f t="shared" ref="V611:V671" si="735">SUM(U611*P611)</f>
        <v>0</v>
      </c>
      <c r="X611" s="136">
        <f t="shared" ref="X611:X671" si="736">SUM(W611*P611)</f>
        <v>0</v>
      </c>
      <c r="Z611" s="136">
        <f t="shared" ref="Z611:Z671" si="737">SUM(Y611*P611)</f>
        <v>0</v>
      </c>
      <c r="AB611" s="136">
        <f t="shared" ref="AB611:AB671" si="738">SUM(AA611*P611)</f>
        <v>0</v>
      </c>
      <c r="AD611" s="136">
        <f t="shared" ref="AD611:AD671" si="739">SUM(AC611*P611)</f>
        <v>0</v>
      </c>
      <c r="AF611" s="136">
        <f t="shared" ref="AF611:AF671" si="740">AE611*$P611</f>
        <v>0</v>
      </c>
      <c r="AH611" s="136">
        <f t="shared" ref="AH611:AH671" si="741">SUM(AG611*P611)</f>
        <v>0</v>
      </c>
      <c r="AJ611" s="136">
        <f t="shared" ref="AJ611:AJ671" si="742">AI611*$P611</f>
        <v>0</v>
      </c>
      <c r="AL611" s="136">
        <f t="shared" ref="AL611:AL671" si="743">SUM(AK611*P611)</f>
        <v>0</v>
      </c>
      <c r="AN611" s="136">
        <f t="shared" ref="AN611:AN671" si="744">SUM(AM611*P611)</f>
        <v>0</v>
      </c>
      <c r="AP611" s="136">
        <f t="shared" ref="AP611:AP671" si="745">AO611*$P611</f>
        <v>0</v>
      </c>
      <c r="AR611" s="136">
        <f t="shared" ref="AR611:AR671" si="746">AQ611*$P611</f>
        <v>0</v>
      </c>
      <c r="AT611" s="136">
        <f t="shared" ref="AT611:AT671" si="747">AS611*$P611</f>
        <v>0</v>
      </c>
      <c r="AV611" s="136">
        <f t="shared" ref="AV611:AV671" si="748">AU611*$P611</f>
        <v>0</v>
      </c>
      <c r="AX611" s="136">
        <f t="shared" ref="AX611:AX671" si="749">AW611*$P611</f>
        <v>0</v>
      </c>
      <c r="AZ611" s="136">
        <f t="shared" ref="AZ611:AZ671" si="750">AY611*$P611</f>
        <v>0</v>
      </c>
      <c r="BB611" s="136">
        <f t="shared" ref="BB611:BB671" si="751">BA611*$P611</f>
        <v>0</v>
      </c>
      <c r="BD611" s="136">
        <f t="shared" ref="BD611:BD671" si="752">BC611*$P611</f>
        <v>0</v>
      </c>
      <c r="BF611" s="136">
        <f t="shared" ref="BF611:BF671" si="753">BE611*$P611</f>
        <v>0</v>
      </c>
      <c r="BH611" s="136">
        <f t="shared" ref="BH611:BH671" si="754">BG611*$P611</f>
        <v>0</v>
      </c>
      <c r="BJ611" s="136">
        <f t="shared" ref="BJ611:BJ671" si="755">BI611*$P611</f>
        <v>0</v>
      </c>
      <c r="BL611" s="136">
        <f t="shared" ref="BL611:BL671" si="756">BK611*$P611</f>
        <v>0</v>
      </c>
      <c r="BN611" s="136">
        <f t="shared" ref="BN611:BN671" si="757">BM611*$P611</f>
        <v>0</v>
      </c>
      <c r="BP611" s="136">
        <f t="shared" ref="BP611:BP671" si="758">BO611*$P611</f>
        <v>0</v>
      </c>
      <c r="BR611" s="136">
        <f t="shared" ref="BR611:BR671" si="759">BQ611*$P611</f>
        <v>0</v>
      </c>
      <c r="BT611" s="136">
        <f t="shared" ref="BT611:BT671" si="760">BS611*$P611</f>
        <v>0</v>
      </c>
      <c r="BV611" s="136">
        <f t="shared" ref="BV611:BV671" si="761">BU611*$P611</f>
        <v>0</v>
      </c>
      <c r="BX611" s="136">
        <f t="shared" ref="BX611:BX671" si="762">BW611*$P611</f>
        <v>0</v>
      </c>
      <c r="BZ611" s="136">
        <f t="shared" ref="BZ611:BZ671" si="763">BY611*$P611</f>
        <v>0</v>
      </c>
      <c r="CB611" s="136">
        <f t="shared" ref="CB611:CB671" si="764">CA611*$P611</f>
        <v>0</v>
      </c>
      <c r="CD611" s="136">
        <f t="shared" ref="CD611:CD671" si="765">CC611*$P611</f>
        <v>0</v>
      </c>
      <c r="CF611" s="136">
        <f t="shared" ref="CF611:CF671" si="766">CE611*$P611</f>
        <v>0</v>
      </c>
      <c r="CH611" s="136">
        <f t="shared" ref="CH611:CH671" si="767">CG611*$P611</f>
        <v>0</v>
      </c>
      <c r="CJ611" s="136">
        <f t="shared" ref="CJ611:CJ671" si="768">CI611*$P611</f>
        <v>0</v>
      </c>
      <c r="CL611" s="136">
        <f t="shared" ref="CL611:CL671" si="769">CK611*$P611</f>
        <v>0</v>
      </c>
      <c r="CN611" s="136">
        <f t="shared" ref="CN611:CN671" si="770">CM611*$P611</f>
        <v>0</v>
      </c>
      <c r="CP611" s="136">
        <f t="shared" ref="CP611:CP671" si="771">CO611*$P611</f>
        <v>0</v>
      </c>
    </row>
    <row r="612" spans="1:94" ht="25.5" outlineLevel="2" x14ac:dyDescent="0.2">
      <c r="A612" s="86">
        <v>362</v>
      </c>
      <c r="B612" s="143">
        <v>204</v>
      </c>
      <c r="C612" s="86" t="s">
        <v>637</v>
      </c>
      <c r="D612" s="86" t="s">
        <v>706</v>
      </c>
      <c r="E612" s="143" t="s">
        <v>5</v>
      </c>
      <c r="F612" s="144">
        <v>59.38</v>
      </c>
      <c r="G612" s="146" t="s">
        <v>3196</v>
      </c>
      <c r="H612" s="146" t="s">
        <v>5034</v>
      </c>
      <c r="I612" s="146" t="s">
        <v>349</v>
      </c>
      <c r="J612" s="86" t="s">
        <v>31</v>
      </c>
      <c r="K612" s="86">
        <v>256</v>
      </c>
      <c r="L612" s="86" t="s">
        <v>3439</v>
      </c>
      <c r="M612" s="218" t="s">
        <v>3439</v>
      </c>
      <c r="N612" s="86">
        <v>2</v>
      </c>
      <c r="O612" s="145">
        <v>62.34</v>
      </c>
      <c r="P612" s="238">
        <v>65.459999999999994</v>
      </c>
      <c r="Q612" s="133">
        <f t="shared" si="732"/>
        <v>0</v>
      </c>
      <c r="R612" s="134">
        <f t="shared" si="733"/>
        <v>0</v>
      </c>
      <c r="T612" s="136">
        <f t="shared" si="734"/>
        <v>0</v>
      </c>
      <c r="V612" s="136">
        <f t="shared" si="735"/>
        <v>0</v>
      </c>
      <c r="X612" s="136">
        <f t="shared" si="736"/>
        <v>0</v>
      </c>
      <c r="Z612" s="136">
        <f t="shared" si="737"/>
        <v>0</v>
      </c>
      <c r="AB612" s="136">
        <f t="shared" si="738"/>
        <v>0</v>
      </c>
      <c r="AD612" s="136">
        <f t="shared" si="739"/>
        <v>0</v>
      </c>
      <c r="AF612" s="136">
        <f t="shared" si="740"/>
        <v>0</v>
      </c>
      <c r="AH612" s="136">
        <f t="shared" si="741"/>
        <v>0</v>
      </c>
      <c r="AJ612" s="136">
        <f t="shared" si="742"/>
        <v>0</v>
      </c>
      <c r="AL612" s="136">
        <f t="shared" si="743"/>
        <v>0</v>
      </c>
      <c r="AN612" s="136">
        <f t="shared" si="744"/>
        <v>0</v>
      </c>
      <c r="AP612" s="136">
        <f t="shared" si="745"/>
        <v>0</v>
      </c>
      <c r="AR612" s="136">
        <f t="shared" si="746"/>
        <v>0</v>
      </c>
      <c r="AT612" s="136">
        <f t="shared" si="747"/>
        <v>0</v>
      </c>
      <c r="AV612" s="136">
        <f t="shared" si="748"/>
        <v>0</v>
      </c>
      <c r="AX612" s="136">
        <f t="shared" si="749"/>
        <v>0</v>
      </c>
      <c r="AZ612" s="136">
        <f t="shared" si="750"/>
        <v>0</v>
      </c>
      <c r="BB612" s="136">
        <f t="shared" si="751"/>
        <v>0</v>
      </c>
      <c r="BD612" s="136">
        <f t="shared" si="752"/>
        <v>0</v>
      </c>
      <c r="BF612" s="136">
        <f t="shared" si="753"/>
        <v>0</v>
      </c>
      <c r="BH612" s="136">
        <f t="shared" si="754"/>
        <v>0</v>
      </c>
      <c r="BJ612" s="136">
        <f t="shared" si="755"/>
        <v>0</v>
      </c>
      <c r="BL612" s="136">
        <f t="shared" si="756"/>
        <v>0</v>
      </c>
      <c r="BN612" s="136">
        <f t="shared" si="757"/>
        <v>0</v>
      </c>
      <c r="BP612" s="136">
        <f t="shared" si="758"/>
        <v>0</v>
      </c>
      <c r="BR612" s="136">
        <f t="shared" si="759"/>
        <v>0</v>
      </c>
      <c r="BT612" s="136">
        <f t="shared" si="760"/>
        <v>0</v>
      </c>
      <c r="BV612" s="136">
        <f t="shared" si="761"/>
        <v>0</v>
      </c>
      <c r="BX612" s="136">
        <f t="shared" si="762"/>
        <v>0</v>
      </c>
      <c r="BZ612" s="136">
        <f t="shared" si="763"/>
        <v>0</v>
      </c>
      <c r="CB612" s="136">
        <f t="shared" si="764"/>
        <v>0</v>
      </c>
      <c r="CD612" s="136">
        <f t="shared" si="765"/>
        <v>0</v>
      </c>
      <c r="CF612" s="136">
        <f t="shared" si="766"/>
        <v>0</v>
      </c>
      <c r="CH612" s="136">
        <f t="shared" si="767"/>
        <v>0</v>
      </c>
      <c r="CJ612" s="136">
        <f t="shared" si="768"/>
        <v>0</v>
      </c>
      <c r="CL612" s="136">
        <f t="shared" si="769"/>
        <v>0</v>
      </c>
      <c r="CN612" s="136">
        <f t="shared" si="770"/>
        <v>0</v>
      </c>
      <c r="CP612" s="136">
        <f t="shared" si="771"/>
        <v>0</v>
      </c>
    </row>
    <row r="613" spans="1:94" ht="25.5" outlineLevel="2" x14ac:dyDescent="0.2">
      <c r="A613" s="85">
        <v>362</v>
      </c>
      <c r="B613" s="11">
        <v>204</v>
      </c>
      <c r="C613" s="85" t="s">
        <v>637</v>
      </c>
      <c r="D613" s="85" t="s">
        <v>706</v>
      </c>
      <c r="E613" s="27" t="s">
        <v>5</v>
      </c>
      <c r="F613" s="27">
        <v>59.38</v>
      </c>
      <c r="G613" s="148" t="s">
        <v>3960</v>
      </c>
      <c r="H613" s="169">
        <v>7791261463</v>
      </c>
      <c r="I613" s="149" t="s">
        <v>349</v>
      </c>
      <c r="J613" s="74" t="s">
        <v>4035</v>
      </c>
      <c r="K613" s="74">
        <v>256</v>
      </c>
      <c r="L613" s="74" t="s">
        <v>705</v>
      </c>
      <c r="M613" s="220" t="s">
        <v>704</v>
      </c>
      <c r="N613" s="74">
        <v>3</v>
      </c>
      <c r="O613" s="147">
        <v>71.099999999999994</v>
      </c>
      <c r="P613" s="147">
        <v>71.099999999999994</v>
      </c>
      <c r="Q613" s="133">
        <f t="shared" si="732"/>
        <v>0</v>
      </c>
      <c r="R613" s="134">
        <f t="shared" si="733"/>
        <v>0</v>
      </c>
      <c r="T613" s="136">
        <f t="shared" si="734"/>
        <v>0</v>
      </c>
      <c r="V613" s="136">
        <f t="shared" si="735"/>
        <v>0</v>
      </c>
      <c r="X613" s="136">
        <f t="shared" si="736"/>
        <v>0</v>
      </c>
      <c r="Z613" s="136">
        <f t="shared" si="737"/>
        <v>0</v>
      </c>
      <c r="AB613" s="136">
        <f t="shared" si="738"/>
        <v>0</v>
      </c>
      <c r="AD613" s="136">
        <f t="shared" si="739"/>
        <v>0</v>
      </c>
      <c r="AF613" s="136">
        <f t="shared" si="740"/>
        <v>0</v>
      </c>
      <c r="AH613" s="136">
        <f t="shared" si="741"/>
        <v>0</v>
      </c>
      <c r="AJ613" s="136">
        <f t="shared" si="742"/>
        <v>0</v>
      </c>
      <c r="AL613" s="136">
        <f t="shared" si="743"/>
        <v>0</v>
      </c>
      <c r="AN613" s="136">
        <f t="shared" si="744"/>
        <v>0</v>
      </c>
      <c r="AP613" s="136">
        <f t="shared" si="745"/>
        <v>0</v>
      </c>
      <c r="AR613" s="136">
        <f t="shared" si="746"/>
        <v>0</v>
      </c>
      <c r="AT613" s="136">
        <f t="shared" si="747"/>
        <v>0</v>
      </c>
      <c r="AV613" s="136">
        <f t="shared" si="748"/>
        <v>0</v>
      </c>
      <c r="AX613" s="136">
        <f t="shared" si="749"/>
        <v>0</v>
      </c>
      <c r="AZ613" s="136">
        <f t="shared" si="750"/>
        <v>0</v>
      </c>
      <c r="BB613" s="136">
        <f t="shared" si="751"/>
        <v>0</v>
      </c>
      <c r="BD613" s="136">
        <f t="shared" si="752"/>
        <v>0</v>
      </c>
      <c r="BF613" s="136">
        <f t="shared" si="753"/>
        <v>0</v>
      </c>
      <c r="BH613" s="136">
        <f t="shared" si="754"/>
        <v>0</v>
      </c>
      <c r="BJ613" s="136">
        <f t="shared" si="755"/>
        <v>0</v>
      </c>
      <c r="BL613" s="136">
        <f t="shared" si="756"/>
        <v>0</v>
      </c>
      <c r="BN613" s="136">
        <f t="shared" si="757"/>
        <v>0</v>
      </c>
      <c r="BP613" s="136">
        <f t="shared" si="758"/>
        <v>0</v>
      </c>
      <c r="BR613" s="136">
        <f t="shared" si="759"/>
        <v>0</v>
      </c>
      <c r="BT613" s="136">
        <f t="shared" si="760"/>
        <v>0</v>
      </c>
      <c r="BV613" s="136">
        <f t="shared" si="761"/>
        <v>0</v>
      </c>
      <c r="BX613" s="136">
        <f t="shared" si="762"/>
        <v>0</v>
      </c>
      <c r="BZ613" s="136">
        <f t="shared" si="763"/>
        <v>0</v>
      </c>
      <c r="CB613" s="136">
        <f t="shared" si="764"/>
        <v>0</v>
      </c>
      <c r="CD613" s="136">
        <f t="shared" si="765"/>
        <v>0</v>
      </c>
      <c r="CF613" s="136">
        <f t="shared" si="766"/>
        <v>0</v>
      </c>
      <c r="CH613" s="136">
        <f t="shared" si="767"/>
        <v>0</v>
      </c>
      <c r="CJ613" s="136">
        <f t="shared" si="768"/>
        <v>0</v>
      </c>
      <c r="CL613" s="136">
        <f t="shared" si="769"/>
        <v>0</v>
      </c>
      <c r="CN613" s="136">
        <f t="shared" si="770"/>
        <v>0</v>
      </c>
      <c r="CP613" s="136">
        <f t="shared" si="771"/>
        <v>0</v>
      </c>
    </row>
    <row r="614" spans="1:94" outlineLevel="2" x14ac:dyDescent="0.2">
      <c r="A614" s="86">
        <v>363</v>
      </c>
      <c r="B614" s="143"/>
      <c r="C614" s="86" t="s">
        <v>637</v>
      </c>
      <c r="D614" s="86" t="s">
        <v>642</v>
      </c>
      <c r="E614" s="143" t="s">
        <v>5</v>
      </c>
      <c r="F614" s="144">
        <v>1.93</v>
      </c>
      <c r="G614" s="146" t="s">
        <v>3196</v>
      </c>
      <c r="H614" s="146" t="s">
        <v>5034</v>
      </c>
      <c r="I614" s="146" t="s">
        <v>3267</v>
      </c>
      <c r="J614" s="86" t="s">
        <v>31</v>
      </c>
      <c r="K614" s="86">
        <v>4</v>
      </c>
      <c r="L614" s="86" t="s">
        <v>5052</v>
      </c>
      <c r="M614" s="226" t="s">
        <v>5052</v>
      </c>
      <c r="N614" s="86">
        <v>1</v>
      </c>
      <c r="O614" s="145">
        <v>2.15</v>
      </c>
      <c r="P614" s="238">
        <v>2.2599999999999998</v>
      </c>
      <c r="Q614" s="133">
        <f t="shared" ref="Q614:Q615" si="772">SUM(S614+U614+W614+Y614+AA614+AC614+AE614+AG614+AI614+AK614+AM614+AO614+AQ614+AS614+AU614+AW614+BA614+AY614+BC614+BE614+BG614+BI614+BK614+BM614+BO614+BQ614+BS614+BU614+BW614+BY614+CA614+CC614+CE614+CG614+CI614+CK614+CM614+CO614)</f>
        <v>0</v>
      </c>
      <c r="R614" s="134">
        <f t="shared" si="733"/>
        <v>0</v>
      </c>
      <c r="T614" s="136">
        <f t="shared" si="734"/>
        <v>0</v>
      </c>
      <c r="V614" s="136">
        <f t="shared" si="735"/>
        <v>0</v>
      </c>
      <c r="X614" s="136">
        <f t="shared" si="736"/>
        <v>0</v>
      </c>
      <c r="Z614" s="136">
        <f t="shared" si="737"/>
        <v>0</v>
      </c>
      <c r="AB614" s="136">
        <f t="shared" si="738"/>
        <v>0</v>
      </c>
      <c r="AD614" s="136">
        <f t="shared" si="739"/>
        <v>0</v>
      </c>
      <c r="AF614" s="136">
        <f t="shared" si="740"/>
        <v>0</v>
      </c>
      <c r="AH614" s="136">
        <f t="shared" si="741"/>
        <v>0</v>
      </c>
      <c r="AJ614" s="136">
        <f t="shared" si="742"/>
        <v>0</v>
      </c>
      <c r="AL614" s="136">
        <f t="shared" si="743"/>
        <v>0</v>
      </c>
      <c r="AN614" s="136">
        <f t="shared" si="744"/>
        <v>0</v>
      </c>
      <c r="AP614" s="136">
        <f t="shared" si="745"/>
        <v>0</v>
      </c>
      <c r="AR614" s="136">
        <f t="shared" si="746"/>
        <v>0</v>
      </c>
      <c r="AT614" s="136">
        <f t="shared" si="747"/>
        <v>0</v>
      </c>
      <c r="AV614" s="136">
        <f t="shared" si="748"/>
        <v>0</v>
      </c>
      <c r="AX614" s="136">
        <f t="shared" si="749"/>
        <v>0</v>
      </c>
      <c r="AZ614" s="136">
        <f t="shared" si="750"/>
        <v>0</v>
      </c>
      <c r="BB614" s="136">
        <f t="shared" si="751"/>
        <v>0</v>
      </c>
      <c r="BD614" s="136">
        <f t="shared" si="752"/>
        <v>0</v>
      </c>
      <c r="BF614" s="136">
        <f t="shared" si="753"/>
        <v>0</v>
      </c>
      <c r="BH614" s="136">
        <f t="shared" si="754"/>
        <v>0</v>
      </c>
      <c r="BJ614" s="136">
        <f t="shared" si="755"/>
        <v>0</v>
      </c>
      <c r="BL614" s="136">
        <f t="shared" si="756"/>
        <v>0</v>
      </c>
      <c r="BN614" s="136">
        <f t="shared" si="757"/>
        <v>0</v>
      </c>
      <c r="BP614" s="136">
        <f t="shared" si="758"/>
        <v>0</v>
      </c>
      <c r="BR614" s="136">
        <f t="shared" si="759"/>
        <v>0</v>
      </c>
      <c r="BT614" s="136">
        <f t="shared" si="760"/>
        <v>0</v>
      </c>
      <c r="BV614" s="136">
        <f t="shared" si="761"/>
        <v>0</v>
      </c>
      <c r="BX614" s="136">
        <f t="shared" si="762"/>
        <v>0</v>
      </c>
      <c r="BZ614" s="136">
        <f t="shared" si="763"/>
        <v>0</v>
      </c>
      <c r="CB614" s="136">
        <f t="shared" si="764"/>
        <v>0</v>
      </c>
      <c r="CD614" s="136">
        <f t="shared" si="765"/>
        <v>0</v>
      </c>
      <c r="CF614" s="136">
        <f t="shared" si="766"/>
        <v>0</v>
      </c>
      <c r="CH614" s="136">
        <f t="shared" si="767"/>
        <v>0</v>
      </c>
      <c r="CJ614" s="136">
        <f t="shared" si="768"/>
        <v>0</v>
      </c>
      <c r="CL614" s="136">
        <f t="shared" si="769"/>
        <v>0</v>
      </c>
      <c r="CN614" s="136">
        <f t="shared" si="770"/>
        <v>0</v>
      </c>
      <c r="CP614" s="136">
        <f t="shared" si="771"/>
        <v>0</v>
      </c>
    </row>
    <row r="615" spans="1:94" ht="25.5" outlineLevel="2" x14ac:dyDescent="0.2">
      <c r="A615" s="85">
        <v>363</v>
      </c>
      <c r="C615" s="85" t="s">
        <v>637</v>
      </c>
      <c r="D615" s="85" t="s">
        <v>642</v>
      </c>
      <c r="E615" s="27" t="s">
        <v>5</v>
      </c>
      <c r="F615" s="27">
        <v>1.93</v>
      </c>
      <c r="G615" s="148" t="s">
        <v>3960</v>
      </c>
      <c r="H615" s="169">
        <v>7791261463</v>
      </c>
      <c r="I615" s="149" t="s">
        <v>349</v>
      </c>
      <c r="J615" s="74" t="s">
        <v>4035</v>
      </c>
      <c r="K615" s="74">
        <v>4</v>
      </c>
      <c r="L615" s="74" t="s">
        <v>2702</v>
      </c>
      <c r="M615" s="220" t="s">
        <v>2703</v>
      </c>
      <c r="N615" s="74">
        <v>2</v>
      </c>
      <c r="O615" s="147">
        <v>2.73</v>
      </c>
      <c r="P615" s="147">
        <v>2.73</v>
      </c>
      <c r="Q615" s="133">
        <f t="shared" si="772"/>
        <v>0</v>
      </c>
      <c r="R615" s="134">
        <f t="shared" si="733"/>
        <v>0</v>
      </c>
      <c r="T615" s="136">
        <f t="shared" si="734"/>
        <v>0</v>
      </c>
      <c r="V615" s="136">
        <f t="shared" si="735"/>
        <v>0</v>
      </c>
      <c r="X615" s="136">
        <f t="shared" si="736"/>
        <v>0</v>
      </c>
      <c r="Z615" s="136">
        <f t="shared" si="737"/>
        <v>0</v>
      </c>
      <c r="AB615" s="136">
        <f t="shared" si="738"/>
        <v>0</v>
      </c>
      <c r="AD615" s="136">
        <f t="shared" si="739"/>
        <v>0</v>
      </c>
      <c r="AF615" s="136">
        <f t="shared" si="740"/>
        <v>0</v>
      </c>
      <c r="AH615" s="136">
        <f t="shared" si="741"/>
        <v>0</v>
      </c>
      <c r="AJ615" s="136">
        <f t="shared" si="742"/>
        <v>0</v>
      </c>
      <c r="AL615" s="136">
        <f t="shared" si="743"/>
        <v>0</v>
      </c>
      <c r="AN615" s="136">
        <f t="shared" si="744"/>
        <v>0</v>
      </c>
      <c r="AP615" s="136">
        <f t="shared" si="745"/>
        <v>0</v>
      </c>
      <c r="AR615" s="136">
        <f t="shared" si="746"/>
        <v>0</v>
      </c>
      <c r="AT615" s="136">
        <f t="shared" si="747"/>
        <v>0</v>
      </c>
      <c r="AV615" s="136">
        <f t="shared" si="748"/>
        <v>0</v>
      </c>
      <c r="AX615" s="136">
        <f t="shared" si="749"/>
        <v>0</v>
      </c>
      <c r="AZ615" s="136">
        <f t="shared" si="750"/>
        <v>0</v>
      </c>
      <c r="BB615" s="136">
        <f t="shared" si="751"/>
        <v>0</v>
      </c>
      <c r="BD615" s="136">
        <f t="shared" si="752"/>
        <v>0</v>
      </c>
      <c r="BF615" s="136">
        <f t="shared" si="753"/>
        <v>0</v>
      </c>
      <c r="BH615" s="136">
        <f t="shared" si="754"/>
        <v>0</v>
      </c>
      <c r="BJ615" s="136">
        <f t="shared" si="755"/>
        <v>0</v>
      </c>
      <c r="BL615" s="136">
        <f t="shared" si="756"/>
        <v>0</v>
      </c>
      <c r="BN615" s="136">
        <f t="shared" si="757"/>
        <v>0</v>
      </c>
      <c r="BP615" s="136">
        <f t="shared" si="758"/>
        <v>0</v>
      </c>
      <c r="BR615" s="136">
        <f t="shared" si="759"/>
        <v>0</v>
      </c>
      <c r="BT615" s="136">
        <f t="shared" si="760"/>
        <v>0</v>
      </c>
      <c r="BV615" s="136">
        <f t="shared" si="761"/>
        <v>0</v>
      </c>
      <c r="BX615" s="136">
        <f t="shared" si="762"/>
        <v>0</v>
      </c>
      <c r="BZ615" s="136">
        <f t="shared" si="763"/>
        <v>0</v>
      </c>
      <c r="CB615" s="136">
        <f t="shared" si="764"/>
        <v>0</v>
      </c>
      <c r="CD615" s="136">
        <f t="shared" si="765"/>
        <v>0</v>
      </c>
      <c r="CF615" s="136">
        <f t="shared" si="766"/>
        <v>0</v>
      </c>
      <c r="CH615" s="136">
        <f t="shared" si="767"/>
        <v>0</v>
      </c>
      <c r="CJ615" s="136">
        <f t="shared" si="768"/>
        <v>0</v>
      </c>
      <c r="CL615" s="136">
        <f t="shared" si="769"/>
        <v>0</v>
      </c>
      <c r="CN615" s="136">
        <f t="shared" si="770"/>
        <v>0</v>
      </c>
      <c r="CP615" s="136">
        <f t="shared" si="771"/>
        <v>0</v>
      </c>
    </row>
    <row r="616" spans="1:94" outlineLevel="2" x14ac:dyDescent="0.2">
      <c r="A616" s="86">
        <v>364</v>
      </c>
      <c r="B616" s="143"/>
      <c r="C616" s="86" t="s">
        <v>637</v>
      </c>
      <c r="D616" s="86" t="s">
        <v>644</v>
      </c>
      <c r="E616" s="143" t="s">
        <v>5</v>
      </c>
      <c r="F616" s="144">
        <v>1.93</v>
      </c>
      <c r="G616" s="146" t="s">
        <v>3196</v>
      </c>
      <c r="H616" s="146" t="s">
        <v>5034</v>
      </c>
      <c r="I616" s="146" t="s">
        <v>3294</v>
      </c>
      <c r="J616" s="86" t="s">
        <v>31</v>
      </c>
      <c r="K616" s="86">
        <v>4</v>
      </c>
      <c r="L616" s="86" t="s">
        <v>3414</v>
      </c>
      <c r="M616" s="226" t="s">
        <v>3414</v>
      </c>
      <c r="N616" s="86">
        <v>1</v>
      </c>
      <c r="O616" s="145">
        <v>1.53</v>
      </c>
      <c r="P616" s="238">
        <v>1.61</v>
      </c>
      <c r="Q616" s="133">
        <f>SUM(S616+U616+W616+Y616+AA616+AC616+AE616+AG616+AI616+AK616+AM616+AO616+AQ616+AS616+AU616+AW616+BA616+AY616+BC616+BE616+BG616+BI616+BK616+BM616+BO616+BQ616+BS616+BU616+BW616+BY616+CA616+CC616+CE616+CG616+CI616+CK616+CM616+CO616)</f>
        <v>0</v>
      </c>
      <c r="R616" s="134">
        <f t="shared" si="733"/>
        <v>0</v>
      </c>
      <c r="T616" s="136">
        <f t="shared" si="734"/>
        <v>0</v>
      </c>
      <c r="V616" s="136">
        <f t="shared" si="735"/>
        <v>0</v>
      </c>
      <c r="X616" s="136">
        <f t="shared" si="736"/>
        <v>0</v>
      </c>
      <c r="Z616" s="136">
        <f t="shared" si="737"/>
        <v>0</v>
      </c>
      <c r="AB616" s="136">
        <f t="shared" si="738"/>
        <v>0</v>
      </c>
      <c r="AD616" s="136">
        <f t="shared" si="739"/>
        <v>0</v>
      </c>
      <c r="AF616" s="136">
        <f t="shared" si="740"/>
        <v>0</v>
      </c>
      <c r="AH616" s="136">
        <f t="shared" si="741"/>
        <v>0</v>
      </c>
      <c r="AJ616" s="136">
        <f t="shared" si="742"/>
        <v>0</v>
      </c>
      <c r="AL616" s="136">
        <f t="shared" si="743"/>
        <v>0</v>
      </c>
      <c r="AN616" s="136">
        <f t="shared" si="744"/>
        <v>0</v>
      </c>
      <c r="AP616" s="136">
        <f t="shared" si="745"/>
        <v>0</v>
      </c>
      <c r="AR616" s="136">
        <f t="shared" si="746"/>
        <v>0</v>
      </c>
      <c r="AT616" s="136">
        <f t="shared" si="747"/>
        <v>0</v>
      </c>
      <c r="AV616" s="136">
        <f t="shared" si="748"/>
        <v>0</v>
      </c>
      <c r="AX616" s="136">
        <f t="shared" si="749"/>
        <v>0</v>
      </c>
      <c r="AZ616" s="136">
        <f t="shared" si="750"/>
        <v>0</v>
      </c>
      <c r="BB616" s="136">
        <f t="shared" si="751"/>
        <v>0</v>
      </c>
      <c r="BD616" s="136">
        <f t="shared" si="752"/>
        <v>0</v>
      </c>
      <c r="BF616" s="136">
        <f t="shared" si="753"/>
        <v>0</v>
      </c>
      <c r="BH616" s="136">
        <f t="shared" si="754"/>
        <v>0</v>
      </c>
      <c r="BJ616" s="136">
        <f t="shared" si="755"/>
        <v>0</v>
      </c>
      <c r="BL616" s="136">
        <f t="shared" si="756"/>
        <v>0</v>
      </c>
      <c r="BN616" s="136">
        <f t="shared" si="757"/>
        <v>0</v>
      </c>
      <c r="BP616" s="136">
        <f t="shared" si="758"/>
        <v>0</v>
      </c>
      <c r="BR616" s="136">
        <f t="shared" si="759"/>
        <v>0</v>
      </c>
      <c r="BT616" s="136">
        <f t="shared" si="760"/>
        <v>0</v>
      </c>
      <c r="BV616" s="136">
        <f t="shared" si="761"/>
        <v>0</v>
      </c>
      <c r="BX616" s="136">
        <f t="shared" si="762"/>
        <v>0</v>
      </c>
      <c r="BZ616" s="136">
        <f t="shared" si="763"/>
        <v>0</v>
      </c>
      <c r="CB616" s="136">
        <f t="shared" si="764"/>
        <v>0</v>
      </c>
      <c r="CD616" s="136">
        <f t="shared" si="765"/>
        <v>0</v>
      </c>
      <c r="CF616" s="136">
        <f t="shared" si="766"/>
        <v>0</v>
      </c>
      <c r="CH616" s="136">
        <f t="shared" si="767"/>
        <v>0</v>
      </c>
      <c r="CJ616" s="136">
        <f t="shared" si="768"/>
        <v>0</v>
      </c>
      <c r="CL616" s="136">
        <f t="shared" si="769"/>
        <v>0</v>
      </c>
      <c r="CN616" s="136">
        <f t="shared" si="770"/>
        <v>0</v>
      </c>
      <c r="CP616" s="136">
        <f t="shared" si="771"/>
        <v>0</v>
      </c>
    </row>
    <row r="617" spans="1:94" outlineLevel="2" x14ac:dyDescent="0.2">
      <c r="A617" s="86">
        <v>365</v>
      </c>
      <c r="B617" s="143">
        <v>7002</v>
      </c>
      <c r="C617" s="86" t="s">
        <v>637</v>
      </c>
      <c r="D617" s="86" t="s">
        <v>703</v>
      </c>
      <c r="E617" s="143"/>
      <c r="F617" s="144">
        <v>0.82</v>
      </c>
      <c r="G617" s="146" t="s">
        <v>3196</v>
      </c>
      <c r="H617" s="146" t="s">
        <v>5034</v>
      </c>
      <c r="I617" s="146" t="s">
        <v>3294</v>
      </c>
      <c r="J617" s="86" t="s">
        <v>31</v>
      </c>
      <c r="K617" s="86">
        <v>4</v>
      </c>
      <c r="L617" s="86" t="s">
        <v>3414</v>
      </c>
      <c r="M617" s="218" t="s">
        <v>3414</v>
      </c>
      <c r="N617" s="86">
        <v>1</v>
      </c>
      <c r="O617" s="145">
        <v>1.53</v>
      </c>
      <c r="P617" s="238">
        <v>1.61</v>
      </c>
      <c r="Q617" s="133">
        <f t="shared" ref="Q617:Q618" si="773">SUM(S617+U617+W617+Y617+AA617+AC617+AE617+AG617+AI617+AK617+AM617+AO617+AQ617+AS617+AU617+AW617+BA617+AY617+BC617+BE617+BG617+BI617+BK617+BM617+BO617+BQ617+BS617+BU617+BW617+BY617+CA617+CC617+CE617+CG617+CI617+CK617+CM617+CO617)</f>
        <v>0</v>
      </c>
      <c r="R617" s="134">
        <f t="shared" si="733"/>
        <v>0</v>
      </c>
      <c r="T617" s="136">
        <f t="shared" si="734"/>
        <v>0</v>
      </c>
      <c r="V617" s="136">
        <f t="shared" si="735"/>
        <v>0</v>
      </c>
      <c r="X617" s="136">
        <f t="shared" si="736"/>
        <v>0</v>
      </c>
      <c r="Z617" s="136">
        <f t="shared" si="737"/>
        <v>0</v>
      </c>
      <c r="AB617" s="136">
        <f t="shared" si="738"/>
        <v>0</v>
      </c>
      <c r="AD617" s="136">
        <f t="shared" si="739"/>
        <v>0</v>
      </c>
      <c r="AF617" s="136">
        <f t="shared" si="740"/>
        <v>0</v>
      </c>
      <c r="AH617" s="136">
        <f t="shared" si="741"/>
        <v>0</v>
      </c>
      <c r="AJ617" s="136">
        <f t="shared" si="742"/>
        <v>0</v>
      </c>
      <c r="AL617" s="136">
        <f t="shared" si="743"/>
        <v>0</v>
      </c>
      <c r="AN617" s="136">
        <f t="shared" si="744"/>
        <v>0</v>
      </c>
      <c r="AP617" s="136">
        <f t="shared" si="745"/>
        <v>0</v>
      </c>
      <c r="AR617" s="136">
        <f t="shared" si="746"/>
        <v>0</v>
      </c>
      <c r="AT617" s="136">
        <f t="shared" si="747"/>
        <v>0</v>
      </c>
      <c r="AV617" s="136">
        <f t="shared" si="748"/>
        <v>0</v>
      </c>
      <c r="AX617" s="136">
        <f t="shared" si="749"/>
        <v>0</v>
      </c>
      <c r="AZ617" s="136">
        <f t="shared" si="750"/>
        <v>0</v>
      </c>
      <c r="BB617" s="136">
        <f t="shared" si="751"/>
        <v>0</v>
      </c>
      <c r="BD617" s="136">
        <f t="shared" si="752"/>
        <v>0</v>
      </c>
      <c r="BF617" s="136">
        <f t="shared" si="753"/>
        <v>0</v>
      </c>
      <c r="BH617" s="136">
        <f t="shared" si="754"/>
        <v>0</v>
      </c>
      <c r="BJ617" s="136">
        <f t="shared" si="755"/>
        <v>0</v>
      </c>
      <c r="BL617" s="136">
        <f t="shared" si="756"/>
        <v>0</v>
      </c>
      <c r="BN617" s="136">
        <f t="shared" si="757"/>
        <v>0</v>
      </c>
      <c r="BP617" s="136">
        <f t="shared" si="758"/>
        <v>0</v>
      </c>
      <c r="BR617" s="136">
        <f t="shared" si="759"/>
        <v>0</v>
      </c>
      <c r="BT617" s="136">
        <f t="shared" si="760"/>
        <v>0</v>
      </c>
      <c r="BV617" s="136">
        <f t="shared" si="761"/>
        <v>0</v>
      </c>
      <c r="BX617" s="136">
        <f t="shared" si="762"/>
        <v>0</v>
      </c>
      <c r="BZ617" s="136">
        <f t="shared" si="763"/>
        <v>0</v>
      </c>
      <c r="CB617" s="136">
        <f t="shared" si="764"/>
        <v>0</v>
      </c>
      <c r="CD617" s="136">
        <f t="shared" si="765"/>
        <v>0</v>
      </c>
      <c r="CF617" s="136">
        <f t="shared" si="766"/>
        <v>0</v>
      </c>
      <c r="CH617" s="136">
        <f t="shared" si="767"/>
        <v>0</v>
      </c>
      <c r="CJ617" s="136">
        <f t="shared" si="768"/>
        <v>0</v>
      </c>
      <c r="CL617" s="136">
        <f t="shared" si="769"/>
        <v>0</v>
      </c>
      <c r="CN617" s="136">
        <f t="shared" si="770"/>
        <v>0</v>
      </c>
      <c r="CP617" s="136">
        <f t="shared" si="771"/>
        <v>0</v>
      </c>
    </row>
    <row r="618" spans="1:94" ht="25.5" outlineLevel="2" x14ac:dyDescent="0.2">
      <c r="A618" s="85">
        <v>365</v>
      </c>
      <c r="B618" s="11">
        <v>7002</v>
      </c>
      <c r="C618" s="85" t="s">
        <v>637</v>
      </c>
      <c r="D618" s="85" t="s">
        <v>703</v>
      </c>
      <c r="F618" s="27">
        <v>0.82</v>
      </c>
      <c r="G618" s="148" t="s">
        <v>3960</v>
      </c>
      <c r="H618" s="169">
        <v>7791261463</v>
      </c>
      <c r="I618" s="74" t="s">
        <v>2161</v>
      </c>
      <c r="J618" s="74" t="s">
        <v>4035</v>
      </c>
      <c r="K618" s="74">
        <v>4</v>
      </c>
      <c r="L618" s="74"/>
      <c r="M618" s="221">
        <v>1465020</v>
      </c>
      <c r="N618" s="74">
        <v>2</v>
      </c>
      <c r="O618" s="147">
        <v>5.59</v>
      </c>
      <c r="P618" s="147">
        <v>5.59</v>
      </c>
      <c r="Q618" s="133">
        <f t="shared" si="773"/>
        <v>0</v>
      </c>
      <c r="R618" s="134">
        <f t="shared" si="733"/>
        <v>0</v>
      </c>
      <c r="T618" s="136">
        <f t="shared" si="734"/>
        <v>0</v>
      </c>
      <c r="V618" s="136">
        <f t="shared" si="735"/>
        <v>0</v>
      </c>
      <c r="X618" s="136">
        <f t="shared" si="736"/>
        <v>0</v>
      </c>
      <c r="Z618" s="136">
        <f t="shared" si="737"/>
        <v>0</v>
      </c>
      <c r="AB618" s="136">
        <f t="shared" si="738"/>
        <v>0</v>
      </c>
      <c r="AD618" s="136">
        <f t="shared" si="739"/>
        <v>0</v>
      </c>
      <c r="AF618" s="136">
        <f t="shared" si="740"/>
        <v>0</v>
      </c>
      <c r="AH618" s="136">
        <f t="shared" si="741"/>
        <v>0</v>
      </c>
      <c r="AJ618" s="136">
        <f t="shared" si="742"/>
        <v>0</v>
      </c>
      <c r="AL618" s="136">
        <f t="shared" si="743"/>
        <v>0</v>
      </c>
      <c r="AN618" s="136">
        <f t="shared" si="744"/>
        <v>0</v>
      </c>
      <c r="AP618" s="136">
        <f t="shared" si="745"/>
        <v>0</v>
      </c>
      <c r="AR618" s="136">
        <f t="shared" si="746"/>
        <v>0</v>
      </c>
      <c r="AT618" s="136">
        <f t="shared" si="747"/>
        <v>0</v>
      </c>
      <c r="AV618" s="136">
        <f t="shared" si="748"/>
        <v>0</v>
      </c>
      <c r="AX618" s="136">
        <f t="shared" si="749"/>
        <v>0</v>
      </c>
      <c r="AZ618" s="136">
        <f t="shared" si="750"/>
        <v>0</v>
      </c>
      <c r="BB618" s="136">
        <f t="shared" si="751"/>
        <v>0</v>
      </c>
      <c r="BD618" s="136">
        <f t="shared" si="752"/>
        <v>0</v>
      </c>
      <c r="BF618" s="136">
        <f t="shared" si="753"/>
        <v>0</v>
      </c>
      <c r="BH618" s="136">
        <f t="shared" si="754"/>
        <v>0</v>
      </c>
      <c r="BJ618" s="136">
        <f t="shared" si="755"/>
        <v>0</v>
      </c>
      <c r="BL618" s="136">
        <f t="shared" si="756"/>
        <v>0</v>
      </c>
      <c r="BN618" s="136">
        <f t="shared" si="757"/>
        <v>0</v>
      </c>
      <c r="BP618" s="136">
        <f t="shared" si="758"/>
        <v>0</v>
      </c>
      <c r="BR618" s="136">
        <f t="shared" si="759"/>
        <v>0</v>
      </c>
      <c r="BT618" s="136">
        <f t="shared" si="760"/>
        <v>0</v>
      </c>
      <c r="BV618" s="136">
        <f t="shared" si="761"/>
        <v>0</v>
      </c>
      <c r="BX618" s="136">
        <f t="shared" si="762"/>
        <v>0</v>
      </c>
      <c r="BZ618" s="136">
        <f t="shared" si="763"/>
        <v>0</v>
      </c>
      <c r="CB618" s="136">
        <f t="shared" si="764"/>
        <v>0</v>
      </c>
      <c r="CD618" s="136">
        <f t="shared" si="765"/>
        <v>0</v>
      </c>
      <c r="CF618" s="136">
        <f t="shared" si="766"/>
        <v>0</v>
      </c>
      <c r="CH618" s="136">
        <f t="shared" si="767"/>
        <v>0</v>
      </c>
      <c r="CJ618" s="136">
        <f t="shared" si="768"/>
        <v>0</v>
      </c>
      <c r="CL618" s="136">
        <f t="shared" si="769"/>
        <v>0</v>
      </c>
      <c r="CN618" s="136">
        <f t="shared" si="770"/>
        <v>0</v>
      </c>
      <c r="CP618" s="136">
        <f t="shared" si="771"/>
        <v>0</v>
      </c>
    </row>
    <row r="619" spans="1:94" ht="25.5" outlineLevel="2" x14ac:dyDescent="0.2">
      <c r="A619" s="85">
        <v>366</v>
      </c>
      <c r="B619" s="11">
        <v>2776</v>
      </c>
      <c r="C619" s="85" t="s">
        <v>637</v>
      </c>
      <c r="D619" s="85" t="s">
        <v>4127</v>
      </c>
      <c r="F619" s="27">
        <v>3.04</v>
      </c>
      <c r="G619" s="148" t="s">
        <v>3960</v>
      </c>
      <c r="H619" s="169">
        <v>7791261463</v>
      </c>
      <c r="I619" s="74" t="s">
        <v>2145</v>
      </c>
      <c r="J619" s="74" t="s">
        <v>28</v>
      </c>
      <c r="K619" s="74">
        <v>12</v>
      </c>
      <c r="L619" s="74" t="s">
        <v>2704</v>
      </c>
      <c r="M619" s="220" t="s">
        <v>2705</v>
      </c>
      <c r="N619" s="74">
        <v>1</v>
      </c>
      <c r="O619" s="147">
        <v>3.31</v>
      </c>
      <c r="P619" s="147">
        <v>3.31</v>
      </c>
      <c r="Q619" s="133">
        <f t="shared" ref="Q619:Q620" si="774">SUM(S619+U619+W619+Y619+AA619+AC619+AE619+AG619+AI619+AK619+AM619+AO619+AQ619+AS619+AU619+AW619+BA619+AY619+BC619+BE619+BG619+BI619+BK619+BM619+BO619+BQ619+BS619+BU619+BW619+BY619+CA619+CC619+CE619+CG619+CI619+CK619+CM619+CO619)</f>
        <v>0</v>
      </c>
      <c r="R619" s="134">
        <f t="shared" si="733"/>
        <v>0</v>
      </c>
      <c r="T619" s="136">
        <f t="shared" si="734"/>
        <v>0</v>
      </c>
      <c r="V619" s="136">
        <f t="shared" si="735"/>
        <v>0</v>
      </c>
      <c r="X619" s="136">
        <f t="shared" si="736"/>
        <v>0</v>
      </c>
      <c r="Z619" s="136">
        <f t="shared" si="737"/>
        <v>0</v>
      </c>
      <c r="AB619" s="136">
        <f t="shared" si="738"/>
        <v>0</v>
      </c>
      <c r="AD619" s="136">
        <f t="shared" si="739"/>
        <v>0</v>
      </c>
      <c r="AF619" s="136">
        <f t="shared" si="740"/>
        <v>0</v>
      </c>
      <c r="AH619" s="136">
        <f t="shared" si="741"/>
        <v>0</v>
      </c>
      <c r="AJ619" s="136">
        <f t="shared" si="742"/>
        <v>0</v>
      </c>
      <c r="AL619" s="136">
        <f t="shared" si="743"/>
        <v>0</v>
      </c>
      <c r="AN619" s="136">
        <f t="shared" si="744"/>
        <v>0</v>
      </c>
      <c r="AP619" s="136">
        <f t="shared" si="745"/>
        <v>0</v>
      </c>
      <c r="AR619" s="136">
        <f t="shared" si="746"/>
        <v>0</v>
      </c>
      <c r="AT619" s="136">
        <f t="shared" si="747"/>
        <v>0</v>
      </c>
      <c r="AV619" s="136">
        <f t="shared" si="748"/>
        <v>0</v>
      </c>
      <c r="AX619" s="136">
        <f t="shared" si="749"/>
        <v>0</v>
      </c>
      <c r="AZ619" s="136">
        <f t="shared" si="750"/>
        <v>0</v>
      </c>
      <c r="BB619" s="136">
        <f t="shared" si="751"/>
        <v>0</v>
      </c>
      <c r="BD619" s="136">
        <f t="shared" si="752"/>
        <v>0</v>
      </c>
      <c r="BF619" s="136">
        <f t="shared" si="753"/>
        <v>0</v>
      </c>
      <c r="BH619" s="136">
        <f t="shared" si="754"/>
        <v>0</v>
      </c>
      <c r="BJ619" s="136">
        <f t="shared" si="755"/>
        <v>0</v>
      </c>
      <c r="BL619" s="136">
        <f t="shared" si="756"/>
        <v>0</v>
      </c>
      <c r="BN619" s="136">
        <f t="shared" si="757"/>
        <v>0</v>
      </c>
      <c r="BP619" s="136">
        <f t="shared" si="758"/>
        <v>0</v>
      </c>
      <c r="BR619" s="136">
        <f t="shared" si="759"/>
        <v>0</v>
      </c>
      <c r="BT619" s="136">
        <f t="shared" si="760"/>
        <v>0</v>
      </c>
      <c r="BV619" s="136">
        <f t="shared" si="761"/>
        <v>0</v>
      </c>
      <c r="BX619" s="136">
        <f t="shared" si="762"/>
        <v>0</v>
      </c>
      <c r="BZ619" s="136">
        <f t="shared" si="763"/>
        <v>0</v>
      </c>
      <c r="CB619" s="136">
        <f t="shared" si="764"/>
        <v>0</v>
      </c>
      <c r="CD619" s="136">
        <f t="shared" si="765"/>
        <v>0</v>
      </c>
      <c r="CF619" s="136">
        <f t="shared" si="766"/>
        <v>0</v>
      </c>
      <c r="CH619" s="136">
        <f t="shared" si="767"/>
        <v>0</v>
      </c>
      <c r="CJ619" s="136">
        <f t="shared" si="768"/>
        <v>0</v>
      </c>
      <c r="CL619" s="136">
        <f t="shared" si="769"/>
        <v>0</v>
      </c>
      <c r="CN619" s="136">
        <f t="shared" si="770"/>
        <v>0</v>
      </c>
      <c r="CP619" s="136">
        <f t="shared" si="771"/>
        <v>0</v>
      </c>
    </row>
    <row r="620" spans="1:94" outlineLevel="2" x14ac:dyDescent="0.2">
      <c r="A620" s="86">
        <v>366</v>
      </c>
      <c r="B620" s="143">
        <v>2776</v>
      </c>
      <c r="C620" s="86" t="s">
        <v>637</v>
      </c>
      <c r="D620" s="84" t="s">
        <v>4127</v>
      </c>
      <c r="E620" s="143"/>
      <c r="F620" s="144">
        <v>3.04</v>
      </c>
      <c r="G620" s="146" t="s">
        <v>3196</v>
      </c>
      <c r="H620" s="146" t="s">
        <v>5034</v>
      </c>
      <c r="I620" s="146" t="s">
        <v>3294</v>
      </c>
      <c r="J620" s="86" t="s">
        <v>28</v>
      </c>
      <c r="K620" s="86">
        <v>12</v>
      </c>
      <c r="L620" s="86" t="s">
        <v>3415</v>
      </c>
      <c r="M620" s="218" t="s">
        <v>3415</v>
      </c>
      <c r="N620" s="86">
        <v>2</v>
      </c>
      <c r="O620" s="145">
        <v>4.09</v>
      </c>
      <c r="P620" s="238">
        <v>4.29</v>
      </c>
      <c r="Q620" s="133">
        <f t="shared" si="774"/>
        <v>0</v>
      </c>
      <c r="R620" s="134">
        <f t="shared" si="733"/>
        <v>0</v>
      </c>
      <c r="T620" s="136">
        <f t="shared" si="734"/>
        <v>0</v>
      </c>
      <c r="V620" s="136">
        <f t="shared" si="735"/>
        <v>0</v>
      </c>
      <c r="X620" s="136">
        <f t="shared" si="736"/>
        <v>0</v>
      </c>
      <c r="Z620" s="136">
        <f t="shared" si="737"/>
        <v>0</v>
      </c>
      <c r="AB620" s="136">
        <f t="shared" si="738"/>
        <v>0</v>
      </c>
      <c r="AD620" s="136">
        <f t="shared" si="739"/>
        <v>0</v>
      </c>
      <c r="AF620" s="136">
        <f t="shared" si="740"/>
        <v>0</v>
      </c>
      <c r="AH620" s="136">
        <f t="shared" si="741"/>
        <v>0</v>
      </c>
      <c r="AJ620" s="136">
        <f t="shared" si="742"/>
        <v>0</v>
      </c>
      <c r="AL620" s="136">
        <f t="shared" si="743"/>
        <v>0</v>
      </c>
      <c r="AN620" s="136">
        <f t="shared" si="744"/>
        <v>0</v>
      </c>
      <c r="AP620" s="136">
        <f t="shared" si="745"/>
        <v>0</v>
      </c>
      <c r="AR620" s="136">
        <f t="shared" si="746"/>
        <v>0</v>
      </c>
      <c r="AT620" s="136">
        <f t="shared" si="747"/>
        <v>0</v>
      </c>
      <c r="AV620" s="136">
        <f t="shared" si="748"/>
        <v>0</v>
      </c>
      <c r="AX620" s="136">
        <f t="shared" si="749"/>
        <v>0</v>
      </c>
      <c r="AZ620" s="136">
        <f t="shared" si="750"/>
        <v>0</v>
      </c>
      <c r="BB620" s="136">
        <f t="shared" si="751"/>
        <v>0</v>
      </c>
      <c r="BD620" s="136">
        <f t="shared" si="752"/>
        <v>0</v>
      </c>
      <c r="BF620" s="136">
        <f t="shared" si="753"/>
        <v>0</v>
      </c>
      <c r="BH620" s="136">
        <f t="shared" si="754"/>
        <v>0</v>
      </c>
      <c r="BJ620" s="136">
        <f t="shared" si="755"/>
        <v>0</v>
      </c>
      <c r="BL620" s="136">
        <f t="shared" si="756"/>
        <v>0</v>
      </c>
      <c r="BN620" s="136">
        <f t="shared" si="757"/>
        <v>0</v>
      </c>
      <c r="BP620" s="136">
        <f t="shared" si="758"/>
        <v>0</v>
      </c>
      <c r="BR620" s="136">
        <f t="shared" si="759"/>
        <v>0</v>
      </c>
      <c r="BT620" s="136">
        <f t="shared" si="760"/>
        <v>0</v>
      </c>
      <c r="BV620" s="136">
        <f t="shared" si="761"/>
        <v>0</v>
      </c>
      <c r="BX620" s="136">
        <f t="shared" si="762"/>
        <v>0</v>
      </c>
      <c r="BZ620" s="136">
        <f t="shared" si="763"/>
        <v>0</v>
      </c>
      <c r="CB620" s="136">
        <f t="shared" si="764"/>
        <v>0</v>
      </c>
      <c r="CD620" s="136">
        <f t="shared" si="765"/>
        <v>0</v>
      </c>
      <c r="CF620" s="136">
        <f t="shared" si="766"/>
        <v>0</v>
      </c>
      <c r="CH620" s="136">
        <f t="shared" si="767"/>
        <v>0</v>
      </c>
      <c r="CJ620" s="136">
        <f t="shared" si="768"/>
        <v>0</v>
      </c>
      <c r="CL620" s="136">
        <f t="shared" si="769"/>
        <v>0</v>
      </c>
      <c r="CN620" s="136">
        <f t="shared" si="770"/>
        <v>0</v>
      </c>
      <c r="CP620" s="136">
        <f t="shared" si="771"/>
        <v>0</v>
      </c>
    </row>
    <row r="621" spans="1:94" ht="25.5" outlineLevel="2" x14ac:dyDescent="0.2">
      <c r="A621" s="86">
        <v>367</v>
      </c>
      <c r="B621" s="143">
        <v>1484</v>
      </c>
      <c r="C621" s="86" t="s">
        <v>637</v>
      </c>
      <c r="D621" s="86" t="s">
        <v>696</v>
      </c>
      <c r="E621" s="143" t="s">
        <v>5</v>
      </c>
      <c r="F621" s="144">
        <v>9.27</v>
      </c>
      <c r="G621" s="146" t="s">
        <v>3196</v>
      </c>
      <c r="H621" s="146" t="s">
        <v>5034</v>
      </c>
      <c r="I621" s="146" t="s">
        <v>313</v>
      </c>
      <c r="J621" s="86" t="s">
        <v>28</v>
      </c>
      <c r="K621" s="86">
        <v>12</v>
      </c>
      <c r="L621" s="86" t="s">
        <v>3440</v>
      </c>
      <c r="M621" s="218" t="s">
        <v>3440</v>
      </c>
      <c r="N621" s="86">
        <v>2</v>
      </c>
      <c r="O621" s="145">
        <v>11.25</v>
      </c>
      <c r="P621" s="238">
        <v>12.13</v>
      </c>
      <c r="Q621" s="133">
        <f t="shared" ref="Q621:Q622" si="775">SUM(S621+U621+W621+Y621+AA621+AC621+AE621+AG621+AI621+AK621+AM621+AO621+AQ621+AS621+AU621+AW621+BA621+AY621+BC621+BE621+BG621+BI621+BK621+BM621+BO621+BQ621+BS621+BU621+BW621+BY621+CA621+CC621+CE621+CG621+CI621+CK621+CM621+CO621)</f>
        <v>0</v>
      </c>
      <c r="R621" s="134">
        <f t="shared" si="733"/>
        <v>0</v>
      </c>
      <c r="T621" s="136">
        <f t="shared" si="734"/>
        <v>0</v>
      </c>
      <c r="V621" s="136">
        <f t="shared" si="735"/>
        <v>0</v>
      </c>
      <c r="X621" s="136">
        <f t="shared" si="736"/>
        <v>0</v>
      </c>
      <c r="Z621" s="136">
        <f t="shared" si="737"/>
        <v>0</v>
      </c>
      <c r="AB621" s="136">
        <f t="shared" si="738"/>
        <v>0</v>
      </c>
      <c r="AD621" s="136">
        <f t="shared" si="739"/>
        <v>0</v>
      </c>
      <c r="AF621" s="136">
        <f t="shared" si="740"/>
        <v>0</v>
      </c>
      <c r="AH621" s="136">
        <f t="shared" si="741"/>
        <v>0</v>
      </c>
      <c r="AJ621" s="136">
        <f t="shared" si="742"/>
        <v>0</v>
      </c>
      <c r="AL621" s="136">
        <f t="shared" si="743"/>
        <v>0</v>
      </c>
      <c r="AN621" s="136">
        <f t="shared" si="744"/>
        <v>0</v>
      </c>
      <c r="AP621" s="136">
        <f t="shared" si="745"/>
        <v>0</v>
      </c>
      <c r="AR621" s="136">
        <f t="shared" si="746"/>
        <v>0</v>
      </c>
      <c r="AT621" s="136">
        <f t="shared" si="747"/>
        <v>0</v>
      </c>
      <c r="AV621" s="136">
        <f t="shared" si="748"/>
        <v>0</v>
      </c>
      <c r="AX621" s="136">
        <f t="shared" si="749"/>
        <v>0</v>
      </c>
      <c r="AZ621" s="136">
        <f t="shared" si="750"/>
        <v>0</v>
      </c>
      <c r="BB621" s="136">
        <f t="shared" si="751"/>
        <v>0</v>
      </c>
      <c r="BD621" s="136">
        <f t="shared" si="752"/>
        <v>0</v>
      </c>
      <c r="BF621" s="136">
        <f t="shared" si="753"/>
        <v>0</v>
      </c>
      <c r="BH621" s="136">
        <f t="shared" si="754"/>
        <v>0</v>
      </c>
      <c r="BJ621" s="136">
        <f t="shared" si="755"/>
        <v>0</v>
      </c>
      <c r="BL621" s="136">
        <f t="shared" si="756"/>
        <v>0</v>
      </c>
      <c r="BN621" s="136">
        <f t="shared" si="757"/>
        <v>0</v>
      </c>
      <c r="BP621" s="136">
        <f t="shared" si="758"/>
        <v>0</v>
      </c>
      <c r="BR621" s="136">
        <f t="shared" si="759"/>
        <v>0</v>
      </c>
      <c r="BT621" s="136">
        <f t="shared" si="760"/>
        <v>0</v>
      </c>
      <c r="BV621" s="136">
        <f t="shared" si="761"/>
        <v>0</v>
      </c>
      <c r="BX621" s="136">
        <f t="shared" si="762"/>
        <v>0</v>
      </c>
      <c r="BZ621" s="136">
        <f t="shared" si="763"/>
        <v>0</v>
      </c>
      <c r="CB621" s="136">
        <f t="shared" si="764"/>
        <v>0</v>
      </c>
      <c r="CD621" s="136">
        <f t="shared" si="765"/>
        <v>0</v>
      </c>
      <c r="CF621" s="136">
        <f t="shared" si="766"/>
        <v>0</v>
      </c>
      <c r="CH621" s="136">
        <f t="shared" si="767"/>
        <v>0</v>
      </c>
      <c r="CJ621" s="136">
        <f t="shared" si="768"/>
        <v>0</v>
      </c>
      <c r="CL621" s="136">
        <f t="shared" si="769"/>
        <v>0</v>
      </c>
      <c r="CN621" s="136">
        <f t="shared" si="770"/>
        <v>0</v>
      </c>
      <c r="CP621" s="136">
        <f t="shared" si="771"/>
        <v>0</v>
      </c>
    </row>
    <row r="622" spans="1:94" ht="25.5" outlineLevel="2" x14ac:dyDescent="0.2">
      <c r="A622" s="85">
        <v>367</v>
      </c>
      <c r="B622" s="11">
        <v>1484</v>
      </c>
      <c r="C622" s="85" t="s">
        <v>637</v>
      </c>
      <c r="D622" s="85" t="s">
        <v>696</v>
      </c>
      <c r="E622" s="27" t="s">
        <v>5</v>
      </c>
      <c r="F622" s="27">
        <v>9.27</v>
      </c>
      <c r="G622" s="148" t="s">
        <v>3960</v>
      </c>
      <c r="H622" s="169">
        <v>7791261463</v>
      </c>
      <c r="I622" s="89" t="s">
        <v>701</v>
      </c>
      <c r="J622" s="74" t="s">
        <v>28</v>
      </c>
      <c r="K622" s="74">
        <v>12</v>
      </c>
      <c r="L622" s="74" t="s">
        <v>700</v>
      </c>
      <c r="M622" s="220" t="s">
        <v>699</v>
      </c>
      <c r="N622" s="74">
        <v>1</v>
      </c>
      <c r="O622" s="147">
        <v>9.48</v>
      </c>
      <c r="P622" s="327">
        <v>10.68</v>
      </c>
      <c r="Q622" s="133">
        <f t="shared" si="775"/>
        <v>0</v>
      </c>
      <c r="R622" s="134">
        <f t="shared" si="733"/>
        <v>0</v>
      </c>
      <c r="T622" s="136">
        <f t="shared" si="734"/>
        <v>0</v>
      </c>
      <c r="V622" s="136">
        <f t="shared" si="735"/>
        <v>0</v>
      </c>
      <c r="X622" s="136">
        <f t="shared" si="736"/>
        <v>0</v>
      </c>
      <c r="Z622" s="136">
        <f t="shared" si="737"/>
        <v>0</v>
      </c>
      <c r="AB622" s="136">
        <f t="shared" si="738"/>
        <v>0</v>
      </c>
      <c r="AD622" s="136">
        <f t="shared" si="739"/>
        <v>0</v>
      </c>
      <c r="AF622" s="136">
        <f t="shared" si="740"/>
        <v>0</v>
      </c>
      <c r="AH622" s="136">
        <f t="shared" si="741"/>
        <v>0</v>
      </c>
      <c r="AJ622" s="136">
        <f t="shared" si="742"/>
        <v>0</v>
      </c>
      <c r="AL622" s="136">
        <f t="shared" si="743"/>
        <v>0</v>
      </c>
      <c r="AN622" s="136">
        <f t="shared" si="744"/>
        <v>0</v>
      </c>
      <c r="AP622" s="136">
        <f t="shared" si="745"/>
        <v>0</v>
      </c>
      <c r="AR622" s="136">
        <f t="shared" si="746"/>
        <v>0</v>
      </c>
      <c r="AT622" s="136">
        <f t="shared" si="747"/>
        <v>0</v>
      </c>
      <c r="AV622" s="136">
        <f t="shared" si="748"/>
        <v>0</v>
      </c>
      <c r="AX622" s="136">
        <f t="shared" si="749"/>
        <v>0</v>
      </c>
      <c r="AZ622" s="136">
        <f t="shared" si="750"/>
        <v>0</v>
      </c>
      <c r="BB622" s="136">
        <f t="shared" si="751"/>
        <v>0</v>
      </c>
      <c r="BD622" s="136">
        <f t="shared" si="752"/>
        <v>0</v>
      </c>
      <c r="BF622" s="136">
        <f t="shared" si="753"/>
        <v>0</v>
      </c>
      <c r="BH622" s="136">
        <f t="shared" si="754"/>
        <v>0</v>
      </c>
      <c r="BJ622" s="136">
        <f t="shared" si="755"/>
        <v>0</v>
      </c>
      <c r="BL622" s="136">
        <f t="shared" si="756"/>
        <v>0</v>
      </c>
      <c r="BN622" s="136">
        <f t="shared" si="757"/>
        <v>0</v>
      </c>
      <c r="BP622" s="136">
        <f t="shared" si="758"/>
        <v>0</v>
      </c>
      <c r="BR622" s="136">
        <f t="shared" si="759"/>
        <v>0</v>
      </c>
      <c r="BT622" s="136">
        <f t="shared" si="760"/>
        <v>0</v>
      </c>
      <c r="BV622" s="136">
        <f t="shared" si="761"/>
        <v>0</v>
      </c>
      <c r="BX622" s="136">
        <f t="shared" si="762"/>
        <v>0</v>
      </c>
      <c r="BZ622" s="136">
        <f t="shared" si="763"/>
        <v>0</v>
      </c>
      <c r="CB622" s="136">
        <f t="shared" si="764"/>
        <v>0</v>
      </c>
      <c r="CD622" s="136">
        <f t="shared" si="765"/>
        <v>0</v>
      </c>
      <c r="CF622" s="136">
        <f t="shared" si="766"/>
        <v>0</v>
      </c>
      <c r="CH622" s="136">
        <f t="shared" si="767"/>
        <v>0</v>
      </c>
      <c r="CJ622" s="136">
        <f t="shared" si="768"/>
        <v>0</v>
      </c>
      <c r="CL622" s="136">
        <f t="shared" si="769"/>
        <v>0</v>
      </c>
      <c r="CN622" s="136">
        <f t="shared" si="770"/>
        <v>0</v>
      </c>
      <c r="CP622" s="136">
        <f t="shared" si="771"/>
        <v>0</v>
      </c>
    </row>
    <row r="623" spans="1:94" ht="25.5" outlineLevel="2" x14ac:dyDescent="0.2">
      <c r="A623" s="86">
        <v>368</v>
      </c>
      <c r="B623" s="143"/>
      <c r="C623" s="86" t="s">
        <v>637</v>
      </c>
      <c r="D623" s="86" t="s">
        <v>696</v>
      </c>
      <c r="E623" s="143" t="s">
        <v>5</v>
      </c>
      <c r="F623" s="144">
        <v>8.24</v>
      </c>
      <c r="G623" s="146" t="s">
        <v>3196</v>
      </c>
      <c r="H623" s="146" t="s">
        <v>5034</v>
      </c>
      <c r="I623" s="146" t="s">
        <v>3267</v>
      </c>
      <c r="J623" s="86" t="s">
        <v>28</v>
      </c>
      <c r="K623" s="86">
        <v>12</v>
      </c>
      <c r="L623" s="86" t="s">
        <v>5053</v>
      </c>
      <c r="M623" s="218" t="s">
        <v>5053</v>
      </c>
      <c r="N623" s="86">
        <v>1</v>
      </c>
      <c r="O623" s="145">
        <v>8.65</v>
      </c>
      <c r="P623" s="238">
        <v>9.08</v>
      </c>
      <c r="Q623" s="133">
        <f t="shared" ref="Q623:Q624" si="776">SUM(S623+U623+W623+Y623+AA623+AC623+AE623+AG623+AI623+AK623+AM623+AO623+AQ623+AS623+AU623+AW623+BA623+AY623+BC623+BE623+BG623+BI623+BK623+BM623+BO623+BQ623+BS623+BU623+BW623+BY623+CA623+CC623+CE623+CG623+CI623+CK623+CM623+CO623)</f>
        <v>0</v>
      </c>
      <c r="R623" s="134">
        <f t="shared" si="733"/>
        <v>0</v>
      </c>
      <c r="T623" s="136">
        <f t="shared" si="734"/>
        <v>0</v>
      </c>
      <c r="V623" s="136">
        <f t="shared" si="735"/>
        <v>0</v>
      </c>
      <c r="X623" s="136">
        <f t="shared" si="736"/>
        <v>0</v>
      </c>
      <c r="Z623" s="136">
        <f t="shared" si="737"/>
        <v>0</v>
      </c>
      <c r="AB623" s="136">
        <f t="shared" si="738"/>
        <v>0</v>
      </c>
      <c r="AD623" s="136">
        <f t="shared" si="739"/>
        <v>0</v>
      </c>
      <c r="AF623" s="136">
        <f t="shared" si="740"/>
        <v>0</v>
      </c>
      <c r="AH623" s="136">
        <f t="shared" si="741"/>
        <v>0</v>
      </c>
      <c r="AJ623" s="136">
        <f t="shared" si="742"/>
        <v>0</v>
      </c>
      <c r="AL623" s="136">
        <f t="shared" si="743"/>
        <v>0</v>
      </c>
      <c r="AN623" s="136">
        <f t="shared" si="744"/>
        <v>0</v>
      </c>
      <c r="AP623" s="136">
        <f t="shared" si="745"/>
        <v>0</v>
      </c>
      <c r="AR623" s="136">
        <f t="shared" si="746"/>
        <v>0</v>
      </c>
      <c r="AT623" s="136">
        <f t="shared" si="747"/>
        <v>0</v>
      </c>
      <c r="AV623" s="136">
        <f t="shared" si="748"/>
        <v>0</v>
      </c>
      <c r="AX623" s="136">
        <f t="shared" si="749"/>
        <v>0</v>
      </c>
      <c r="AZ623" s="136">
        <f t="shared" si="750"/>
        <v>0</v>
      </c>
      <c r="BB623" s="136">
        <f t="shared" si="751"/>
        <v>0</v>
      </c>
      <c r="BD623" s="136">
        <f t="shared" si="752"/>
        <v>0</v>
      </c>
      <c r="BF623" s="136">
        <f t="shared" si="753"/>
        <v>0</v>
      </c>
      <c r="BH623" s="136">
        <f t="shared" si="754"/>
        <v>0</v>
      </c>
      <c r="BJ623" s="136">
        <f t="shared" si="755"/>
        <v>0</v>
      </c>
      <c r="BL623" s="136">
        <f t="shared" si="756"/>
        <v>0</v>
      </c>
      <c r="BN623" s="136">
        <f t="shared" si="757"/>
        <v>0</v>
      </c>
      <c r="BP623" s="136">
        <f t="shared" si="758"/>
        <v>0</v>
      </c>
      <c r="BR623" s="136">
        <f t="shared" si="759"/>
        <v>0</v>
      </c>
      <c r="BT623" s="136">
        <f t="shared" si="760"/>
        <v>0</v>
      </c>
      <c r="BV623" s="136">
        <f t="shared" si="761"/>
        <v>0</v>
      </c>
      <c r="BX623" s="136">
        <f t="shared" si="762"/>
        <v>0</v>
      </c>
      <c r="BZ623" s="136">
        <f t="shared" si="763"/>
        <v>0</v>
      </c>
      <c r="CB623" s="136">
        <f t="shared" si="764"/>
        <v>0</v>
      </c>
      <c r="CD623" s="136">
        <f t="shared" si="765"/>
        <v>0</v>
      </c>
      <c r="CF623" s="136">
        <f t="shared" si="766"/>
        <v>0</v>
      </c>
      <c r="CH623" s="136">
        <f t="shared" si="767"/>
        <v>0</v>
      </c>
      <c r="CJ623" s="136">
        <f t="shared" si="768"/>
        <v>0</v>
      </c>
      <c r="CL623" s="136">
        <f t="shared" si="769"/>
        <v>0</v>
      </c>
      <c r="CN623" s="136">
        <f t="shared" si="770"/>
        <v>0</v>
      </c>
      <c r="CP623" s="136">
        <f t="shared" si="771"/>
        <v>0</v>
      </c>
    </row>
    <row r="624" spans="1:94" ht="25.5" outlineLevel="2" x14ac:dyDescent="0.2">
      <c r="A624" s="85">
        <v>368</v>
      </c>
      <c r="C624" s="85" t="s">
        <v>637</v>
      </c>
      <c r="D624" s="85" t="s">
        <v>696</v>
      </c>
      <c r="E624" s="27" t="s">
        <v>5</v>
      </c>
      <c r="F624" s="27">
        <v>8.24</v>
      </c>
      <c r="G624" s="148" t="s">
        <v>3960</v>
      </c>
      <c r="H624" s="169">
        <v>7791261463</v>
      </c>
      <c r="I624" s="149" t="s">
        <v>4077</v>
      </c>
      <c r="J624" s="74" t="s">
        <v>28</v>
      </c>
      <c r="K624" s="74">
        <v>12</v>
      </c>
      <c r="L624" s="74" t="s">
        <v>2706</v>
      </c>
      <c r="M624" s="221">
        <v>1494489</v>
      </c>
      <c r="N624" s="74">
        <v>2</v>
      </c>
      <c r="O624" s="147">
        <v>10.11</v>
      </c>
      <c r="P624" s="147">
        <v>10.11</v>
      </c>
      <c r="Q624" s="133">
        <f t="shared" si="776"/>
        <v>0</v>
      </c>
      <c r="R624" s="134">
        <f t="shared" si="733"/>
        <v>0</v>
      </c>
      <c r="T624" s="136">
        <f t="shared" si="734"/>
        <v>0</v>
      </c>
      <c r="V624" s="136">
        <f t="shared" si="735"/>
        <v>0</v>
      </c>
      <c r="X624" s="136">
        <f t="shared" si="736"/>
        <v>0</v>
      </c>
      <c r="Z624" s="136">
        <f t="shared" si="737"/>
        <v>0</v>
      </c>
      <c r="AB624" s="136">
        <f t="shared" si="738"/>
        <v>0</v>
      </c>
      <c r="AD624" s="136">
        <f t="shared" si="739"/>
        <v>0</v>
      </c>
      <c r="AF624" s="136">
        <f t="shared" si="740"/>
        <v>0</v>
      </c>
      <c r="AH624" s="136">
        <f t="shared" si="741"/>
        <v>0</v>
      </c>
      <c r="AJ624" s="136">
        <f t="shared" si="742"/>
        <v>0</v>
      </c>
      <c r="AL624" s="136">
        <f t="shared" si="743"/>
        <v>0</v>
      </c>
      <c r="AN624" s="136">
        <f t="shared" si="744"/>
        <v>0</v>
      </c>
      <c r="AP624" s="136">
        <f t="shared" si="745"/>
        <v>0</v>
      </c>
      <c r="AR624" s="136">
        <f t="shared" si="746"/>
        <v>0</v>
      </c>
      <c r="AT624" s="136">
        <f t="shared" si="747"/>
        <v>0</v>
      </c>
      <c r="AV624" s="136">
        <f t="shared" si="748"/>
        <v>0</v>
      </c>
      <c r="AX624" s="136">
        <f t="shared" si="749"/>
        <v>0</v>
      </c>
      <c r="AZ624" s="136">
        <f t="shared" si="750"/>
        <v>0</v>
      </c>
      <c r="BB624" s="136">
        <f t="shared" si="751"/>
        <v>0</v>
      </c>
      <c r="BD624" s="136">
        <f t="shared" si="752"/>
        <v>0</v>
      </c>
      <c r="BF624" s="136">
        <f t="shared" si="753"/>
        <v>0</v>
      </c>
      <c r="BH624" s="136">
        <f t="shared" si="754"/>
        <v>0</v>
      </c>
      <c r="BJ624" s="136">
        <f t="shared" si="755"/>
        <v>0</v>
      </c>
      <c r="BL624" s="136">
        <f t="shared" si="756"/>
        <v>0</v>
      </c>
      <c r="BN624" s="136">
        <f t="shared" si="757"/>
        <v>0</v>
      </c>
      <c r="BP624" s="136">
        <f t="shared" si="758"/>
        <v>0</v>
      </c>
      <c r="BR624" s="136">
        <f t="shared" si="759"/>
        <v>0</v>
      </c>
      <c r="BT624" s="136">
        <f t="shared" si="760"/>
        <v>0</v>
      </c>
      <c r="BV624" s="136">
        <f t="shared" si="761"/>
        <v>0</v>
      </c>
      <c r="BX624" s="136">
        <f t="shared" si="762"/>
        <v>0</v>
      </c>
      <c r="BZ624" s="136">
        <f t="shared" si="763"/>
        <v>0</v>
      </c>
      <c r="CB624" s="136">
        <f t="shared" si="764"/>
        <v>0</v>
      </c>
      <c r="CD624" s="136">
        <f t="shared" si="765"/>
        <v>0</v>
      </c>
      <c r="CF624" s="136">
        <f t="shared" si="766"/>
        <v>0</v>
      </c>
      <c r="CH624" s="136">
        <f t="shared" si="767"/>
        <v>0</v>
      </c>
      <c r="CJ624" s="136">
        <f t="shared" si="768"/>
        <v>0</v>
      </c>
      <c r="CL624" s="136">
        <f t="shared" si="769"/>
        <v>0</v>
      </c>
      <c r="CN624" s="136">
        <f t="shared" si="770"/>
        <v>0</v>
      </c>
      <c r="CP624" s="136">
        <f t="shared" si="771"/>
        <v>0</v>
      </c>
    </row>
    <row r="625" spans="1:94" ht="25.5" outlineLevel="2" x14ac:dyDescent="0.2">
      <c r="A625" s="85">
        <v>369</v>
      </c>
      <c r="B625" s="11">
        <v>451</v>
      </c>
      <c r="C625" s="85" t="s">
        <v>637</v>
      </c>
      <c r="D625" s="85" t="s">
        <v>695</v>
      </c>
      <c r="E625" s="27" t="s">
        <v>5</v>
      </c>
      <c r="F625" s="27">
        <v>7.73</v>
      </c>
      <c r="G625" s="148" t="s">
        <v>3960</v>
      </c>
      <c r="H625" s="169">
        <v>7791261463</v>
      </c>
      <c r="I625" s="89" t="s">
        <v>336</v>
      </c>
      <c r="J625" s="74" t="s">
        <v>28</v>
      </c>
      <c r="K625" s="74">
        <v>12</v>
      </c>
      <c r="L625" s="74" t="s">
        <v>698</v>
      </c>
      <c r="M625" s="220" t="s">
        <v>697</v>
      </c>
      <c r="N625" s="74">
        <v>1</v>
      </c>
      <c r="O625" s="147">
        <v>9.24</v>
      </c>
      <c r="P625" s="327">
        <v>10.68</v>
      </c>
      <c r="Q625" s="133">
        <f t="shared" ref="Q625:Q626" si="777">SUM(S625+U625+W625+Y625+AA625+AC625+AE625+AG625+AI625+AK625+AM625+AO625+AQ625+AS625+AU625+AW625+BA625+AY625+BC625+BE625+BG625+BI625+BK625+BM625+BO625+BQ625+BS625+BU625+BW625+BY625+CA625+CC625+CE625+CG625+CI625+CK625+CM625+CO625)</f>
        <v>0</v>
      </c>
      <c r="R625" s="134">
        <f t="shared" si="733"/>
        <v>0</v>
      </c>
      <c r="T625" s="136">
        <f t="shared" si="734"/>
        <v>0</v>
      </c>
      <c r="V625" s="136">
        <f t="shared" si="735"/>
        <v>0</v>
      </c>
      <c r="X625" s="136">
        <f t="shared" si="736"/>
        <v>0</v>
      </c>
      <c r="Z625" s="136">
        <f t="shared" si="737"/>
        <v>0</v>
      </c>
      <c r="AB625" s="136">
        <f t="shared" si="738"/>
        <v>0</v>
      </c>
      <c r="AD625" s="136">
        <f t="shared" si="739"/>
        <v>0</v>
      </c>
      <c r="AF625" s="136">
        <f t="shared" si="740"/>
        <v>0</v>
      </c>
      <c r="AH625" s="136">
        <f t="shared" si="741"/>
        <v>0</v>
      </c>
      <c r="AJ625" s="136">
        <f t="shared" si="742"/>
        <v>0</v>
      </c>
      <c r="AL625" s="136">
        <f t="shared" si="743"/>
        <v>0</v>
      </c>
      <c r="AN625" s="136">
        <f t="shared" si="744"/>
        <v>0</v>
      </c>
      <c r="AP625" s="136">
        <f t="shared" si="745"/>
        <v>0</v>
      </c>
      <c r="AR625" s="136">
        <f t="shared" si="746"/>
        <v>0</v>
      </c>
      <c r="AT625" s="136">
        <f t="shared" si="747"/>
        <v>0</v>
      </c>
      <c r="AV625" s="136">
        <f t="shared" si="748"/>
        <v>0</v>
      </c>
      <c r="AX625" s="136">
        <f t="shared" si="749"/>
        <v>0</v>
      </c>
      <c r="AZ625" s="136">
        <f t="shared" si="750"/>
        <v>0</v>
      </c>
      <c r="BB625" s="136">
        <f t="shared" si="751"/>
        <v>0</v>
      </c>
      <c r="BD625" s="136">
        <f t="shared" si="752"/>
        <v>0</v>
      </c>
      <c r="BF625" s="136">
        <f t="shared" si="753"/>
        <v>0</v>
      </c>
      <c r="BH625" s="136">
        <f t="shared" si="754"/>
        <v>0</v>
      </c>
      <c r="BJ625" s="136">
        <f t="shared" si="755"/>
        <v>0</v>
      </c>
      <c r="BL625" s="136">
        <f t="shared" si="756"/>
        <v>0</v>
      </c>
      <c r="BN625" s="136">
        <f t="shared" si="757"/>
        <v>0</v>
      </c>
      <c r="BP625" s="136">
        <f t="shared" si="758"/>
        <v>0</v>
      </c>
      <c r="BR625" s="136">
        <f t="shared" si="759"/>
        <v>0</v>
      </c>
      <c r="BT625" s="136">
        <f t="shared" si="760"/>
        <v>0</v>
      </c>
      <c r="BV625" s="136">
        <f t="shared" si="761"/>
        <v>0</v>
      </c>
      <c r="BX625" s="136">
        <f t="shared" si="762"/>
        <v>0</v>
      </c>
      <c r="BZ625" s="136">
        <f t="shared" si="763"/>
        <v>0</v>
      </c>
      <c r="CB625" s="136">
        <f t="shared" si="764"/>
        <v>0</v>
      </c>
      <c r="CD625" s="136">
        <f t="shared" si="765"/>
        <v>0</v>
      </c>
      <c r="CF625" s="136">
        <f t="shared" si="766"/>
        <v>0</v>
      </c>
      <c r="CH625" s="136">
        <f t="shared" si="767"/>
        <v>0</v>
      </c>
      <c r="CJ625" s="136">
        <f t="shared" si="768"/>
        <v>0</v>
      </c>
      <c r="CL625" s="136">
        <f t="shared" si="769"/>
        <v>0</v>
      </c>
      <c r="CN625" s="136">
        <f t="shared" si="770"/>
        <v>0</v>
      </c>
      <c r="CP625" s="136">
        <f t="shared" si="771"/>
        <v>0</v>
      </c>
    </row>
    <row r="626" spans="1:94" ht="25.5" outlineLevel="2" x14ac:dyDescent="0.2">
      <c r="A626" s="86">
        <v>369</v>
      </c>
      <c r="B626" s="143">
        <v>451</v>
      </c>
      <c r="C626" s="86" t="s">
        <v>637</v>
      </c>
      <c r="D626" s="86" t="s">
        <v>695</v>
      </c>
      <c r="E626" s="143" t="s">
        <v>5</v>
      </c>
      <c r="F626" s="144">
        <v>7.73</v>
      </c>
      <c r="G626" s="146" t="s">
        <v>3196</v>
      </c>
      <c r="H626" s="146" t="s">
        <v>5034</v>
      </c>
      <c r="I626" s="146" t="s">
        <v>313</v>
      </c>
      <c r="J626" s="86" t="s">
        <v>28</v>
      </c>
      <c r="K626" s="86">
        <v>12</v>
      </c>
      <c r="L626" s="86" t="s">
        <v>3441</v>
      </c>
      <c r="M626" s="218" t="s">
        <v>3441</v>
      </c>
      <c r="N626" s="86">
        <v>2</v>
      </c>
      <c r="O626" s="145">
        <v>11.25</v>
      </c>
      <c r="P626" s="238">
        <v>12.13</v>
      </c>
      <c r="Q626" s="133">
        <f t="shared" si="777"/>
        <v>0</v>
      </c>
      <c r="R626" s="134">
        <f t="shared" si="733"/>
        <v>0</v>
      </c>
      <c r="T626" s="136">
        <f t="shared" si="734"/>
        <v>0</v>
      </c>
      <c r="V626" s="136">
        <f t="shared" si="735"/>
        <v>0</v>
      </c>
      <c r="X626" s="136">
        <f t="shared" si="736"/>
        <v>0</v>
      </c>
      <c r="Z626" s="136">
        <f t="shared" si="737"/>
        <v>0</v>
      </c>
      <c r="AB626" s="136">
        <f t="shared" si="738"/>
        <v>0</v>
      </c>
      <c r="AD626" s="136">
        <f t="shared" si="739"/>
        <v>0</v>
      </c>
      <c r="AF626" s="136">
        <f t="shared" si="740"/>
        <v>0</v>
      </c>
      <c r="AH626" s="136">
        <f t="shared" si="741"/>
        <v>0</v>
      </c>
      <c r="AJ626" s="136">
        <f t="shared" si="742"/>
        <v>0</v>
      </c>
      <c r="AL626" s="136">
        <f t="shared" si="743"/>
        <v>0</v>
      </c>
      <c r="AN626" s="136">
        <f t="shared" si="744"/>
        <v>0</v>
      </c>
      <c r="AP626" s="136">
        <f t="shared" si="745"/>
        <v>0</v>
      </c>
      <c r="AR626" s="136">
        <f t="shared" si="746"/>
        <v>0</v>
      </c>
      <c r="AT626" s="136">
        <f t="shared" si="747"/>
        <v>0</v>
      </c>
      <c r="AV626" s="136">
        <f t="shared" si="748"/>
        <v>0</v>
      </c>
      <c r="AX626" s="136">
        <f t="shared" si="749"/>
        <v>0</v>
      </c>
      <c r="AZ626" s="136">
        <f t="shared" si="750"/>
        <v>0</v>
      </c>
      <c r="BB626" s="136">
        <f t="shared" si="751"/>
        <v>0</v>
      </c>
      <c r="BD626" s="136">
        <f t="shared" si="752"/>
        <v>0</v>
      </c>
      <c r="BF626" s="136">
        <f t="shared" si="753"/>
        <v>0</v>
      </c>
      <c r="BH626" s="136">
        <f t="shared" si="754"/>
        <v>0</v>
      </c>
      <c r="BJ626" s="136">
        <f t="shared" si="755"/>
        <v>0</v>
      </c>
      <c r="BL626" s="136">
        <f t="shared" si="756"/>
        <v>0</v>
      </c>
      <c r="BN626" s="136">
        <f t="shared" si="757"/>
        <v>0</v>
      </c>
      <c r="BP626" s="136">
        <f t="shared" si="758"/>
        <v>0</v>
      </c>
      <c r="BR626" s="136">
        <f t="shared" si="759"/>
        <v>0</v>
      </c>
      <c r="BT626" s="136">
        <f t="shared" si="760"/>
        <v>0</v>
      </c>
      <c r="BV626" s="136">
        <f t="shared" si="761"/>
        <v>0</v>
      </c>
      <c r="BX626" s="136">
        <f t="shared" si="762"/>
        <v>0</v>
      </c>
      <c r="BZ626" s="136">
        <f t="shared" si="763"/>
        <v>0</v>
      </c>
      <c r="CB626" s="136">
        <f t="shared" si="764"/>
        <v>0</v>
      </c>
      <c r="CD626" s="136">
        <f t="shared" si="765"/>
        <v>0</v>
      </c>
      <c r="CF626" s="136">
        <f t="shared" si="766"/>
        <v>0</v>
      </c>
      <c r="CH626" s="136">
        <f t="shared" si="767"/>
        <v>0</v>
      </c>
      <c r="CJ626" s="136">
        <f t="shared" si="768"/>
        <v>0</v>
      </c>
      <c r="CL626" s="136">
        <f t="shared" si="769"/>
        <v>0</v>
      </c>
      <c r="CN626" s="136">
        <f t="shared" si="770"/>
        <v>0</v>
      </c>
      <c r="CP626" s="136">
        <f t="shared" si="771"/>
        <v>0</v>
      </c>
    </row>
    <row r="627" spans="1:94" ht="25.5" outlineLevel="2" x14ac:dyDescent="0.2">
      <c r="A627" s="86">
        <v>370</v>
      </c>
      <c r="B627" s="143"/>
      <c r="C627" s="86" t="s">
        <v>637</v>
      </c>
      <c r="D627" s="86" t="s">
        <v>695</v>
      </c>
      <c r="E627" s="143" t="s">
        <v>5</v>
      </c>
      <c r="F627" s="144">
        <v>8.24</v>
      </c>
      <c r="G627" s="146" t="s">
        <v>3196</v>
      </c>
      <c r="H627" s="146" t="s">
        <v>5034</v>
      </c>
      <c r="I627" s="146" t="s">
        <v>3267</v>
      </c>
      <c r="J627" s="86" t="s">
        <v>4031</v>
      </c>
      <c r="K627" s="86">
        <v>12</v>
      </c>
      <c r="L627" s="86" t="s">
        <v>5054</v>
      </c>
      <c r="M627" s="241" t="s">
        <v>5054</v>
      </c>
      <c r="N627" s="86">
        <v>1</v>
      </c>
      <c r="O627" s="145">
        <v>8.65</v>
      </c>
      <c r="P627" s="238">
        <v>9.08</v>
      </c>
      <c r="Q627" s="133">
        <f t="shared" ref="Q627:Q628" si="778">SUM(S627+U627+W627+Y627+AA627+AC627+AE627+AG627+AI627+AK627+AM627+AO627+AQ627+AS627+AU627+AW627+BA627+AY627+BC627+BE627+BG627+BI627+BK627+BM627+BO627+BQ627+BS627+BU627+BW627+BY627+CA627+CC627+CE627+CG627+CI627+CK627+CM627+CO627)</f>
        <v>0</v>
      </c>
      <c r="R627" s="134">
        <f t="shared" si="733"/>
        <v>0</v>
      </c>
      <c r="T627" s="136">
        <f t="shared" si="734"/>
        <v>0</v>
      </c>
      <c r="V627" s="136">
        <f t="shared" si="735"/>
        <v>0</v>
      </c>
      <c r="X627" s="136">
        <f t="shared" si="736"/>
        <v>0</v>
      </c>
      <c r="Z627" s="136">
        <f t="shared" si="737"/>
        <v>0</v>
      </c>
      <c r="AB627" s="136">
        <f t="shared" si="738"/>
        <v>0</v>
      </c>
      <c r="AD627" s="136">
        <f t="shared" si="739"/>
        <v>0</v>
      </c>
      <c r="AF627" s="136">
        <f t="shared" si="740"/>
        <v>0</v>
      </c>
      <c r="AH627" s="136">
        <f t="shared" si="741"/>
        <v>0</v>
      </c>
      <c r="AJ627" s="136">
        <f t="shared" si="742"/>
        <v>0</v>
      </c>
      <c r="AL627" s="136">
        <f t="shared" si="743"/>
        <v>0</v>
      </c>
      <c r="AN627" s="136">
        <f t="shared" si="744"/>
        <v>0</v>
      </c>
      <c r="AP627" s="136">
        <f t="shared" si="745"/>
        <v>0</v>
      </c>
      <c r="AR627" s="136">
        <f t="shared" si="746"/>
        <v>0</v>
      </c>
      <c r="AT627" s="136">
        <f t="shared" si="747"/>
        <v>0</v>
      </c>
      <c r="AV627" s="136">
        <f t="shared" si="748"/>
        <v>0</v>
      </c>
      <c r="AX627" s="136">
        <f t="shared" si="749"/>
        <v>0</v>
      </c>
      <c r="AZ627" s="136">
        <f t="shared" si="750"/>
        <v>0</v>
      </c>
      <c r="BB627" s="136">
        <f t="shared" si="751"/>
        <v>0</v>
      </c>
      <c r="BD627" s="136">
        <f t="shared" si="752"/>
        <v>0</v>
      </c>
      <c r="BF627" s="136">
        <f t="shared" si="753"/>
        <v>0</v>
      </c>
      <c r="BH627" s="136">
        <f t="shared" si="754"/>
        <v>0</v>
      </c>
      <c r="BJ627" s="136">
        <f t="shared" si="755"/>
        <v>0</v>
      </c>
      <c r="BL627" s="136">
        <f t="shared" si="756"/>
        <v>0</v>
      </c>
      <c r="BN627" s="136">
        <f t="shared" si="757"/>
        <v>0</v>
      </c>
      <c r="BP627" s="136">
        <f t="shared" si="758"/>
        <v>0</v>
      </c>
      <c r="BR627" s="136">
        <f t="shared" si="759"/>
        <v>0</v>
      </c>
      <c r="BT627" s="136">
        <f t="shared" si="760"/>
        <v>0</v>
      </c>
      <c r="BV627" s="136">
        <f t="shared" si="761"/>
        <v>0</v>
      </c>
      <c r="BX627" s="136">
        <f t="shared" si="762"/>
        <v>0</v>
      </c>
      <c r="BZ627" s="136">
        <f t="shared" si="763"/>
        <v>0</v>
      </c>
      <c r="CB627" s="136">
        <f t="shared" si="764"/>
        <v>0</v>
      </c>
      <c r="CD627" s="136">
        <f t="shared" si="765"/>
        <v>0</v>
      </c>
      <c r="CF627" s="136">
        <f t="shared" si="766"/>
        <v>0</v>
      </c>
      <c r="CH627" s="136">
        <f t="shared" si="767"/>
        <v>0</v>
      </c>
      <c r="CJ627" s="136">
        <f t="shared" si="768"/>
        <v>0</v>
      </c>
      <c r="CL627" s="136">
        <f t="shared" si="769"/>
        <v>0</v>
      </c>
      <c r="CN627" s="136">
        <f t="shared" si="770"/>
        <v>0</v>
      </c>
      <c r="CP627" s="136">
        <f t="shared" si="771"/>
        <v>0</v>
      </c>
    </row>
    <row r="628" spans="1:94" ht="25.5" outlineLevel="2" x14ac:dyDescent="0.2">
      <c r="A628" s="85">
        <v>370</v>
      </c>
      <c r="C628" s="85" t="s">
        <v>637</v>
      </c>
      <c r="D628" s="85" t="s">
        <v>695</v>
      </c>
      <c r="E628" s="27" t="s">
        <v>5</v>
      </c>
      <c r="F628" s="27">
        <v>8.24</v>
      </c>
      <c r="G628" s="148" t="s">
        <v>3960</v>
      </c>
      <c r="H628" s="169">
        <v>7791261463</v>
      </c>
      <c r="I628" s="149" t="s">
        <v>4077</v>
      </c>
      <c r="J628" s="74" t="s">
        <v>4031</v>
      </c>
      <c r="K628" s="74">
        <v>12</v>
      </c>
      <c r="L628" s="74" t="s">
        <v>2707</v>
      </c>
      <c r="M628" s="220" t="s">
        <v>2708</v>
      </c>
      <c r="N628" s="74">
        <v>2</v>
      </c>
      <c r="O628" s="147">
        <v>10.11</v>
      </c>
      <c r="P628" s="147">
        <v>10.11</v>
      </c>
      <c r="Q628" s="133">
        <f t="shared" si="778"/>
        <v>0</v>
      </c>
      <c r="R628" s="134">
        <f t="shared" si="733"/>
        <v>0</v>
      </c>
      <c r="T628" s="136">
        <f t="shared" si="734"/>
        <v>0</v>
      </c>
      <c r="V628" s="136">
        <f t="shared" si="735"/>
        <v>0</v>
      </c>
      <c r="X628" s="136">
        <f t="shared" si="736"/>
        <v>0</v>
      </c>
      <c r="Z628" s="136">
        <f t="shared" si="737"/>
        <v>0</v>
      </c>
      <c r="AB628" s="136">
        <f t="shared" si="738"/>
        <v>0</v>
      </c>
      <c r="AD628" s="136">
        <f t="shared" si="739"/>
        <v>0</v>
      </c>
      <c r="AF628" s="136">
        <f t="shared" si="740"/>
        <v>0</v>
      </c>
      <c r="AH628" s="136">
        <f t="shared" si="741"/>
        <v>0</v>
      </c>
      <c r="AJ628" s="136">
        <f t="shared" si="742"/>
        <v>0</v>
      </c>
      <c r="AL628" s="136">
        <f t="shared" si="743"/>
        <v>0</v>
      </c>
      <c r="AN628" s="136">
        <f t="shared" si="744"/>
        <v>0</v>
      </c>
      <c r="AP628" s="136">
        <f t="shared" si="745"/>
        <v>0</v>
      </c>
      <c r="AR628" s="136">
        <f t="shared" si="746"/>
        <v>0</v>
      </c>
      <c r="AT628" s="136">
        <f t="shared" si="747"/>
        <v>0</v>
      </c>
      <c r="AV628" s="136">
        <f t="shared" si="748"/>
        <v>0</v>
      </c>
      <c r="AX628" s="136">
        <f t="shared" si="749"/>
        <v>0</v>
      </c>
      <c r="AZ628" s="136">
        <f t="shared" si="750"/>
        <v>0</v>
      </c>
      <c r="BB628" s="136">
        <f t="shared" si="751"/>
        <v>0</v>
      </c>
      <c r="BD628" s="136">
        <f t="shared" si="752"/>
        <v>0</v>
      </c>
      <c r="BF628" s="136">
        <f t="shared" si="753"/>
        <v>0</v>
      </c>
      <c r="BH628" s="136">
        <f t="shared" si="754"/>
        <v>0</v>
      </c>
      <c r="BJ628" s="136">
        <f t="shared" si="755"/>
        <v>0</v>
      </c>
      <c r="BL628" s="136">
        <f t="shared" si="756"/>
        <v>0</v>
      </c>
      <c r="BN628" s="136">
        <f t="shared" si="757"/>
        <v>0</v>
      </c>
      <c r="BP628" s="136">
        <f t="shared" si="758"/>
        <v>0</v>
      </c>
      <c r="BR628" s="136">
        <f t="shared" si="759"/>
        <v>0</v>
      </c>
      <c r="BT628" s="136">
        <f t="shared" si="760"/>
        <v>0</v>
      </c>
      <c r="BV628" s="136">
        <f t="shared" si="761"/>
        <v>0</v>
      </c>
      <c r="BX628" s="136">
        <f t="shared" si="762"/>
        <v>0</v>
      </c>
      <c r="BZ628" s="136">
        <f t="shared" si="763"/>
        <v>0</v>
      </c>
      <c r="CB628" s="136">
        <f t="shared" si="764"/>
        <v>0</v>
      </c>
      <c r="CD628" s="136">
        <f t="shared" si="765"/>
        <v>0</v>
      </c>
      <c r="CF628" s="136">
        <f t="shared" si="766"/>
        <v>0</v>
      </c>
      <c r="CH628" s="136">
        <f t="shared" si="767"/>
        <v>0</v>
      </c>
      <c r="CJ628" s="136">
        <f t="shared" si="768"/>
        <v>0</v>
      </c>
      <c r="CL628" s="136">
        <f t="shared" si="769"/>
        <v>0</v>
      </c>
      <c r="CN628" s="136">
        <f t="shared" si="770"/>
        <v>0</v>
      </c>
      <c r="CP628" s="136">
        <f t="shared" si="771"/>
        <v>0</v>
      </c>
    </row>
    <row r="629" spans="1:94" ht="25.5" outlineLevel="2" x14ac:dyDescent="0.2">
      <c r="A629" s="86">
        <v>371</v>
      </c>
      <c r="B629" s="143">
        <v>298</v>
      </c>
      <c r="C629" s="86" t="s">
        <v>637</v>
      </c>
      <c r="D629" s="86" t="s">
        <v>694</v>
      </c>
      <c r="E629" s="143"/>
      <c r="F629" s="144">
        <v>6.48</v>
      </c>
      <c r="G629" s="146" t="s">
        <v>3196</v>
      </c>
      <c r="H629" s="146" t="s">
        <v>5034</v>
      </c>
      <c r="I629" s="146" t="s">
        <v>3294</v>
      </c>
      <c r="J629" s="86" t="s">
        <v>4031</v>
      </c>
      <c r="K629" s="86">
        <v>12</v>
      </c>
      <c r="L629" s="86" t="s">
        <v>3442</v>
      </c>
      <c r="M629" s="218" t="s">
        <v>3442</v>
      </c>
      <c r="N629" s="86">
        <v>1</v>
      </c>
      <c r="O629" s="145">
        <v>6.55</v>
      </c>
      <c r="P629" s="238">
        <v>6.88</v>
      </c>
      <c r="Q629" s="133">
        <f t="shared" ref="Q629:Q630" si="779">SUM(S629+U629+W629+Y629+AA629+AC629+AE629+AG629+AI629+AK629+AM629+AO629+AQ629+AS629+AU629+AW629+BA629+AY629+BC629+BE629+BG629+BI629+BK629+BM629+BO629+BQ629+BS629+BU629+BW629+BY629+CA629+CC629+CE629+CG629+CI629+CK629+CM629+CO629)</f>
        <v>0</v>
      </c>
      <c r="R629" s="134">
        <f t="shared" si="733"/>
        <v>0</v>
      </c>
      <c r="T629" s="136">
        <f t="shared" si="734"/>
        <v>0</v>
      </c>
      <c r="V629" s="136">
        <f t="shared" si="735"/>
        <v>0</v>
      </c>
      <c r="X629" s="136">
        <f t="shared" si="736"/>
        <v>0</v>
      </c>
      <c r="Z629" s="136">
        <f t="shared" si="737"/>
        <v>0</v>
      </c>
      <c r="AB629" s="136">
        <f t="shared" si="738"/>
        <v>0</v>
      </c>
      <c r="AD629" s="136">
        <f t="shared" si="739"/>
        <v>0</v>
      </c>
      <c r="AF629" s="136">
        <f t="shared" si="740"/>
        <v>0</v>
      </c>
      <c r="AH629" s="136">
        <f t="shared" si="741"/>
        <v>0</v>
      </c>
      <c r="AJ629" s="136">
        <f t="shared" si="742"/>
        <v>0</v>
      </c>
      <c r="AL629" s="136">
        <f t="shared" si="743"/>
        <v>0</v>
      </c>
      <c r="AN629" s="136">
        <f t="shared" si="744"/>
        <v>0</v>
      </c>
      <c r="AP629" s="136">
        <f t="shared" si="745"/>
        <v>0</v>
      </c>
      <c r="AR629" s="136">
        <f t="shared" si="746"/>
        <v>0</v>
      </c>
      <c r="AT629" s="136">
        <f t="shared" si="747"/>
        <v>0</v>
      </c>
      <c r="AV629" s="136">
        <f t="shared" si="748"/>
        <v>0</v>
      </c>
      <c r="AX629" s="136">
        <f t="shared" si="749"/>
        <v>0</v>
      </c>
      <c r="AZ629" s="136">
        <f t="shared" si="750"/>
        <v>0</v>
      </c>
      <c r="BB629" s="136">
        <f t="shared" si="751"/>
        <v>0</v>
      </c>
      <c r="BD629" s="136">
        <f t="shared" si="752"/>
        <v>0</v>
      </c>
      <c r="BF629" s="136">
        <f t="shared" si="753"/>
        <v>0</v>
      </c>
      <c r="BH629" s="136">
        <f t="shared" si="754"/>
        <v>0</v>
      </c>
      <c r="BJ629" s="136">
        <f t="shared" si="755"/>
        <v>0</v>
      </c>
      <c r="BL629" s="136">
        <f t="shared" si="756"/>
        <v>0</v>
      </c>
      <c r="BN629" s="136">
        <f t="shared" si="757"/>
        <v>0</v>
      </c>
      <c r="BP629" s="136">
        <f t="shared" si="758"/>
        <v>0</v>
      </c>
      <c r="BR629" s="136">
        <f t="shared" si="759"/>
        <v>0</v>
      </c>
      <c r="BT629" s="136">
        <f t="shared" si="760"/>
        <v>0</v>
      </c>
      <c r="BV629" s="136">
        <f t="shared" si="761"/>
        <v>0</v>
      </c>
      <c r="BX629" s="136">
        <f t="shared" si="762"/>
        <v>0</v>
      </c>
      <c r="BZ629" s="136">
        <f t="shared" si="763"/>
        <v>0</v>
      </c>
      <c r="CB629" s="136">
        <f t="shared" si="764"/>
        <v>0</v>
      </c>
      <c r="CD629" s="136">
        <f t="shared" si="765"/>
        <v>0</v>
      </c>
      <c r="CF629" s="136">
        <f t="shared" si="766"/>
        <v>0</v>
      </c>
      <c r="CH629" s="136">
        <f t="shared" si="767"/>
        <v>0</v>
      </c>
      <c r="CJ629" s="136">
        <f t="shared" si="768"/>
        <v>0</v>
      </c>
      <c r="CL629" s="136">
        <f t="shared" si="769"/>
        <v>0</v>
      </c>
      <c r="CN629" s="136">
        <f t="shared" si="770"/>
        <v>0</v>
      </c>
      <c r="CP629" s="136">
        <f t="shared" si="771"/>
        <v>0</v>
      </c>
    </row>
    <row r="630" spans="1:94" ht="25.5" outlineLevel="2" x14ac:dyDescent="0.2">
      <c r="A630" s="85">
        <v>371</v>
      </c>
      <c r="B630" s="11">
        <v>298</v>
      </c>
      <c r="C630" s="85" t="s">
        <v>637</v>
      </c>
      <c r="D630" s="85" t="s">
        <v>694</v>
      </c>
      <c r="F630" s="27">
        <v>6.48</v>
      </c>
      <c r="G630" s="148" t="s">
        <v>3960</v>
      </c>
      <c r="H630" s="169">
        <v>7791261463</v>
      </c>
      <c r="I630" s="74" t="s">
        <v>668</v>
      </c>
      <c r="J630" s="74" t="s">
        <v>28</v>
      </c>
      <c r="K630" s="74">
        <v>12</v>
      </c>
      <c r="L630" s="74" t="s">
        <v>2709</v>
      </c>
      <c r="M630" s="220" t="s">
        <v>2710</v>
      </c>
      <c r="N630" s="74">
        <v>2</v>
      </c>
      <c r="O630" s="147">
        <v>13.15</v>
      </c>
      <c r="P630" s="147">
        <v>13.15</v>
      </c>
      <c r="Q630" s="133">
        <f t="shared" si="779"/>
        <v>0</v>
      </c>
      <c r="R630" s="134">
        <f t="shared" si="733"/>
        <v>0</v>
      </c>
      <c r="T630" s="136">
        <f t="shared" si="734"/>
        <v>0</v>
      </c>
      <c r="V630" s="136">
        <f t="shared" si="735"/>
        <v>0</v>
      </c>
      <c r="X630" s="136">
        <f t="shared" si="736"/>
        <v>0</v>
      </c>
      <c r="Z630" s="136">
        <f t="shared" si="737"/>
        <v>0</v>
      </c>
      <c r="AB630" s="136">
        <f t="shared" si="738"/>
        <v>0</v>
      </c>
      <c r="AD630" s="136">
        <f t="shared" si="739"/>
        <v>0</v>
      </c>
      <c r="AF630" s="136">
        <f t="shared" si="740"/>
        <v>0</v>
      </c>
      <c r="AH630" s="136">
        <f t="shared" si="741"/>
        <v>0</v>
      </c>
      <c r="AJ630" s="136">
        <f t="shared" si="742"/>
        <v>0</v>
      </c>
      <c r="AL630" s="136">
        <f t="shared" si="743"/>
        <v>0</v>
      </c>
      <c r="AN630" s="136">
        <f t="shared" si="744"/>
        <v>0</v>
      </c>
      <c r="AP630" s="136">
        <f t="shared" si="745"/>
        <v>0</v>
      </c>
      <c r="AR630" s="136">
        <f t="shared" si="746"/>
        <v>0</v>
      </c>
      <c r="AT630" s="136">
        <f t="shared" si="747"/>
        <v>0</v>
      </c>
      <c r="AV630" s="136">
        <f t="shared" si="748"/>
        <v>0</v>
      </c>
      <c r="AX630" s="136">
        <f t="shared" si="749"/>
        <v>0</v>
      </c>
      <c r="AZ630" s="136">
        <f t="shared" si="750"/>
        <v>0</v>
      </c>
      <c r="BB630" s="136">
        <f t="shared" si="751"/>
        <v>0</v>
      </c>
      <c r="BD630" s="136">
        <f t="shared" si="752"/>
        <v>0</v>
      </c>
      <c r="BF630" s="136">
        <f t="shared" si="753"/>
        <v>0</v>
      </c>
      <c r="BH630" s="136">
        <f t="shared" si="754"/>
        <v>0</v>
      </c>
      <c r="BJ630" s="136">
        <f t="shared" si="755"/>
        <v>0</v>
      </c>
      <c r="BL630" s="136">
        <f t="shared" si="756"/>
        <v>0</v>
      </c>
      <c r="BN630" s="136">
        <f t="shared" si="757"/>
        <v>0</v>
      </c>
      <c r="BP630" s="136">
        <f t="shared" si="758"/>
        <v>0</v>
      </c>
      <c r="BR630" s="136">
        <f t="shared" si="759"/>
        <v>0</v>
      </c>
      <c r="BT630" s="136">
        <f t="shared" si="760"/>
        <v>0</v>
      </c>
      <c r="BV630" s="136">
        <f t="shared" si="761"/>
        <v>0</v>
      </c>
      <c r="BX630" s="136">
        <f t="shared" si="762"/>
        <v>0</v>
      </c>
      <c r="BZ630" s="136">
        <f t="shared" si="763"/>
        <v>0</v>
      </c>
      <c r="CB630" s="136">
        <f t="shared" si="764"/>
        <v>0</v>
      </c>
      <c r="CD630" s="136">
        <f t="shared" si="765"/>
        <v>0</v>
      </c>
      <c r="CF630" s="136">
        <f t="shared" si="766"/>
        <v>0</v>
      </c>
      <c r="CH630" s="136">
        <f t="shared" si="767"/>
        <v>0</v>
      </c>
      <c r="CJ630" s="136">
        <f t="shared" si="768"/>
        <v>0</v>
      </c>
      <c r="CL630" s="136">
        <f t="shared" si="769"/>
        <v>0</v>
      </c>
      <c r="CN630" s="136">
        <f t="shared" si="770"/>
        <v>0</v>
      </c>
      <c r="CP630" s="136">
        <f t="shared" si="771"/>
        <v>0</v>
      </c>
    </row>
    <row r="631" spans="1:94" ht="25.5" outlineLevel="2" x14ac:dyDescent="0.2">
      <c r="A631" s="86">
        <v>372</v>
      </c>
      <c r="B631" s="143"/>
      <c r="C631" s="86" t="s">
        <v>637</v>
      </c>
      <c r="D631" s="86" t="s">
        <v>694</v>
      </c>
      <c r="E631" s="143" t="s">
        <v>5</v>
      </c>
      <c r="F631" s="144">
        <v>8.24</v>
      </c>
      <c r="G631" s="146" t="s">
        <v>3196</v>
      </c>
      <c r="H631" s="146" t="s">
        <v>5034</v>
      </c>
      <c r="I631" s="146" t="s">
        <v>3267</v>
      </c>
      <c r="J631" s="86" t="s">
        <v>4031</v>
      </c>
      <c r="K631" s="86">
        <v>12</v>
      </c>
      <c r="L631" s="86" t="s">
        <v>5055</v>
      </c>
      <c r="M631" s="218" t="s">
        <v>5055</v>
      </c>
      <c r="N631" s="86">
        <v>1</v>
      </c>
      <c r="O631" s="145">
        <v>8.65</v>
      </c>
      <c r="P631" s="238">
        <v>9.08</v>
      </c>
      <c r="Q631" s="133">
        <f t="shared" ref="Q631:Q632" si="780">SUM(S631+U631+W631+Y631+AA631+AC631+AE631+AG631+AI631+AK631+AM631+AO631+AQ631+AS631+AU631+AW631+BA631+AY631+BC631+BE631+BG631+BI631+BK631+BM631+BO631+BQ631+BS631+BU631+BW631+BY631+CA631+CC631+CE631+CG631+CI631+CK631+CM631+CO631)</f>
        <v>0</v>
      </c>
      <c r="R631" s="134">
        <f t="shared" si="733"/>
        <v>0</v>
      </c>
      <c r="T631" s="136">
        <f t="shared" si="734"/>
        <v>0</v>
      </c>
      <c r="V631" s="136">
        <f t="shared" si="735"/>
        <v>0</v>
      </c>
      <c r="X631" s="136">
        <f t="shared" si="736"/>
        <v>0</v>
      </c>
      <c r="Z631" s="136">
        <f t="shared" si="737"/>
        <v>0</v>
      </c>
      <c r="AB631" s="136">
        <f t="shared" si="738"/>
        <v>0</v>
      </c>
      <c r="AD631" s="136">
        <f t="shared" si="739"/>
        <v>0</v>
      </c>
      <c r="AF631" s="136">
        <f t="shared" si="740"/>
        <v>0</v>
      </c>
      <c r="AH631" s="136">
        <f t="shared" si="741"/>
        <v>0</v>
      </c>
      <c r="AJ631" s="136">
        <f t="shared" si="742"/>
        <v>0</v>
      </c>
      <c r="AL631" s="136">
        <f t="shared" si="743"/>
        <v>0</v>
      </c>
      <c r="AN631" s="136">
        <f t="shared" si="744"/>
        <v>0</v>
      </c>
      <c r="AP631" s="136">
        <f t="shared" si="745"/>
        <v>0</v>
      </c>
      <c r="AR631" s="136">
        <f t="shared" si="746"/>
        <v>0</v>
      </c>
      <c r="AT631" s="136">
        <f t="shared" si="747"/>
        <v>0</v>
      </c>
      <c r="AV631" s="136">
        <f t="shared" si="748"/>
        <v>0</v>
      </c>
      <c r="AX631" s="136">
        <f t="shared" si="749"/>
        <v>0</v>
      </c>
      <c r="AZ631" s="136">
        <f t="shared" si="750"/>
        <v>0</v>
      </c>
      <c r="BB631" s="136">
        <f t="shared" si="751"/>
        <v>0</v>
      </c>
      <c r="BD631" s="136">
        <f t="shared" si="752"/>
        <v>0</v>
      </c>
      <c r="BF631" s="136">
        <f t="shared" si="753"/>
        <v>0</v>
      </c>
      <c r="BH631" s="136">
        <f t="shared" si="754"/>
        <v>0</v>
      </c>
      <c r="BJ631" s="136">
        <f t="shared" si="755"/>
        <v>0</v>
      </c>
      <c r="BL631" s="136">
        <f t="shared" si="756"/>
        <v>0</v>
      </c>
      <c r="BN631" s="136">
        <f t="shared" si="757"/>
        <v>0</v>
      </c>
      <c r="BP631" s="136">
        <f t="shared" si="758"/>
        <v>0</v>
      </c>
      <c r="BR631" s="136">
        <f t="shared" si="759"/>
        <v>0</v>
      </c>
      <c r="BT631" s="136">
        <f t="shared" si="760"/>
        <v>0</v>
      </c>
      <c r="BV631" s="136">
        <f t="shared" si="761"/>
        <v>0</v>
      </c>
      <c r="BX631" s="136">
        <f t="shared" si="762"/>
        <v>0</v>
      </c>
      <c r="BZ631" s="136">
        <f t="shared" si="763"/>
        <v>0</v>
      </c>
      <c r="CB631" s="136">
        <f t="shared" si="764"/>
        <v>0</v>
      </c>
      <c r="CD631" s="136">
        <f t="shared" si="765"/>
        <v>0</v>
      </c>
      <c r="CF631" s="136">
        <f t="shared" si="766"/>
        <v>0</v>
      </c>
      <c r="CH631" s="136">
        <f t="shared" si="767"/>
        <v>0</v>
      </c>
      <c r="CJ631" s="136">
        <f t="shared" si="768"/>
        <v>0</v>
      </c>
      <c r="CL631" s="136">
        <f t="shared" si="769"/>
        <v>0</v>
      </c>
      <c r="CN631" s="136">
        <f t="shared" si="770"/>
        <v>0</v>
      </c>
      <c r="CP631" s="136">
        <f t="shared" si="771"/>
        <v>0</v>
      </c>
    </row>
    <row r="632" spans="1:94" ht="25.5" outlineLevel="2" x14ac:dyDescent="0.2">
      <c r="A632" s="85">
        <v>372</v>
      </c>
      <c r="C632" s="85" t="s">
        <v>637</v>
      </c>
      <c r="D632" s="85" t="s">
        <v>694</v>
      </c>
      <c r="E632" s="27" t="s">
        <v>5</v>
      </c>
      <c r="F632" s="27">
        <v>8.24</v>
      </c>
      <c r="G632" s="148" t="s">
        <v>3960</v>
      </c>
      <c r="H632" s="169">
        <v>7791261463</v>
      </c>
      <c r="I632" s="149" t="s">
        <v>4077</v>
      </c>
      <c r="J632" s="74" t="s">
        <v>4031</v>
      </c>
      <c r="K632" s="74">
        <v>12</v>
      </c>
      <c r="L632" s="74" t="s">
        <v>2711</v>
      </c>
      <c r="M632" s="220" t="s">
        <v>2712</v>
      </c>
      <c r="N632" s="74">
        <v>2</v>
      </c>
      <c r="O632" s="147">
        <v>10.11</v>
      </c>
      <c r="P632" s="147">
        <v>10.11</v>
      </c>
      <c r="Q632" s="133">
        <f t="shared" si="780"/>
        <v>0</v>
      </c>
      <c r="R632" s="134">
        <f t="shared" si="733"/>
        <v>0</v>
      </c>
      <c r="T632" s="136">
        <f t="shared" si="734"/>
        <v>0</v>
      </c>
      <c r="V632" s="136">
        <f t="shared" si="735"/>
        <v>0</v>
      </c>
      <c r="X632" s="136">
        <f t="shared" si="736"/>
        <v>0</v>
      </c>
      <c r="Z632" s="136">
        <f t="shared" si="737"/>
        <v>0</v>
      </c>
      <c r="AB632" s="136">
        <f t="shared" si="738"/>
        <v>0</v>
      </c>
      <c r="AD632" s="136">
        <f t="shared" si="739"/>
        <v>0</v>
      </c>
      <c r="AF632" s="136">
        <f t="shared" si="740"/>
        <v>0</v>
      </c>
      <c r="AH632" s="136">
        <f t="shared" si="741"/>
        <v>0</v>
      </c>
      <c r="AJ632" s="136">
        <f t="shared" si="742"/>
        <v>0</v>
      </c>
      <c r="AL632" s="136">
        <f t="shared" si="743"/>
        <v>0</v>
      </c>
      <c r="AN632" s="136">
        <f t="shared" si="744"/>
        <v>0</v>
      </c>
      <c r="AP632" s="136">
        <f t="shared" si="745"/>
        <v>0</v>
      </c>
      <c r="AR632" s="136">
        <f t="shared" si="746"/>
        <v>0</v>
      </c>
      <c r="AT632" s="136">
        <f t="shared" si="747"/>
        <v>0</v>
      </c>
      <c r="AV632" s="136">
        <f t="shared" si="748"/>
        <v>0</v>
      </c>
      <c r="AX632" s="136">
        <f t="shared" si="749"/>
        <v>0</v>
      </c>
      <c r="AZ632" s="136">
        <f t="shared" si="750"/>
        <v>0</v>
      </c>
      <c r="BB632" s="136">
        <f t="shared" si="751"/>
        <v>0</v>
      </c>
      <c r="BD632" s="136">
        <f t="shared" si="752"/>
        <v>0</v>
      </c>
      <c r="BF632" s="136">
        <f t="shared" si="753"/>
        <v>0</v>
      </c>
      <c r="BH632" s="136">
        <f t="shared" si="754"/>
        <v>0</v>
      </c>
      <c r="BJ632" s="136">
        <f t="shared" si="755"/>
        <v>0</v>
      </c>
      <c r="BL632" s="136">
        <f t="shared" si="756"/>
        <v>0</v>
      </c>
      <c r="BN632" s="136">
        <f t="shared" si="757"/>
        <v>0</v>
      </c>
      <c r="BP632" s="136">
        <f t="shared" si="758"/>
        <v>0</v>
      </c>
      <c r="BR632" s="136">
        <f t="shared" si="759"/>
        <v>0</v>
      </c>
      <c r="BT632" s="136">
        <f t="shared" si="760"/>
        <v>0</v>
      </c>
      <c r="BV632" s="136">
        <f t="shared" si="761"/>
        <v>0</v>
      </c>
      <c r="BX632" s="136">
        <f t="shared" si="762"/>
        <v>0</v>
      </c>
      <c r="BZ632" s="136">
        <f t="shared" si="763"/>
        <v>0</v>
      </c>
      <c r="CB632" s="136">
        <f t="shared" si="764"/>
        <v>0</v>
      </c>
      <c r="CD632" s="136">
        <f t="shared" si="765"/>
        <v>0</v>
      </c>
      <c r="CF632" s="136">
        <f t="shared" si="766"/>
        <v>0</v>
      </c>
      <c r="CH632" s="136">
        <f t="shared" si="767"/>
        <v>0</v>
      </c>
      <c r="CJ632" s="136">
        <f t="shared" si="768"/>
        <v>0</v>
      </c>
      <c r="CL632" s="136">
        <f t="shared" si="769"/>
        <v>0</v>
      </c>
      <c r="CN632" s="136">
        <f t="shared" si="770"/>
        <v>0</v>
      </c>
      <c r="CP632" s="136">
        <f t="shared" si="771"/>
        <v>0</v>
      </c>
    </row>
    <row r="633" spans="1:94" ht="25.5" outlineLevel="2" x14ac:dyDescent="0.2">
      <c r="A633" s="86">
        <v>373</v>
      </c>
      <c r="B633" s="143">
        <v>319</v>
      </c>
      <c r="C633" s="86" t="s">
        <v>637</v>
      </c>
      <c r="D633" s="86" t="s">
        <v>693</v>
      </c>
      <c r="E633" s="143" t="s">
        <v>5</v>
      </c>
      <c r="F633" s="144">
        <v>7.72</v>
      </c>
      <c r="G633" s="146" t="s">
        <v>3196</v>
      </c>
      <c r="H633" s="146" t="s">
        <v>5034</v>
      </c>
      <c r="I633" s="146" t="s">
        <v>313</v>
      </c>
      <c r="J633" s="86" t="s">
        <v>28</v>
      </c>
      <c r="K633" s="86">
        <v>12</v>
      </c>
      <c r="L633" s="86" t="s">
        <v>3443</v>
      </c>
      <c r="M633" s="218" t="s">
        <v>3443</v>
      </c>
      <c r="N633" s="86">
        <v>1</v>
      </c>
      <c r="O633" s="145">
        <v>11.98</v>
      </c>
      <c r="P633" s="238">
        <v>12.58</v>
      </c>
      <c r="Q633" s="133">
        <f t="shared" ref="Q633:Q634" si="781">SUM(S633+U633+W633+Y633+AA633+AC633+AE633+AG633+AI633+AK633+AM633+AO633+AQ633+AS633+AU633+AW633+BA633+AY633+BC633+BE633+BG633+BI633+BK633+BM633+BO633+BQ633+BS633+BU633+BW633+BY633+CA633+CC633+CE633+CG633+CI633+CK633+CM633+CO633)</f>
        <v>0</v>
      </c>
      <c r="R633" s="134">
        <f t="shared" si="733"/>
        <v>0</v>
      </c>
      <c r="T633" s="136">
        <f t="shared" si="734"/>
        <v>0</v>
      </c>
      <c r="V633" s="136">
        <f t="shared" si="735"/>
        <v>0</v>
      </c>
      <c r="X633" s="136">
        <f t="shared" si="736"/>
        <v>0</v>
      </c>
      <c r="Z633" s="136">
        <f t="shared" si="737"/>
        <v>0</v>
      </c>
      <c r="AB633" s="136">
        <f t="shared" si="738"/>
        <v>0</v>
      </c>
      <c r="AD633" s="136">
        <f t="shared" si="739"/>
        <v>0</v>
      </c>
      <c r="AF633" s="136">
        <f t="shared" si="740"/>
        <v>0</v>
      </c>
      <c r="AH633" s="136">
        <f t="shared" si="741"/>
        <v>0</v>
      </c>
      <c r="AJ633" s="136">
        <f t="shared" si="742"/>
        <v>0</v>
      </c>
      <c r="AL633" s="136">
        <f t="shared" si="743"/>
        <v>0</v>
      </c>
      <c r="AN633" s="136">
        <f t="shared" si="744"/>
        <v>0</v>
      </c>
      <c r="AP633" s="136">
        <f t="shared" si="745"/>
        <v>0</v>
      </c>
      <c r="AR633" s="136">
        <f t="shared" si="746"/>
        <v>0</v>
      </c>
      <c r="AT633" s="136">
        <f t="shared" si="747"/>
        <v>0</v>
      </c>
      <c r="AV633" s="136">
        <f t="shared" si="748"/>
        <v>0</v>
      </c>
      <c r="AX633" s="136">
        <f t="shared" si="749"/>
        <v>0</v>
      </c>
      <c r="AZ633" s="136">
        <f t="shared" si="750"/>
        <v>0</v>
      </c>
      <c r="BB633" s="136">
        <f t="shared" si="751"/>
        <v>0</v>
      </c>
      <c r="BD633" s="136">
        <f t="shared" si="752"/>
        <v>0</v>
      </c>
      <c r="BF633" s="136">
        <f t="shared" si="753"/>
        <v>0</v>
      </c>
      <c r="BH633" s="136">
        <f t="shared" si="754"/>
        <v>0</v>
      </c>
      <c r="BJ633" s="136">
        <f t="shared" si="755"/>
        <v>0</v>
      </c>
      <c r="BL633" s="136">
        <f t="shared" si="756"/>
        <v>0</v>
      </c>
      <c r="BN633" s="136">
        <f t="shared" si="757"/>
        <v>0</v>
      </c>
      <c r="BP633" s="136">
        <f t="shared" si="758"/>
        <v>0</v>
      </c>
      <c r="BR633" s="136">
        <f t="shared" si="759"/>
        <v>0</v>
      </c>
      <c r="BT633" s="136">
        <f t="shared" si="760"/>
        <v>0</v>
      </c>
      <c r="BV633" s="136">
        <f t="shared" si="761"/>
        <v>0</v>
      </c>
      <c r="BX633" s="136">
        <f t="shared" si="762"/>
        <v>0</v>
      </c>
      <c r="BZ633" s="136">
        <f t="shared" si="763"/>
        <v>0</v>
      </c>
      <c r="CB633" s="136">
        <f t="shared" si="764"/>
        <v>0</v>
      </c>
      <c r="CD633" s="136">
        <f t="shared" si="765"/>
        <v>0</v>
      </c>
      <c r="CF633" s="136">
        <f t="shared" si="766"/>
        <v>0</v>
      </c>
      <c r="CH633" s="136">
        <f t="shared" si="767"/>
        <v>0</v>
      </c>
      <c r="CJ633" s="136">
        <f t="shared" si="768"/>
        <v>0</v>
      </c>
      <c r="CL633" s="136">
        <f t="shared" si="769"/>
        <v>0</v>
      </c>
      <c r="CN633" s="136">
        <f t="shared" si="770"/>
        <v>0</v>
      </c>
      <c r="CP633" s="136">
        <f t="shared" si="771"/>
        <v>0</v>
      </c>
    </row>
    <row r="634" spans="1:94" ht="25.5" outlineLevel="2" x14ac:dyDescent="0.2">
      <c r="A634" s="85">
        <v>373</v>
      </c>
      <c r="B634" s="11">
        <v>319</v>
      </c>
      <c r="C634" s="85" t="s">
        <v>637</v>
      </c>
      <c r="D634" s="85" t="s">
        <v>693</v>
      </c>
      <c r="E634" s="27" t="s">
        <v>5</v>
      </c>
      <c r="F634" s="27">
        <v>7.72</v>
      </c>
      <c r="G634" s="148" t="s">
        <v>3960</v>
      </c>
      <c r="H634" s="169">
        <v>7791261463</v>
      </c>
      <c r="I634" s="85" t="s">
        <v>313</v>
      </c>
      <c r="J634" s="74" t="s">
        <v>28</v>
      </c>
      <c r="K634" s="74">
        <v>12</v>
      </c>
      <c r="L634" s="74" t="s">
        <v>2713</v>
      </c>
      <c r="M634" s="220" t="s">
        <v>2513</v>
      </c>
      <c r="N634" s="74">
        <v>2</v>
      </c>
      <c r="O634" s="147">
        <v>13.15</v>
      </c>
      <c r="P634" s="147">
        <v>13.15</v>
      </c>
      <c r="Q634" s="133">
        <f t="shared" si="781"/>
        <v>0</v>
      </c>
      <c r="R634" s="134">
        <f t="shared" si="733"/>
        <v>0</v>
      </c>
      <c r="T634" s="136">
        <f t="shared" si="734"/>
        <v>0</v>
      </c>
      <c r="V634" s="136">
        <f t="shared" si="735"/>
        <v>0</v>
      </c>
      <c r="X634" s="136">
        <f t="shared" si="736"/>
        <v>0</v>
      </c>
      <c r="Z634" s="136">
        <f t="shared" si="737"/>
        <v>0</v>
      </c>
      <c r="AB634" s="136">
        <f t="shared" si="738"/>
        <v>0</v>
      </c>
      <c r="AD634" s="136">
        <f t="shared" si="739"/>
        <v>0</v>
      </c>
      <c r="AF634" s="136">
        <f t="shared" si="740"/>
        <v>0</v>
      </c>
      <c r="AH634" s="136">
        <f t="shared" si="741"/>
        <v>0</v>
      </c>
      <c r="AJ634" s="136">
        <f t="shared" si="742"/>
        <v>0</v>
      </c>
      <c r="AL634" s="136">
        <f t="shared" si="743"/>
        <v>0</v>
      </c>
      <c r="AN634" s="136">
        <f t="shared" si="744"/>
        <v>0</v>
      </c>
      <c r="AP634" s="136">
        <f t="shared" si="745"/>
        <v>0</v>
      </c>
      <c r="AR634" s="136">
        <f t="shared" si="746"/>
        <v>0</v>
      </c>
      <c r="AT634" s="136">
        <f t="shared" si="747"/>
        <v>0</v>
      </c>
      <c r="AV634" s="136">
        <f t="shared" si="748"/>
        <v>0</v>
      </c>
      <c r="AX634" s="136">
        <f t="shared" si="749"/>
        <v>0</v>
      </c>
      <c r="AZ634" s="136">
        <f t="shared" si="750"/>
        <v>0</v>
      </c>
      <c r="BB634" s="136">
        <f t="shared" si="751"/>
        <v>0</v>
      </c>
      <c r="BD634" s="136">
        <f t="shared" si="752"/>
        <v>0</v>
      </c>
      <c r="BF634" s="136">
        <f t="shared" si="753"/>
        <v>0</v>
      </c>
      <c r="BH634" s="136">
        <f t="shared" si="754"/>
        <v>0</v>
      </c>
      <c r="BJ634" s="136">
        <f t="shared" si="755"/>
        <v>0</v>
      </c>
      <c r="BL634" s="136">
        <f t="shared" si="756"/>
        <v>0</v>
      </c>
      <c r="BN634" s="136">
        <f t="shared" si="757"/>
        <v>0</v>
      </c>
      <c r="BP634" s="136">
        <f t="shared" si="758"/>
        <v>0</v>
      </c>
      <c r="BR634" s="136">
        <f t="shared" si="759"/>
        <v>0</v>
      </c>
      <c r="BT634" s="136">
        <f t="shared" si="760"/>
        <v>0</v>
      </c>
      <c r="BV634" s="136">
        <f t="shared" si="761"/>
        <v>0</v>
      </c>
      <c r="BX634" s="136">
        <f t="shared" si="762"/>
        <v>0</v>
      </c>
      <c r="BZ634" s="136">
        <f t="shared" si="763"/>
        <v>0</v>
      </c>
      <c r="CB634" s="136">
        <f t="shared" si="764"/>
        <v>0</v>
      </c>
      <c r="CD634" s="136">
        <f t="shared" si="765"/>
        <v>0</v>
      </c>
      <c r="CF634" s="136">
        <f t="shared" si="766"/>
        <v>0</v>
      </c>
      <c r="CH634" s="136">
        <f t="shared" si="767"/>
        <v>0</v>
      </c>
      <c r="CJ634" s="136">
        <f t="shared" si="768"/>
        <v>0</v>
      </c>
      <c r="CL634" s="136">
        <f t="shared" si="769"/>
        <v>0</v>
      </c>
      <c r="CN634" s="136">
        <f t="shared" si="770"/>
        <v>0</v>
      </c>
      <c r="CP634" s="136">
        <f t="shared" si="771"/>
        <v>0</v>
      </c>
    </row>
    <row r="635" spans="1:94" ht="25.5" outlineLevel="2" x14ac:dyDescent="0.2">
      <c r="A635" s="86">
        <v>374</v>
      </c>
      <c r="B635" s="143"/>
      <c r="C635" s="86" t="s">
        <v>637</v>
      </c>
      <c r="D635" s="86" t="s">
        <v>693</v>
      </c>
      <c r="E635" s="143" t="s">
        <v>5</v>
      </c>
      <c r="F635" s="144">
        <v>8.24</v>
      </c>
      <c r="G635" s="146" t="s">
        <v>3196</v>
      </c>
      <c r="H635" s="146" t="s">
        <v>5034</v>
      </c>
      <c r="I635" s="146" t="s">
        <v>3267</v>
      </c>
      <c r="J635" s="86" t="s">
        <v>4031</v>
      </c>
      <c r="K635" s="86">
        <v>12</v>
      </c>
      <c r="L635" s="86" t="s">
        <v>5056</v>
      </c>
      <c r="M635" s="241" t="s">
        <v>5056</v>
      </c>
      <c r="N635" s="86">
        <v>1</v>
      </c>
      <c r="O635" s="145">
        <v>8.65</v>
      </c>
      <c r="P635" s="238">
        <v>9.08</v>
      </c>
      <c r="Q635" s="133">
        <f t="shared" ref="Q635:Q636" si="782">SUM(S635+U635+W635+Y635+AA635+AC635+AE635+AG635+AI635+AK635+AM635+AO635+AQ635+AS635+AU635+AW635+BA635+AY635+BC635+BE635+BG635+BI635+BK635+BM635+BO635+BQ635+BS635+BU635+BW635+BY635+CA635+CC635+CE635+CG635+CI635+CK635+CM635+CO635)</f>
        <v>0</v>
      </c>
      <c r="R635" s="134">
        <f t="shared" si="733"/>
        <v>0</v>
      </c>
      <c r="T635" s="136">
        <f t="shared" si="734"/>
        <v>0</v>
      </c>
      <c r="V635" s="136">
        <f t="shared" si="735"/>
        <v>0</v>
      </c>
      <c r="X635" s="136">
        <f t="shared" si="736"/>
        <v>0</v>
      </c>
      <c r="Z635" s="136">
        <f t="shared" si="737"/>
        <v>0</v>
      </c>
      <c r="AB635" s="136">
        <f t="shared" si="738"/>
        <v>0</v>
      </c>
      <c r="AD635" s="136">
        <f t="shared" si="739"/>
        <v>0</v>
      </c>
      <c r="AF635" s="136">
        <f t="shared" si="740"/>
        <v>0</v>
      </c>
      <c r="AH635" s="136">
        <f t="shared" si="741"/>
        <v>0</v>
      </c>
      <c r="AJ635" s="136">
        <f t="shared" si="742"/>
        <v>0</v>
      </c>
      <c r="AL635" s="136">
        <f t="shared" si="743"/>
        <v>0</v>
      </c>
      <c r="AN635" s="136">
        <f t="shared" si="744"/>
        <v>0</v>
      </c>
      <c r="AP635" s="136">
        <f t="shared" si="745"/>
        <v>0</v>
      </c>
      <c r="AR635" s="136">
        <f t="shared" si="746"/>
        <v>0</v>
      </c>
      <c r="AT635" s="136">
        <f t="shared" si="747"/>
        <v>0</v>
      </c>
      <c r="AV635" s="136">
        <f t="shared" si="748"/>
        <v>0</v>
      </c>
      <c r="AX635" s="136">
        <f t="shared" si="749"/>
        <v>0</v>
      </c>
      <c r="AZ635" s="136">
        <f t="shared" si="750"/>
        <v>0</v>
      </c>
      <c r="BB635" s="136">
        <f t="shared" si="751"/>
        <v>0</v>
      </c>
      <c r="BD635" s="136">
        <f t="shared" si="752"/>
        <v>0</v>
      </c>
      <c r="BF635" s="136">
        <f t="shared" si="753"/>
        <v>0</v>
      </c>
      <c r="BH635" s="136">
        <f t="shared" si="754"/>
        <v>0</v>
      </c>
      <c r="BJ635" s="136">
        <f t="shared" si="755"/>
        <v>0</v>
      </c>
      <c r="BL635" s="136">
        <f t="shared" si="756"/>
        <v>0</v>
      </c>
      <c r="BN635" s="136">
        <f t="shared" si="757"/>
        <v>0</v>
      </c>
      <c r="BP635" s="136">
        <f t="shared" si="758"/>
        <v>0</v>
      </c>
      <c r="BR635" s="136">
        <f t="shared" si="759"/>
        <v>0</v>
      </c>
      <c r="BT635" s="136">
        <f t="shared" si="760"/>
        <v>0</v>
      </c>
      <c r="BV635" s="136">
        <f t="shared" si="761"/>
        <v>0</v>
      </c>
      <c r="BX635" s="136">
        <f t="shared" si="762"/>
        <v>0</v>
      </c>
      <c r="BZ635" s="136">
        <f t="shared" si="763"/>
        <v>0</v>
      </c>
      <c r="CB635" s="136">
        <f t="shared" si="764"/>
        <v>0</v>
      </c>
      <c r="CD635" s="136">
        <f t="shared" si="765"/>
        <v>0</v>
      </c>
      <c r="CF635" s="136">
        <f t="shared" si="766"/>
        <v>0</v>
      </c>
      <c r="CH635" s="136">
        <f t="shared" si="767"/>
        <v>0</v>
      </c>
      <c r="CJ635" s="136">
        <f t="shared" si="768"/>
        <v>0</v>
      </c>
      <c r="CL635" s="136">
        <f t="shared" si="769"/>
        <v>0</v>
      </c>
      <c r="CN635" s="136">
        <f t="shared" si="770"/>
        <v>0</v>
      </c>
      <c r="CP635" s="136">
        <f t="shared" si="771"/>
        <v>0</v>
      </c>
    </row>
    <row r="636" spans="1:94" ht="25.5" outlineLevel="2" x14ac:dyDescent="0.2">
      <c r="A636" s="85">
        <v>374</v>
      </c>
      <c r="C636" s="85" t="s">
        <v>637</v>
      </c>
      <c r="D636" s="85" t="s">
        <v>693</v>
      </c>
      <c r="E636" s="27" t="s">
        <v>5</v>
      </c>
      <c r="F636" s="27">
        <v>8.24</v>
      </c>
      <c r="G636" s="148" t="s">
        <v>3960</v>
      </c>
      <c r="H636" s="169">
        <v>7791261463</v>
      </c>
      <c r="I636" s="149" t="s">
        <v>4077</v>
      </c>
      <c r="J636" s="74" t="s">
        <v>4031</v>
      </c>
      <c r="K636" s="74">
        <v>12</v>
      </c>
      <c r="L636" s="74" t="s">
        <v>2714</v>
      </c>
      <c r="M636" s="220" t="s">
        <v>2715</v>
      </c>
      <c r="N636" s="74">
        <v>2</v>
      </c>
      <c r="O636" s="147">
        <v>10.11</v>
      </c>
      <c r="P636" s="147">
        <v>10.11</v>
      </c>
      <c r="Q636" s="133">
        <f t="shared" si="782"/>
        <v>0</v>
      </c>
      <c r="R636" s="134">
        <f t="shared" si="733"/>
        <v>0</v>
      </c>
      <c r="T636" s="136">
        <f t="shared" si="734"/>
        <v>0</v>
      </c>
      <c r="V636" s="136">
        <f t="shared" si="735"/>
        <v>0</v>
      </c>
      <c r="X636" s="136">
        <f t="shared" si="736"/>
        <v>0</v>
      </c>
      <c r="Z636" s="136">
        <f t="shared" si="737"/>
        <v>0</v>
      </c>
      <c r="AB636" s="136">
        <f t="shared" si="738"/>
        <v>0</v>
      </c>
      <c r="AD636" s="136">
        <f t="shared" si="739"/>
        <v>0</v>
      </c>
      <c r="AF636" s="136">
        <f t="shared" si="740"/>
        <v>0</v>
      </c>
      <c r="AH636" s="136">
        <f t="shared" si="741"/>
        <v>0</v>
      </c>
      <c r="AJ636" s="136">
        <f t="shared" si="742"/>
        <v>0</v>
      </c>
      <c r="AL636" s="136">
        <f t="shared" si="743"/>
        <v>0</v>
      </c>
      <c r="AN636" s="136">
        <f t="shared" si="744"/>
        <v>0</v>
      </c>
      <c r="AP636" s="136">
        <f t="shared" si="745"/>
        <v>0</v>
      </c>
      <c r="AR636" s="136">
        <f t="shared" si="746"/>
        <v>0</v>
      </c>
      <c r="AT636" s="136">
        <f t="shared" si="747"/>
        <v>0</v>
      </c>
      <c r="AV636" s="136">
        <f t="shared" si="748"/>
        <v>0</v>
      </c>
      <c r="AX636" s="136">
        <f t="shared" si="749"/>
        <v>0</v>
      </c>
      <c r="AZ636" s="136">
        <f t="shared" si="750"/>
        <v>0</v>
      </c>
      <c r="BB636" s="136">
        <f t="shared" si="751"/>
        <v>0</v>
      </c>
      <c r="BD636" s="136">
        <f t="shared" si="752"/>
        <v>0</v>
      </c>
      <c r="BF636" s="136">
        <f t="shared" si="753"/>
        <v>0</v>
      </c>
      <c r="BH636" s="136">
        <f t="shared" si="754"/>
        <v>0</v>
      </c>
      <c r="BJ636" s="136">
        <f t="shared" si="755"/>
        <v>0</v>
      </c>
      <c r="BL636" s="136">
        <f t="shared" si="756"/>
        <v>0</v>
      </c>
      <c r="BN636" s="136">
        <f t="shared" si="757"/>
        <v>0</v>
      </c>
      <c r="BP636" s="136">
        <f t="shared" si="758"/>
        <v>0</v>
      </c>
      <c r="BR636" s="136">
        <f t="shared" si="759"/>
        <v>0</v>
      </c>
      <c r="BT636" s="136">
        <f t="shared" si="760"/>
        <v>0</v>
      </c>
      <c r="BV636" s="136">
        <f t="shared" si="761"/>
        <v>0</v>
      </c>
      <c r="BX636" s="136">
        <f t="shared" si="762"/>
        <v>0</v>
      </c>
      <c r="BZ636" s="136">
        <f t="shared" si="763"/>
        <v>0</v>
      </c>
      <c r="CB636" s="136">
        <f t="shared" si="764"/>
        <v>0</v>
      </c>
      <c r="CD636" s="136">
        <f t="shared" si="765"/>
        <v>0</v>
      </c>
      <c r="CF636" s="136">
        <f t="shared" si="766"/>
        <v>0</v>
      </c>
      <c r="CH636" s="136">
        <f t="shared" si="767"/>
        <v>0</v>
      </c>
      <c r="CJ636" s="136">
        <f t="shared" si="768"/>
        <v>0</v>
      </c>
      <c r="CL636" s="136">
        <f t="shared" si="769"/>
        <v>0</v>
      </c>
      <c r="CN636" s="136">
        <f t="shared" si="770"/>
        <v>0</v>
      </c>
      <c r="CP636" s="136">
        <f t="shared" si="771"/>
        <v>0</v>
      </c>
    </row>
    <row r="637" spans="1:94" ht="25.5" outlineLevel="2" x14ac:dyDescent="0.2">
      <c r="A637" s="85">
        <v>375</v>
      </c>
      <c r="B637" s="11">
        <v>268</v>
      </c>
      <c r="C637" s="85" t="s">
        <v>637</v>
      </c>
      <c r="D637" s="85" t="s">
        <v>702</v>
      </c>
      <c r="F637" s="27">
        <v>3.04</v>
      </c>
      <c r="G637" s="148" t="s">
        <v>3960</v>
      </c>
      <c r="H637" s="169">
        <v>7791261463</v>
      </c>
      <c r="I637" s="74" t="s">
        <v>4007</v>
      </c>
      <c r="J637" s="74" t="s">
        <v>28</v>
      </c>
      <c r="K637" s="74">
        <v>12</v>
      </c>
      <c r="L637" s="74" t="s">
        <v>2716</v>
      </c>
      <c r="M637" s="220" t="s">
        <v>2717</v>
      </c>
      <c r="N637" s="74">
        <v>1</v>
      </c>
      <c r="O637" s="147">
        <v>3.31</v>
      </c>
      <c r="P637" s="147">
        <v>3.31</v>
      </c>
      <c r="Q637" s="133">
        <f t="shared" ref="Q637:Q638" si="783">SUM(S637+U637+W637+Y637+AA637+AC637+AE637+AG637+AI637+AK637+AM637+AO637+AQ637+AS637+AU637+AW637+BA637+AY637+BC637+BE637+BG637+BI637+BK637+BM637+BO637+BQ637+BS637+BU637+BW637+BY637+CA637+CC637+CE637+CG637+CI637+CK637+CM637+CO637)</f>
        <v>0</v>
      </c>
      <c r="R637" s="134">
        <f t="shared" si="733"/>
        <v>0</v>
      </c>
      <c r="T637" s="136">
        <f t="shared" si="734"/>
        <v>0</v>
      </c>
      <c r="V637" s="136">
        <f t="shared" si="735"/>
        <v>0</v>
      </c>
      <c r="X637" s="136">
        <f t="shared" si="736"/>
        <v>0</v>
      </c>
      <c r="Z637" s="136">
        <f t="shared" si="737"/>
        <v>0</v>
      </c>
      <c r="AB637" s="136">
        <f t="shared" si="738"/>
        <v>0</v>
      </c>
      <c r="AD637" s="136">
        <f t="shared" si="739"/>
        <v>0</v>
      </c>
      <c r="AF637" s="136">
        <f t="shared" si="740"/>
        <v>0</v>
      </c>
      <c r="AH637" s="136">
        <f t="shared" si="741"/>
        <v>0</v>
      </c>
      <c r="AJ637" s="136">
        <f t="shared" si="742"/>
        <v>0</v>
      </c>
      <c r="AL637" s="136">
        <f t="shared" si="743"/>
        <v>0</v>
      </c>
      <c r="AN637" s="136">
        <f t="shared" si="744"/>
        <v>0</v>
      </c>
      <c r="AP637" s="136">
        <f t="shared" si="745"/>
        <v>0</v>
      </c>
      <c r="AR637" s="136">
        <f t="shared" si="746"/>
        <v>0</v>
      </c>
      <c r="AT637" s="136">
        <f t="shared" si="747"/>
        <v>0</v>
      </c>
      <c r="AV637" s="136">
        <f t="shared" si="748"/>
        <v>0</v>
      </c>
      <c r="AX637" s="136">
        <f t="shared" si="749"/>
        <v>0</v>
      </c>
      <c r="AZ637" s="136">
        <f t="shared" si="750"/>
        <v>0</v>
      </c>
      <c r="BB637" s="136">
        <f t="shared" si="751"/>
        <v>0</v>
      </c>
      <c r="BD637" s="136">
        <f t="shared" si="752"/>
        <v>0</v>
      </c>
      <c r="BF637" s="136">
        <f t="shared" si="753"/>
        <v>0</v>
      </c>
      <c r="BH637" s="136">
        <f t="shared" si="754"/>
        <v>0</v>
      </c>
      <c r="BJ637" s="136">
        <f t="shared" si="755"/>
        <v>0</v>
      </c>
      <c r="BL637" s="136">
        <f t="shared" si="756"/>
        <v>0</v>
      </c>
      <c r="BN637" s="136">
        <f t="shared" si="757"/>
        <v>0</v>
      </c>
      <c r="BP637" s="136">
        <f t="shared" si="758"/>
        <v>0</v>
      </c>
      <c r="BR637" s="136">
        <f t="shared" si="759"/>
        <v>0</v>
      </c>
      <c r="BT637" s="136">
        <f t="shared" si="760"/>
        <v>0</v>
      </c>
      <c r="BV637" s="136">
        <f t="shared" si="761"/>
        <v>0</v>
      </c>
      <c r="BX637" s="136">
        <f t="shared" si="762"/>
        <v>0</v>
      </c>
      <c r="BZ637" s="136">
        <f t="shared" si="763"/>
        <v>0</v>
      </c>
      <c r="CB637" s="136">
        <f t="shared" si="764"/>
        <v>0</v>
      </c>
      <c r="CD637" s="136">
        <f t="shared" si="765"/>
        <v>0</v>
      </c>
      <c r="CF637" s="136">
        <f t="shared" si="766"/>
        <v>0</v>
      </c>
      <c r="CH637" s="136">
        <f t="shared" si="767"/>
        <v>0</v>
      </c>
      <c r="CJ637" s="136">
        <f t="shared" si="768"/>
        <v>0</v>
      </c>
      <c r="CL637" s="136">
        <f t="shared" si="769"/>
        <v>0</v>
      </c>
      <c r="CN637" s="136">
        <f t="shared" si="770"/>
        <v>0</v>
      </c>
      <c r="CP637" s="136">
        <f t="shared" si="771"/>
        <v>0</v>
      </c>
    </row>
    <row r="638" spans="1:94" outlineLevel="2" x14ac:dyDescent="0.2">
      <c r="A638" s="86">
        <v>375</v>
      </c>
      <c r="B638" s="143">
        <v>268</v>
      </c>
      <c r="C638" s="86" t="s">
        <v>637</v>
      </c>
      <c r="D638" s="86" t="s">
        <v>702</v>
      </c>
      <c r="E638" s="143"/>
      <c r="F638" s="144">
        <v>3.04</v>
      </c>
      <c r="G638" s="146" t="s">
        <v>3196</v>
      </c>
      <c r="H638" s="146" t="s">
        <v>5034</v>
      </c>
      <c r="I638" s="146" t="s">
        <v>3294</v>
      </c>
      <c r="J638" s="86" t="s">
        <v>28</v>
      </c>
      <c r="K638" s="86">
        <v>12</v>
      </c>
      <c r="L638" s="86" t="s">
        <v>3444</v>
      </c>
      <c r="M638" s="218" t="s">
        <v>3444</v>
      </c>
      <c r="N638" s="86">
        <v>2</v>
      </c>
      <c r="O638" s="145">
        <v>4.1500000000000004</v>
      </c>
      <c r="P638" s="238">
        <v>4.3600000000000003</v>
      </c>
      <c r="Q638" s="133">
        <f t="shared" si="783"/>
        <v>0</v>
      </c>
      <c r="R638" s="134">
        <f t="shared" si="733"/>
        <v>0</v>
      </c>
      <c r="T638" s="136">
        <f t="shared" si="734"/>
        <v>0</v>
      </c>
      <c r="V638" s="136">
        <f t="shared" si="735"/>
        <v>0</v>
      </c>
      <c r="X638" s="136">
        <f t="shared" si="736"/>
        <v>0</v>
      </c>
      <c r="Z638" s="136">
        <f t="shared" si="737"/>
        <v>0</v>
      </c>
      <c r="AB638" s="136">
        <f t="shared" si="738"/>
        <v>0</v>
      </c>
      <c r="AD638" s="136">
        <f t="shared" si="739"/>
        <v>0</v>
      </c>
      <c r="AF638" s="136">
        <f t="shared" si="740"/>
        <v>0</v>
      </c>
      <c r="AH638" s="136">
        <f t="shared" si="741"/>
        <v>0</v>
      </c>
      <c r="AJ638" s="136">
        <f t="shared" si="742"/>
        <v>0</v>
      </c>
      <c r="AL638" s="136">
        <f t="shared" si="743"/>
        <v>0</v>
      </c>
      <c r="AN638" s="136">
        <f t="shared" si="744"/>
        <v>0</v>
      </c>
      <c r="AP638" s="136">
        <f t="shared" si="745"/>
        <v>0</v>
      </c>
      <c r="AR638" s="136">
        <f t="shared" si="746"/>
        <v>0</v>
      </c>
      <c r="AT638" s="136">
        <f t="shared" si="747"/>
        <v>0</v>
      </c>
      <c r="AV638" s="136">
        <f t="shared" si="748"/>
        <v>0</v>
      </c>
      <c r="AX638" s="136">
        <f t="shared" si="749"/>
        <v>0</v>
      </c>
      <c r="AZ638" s="136">
        <f t="shared" si="750"/>
        <v>0</v>
      </c>
      <c r="BB638" s="136">
        <f t="shared" si="751"/>
        <v>0</v>
      </c>
      <c r="BD638" s="136">
        <f t="shared" si="752"/>
        <v>0</v>
      </c>
      <c r="BF638" s="136">
        <f t="shared" si="753"/>
        <v>0</v>
      </c>
      <c r="BH638" s="136">
        <f t="shared" si="754"/>
        <v>0</v>
      </c>
      <c r="BJ638" s="136">
        <f t="shared" si="755"/>
        <v>0</v>
      </c>
      <c r="BL638" s="136">
        <f t="shared" si="756"/>
        <v>0</v>
      </c>
      <c r="BN638" s="136">
        <f t="shared" si="757"/>
        <v>0</v>
      </c>
      <c r="BP638" s="136">
        <f t="shared" si="758"/>
        <v>0</v>
      </c>
      <c r="BR638" s="136">
        <f t="shared" si="759"/>
        <v>0</v>
      </c>
      <c r="BT638" s="136">
        <f t="shared" si="760"/>
        <v>0</v>
      </c>
      <c r="BV638" s="136">
        <f t="shared" si="761"/>
        <v>0</v>
      </c>
      <c r="BX638" s="136">
        <f t="shared" si="762"/>
        <v>0</v>
      </c>
      <c r="BZ638" s="136">
        <f t="shared" si="763"/>
        <v>0</v>
      </c>
      <c r="CB638" s="136">
        <f t="shared" si="764"/>
        <v>0</v>
      </c>
      <c r="CD638" s="136">
        <f t="shared" si="765"/>
        <v>0</v>
      </c>
      <c r="CF638" s="136">
        <f t="shared" si="766"/>
        <v>0</v>
      </c>
      <c r="CH638" s="136">
        <f t="shared" si="767"/>
        <v>0</v>
      </c>
      <c r="CJ638" s="136">
        <f t="shared" si="768"/>
        <v>0</v>
      </c>
      <c r="CL638" s="136">
        <f t="shared" si="769"/>
        <v>0</v>
      </c>
      <c r="CN638" s="136">
        <f t="shared" si="770"/>
        <v>0</v>
      </c>
      <c r="CP638" s="136">
        <f t="shared" si="771"/>
        <v>0</v>
      </c>
    </row>
    <row r="639" spans="1:94" ht="25.5" outlineLevel="2" x14ac:dyDescent="0.2">
      <c r="A639" s="85">
        <v>376</v>
      </c>
      <c r="B639" s="11">
        <v>5</v>
      </c>
      <c r="C639" s="85" t="s">
        <v>637</v>
      </c>
      <c r="D639" s="85" t="s">
        <v>643</v>
      </c>
      <c r="E639" s="27" t="s">
        <v>5</v>
      </c>
      <c r="F639" s="27">
        <v>4.26</v>
      </c>
      <c r="G639" s="148" t="s">
        <v>3960</v>
      </c>
      <c r="H639" s="169">
        <v>7791261463</v>
      </c>
      <c r="I639" s="149" t="s">
        <v>349</v>
      </c>
      <c r="J639" s="74" t="s">
        <v>4035</v>
      </c>
      <c r="K639" s="74">
        <v>8</v>
      </c>
      <c r="L639" s="74" t="s">
        <v>2718</v>
      </c>
      <c r="M639" s="220" t="s">
        <v>2719</v>
      </c>
      <c r="N639" s="74">
        <v>1</v>
      </c>
      <c r="O639" s="147">
        <v>5.33</v>
      </c>
      <c r="P639" s="147">
        <v>5.33</v>
      </c>
      <c r="Q639" s="133">
        <f t="shared" ref="Q639" si="784">SUM(S639+U639+W639+Y639+AA639+AC639+AE639+AG639+AI639+AK639+AM639+AO639+AQ639+AS639+AU639+AW639+BA639+AY639+BC639+BE639+BG639+BI639+BK639+BM639+BO639+BQ639+BS639+BU639+BW639+BY639+CA639+CC639+CE639+CG639+CI639+CK639+CM639+CO639)</f>
        <v>0</v>
      </c>
      <c r="R639" s="134">
        <f t="shared" si="733"/>
        <v>0</v>
      </c>
      <c r="T639" s="136">
        <f t="shared" si="734"/>
        <v>0</v>
      </c>
      <c r="V639" s="136">
        <f t="shared" si="735"/>
        <v>0</v>
      </c>
      <c r="X639" s="136">
        <f t="shared" si="736"/>
        <v>0</v>
      </c>
      <c r="Z639" s="136">
        <f t="shared" si="737"/>
        <v>0</v>
      </c>
      <c r="AB639" s="136">
        <f t="shared" si="738"/>
        <v>0</v>
      </c>
      <c r="AD639" s="136">
        <f t="shared" si="739"/>
        <v>0</v>
      </c>
      <c r="AF639" s="136">
        <f t="shared" si="740"/>
        <v>0</v>
      </c>
      <c r="AH639" s="136">
        <f t="shared" si="741"/>
        <v>0</v>
      </c>
      <c r="AJ639" s="136">
        <f t="shared" si="742"/>
        <v>0</v>
      </c>
      <c r="AL639" s="136">
        <f t="shared" si="743"/>
        <v>0</v>
      </c>
      <c r="AN639" s="136">
        <f t="shared" si="744"/>
        <v>0</v>
      </c>
      <c r="AP639" s="136">
        <f t="shared" si="745"/>
        <v>0</v>
      </c>
      <c r="AR639" s="136">
        <f t="shared" si="746"/>
        <v>0</v>
      </c>
      <c r="AT639" s="136">
        <f t="shared" si="747"/>
        <v>0</v>
      </c>
      <c r="AV639" s="136">
        <f t="shared" si="748"/>
        <v>0</v>
      </c>
      <c r="AX639" s="136">
        <f t="shared" si="749"/>
        <v>0</v>
      </c>
      <c r="AZ639" s="136">
        <f t="shared" si="750"/>
        <v>0</v>
      </c>
      <c r="BB639" s="136">
        <f t="shared" si="751"/>
        <v>0</v>
      </c>
      <c r="BD639" s="136">
        <f t="shared" si="752"/>
        <v>0</v>
      </c>
      <c r="BF639" s="136">
        <f t="shared" si="753"/>
        <v>0</v>
      </c>
      <c r="BH639" s="136">
        <f t="shared" si="754"/>
        <v>0</v>
      </c>
      <c r="BJ639" s="136">
        <f t="shared" si="755"/>
        <v>0</v>
      </c>
      <c r="BL639" s="136">
        <f t="shared" si="756"/>
        <v>0</v>
      </c>
      <c r="BN639" s="136">
        <f t="shared" si="757"/>
        <v>0</v>
      </c>
      <c r="BP639" s="136">
        <f t="shared" si="758"/>
        <v>0</v>
      </c>
      <c r="BR639" s="136">
        <f t="shared" si="759"/>
        <v>0</v>
      </c>
      <c r="BT639" s="136">
        <f t="shared" si="760"/>
        <v>0</v>
      </c>
      <c r="BV639" s="136">
        <f t="shared" si="761"/>
        <v>0</v>
      </c>
      <c r="BX639" s="136">
        <f t="shared" si="762"/>
        <v>0</v>
      </c>
      <c r="BZ639" s="136">
        <f t="shared" si="763"/>
        <v>0</v>
      </c>
      <c r="CB639" s="136">
        <f t="shared" si="764"/>
        <v>0</v>
      </c>
      <c r="CD639" s="136">
        <f t="shared" si="765"/>
        <v>0</v>
      </c>
      <c r="CF639" s="136">
        <f t="shared" si="766"/>
        <v>0</v>
      </c>
      <c r="CH639" s="136">
        <f t="shared" si="767"/>
        <v>0</v>
      </c>
      <c r="CJ639" s="136">
        <f t="shared" si="768"/>
        <v>0</v>
      </c>
      <c r="CL639" s="136">
        <f t="shared" si="769"/>
        <v>0</v>
      </c>
      <c r="CN639" s="136">
        <f t="shared" si="770"/>
        <v>0</v>
      </c>
      <c r="CP639" s="136">
        <f t="shared" si="771"/>
        <v>0</v>
      </c>
    </row>
    <row r="640" spans="1:94" ht="25.5" outlineLevel="2" x14ac:dyDescent="0.2">
      <c r="A640" s="86">
        <v>377</v>
      </c>
      <c r="B640" s="143">
        <v>3285</v>
      </c>
      <c r="C640" s="86" t="s">
        <v>637</v>
      </c>
      <c r="D640" s="86" t="s">
        <v>672</v>
      </c>
      <c r="E640" s="143" t="s">
        <v>5</v>
      </c>
      <c r="F640" s="144">
        <v>2.54</v>
      </c>
      <c r="G640" s="146" t="s">
        <v>3196</v>
      </c>
      <c r="H640" s="146" t="s">
        <v>5034</v>
      </c>
      <c r="I640" s="146" t="s">
        <v>3294</v>
      </c>
      <c r="J640" s="86" t="s">
        <v>31</v>
      </c>
      <c r="K640" s="86">
        <v>4</v>
      </c>
      <c r="L640" s="86" t="s">
        <v>3445</v>
      </c>
      <c r="M640" s="218" t="s">
        <v>3445</v>
      </c>
      <c r="N640" s="86">
        <v>1</v>
      </c>
      <c r="O640" s="145">
        <v>3.89</v>
      </c>
      <c r="P640" s="238">
        <v>4.08</v>
      </c>
      <c r="Q640" s="133">
        <f t="shared" ref="Q640:Q641" si="785">SUM(S640+U640+W640+Y640+AA640+AC640+AE640+AG640+AI640+AK640+AM640+AO640+AQ640+AS640+AU640+AW640+BA640+AY640+BC640+BE640+BG640+BI640+BK640+BM640+BO640+BQ640+BS640+BU640+BW640+BY640+CA640+CC640+CE640+CG640+CI640+CK640+CM640+CO640)</f>
        <v>0</v>
      </c>
      <c r="R640" s="134">
        <f t="shared" si="733"/>
        <v>0</v>
      </c>
      <c r="T640" s="136">
        <f t="shared" si="734"/>
        <v>0</v>
      </c>
      <c r="V640" s="136">
        <f t="shared" si="735"/>
        <v>0</v>
      </c>
      <c r="X640" s="136">
        <f t="shared" si="736"/>
        <v>0</v>
      </c>
      <c r="Z640" s="136">
        <f t="shared" si="737"/>
        <v>0</v>
      </c>
      <c r="AB640" s="136">
        <f t="shared" si="738"/>
        <v>0</v>
      </c>
      <c r="AD640" s="136">
        <f t="shared" si="739"/>
        <v>0</v>
      </c>
      <c r="AF640" s="136">
        <f t="shared" si="740"/>
        <v>0</v>
      </c>
      <c r="AH640" s="136">
        <f t="shared" si="741"/>
        <v>0</v>
      </c>
      <c r="AJ640" s="136">
        <f t="shared" si="742"/>
        <v>0</v>
      </c>
      <c r="AL640" s="136">
        <f t="shared" si="743"/>
        <v>0</v>
      </c>
      <c r="AN640" s="136">
        <f t="shared" si="744"/>
        <v>0</v>
      </c>
      <c r="AP640" s="136">
        <f t="shared" si="745"/>
        <v>0</v>
      </c>
      <c r="AR640" s="136">
        <f t="shared" si="746"/>
        <v>0</v>
      </c>
      <c r="AT640" s="136">
        <f t="shared" si="747"/>
        <v>0</v>
      </c>
      <c r="AV640" s="136">
        <f t="shared" si="748"/>
        <v>0</v>
      </c>
      <c r="AX640" s="136">
        <f t="shared" si="749"/>
        <v>0</v>
      </c>
      <c r="AZ640" s="136">
        <f t="shared" si="750"/>
        <v>0</v>
      </c>
      <c r="BB640" s="136">
        <f t="shared" si="751"/>
        <v>0</v>
      </c>
      <c r="BD640" s="136">
        <f t="shared" si="752"/>
        <v>0</v>
      </c>
      <c r="BF640" s="136">
        <f t="shared" si="753"/>
        <v>0</v>
      </c>
      <c r="BH640" s="136">
        <f t="shared" si="754"/>
        <v>0</v>
      </c>
      <c r="BJ640" s="136">
        <f t="shared" si="755"/>
        <v>0</v>
      </c>
      <c r="BL640" s="136">
        <f t="shared" si="756"/>
        <v>0</v>
      </c>
      <c r="BN640" s="136">
        <f t="shared" si="757"/>
        <v>0</v>
      </c>
      <c r="BP640" s="136">
        <f t="shared" si="758"/>
        <v>0</v>
      </c>
      <c r="BR640" s="136">
        <f t="shared" si="759"/>
        <v>0</v>
      </c>
      <c r="BT640" s="136">
        <f t="shared" si="760"/>
        <v>0</v>
      </c>
      <c r="BV640" s="136">
        <f t="shared" si="761"/>
        <v>0</v>
      </c>
      <c r="BX640" s="136">
        <f t="shared" si="762"/>
        <v>0</v>
      </c>
      <c r="BZ640" s="136">
        <f t="shared" si="763"/>
        <v>0</v>
      </c>
      <c r="CB640" s="136">
        <f t="shared" si="764"/>
        <v>0</v>
      </c>
      <c r="CD640" s="136">
        <f t="shared" si="765"/>
        <v>0</v>
      </c>
      <c r="CF640" s="136">
        <f t="shared" si="766"/>
        <v>0</v>
      </c>
      <c r="CH640" s="136">
        <f t="shared" si="767"/>
        <v>0</v>
      </c>
      <c r="CJ640" s="136">
        <f t="shared" si="768"/>
        <v>0</v>
      </c>
      <c r="CL640" s="136">
        <f t="shared" si="769"/>
        <v>0</v>
      </c>
      <c r="CN640" s="136">
        <f t="shared" si="770"/>
        <v>0</v>
      </c>
      <c r="CP640" s="136">
        <f t="shared" si="771"/>
        <v>0</v>
      </c>
    </row>
    <row r="641" spans="1:94" ht="25.5" outlineLevel="2" x14ac:dyDescent="0.2">
      <c r="A641" s="85">
        <v>377</v>
      </c>
      <c r="B641" s="11">
        <v>3285</v>
      </c>
      <c r="C641" s="85" t="s">
        <v>637</v>
      </c>
      <c r="D641" s="85" t="s">
        <v>672</v>
      </c>
      <c r="E641" s="27" t="s">
        <v>5</v>
      </c>
      <c r="F641" s="27">
        <v>2.54</v>
      </c>
      <c r="G641" s="148" t="s">
        <v>3960</v>
      </c>
      <c r="H641" s="169">
        <v>7791261463</v>
      </c>
      <c r="I641" s="85" t="s">
        <v>313</v>
      </c>
      <c r="J641" s="74" t="s">
        <v>4035</v>
      </c>
      <c r="K641" s="74">
        <v>4</v>
      </c>
      <c r="L641" s="74" t="s">
        <v>2720</v>
      </c>
      <c r="M641" s="220" t="s">
        <v>2514</v>
      </c>
      <c r="N641" s="74">
        <v>2</v>
      </c>
      <c r="O641" s="147">
        <v>4.17</v>
      </c>
      <c r="P641" s="147">
        <v>4.17</v>
      </c>
      <c r="Q641" s="133">
        <f t="shared" si="785"/>
        <v>0</v>
      </c>
      <c r="R641" s="134">
        <f t="shared" si="733"/>
        <v>0</v>
      </c>
      <c r="T641" s="136">
        <f t="shared" si="734"/>
        <v>0</v>
      </c>
      <c r="V641" s="136">
        <f t="shared" si="735"/>
        <v>0</v>
      </c>
      <c r="X641" s="136">
        <f t="shared" si="736"/>
        <v>0</v>
      </c>
      <c r="Z641" s="136">
        <f t="shared" si="737"/>
        <v>0</v>
      </c>
      <c r="AB641" s="136">
        <f t="shared" si="738"/>
        <v>0</v>
      </c>
      <c r="AD641" s="136">
        <f t="shared" si="739"/>
        <v>0</v>
      </c>
      <c r="AF641" s="136">
        <f t="shared" si="740"/>
        <v>0</v>
      </c>
      <c r="AH641" s="136">
        <f t="shared" si="741"/>
        <v>0</v>
      </c>
      <c r="AJ641" s="136">
        <f t="shared" si="742"/>
        <v>0</v>
      </c>
      <c r="AL641" s="136">
        <f t="shared" si="743"/>
        <v>0</v>
      </c>
      <c r="AN641" s="136">
        <f t="shared" si="744"/>
        <v>0</v>
      </c>
      <c r="AP641" s="136">
        <f t="shared" si="745"/>
        <v>0</v>
      </c>
      <c r="AR641" s="136">
        <f t="shared" si="746"/>
        <v>0</v>
      </c>
      <c r="AT641" s="136">
        <f t="shared" si="747"/>
        <v>0</v>
      </c>
      <c r="AV641" s="136">
        <f t="shared" si="748"/>
        <v>0</v>
      </c>
      <c r="AX641" s="136">
        <f t="shared" si="749"/>
        <v>0</v>
      </c>
      <c r="AZ641" s="136">
        <f t="shared" si="750"/>
        <v>0</v>
      </c>
      <c r="BB641" s="136">
        <f t="shared" si="751"/>
        <v>0</v>
      </c>
      <c r="BD641" s="136">
        <f t="shared" si="752"/>
        <v>0</v>
      </c>
      <c r="BF641" s="136">
        <f t="shared" si="753"/>
        <v>0</v>
      </c>
      <c r="BH641" s="136">
        <f t="shared" si="754"/>
        <v>0</v>
      </c>
      <c r="BJ641" s="136">
        <f t="shared" si="755"/>
        <v>0</v>
      </c>
      <c r="BL641" s="136">
        <f t="shared" si="756"/>
        <v>0</v>
      </c>
      <c r="BN641" s="136">
        <f t="shared" si="757"/>
        <v>0</v>
      </c>
      <c r="BP641" s="136">
        <f t="shared" si="758"/>
        <v>0</v>
      </c>
      <c r="BR641" s="136">
        <f t="shared" si="759"/>
        <v>0</v>
      </c>
      <c r="BT641" s="136">
        <f t="shared" si="760"/>
        <v>0</v>
      </c>
      <c r="BV641" s="136">
        <f t="shared" si="761"/>
        <v>0</v>
      </c>
      <c r="BX641" s="136">
        <f t="shared" si="762"/>
        <v>0</v>
      </c>
      <c r="BZ641" s="136">
        <f t="shared" si="763"/>
        <v>0</v>
      </c>
      <c r="CB641" s="136">
        <f t="shared" si="764"/>
        <v>0</v>
      </c>
      <c r="CD641" s="136">
        <f t="shared" si="765"/>
        <v>0</v>
      </c>
      <c r="CF641" s="136">
        <f t="shared" si="766"/>
        <v>0</v>
      </c>
      <c r="CH641" s="136">
        <f t="shared" si="767"/>
        <v>0</v>
      </c>
      <c r="CJ641" s="136">
        <f t="shared" si="768"/>
        <v>0</v>
      </c>
      <c r="CL641" s="136">
        <f t="shared" si="769"/>
        <v>0</v>
      </c>
      <c r="CN641" s="136">
        <f t="shared" si="770"/>
        <v>0</v>
      </c>
      <c r="CP641" s="136">
        <f t="shared" si="771"/>
        <v>0</v>
      </c>
    </row>
    <row r="642" spans="1:94" ht="25.5" outlineLevel="2" x14ac:dyDescent="0.2">
      <c r="A642" s="86">
        <v>378</v>
      </c>
      <c r="B642" s="143">
        <v>597</v>
      </c>
      <c r="C642" s="86" t="s">
        <v>637</v>
      </c>
      <c r="D642" s="86" t="s">
        <v>672</v>
      </c>
      <c r="E642" s="143"/>
      <c r="F642" s="144">
        <v>2.54</v>
      </c>
      <c r="G642" s="146" t="s">
        <v>3196</v>
      </c>
      <c r="H642" s="146" t="s">
        <v>5034</v>
      </c>
      <c r="I642" s="146" t="s">
        <v>3294</v>
      </c>
      <c r="J642" s="86" t="s">
        <v>31</v>
      </c>
      <c r="K642" s="86">
        <v>4</v>
      </c>
      <c r="L642" s="86" t="s">
        <v>4450</v>
      </c>
      <c r="M642" s="241" t="s">
        <v>4450</v>
      </c>
      <c r="N642" s="86">
        <v>1</v>
      </c>
      <c r="O642" s="145">
        <v>2.4500000000000002</v>
      </c>
      <c r="P642" s="238">
        <v>2.57</v>
      </c>
      <c r="Q642" s="133">
        <f t="shared" ref="Q642:Q643" si="786">SUM(S642+U642+W642+Y642+AA642+AC642+AE642+AG642+AI642+AK642+AM642+AO642+AQ642+AS642+AU642+AW642+BA642+AY642+BC642+BE642+BG642+BI642+BK642+BM642+BO642+BQ642+BS642+BU642+BW642+BY642+CA642+CC642+CE642+CG642+CI642+CK642+CM642+CO642)</f>
        <v>0</v>
      </c>
      <c r="R642" s="134">
        <f t="shared" si="733"/>
        <v>0</v>
      </c>
      <c r="T642" s="136">
        <f t="shared" si="734"/>
        <v>0</v>
      </c>
      <c r="V642" s="136">
        <f t="shared" si="735"/>
        <v>0</v>
      </c>
      <c r="X642" s="136">
        <f t="shared" si="736"/>
        <v>0</v>
      </c>
      <c r="Z642" s="136">
        <f t="shared" si="737"/>
        <v>0</v>
      </c>
      <c r="AB642" s="136">
        <f t="shared" si="738"/>
        <v>0</v>
      </c>
      <c r="AD642" s="136">
        <f t="shared" si="739"/>
        <v>0</v>
      </c>
      <c r="AF642" s="136">
        <f t="shared" si="740"/>
        <v>0</v>
      </c>
      <c r="AH642" s="136">
        <f t="shared" si="741"/>
        <v>0</v>
      </c>
      <c r="AJ642" s="136">
        <f t="shared" si="742"/>
        <v>0</v>
      </c>
      <c r="AL642" s="136">
        <f t="shared" si="743"/>
        <v>0</v>
      </c>
      <c r="AN642" s="136">
        <f t="shared" si="744"/>
        <v>0</v>
      </c>
      <c r="AP642" s="136">
        <f t="shared" si="745"/>
        <v>0</v>
      </c>
      <c r="AR642" s="136">
        <f t="shared" si="746"/>
        <v>0</v>
      </c>
      <c r="AT642" s="136">
        <f t="shared" si="747"/>
        <v>0</v>
      </c>
      <c r="AV642" s="136">
        <f t="shared" si="748"/>
        <v>0</v>
      </c>
      <c r="AX642" s="136">
        <f t="shared" si="749"/>
        <v>0</v>
      </c>
      <c r="AZ642" s="136">
        <f t="shared" si="750"/>
        <v>0</v>
      </c>
      <c r="BB642" s="136">
        <f t="shared" si="751"/>
        <v>0</v>
      </c>
      <c r="BD642" s="136">
        <f t="shared" si="752"/>
        <v>0</v>
      </c>
      <c r="BF642" s="136">
        <f t="shared" si="753"/>
        <v>0</v>
      </c>
      <c r="BH642" s="136">
        <f t="shared" si="754"/>
        <v>0</v>
      </c>
      <c r="BJ642" s="136">
        <f t="shared" si="755"/>
        <v>0</v>
      </c>
      <c r="BL642" s="136">
        <f t="shared" si="756"/>
        <v>0</v>
      </c>
      <c r="BN642" s="136">
        <f t="shared" si="757"/>
        <v>0</v>
      </c>
      <c r="BP642" s="136">
        <f t="shared" si="758"/>
        <v>0</v>
      </c>
      <c r="BR642" s="136">
        <f t="shared" si="759"/>
        <v>0</v>
      </c>
      <c r="BT642" s="136">
        <f t="shared" si="760"/>
        <v>0</v>
      </c>
      <c r="BV642" s="136">
        <f t="shared" si="761"/>
        <v>0</v>
      </c>
      <c r="BX642" s="136">
        <f t="shared" si="762"/>
        <v>0</v>
      </c>
      <c r="BZ642" s="136">
        <f t="shared" si="763"/>
        <v>0</v>
      </c>
      <c r="CB642" s="136">
        <f t="shared" si="764"/>
        <v>0</v>
      </c>
      <c r="CD642" s="136">
        <f t="shared" si="765"/>
        <v>0</v>
      </c>
      <c r="CF642" s="136">
        <f t="shared" si="766"/>
        <v>0</v>
      </c>
      <c r="CH642" s="136">
        <f t="shared" si="767"/>
        <v>0</v>
      </c>
      <c r="CJ642" s="136">
        <f t="shared" si="768"/>
        <v>0</v>
      </c>
      <c r="CL642" s="136">
        <f t="shared" si="769"/>
        <v>0</v>
      </c>
      <c r="CN642" s="136">
        <f t="shared" si="770"/>
        <v>0</v>
      </c>
      <c r="CP642" s="136">
        <f t="shared" si="771"/>
        <v>0</v>
      </c>
    </row>
    <row r="643" spans="1:94" ht="25.5" outlineLevel="2" x14ac:dyDescent="0.2">
      <c r="A643" s="85">
        <v>378</v>
      </c>
      <c r="B643" s="11">
        <v>597</v>
      </c>
      <c r="C643" s="85" t="s">
        <v>637</v>
      </c>
      <c r="D643" s="85" t="s">
        <v>672</v>
      </c>
      <c r="F643" s="27">
        <v>2.54</v>
      </c>
      <c r="G643" s="148" t="s">
        <v>3960</v>
      </c>
      <c r="H643" s="169">
        <v>7791261463</v>
      </c>
      <c r="I643" s="74" t="s">
        <v>2197</v>
      </c>
      <c r="J643" s="74" t="s">
        <v>4035</v>
      </c>
      <c r="K643" s="74">
        <v>4</v>
      </c>
      <c r="L643" s="74" t="s">
        <v>2720</v>
      </c>
      <c r="M643" s="220" t="s">
        <v>2514</v>
      </c>
      <c r="N643" s="74">
        <v>2</v>
      </c>
      <c r="O643" s="147">
        <v>4.17</v>
      </c>
      <c r="P643" s="147">
        <v>4.17</v>
      </c>
      <c r="Q643" s="133">
        <f t="shared" si="786"/>
        <v>0</v>
      </c>
      <c r="R643" s="134">
        <f t="shared" si="733"/>
        <v>0</v>
      </c>
      <c r="T643" s="136">
        <f t="shared" si="734"/>
        <v>0</v>
      </c>
      <c r="V643" s="136">
        <f t="shared" si="735"/>
        <v>0</v>
      </c>
      <c r="X643" s="136">
        <f t="shared" si="736"/>
        <v>0</v>
      </c>
      <c r="Z643" s="136">
        <f t="shared" si="737"/>
        <v>0</v>
      </c>
      <c r="AB643" s="136">
        <f t="shared" si="738"/>
        <v>0</v>
      </c>
      <c r="AD643" s="136">
        <f t="shared" si="739"/>
        <v>0</v>
      </c>
      <c r="AF643" s="136">
        <f t="shared" si="740"/>
        <v>0</v>
      </c>
      <c r="AH643" s="136">
        <f t="shared" si="741"/>
        <v>0</v>
      </c>
      <c r="AJ643" s="136">
        <f t="shared" si="742"/>
        <v>0</v>
      </c>
      <c r="AL643" s="136">
        <f t="shared" si="743"/>
        <v>0</v>
      </c>
      <c r="AN643" s="136">
        <f t="shared" si="744"/>
        <v>0</v>
      </c>
      <c r="AP643" s="136">
        <f t="shared" si="745"/>
        <v>0</v>
      </c>
      <c r="AR643" s="136">
        <f t="shared" si="746"/>
        <v>0</v>
      </c>
      <c r="AT643" s="136">
        <f t="shared" si="747"/>
        <v>0</v>
      </c>
      <c r="AV643" s="136">
        <f t="shared" si="748"/>
        <v>0</v>
      </c>
      <c r="AX643" s="136">
        <f t="shared" si="749"/>
        <v>0</v>
      </c>
      <c r="AZ643" s="136">
        <f t="shared" si="750"/>
        <v>0</v>
      </c>
      <c r="BB643" s="136">
        <f t="shared" si="751"/>
        <v>0</v>
      </c>
      <c r="BD643" s="136">
        <f t="shared" si="752"/>
        <v>0</v>
      </c>
      <c r="BF643" s="136">
        <f t="shared" si="753"/>
        <v>0</v>
      </c>
      <c r="BH643" s="136">
        <f t="shared" si="754"/>
        <v>0</v>
      </c>
      <c r="BJ643" s="136">
        <f t="shared" si="755"/>
        <v>0</v>
      </c>
      <c r="BL643" s="136">
        <f t="shared" si="756"/>
        <v>0</v>
      </c>
      <c r="BN643" s="136">
        <f t="shared" si="757"/>
        <v>0</v>
      </c>
      <c r="BP643" s="136">
        <f t="shared" si="758"/>
        <v>0</v>
      </c>
      <c r="BR643" s="136">
        <f t="shared" si="759"/>
        <v>0</v>
      </c>
      <c r="BT643" s="136">
        <f t="shared" si="760"/>
        <v>0</v>
      </c>
      <c r="BV643" s="136">
        <f t="shared" si="761"/>
        <v>0</v>
      </c>
      <c r="BX643" s="136">
        <f t="shared" si="762"/>
        <v>0</v>
      </c>
      <c r="BZ643" s="136">
        <f t="shared" si="763"/>
        <v>0</v>
      </c>
      <c r="CB643" s="136">
        <f t="shared" si="764"/>
        <v>0</v>
      </c>
      <c r="CD643" s="136">
        <f t="shared" si="765"/>
        <v>0</v>
      </c>
      <c r="CF643" s="136">
        <f t="shared" si="766"/>
        <v>0</v>
      </c>
      <c r="CH643" s="136">
        <f t="shared" si="767"/>
        <v>0</v>
      </c>
      <c r="CJ643" s="136">
        <f t="shared" si="768"/>
        <v>0</v>
      </c>
      <c r="CL643" s="136">
        <f t="shared" si="769"/>
        <v>0</v>
      </c>
      <c r="CN643" s="136">
        <f t="shared" si="770"/>
        <v>0</v>
      </c>
      <c r="CP643" s="136">
        <f t="shared" si="771"/>
        <v>0</v>
      </c>
    </row>
    <row r="644" spans="1:94" ht="25.5" outlineLevel="2" x14ac:dyDescent="0.2">
      <c r="A644" s="86">
        <v>379</v>
      </c>
      <c r="B644" s="143">
        <v>6839</v>
      </c>
      <c r="C644" s="86" t="s">
        <v>637</v>
      </c>
      <c r="D644" s="86" t="s">
        <v>669</v>
      </c>
      <c r="E644" s="143"/>
      <c r="F644" s="144">
        <v>0.82</v>
      </c>
      <c r="G644" s="146" t="s">
        <v>3196</v>
      </c>
      <c r="H644" s="146" t="s">
        <v>5034</v>
      </c>
      <c r="I644" s="86" t="s">
        <v>3294</v>
      </c>
      <c r="J644" s="86" t="s">
        <v>31</v>
      </c>
      <c r="K644" s="86">
        <v>4</v>
      </c>
      <c r="L644" s="86" t="s">
        <v>3414</v>
      </c>
      <c r="M644" s="218" t="s">
        <v>3414</v>
      </c>
      <c r="N644" s="86">
        <v>1</v>
      </c>
      <c r="O644" s="145">
        <v>1.49</v>
      </c>
      <c r="P644" s="238">
        <v>1.61</v>
      </c>
      <c r="Q644" s="133">
        <f t="shared" ref="Q644:Q645" si="787">SUM(S644+U644+W644+Y644+AA644+AC644+AE644+AG644+AI644+AK644+AM644+AO644+AQ644+AS644+AU644+AW644+BA644+AY644+BC644+BE644+BG644+BI644+BK644+BM644+BO644+BQ644+BS644+BU644+BW644+BY644+CA644+CC644+CE644+CG644+CI644+CK644+CM644+CO644)</f>
        <v>0</v>
      </c>
      <c r="R644" s="134">
        <f t="shared" si="733"/>
        <v>0</v>
      </c>
      <c r="T644" s="136">
        <f t="shared" si="734"/>
        <v>0</v>
      </c>
      <c r="V644" s="136">
        <f t="shared" si="735"/>
        <v>0</v>
      </c>
      <c r="X644" s="136">
        <f t="shared" si="736"/>
        <v>0</v>
      </c>
      <c r="Z644" s="136">
        <f t="shared" si="737"/>
        <v>0</v>
      </c>
      <c r="AB644" s="136">
        <f t="shared" si="738"/>
        <v>0</v>
      </c>
      <c r="AD644" s="136">
        <f t="shared" si="739"/>
        <v>0</v>
      </c>
      <c r="AF644" s="136">
        <f t="shared" si="740"/>
        <v>0</v>
      </c>
      <c r="AH644" s="136">
        <f t="shared" si="741"/>
        <v>0</v>
      </c>
      <c r="AJ644" s="136">
        <f t="shared" si="742"/>
        <v>0</v>
      </c>
      <c r="AL644" s="136">
        <f t="shared" si="743"/>
        <v>0</v>
      </c>
      <c r="AN644" s="136">
        <f t="shared" si="744"/>
        <v>0</v>
      </c>
      <c r="AP644" s="136">
        <f t="shared" si="745"/>
        <v>0</v>
      </c>
      <c r="AR644" s="136">
        <f t="shared" si="746"/>
        <v>0</v>
      </c>
      <c r="AT644" s="136">
        <f t="shared" si="747"/>
        <v>0</v>
      </c>
      <c r="AV644" s="136">
        <f t="shared" si="748"/>
        <v>0</v>
      </c>
      <c r="AX644" s="136">
        <f t="shared" si="749"/>
        <v>0</v>
      </c>
      <c r="AZ644" s="136">
        <f t="shared" si="750"/>
        <v>0</v>
      </c>
      <c r="BB644" s="136">
        <f t="shared" si="751"/>
        <v>0</v>
      </c>
      <c r="BD644" s="136">
        <f t="shared" si="752"/>
        <v>0</v>
      </c>
      <c r="BF644" s="136">
        <f t="shared" si="753"/>
        <v>0</v>
      </c>
      <c r="BH644" s="136">
        <f t="shared" si="754"/>
        <v>0</v>
      </c>
      <c r="BJ644" s="136">
        <f t="shared" si="755"/>
        <v>0</v>
      </c>
      <c r="BL644" s="136">
        <f t="shared" si="756"/>
        <v>0</v>
      </c>
      <c r="BN644" s="136">
        <f t="shared" si="757"/>
        <v>0</v>
      </c>
      <c r="BP644" s="136">
        <f t="shared" si="758"/>
        <v>0</v>
      </c>
      <c r="BR644" s="136">
        <f t="shared" si="759"/>
        <v>0</v>
      </c>
      <c r="BT644" s="136">
        <f t="shared" si="760"/>
        <v>0</v>
      </c>
      <c r="BV644" s="136">
        <f t="shared" si="761"/>
        <v>0</v>
      </c>
      <c r="BX644" s="136">
        <f t="shared" si="762"/>
        <v>0</v>
      </c>
      <c r="BZ644" s="136">
        <f t="shared" si="763"/>
        <v>0</v>
      </c>
      <c r="CB644" s="136">
        <f t="shared" si="764"/>
        <v>0</v>
      </c>
      <c r="CD644" s="136">
        <f t="shared" si="765"/>
        <v>0</v>
      </c>
      <c r="CF644" s="136">
        <f t="shared" si="766"/>
        <v>0</v>
      </c>
      <c r="CH644" s="136">
        <f t="shared" si="767"/>
        <v>0</v>
      </c>
      <c r="CJ644" s="136">
        <f t="shared" si="768"/>
        <v>0</v>
      </c>
      <c r="CL644" s="136">
        <f t="shared" si="769"/>
        <v>0</v>
      </c>
      <c r="CN644" s="136">
        <f t="shared" si="770"/>
        <v>0</v>
      </c>
      <c r="CP644" s="136">
        <f t="shared" si="771"/>
        <v>0</v>
      </c>
    </row>
    <row r="645" spans="1:94" ht="25.5" outlineLevel="2" x14ac:dyDescent="0.2">
      <c r="A645" s="85">
        <v>379</v>
      </c>
      <c r="B645" s="11">
        <v>6839</v>
      </c>
      <c r="C645" s="85" t="s">
        <v>637</v>
      </c>
      <c r="D645" s="85" t="s">
        <v>669</v>
      </c>
      <c r="F645" s="27">
        <v>0.82</v>
      </c>
      <c r="G645" s="148" t="s">
        <v>3960</v>
      </c>
      <c r="H645" s="169">
        <v>7791261463</v>
      </c>
      <c r="I645" s="74" t="s">
        <v>668</v>
      </c>
      <c r="J645" s="74" t="s">
        <v>4035</v>
      </c>
      <c r="K645" s="74">
        <v>4</v>
      </c>
      <c r="L645" s="74" t="s">
        <v>671</v>
      </c>
      <c r="M645" s="220" t="s">
        <v>670</v>
      </c>
      <c r="N645" s="74">
        <v>2</v>
      </c>
      <c r="O645" s="147">
        <v>4.17</v>
      </c>
      <c r="P645" s="147">
        <v>4.17</v>
      </c>
      <c r="Q645" s="133">
        <f t="shared" si="787"/>
        <v>0</v>
      </c>
      <c r="R645" s="134">
        <f t="shared" si="733"/>
        <v>0</v>
      </c>
      <c r="T645" s="136">
        <f t="shared" si="734"/>
        <v>0</v>
      </c>
      <c r="V645" s="136">
        <f t="shared" si="735"/>
        <v>0</v>
      </c>
      <c r="X645" s="136">
        <f t="shared" si="736"/>
        <v>0</v>
      </c>
      <c r="Z645" s="136">
        <f t="shared" si="737"/>
        <v>0</v>
      </c>
      <c r="AB645" s="136">
        <f t="shared" si="738"/>
        <v>0</v>
      </c>
      <c r="AD645" s="136">
        <f t="shared" si="739"/>
        <v>0</v>
      </c>
      <c r="AF645" s="136">
        <f t="shared" si="740"/>
        <v>0</v>
      </c>
      <c r="AH645" s="136">
        <f t="shared" si="741"/>
        <v>0</v>
      </c>
      <c r="AJ645" s="136">
        <f t="shared" si="742"/>
        <v>0</v>
      </c>
      <c r="AL645" s="136">
        <f t="shared" si="743"/>
        <v>0</v>
      </c>
      <c r="AN645" s="136">
        <f t="shared" si="744"/>
        <v>0</v>
      </c>
      <c r="AP645" s="136">
        <f t="shared" si="745"/>
        <v>0</v>
      </c>
      <c r="AR645" s="136">
        <f t="shared" si="746"/>
        <v>0</v>
      </c>
      <c r="AT645" s="136">
        <f t="shared" si="747"/>
        <v>0</v>
      </c>
      <c r="AV645" s="136">
        <f t="shared" si="748"/>
        <v>0</v>
      </c>
      <c r="AX645" s="136">
        <f t="shared" si="749"/>
        <v>0</v>
      </c>
      <c r="AZ645" s="136">
        <f t="shared" si="750"/>
        <v>0</v>
      </c>
      <c r="BB645" s="136">
        <f t="shared" si="751"/>
        <v>0</v>
      </c>
      <c r="BD645" s="136">
        <f t="shared" si="752"/>
        <v>0</v>
      </c>
      <c r="BF645" s="136">
        <f t="shared" si="753"/>
        <v>0</v>
      </c>
      <c r="BH645" s="136">
        <f t="shared" si="754"/>
        <v>0</v>
      </c>
      <c r="BJ645" s="136">
        <f t="shared" si="755"/>
        <v>0</v>
      </c>
      <c r="BL645" s="136">
        <f t="shared" si="756"/>
        <v>0</v>
      </c>
      <c r="BN645" s="136">
        <f t="shared" si="757"/>
        <v>0</v>
      </c>
      <c r="BP645" s="136">
        <f t="shared" si="758"/>
        <v>0</v>
      </c>
      <c r="BR645" s="136">
        <f t="shared" si="759"/>
        <v>0</v>
      </c>
      <c r="BT645" s="136">
        <f t="shared" si="760"/>
        <v>0</v>
      </c>
      <c r="BV645" s="136">
        <f t="shared" si="761"/>
        <v>0</v>
      </c>
      <c r="BX645" s="136">
        <f t="shared" si="762"/>
        <v>0</v>
      </c>
      <c r="BZ645" s="136">
        <f t="shared" si="763"/>
        <v>0</v>
      </c>
      <c r="CB645" s="136">
        <f t="shared" si="764"/>
        <v>0</v>
      </c>
      <c r="CD645" s="136">
        <f t="shared" si="765"/>
        <v>0</v>
      </c>
      <c r="CF645" s="136">
        <f t="shared" si="766"/>
        <v>0</v>
      </c>
      <c r="CH645" s="136">
        <f t="shared" si="767"/>
        <v>0</v>
      </c>
      <c r="CJ645" s="136">
        <f t="shared" si="768"/>
        <v>0</v>
      </c>
      <c r="CL645" s="136">
        <f t="shared" si="769"/>
        <v>0</v>
      </c>
      <c r="CN645" s="136">
        <f t="shared" si="770"/>
        <v>0</v>
      </c>
      <c r="CP645" s="136">
        <f t="shared" si="771"/>
        <v>0</v>
      </c>
    </row>
    <row r="646" spans="1:94" ht="25.5" outlineLevel="2" x14ac:dyDescent="0.2">
      <c r="A646" s="86">
        <v>380</v>
      </c>
      <c r="B646" s="143">
        <v>3284</v>
      </c>
      <c r="C646" s="86" t="s">
        <v>637</v>
      </c>
      <c r="D646" s="86" t="s">
        <v>669</v>
      </c>
      <c r="E646" s="143" t="s">
        <v>5</v>
      </c>
      <c r="F646" s="144">
        <v>3.09</v>
      </c>
      <c r="G646" s="146" t="s">
        <v>3196</v>
      </c>
      <c r="H646" s="146" t="s">
        <v>5034</v>
      </c>
      <c r="I646" s="146" t="s">
        <v>313</v>
      </c>
      <c r="J646" s="86" t="s">
        <v>31</v>
      </c>
      <c r="K646" s="86">
        <v>4</v>
      </c>
      <c r="L646" s="86" t="s">
        <v>3446</v>
      </c>
      <c r="M646" s="218" t="s">
        <v>3446</v>
      </c>
      <c r="N646" s="86">
        <v>2</v>
      </c>
      <c r="O646" s="145">
        <v>3.95</v>
      </c>
      <c r="P646" s="238">
        <v>4.2300000000000004</v>
      </c>
      <c r="Q646" s="133">
        <f t="shared" ref="Q646:Q647" si="788">SUM(S646+U646+W646+Y646+AA646+AC646+AE646+AG646+AI646+AK646+AM646+AO646+AQ646+AS646+AU646+AW646+BA646+AY646+BC646+BE646+BG646+BI646+BK646+BM646+BO646+BQ646+BS646+BU646+BW646+BY646+CA646+CC646+CE646+CG646+CI646+CK646+CM646+CO646)</f>
        <v>0</v>
      </c>
      <c r="R646" s="134">
        <f t="shared" si="733"/>
        <v>0</v>
      </c>
      <c r="T646" s="136">
        <f t="shared" si="734"/>
        <v>0</v>
      </c>
      <c r="V646" s="136">
        <f t="shared" si="735"/>
        <v>0</v>
      </c>
      <c r="X646" s="136">
        <f t="shared" si="736"/>
        <v>0</v>
      </c>
      <c r="Z646" s="136">
        <f t="shared" si="737"/>
        <v>0</v>
      </c>
      <c r="AB646" s="136">
        <f t="shared" si="738"/>
        <v>0</v>
      </c>
      <c r="AD646" s="136">
        <f t="shared" si="739"/>
        <v>0</v>
      </c>
      <c r="AF646" s="136">
        <f t="shared" si="740"/>
        <v>0</v>
      </c>
      <c r="AH646" s="136">
        <f t="shared" si="741"/>
        <v>0</v>
      </c>
      <c r="AJ646" s="136">
        <f t="shared" si="742"/>
        <v>0</v>
      </c>
      <c r="AL646" s="136">
        <f t="shared" si="743"/>
        <v>0</v>
      </c>
      <c r="AN646" s="136">
        <f t="shared" si="744"/>
        <v>0</v>
      </c>
      <c r="AP646" s="136">
        <f t="shared" si="745"/>
        <v>0</v>
      </c>
      <c r="AR646" s="136">
        <f t="shared" si="746"/>
        <v>0</v>
      </c>
      <c r="AT646" s="136">
        <f t="shared" si="747"/>
        <v>0</v>
      </c>
      <c r="AV646" s="136">
        <f t="shared" si="748"/>
        <v>0</v>
      </c>
      <c r="AX646" s="136">
        <f t="shared" si="749"/>
        <v>0</v>
      </c>
      <c r="AZ646" s="136">
        <f t="shared" si="750"/>
        <v>0</v>
      </c>
      <c r="BB646" s="136">
        <f t="shared" si="751"/>
        <v>0</v>
      </c>
      <c r="BD646" s="136">
        <f t="shared" si="752"/>
        <v>0</v>
      </c>
      <c r="BF646" s="136">
        <f t="shared" si="753"/>
        <v>0</v>
      </c>
      <c r="BH646" s="136">
        <f t="shared" si="754"/>
        <v>0</v>
      </c>
      <c r="BJ646" s="136">
        <f t="shared" si="755"/>
        <v>0</v>
      </c>
      <c r="BL646" s="136">
        <f t="shared" si="756"/>
        <v>0</v>
      </c>
      <c r="BN646" s="136">
        <f t="shared" si="757"/>
        <v>0</v>
      </c>
      <c r="BP646" s="136">
        <f t="shared" si="758"/>
        <v>0</v>
      </c>
      <c r="BR646" s="136">
        <f t="shared" si="759"/>
        <v>0</v>
      </c>
      <c r="BT646" s="136">
        <f t="shared" si="760"/>
        <v>0</v>
      </c>
      <c r="BV646" s="136">
        <f t="shared" si="761"/>
        <v>0</v>
      </c>
      <c r="BX646" s="136">
        <f t="shared" si="762"/>
        <v>0</v>
      </c>
      <c r="BZ646" s="136">
        <f t="shared" si="763"/>
        <v>0</v>
      </c>
      <c r="CB646" s="136">
        <f t="shared" si="764"/>
        <v>0</v>
      </c>
      <c r="CD646" s="136">
        <f t="shared" si="765"/>
        <v>0</v>
      </c>
      <c r="CF646" s="136">
        <f t="shared" si="766"/>
        <v>0</v>
      </c>
      <c r="CH646" s="136">
        <f t="shared" si="767"/>
        <v>0</v>
      </c>
      <c r="CJ646" s="136">
        <f t="shared" si="768"/>
        <v>0</v>
      </c>
      <c r="CL646" s="136">
        <f t="shared" si="769"/>
        <v>0</v>
      </c>
      <c r="CN646" s="136">
        <f t="shared" si="770"/>
        <v>0</v>
      </c>
      <c r="CP646" s="136">
        <f t="shared" si="771"/>
        <v>0</v>
      </c>
    </row>
    <row r="647" spans="1:94" ht="25.5" outlineLevel="2" x14ac:dyDescent="0.2">
      <c r="A647" s="85">
        <v>380</v>
      </c>
      <c r="B647" s="11">
        <v>3284</v>
      </c>
      <c r="C647" s="85" t="s">
        <v>637</v>
      </c>
      <c r="D647" s="85" t="s">
        <v>669</v>
      </c>
      <c r="E647" s="27" t="s">
        <v>5</v>
      </c>
      <c r="F647" s="27">
        <v>3.09</v>
      </c>
      <c r="G647" s="148" t="s">
        <v>3960</v>
      </c>
      <c r="H647" s="169">
        <v>7791261463</v>
      </c>
      <c r="I647" s="89" t="s">
        <v>668</v>
      </c>
      <c r="J647" s="74" t="s">
        <v>4035</v>
      </c>
      <c r="K647" s="74">
        <v>4</v>
      </c>
      <c r="L647" s="74" t="s">
        <v>671</v>
      </c>
      <c r="M647" s="220" t="s">
        <v>670</v>
      </c>
      <c r="N647" s="74">
        <v>1</v>
      </c>
      <c r="O647" s="147">
        <v>4.17</v>
      </c>
      <c r="P647" s="147">
        <v>4.17</v>
      </c>
      <c r="Q647" s="133">
        <f t="shared" si="788"/>
        <v>0</v>
      </c>
      <c r="R647" s="134">
        <f t="shared" si="733"/>
        <v>0</v>
      </c>
      <c r="T647" s="136">
        <f t="shared" si="734"/>
        <v>0</v>
      </c>
      <c r="V647" s="136">
        <f t="shared" si="735"/>
        <v>0</v>
      </c>
      <c r="X647" s="136">
        <f t="shared" si="736"/>
        <v>0</v>
      </c>
      <c r="Z647" s="136">
        <f t="shared" si="737"/>
        <v>0</v>
      </c>
      <c r="AB647" s="136">
        <f t="shared" si="738"/>
        <v>0</v>
      </c>
      <c r="AD647" s="136">
        <f t="shared" si="739"/>
        <v>0</v>
      </c>
      <c r="AF647" s="136">
        <f t="shared" si="740"/>
        <v>0</v>
      </c>
      <c r="AH647" s="136">
        <f t="shared" si="741"/>
        <v>0</v>
      </c>
      <c r="AJ647" s="136">
        <f t="shared" si="742"/>
        <v>0</v>
      </c>
      <c r="AL647" s="136">
        <f t="shared" si="743"/>
        <v>0</v>
      </c>
      <c r="AN647" s="136">
        <f t="shared" si="744"/>
        <v>0</v>
      </c>
      <c r="AP647" s="136">
        <f t="shared" si="745"/>
        <v>0</v>
      </c>
      <c r="AR647" s="136">
        <f t="shared" si="746"/>
        <v>0</v>
      </c>
      <c r="AT647" s="136">
        <f t="shared" si="747"/>
        <v>0</v>
      </c>
      <c r="AV647" s="136">
        <f t="shared" si="748"/>
        <v>0</v>
      </c>
      <c r="AX647" s="136">
        <f t="shared" si="749"/>
        <v>0</v>
      </c>
      <c r="AZ647" s="136">
        <f t="shared" si="750"/>
        <v>0</v>
      </c>
      <c r="BB647" s="136">
        <f t="shared" si="751"/>
        <v>0</v>
      </c>
      <c r="BD647" s="136">
        <f t="shared" si="752"/>
        <v>0</v>
      </c>
      <c r="BF647" s="136">
        <f t="shared" si="753"/>
        <v>0</v>
      </c>
      <c r="BH647" s="136">
        <f t="shared" si="754"/>
        <v>0</v>
      </c>
      <c r="BJ647" s="136">
        <f t="shared" si="755"/>
        <v>0</v>
      </c>
      <c r="BL647" s="136">
        <f t="shared" si="756"/>
        <v>0</v>
      </c>
      <c r="BN647" s="136">
        <f t="shared" si="757"/>
        <v>0</v>
      </c>
      <c r="BP647" s="136">
        <f t="shared" si="758"/>
        <v>0</v>
      </c>
      <c r="BR647" s="136">
        <f t="shared" si="759"/>
        <v>0</v>
      </c>
      <c r="BT647" s="136">
        <f t="shared" si="760"/>
        <v>0</v>
      </c>
      <c r="BV647" s="136">
        <f t="shared" si="761"/>
        <v>0</v>
      </c>
      <c r="BX647" s="136">
        <f t="shared" si="762"/>
        <v>0</v>
      </c>
      <c r="BZ647" s="136">
        <f t="shared" si="763"/>
        <v>0</v>
      </c>
      <c r="CB647" s="136">
        <f t="shared" si="764"/>
        <v>0</v>
      </c>
      <c r="CD647" s="136">
        <f t="shared" si="765"/>
        <v>0</v>
      </c>
      <c r="CF647" s="136">
        <f t="shared" si="766"/>
        <v>0</v>
      </c>
      <c r="CH647" s="136">
        <f t="shared" si="767"/>
        <v>0</v>
      </c>
      <c r="CJ647" s="136">
        <f t="shared" si="768"/>
        <v>0</v>
      </c>
      <c r="CL647" s="136">
        <f t="shared" si="769"/>
        <v>0</v>
      </c>
      <c r="CN647" s="136">
        <f t="shared" si="770"/>
        <v>0</v>
      </c>
      <c r="CP647" s="136">
        <f t="shared" si="771"/>
        <v>0</v>
      </c>
    </row>
    <row r="648" spans="1:94" ht="25.5" outlineLevel="2" x14ac:dyDescent="0.2">
      <c r="A648" s="85">
        <v>382</v>
      </c>
      <c r="B648" s="11">
        <v>2304</v>
      </c>
      <c r="C648" s="85" t="s">
        <v>637</v>
      </c>
      <c r="D648" s="85" t="s">
        <v>667</v>
      </c>
      <c r="F648" s="27">
        <v>4.6100000000000003</v>
      </c>
      <c r="G648" s="148" t="s">
        <v>3960</v>
      </c>
      <c r="H648" s="169">
        <v>7791261463</v>
      </c>
      <c r="I648" s="74" t="s">
        <v>4007</v>
      </c>
      <c r="J648" s="74" t="s">
        <v>28</v>
      </c>
      <c r="K648" s="74">
        <v>12</v>
      </c>
      <c r="L648" s="74" t="s">
        <v>2721</v>
      </c>
      <c r="M648" s="220" t="s">
        <v>2722</v>
      </c>
      <c r="N648" s="74">
        <v>1</v>
      </c>
      <c r="O648" s="147">
        <v>1.89</v>
      </c>
      <c r="P648" s="147">
        <v>1.89</v>
      </c>
      <c r="Q648" s="133">
        <f t="shared" ref="Q648:Q649" si="789">SUM(S648+U648+W648+Y648+AA648+AC648+AE648+AG648+AI648+AK648+AM648+AO648+AQ648+AS648+AU648+AW648+BA648+AY648+BC648+BE648+BG648+BI648+BK648+BM648+BO648+BQ648+BS648+BU648+BW648+BY648+CA648+CC648+CE648+CG648+CI648+CK648+CM648+CO648)</f>
        <v>0</v>
      </c>
      <c r="R648" s="134">
        <f t="shared" si="733"/>
        <v>0</v>
      </c>
      <c r="T648" s="136">
        <f t="shared" si="734"/>
        <v>0</v>
      </c>
      <c r="V648" s="136">
        <f t="shared" si="735"/>
        <v>0</v>
      </c>
      <c r="X648" s="136">
        <f t="shared" si="736"/>
        <v>0</v>
      </c>
      <c r="Z648" s="136">
        <f t="shared" si="737"/>
        <v>0</v>
      </c>
      <c r="AB648" s="136">
        <f t="shared" si="738"/>
        <v>0</v>
      </c>
      <c r="AD648" s="136">
        <f t="shared" si="739"/>
        <v>0</v>
      </c>
      <c r="AF648" s="136">
        <f t="shared" si="740"/>
        <v>0</v>
      </c>
      <c r="AH648" s="136">
        <f t="shared" si="741"/>
        <v>0</v>
      </c>
      <c r="AJ648" s="136">
        <f t="shared" si="742"/>
        <v>0</v>
      </c>
      <c r="AL648" s="136">
        <f t="shared" si="743"/>
        <v>0</v>
      </c>
      <c r="AN648" s="136">
        <f t="shared" si="744"/>
        <v>0</v>
      </c>
      <c r="AP648" s="136">
        <f t="shared" si="745"/>
        <v>0</v>
      </c>
      <c r="AR648" s="136">
        <f t="shared" si="746"/>
        <v>0</v>
      </c>
      <c r="AT648" s="136">
        <f t="shared" si="747"/>
        <v>0</v>
      </c>
      <c r="AV648" s="136">
        <f t="shared" si="748"/>
        <v>0</v>
      </c>
      <c r="AX648" s="136">
        <f t="shared" si="749"/>
        <v>0</v>
      </c>
      <c r="AZ648" s="136">
        <f t="shared" si="750"/>
        <v>0</v>
      </c>
      <c r="BB648" s="136">
        <f t="shared" si="751"/>
        <v>0</v>
      </c>
      <c r="BD648" s="136">
        <f t="shared" si="752"/>
        <v>0</v>
      </c>
      <c r="BF648" s="136">
        <f t="shared" si="753"/>
        <v>0</v>
      </c>
      <c r="BH648" s="136">
        <f t="shared" si="754"/>
        <v>0</v>
      </c>
      <c r="BJ648" s="136">
        <f t="shared" si="755"/>
        <v>0</v>
      </c>
      <c r="BL648" s="136">
        <f t="shared" si="756"/>
        <v>0</v>
      </c>
      <c r="BN648" s="136">
        <f t="shared" si="757"/>
        <v>0</v>
      </c>
      <c r="BP648" s="136">
        <f t="shared" si="758"/>
        <v>0</v>
      </c>
      <c r="BR648" s="136">
        <f t="shared" si="759"/>
        <v>0</v>
      </c>
      <c r="BT648" s="136">
        <f t="shared" si="760"/>
        <v>0</v>
      </c>
      <c r="BV648" s="136">
        <f t="shared" si="761"/>
        <v>0</v>
      </c>
      <c r="BX648" s="136">
        <f t="shared" si="762"/>
        <v>0</v>
      </c>
      <c r="BZ648" s="136">
        <f t="shared" si="763"/>
        <v>0</v>
      </c>
      <c r="CB648" s="136">
        <f t="shared" si="764"/>
        <v>0</v>
      </c>
      <c r="CD648" s="136">
        <f t="shared" si="765"/>
        <v>0</v>
      </c>
      <c r="CF648" s="136">
        <f t="shared" si="766"/>
        <v>0</v>
      </c>
      <c r="CH648" s="136">
        <f t="shared" si="767"/>
        <v>0</v>
      </c>
      <c r="CJ648" s="136">
        <f t="shared" si="768"/>
        <v>0</v>
      </c>
      <c r="CL648" s="136">
        <f t="shared" si="769"/>
        <v>0</v>
      </c>
      <c r="CN648" s="136">
        <f t="shared" si="770"/>
        <v>0</v>
      </c>
      <c r="CP648" s="136">
        <f t="shared" si="771"/>
        <v>0</v>
      </c>
    </row>
    <row r="649" spans="1:94" outlineLevel="2" x14ac:dyDescent="0.2">
      <c r="A649" s="86">
        <v>382</v>
      </c>
      <c r="B649" s="143">
        <v>2304</v>
      </c>
      <c r="C649" s="86" t="s">
        <v>637</v>
      </c>
      <c r="D649" s="86" t="s">
        <v>667</v>
      </c>
      <c r="E649" s="143"/>
      <c r="F649" s="144">
        <v>4.6100000000000003</v>
      </c>
      <c r="G649" s="146" t="s">
        <v>3196</v>
      </c>
      <c r="H649" s="146" t="s">
        <v>5034</v>
      </c>
      <c r="I649" s="146" t="s">
        <v>3294</v>
      </c>
      <c r="J649" s="86" t="s">
        <v>28</v>
      </c>
      <c r="K649" s="86">
        <v>12</v>
      </c>
      <c r="L649" s="86" t="s">
        <v>3447</v>
      </c>
      <c r="M649" s="218" t="s">
        <v>3447</v>
      </c>
      <c r="N649" s="86">
        <v>2</v>
      </c>
      <c r="O649" s="145">
        <v>3.93</v>
      </c>
      <c r="P649" s="238">
        <v>4.13</v>
      </c>
      <c r="Q649" s="133">
        <f t="shared" si="789"/>
        <v>0</v>
      </c>
      <c r="R649" s="134">
        <f t="shared" si="733"/>
        <v>0</v>
      </c>
      <c r="T649" s="136">
        <f t="shared" si="734"/>
        <v>0</v>
      </c>
      <c r="V649" s="136">
        <f t="shared" si="735"/>
        <v>0</v>
      </c>
      <c r="X649" s="136">
        <f t="shared" si="736"/>
        <v>0</v>
      </c>
      <c r="Z649" s="136">
        <f t="shared" si="737"/>
        <v>0</v>
      </c>
      <c r="AB649" s="136">
        <f t="shared" si="738"/>
        <v>0</v>
      </c>
      <c r="AD649" s="136">
        <f t="shared" si="739"/>
        <v>0</v>
      </c>
      <c r="AF649" s="136">
        <f t="shared" si="740"/>
        <v>0</v>
      </c>
      <c r="AH649" s="136">
        <f t="shared" si="741"/>
        <v>0</v>
      </c>
      <c r="AJ649" s="136">
        <f t="shared" si="742"/>
        <v>0</v>
      </c>
      <c r="AL649" s="136">
        <f t="shared" si="743"/>
        <v>0</v>
      </c>
      <c r="AN649" s="136">
        <f t="shared" si="744"/>
        <v>0</v>
      </c>
      <c r="AP649" s="136">
        <f t="shared" si="745"/>
        <v>0</v>
      </c>
      <c r="AR649" s="136">
        <f t="shared" si="746"/>
        <v>0</v>
      </c>
      <c r="AT649" s="136">
        <f t="shared" si="747"/>
        <v>0</v>
      </c>
      <c r="AV649" s="136">
        <f t="shared" si="748"/>
        <v>0</v>
      </c>
      <c r="AX649" s="136">
        <f t="shared" si="749"/>
        <v>0</v>
      </c>
      <c r="AZ649" s="136">
        <f t="shared" si="750"/>
        <v>0</v>
      </c>
      <c r="BB649" s="136">
        <f t="shared" si="751"/>
        <v>0</v>
      </c>
      <c r="BD649" s="136">
        <f t="shared" si="752"/>
        <v>0</v>
      </c>
      <c r="BF649" s="136">
        <f t="shared" si="753"/>
        <v>0</v>
      </c>
      <c r="BH649" s="136">
        <f t="shared" si="754"/>
        <v>0</v>
      </c>
      <c r="BJ649" s="136">
        <f t="shared" si="755"/>
        <v>0</v>
      </c>
      <c r="BL649" s="136">
        <f t="shared" si="756"/>
        <v>0</v>
      </c>
      <c r="BN649" s="136">
        <f t="shared" si="757"/>
        <v>0</v>
      </c>
      <c r="BP649" s="136">
        <f t="shared" si="758"/>
        <v>0</v>
      </c>
      <c r="BR649" s="136">
        <f t="shared" si="759"/>
        <v>0</v>
      </c>
      <c r="BT649" s="136">
        <f t="shared" si="760"/>
        <v>0</v>
      </c>
      <c r="BV649" s="136">
        <f t="shared" si="761"/>
        <v>0</v>
      </c>
      <c r="BX649" s="136">
        <f t="shared" si="762"/>
        <v>0</v>
      </c>
      <c r="BZ649" s="136">
        <f t="shared" si="763"/>
        <v>0</v>
      </c>
      <c r="CB649" s="136">
        <f t="shared" si="764"/>
        <v>0</v>
      </c>
      <c r="CD649" s="136">
        <f t="shared" si="765"/>
        <v>0</v>
      </c>
      <c r="CF649" s="136">
        <f t="shared" si="766"/>
        <v>0</v>
      </c>
      <c r="CH649" s="136">
        <f t="shared" si="767"/>
        <v>0</v>
      </c>
      <c r="CJ649" s="136">
        <f t="shared" si="768"/>
        <v>0</v>
      </c>
      <c r="CL649" s="136">
        <f t="shared" si="769"/>
        <v>0</v>
      </c>
      <c r="CN649" s="136">
        <f t="shared" si="770"/>
        <v>0</v>
      </c>
      <c r="CP649" s="136">
        <f t="shared" si="771"/>
        <v>0</v>
      </c>
    </row>
    <row r="650" spans="1:94" ht="25.5" outlineLevel="2" x14ac:dyDescent="0.2">
      <c r="A650" s="85">
        <v>383</v>
      </c>
      <c r="B650" s="11">
        <v>122</v>
      </c>
      <c r="C650" s="85" t="s">
        <v>637</v>
      </c>
      <c r="D650" s="85" t="s">
        <v>4182</v>
      </c>
      <c r="F650" s="27">
        <v>4.6100000000000003</v>
      </c>
      <c r="G650" s="148" t="s">
        <v>3960</v>
      </c>
      <c r="H650" s="169">
        <v>7791261463</v>
      </c>
      <c r="I650" s="74" t="s">
        <v>2145</v>
      </c>
      <c r="J650" s="74" t="s">
        <v>28</v>
      </c>
      <c r="K650" s="74">
        <v>12</v>
      </c>
      <c r="L650" s="74" t="s">
        <v>2723</v>
      </c>
      <c r="M650" s="220" t="s">
        <v>2724</v>
      </c>
      <c r="N650" s="74">
        <v>1</v>
      </c>
      <c r="O650" s="147">
        <v>1.89</v>
      </c>
      <c r="P650" s="147">
        <v>1.89</v>
      </c>
      <c r="Q650" s="133">
        <f t="shared" ref="Q650:Q651" si="790">SUM(S650+U650+W650+Y650+AA650+AC650+AE650+AG650+AI650+AK650+AM650+AO650+AQ650+AS650+AU650+AW650+BA650+AY650+BC650+BE650+BG650+BI650+BK650+BM650+BO650+BQ650+BS650+BU650+BW650+BY650+CA650+CC650+CE650+CG650+CI650+CK650+CM650+CO650)</f>
        <v>0</v>
      </c>
      <c r="R650" s="134">
        <f t="shared" si="733"/>
        <v>0</v>
      </c>
      <c r="T650" s="136">
        <f t="shared" si="734"/>
        <v>0</v>
      </c>
      <c r="V650" s="136">
        <f t="shared" si="735"/>
        <v>0</v>
      </c>
      <c r="X650" s="136">
        <f t="shared" si="736"/>
        <v>0</v>
      </c>
      <c r="Z650" s="136">
        <f t="shared" si="737"/>
        <v>0</v>
      </c>
      <c r="AB650" s="136">
        <f t="shared" si="738"/>
        <v>0</v>
      </c>
      <c r="AD650" s="136">
        <f t="shared" si="739"/>
        <v>0</v>
      </c>
      <c r="AF650" s="136">
        <f t="shared" si="740"/>
        <v>0</v>
      </c>
      <c r="AH650" s="136">
        <f t="shared" si="741"/>
        <v>0</v>
      </c>
      <c r="AJ650" s="136">
        <f t="shared" si="742"/>
        <v>0</v>
      </c>
      <c r="AL650" s="136">
        <f t="shared" si="743"/>
        <v>0</v>
      </c>
      <c r="AN650" s="136">
        <f t="shared" si="744"/>
        <v>0</v>
      </c>
      <c r="AP650" s="136">
        <f t="shared" si="745"/>
        <v>0</v>
      </c>
      <c r="AR650" s="136">
        <f t="shared" si="746"/>
        <v>0</v>
      </c>
      <c r="AT650" s="136">
        <f t="shared" si="747"/>
        <v>0</v>
      </c>
      <c r="AV650" s="136">
        <f t="shared" si="748"/>
        <v>0</v>
      </c>
      <c r="AX650" s="136">
        <f t="shared" si="749"/>
        <v>0</v>
      </c>
      <c r="AZ650" s="136">
        <f t="shared" si="750"/>
        <v>0</v>
      </c>
      <c r="BB650" s="136">
        <f t="shared" si="751"/>
        <v>0</v>
      </c>
      <c r="BD650" s="136">
        <f t="shared" si="752"/>
        <v>0</v>
      </c>
      <c r="BF650" s="136">
        <f t="shared" si="753"/>
        <v>0</v>
      </c>
      <c r="BH650" s="136">
        <f t="shared" si="754"/>
        <v>0</v>
      </c>
      <c r="BJ650" s="136">
        <f t="shared" si="755"/>
        <v>0</v>
      </c>
      <c r="BL650" s="136">
        <f t="shared" si="756"/>
        <v>0</v>
      </c>
      <c r="BN650" s="136">
        <f t="shared" si="757"/>
        <v>0</v>
      </c>
      <c r="BP650" s="136">
        <f t="shared" si="758"/>
        <v>0</v>
      </c>
      <c r="BR650" s="136">
        <f t="shared" si="759"/>
        <v>0</v>
      </c>
      <c r="BT650" s="136">
        <f t="shared" si="760"/>
        <v>0</v>
      </c>
      <c r="BV650" s="136">
        <f t="shared" si="761"/>
        <v>0</v>
      </c>
      <c r="BX650" s="136">
        <f t="shared" si="762"/>
        <v>0</v>
      </c>
      <c r="BZ650" s="136">
        <f t="shared" si="763"/>
        <v>0</v>
      </c>
      <c r="CB650" s="136">
        <f t="shared" si="764"/>
        <v>0</v>
      </c>
      <c r="CD650" s="136">
        <f t="shared" si="765"/>
        <v>0</v>
      </c>
      <c r="CF650" s="136">
        <f t="shared" si="766"/>
        <v>0</v>
      </c>
      <c r="CH650" s="136">
        <f t="shared" si="767"/>
        <v>0</v>
      </c>
      <c r="CJ650" s="136">
        <f t="shared" si="768"/>
        <v>0</v>
      </c>
      <c r="CL650" s="136">
        <f t="shared" si="769"/>
        <v>0</v>
      </c>
      <c r="CN650" s="136">
        <f t="shared" si="770"/>
        <v>0</v>
      </c>
      <c r="CP650" s="136">
        <f t="shared" si="771"/>
        <v>0</v>
      </c>
    </row>
    <row r="651" spans="1:94" outlineLevel="2" x14ac:dyDescent="0.2">
      <c r="A651" s="86">
        <v>383</v>
      </c>
      <c r="B651" s="143">
        <v>122</v>
      </c>
      <c r="C651" s="86" t="s">
        <v>637</v>
      </c>
      <c r="D651" s="86" t="s">
        <v>3448</v>
      </c>
      <c r="E651" s="143"/>
      <c r="F651" s="144">
        <v>4.6100000000000003</v>
      </c>
      <c r="G651" s="146" t="s">
        <v>3196</v>
      </c>
      <c r="H651" s="146" t="s">
        <v>5034</v>
      </c>
      <c r="I651" s="146" t="s">
        <v>3294</v>
      </c>
      <c r="J651" s="86" t="s">
        <v>28</v>
      </c>
      <c r="K651" s="86">
        <v>12</v>
      </c>
      <c r="L651" s="86" t="s">
        <v>3449</v>
      </c>
      <c r="M651" s="218" t="s">
        <v>3449</v>
      </c>
      <c r="N651" s="86">
        <v>2</v>
      </c>
      <c r="O651" s="145">
        <v>3.89</v>
      </c>
      <c r="P651" s="238">
        <v>4.08</v>
      </c>
      <c r="Q651" s="133">
        <f t="shared" si="790"/>
        <v>0</v>
      </c>
      <c r="R651" s="134">
        <f t="shared" si="733"/>
        <v>0</v>
      </c>
      <c r="T651" s="136">
        <f t="shared" si="734"/>
        <v>0</v>
      </c>
      <c r="V651" s="136">
        <f t="shared" si="735"/>
        <v>0</v>
      </c>
      <c r="X651" s="136">
        <f t="shared" si="736"/>
        <v>0</v>
      </c>
      <c r="Z651" s="136">
        <f t="shared" si="737"/>
        <v>0</v>
      </c>
      <c r="AB651" s="136">
        <f t="shared" si="738"/>
        <v>0</v>
      </c>
      <c r="AD651" s="136">
        <f t="shared" si="739"/>
        <v>0</v>
      </c>
      <c r="AF651" s="136">
        <f t="shared" si="740"/>
        <v>0</v>
      </c>
      <c r="AH651" s="136">
        <f t="shared" si="741"/>
        <v>0</v>
      </c>
      <c r="AJ651" s="136">
        <f t="shared" si="742"/>
        <v>0</v>
      </c>
      <c r="AL651" s="136">
        <f t="shared" si="743"/>
        <v>0</v>
      </c>
      <c r="AN651" s="136">
        <f t="shared" si="744"/>
        <v>0</v>
      </c>
      <c r="AP651" s="136">
        <f t="shared" si="745"/>
        <v>0</v>
      </c>
      <c r="AR651" s="136">
        <f t="shared" si="746"/>
        <v>0</v>
      </c>
      <c r="AT651" s="136">
        <f t="shared" si="747"/>
        <v>0</v>
      </c>
      <c r="AV651" s="136">
        <f t="shared" si="748"/>
        <v>0</v>
      </c>
      <c r="AX651" s="136">
        <f t="shared" si="749"/>
        <v>0</v>
      </c>
      <c r="AZ651" s="136">
        <f t="shared" si="750"/>
        <v>0</v>
      </c>
      <c r="BB651" s="136">
        <f t="shared" si="751"/>
        <v>0</v>
      </c>
      <c r="BD651" s="136">
        <f t="shared" si="752"/>
        <v>0</v>
      </c>
      <c r="BF651" s="136">
        <f t="shared" si="753"/>
        <v>0</v>
      </c>
      <c r="BH651" s="136">
        <f t="shared" si="754"/>
        <v>0</v>
      </c>
      <c r="BJ651" s="136">
        <f t="shared" si="755"/>
        <v>0</v>
      </c>
      <c r="BL651" s="136">
        <f t="shared" si="756"/>
        <v>0</v>
      </c>
      <c r="BN651" s="136">
        <f t="shared" si="757"/>
        <v>0</v>
      </c>
      <c r="BP651" s="136">
        <f t="shared" si="758"/>
        <v>0</v>
      </c>
      <c r="BR651" s="136">
        <f t="shared" si="759"/>
        <v>0</v>
      </c>
      <c r="BT651" s="136">
        <f t="shared" si="760"/>
        <v>0</v>
      </c>
      <c r="BV651" s="136">
        <f t="shared" si="761"/>
        <v>0</v>
      </c>
      <c r="BX651" s="136">
        <f t="shared" si="762"/>
        <v>0</v>
      </c>
      <c r="BZ651" s="136">
        <f t="shared" si="763"/>
        <v>0</v>
      </c>
      <c r="CB651" s="136">
        <f t="shared" si="764"/>
        <v>0</v>
      </c>
      <c r="CD651" s="136">
        <f t="shared" si="765"/>
        <v>0</v>
      </c>
      <c r="CF651" s="136">
        <f t="shared" si="766"/>
        <v>0</v>
      </c>
      <c r="CH651" s="136">
        <f t="shared" si="767"/>
        <v>0</v>
      </c>
      <c r="CJ651" s="136">
        <f t="shared" si="768"/>
        <v>0</v>
      </c>
      <c r="CL651" s="136">
        <f t="shared" si="769"/>
        <v>0</v>
      </c>
      <c r="CN651" s="136">
        <f t="shared" si="770"/>
        <v>0</v>
      </c>
      <c r="CP651" s="136">
        <f t="shared" si="771"/>
        <v>0</v>
      </c>
    </row>
    <row r="652" spans="1:94" outlineLevel="2" x14ac:dyDescent="0.2">
      <c r="A652" s="86">
        <v>384</v>
      </c>
      <c r="B652" s="143">
        <v>87</v>
      </c>
      <c r="C652" s="86" t="s">
        <v>637</v>
      </c>
      <c r="D652" s="86" t="s">
        <v>3450</v>
      </c>
      <c r="E652" s="143" t="s">
        <v>5</v>
      </c>
      <c r="F652" s="144">
        <v>6.45</v>
      </c>
      <c r="G652" s="146" t="s">
        <v>3196</v>
      </c>
      <c r="H652" s="146" t="s">
        <v>5034</v>
      </c>
      <c r="I652" s="146" t="s">
        <v>313</v>
      </c>
      <c r="J652" s="86" t="s">
        <v>28</v>
      </c>
      <c r="K652" s="86">
        <v>12</v>
      </c>
      <c r="L652" s="86" t="s">
        <v>3451</v>
      </c>
      <c r="M652" s="218" t="s">
        <v>3451</v>
      </c>
      <c r="N652" s="86">
        <v>1</v>
      </c>
      <c r="O652" s="145">
        <v>7.86</v>
      </c>
      <c r="P652" s="238">
        <v>8.25</v>
      </c>
      <c r="Q652" s="133">
        <f t="shared" ref="Q652:Q653" si="791">SUM(S652+U652+W652+Y652+AA652+AC652+AE652+AG652+AI652+AK652+AM652+AO652+AQ652+AS652+AU652+AW652+BA652+AY652+BC652+BE652+BG652+BI652+BK652+BM652+BO652+BQ652+BS652+BU652+BW652+BY652+CA652+CC652+CE652+CG652+CI652+CK652+CM652+CO652)</f>
        <v>0</v>
      </c>
      <c r="R652" s="134">
        <f t="shared" si="733"/>
        <v>0</v>
      </c>
      <c r="T652" s="136">
        <f t="shared" si="734"/>
        <v>0</v>
      </c>
      <c r="V652" s="136">
        <f t="shared" si="735"/>
        <v>0</v>
      </c>
      <c r="X652" s="136">
        <f t="shared" si="736"/>
        <v>0</v>
      </c>
      <c r="Z652" s="136">
        <f t="shared" si="737"/>
        <v>0</v>
      </c>
      <c r="AB652" s="136">
        <f t="shared" si="738"/>
        <v>0</v>
      </c>
      <c r="AD652" s="136">
        <f t="shared" si="739"/>
        <v>0</v>
      </c>
      <c r="AF652" s="136">
        <f t="shared" si="740"/>
        <v>0</v>
      </c>
      <c r="AH652" s="136">
        <f t="shared" si="741"/>
        <v>0</v>
      </c>
      <c r="AJ652" s="136">
        <f t="shared" si="742"/>
        <v>0</v>
      </c>
      <c r="AL652" s="136">
        <f t="shared" si="743"/>
        <v>0</v>
      </c>
      <c r="AN652" s="136">
        <f t="shared" si="744"/>
        <v>0</v>
      </c>
      <c r="AP652" s="136">
        <f t="shared" si="745"/>
        <v>0</v>
      </c>
      <c r="AR652" s="136">
        <f t="shared" si="746"/>
        <v>0</v>
      </c>
      <c r="AT652" s="136">
        <f t="shared" si="747"/>
        <v>0</v>
      </c>
      <c r="AV652" s="136">
        <f t="shared" si="748"/>
        <v>0</v>
      </c>
      <c r="AX652" s="136">
        <f t="shared" si="749"/>
        <v>0</v>
      </c>
      <c r="AZ652" s="136">
        <f t="shared" si="750"/>
        <v>0</v>
      </c>
      <c r="BB652" s="136">
        <f t="shared" si="751"/>
        <v>0</v>
      </c>
      <c r="BD652" s="136">
        <f t="shared" si="752"/>
        <v>0</v>
      </c>
      <c r="BF652" s="136">
        <f t="shared" si="753"/>
        <v>0</v>
      </c>
      <c r="BH652" s="136">
        <f t="shared" si="754"/>
        <v>0</v>
      </c>
      <c r="BJ652" s="136">
        <f t="shared" si="755"/>
        <v>0</v>
      </c>
      <c r="BL652" s="136">
        <f t="shared" si="756"/>
        <v>0</v>
      </c>
      <c r="BN652" s="136">
        <f t="shared" si="757"/>
        <v>0</v>
      </c>
      <c r="BP652" s="136">
        <f t="shared" si="758"/>
        <v>0</v>
      </c>
      <c r="BR652" s="136">
        <f t="shared" si="759"/>
        <v>0</v>
      </c>
      <c r="BT652" s="136">
        <f t="shared" si="760"/>
        <v>0</v>
      </c>
      <c r="BV652" s="136">
        <f t="shared" si="761"/>
        <v>0</v>
      </c>
      <c r="BX652" s="136">
        <f t="shared" si="762"/>
        <v>0</v>
      </c>
      <c r="BZ652" s="136">
        <f t="shared" si="763"/>
        <v>0</v>
      </c>
      <c r="CB652" s="136">
        <f t="shared" si="764"/>
        <v>0</v>
      </c>
      <c r="CD652" s="136">
        <f t="shared" si="765"/>
        <v>0</v>
      </c>
      <c r="CF652" s="136">
        <f t="shared" si="766"/>
        <v>0</v>
      </c>
      <c r="CH652" s="136">
        <f t="shared" si="767"/>
        <v>0</v>
      </c>
      <c r="CJ652" s="136">
        <f t="shared" si="768"/>
        <v>0</v>
      </c>
      <c r="CL652" s="136">
        <f t="shared" si="769"/>
        <v>0</v>
      </c>
      <c r="CN652" s="136">
        <f t="shared" si="770"/>
        <v>0</v>
      </c>
      <c r="CP652" s="136">
        <f t="shared" si="771"/>
        <v>0</v>
      </c>
    </row>
    <row r="653" spans="1:94" ht="25.5" outlineLevel="2" x14ac:dyDescent="0.2">
      <c r="A653" s="85">
        <v>384</v>
      </c>
      <c r="B653" s="11">
        <v>87</v>
      </c>
      <c r="C653" s="85" t="s">
        <v>637</v>
      </c>
      <c r="D653" s="85" t="s">
        <v>4183</v>
      </c>
      <c r="E653" s="27" t="s">
        <v>5</v>
      </c>
      <c r="F653" s="27">
        <v>6.45</v>
      </c>
      <c r="G653" s="148" t="s">
        <v>3960</v>
      </c>
      <c r="H653" s="169">
        <v>7791261463</v>
      </c>
      <c r="I653" s="85" t="s">
        <v>313</v>
      </c>
      <c r="J653" s="74" t="s">
        <v>28</v>
      </c>
      <c r="K653" s="74">
        <v>12</v>
      </c>
      <c r="L653" s="74" t="s">
        <v>2725</v>
      </c>
      <c r="M653" s="220" t="s">
        <v>2515</v>
      </c>
      <c r="N653" s="74">
        <v>2</v>
      </c>
      <c r="O653" s="147">
        <v>9.32</v>
      </c>
      <c r="P653" s="147">
        <v>9.32</v>
      </c>
      <c r="Q653" s="133">
        <f t="shared" si="791"/>
        <v>0</v>
      </c>
      <c r="R653" s="134">
        <f t="shared" si="733"/>
        <v>0</v>
      </c>
      <c r="T653" s="136">
        <f t="shared" si="734"/>
        <v>0</v>
      </c>
      <c r="V653" s="136">
        <f t="shared" si="735"/>
        <v>0</v>
      </c>
      <c r="X653" s="136">
        <f t="shared" si="736"/>
        <v>0</v>
      </c>
      <c r="Z653" s="136">
        <f t="shared" si="737"/>
        <v>0</v>
      </c>
      <c r="AB653" s="136">
        <f t="shared" si="738"/>
        <v>0</v>
      </c>
      <c r="AD653" s="136">
        <f t="shared" si="739"/>
        <v>0</v>
      </c>
      <c r="AF653" s="136">
        <f t="shared" si="740"/>
        <v>0</v>
      </c>
      <c r="AH653" s="136">
        <f t="shared" si="741"/>
        <v>0</v>
      </c>
      <c r="AJ653" s="136">
        <f t="shared" si="742"/>
        <v>0</v>
      </c>
      <c r="AL653" s="136">
        <f t="shared" si="743"/>
        <v>0</v>
      </c>
      <c r="AN653" s="136">
        <f t="shared" si="744"/>
        <v>0</v>
      </c>
      <c r="AP653" s="136">
        <f t="shared" si="745"/>
        <v>0</v>
      </c>
      <c r="AR653" s="136">
        <f t="shared" si="746"/>
        <v>0</v>
      </c>
      <c r="AT653" s="136">
        <f t="shared" si="747"/>
        <v>0</v>
      </c>
      <c r="AV653" s="136">
        <f t="shared" si="748"/>
        <v>0</v>
      </c>
      <c r="AX653" s="136">
        <f t="shared" si="749"/>
        <v>0</v>
      </c>
      <c r="AZ653" s="136">
        <f t="shared" si="750"/>
        <v>0</v>
      </c>
      <c r="BB653" s="136">
        <f t="shared" si="751"/>
        <v>0</v>
      </c>
      <c r="BD653" s="136">
        <f t="shared" si="752"/>
        <v>0</v>
      </c>
      <c r="BF653" s="136">
        <f t="shared" si="753"/>
        <v>0</v>
      </c>
      <c r="BH653" s="136">
        <f t="shared" si="754"/>
        <v>0</v>
      </c>
      <c r="BJ653" s="136">
        <f t="shared" si="755"/>
        <v>0</v>
      </c>
      <c r="BL653" s="136">
        <f t="shared" si="756"/>
        <v>0</v>
      </c>
      <c r="BN653" s="136">
        <f t="shared" si="757"/>
        <v>0</v>
      </c>
      <c r="BP653" s="136">
        <f t="shared" si="758"/>
        <v>0</v>
      </c>
      <c r="BR653" s="136">
        <f t="shared" si="759"/>
        <v>0</v>
      </c>
      <c r="BT653" s="136">
        <f t="shared" si="760"/>
        <v>0</v>
      </c>
      <c r="BV653" s="136">
        <f t="shared" si="761"/>
        <v>0</v>
      </c>
      <c r="BX653" s="136">
        <f t="shared" si="762"/>
        <v>0</v>
      </c>
      <c r="BZ653" s="136">
        <f t="shared" si="763"/>
        <v>0</v>
      </c>
      <c r="CB653" s="136">
        <f t="shared" si="764"/>
        <v>0</v>
      </c>
      <c r="CD653" s="136">
        <f t="shared" si="765"/>
        <v>0</v>
      </c>
      <c r="CF653" s="136">
        <f t="shared" si="766"/>
        <v>0</v>
      </c>
      <c r="CH653" s="136">
        <f t="shared" si="767"/>
        <v>0</v>
      </c>
      <c r="CJ653" s="136">
        <f t="shared" si="768"/>
        <v>0</v>
      </c>
      <c r="CL653" s="136">
        <f t="shared" si="769"/>
        <v>0</v>
      </c>
      <c r="CN653" s="136">
        <f t="shared" si="770"/>
        <v>0</v>
      </c>
      <c r="CP653" s="136">
        <f t="shared" si="771"/>
        <v>0</v>
      </c>
    </row>
    <row r="654" spans="1:94" outlineLevel="2" x14ac:dyDescent="0.2">
      <c r="A654" s="86">
        <v>385</v>
      </c>
      <c r="B654" s="143">
        <v>61</v>
      </c>
      <c r="C654" s="86" t="s">
        <v>637</v>
      </c>
      <c r="D654" s="86" t="s">
        <v>3452</v>
      </c>
      <c r="E654" s="143" t="s">
        <v>5</v>
      </c>
      <c r="F654" s="144">
        <v>6.72</v>
      </c>
      <c r="G654" s="146" t="s">
        <v>3196</v>
      </c>
      <c r="H654" s="146" t="s">
        <v>5034</v>
      </c>
      <c r="I654" s="146" t="s">
        <v>313</v>
      </c>
      <c r="J654" s="86" t="s">
        <v>28</v>
      </c>
      <c r="K654" s="86">
        <v>12</v>
      </c>
      <c r="L654" s="86" t="s">
        <v>3453</v>
      </c>
      <c r="M654" s="218" t="s">
        <v>3453</v>
      </c>
      <c r="N654" s="86">
        <v>1</v>
      </c>
      <c r="O654" s="145">
        <v>7.94</v>
      </c>
      <c r="P654" s="238">
        <v>8.34</v>
      </c>
      <c r="Q654" s="133">
        <f t="shared" ref="Q654:Q655" si="792">SUM(S654+U654+W654+Y654+AA654+AC654+AE654+AG654+AI654+AK654+AM654+AO654+AQ654+AS654+AU654+AW654+BA654+AY654+BC654+BE654+BG654+BI654+BK654+BM654+BO654+BQ654+BS654+BU654+BW654+BY654+CA654+CC654+CE654+CG654+CI654+CK654+CM654+CO654)</f>
        <v>0</v>
      </c>
      <c r="R654" s="134">
        <f t="shared" si="733"/>
        <v>0</v>
      </c>
      <c r="T654" s="136">
        <f t="shared" si="734"/>
        <v>0</v>
      </c>
      <c r="V654" s="136">
        <f t="shared" si="735"/>
        <v>0</v>
      </c>
      <c r="X654" s="136">
        <f t="shared" si="736"/>
        <v>0</v>
      </c>
      <c r="Z654" s="136">
        <f t="shared" si="737"/>
        <v>0</v>
      </c>
      <c r="AB654" s="136">
        <f t="shared" si="738"/>
        <v>0</v>
      </c>
      <c r="AD654" s="136">
        <f t="shared" si="739"/>
        <v>0</v>
      </c>
      <c r="AF654" s="136">
        <f t="shared" si="740"/>
        <v>0</v>
      </c>
      <c r="AH654" s="136">
        <f t="shared" si="741"/>
        <v>0</v>
      </c>
      <c r="AJ654" s="136">
        <f t="shared" si="742"/>
        <v>0</v>
      </c>
      <c r="AL654" s="136">
        <f t="shared" si="743"/>
        <v>0</v>
      </c>
      <c r="AN654" s="136">
        <f t="shared" si="744"/>
        <v>0</v>
      </c>
      <c r="AP654" s="136">
        <f t="shared" si="745"/>
        <v>0</v>
      </c>
      <c r="AR654" s="136">
        <f t="shared" si="746"/>
        <v>0</v>
      </c>
      <c r="AT654" s="136">
        <f t="shared" si="747"/>
        <v>0</v>
      </c>
      <c r="AV654" s="136">
        <f t="shared" si="748"/>
        <v>0</v>
      </c>
      <c r="AX654" s="136">
        <f t="shared" si="749"/>
        <v>0</v>
      </c>
      <c r="AZ654" s="136">
        <f t="shared" si="750"/>
        <v>0</v>
      </c>
      <c r="BB654" s="136">
        <f t="shared" si="751"/>
        <v>0</v>
      </c>
      <c r="BD654" s="136">
        <f t="shared" si="752"/>
        <v>0</v>
      </c>
      <c r="BF654" s="136">
        <f t="shared" si="753"/>
        <v>0</v>
      </c>
      <c r="BH654" s="136">
        <f t="shared" si="754"/>
        <v>0</v>
      </c>
      <c r="BJ654" s="136">
        <f t="shared" si="755"/>
        <v>0</v>
      </c>
      <c r="BL654" s="136">
        <f t="shared" si="756"/>
        <v>0</v>
      </c>
      <c r="BN654" s="136">
        <f t="shared" si="757"/>
        <v>0</v>
      </c>
      <c r="BP654" s="136">
        <f t="shared" si="758"/>
        <v>0</v>
      </c>
      <c r="BR654" s="136">
        <f t="shared" si="759"/>
        <v>0</v>
      </c>
      <c r="BT654" s="136">
        <f t="shared" si="760"/>
        <v>0</v>
      </c>
      <c r="BV654" s="136">
        <f t="shared" si="761"/>
        <v>0</v>
      </c>
      <c r="BX654" s="136">
        <f t="shared" si="762"/>
        <v>0</v>
      </c>
      <c r="BZ654" s="136">
        <f t="shared" si="763"/>
        <v>0</v>
      </c>
      <c r="CB654" s="136">
        <f t="shared" si="764"/>
        <v>0</v>
      </c>
      <c r="CD654" s="136">
        <f t="shared" si="765"/>
        <v>0</v>
      </c>
      <c r="CF654" s="136">
        <f t="shared" si="766"/>
        <v>0</v>
      </c>
      <c r="CH654" s="136">
        <f t="shared" si="767"/>
        <v>0</v>
      </c>
      <c r="CJ654" s="136">
        <f t="shared" si="768"/>
        <v>0</v>
      </c>
      <c r="CL654" s="136">
        <f t="shared" si="769"/>
        <v>0</v>
      </c>
      <c r="CN654" s="136">
        <f t="shared" si="770"/>
        <v>0</v>
      </c>
      <c r="CP654" s="136">
        <f t="shared" si="771"/>
        <v>0</v>
      </c>
    </row>
    <row r="655" spans="1:94" ht="25.5" outlineLevel="2" x14ac:dyDescent="0.2">
      <c r="A655" s="85">
        <v>385</v>
      </c>
      <c r="B655" s="11">
        <v>61</v>
      </c>
      <c r="C655" s="85" t="s">
        <v>637</v>
      </c>
      <c r="D655" s="85" t="s">
        <v>4184</v>
      </c>
      <c r="E655" s="27" t="s">
        <v>5</v>
      </c>
      <c r="F655" s="27">
        <v>6.72</v>
      </c>
      <c r="G655" s="148" t="s">
        <v>3960</v>
      </c>
      <c r="H655" s="169">
        <v>7791261463</v>
      </c>
      <c r="I655" s="89" t="s">
        <v>313</v>
      </c>
      <c r="J655" s="74" t="s">
        <v>28</v>
      </c>
      <c r="K655" s="74">
        <v>12</v>
      </c>
      <c r="L655" s="74" t="s">
        <v>639</v>
      </c>
      <c r="M655" s="220" t="s">
        <v>638</v>
      </c>
      <c r="N655" s="74">
        <v>2</v>
      </c>
      <c r="O655" s="147">
        <v>9.32</v>
      </c>
      <c r="P655" s="147">
        <v>9.32</v>
      </c>
      <c r="Q655" s="133">
        <f t="shared" si="792"/>
        <v>0</v>
      </c>
      <c r="R655" s="134">
        <f t="shared" si="733"/>
        <v>0</v>
      </c>
      <c r="T655" s="136">
        <f t="shared" si="734"/>
        <v>0</v>
      </c>
      <c r="V655" s="136">
        <f t="shared" si="735"/>
        <v>0</v>
      </c>
      <c r="X655" s="136">
        <f t="shared" si="736"/>
        <v>0</v>
      </c>
      <c r="Z655" s="136">
        <f t="shared" si="737"/>
        <v>0</v>
      </c>
      <c r="AB655" s="136">
        <f t="shared" si="738"/>
        <v>0</v>
      </c>
      <c r="AD655" s="136">
        <f t="shared" si="739"/>
        <v>0</v>
      </c>
      <c r="AF655" s="136">
        <f t="shared" si="740"/>
        <v>0</v>
      </c>
      <c r="AH655" s="136">
        <f t="shared" si="741"/>
        <v>0</v>
      </c>
      <c r="AJ655" s="136">
        <f t="shared" si="742"/>
        <v>0</v>
      </c>
      <c r="AL655" s="136">
        <f t="shared" si="743"/>
        <v>0</v>
      </c>
      <c r="AN655" s="136">
        <f t="shared" si="744"/>
        <v>0</v>
      </c>
      <c r="AP655" s="136">
        <f t="shared" si="745"/>
        <v>0</v>
      </c>
      <c r="AR655" s="136">
        <f t="shared" si="746"/>
        <v>0</v>
      </c>
      <c r="AT655" s="136">
        <f t="shared" si="747"/>
        <v>0</v>
      </c>
      <c r="AV655" s="136">
        <f t="shared" si="748"/>
        <v>0</v>
      </c>
      <c r="AX655" s="136">
        <f t="shared" si="749"/>
        <v>0</v>
      </c>
      <c r="AZ655" s="136">
        <f t="shared" si="750"/>
        <v>0</v>
      </c>
      <c r="BB655" s="136">
        <f t="shared" si="751"/>
        <v>0</v>
      </c>
      <c r="BD655" s="136">
        <f t="shared" si="752"/>
        <v>0</v>
      </c>
      <c r="BF655" s="136">
        <f t="shared" si="753"/>
        <v>0</v>
      </c>
      <c r="BH655" s="136">
        <f t="shared" si="754"/>
        <v>0</v>
      </c>
      <c r="BJ655" s="136">
        <f t="shared" si="755"/>
        <v>0</v>
      </c>
      <c r="BL655" s="136">
        <f t="shared" si="756"/>
        <v>0</v>
      </c>
      <c r="BN655" s="136">
        <f t="shared" si="757"/>
        <v>0</v>
      </c>
      <c r="BP655" s="136">
        <f t="shared" si="758"/>
        <v>0</v>
      </c>
      <c r="BR655" s="136">
        <f t="shared" si="759"/>
        <v>0</v>
      </c>
      <c r="BT655" s="136">
        <f t="shared" si="760"/>
        <v>0</v>
      </c>
      <c r="BV655" s="136">
        <f t="shared" si="761"/>
        <v>0</v>
      </c>
      <c r="BX655" s="136">
        <f t="shared" si="762"/>
        <v>0</v>
      </c>
      <c r="BZ655" s="136">
        <f t="shared" si="763"/>
        <v>0</v>
      </c>
      <c r="CB655" s="136">
        <f t="shared" si="764"/>
        <v>0</v>
      </c>
      <c r="CD655" s="136">
        <f t="shared" si="765"/>
        <v>0</v>
      </c>
      <c r="CF655" s="136">
        <f t="shared" si="766"/>
        <v>0</v>
      </c>
      <c r="CH655" s="136">
        <f t="shared" si="767"/>
        <v>0</v>
      </c>
      <c r="CJ655" s="136">
        <f t="shared" si="768"/>
        <v>0</v>
      </c>
      <c r="CL655" s="136">
        <f t="shared" si="769"/>
        <v>0</v>
      </c>
      <c r="CN655" s="136">
        <f t="shared" si="770"/>
        <v>0</v>
      </c>
      <c r="CP655" s="136">
        <f t="shared" si="771"/>
        <v>0</v>
      </c>
    </row>
    <row r="656" spans="1:94" ht="25.5" outlineLevel="2" x14ac:dyDescent="0.2">
      <c r="A656" s="85">
        <v>386</v>
      </c>
      <c r="B656" s="11">
        <v>154</v>
      </c>
      <c r="C656" s="85" t="s">
        <v>637</v>
      </c>
      <c r="D656" s="85" t="s">
        <v>4185</v>
      </c>
      <c r="F656" s="27">
        <v>4.6100000000000003</v>
      </c>
      <c r="G656" s="148" t="s">
        <v>3960</v>
      </c>
      <c r="H656" s="169">
        <v>7791261463</v>
      </c>
      <c r="I656" s="74" t="s">
        <v>4007</v>
      </c>
      <c r="J656" s="74" t="s">
        <v>28</v>
      </c>
      <c r="K656" s="74">
        <v>12</v>
      </c>
      <c r="L656" s="74" t="s">
        <v>2726</v>
      </c>
      <c r="M656" s="220" t="s">
        <v>2727</v>
      </c>
      <c r="N656" s="74">
        <v>1</v>
      </c>
      <c r="O656" s="147">
        <v>1.89</v>
      </c>
      <c r="P656" s="147">
        <v>1.89</v>
      </c>
      <c r="Q656" s="133">
        <f t="shared" ref="Q656:Q657" si="793">SUM(S656+U656+W656+Y656+AA656+AC656+AE656+AG656+AI656+AK656+AM656+AO656+AQ656+AS656+AU656+AW656+BA656+AY656+BC656+BE656+BG656+BI656+BK656+BM656+BO656+BQ656+BS656+BU656+BW656+BY656+CA656+CC656+CE656+CG656+CI656+CK656+CM656+CO656)</f>
        <v>0</v>
      </c>
      <c r="R656" s="134">
        <f t="shared" si="733"/>
        <v>0</v>
      </c>
      <c r="T656" s="136">
        <f t="shared" si="734"/>
        <v>0</v>
      </c>
      <c r="V656" s="136">
        <f t="shared" si="735"/>
        <v>0</v>
      </c>
      <c r="X656" s="136">
        <f t="shared" si="736"/>
        <v>0</v>
      </c>
      <c r="Z656" s="136">
        <f t="shared" si="737"/>
        <v>0</v>
      </c>
      <c r="AB656" s="136">
        <f t="shared" si="738"/>
        <v>0</v>
      </c>
      <c r="AD656" s="136">
        <f t="shared" si="739"/>
        <v>0</v>
      </c>
      <c r="AF656" s="136">
        <f t="shared" si="740"/>
        <v>0</v>
      </c>
      <c r="AH656" s="136">
        <f t="shared" si="741"/>
        <v>0</v>
      </c>
      <c r="AJ656" s="136">
        <f t="shared" si="742"/>
        <v>0</v>
      </c>
      <c r="AL656" s="136">
        <f t="shared" si="743"/>
        <v>0</v>
      </c>
      <c r="AN656" s="136">
        <f t="shared" si="744"/>
        <v>0</v>
      </c>
      <c r="AP656" s="136">
        <f t="shared" si="745"/>
        <v>0</v>
      </c>
      <c r="AR656" s="136">
        <f t="shared" si="746"/>
        <v>0</v>
      </c>
      <c r="AT656" s="136">
        <f t="shared" si="747"/>
        <v>0</v>
      </c>
      <c r="AV656" s="136">
        <f t="shared" si="748"/>
        <v>0</v>
      </c>
      <c r="AX656" s="136">
        <f t="shared" si="749"/>
        <v>0</v>
      </c>
      <c r="AZ656" s="136">
        <f t="shared" si="750"/>
        <v>0</v>
      </c>
      <c r="BB656" s="136">
        <f t="shared" si="751"/>
        <v>0</v>
      </c>
      <c r="BD656" s="136">
        <f t="shared" si="752"/>
        <v>0</v>
      </c>
      <c r="BF656" s="136">
        <f t="shared" si="753"/>
        <v>0</v>
      </c>
      <c r="BH656" s="136">
        <f t="shared" si="754"/>
        <v>0</v>
      </c>
      <c r="BJ656" s="136">
        <f t="shared" si="755"/>
        <v>0</v>
      </c>
      <c r="BL656" s="136">
        <f t="shared" si="756"/>
        <v>0</v>
      </c>
      <c r="BN656" s="136">
        <f t="shared" si="757"/>
        <v>0</v>
      </c>
      <c r="BP656" s="136">
        <f t="shared" si="758"/>
        <v>0</v>
      </c>
      <c r="BR656" s="136">
        <f t="shared" si="759"/>
        <v>0</v>
      </c>
      <c r="BT656" s="136">
        <f t="shared" si="760"/>
        <v>0</v>
      </c>
      <c r="BV656" s="136">
        <f t="shared" si="761"/>
        <v>0</v>
      </c>
      <c r="BX656" s="136">
        <f t="shared" si="762"/>
        <v>0</v>
      </c>
      <c r="BZ656" s="136">
        <f t="shared" si="763"/>
        <v>0</v>
      </c>
      <c r="CB656" s="136">
        <f t="shared" si="764"/>
        <v>0</v>
      </c>
      <c r="CD656" s="136">
        <f t="shared" si="765"/>
        <v>0</v>
      </c>
      <c r="CF656" s="136">
        <f t="shared" si="766"/>
        <v>0</v>
      </c>
      <c r="CH656" s="136">
        <f t="shared" si="767"/>
        <v>0</v>
      </c>
      <c r="CJ656" s="136">
        <f t="shared" si="768"/>
        <v>0</v>
      </c>
      <c r="CL656" s="136">
        <f t="shared" si="769"/>
        <v>0</v>
      </c>
      <c r="CN656" s="136">
        <f t="shared" si="770"/>
        <v>0</v>
      </c>
      <c r="CP656" s="136">
        <f t="shared" si="771"/>
        <v>0</v>
      </c>
    </row>
    <row r="657" spans="1:94" outlineLevel="2" x14ac:dyDescent="0.2">
      <c r="A657" s="86">
        <v>386</v>
      </c>
      <c r="B657" s="143">
        <v>154</v>
      </c>
      <c r="C657" s="86" t="s">
        <v>637</v>
      </c>
      <c r="D657" s="86" t="s">
        <v>3454</v>
      </c>
      <c r="E657" s="143"/>
      <c r="F657" s="144">
        <v>4.6100000000000003</v>
      </c>
      <c r="G657" s="146" t="s">
        <v>3196</v>
      </c>
      <c r="H657" s="146" t="s">
        <v>5034</v>
      </c>
      <c r="I657" s="146" t="s">
        <v>3294</v>
      </c>
      <c r="J657" s="86" t="s">
        <v>28</v>
      </c>
      <c r="K657" s="86">
        <v>12</v>
      </c>
      <c r="L657" s="86" t="s">
        <v>3455</v>
      </c>
      <c r="M657" s="218" t="s">
        <v>3455</v>
      </c>
      <c r="N657" s="86">
        <v>2</v>
      </c>
      <c r="O657" s="145">
        <v>3.89</v>
      </c>
      <c r="P657" s="238">
        <v>4.08</v>
      </c>
      <c r="Q657" s="133">
        <f t="shared" si="793"/>
        <v>0</v>
      </c>
      <c r="R657" s="134">
        <f t="shared" si="733"/>
        <v>0</v>
      </c>
      <c r="T657" s="136">
        <f t="shared" si="734"/>
        <v>0</v>
      </c>
      <c r="V657" s="136">
        <f t="shared" si="735"/>
        <v>0</v>
      </c>
      <c r="X657" s="136">
        <f t="shared" si="736"/>
        <v>0</v>
      </c>
      <c r="Z657" s="136">
        <f t="shared" si="737"/>
        <v>0</v>
      </c>
      <c r="AB657" s="136">
        <f t="shared" si="738"/>
        <v>0</v>
      </c>
      <c r="AD657" s="136">
        <f t="shared" si="739"/>
        <v>0</v>
      </c>
      <c r="AF657" s="136">
        <f t="shared" si="740"/>
        <v>0</v>
      </c>
      <c r="AH657" s="136">
        <f t="shared" si="741"/>
        <v>0</v>
      </c>
      <c r="AJ657" s="136">
        <f t="shared" si="742"/>
        <v>0</v>
      </c>
      <c r="AL657" s="136">
        <f t="shared" si="743"/>
        <v>0</v>
      </c>
      <c r="AN657" s="136">
        <f t="shared" si="744"/>
        <v>0</v>
      </c>
      <c r="AP657" s="136">
        <f t="shared" si="745"/>
        <v>0</v>
      </c>
      <c r="AR657" s="136">
        <f t="shared" si="746"/>
        <v>0</v>
      </c>
      <c r="AT657" s="136">
        <f t="shared" si="747"/>
        <v>0</v>
      </c>
      <c r="AV657" s="136">
        <f t="shared" si="748"/>
        <v>0</v>
      </c>
      <c r="AX657" s="136">
        <f t="shared" si="749"/>
        <v>0</v>
      </c>
      <c r="AZ657" s="136">
        <f t="shared" si="750"/>
        <v>0</v>
      </c>
      <c r="BB657" s="136">
        <f t="shared" si="751"/>
        <v>0</v>
      </c>
      <c r="BD657" s="136">
        <f t="shared" si="752"/>
        <v>0</v>
      </c>
      <c r="BF657" s="136">
        <f t="shared" si="753"/>
        <v>0</v>
      </c>
      <c r="BH657" s="136">
        <f t="shared" si="754"/>
        <v>0</v>
      </c>
      <c r="BJ657" s="136">
        <f t="shared" si="755"/>
        <v>0</v>
      </c>
      <c r="BL657" s="136">
        <f t="shared" si="756"/>
        <v>0</v>
      </c>
      <c r="BN657" s="136">
        <f t="shared" si="757"/>
        <v>0</v>
      </c>
      <c r="BP657" s="136">
        <f t="shared" si="758"/>
        <v>0</v>
      </c>
      <c r="BR657" s="136">
        <f t="shared" si="759"/>
        <v>0</v>
      </c>
      <c r="BT657" s="136">
        <f t="shared" si="760"/>
        <v>0</v>
      </c>
      <c r="BV657" s="136">
        <f t="shared" si="761"/>
        <v>0</v>
      </c>
      <c r="BX657" s="136">
        <f t="shared" si="762"/>
        <v>0</v>
      </c>
      <c r="BZ657" s="136">
        <f t="shared" si="763"/>
        <v>0</v>
      </c>
      <c r="CB657" s="136">
        <f t="shared" si="764"/>
        <v>0</v>
      </c>
      <c r="CD657" s="136">
        <f t="shared" si="765"/>
        <v>0</v>
      </c>
      <c r="CF657" s="136">
        <f t="shared" si="766"/>
        <v>0</v>
      </c>
      <c r="CH657" s="136">
        <f t="shared" si="767"/>
        <v>0</v>
      </c>
      <c r="CJ657" s="136">
        <f t="shared" si="768"/>
        <v>0</v>
      </c>
      <c r="CL657" s="136">
        <f t="shared" si="769"/>
        <v>0</v>
      </c>
      <c r="CN657" s="136">
        <f t="shared" si="770"/>
        <v>0</v>
      </c>
      <c r="CP657" s="136">
        <f t="shared" si="771"/>
        <v>0</v>
      </c>
    </row>
    <row r="658" spans="1:94" ht="25.5" outlineLevel="2" x14ac:dyDescent="0.2">
      <c r="A658" s="85">
        <v>387</v>
      </c>
      <c r="B658" s="11">
        <v>126</v>
      </c>
      <c r="C658" s="85" t="s">
        <v>637</v>
      </c>
      <c r="D658" s="85" t="s">
        <v>664</v>
      </c>
      <c r="E658" s="27" t="s">
        <v>5</v>
      </c>
      <c r="F658" s="27">
        <v>5.43</v>
      </c>
      <c r="G658" s="148" t="s">
        <v>3960</v>
      </c>
      <c r="H658" s="169">
        <v>7791261463</v>
      </c>
      <c r="I658" s="89" t="s">
        <v>313</v>
      </c>
      <c r="J658" s="74" t="s">
        <v>4035</v>
      </c>
      <c r="K658" s="74">
        <v>8</v>
      </c>
      <c r="L658" s="74" t="s">
        <v>2728</v>
      </c>
      <c r="M658" s="220" t="s">
        <v>2729</v>
      </c>
      <c r="N658" s="74">
        <v>1</v>
      </c>
      <c r="O658" s="147">
        <v>6.11</v>
      </c>
      <c r="P658" s="147">
        <v>6.11</v>
      </c>
      <c r="Q658" s="133">
        <f t="shared" ref="Q658:Q659" si="794">SUM(S658+U658+W658+Y658+AA658+AC658+AE658+AG658+AI658+AK658+AM658+AO658+AQ658+AS658+AU658+AW658+BA658+AY658+BC658+BE658+BG658+BI658+BK658+BM658+BO658+BQ658+BS658+BU658+BW658+BY658+CA658+CC658+CE658+CG658+CI658+CK658+CM658+CO658)</f>
        <v>0</v>
      </c>
      <c r="R658" s="134">
        <f t="shared" si="733"/>
        <v>0</v>
      </c>
      <c r="T658" s="136">
        <f t="shared" si="734"/>
        <v>0</v>
      </c>
      <c r="V658" s="136">
        <f t="shared" si="735"/>
        <v>0</v>
      </c>
      <c r="X658" s="136">
        <f t="shared" si="736"/>
        <v>0</v>
      </c>
      <c r="Z658" s="136">
        <f t="shared" si="737"/>
        <v>0</v>
      </c>
      <c r="AB658" s="136">
        <f t="shared" si="738"/>
        <v>0</v>
      </c>
      <c r="AD658" s="136">
        <f t="shared" si="739"/>
        <v>0</v>
      </c>
      <c r="AF658" s="136">
        <f t="shared" si="740"/>
        <v>0</v>
      </c>
      <c r="AH658" s="136">
        <f t="shared" si="741"/>
        <v>0</v>
      </c>
      <c r="AJ658" s="136">
        <f t="shared" si="742"/>
        <v>0</v>
      </c>
      <c r="AL658" s="136">
        <f t="shared" si="743"/>
        <v>0</v>
      </c>
      <c r="AN658" s="136">
        <f t="shared" si="744"/>
        <v>0</v>
      </c>
      <c r="AP658" s="136">
        <f t="shared" si="745"/>
        <v>0</v>
      </c>
      <c r="AR658" s="136">
        <f t="shared" si="746"/>
        <v>0</v>
      </c>
      <c r="AT658" s="136">
        <f t="shared" si="747"/>
        <v>0</v>
      </c>
      <c r="AV658" s="136">
        <f t="shared" si="748"/>
        <v>0</v>
      </c>
      <c r="AX658" s="136">
        <f t="shared" si="749"/>
        <v>0</v>
      </c>
      <c r="AZ658" s="136">
        <f t="shared" si="750"/>
        <v>0</v>
      </c>
      <c r="BB658" s="136">
        <f t="shared" si="751"/>
        <v>0</v>
      </c>
      <c r="BD658" s="136">
        <f t="shared" si="752"/>
        <v>0</v>
      </c>
      <c r="BF658" s="136">
        <f t="shared" si="753"/>
        <v>0</v>
      </c>
      <c r="BH658" s="136">
        <f t="shared" si="754"/>
        <v>0</v>
      </c>
      <c r="BJ658" s="136">
        <f t="shared" si="755"/>
        <v>0</v>
      </c>
      <c r="BL658" s="136">
        <f t="shared" si="756"/>
        <v>0</v>
      </c>
      <c r="BN658" s="136">
        <f t="shared" si="757"/>
        <v>0</v>
      </c>
      <c r="BP658" s="136">
        <f t="shared" si="758"/>
        <v>0</v>
      </c>
      <c r="BR658" s="136">
        <f t="shared" si="759"/>
        <v>0</v>
      </c>
      <c r="BT658" s="136">
        <f t="shared" si="760"/>
        <v>0</v>
      </c>
      <c r="BV658" s="136">
        <f t="shared" si="761"/>
        <v>0</v>
      </c>
      <c r="BX658" s="136">
        <f t="shared" si="762"/>
        <v>0</v>
      </c>
      <c r="BZ658" s="136">
        <f t="shared" si="763"/>
        <v>0</v>
      </c>
      <c r="CB658" s="136">
        <f t="shared" si="764"/>
        <v>0</v>
      </c>
      <c r="CD658" s="136">
        <f t="shared" si="765"/>
        <v>0</v>
      </c>
      <c r="CF658" s="136">
        <f t="shared" si="766"/>
        <v>0</v>
      </c>
      <c r="CH658" s="136">
        <f t="shared" si="767"/>
        <v>0</v>
      </c>
      <c r="CJ658" s="136">
        <f t="shared" si="768"/>
        <v>0</v>
      </c>
      <c r="CL658" s="136">
        <f t="shared" si="769"/>
        <v>0</v>
      </c>
      <c r="CN658" s="136">
        <f t="shared" si="770"/>
        <v>0</v>
      </c>
      <c r="CP658" s="136">
        <f t="shared" si="771"/>
        <v>0</v>
      </c>
    </row>
    <row r="659" spans="1:94" ht="25.5" outlineLevel="2" x14ac:dyDescent="0.2">
      <c r="A659" s="86">
        <v>387</v>
      </c>
      <c r="B659" s="143">
        <v>126</v>
      </c>
      <c r="C659" s="86" t="s">
        <v>637</v>
      </c>
      <c r="D659" s="86" t="s">
        <v>664</v>
      </c>
      <c r="E659" s="143" t="s">
        <v>5</v>
      </c>
      <c r="F659" s="144">
        <v>5.43</v>
      </c>
      <c r="G659" s="146" t="s">
        <v>3196</v>
      </c>
      <c r="H659" s="146" t="s">
        <v>5034</v>
      </c>
      <c r="I659" s="146" t="s">
        <v>2161</v>
      </c>
      <c r="J659" s="86" t="s">
        <v>31</v>
      </c>
      <c r="K659" s="86">
        <v>12</v>
      </c>
      <c r="L659" s="86" t="s">
        <v>5057</v>
      </c>
      <c r="M659" s="218" t="s">
        <v>5057</v>
      </c>
      <c r="N659" s="86">
        <v>2</v>
      </c>
      <c r="O659" s="145">
        <v>6.99</v>
      </c>
      <c r="P659" s="238">
        <v>7.34</v>
      </c>
      <c r="Q659" s="133">
        <f t="shared" si="794"/>
        <v>0</v>
      </c>
      <c r="R659" s="134">
        <f t="shared" si="733"/>
        <v>0</v>
      </c>
      <c r="T659" s="136">
        <f t="shared" si="734"/>
        <v>0</v>
      </c>
      <c r="V659" s="136">
        <f t="shared" si="735"/>
        <v>0</v>
      </c>
      <c r="X659" s="136">
        <f t="shared" si="736"/>
        <v>0</v>
      </c>
      <c r="Z659" s="136">
        <f t="shared" si="737"/>
        <v>0</v>
      </c>
      <c r="AB659" s="136">
        <f t="shared" si="738"/>
        <v>0</v>
      </c>
      <c r="AD659" s="136">
        <f t="shared" si="739"/>
        <v>0</v>
      </c>
      <c r="AF659" s="136">
        <f t="shared" si="740"/>
        <v>0</v>
      </c>
      <c r="AH659" s="136">
        <f t="shared" si="741"/>
        <v>0</v>
      </c>
      <c r="AJ659" s="136">
        <f t="shared" si="742"/>
        <v>0</v>
      </c>
      <c r="AL659" s="136">
        <f t="shared" si="743"/>
        <v>0</v>
      </c>
      <c r="AN659" s="136">
        <f t="shared" si="744"/>
        <v>0</v>
      </c>
      <c r="AP659" s="136">
        <f t="shared" si="745"/>
        <v>0</v>
      </c>
      <c r="AR659" s="136">
        <f t="shared" si="746"/>
        <v>0</v>
      </c>
      <c r="AT659" s="136">
        <f t="shared" si="747"/>
        <v>0</v>
      </c>
      <c r="AV659" s="136">
        <f t="shared" si="748"/>
        <v>0</v>
      </c>
      <c r="AX659" s="136">
        <f t="shared" si="749"/>
        <v>0</v>
      </c>
      <c r="AZ659" s="136">
        <f t="shared" si="750"/>
        <v>0</v>
      </c>
      <c r="BB659" s="136">
        <f t="shared" si="751"/>
        <v>0</v>
      </c>
      <c r="BD659" s="136">
        <f t="shared" si="752"/>
        <v>0</v>
      </c>
      <c r="BF659" s="136">
        <f t="shared" si="753"/>
        <v>0</v>
      </c>
      <c r="BH659" s="136">
        <f t="shared" si="754"/>
        <v>0</v>
      </c>
      <c r="BJ659" s="136">
        <f t="shared" si="755"/>
        <v>0</v>
      </c>
      <c r="BL659" s="136">
        <f t="shared" si="756"/>
        <v>0</v>
      </c>
      <c r="BN659" s="136">
        <f t="shared" si="757"/>
        <v>0</v>
      </c>
      <c r="BP659" s="136">
        <f t="shared" si="758"/>
        <v>0</v>
      </c>
      <c r="BR659" s="136">
        <f t="shared" si="759"/>
        <v>0</v>
      </c>
      <c r="BT659" s="136">
        <f t="shared" si="760"/>
        <v>0</v>
      </c>
      <c r="BV659" s="136">
        <f t="shared" si="761"/>
        <v>0</v>
      </c>
      <c r="BX659" s="136">
        <f t="shared" si="762"/>
        <v>0</v>
      </c>
      <c r="BZ659" s="136">
        <f t="shared" si="763"/>
        <v>0</v>
      </c>
      <c r="CB659" s="136">
        <f t="shared" si="764"/>
        <v>0</v>
      </c>
      <c r="CD659" s="136">
        <f t="shared" si="765"/>
        <v>0</v>
      </c>
      <c r="CF659" s="136">
        <f t="shared" si="766"/>
        <v>0</v>
      </c>
      <c r="CH659" s="136">
        <f t="shared" si="767"/>
        <v>0</v>
      </c>
      <c r="CJ659" s="136">
        <f t="shared" si="768"/>
        <v>0</v>
      </c>
      <c r="CL659" s="136">
        <f t="shared" si="769"/>
        <v>0</v>
      </c>
      <c r="CN659" s="136">
        <f t="shared" si="770"/>
        <v>0</v>
      </c>
      <c r="CP659" s="136">
        <f t="shared" si="771"/>
        <v>0</v>
      </c>
    </row>
    <row r="660" spans="1:94" ht="27" outlineLevel="2" x14ac:dyDescent="0.2">
      <c r="A660" s="86">
        <v>388</v>
      </c>
      <c r="B660" s="143">
        <v>1518</v>
      </c>
      <c r="C660" s="86" t="s">
        <v>637</v>
      </c>
      <c r="D660" s="86" t="s">
        <v>3456</v>
      </c>
      <c r="E660" s="143"/>
      <c r="F660" s="144">
        <v>3.35</v>
      </c>
      <c r="G660" s="146" t="s">
        <v>3196</v>
      </c>
      <c r="H660" s="146" t="s">
        <v>5034</v>
      </c>
      <c r="I660" s="146" t="s">
        <v>2161</v>
      </c>
      <c r="J660" s="86" t="s">
        <v>28</v>
      </c>
      <c r="K660" s="86">
        <v>12</v>
      </c>
      <c r="L660" s="319" t="s">
        <v>5058</v>
      </c>
      <c r="M660" s="218" t="s">
        <v>5058</v>
      </c>
      <c r="N660" s="86">
        <v>1</v>
      </c>
      <c r="O660" s="145">
        <v>3.55</v>
      </c>
      <c r="P660" s="238">
        <v>5.55</v>
      </c>
      <c r="Q660" s="133">
        <f t="shared" ref="Q660:Q662" si="795">SUM(S660+U660+W660+Y660+AA660+AC660+AE660+AG660+AI660+AK660+AM660+AO660+AQ660+AS660+AU660+AW660+BA660+AY660+BC660+BE660+BG660+BI660+BK660+BM660+BO660+BQ660+BS660+BU660+BW660+BY660+CA660+CC660+CE660+CG660+CI660+CK660+CM660+CO660)</f>
        <v>0</v>
      </c>
      <c r="R660" s="134">
        <f t="shared" si="733"/>
        <v>0</v>
      </c>
      <c r="T660" s="136">
        <f t="shared" si="734"/>
        <v>0</v>
      </c>
      <c r="V660" s="136">
        <f t="shared" si="735"/>
        <v>0</v>
      </c>
      <c r="X660" s="136">
        <f t="shared" si="736"/>
        <v>0</v>
      </c>
      <c r="Z660" s="136">
        <f t="shared" si="737"/>
        <v>0</v>
      </c>
      <c r="AB660" s="136">
        <f t="shared" si="738"/>
        <v>0</v>
      </c>
      <c r="AD660" s="136">
        <f t="shared" si="739"/>
        <v>0</v>
      </c>
      <c r="AF660" s="136">
        <f t="shared" si="740"/>
        <v>0</v>
      </c>
      <c r="AH660" s="136">
        <f t="shared" si="741"/>
        <v>0</v>
      </c>
      <c r="AJ660" s="136">
        <f t="shared" si="742"/>
        <v>0</v>
      </c>
      <c r="AL660" s="136">
        <f t="shared" si="743"/>
        <v>0</v>
      </c>
      <c r="AN660" s="136">
        <f t="shared" si="744"/>
        <v>0</v>
      </c>
      <c r="AP660" s="136">
        <f t="shared" si="745"/>
        <v>0</v>
      </c>
      <c r="AR660" s="136">
        <f t="shared" si="746"/>
        <v>0</v>
      </c>
      <c r="AT660" s="136">
        <f t="shared" si="747"/>
        <v>0</v>
      </c>
      <c r="AV660" s="136">
        <f t="shared" si="748"/>
        <v>0</v>
      </c>
      <c r="AX660" s="136">
        <f t="shared" si="749"/>
        <v>0</v>
      </c>
      <c r="AZ660" s="136">
        <f t="shared" si="750"/>
        <v>0</v>
      </c>
      <c r="BB660" s="136">
        <f t="shared" si="751"/>
        <v>0</v>
      </c>
      <c r="BD660" s="136">
        <f t="shared" si="752"/>
        <v>0</v>
      </c>
      <c r="BF660" s="136">
        <f t="shared" si="753"/>
        <v>0</v>
      </c>
      <c r="BH660" s="136">
        <f t="shared" si="754"/>
        <v>0</v>
      </c>
      <c r="BJ660" s="136">
        <f t="shared" si="755"/>
        <v>0</v>
      </c>
      <c r="BL660" s="136">
        <f t="shared" si="756"/>
        <v>0</v>
      </c>
      <c r="BN660" s="136">
        <f t="shared" si="757"/>
        <v>0</v>
      </c>
      <c r="BP660" s="136">
        <f t="shared" si="758"/>
        <v>0</v>
      </c>
      <c r="BR660" s="136">
        <f t="shared" si="759"/>
        <v>0</v>
      </c>
      <c r="BT660" s="136">
        <f t="shared" si="760"/>
        <v>0</v>
      </c>
      <c r="BV660" s="136">
        <f t="shared" si="761"/>
        <v>0</v>
      </c>
      <c r="BX660" s="136">
        <f t="shared" si="762"/>
        <v>0</v>
      </c>
      <c r="BZ660" s="136">
        <f t="shared" si="763"/>
        <v>0</v>
      </c>
      <c r="CB660" s="136">
        <f t="shared" si="764"/>
        <v>0</v>
      </c>
      <c r="CD660" s="136">
        <f t="shared" si="765"/>
        <v>0</v>
      </c>
      <c r="CF660" s="136">
        <f t="shared" si="766"/>
        <v>0</v>
      </c>
      <c r="CH660" s="136">
        <f t="shared" si="767"/>
        <v>0</v>
      </c>
      <c r="CJ660" s="136">
        <f t="shared" si="768"/>
        <v>0</v>
      </c>
      <c r="CL660" s="136">
        <f t="shared" si="769"/>
        <v>0</v>
      </c>
      <c r="CN660" s="136">
        <f t="shared" si="770"/>
        <v>0</v>
      </c>
      <c r="CP660" s="136">
        <f t="shared" si="771"/>
        <v>0</v>
      </c>
    </row>
    <row r="661" spans="1:94" outlineLevel="2" x14ac:dyDescent="0.2">
      <c r="A661" s="83">
        <v>388</v>
      </c>
      <c r="B661" s="11">
        <v>1518</v>
      </c>
      <c r="C661" s="83" t="s">
        <v>637</v>
      </c>
      <c r="D661" s="83" t="s">
        <v>4186</v>
      </c>
      <c r="F661" s="27">
        <v>3.35</v>
      </c>
      <c r="G661" s="87" t="s">
        <v>3637</v>
      </c>
      <c r="H661" s="170">
        <v>26754</v>
      </c>
      <c r="I661" s="87" t="s">
        <v>313</v>
      </c>
      <c r="J661" s="87" t="s">
        <v>31</v>
      </c>
      <c r="K661" s="87">
        <v>12</v>
      </c>
      <c r="L661" s="87">
        <v>37001</v>
      </c>
      <c r="M661" s="219" t="s">
        <v>3944</v>
      </c>
      <c r="N661" s="87">
        <v>3</v>
      </c>
      <c r="O661" s="141">
        <v>8.16</v>
      </c>
      <c r="P661" s="323">
        <v>8.57</v>
      </c>
      <c r="Q661" s="133">
        <f t="shared" si="795"/>
        <v>0</v>
      </c>
      <c r="R661" s="134">
        <f t="shared" si="733"/>
        <v>0</v>
      </c>
      <c r="T661" s="136">
        <f t="shared" si="734"/>
        <v>0</v>
      </c>
      <c r="V661" s="136">
        <f t="shared" si="735"/>
        <v>0</v>
      </c>
      <c r="X661" s="136">
        <f t="shared" si="736"/>
        <v>0</v>
      </c>
      <c r="Z661" s="136">
        <f t="shared" si="737"/>
        <v>0</v>
      </c>
      <c r="AB661" s="136">
        <f t="shared" si="738"/>
        <v>0</v>
      </c>
      <c r="AD661" s="136">
        <f t="shared" si="739"/>
        <v>0</v>
      </c>
      <c r="AF661" s="136">
        <f t="shared" si="740"/>
        <v>0</v>
      </c>
      <c r="AH661" s="136">
        <f t="shared" si="741"/>
        <v>0</v>
      </c>
      <c r="AJ661" s="136">
        <f t="shared" si="742"/>
        <v>0</v>
      </c>
      <c r="AL661" s="136">
        <f t="shared" si="743"/>
        <v>0</v>
      </c>
      <c r="AN661" s="136">
        <f t="shared" si="744"/>
        <v>0</v>
      </c>
      <c r="AP661" s="136">
        <f t="shared" si="745"/>
        <v>0</v>
      </c>
      <c r="AR661" s="136">
        <f t="shared" si="746"/>
        <v>0</v>
      </c>
      <c r="AT661" s="136">
        <f t="shared" si="747"/>
        <v>0</v>
      </c>
      <c r="AV661" s="136">
        <f t="shared" si="748"/>
        <v>0</v>
      </c>
      <c r="AX661" s="136">
        <f t="shared" si="749"/>
        <v>0</v>
      </c>
      <c r="AZ661" s="136">
        <f t="shared" si="750"/>
        <v>0</v>
      </c>
      <c r="BB661" s="136">
        <f t="shared" si="751"/>
        <v>0</v>
      </c>
      <c r="BD661" s="136">
        <f t="shared" si="752"/>
        <v>0</v>
      </c>
      <c r="BF661" s="136">
        <f t="shared" si="753"/>
        <v>0</v>
      </c>
      <c r="BH661" s="136">
        <f t="shared" si="754"/>
        <v>0</v>
      </c>
      <c r="BJ661" s="136">
        <f t="shared" si="755"/>
        <v>0</v>
      </c>
      <c r="BL661" s="136">
        <f t="shared" si="756"/>
        <v>0</v>
      </c>
      <c r="BN661" s="136">
        <f t="shared" si="757"/>
        <v>0</v>
      </c>
      <c r="BP661" s="136">
        <f t="shared" si="758"/>
        <v>0</v>
      </c>
      <c r="BR661" s="136">
        <f t="shared" si="759"/>
        <v>0</v>
      </c>
      <c r="BT661" s="136">
        <f t="shared" si="760"/>
        <v>0</v>
      </c>
      <c r="BV661" s="136">
        <f t="shared" si="761"/>
        <v>0</v>
      </c>
      <c r="BX661" s="136">
        <f t="shared" si="762"/>
        <v>0</v>
      </c>
      <c r="BZ661" s="136">
        <f t="shared" si="763"/>
        <v>0</v>
      </c>
      <c r="CB661" s="136">
        <f t="shared" si="764"/>
        <v>0</v>
      </c>
      <c r="CD661" s="136">
        <f t="shared" si="765"/>
        <v>0</v>
      </c>
      <c r="CF661" s="136">
        <f t="shared" si="766"/>
        <v>0</v>
      </c>
      <c r="CH661" s="136">
        <f t="shared" si="767"/>
        <v>0</v>
      </c>
      <c r="CJ661" s="136">
        <f t="shared" si="768"/>
        <v>0</v>
      </c>
      <c r="CL661" s="136">
        <f t="shared" si="769"/>
        <v>0</v>
      </c>
      <c r="CN661" s="136">
        <f t="shared" si="770"/>
        <v>0</v>
      </c>
      <c r="CP661" s="136">
        <f t="shared" si="771"/>
        <v>0</v>
      </c>
    </row>
    <row r="662" spans="1:94" ht="25.5" outlineLevel="2" x14ac:dyDescent="0.2">
      <c r="A662" s="85">
        <v>388</v>
      </c>
      <c r="B662" s="11">
        <v>1518</v>
      </c>
      <c r="C662" s="85" t="s">
        <v>637</v>
      </c>
      <c r="D662" s="85" t="s">
        <v>4186</v>
      </c>
      <c r="F662" s="27">
        <v>3.35</v>
      </c>
      <c r="G662" s="148" t="s">
        <v>3960</v>
      </c>
      <c r="H662" s="169">
        <v>7791261463</v>
      </c>
      <c r="I662" s="74" t="s">
        <v>4022</v>
      </c>
      <c r="J662" s="74" t="s">
        <v>28</v>
      </c>
      <c r="K662" s="74">
        <v>12</v>
      </c>
      <c r="L662" s="74" t="s">
        <v>2730</v>
      </c>
      <c r="M662" s="220" t="s">
        <v>2731</v>
      </c>
      <c r="N662" s="74">
        <v>2</v>
      </c>
      <c r="O662" s="147">
        <v>7.99</v>
      </c>
      <c r="P662" s="147">
        <v>7.99</v>
      </c>
      <c r="Q662" s="133">
        <f t="shared" si="795"/>
        <v>0</v>
      </c>
      <c r="R662" s="134">
        <f t="shared" si="733"/>
        <v>0</v>
      </c>
      <c r="T662" s="136">
        <f t="shared" si="734"/>
        <v>0</v>
      </c>
      <c r="V662" s="136">
        <f t="shared" si="735"/>
        <v>0</v>
      </c>
      <c r="X662" s="136">
        <f t="shared" si="736"/>
        <v>0</v>
      </c>
      <c r="Z662" s="136">
        <f t="shared" si="737"/>
        <v>0</v>
      </c>
      <c r="AB662" s="136">
        <f t="shared" si="738"/>
        <v>0</v>
      </c>
      <c r="AD662" s="136">
        <f t="shared" si="739"/>
        <v>0</v>
      </c>
      <c r="AF662" s="136">
        <f t="shared" si="740"/>
        <v>0</v>
      </c>
      <c r="AH662" s="136">
        <f t="shared" si="741"/>
        <v>0</v>
      </c>
      <c r="AJ662" s="136">
        <f t="shared" si="742"/>
        <v>0</v>
      </c>
      <c r="AL662" s="136">
        <f t="shared" si="743"/>
        <v>0</v>
      </c>
      <c r="AN662" s="136">
        <f t="shared" si="744"/>
        <v>0</v>
      </c>
      <c r="AP662" s="136">
        <f t="shared" si="745"/>
        <v>0</v>
      </c>
      <c r="AR662" s="136">
        <f t="shared" si="746"/>
        <v>0</v>
      </c>
      <c r="AT662" s="136">
        <f t="shared" si="747"/>
        <v>0</v>
      </c>
      <c r="AV662" s="136">
        <f t="shared" si="748"/>
        <v>0</v>
      </c>
      <c r="AX662" s="136">
        <f t="shared" si="749"/>
        <v>0</v>
      </c>
      <c r="AZ662" s="136">
        <f t="shared" si="750"/>
        <v>0</v>
      </c>
      <c r="BB662" s="136">
        <f t="shared" si="751"/>
        <v>0</v>
      </c>
      <c r="BD662" s="136">
        <f t="shared" si="752"/>
        <v>0</v>
      </c>
      <c r="BF662" s="136">
        <f t="shared" si="753"/>
        <v>0</v>
      </c>
      <c r="BH662" s="136">
        <f t="shared" si="754"/>
        <v>0</v>
      </c>
      <c r="BJ662" s="136">
        <f t="shared" si="755"/>
        <v>0</v>
      </c>
      <c r="BL662" s="136">
        <f t="shared" si="756"/>
        <v>0</v>
      </c>
      <c r="BN662" s="136">
        <f t="shared" si="757"/>
        <v>0</v>
      </c>
      <c r="BP662" s="136">
        <f t="shared" si="758"/>
        <v>0</v>
      </c>
      <c r="BR662" s="136">
        <f t="shared" si="759"/>
        <v>0</v>
      </c>
      <c r="BT662" s="136">
        <f t="shared" si="760"/>
        <v>0</v>
      </c>
      <c r="BV662" s="136">
        <f t="shared" si="761"/>
        <v>0</v>
      </c>
      <c r="BX662" s="136">
        <f t="shared" si="762"/>
        <v>0</v>
      </c>
      <c r="BZ662" s="136">
        <f t="shared" si="763"/>
        <v>0</v>
      </c>
      <c r="CB662" s="136">
        <f t="shared" si="764"/>
        <v>0</v>
      </c>
      <c r="CD662" s="136">
        <f t="shared" si="765"/>
        <v>0</v>
      </c>
      <c r="CF662" s="136">
        <f t="shared" si="766"/>
        <v>0</v>
      </c>
      <c r="CH662" s="136">
        <f t="shared" si="767"/>
        <v>0</v>
      </c>
      <c r="CJ662" s="136">
        <f t="shared" si="768"/>
        <v>0</v>
      </c>
      <c r="CL662" s="136">
        <f t="shared" si="769"/>
        <v>0</v>
      </c>
      <c r="CN662" s="136">
        <f t="shared" si="770"/>
        <v>0</v>
      </c>
      <c r="CP662" s="136">
        <f t="shared" si="771"/>
        <v>0</v>
      </c>
    </row>
    <row r="663" spans="1:94" outlineLevel="2" x14ac:dyDescent="0.2">
      <c r="A663" s="86">
        <v>389</v>
      </c>
      <c r="B663" s="143">
        <v>35</v>
      </c>
      <c r="C663" s="86" t="s">
        <v>637</v>
      </c>
      <c r="D663" s="86" t="s">
        <v>3457</v>
      </c>
      <c r="E663" s="143" t="s">
        <v>5</v>
      </c>
      <c r="F663" s="144">
        <v>5.76</v>
      </c>
      <c r="G663" s="146" t="s">
        <v>3196</v>
      </c>
      <c r="H663" s="146" t="s">
        <v>5034</v>
      </c>
      <c r="I663" s="146" t="s">
        <v>313</v>
      </c>
      <c r="J663" s="86" t="s">
        <v>28</v>
      </c>
      <c r="K663" s="86">
        <v>12</v>
      </c>
      <c r="L663" s="86" t="s">
        <v>3458</v>
      </c>
      <c r="M663" s="218" t="s">
        <v>3458</v>
      </c>
      <c r="N663" s="86">
        <v>1</v>
      </c>
      <c r="O663" s="145">
        <v>6.28</v>
      </c>
      <c r="P663" s="238">
        <v>6.59</v>
      </c>
      <c r="Q663" s="133">
        <f t="shared" ref="Q663:Q665" si="796">SUM(S663+U663+W663+Y663+AA663+AC663+AE663+AG663+AI663+AK663+AM663+AO663+AQ663+AS663+AU663+AW663+BA663+AY663+BC663+BE663+BG663+BI663+BK663+BM663+BO663+BQ663+BS663+BU663+BW663+BY663+CA663+CC663+CE663+CG663+CI663+CK663+CM663+CO663)</f>
        <v>0</v>
      </c>
      <c r="R663" s="134">
        <f t="shared" si="733"/>
        <v>0</v>
      </c>
      <c r="T663" s="136">
        <f t="shared" si="734"/>
        <v>0</v>
      </c>
      <c r="V663" s="136">
        <f t="shared" si="735"/>
        <v>0</v>
      </c>
      <c r="X663" s="136">
        <f t="shared" si="736"/>
        <v>0</v>
      </c>
      <c r="Z663" s="136">
        <f t="shared" si="737"/>
        <v>0</v>
      </c>
      <c r="AB663" s="136">
        <f t="shared" si="738"/>
        <v>0</v>
      </c>
      <c r="AD663" s="136">
        <f t="shared" si="739"/>
        <v>0</v>
      </c>
      <c r="AF663" s="136">
        <f t="shared" si="740"/>
        <v>0</v>
      </c>
      <c r="AH663" s="136">
        <f t="shared" si="741"/>
        <v>0</v>
      </c>
      <c r="AJ663" s="136">
        <f t="shared" si="742"/>
        <v>0</v>
      </c>
      <c r="AL663" s="136">
        <f t="shared" si="743"/>
        <v>0</v>
      </c>
      <c r="AN663" s="136">
        <f t="shared" si="744"/>
        <v>0</v>
      </c>
      <c r="AP663" s="136">
        <f t="shared" si="745"/>
        <v>0</v>
      </c>
      <c r="AR663" s="136">
        <f t="shared" si="746"/>
        <v>0</v>
      </c>
      <c r="AT663" s="136">
        <f t="shared" si="747"/>
        <v>0</v>
      </c>
      <c r="AV663" s="136">
        <f t="shared" si="748"/>
        <v>0</v>
      </c>
      <c r="AX663" s="136">
        <f t="shared" si="749"/>
        <v>0</v>
      </c>
      <c r="AZ663" s="136">
        <f t="shared" si="750"/>
        <v>0</v>
      </c>
      <c r="BB663" s="136">
        <f t="shared" si="751"/>
        <v>0</v>
      </c>
      <c r="BD663" s="136">
        <f t="shared" si="752"/>
        <v>0</v>
      </c>
      <c r="BF663" s="136">
        <f t="shared" si="753"/>
        <v>0</v>
      </c>
      <c r="BH663" s="136">
        <f t="shared" si="754"/>
        <v>0</v>
      </c>
      <c r="BJ663" s="136">
        <f t="shared" si="755"/>
        <v>0</v>
      </c>
      <c r="BL663" s="136">
        <f t="shared" si="756"/>
        <v>0</v>
      </c>
      <c r="BN663" s="136">
        <f t="shared" si="757"/>
        <v>0</v>
      </c>
      <c r="BP663" s="136">
        <f t="shared" si="758"/>
        <v>0</v>
      </c>
      <c r="BR663" s="136">
        <f t="shared" si="759"/>
        <v>0</v>
      </c>
      <c r="BT663" s="136">
        <f t="shared" si="760"/>
        <v>0</v>
      </c>
      <c r="BV663" s="136">
        <f t="shared" si="761"/>
        <v>0</v>
      </c>
      <c r="BX663" s="136">
        <f t="shared" si="762"/>
        <v>0</v>
      </c>
      <c r="BZ663" s="136">
        <f t="shared" si="763"/>
        <v>0</v>
      </c>
      <c r="CB663" s="136">
        <f t="shared" si="764"/>
        <v>0</v>
      </c>
      <c r="CD663" s="136">
        <f t="shared" si="765"/>
        <v>0</v>
      </c>
      <c r="CF663" s="136">
        <f t="shared" si="766"/>
        <v>0</v>
      </c>
      <c r="CH663" s="136">
        <f t="shared" si="767"/>
        <v>0</v>
      </c>
      <c r="CJ663" s="136">
        <f t="shared" si="768"/>
        <v>0</v>
      </c>
      <c r="CL663" s="136">
        <f t="shared" si="769"/>
        <v>0</v>
      </c>
      <c r="CN663" s="136">
        <f t="shared" si="770"/>
        <v>0</v>
      </c>
      <c r="CP663" s="136">
        <f t="shared" si="771"/>
        <v>0</v>
      </c>
    </row>
    <row r="664" spans="1:94" outlineLevel="2" x14ac:dyDescent="0.2">
      <c r="A664" s="83">
        <v>389</v>
      </c>
      <c r="B664" s="11">
        <v>35</v>
      </c>
      <c r="C664" s="83" t="s">
        <v>637</v>
      </c>
      <c r="D664" s="83" t="s">
        <v>4187</v>
      </c>
      <c r="E664" s="27" t="s">
        <v>5</v>
      </c>
      <c r="F664" s="27">
        <v>5.76</v>
      </c>
      <c r="G664" s="87" t="s">
        <v>3637</v>
      </c>
      <c r="H664" s="170">
        <v>26754</v>
      </c>
      <c r="I664" s="83" t="s">
        <v>313</v>
      </c>
      <c r="J664" s="87" t="s">
        <v>31</v>
      </c>
      <c r="K664" s="87">
        <v>12</v>
      </c>
      <c r="L664" s="87">
        <v>37003</v>
      </c>
      <c r="M664" s="219" t="s">
        <v>3945</v>
      </c>
      <c r="N664" s="87">
        <v>3</v>
      </c>
      <c r="O664" s="141">
        <v>8.16</v>
      </c>
      <c r="P664" s="323">
        <v>8.57</v>
      </c>
      <c r="Q664" s="133">
        <f t="shared" si="796"/>
        <v>0</v>
      </c>
      <c r="R664" s="134">
        <f t="shared" si="733"/>
        <v>0</v>
      </c>
      <c r="T664" s="136">
        <f t="shared" si="734"/>
        <v>0</v>
      </c>
      <c r="V664" s="136">
        <f t="shared" si="735"/>
        <v>0</v>
      </c>
      <c r="X664" s="136">
        <f t="shared" si="736"/>
        <v>0</v>
      </c>
      <c r="Z664" s="136">
        <f t="shared" si="737"/>
        <v>0</v>
      </c>
      <c r="AB664" s="136">
        <f t="shared" si="738"/>
        <v>0</v>
      </c>
      <c r="AD664" s="136">
        <f t="shared" si="739"/>
        <v>0</v>
      </c>
      <c r="AF664" s="136">
        <f t="shared" si="740"/>
        <v>0</v>
      </c>
      <c r="AH664" s="136">
        <f t="shared" si="741"/>
        <v>0</v>
      </c>
      <c r="AJ664" s="136">
        <f t="shared" si="742"/>
        <v>0</v>
      </c>
      <c r="AL664" s="136">
        <f t="shared" si="743"/>
        <v>0</v>
      </c>
      <c r="AN664" s="136">
        <f t="shared" si="744"/>
        <v>0</v>
      </c>
      <c r="AP664" s="136">
        <f t="shared" si="745"/>
        <v>0</v>
      </c>
      <c r="AR664" s="136">
        <f t="shared" si="746"/>
        <v>0</v>
      </c>
      <c r="AT664" s="136">
        <f t="shared" si="747"/>
        <v>0</v>
      </c>
      <c r="AV664" s="136">
        <f t="shared" si="748"/>
        <v>0</v>
      </c>
      <c r="AX664" s="136">
        <f t="shared" si="749"/>
        <v>0</v>
      </c>
      <c r="AZ664" s="136">
        <f t="shared" si="750"/>
        <v>0</v>
      </c>
      <c r="BB664" s="136">
        <f t="shared" si="751"/>
        <v>0</v>
      </c>
      <c r="BD664" s="136">
        <f t="shared" si="752"/>
        <v>0</v>
      </c>
      <c r="BF664" s="136">
        <f t="shared" si="753"/>
        <v>0</v>
      </c>
      <c r="BH664" s="136">
        <f t="shared" si="754"/>
        <v>0</v>
      </c>
      <c r="BJ664" s="136">
        <f t="shared" si="755"/>
        <v>0</v>
      </c>
      <c r="BL664" s="136">
        <f t="shared" si="756"/>
        <v>0</v>
      </c>
      <c r="BN664" s="136">
        <f t="shared" si="757"/>
        <v>0</v>
      </c>
      <c r="BP664" s="136">
        <f t="shared" si="758"/>
        <v>0</v>
      </c>
      <c r="BR664" s="136">
        <f t="shared" si="759"/>
        <v>0</v>
      </c>
      <c r="BT664" s="136">
        <f t="shared" si="760"/>
        <v>0</v>
      </c>
      <c r="BV664" s="136">
        <f t="shared" si="761"/>
        <v>0</v>
      </c>
      <c r="BX664" s="136">
        <f t="shared" si="762"/>
        <v>0</v>
      </c>
      <c r="BZ664" s="136">
        <f t="shared" si="763"/>
        <v>0</v>
      </c>
      <c r="CB664" s="136">
        <f t="shared" si="764"/>
        <v>0</v>
      </c>
      <c r="CD664" s="136">
        <f t="shared" si="765"/>
        <v>0</v>
      </c>
      <c r="CF664" s="136">
        <f t="shared" si="766"/>
        <v>0</v>
      </c>
      <c r="CH664" s="136">
        <f t="shared" si="767"/>
        <v>0</v>
      </c>
      <c r="CJ664" s="136">
        <f t="shared" si="768"/>
        <v>0</v>
      </c>
      <c r="CL664" s="136">
        <f t="shared" si="769"/>
        <v>0</v>
      </c>
      <c r="CN664" s="136">
        <f t="shared" si="770"/>
        <v>0</v>
      </c>
      <c r="CP664" s="136">
        <f t="shared" si="771"/>
        <v>0</v>
      </c>
    </row>
    <row r="665" spans="1:94" ht="25.5" outlineLevel="2" x14ac:dyDescent="0.2">
      <c r="A665" s="85">
        <v>389</v>
      </c>
      <c r="B665" s="11">
        <v>35</v>
      </c>
      <c r="C665" s="85" t="s">
        <v>637</v>
      </c>
      <c r="D665" s="85" t="s">
        <v>4187</v>
      </c>
      <c r="E665" s="27" t="s">
        <v>5</v>
      </c>
      <c r="F665" s="27">
        <v>5.76</v>
      </c>
      <c r="G665" s="148" t="s">
        <v>3960</v>
      </c>
      <c r="H665" s="169">
        <v>7791261463</v>
      </c>
      <c r="I665" s="85" t="s">
        <v>313</v>
      </c>
      <c r="J665" s="74" t="s">
        <v>28</v>
      </c>
      <c r="K665" s="74">
        <v>12</v>
      </c>
      <c r="L665" s="74" t="s">
        <v>2732</v>
      </c>
      <c r="M665" s="220" t="s">
        <v>2516</v>
      </c>
      <c r="N665" s="74">
        <v>2</v>
      </c>
      <c r="O665" s="147">
        <v>7.99</v>
      </c>
      <c r="P665" s="147">
        <v>7.99</v>
      </c>
      <c r="Q665" s="133">
        <f t="shared" si="796"/>
        <v>0</v>
      </c>
      <c r="R665" s="134">
        <f t="shared" si="733"/>
        <v>0</v>
      </c>
      <c r="T665" s="136">
        <f t="shared" si="734"/>
        <v>0</v>
      </c>
      <c r="V665" s="136">
        <f t="shared" si="735"/>
        <v>0</v>
      </c>
      <c r="X665" s="136">
        <f t="shared" si="736"/>
        <v>0</v>
      </c>
      <c r="Z665" s="136">
        <f t="shared" si="737"/>
        <v>0</v>
      </c>
      <c r="AB665" s="136">
        <f t="shared" si="738"/>
        <v>0</v>
      </c>
      <c r="AD665" s="136">
        <f t="shared" si="739"/>
        <v>0</v>
      </c>
      <c r="AF665" s="136">
        <f t="shared" si="740"/>
        <v>0</v>
      </c>
      <c r="AH665" s="136">
        <f t="shared" si="741"/>
        <v>0</v>
      </c>
      <c r="AJ665" s="136">
        <f t="shared" si="742"/>
        <v>0</v>
      </c>
      <c r="AL665" s="136">
        <f t="shared" si="743"/>
        <v>0</v>
      </c>
      <c r="AN665" s="136">
        <f t="shared" si="744"/>
        <v>0</v>
      </c>
      <c r="AP665" s="136">
        <f t="shared" si="745"/>
        <v>0</v>
      </c>
      <c r="AR665" s="136">
        <f t="shared" si="746"/>
        <v>0</v>
      </c>
      <c r="AT665" s="136">
        <f t="shared" si="747"/>
        <v>0</v>
      </c>
      <c r="AV665" s="136">
        <f t="shared" si="748"/>
        <v>0</v>
      </c>
      <c r="AX665" s="136">
        <f t="shared" si="749"/>
        <v>0</v>
      </c>
      <c r="AZ665" s="136">
        <f t="shared" si="750"/>
        <v>0</v>
      </c>
      <c r="BB665" s="136">
        <f t="shared" si="751"/>
        <v>0</v>
      </c>
      <c r="BD665" s="136">
        <f t="shared" si="752"/>
        <v>0</v>
      </c>
      <c r="BF665" s="136">
        <f t="shared" si="753"/>
        <v>0</v>
      </c>
      <c r="BH665" s="136">
        <f t="shared" si="754"/>
        <v>0</v>
      </c>
      <c r="BJ665" s="136">
        <f t="shared" si="755"/>
        <v>0</v>
      </c>
      <c r="BL665" s="136">
        <f t="shared" si="756"/>
        <v>0</v>
      </c>
      <c r="BN665" s="136">
        <f t="shared" si="757"/>
        <v>0</v>
      </c>
      <c r="BP665" s="136">
        <f t="shared" si="758"/>
        <v>0</v>
      </c>
      <c r="BR665" s="136">
        <f t="shared" si="759"/>
        <v>0</v>
      </c>
      <c r="BT665" s="136">
        <f t="shared" si="760"/>
        <v>0</v>
      </c>
      <c r="BV665" s="136">
        <f t="shared" si="761"/>
        <v>0</v>
      </c>
      <c r="BX665" s="136">
        <f t="shared" si="762"/>
        <v>0</v>
      </c>
      <c r="BZ665" s="136">
        <f t="shared" si="763"/>
        <v>0</v>
      </c>
      <c r="CB665" s="136">
        <f t="shared" si="764"/>
        <v>0</v>
      </c>
      <c r="CD665" s="136">
        <f t="shared" si="765"/>
        <v>0</v>
      </c>
      <c r="CF665" s="136">
        <f t="shared" si="766"/>
        <v>0</v>
      </c>
      <c r="CH665" s="136">
        <f t="shared" si="767"/>
        <v>0</v>
      </c>
      <c r="CJ665" s="136">
        <f t="shared" si="768"/>
        <v>0</v>
      </c>
      <c r="CL665" s="136">
        <f t="shared" si="769"/>
        <v>0</v>
      </c>
      <c r="CN665" s="136">
        <f t="shared" si="770"/>
        <v>0</v>
      </c>
      <c r="CP665" s="136">
        <f t="shared" si="771"/>
        <v>0</v>
      </c>
    </row>
    <row r="666" spans="1:94" outlineLevel="2" x14ac:dyDescent="0.2">
      <c r="A666" s="86">
        <v>390</v>
      </c>
      <c r="B666" s="143">
        <v>49</v>
      </c>
      <c r="C666" s="86" t="s">
        <v>637</v>
      </c>
      <c r="D666" s="86" t="s">
        <v>3459</v>
      </c>
      <c r="E666" s="143" t="s">
        <v>5</v>
      </c>
      <c r="F666" s="144">
        <v>5.76</v>
      </c>
      <c r="G666" s="146" t="s">
        <v>3196</v>
      </c>
      <c r="H666" s="146" t="s">
        <v>5034</v>
      </c>
      <c r="I666" s="146" t="s">
        <v>313</v>
      </c>
      <c r="J666" s="86" t="s">
        <v>28</v>
      </c>
      <c r="K666" s="86">
        <v>12</v>
      </c>
      <c r="L666" s="86" t="s">
        <v>3460</v>
      </c>
      <c r="M666" s="218" t="s">
        <v>3460</v>
      </c>
      <c r="N666" s="86">
        <v>1</v>
      </c>
      <c r="O666" s="145">
        <v>6.43</v>
      </c>
      <c r="P666" s="238">
        <v>6.75</v>
      </c>
      <c r="Q666" s="133">
        <f t="shared" ref="Q666:Q667" si="797">SUM(S666+U666+W666+Y666+AA666+AC666+AE666+AG666+AI666+AK666+AM666+AO666+AQ666+AS666+AU666+AW666+BA666+AY666+BC666+BE666+BG666+BI666+BK666+BM666+BO666+BQ666+BS666+BU666+BW666+BY666+CA666+CC666+CE666+CG666+CI666+CK666+CM666+CO666)</f>
        <v>0</v>
      </c>
      <c r="R666" s="134">
        <f t="shared" si="733"/>
        <v>0</v>
      </c>
      <c r="T666" s="136">
        <f t="shared" si="734"/>
        <v>0</v>
      </c>
      <c r="V666" s="136">
        <f t="shared" si="735"/>
        <v>0</v>
      </c>
      <c r="X666" s="136">
        <f t="shared" si="736"/>
        <v>0</v>
      </c>
      <c r="Z666" s="136">
        <f t="shared" si="737"/>
        <v>0</v>
      </c>
      <c r="AB666" s="136">
        <f t="shared" si="738"/>
        <v>0</v>
      </c>
      <c r="AD666" s="136">
        <f t="shared" si="739"/>
        <v>0</v>
      </c>
      <c r="AF666" s="136">
        <f t="shared" si="740"/>
        <v>0</v>
      </c>
      <c r="AH666" s="136">
        <f t="shared" si="741"/>
        <v>0</v>
      </c>
      <c r="AJ666" s="136">
        <f t="shared" si="742"/>
        <v>0</v>
      </c>
      <c r="AL666" s="136">
        <f t="shared" si="743"/>
        <v>0</v>
      </c>
      <c r="AN666" s="136">
        <f t="shared" si="744"/>
        <v>0</v>
      </c>
      <c r="AP666" s="136">
        <f t="shared" si="745"/>
        <v>0</v>
      </c>
      <c r="AR666" s="136">
        <f t="shared" si="746"/>
        <v>0</v>
      </c>
      <c r="AT666" s="136">
        <f t="shared" si="747"/>
        <v>0</v>
      </c>
      <c r="AV666" s="136">
        <f t="shared" si="748"/>
        <v>0</v>
      </c>
      <c r="AX666" s="136">
        <f t="shared" si="749"/>
        <v>0</v>
      </c>
      <c r="AZ666" s="136">
        <f t="shared" si="750"/>
        <v>0</v>
      </c>
      <c r="BB666" s="136">
        <f t="shared" si="751"/>
        <v>0</v>
      </c>
      <c r="BD666" s="136">
        <f t="shared" si="752"/>
        <v>0</v>
      </c>
      <c r="BF666" s="136">
        <f t="shared" si="753"/>
        <v>0</v>
      </c>
      <c r="BH666" s="136">
        <f t="shared" si="754"/>
        <v>0</v>
      </c>
      <c r="BJ666" s="136">
        <f t="shared" si="755"/>
        <v>0</v>
      </c>
      <c r="BL666" s="136">
        <f t="shared" si="756"/>
        <v>0</v>
      </c>
      <c r="BN666" s="136">
        <f t="shared" si="757"/>
        <v>0</v>
      </c>
      <c r="BP666" s="136">
        <f t="shared" si="758"/>
        <v>0</v>
      </c>
      <c r="BR666" s="136">
        <f t="shared" si="759"/>
        <v>0</v>
      </c>
      <c r="BT666" s="136">
        <f t="shared" si="760"/>
        <v>0</v>
      </c>
      <c r="BV666" s="136">
        <f t="shared" si="761"/>
        <v>0</v>
      </c>
      <c r="BX666" s="136">
        <f t="shared" si="762"/>
        <v>0</v>
      </c>
      <c r="BZ666" s="136">
        <f t="shared" si="763"/>
        <v>0</v>
      </c>
      <c r="CB666" s="136">
        <f t="shared" si="764"/>
        <v>0</v>
      </c>
      <c r="CD666" s="136">
        <f t="shared" si="765"/>
        <v>0</v>
      </c>
      <c r="CF666" s="136">
        <f t="shared" si="766"/>
        <v>0</v>
      </c>
      <c r="CH666" s="136">
        <f t="shared" si="767"/>
        <v>0</v>
      </c>
      <c r="CJ666" s="136">
        <f t="shared" si="768"/>
        <v>0</v>
      </c>
      <c r="CL666" s="136">
        <f t="shared" si="769"/>
        <v>0</v>
      </c>
      <c r="CN666" s="136">
        <f t="shared" si="770"/>
        <v>0</v>
      </c>
      <c r="CP666" s="136">
        <f t="shared" si="771"/>
        <v>0</v>
      </c>
    </row>
    <row r="667" spans="1:94" ht="25.5" outlineLevel="2" x14ac:dyDescent="0.2">
      <c r="A667" s="85">
        <v>390</v>
      </c>
      <c r="B667" s="11">
        <v>49</v>
      </c>
      <c r="C667" s="85" t="s">
        <v>637</v>
      </c>
      <c r="D667" s="85" t="s">
        <v>4188</v>
      </c>
      <c r="E667" s="27" t="s">
        <v>5</v>
      </c>
      <c r="F667" s="27">
        <v>5.76</v>
      </c>
      <c r="G667" s="148" t="s">
        <v>3960</v>
      </c>
      <c r="H667" s="169">
        <v>7791261463</v>
      </c>
      <c r="I667" s="85" t="s">
        <v>313</v>
      </c>
      <c r="J667" s="74" t="s">
        <v>28</v>
      </c>
      <c r="K667" s="74">
        <v>12</v>
      </c>
      <c r="L667" s="74" t="s">
        <v>2733</v>
      </c>
      <c r="M667" s="220" t="s">
        <v>2517</v>
      </c>
      <c r="N667" s="74">
        <v>2</v>
      </c>
      <c r="O667" s="147">
        <v>7.99</v>
      </c>
      <c r="P667" s="147">
        <v>7.99</v>
      </c>
      <c r="Q667" s="133">
        <f t="shared" si="797"/>
        <v>0</v>
      </c>
      <c r="R667" s="134">
        <f t="shared" si="733"/>
        <v>0</v>
      </c>
      <c r="T667" s="136">
        <f t="shared" si="734"/>
        <v>0</v>
      </c>
      <c r="V667" s="136">
        <f t="shared" si="735"/>
        <v>0</v>
      </c>
      <c r="X667" s="136">
        <f t="shared" si="736"/>
        <v>0</v>
      </c>
      <c r="Z667" s="136">
        <f t="shared" si="737"/>
        <v>0</v>
      </c>
      <c r="AB667" s="136">
        <f t="shared" si="738"/>
        <v>0</v>
      </c>
      <c r="AD667" s="136">
        <f t="shared" si="739"/>
        <v>0</v>
      </c>
      <c r="AF667" s="136">
        <f t="shared" si="740"/>
        <v>0</v>
      </c>
      <c r="AH667" s="136">
        <f t="shared" si="741"/>
        <v>0</v>
      </c>
      <c r="AJ667" s="136">
        <f t="shared" si="742"/>
        <v>0</v>
      </c>
      <c r="AL667" s="136">
        <f t="shared" si="743"/>
        <v>0</v>
      </c>
      <c r="AN667" s="136">
        <f t="shared" si="744"/>
        <v>0</v>
      </c>
      <c r="AP667" s="136">
        <f t="shared" si="745"/>
        <v>0</v>
      </c>
      <c r="AR667" s="136">
        <f t="shared" si="746"/>
        <v>0</v>
      </c>
      <c r="AT667" s="136">
        <f t="shared" si="747"/>
        <v>0</v>
      </c>
      <c r="AV667" s="136">
        <f t="shared" si="748"/>
        <v>0</v>
      </c>
      <c r="AX667" s="136">
        <f t="shared" si="749"/>
        <v>0</v>
      </c>
      <c r="AZ667" s="136">
        <f t="shared" si="750"/>
        <v>0</v>
      </c>
      <c r="BB667" s="136">
        <f t="shared" si="751"/>
        <v>0</v>
      </c>
      <c r="BD667" s="136">
        <f t="shared" si="752"/>
        <v>0</v>
      </c>
      <c r="BF667" s="136">
        <f t="shared" si="753"/>
        <v>0</v>
      </c>
      <c r="BH667" s="136">
        <f t="shared" si="754"/>
        <v>0</v>
      </c>
      <c r="BJ667" s="136">
        <f t="shared" si="755"/>
        <v>0</v>
      </c>
      <c r="BL667" s="136">
        <f t="shared" si="756"/>
        <v>0</v>
      </c>
      <c r="BN667" s="136">
        <f t="shared" si="757"/>
        <v>0</v>
      </c>
      <c r="BP667" s="136">
        <f t="shared" si="758"/>
        <v>0</v>
      </c>
      <c r="BR667" s="136">
        <f t="shared" si="759"/>
        <v>0</v>
      </c>
      <c r="BT667" s="136">
        <f t="shared" si="760"/>
        <v>0</v>
      </c>
      <c r="BV667" s="136">
        <f t="shared" si="761"/>
        <v>0</v>
      </c>
      <c r="BX667" s="136">
        <f t="shared" si="762"/>
        <v>0</v>
      </c>
      <c r="BZ667" s="136">
        <f t="shared" si="763"/>
        <v>0</v>
      </c>
      <c r="CB667" s="136">
        <f t="shared" si="764"/>
        <v>0</v>
      </c>
      <c r="CD667" s="136">
        <f t="shared" si="765"/>
        <v>0</v>
      </c>
      <c r="CF667" s="136">
        <f t="shared" si="766"/>
        <v>0</v>
      </c>
      <c r="CH667" s="136">
        <f t="shared" si="767"/>
        <v>0</v>
      </c>
      <c r="CJ667" s="136">
        <f t="shared" si="768"/>
        <v>0</v>
      </c>
      <c r="CL667" s="136">
        <f t="shared" si="769"/>
        <v>0</v>
      </c>
      <c r="CN667" s="136">
        <f t="shared" si="770"/>
        <v>0</v>
      </c>
      <c r="CP667" s="136">
        <f t="shared" si="771"/>
        <v>0</v>
      </c>
    </row>
    <row r="668" spans="1:94" outlineLevel="2" x14ac:dyDescent="0.2">
      <c r="A668" s="83">
        <v>391</v>
      </c>
      <c r="B668" s="11">
        <v>889</v>
      </c>
      <c r="C668" s="83" t="s">
        <v>637</v>
      </c>
      <c r="D668" s="83" t="s">
        <v>649</v>
      </c>
      <c r="E668" s="27" t="s">
        <v>5</v>
      </c>
      <c r="F668" s="27">
        <v>2.4900000000000002</v>
      </c>
      <c r="G668" s="87" t="s">
        <v>3637</v>
      </c>
      <c r="H668" s="170">
        <v>26754</v>
      </c>
      <c r="I668" s="150" t="s">
        <v>349</v>
      </c>
      <c r="J668" s="87" t="s">
        <v>31</v>
      </c>
      <c r="K668" s="87">
        <v>8</v>
      </c>
      <c r="L668" s="87" t="s">
        <v>648</v>
      </c>
      <c r="M668" s="219">
        <v>7100130</v>
      </c>
      <c r="N668" s="87">
        <v>1</v>
      </c>
      <c r="O668" s="141">
        <v>2.0499999999999998</v>
      </c>
      <c r="P668" s="323">
        <v>2.15</v>
      </c>
      <c r="Q668" s="133">
        <f t="shared" ref="Q668:Q670" si="798">SUM(S668+U668+W668+Y668+AA668+AC668+AE668+AG668+AI668+AK668+AM668+AO668+AQ668+AS668+AU668+AW668+BA668+AY668+BC668+BE668+BG668+BI668+BK668+BM668+BO668+BQ668+BS668+BU668+BW668+BY668+CA668+CC668+CE668+CG668+CI668+CK668+CM668+CO668)</f>
        <v>0</v>
      </c>
      <c r="R668" s="134">
        <f t="shared" si="733"/>
        <v>0</v>
      </c>
      <c r="T668" s="136">
        <f t="shared" si="734"/>
        <v>0</v>
      </c>
      <c r="V668" s="136">
        <f t="shared" si="735"/>
        <v>0</v>
      </c>
      <c r="X668" s="136">
        <f t="shared" si="736"/>
        <v>0</v>
      </c>
      <c r="Z668" s="136">
        <f t="shared" si="737"/>
        <v>0</v>
      </c>
      <c r="AB668" s="136">
        <f t="shared" si="738"/>
        <v>0</v>
      </c>
      <c r="AD668" s="136">
        <f t="shared" si="739"/>
        <v>0</v>
      </c>
      <c r="AF668" s="136">
        <f t="shared" si="740"/>
        <v>0</v>
      </c>
      <c r="AH668" s="136">
        <f t="shared" si="741"/>
        <v>0</v>
      </c>
      <c r="AJ668" s="136">
        <f t="shared" si="742"/>
        <v>0</v>
      </c>
      <c r="AL668" s="136">
        <f t="shared" si="743"/>
        <v>0</v>
      </c>
      <c r="AN668" s="136">
        <f t="shared" si="744"/>
        <v>0</v>
      </c>
      <c r="AP668" s="136">
        <f t="shared" si="745"/>
        <v>0</v>
      </c>
      <c r="AR668" s="136">
        <f t="shared" si="746"/>
        <v>0</v>
      </c>
      <c r="AT668" s="136">
        <f t="shared" si="747"/>
        <v>0</v>
      </c>
      <c r="AV668" s="136">
        <f t="shared" si="748"/>
        <v>0</v>
      </c>
      <c r="AX668" s="136">
        <f t="shared" si="749"/>
        <v>0</v>
      </c>
      <c r="AZ668" s="136">
        <f t="shared" si="750"/>
        <v>0</v>
      </c>
      <c r="BB668" s="136">
        <f t="shared" si="751"/>
        <v>0</v>
      </c>
      <c r="BD668" s="136">
        <f t="shared" si="752"/>
        <v>0</v>
      </c>
      <c r="BF668" s="136">
        <f t="shared" si="753"/>
        <v>0</v>
      </c>
      <c r="BH668" s="136">
        <f t="shared" si="754"/>
        <v>0</v>
      </c>
      <c r="BJ668" s="136">
        <f t="shared" si="755"/>
        <v>0</v>
      </c>
      <c r="BL668" s="136">
        <f t="shared" si="756"/>
        <v>0</v>
      </c>
      <c r="BN668" s="136">
        <f t="shared" si="757"/>
        <v>0</v>
      </c>
      <c r="BP668" s="136">
        <f t="shared" si="758"/>
        <v>0</v>
      </c>
      <c r="BR668" s="136">
        <f t="shared" si="759"/>
        <v>0</v>
      </c>
      <c r="BT668" s="136">
        <f t="shared" si="760"/>
        <v>0</v>
      </c>
      <c r="BV668" s="136">
        <f t="shared" si="761"/>
        <v>0</v>
      </c>
      <c r="BX668" s="136">
        <f t="shared" si="762"/>
        <v>0</v>
      </c>
      <c r="BZ668" s="136">
        <f t="shared" si="763"/>
        <v>0</v>
      </c>
      <c r="CB668" s="136">
        <f t="shared" si="764"/>
        <v>0</v>
      </c>
      <c r="CD668" s="136">
        <f t="shared" si="765"/>
        <v>0</v>
      </c>
      <c r="CF668" s="136">
        <f t="shared" si="766"/>
        <v>0</v>
      </c>
      <c r="CH668" s="136">
        <f t="shared" si="767"/>
        <v>0</v>
      </c>
      <c r="CJ668" s="136">
        <f t="shared" si="768"/>
        <v>0</v>
      </c>
      <c r="CL668" s="136">
        <f t="shared" si="769"/>
        <v>0</v>
      </c>
      <c r="CN668" s="136">
        <f t="shared" si="770"/>
        <v>0</v>
      </c>
      <c r="CP668" s="136">
        <f t="shared" si="771"/>
        <v>0</v>
      </c>
    </row>
    <row r="669" spans="1:94" outlineLevel="2" x14ac:dyDescent="0.2">
      <c r="A669" s="86">
        <v>391</v>
      </c>
      <c r="B669" s="143">
        <v>889</v>
      </c>
      <c r="C669" s="86" t="s">
        <v>637</v>
      </c>
      <c r="D669" s="86" t="s">
        <v>649</v>
      </c>
      <c r="E669" s="143" t="s">
        <v>5</v>
      </c>
      <c r="F669" s="144">
        <v>2.4900000000000002</v>
      </c>
      <c r="G669" s="146" t="s">
        <v>3196</v>
      </c>
      <c r="H669" s="146" t="s">
        <v>5034</v>
      </c>
      <c r="I669" s="146" t="s">
        <v>349</v>
      </c>
      <c r="J669" s="86" t="s">
        <v>31</v>
      </c>
      <c r="K669" s="86">
        <v>8</v>
      </c>
      <c r="L669" s="86" t="s">
        <v>3461</v>
      </c>
      <c r="M669" s="218" t="s">
        <v>3461</v>
      </c>
      <c r="N669" s="86">
        <v>2</v>
      </c>
      <c r="O669" s="145">
        <v>2.1800000000000002</v>
      </c>
      <c r="P669" s="238">
        <v>2.29</v>
      </c>
      <c r="Q669" s="133">
        <f t="shared" si="798"/>
        <v>0</v>
      </c>
      <c r="R669" s="134">
        <f t="shared" si="733"/>
        <v>0</v>
      </c>
      <c r="T669" s="136">
        <f t="shared" si="734"/>
        <v>0</v>
      </c>
      <c r="V669" s="136">
        <f t="shared" si="735"/>
        <v>0</v>
      </c>
      <c r="X669" s="136">
        <f t="shared" si="736"/>
        <v>0</v>
      </c>
      <c r="Z669" s="136">
        <f t="shared" si="737"/>
        <v>0</v>
      </c>
      <c r="AB669" s="136">
        <f t="shared" si="738"/>
        <v>0</v>
      </c>
      <c r="AD669" s="136">
        <f t="shared" si="739"/>
        <v>0</v>
      </c>
      <c r="AF669" s="136">
        <f t="shared" si="740"/>
        <v>0</v>
      </c>
      <c r="AH669" s="136">
        <f t="shared" si="741"/>
        <v>0</v>
      </c>
      <c r="AJ669" s="136">
        <f t="shared" si="742"/>
        <v>0</v>
      </c>
      <c r="AL669" s="136">
        <f t="shared" si="743"/>
        <v>0</v>
      </c>
      <c r="AN669" s="136">
        <f t="shared" si="744"/>
        <v>0</v>
      </c>
      <c r="AP669" s="136">
        <f t="shared" si="745"/>
        <v>0</v>
      </c>
      <c r="AR669" s="136">
        <f t="shared" si="746"/>
        <v>0</v>
      </c>
      <c r="AT669" s="136">
        <f t="shared" si="747"/>
        <v>0</v>
      </c>
      <c r="AV669" s="136">
        <f t="shared" si="748"/>
        <v>0</v>
      </c>
      <c r="AX669" s="136">
        <f t="shared" si="749"/>
        <v>0</v>
      </c>
      <c r="AZ669" s="136">
        <f t="shared" si="750"/>
        <v>0</v>
      </c>
      <c r="BB669" s="136">
        <f t="shared" si="751"/>
        <v>0</v>
      </c>
      <c r="BD669" s="136">
        <f t="shared" si="752"/>
        <v>0</v>
      </c>
      <c r="BF669" s="136">
        <f t="shared" si="753"/>
        <v>0</v>
      </c>
      <c r="BH669" s="136">
        <f t="shared" si="754"/>
        <v>0</v>
      </c>
      <c r="BJ669" s="136">
        <f t="shared" si="755"/>
        <v>0</v>
      </c>
      <c r="BL669" s="136">
        <f t="shared" si="756"/>
        <v>0</v>
      </c>
      <c r="BN669" s="136">
        <f t="shared" si="757"/>
        <v>0</v>
      </c>
      <c r="BP669" s="136">
        <f t="shared" si="758"/>
        <v>0</v>
      </c>
      <c r="BR669" s="136">
        <f t="shared" si="759"/>
        <v>0</v>
      </c>
      <c r="BT669" s="136">
        <f t="shared" si="760"/>
        <v>0</v>
      </c>
      <c r="BV669" s="136">
        <f t="shared" si="761"/>
        <v>0</v>
      </c>
      <c r="BX669" s="136">
        <f t="shared" si="762"/>
        <v>0</v>
      </c>
      <c r="BZ669" s="136">
        <f t="shared" si="763"/>
        <v>0</v>
      </c>
      <c r="CB669" s="136">
        <f t="shared" si="764"/>
        <v>0</v>
      </c>
      <c r="CD669" s="136">
        <f t="shared" si="765"/>
        <v>0</v>
      </c>
      <c r="CF669" s="136">
        <f t="shared" si="766"/>
        <v>0</v>
      </c>
      <c r="CH669" s="136">
        <f t="shared" si="767"/>
        <v>0</v>
      </c>
      <c r="CJ669" s="136">
        <f t="shared" si="768"/>
        <v>0</v>
      </c>
      <c r="CL669" s="136">
        <f t="shared" si="769"/>
        <v>0</v>
      </c>
      <c r="CN669" s="136">
        <f t="shared" si="770"/>
        <v>0</v>
      </c>
      <c r="CP669" s="136">
        <f t="shared" si="771"/>
        <v>0</v>
      </c>
    </row>
    <row r="670" spans="1:94" ht="25.5" outlineLevel="2" x14ac:dyDescent="0.2">
      <c r="A670" s="85">
        <v>391</v>
      </c>
      <c r="B670" s="11">
        <v>889</v>
      </c>
      <c r="C670" s="85" t="s">
        <v>637</v>
      </c>
      <c r="D670" s="85" t="s">
        <v>649</v>
      </c>
      <c r="E670" s="27" t="s">
        <v>5</v>
      </c>
      <c r="F670" s="27">
        <v>2.4900000000000002</v>
      </c>
      <c r="G670" s="148" t="s">
        <v>3960</v>
      </c>
      <c r="H670" s="169">
        <v>7791261463</v>
      </c>
      <c r="I670" s="149" t="s">
        <v>349</v>
      </c>
      <c r="J670" s="74" t="s">
        <v>4035</v>
      </c>
      <c r="K670" s="74">
        <v>8</v>
      </c>
      <c r="L670" s="74" t="s">
        <v>648</v>
      </c>
      <c r="M670" s="220" t="s">
        <v>647</v>
      </c>
      <c r="N670" s="74">
        <v>3</v>
      </c>
      <c r="O670" s="147">
        <v>2.57</v>
      </c>
      <c r="P670" s="147">
        <v>2.57</v>
      </c>
      <c r="Q670" s="133">
        <f t="shared" si="798"/>
        <v>0</v>
      </c>
      <c r="R670" s="134">
        <f t="shared" si="733"/>
        <v>0</v>
      </c>
      <c r="T670" s="136">
        <f t="shared" si="734"/>
        <v>0</v>
      </c>
      <c r="V670" s="136">
        <f t="shared" si="735"/>
        <v>0</v>
      </c>
      <c r="X670" s="136">
        <f t="shared" si="736"/>
        <v>0</v>
      </c>
      <c r="Z670" s="136">
        <f t="shared" si="737"/>
        <v>0</v>
      </c>
      <c r="AB670" s="136">
        <f t="shared" si="738"/>
        <v>0</v>
      </c>
      <c r="AD670" s="136">
        <f t="shared" si="739"/>
        <v>0</v>
      </c>
      <c r="AF670" s="136">
        <f t="shared" si="740"/>
        <v>0</v>
      </c>
      <c r="AH670" s="136">
        <f t="shared" si="741"/>
        <v>0</v>
      </c>
      <c r="AJ670" s="136">
        <f t="shared" si="742"/>
        <v>0</v>
      </c>
      <c r="AL670" s="136">
        <f t="shared" si="743"/>
        <v>0</v>
      </c>
      <c r="AN670" s="136">
        <f t="shared" si="744"/>
        <v>0</v>
      </c>
      <c r="AP670" s="136">
        <f t="shared" si="745"/>
        <v>0</v>
      </c>
      <c r="AR670" s="136">
        <f t="shared" si="746"/>
        <v>0</v>
      </c>
      <c r="AT670" s="136">
        <f t="shared" si="747"/>
        <v>0</v>
      </c>
      <c r="AV670" s="136">
        <f t="shared" si="748"/>
        <v>0</v>
      </c>
      <c r="AX670" s="136">
        <f t="shared" si="749"/>
        <v>0</v>
      </c>
      <c r="AZ670" s="136">
        <f t="shared" si="750"/>
        <v>0</v>
      </c>
      <c r="BB670" s="136">
        <f t="shared" si="751"/>
        <v>0</v>
      </c>
      <c r="BD670" s="136">
        <f t="shared" si="752"/>
        <v>0</v>
      </c>
      <c r="BF670" s="136">
        <f t="shared" si="753"/>
        <v>0</v>
      </c>
      <c r="BH670" s="136">
        <f t="shared" si="754"/>
        <v>0</v>
      </c>
      <c r="BJ670" s="136">
        <f t="shared" si="755"/>
        <v>0</v>
      </c>
      <c r="BL670" s="136">
        <f t="shared" si="756"/>
        <v>0</v>
      </c>
      <c r="BN670" s="136">
        <f t="shared" si="757"/>
        <v>0</v>
      </c>
      <c r="BP670" s="136">
        <f t="shared" si="758"/>
        <v>0</v>
      </c>
      <c r="BR670" s="136">
        <f t="shared" si="759"/>
        <v>0</v>
      </c>
      <c r="BT670" s="136">
        <f t="shared" si="760"/>
        <v>0</v>
      </c>
      <c r="BV670" s="136">
        <f t="shared" si="761"/>
        <v>0</v>
      </c>
      <c r="BX670" s="136">
        <f t="shared" si="762"/>
        <v>0</v>
      </c>
      <c r="BZ670" s="136">
        <f t="shared" si="763"/>
        <v>0</v>
      </c>
      <c r="CB670" s="136">
        <f t="shared" si="764"/>
        <v>0</v>
      </c>
      <c r="CD670" s="136">
        <f t="shared" si="765"/>
        <v>0</v>
      </c>
      <c r="CF670" s="136">
        <f t="shared" si="766"/>
        <v>0</v>
      </c>
      <c r="CH670" s="136">
        <f t="shared" si="767"/>
        <v>0</v>
      </c>
      <c r="CJ670" s="136">
        <f t="shared" si="768"/>
        <v>0</v>
      </c>
      <c r="CL670" s="136">
        <f t="shared" si="769"/>
        <v>0</v>
      </c>
      <c r="CN670" s="136">
        <f t="shared" si="770"/>
        <v>0</v>
      </c>
      <c r="CP670" s="136">
        <f t="shared" si="771"/>
        <v>0</v>
      </c>
    </row>
    <row r="671" spans="1:94" ht="25.5" outlineLevel="2" x14ac:dyDescent="0.2">
      <c r="A671" s="85">
        <v>392</v>
      </c>
      <c r="B671" s="11">
        <v>804</v>
      </c>
      <c r="C671" s="85" t="s">
        <v>637</v>
      </c>
      <c r="D671" s="85" t="s">
        <v>4457</v>
      </c>
      <c r="E671" s="27" t="s">
        <v>5</v>
      </c>
      <c r="F671" s="27">
        <v>2.25</v>
      </c>
      <c r="G671" s="148" t="s">
        <v>3960</v>
      </c>
      <c r="H671" s="169">
        <v>7791261463</v>
      </c>
      <c r="I671" s="149" t="s">
        <v>349</v>
      </c>
      <c r="J671" s="74" t="s">
        <v>4035</v>
      </c>
      <c r="K671" s="74">
        <v>8</v>
      </c>
      <c r="L671" s="74" t="s">
        <v>666</v>
      </c>
      <c r="M671" s="220" t="s">
        <v>2518</v>
      </c>
      <c r="N671" s="74">
        <v>1</v>
      </c>
      <c r="O671" s="147">
        <v>1.92</v>
      </c>
      <c r="P671" s="327">
        <v>2.06</v>
      </c>
      <c r="Q671" s="133">
        <f t="shared" ref="Q671:Q672" si="799">SUM(S671+U671+W671+Y671+AA671+AC671+AE671+AG671+AI671+AK671+AM671+AO671+AQ671+AS671+AU671+AW671+BA671+AY671+BC671+BE671+BG671+BI671+BK671+BM671+BO671+BQ671+BS671+BU671+BW671+BY671+CA671+CC671+CE671+CG671+CI671+CK671+CM671+CO671)</f>
        <v>0</v>
      </c>
      <c r="R671" s="134">
        <f t="shared" si="733"/>
        <v>0</v>
      </c>
      <c r="T671" s="136">
        <f t="shared" si="734"/>
        <v>0</v>
      </c>
      <c r="V671" s="136">
        <f t="shared" si="735"/>
        <v>0</v>
      </c>
      <c r="X671" s="136">
        <f t="shared" si="736"/>
        <v>0</v>
      </c>
      <c r="Z671" s="136">
        <f t="shared" si="737"/>
        <v>0</v>
      </c>
      <c r="AB671" s="136">
        <f t="shared" si="738"/>
        <v>0</v>
      </c>
      <c r="AD671" s="136">
        <f t="shared" si="739"/>
        <v>0</v>
      </c>
      <c r="AF671" s="136">
        <f t="shared" si="740"/>
        <v>0</v>
      </c>
      <c r="AH671" s="136">
        <f t="shared" si="741"/>
        <v>0</v>
      </c>
      <c r="AJ671" s="136">
        <f t="shared" si="742"/>
        <v>0</v>
      </c>
      <c r="AL671" s="136">
        <f t="shared" si="743"/>
        <v>0</v>
      </c>
      <c r="AN671" s="136">
        <f t="shared" si="744"/>
        <v>0</v>
      </c>
      <c r="AP671" s="136">
        <f t="shared" si="745"/>
        <v>0</v>
      </c>
      <c r="AR671" s="136">
        <f t="shared" si="746"/>
        <v>0</v>
      </c>
      <c r="AT671" s="136">
        <f t="shared" si="747"/>
        <v>0</v>
      </c>
      <c r="AV671" s="136">
        <f t="shared" si="748"/>
        <v>0</v>
      </c>
      <c r="AX671" s="136">
        <f t="shared" si="749"/>
        <v>0</v>
      </c>
      <c r="AZ671" s="136">
        <f t="shared" si="750"/>
        <v>0</v>
      </c>
      <c r="BB671" s="136">
        <f t="shared" si="751"/>
        <v>0</v>
      </c>
      <c r="BD671" s="136">
        <f t="shared" si="752"/>
        <v>0</v>
      </c>
      <c r="BF671" s="136">
        <f t="shared" si="753"/>
        <v>0</v>
      </c>
      <c r="BH671" s="136">
        <f t="shared" si="754"/>
        <v>0</v>
      </c>
      <c r="BJ671" s="136">
        <f t="shared" si="755"/>
        <v>0</v>
      </c>
      <c r="BL671" s="136">
        <f t="shared" si="756"/>
        <v>0</v>
      </c>
      <c r="BN671" s="136">
        <f t="shared" si="757"/>
        <v>0</v>
      </c>
      <c r="BP671" s="136">
        <f t="shared" si="758"/>
        <v>0</v>
      </c>
      <c r="BR671" s="136">
        <f t="shared" si="759"/>
        <v>0</v>
      </c>
      <c r="BT671" s="136">
        <f t="shared" si="760"/>
        <v>0</v>
      </c>
      <c r="BV671" s="136">
        <f t="shared" si="761"/>
        <v>0</v>
      </c>
      <c r="BX671" s="136">
        <f t="shared" si="762"/>
        <v>0</v>
      </c>
      <c r="BZ671" s="136">
        <f t="shared" si="763"/>
        <v>0</v>
      </c>
      <c r="CB671" s="136">
        <f t="shared" si="764"/>
        <v>0</v>
      </c>
      <c r="CD671" s="136">
        <f t="shared" si="765"/>
        <v>0</v>
      </c>
      <c r="CF671" s="136">
        <f t="shared" si="766"/>
        <v>0</v>
      </c>
      <c r="CH671" s="136">
        <f t="shared" si="767"/>
        <v>0</v>
      </c>
      <c r="CJ671" s="136">
        <f t="shared" si="768"/>
        <v>0</v>
      </c>
      <c r="CL671" s="136">
        <f t="shared" si="769"/>
        <v>0</v>
      </c>
      <c r="CN671" s="136">
        <f t="shared" si="770"/>
        <v>0</v>
      </c>
      <c r="CP671" s="136">
        <f t="shared" si="771"/>
        <v>0</v>
      </c>
    </row>
    <row r="672" spans="1:94" outlineLevel="2" x14ac:dyDescent="0.2">
      <c r="A672" s="86">
        <v>392</v>
      </c>
      <c r="B672" s="143">
        <v>804</v>
      </c>
      <c r="C672" s="86" t="s">
        <v>637</v>
      </c>
      <c r="D672" s="86" t="s">
        <v>4189</v>
      </c>
      <c r="E672" s="143" t="s">
        <v>5</v>
      </c>
      <c r="F672" s="144">
        <v>2.25</v>
      </c>
      <c r="G672" s="146" t="s">
        <v>3196</v>
      </c>
      <c r="H672" s="146" t="s">
        <v>5034</v>
      </c>
      <c r="I672" s="146" t="s">
        <v>349</v>
      </c>
      <c r="J672" s="86" t="s">
        <v>31</v>
      </c>
      <c r="K672" s="86">
        <v>8</v>
      </c>
      <c r="L672" s="86" t="s">
        <v>3462</v>
      </c>
      <c r="M672" s="218" t="s">
        <v>3462</v>
      </c>
      <c r="N672" s="86">
        <v>2</v>
      </c>
      <c r="O672" s="145">
        <v>2.92</v>
      </c>
      <c r="P672" s="238">
        <v>2.92</v>
      </c>
      <c r="Q672" s="133">
        <f t="shared" si="799"/>
        <v>0</v>
      </c>
      <c r="R672" s="134">
        <f t="shared" ref="R672:R725" si="800">P672*Q672</f>
        <v>0</v>
      </c>
      <c r="T672" s="136">
        <f t="shared" ref="T672:T725" si="801">SUM(S672*P672)</f>
        <v>0</v>
      </c>
      <c r="V672" s="136">
        <f t="shared" ref="V672:V725" si="802">SUM(U672*P672)</f>
        <v>0</v>
      </c>
      <c r="X672" s="136">
        <f t="shared" ref="X672:X725" si="803">SUM(W672*P672)</f>
        <v>0</v>
      </c>
      <c r="Z672" s="136">
        <f t="shared" ref="Z672:Z725" si="804">SUM(Y672*P672)</f>
        <v>0</v>
      </c>
      <c r="AB672" s="136">
        <f t="shared" ref="AB672:AB725" si="805">SUM(AA672*P672)</f>
        <v>0</v>
      </c>
      <c r="AD672" s="136">
        <f t="shared" ref="AD672:AD725" si="806">SUM(AC672*P672)</f>
        <v>0</v>
      </c>
      <c r="AF672" s="136">
        <f t="shared" ref="AF672:AF725" si="807">AE672*$P672</f>
        <v>0</v>
      </c>
      <c r="AH672" s="136">
        <f t="shared" ref="AH672:AH725" si="808">SUM(AG672*P672)</f>
        <v>0</v>
      </c>
      <c r="AJ672" s="136">
        <f t="shared" ref="AJ672:AJ725" si="809">AI672*$P672</f>
        <v>0</v>
      </c>
      <c r="AL672" s="136">
        <f t="shared" ref="AL672:AL725" si="810">SUM(AK672*P672)</f>
        <v>0</v>
      </c>
      <c r="AN672" s="136">
        <f t="shared" ref="AN672:AN725" si="811">SUM(AM672*P672)</f>
        <v>0</v>
      </c>
      <c r="AP672" s="136">
        <f t="shared" ref="AP672:AP725" si="812">AO672*$P672</f>
        <v>0</v>
      </c>
      <c r="AR672" s="136">
        <f t="shared" ref="AR672:AR725" si="813">AQ672*$P672</f>
        <v>0</v>
      </c>
      <c r="AT672" s="136">
        <f t="shared" ref="AT672:AT725" si="814">AS672*$P672</f>
        <v>0</v>
      </c>
      <c r="AV672" s="136">
        <f t="shared" ref="AV672:AV725" si="815">AU672*$P672</f>
        <v>0</v>
      </c>
      <c r="AX672" s="136">
        <f t="shared" ref="AX672:AX725" si="816">AW672*$P672</f>
        <v>0</v>
      </c>
      <c r="AZ672" s="136">
        <f t="shared" ref="AZ672:AZ725" si="817">AY672*$P672</f>
        <v>0</v>
      </c>
      <c r="BB672" s="136">
        <f t="shared" ref="BB672:BB725" si="818">BA672*$P672</f>
        <v>0</v>
      </c>
      <c r="BD672" s="136">
        <f t="shared" ref="BD672:BD725" si="819">BC672*$P672</f>
        <v>0</v>
      </c>
      <c r="BF672" s="136">
        <f t="shared" ref="BF672:BF725" si="820">BE672*$P672</f>
        <v>0</v>
      </c>
      <c r="BH672" s="136">
        <f t="shared" ref="BH672:BH725" si="821">BG672*$P672</f>
        <v>0</v>
      </c>
      <c r="BJ672" s="136">
        <f t="shared" ref="BJ672:BJ725" si="822">BI672*$P672</f>
        <v>0</v>
      </c>
      <c r="BL672" s="136">
        <f t="shared" ref="BL672:BL725" si="823">BK672*$P672</f>
        <v>0</v>
      </c>
      <c r="BN672" s="136">
        <f t="shared" ref="BN672:BN725" si="824">BM672*$P672</f>
        <v>0</v>
      </c>
      <c r="BP672" s="136">
        <f t="shared" ref="BP672:BP725" si="825">BO672*$P672</f>
        <v>0</v>
      </c>
      <c r="BR672" s="136">
        <f t="shared" ref="BR672:BR725" si="826">BQ672*$P672</f>
        <v>0</v>
      </c>
      <c r="BT672" s="136">
        <f t="shared" ref="BT672:BT725" si="827">BS672*$P672</f>
        <v>0</v>
      </c>
      <c r="BV672" s="136">
        <f t="shared" ref="BV672:BV725" si="828">BU672*$P672</f>
        <v>0</v>
      </c>
      <c r="BX672" s="136">
        <f t="shared" ref="BX672:BX725" si="829">BW672*$P672</f>
        <v>0</v>
      </c>
      <c r="BZ672" s="136">
        <f t="shared" ref="BZ672:BZ725" si="830">BY672*$P672</f>
        <v>0</v>
      </c>
      <c r="CB672" s="136">
        <f t="shared" ref="CB672:CB725" si="831">CA672*$P672</f>
        <v>0</v>
      </c>
      <c r="CD672" s="136">
        <f t="shared" ref="CD672:CD725" si="832">CC672*$P672</f>
        <v>0</v>
      </c>
      <c r="CF672" s="136">
        <f t="shared" ref="CF672:CF725" si="833">CE672*$P672</f>
        <v>0</v>
      </c>
      <c r="CH672" s="136">
        <f t="shared" ref="CH672:CH725" si="834">CG672*$P672</f>
        <v>0</v>
      </c>
      <c r="CJ672" s="136">
        <f t="shared" ref="CJ672:CJ725" si="835">CI672*$P672</f>
        <v>0</v>
      </c>
      <c r="CL672" s="136">
        <f t="shared" ref="CL672:CL725" si="836">CK672*$P672</f>
        <v>0</v>
      </c>
      <c r="CN672" s="136">
        <f t="shared" ref="CN672:CN725" si="837">CM672*$P672</f>
        <v>0</v>
      </c>
      <c r="CP672" s="136">
        <f t="shared" ref="CP672:CP725" si="838">CO672*$P672</f>
        <v>0</v>
      </c>
    </row>
    <row r="673" spans="1:94" ht="25.5" outlineLevel="2" x14ac:dyDescent="0.2">
      <c r="A673" s="85">
        <v>393</v>
      </c>
      <c r="B673" s="11">
        <v>17</v>
      </c>
      <c r="C673" s="85" t="s">
        <v>633</v>
      </c>
      <c r="D673" s="85" t="s">
        <v>634</v>
      </c>
      <c r="F673" s="27">
        <v>21.01</v>
      </c>
      <c r="G673" s="148" t="s">
        <v>3960</v>
      </c>
      <c r="H673" s="169">
        <v>7791261463</v>
      </c>
      <c r="I673" s="74" t="s">
        <v>2195</v>
      </c>
      <c r="J673" s="74" t="s">
        <v>28</v>
      </c>
      <c r="K673" s="74">
        <v>10</v>
      </c>
      <c r="L673" s="74" t="s">
        <v>632</v>
      </c>
      <c r="M673" s="220" t="s">
        <v>632</v>
      </c>
      <c r="N673" s="74">
        <v>1</v>
      </c>
      <c r="O673" s="147">
        <v>31.11</v>
      </c>
      <c r="P673" s="147">
        <v>31.11</v>
      </c>
      <c r="Q673" s="133">
        <f>SUM(S673+U673+W673+Y673+AA673+AC673+AE673+AG673+AI673+AK673+AM673+AO673+AQ673+AS673+AU673+AW673+BA673+AY673+BC673+BE673+BG673+BI673+BK673+BM673+BO673+BQ673+BS673+BU673+BW673+BY673+CA673+CC673+CE673+CG673+CI673+CK673+CM673+CO673)</f>
        <v>0</v>
      </c>
      <c r="R673" s="134">
        <f t="shared" si="800"/>
        <v>0</v>
      </c>
      <c r="T673" s="136">
        <f t="shared" si="801"/>
        <v>0</v>
      </c>
      <c r="V673" s="136">
        <f t="shared" si="802"/>
        <v>0</v>
      </c>
      <c r="X673" s="136">
        <f t="shared" si="803"/>
        <v>0</v>
      </c>
      <c r="Z673" s="136">
        <f t="shared" si="804"/>
        <v>0</v>
      </c>
      <c r="AB673" s="136">
        <f t="shared" si="805"/>
        <v>0</v>
      </c>
      <c r="AD673" s="136">
        <f t="shared" si="806"/>
        <v>0</v>
      </c>
      <c r="AF673" s="136">
        <f t="shared" si="807"/>
        <v>0</v>
      </c>
      <c r="AH673" s="136">
        <f t="shared" si="808"/>
        <v>0</v>
      </c>
      <c r="AJ673" s="136">
        <f t="shared" si="809"/>
        <v>0</v>
      </c>
      <c r="AL673" s="136">
        <f t="shared" si="810"/>
        <v>0</v>
      </c>
      <c r="AN673" s="136">
        <f t="shared" si="811"/>
        <v>0</v>
      </c>
      <c r="AP673" s="136">
        <f t="shared" si="812"/>
        <v>0</v>
      </c>
      <c r="AR673" s="136">
        <f t="shared" si="813"/>
        <v>0</v>
      </c>
      <c r="AT673" s="136">
        <f t="shared" si="814"/>
        <v>0</v>
      </c>
      <c r="AV673" s="136">
        <f t="shared" si="815"/>
        <v>0</v>
      </c>
      <c r="AX673" s="136">
        <f t="shared" si="816"/>
        <v>0</v>
      </c>
      <c r="AZ673" s="136">
        <f t="shared" si="817"/>
        <v>0</v>
      </c>
      <c r="BB673" s="136">
        <f t="shared" si="818"/>
        <v>0</v>
      </c>
      <c r="BD673" s="136">
        <f t="shared" si="819"/>
        <v>0</v>
      </c>
      <c r="BF673" s="136">
        <f t="shared" si="820"/>
        <v>0</v>
      </c>
      <c r="BH673" s="136">
        <f t="shared" si="821"/>
        <v>0</v>
      </c>
      <c r="BJ673" s="136">
        <f t="shared" si="822"/>
        <v>0</v>
      </c>
      <c r="BL673" s="136">
        <f t="shared" si="823"/>
        <v>0</v>
      </c>
      <c r="BN673" s="136">
        <f t="shared" si="824"/>
        <v>0</v>
      </c>
      <c r="BP673" s="136">
        <f t="shared" si="825"/>
        <v>0</v>
      </c>
      <c r="BR673" s="136">
        <f t="shared" si="826"/>
        <v>0</v>
      </c>
      <c r="BT673" s="136">
        <f t="shared" si="827"/>
        <v>0</v>
      </c>
      <c r="BV673" s="136">
        <f t="shared" si="828"/>
        <v>0</v>
      </c>
      <c r="BX673" s="136">
        <f t="shared" si="829"/>
        <v>0</v>
      </c>
      <c r="BZ673" s="136">
        <f t="shared" si="830"/>
        <v>0</v>
      </c>
      <c r="CB673" s="136">
        <f t="shared" si="831"/>
        <v>0</v>
      </c>
      <c r="CD673" s="136">
        <f t="shared" si="832"/>
        <v>0</v>
      </c>
      <c r="CF673" s="136">
        <f t="shared" si="833"/>
        <v>0</v>
      </c>
      <c r="CH673" s="136">
        <f t="shared" si="834"/>
        <v>0</v>
      </c>
      <c r="CJ673" s="136">
        <f t="shared" si="835"/>
        <v>0</v>
      </c>
      <c r="CL673" s="136">
        <f t="shared" si="836"/>
        <v>0</v>
      </c>
      <c r="CN673" s="136">
        <f t="shared" si="837"/>
        <v>0</v>
      </c>
      <c r="CP673" s="136">
        <f t="shared" si="838"/>
        <v>0</v>
      </c>
    </row>
    <row r="674" spans="1:94" ht="25.5" outlineLevel="2" x14ac:dyDescent="0.2">
      <c r="A674" s="85">
        <v>394</v>
      </c>
      <c r="B674" s="11">
        <v>8</v>
      </c>
      <c r="C674" s="85" t="s">
        <v>633</v>
      </c>
      <c r="D674" s="85" t="s">
        <v>636</v>
      </c>
      <c r="F674" s="27">
        <v>37.450000000000003</v>
      </c>
      <c r="G674" s="148" t="s">
        <v>3960</v>
      </c>
      <c r="H674" s="169">
        <v>7791261463</v>
      </c>
      <c r="I674" s="74" t="s">
        <v>2195</v>
      </c>
      <c r="J674" s="74" t="s">
        <v>28</v>
      </c>
      <c r="K674" s="74">
        <v>10</v>
      </c>
      <c r="L674" s="74" t="s">
        <v>635</v>
      </c>
      <c r="M674" s="220" t="s">
        <v>635</v>
      </c>
      <c r="N674" s="74">
        <v>1</v>
      </c>
      <c r="O674" s="147">
        <v>56.26</v>
      </c>
      <c r="P674" s="147">
        <v>56.26</v>
      </c>
      <c r="Q674" s="133">
        <f t="shared" ref="Q674" si="839">SUM(S674+U674+W674+Y674+AA674+AC674+AE674+AG674+AI674+AK674+AM674+AO674+AQ674+AS674+AU674+AW674+BA674+AY674+BC674+BE674+BG674+BI674+BK674+BM674+BO674+BQ674+BS674+BU674+BW674+BY674+CA674+CC674+CE674+CG674+CI674+CK674+CM674+CO674)</f>
        <v>0</v>
      </c>
      <c r="R674" s="134">
        <f t="shared" si="800"/>
        <v>0</v>
      </c>
      <c r="T674" s="136">
        <f t="shared" si="801"/>
        <v>0</v>
      </c>
      <c r="V674" s="136">
        <f t="shared" si="802"/>
        <v>0</v>
      </c>
      <c r="X674" s="136">
        <f t="shared" si="803"/>
        <v>0</v>
      </c>
      <c r="Z674" s="136">
        <f t="shared" si="804"/>
        <v>0</v>
      </c>
      <c r="AB674" s="136">
        <f t="shared" si="805"/>
        <v>0</v>
      </c>
      <c r="AD674" s="136">
        <f t="shared" si="806"/>
        <v>0</v>
      </c>
      <c r="AF674" s="136">
        <f t="shared" si="807"/>
        <v>0</v>
      </c>
      <c r="AH674" s="136">
        <f t="shared" si="808"/>
        <v>0</v>
      </c>
      <c r="AJ674" s="136">
        <f t="shared" si="809"/>
        <v>0</v>
      </c>
      <c r="AL674" s="136">
        <f t="shared" si="810"/>
        <v>0</v>
      </c>
      <c r="AN674" s="136">
        <f t="shared" si="811"/>
        <v>0</v>
      </c>
      <c r="AP674" s="136">
        <f t="shared" si="812"/>
        <v>0</v>
      </c>
      <c r="AR674" s="136">
        <f t="shared" si="813"/>
        <v>0</v>
      </c>
      <c r="AT674" s="136">
        <f t="shared" si="814"/>
        <v>0</v>
      </c>
      <c r="AV674" s="136">
        <f t="shared" si="815"/>
        <v>0</v>
      </c>
      <c r="AX674" s="136">
        <f t="shared" si="816"/>
        <v>0</v>
      </c>
      <c r="AZ674" s="136">
        <f t="shared" si="817"/>
        <v>0</v>
      </c>
      <c r="BB674" s="136">
        <f t="shared" si="818"/>
        <v>0</v>
      </c>
      <c r="BD674" s="136">
        <f t="shared" si="819"/>
        <v>0</v>
      </c>
      <c r="BF674" s="136">
        <f t="shared" si="820"/>
        <v>0</v>
      </c>
      <c r="BH674" s="136">
        <f t="shared" si="821"/>
        <v>0</v>
      </c>
      <c r="BJ674" s="136">
        <f t="shared" si="822"/>
        <v>0</v>
      </c>
      <c r="BL674" s="136">
        <f t="shared" si="823"/>
        <v>0</v>
      </c>
      <c r="BN674" s="136">
        <f t="shared" si="824"/>
        <v>0</v>
      </c>
      <c r="BP674" s="136">
        <f t="shared" si="825"/>
        <v>0</v>
      </c>
      <c r="BR674" s="136">
        <f t="shared" si="826"/>
        <v>0</v>
      </c>
      <c r="BT674" s="136">
        <f t="shared" si="827"/>
        <v>0</v>
      </c>
      <c r="BV674" s="136">
        <f t="shared" si="828"/>
        <v>0</v>
      </c>
      <c r="BX674" s="136">
        <f t="shared" si="829"/>
        <v>0</v>
      </c>
      <c r="BZ674" s="136">
        <f t="shared" si="830"/>
        <v>0</v>
      </c>
      <c r="CB674" s="136">
        <f t="shared" si="831"/>
        <v>0</v>
      </c>
      <c r="CD674" s="136">
        <f t="shared" si="832"/>
        <v>0</v>
      </c>
      <c r="CF674" s="136">
        <f t="shared" si="833"/>
        <v>0</v>
      </c>
      <c r="CH674" s="136">
        <f t="shared" si="834"/>
        <v>0</v>
      </c>
      <c r="CJ674" s="136">
        <f t="shared" si="835"/>
        <v>0</v>
      </c>
      <c r="CL674" s="136">
        <f t="shared" si="836"/>
        <v>0</v>
      </c>
      <c r="CN674" s="136">
        <f t="shared" si="837"/>
        <v>0</v>
      </c>
      <c r="CP674" s="136">
        <f t="shared" si="838"/>
        <v>0</v>
      </c>
    </row>
    <row r="675" spans="1:94" ht="38.25" outlineLevel="2" x14ac:dyDescent="0.2">
      <c r="A675" s="85">
        <v>395</v>
      </c>
      <c r="B675" s="11">
        <v>204</v>
      </c>
      <c r="C675" s="85" t="s">
        <v>630</v>
      </c>
      <c r="D675" s="85" t="s">
        <v>631</v>
      </c>
      <c r="F675" s="27">
        <v>1.1399999999999999</v>
      </c>
      <c r="G675" s="148" t="s">
        <v>3960</v>
      </c>
      <c r="H675" s="169">
        <v>7791261463</v>
      </c>
      <c r="I675" s="74" t="s">
        <v>4015</v>
      </c>
      <c r="J675" s="74" t="s">
        <v>30</v>
      </c>
      <c r="K675" s="74">
        <v>1</v>
      </c>
      <c r="L675" s="74" t="s">
        <v>629</v>
      </c>
      <c r="M675" s="220" t="s">
        <v>628</v>
      </c>
      <c r="N675" s="74">
        <v>1</v>
      </c>
      <c r="O675" s="147">
        <v>1.03</v>
      </c>
      <c r="P675" s="147">
        <v>1.03</v>
      </c>
      <c r="Q675" s="133">
        <f t="shared" ref="Q675" si="840">SUM(S675+U675+W675+Y675+AA675+AC675+AE675+AG675+AI675+AK675+AM675+AO675+AQ675+AS675+AU675+AW675+BA675+AY675+BC675+BE675+BG675+BI675+BK675+BM675+BO675+BQ675+BS675+BU675+BW675+BY675+CA675+CC675+CE675+CG675+CI675+CK675+CM675+CO675)</f>
        <v>0</v>
      </c>
      <c r="R675" s="134">
        <f t="shared" si="800"/>
        <v>0</v>
      </c>
      <c r="T675" s="136">
        <f t="shared" si="801"/>
        <v>0</v>
      </c>
      <c r="V675" s="136">
        <f t="shared" si="802"/>
        <v>0</v>
      </c>
      <c r="X675" s="136">
        <f t="shared" si="803"/>
        <v>0</v>
      </c>
      <c r="Z675" s="136">
        <f t="shared" si="804"/>
        <v>0</v>
      </c>
      <c r="AB675" s="136">
        <f t="shared" si="805"/>
        <v>0</v>
      </c>
      <c r="AD675" s="136">
        <f t="shared" si="806"/>
        <v>0</v>
      </c>
      <c r="AF675" s="136">
        <f t="shared" si="807"/>
        <v>0</v>
      </c>
      <c r="AH675" s="136">
        <f t="shared" si="808"/>
        <v>0</v>
      </c>
      <c r="AJ675" s="136">
        <f t="shared" si="809"/>
        <v>0</v>
      </c>
      <c r="AL675" s="136">
        <f t="shared" si="810"/>
        <v>0</v>
      </c>
      <c r="AN675" s="136">
        <f t="shared" si="811"/>
        <v>0</v>
      </c>
      <c r="AP675" s="136">
        <f t="shared" si="812"/>
        <v>0</v>
      </c>
      <c r="AR675" s="136">
        <f t="shared" si="813"/>
        <v>0</v>
      </c>
      <c r="AT675" s="136">
        <f t="shared" si="814"/>
        <v>0</v>
      </c>
      <c r="AV675" s="136">
        <f t="shared" si="815"/>
        <v>0</v>
      </c>
      <c r="AX675" s="136">
        <f t="shared" si="816"/>
        <v>0</v>
      </c>
      <c r="AZ675" s="136">
        <f t="shared" si="817"/>
        <v>0</v>
      </c>
      <c r="BB675" s="136">
        <f t="shared" si="818"/>
        <v>0</v>
      </c>
      <c r="BD675" s="136">
        <f t="shared" si="819"/>
        <v>0</v>
      </c>
      <c r="BF675" s="136">
        <f t="shared" si="820"/>
        <v>0</v>
      </c>
      <c r="BH675" s="136">
        <f t="shared" si="821"/>
        <v>0</v>
      </c>
      <c r="BJ675" s="136">
        <f t="shared" si="822"/>
        <v>0</v>
      </c>
      <c r="BL675" s="136">
        <f t="shared" si="823"/>
        <v>0</v>
      </c>
      <c r="BN675" s="136">
        <f t="shared" si="824"/>
        <v>0</v>
      </c>
      <c r="BP675" s="136">
        <f t="shared" si="825"/>
        <v>0</v>
      </c>
      <c r="BR675" s="136">
        <f t="shared" si="826"/>
        <v>0</v>
      </c>
      <c r="BT675" s="136">
        <f t="shared" si="827"/>
        <v>0</v>
      </c>
      <c r="BV675" s="136">
        <f t="shared" si="828"/>
        <v>0</v>
      </c>
      <c r="BX675" s="136">
        <f t="shared" si="829"/>
        <v>0</v>
      </c>
      <c r="BZ675" s="136">
        <f t="shared" si="830"/>
        <v>0</v>
      </c>
      <c r="CB675" s="136">
        <f t="shared" si="831"/>
        <v>0</v>
      </c>
      <c r="CD675" s="136">
        <f t="shared" si="832"/>
        <v>0</v>
      </c>
      <c r="CF675" s="136">
        <f t="shared" si="833"/>
        <v>0</v>
      </c>
      <c r="CH675" s="136">
        <f t="shared" si="834"/>
        <v>0</v>
      </c>
      <c r="CJ675" s="136">
        <f t="shared" si="835"/>
        <v>0</v>
      </c>
      <c r="CL675" s="136">
        <f t="shared" si="836"/>
        <v>0</v>
      </c>
      <c r="CN675" s="136">
        <f t="shared" si="837"/>
        <v>0</v>
      </c>
      <c r="CP675" s="136">
        <f t="shared" si="838"/>
        <v>0</v>
      </c>
    </row>
    <row r="676" spans="1:94" ht="25.5" outlineLevel="2" x14ac:dyDescent="0.2">
      <c r="A676" s="86">
        <v>396</v>
      </c>
      <c r="B676" s="143">
        <v>2146</v>
      </c>
      <c r="C676" s="86" t="s">
        <v>626</v>
      </c>
      <c r="D676" s="86" t="s">
        <v>2405</v>
      </c>
      <c r="E676" s="143"/>
      <c r="F676" s="144">
        <v>2.7</v>
      </c>
      <c r="G676" s="146" t="s">
        <v>3196</v>
      </c>
      <c r="H676" s="146" t="s">
        <v>5034</v>
      </c>
      <c r="I676" s="146" t="s">
        <v>3209</v>
      </c>
      <c r="J676" s="86" t="s">
        <v>3229</v>
      </c>
      <c r="K676" s="86">
        <v>100</v>
      </c>
      <c r="L676" s="86" t="s">
        <v>3463</v>
      </c>
      <c r="M676" s="218" t="s">
        <v>3463</v>
      </c>
      <c r="N676" s="86">
        <v>2</v>
      </c>
      <c r="O676" s="145">
        <v>3.73</v>
      </c>
      <c r="P676" s="238">
        <v>3.92</v>
      </c>
      <c r="Q676" s="133">
        <f t="shared" ref="Q676:Q677" si="841">SUM(S676+U676+W676+Y676+AA676+AC676+AE676+AG676+AI676+AK676+AM676+AO676+AQ676+AS676+AU676+AW676+BA676+AY676+BC676+BE676+BG676+BI676+BK676+BM676+BO676+BQ676+BS676+BU676+BW676+BY676+CA676+CC676+CE676+CG676+CI676+CK676+CM676+CO676)</f>
        <v>0</v>
      </c>
      <c r="R676" s="134">
        <f t="shared" si="800"/>
        <v>0</v>
      </c>
      <c r="T676" s="136">
        <f t="shared" si="801"/>
        <v>0</v>
      </c>
      <c r="V676" s="136">
        <f t="shared" si="802"/>
        <v>0</v>
      </c>
      <c r="X676" s="136">
        <f t="shared" si="803"/>
        <v>0</v>
      </c>
      <c r="Z676" s="136">
        <f t="shared" si="804"/>
        <v>0</v>
      </c>
      <c r="AB676" s="136">
        <f t="shared" si="805"/>
        <v>0</v>
      </c>
      <c r="AD676" s="136">
        <f t="shared" si="806"/>
        <v>0</v>
      </c>
      <c r="AF676" s="136">
        <f t="shared" si="807"/>
        <v>0</v>
      </c>
      <c r="AH676" s="136">
        <f t="shared" si="808"/>
        <v>0</v>
      </c>
      <c r="AJ676" s="136">
        <f t="shared" si="809"/>
        <v>0</v>
      </c>
      <c r="AL676" s="136">
        <f t="shared" si="810"/>
        <v>0</v>
      </c>
      <c r="AN676" s="136">
        <f t="shared" si="811"/>
        <v>0</v>
      </c>
      <c r="AP676" s="136">
        <f t="shared" si="812"/>
        <v>0</v>
      </c>
      <c r="AR676" s="136">
        <f t="shared" si="813"/>
        <v>0</v>
      </c>
      <c r="AT676" s="136">
        <f t="shared" si="814"/>
        <v>0</v>
      </c>
      <c r="AV676" s="136">
        <f t="shared" si="815"/>
        <v>0</v>
      </c>
      <c r="AX676" s="136">
        <f t="shared" si="816"/>
        <v>0</v>
      </c>
      <c r="AZ676" s="136">
        <f t="shared" si="817"/>
        <v>0</v>
      </c>
      <c r="BB676" s="136">
        <f t="shared" si="818"/>
        <v>0</v>
      </c>
      <c r="BD676" s="136">
        <f t="shared" si="819"/>
        <v>0</v>
      </c>
      <c r="BF676" s="136">
        <f t="shared" si="820"/>
        <v>0</v>
      </c>
      <c r="BH676" s="136">
        <f t="shared" si="821"/>
        <v>0</v>
      </c>
      <c r="BJ676" s="136">
        <f t="shared" si="822"/>
        <v>0</v>
      </c>
      <c r="BL676" s="136">
        <f t="shared" si="823"/>
        <v>0</v>
      </c>
      <c r="BN676" s="136">
        <f t="shared" si="824"/>
        <v>0</v>
      </c>
      <c r="BP676" s="136">
        <f t="shared" si="825"/>
        <v>0</v>
      </c>
      <c r="BR676" s="136">
        <f t="shared" si="826"/>
        <v>0</v>
      </c>
      <c r="BT676" s="136">
        <f t="shared" si="827"/>
        <v>0</v>
      </c>
      <c r="BV676" s="136">
        <f t="shared" si="828"/>
        <v>0</v>
      </c>
      <c r="BX676" s="136">
        <f t="shared" si="829"/>
        <v>0</v>
      </c>
      <c r="BZ676" s="136">
        <f t="shared" si="830"/>
        <v>0</v>
      </c>
      <c r="CB676" s="136">
        <f t="shared" si="831"/>
        <v>0</v>
      </c>
      <c r="CD676" s="136">
        <f t="shared" si="832"/>
        <v>0</v>
      </c>
      <c r="CF676" s="136">
        <f t="shared" si="833"/>
        <v>0</v>
      </c>
      <c r="CH676" s="136">
        <f t="shared" si="834"/>
        <v>0</v>
      </c>
      <c r="CJ676" s="136">
        <f t="shared" si="835"/>
        <v>0</v>
      </c>
      <c r="CL676" s="136">
        <f t="shared" si="836"/>
        <v>0</v>
      </c>
      <c r="CN676" s="136">
        <f t="shared" si="837"/>
        <v>0</v>
      </c>
      <c r="CP676" s="136">
        <f t="shared" si="838"/>
        <v>0</v>
      </c>
    </row>
    <row r="677" spans="1:94" ht="51" outlineLevel="2" x14ac:dyDescent="0.2">
      <c r="A677" s="85">
        <v>396</v>
      </c>
      <c r="B677" s="11">
        <v>2146</v>
      </c>
      <c r="C677" s="85" t="s">
        <v>626</v>
      </c>
      <c r="D677" s="85" t="s">
        <v>2405</v>
      </c>
      <c r="F677" s="27">
        <v>2.7</v>
      </c>
      <c r="G677" s="148" t="s">
        <v>3960</v>
      </c>
      <c r="H677" s="169">
        <v>7791261463</v>
      </c>
      <c r="I677" s="74" t="s">
        <v>4012</v>
      </c>
      <c r="J677" s="74" t="s">
        <v>28</v>
      </c>
      <c r="K677" s="74">
        <v>100</v>
      </c>
      <c r="L677" s="74" t="s">
        <v>627</v>
      </c>
      <c r="M677" s="220" t="s">
        <v>627</v>
      </c>
      <c r="N677" s="74">
        <v>1</v>
      </c>
      <c r="O677" s="147">
        <v>3.68</v>
      </c>
      <c r="P677" s="147">
        <v>3.68</v>
      </c>
      <c r="Q677" s="133">
        <f t="shared" si="841"/>
        <v>0</v>
      </c>
      <c r="R677" s="134">
        <f t="shared" si="800"/>
        <v>0</v>
      </c>
      <c r="T677" s="136">
        <f t="shared" si="801"/>
        <v>0</v>
      </c>
      <c r="V677" s="136">
        <f t="shared" si="802"/>
        <v>0</v>
      </c>
      <c r="X677" s="136">
        <f t="shared" si="803"/>
        <v>0</v>
      </c>
      <c r="Z677" s="136">
        <f t="shared" si="804"/>
        <v>0</v>
      </c>
      <c r="AB677" s="136">
        <f t="shared" si="805"/>
        <v>0</v>
      </c>
      <c r="AD677" s="136">
        <f t="shared" si="806"/>
        <v>0</v>
      </c>
      <c r="AF677" s="136">
        <f t="shared" si="807"/>
        <v>0</v>
      </c>
      <c r="AH677" s="136">
        <f t="shared" si="808"/>
        <v>0</v>
      </c>
      <c r="AJ677" s="136">
        <f t="shared" si="809"/>
        <v>0</v>
      </c>
      <c r="AL677" s="136">
        <f t="shared" si="810"/>
        <v>0</v>
      </c>
      <c r="AN677" s="136">
        <f t="shared" si="811"/>
        <v>0</v>
      </c>
      <c r="AP677" s="136">
        <f t="shared" si="812"/>
        <v>0</v>
      </c>
      <c r="AR677" s="136">
        <f t="shared" si="813"/>
        <v>0</v>
      </c>
      <c r="AT677" s="136">
        <f t="shared" si="814"/>
        <v>0</v>
      </c>
      <c r="AV677" s="136">
        <f t="shared" si="815"/>
        <v>0</v>
      </c>
      <c r="AX677" s="136">
        <f t="shared" si="816"/>
        <v>0</v>
      </c>
      <c r="AZ677" s="136">
        <f t="shared" si="817"/>
        <v>0</v>
      </c>
      <c r="BB677" s="136">
        <f t="shared" si="818"/>
        <v>0</v>
      </c>
      <c r="BD677" s="136">
        <f t="shared" si="819"/>
        <v>0</v>
      </c>
      <c r="BF677" s="136">
        <f t="shared" si="820"/>
        <v>0</v>
      </c>
      <c r="BH677" s="136">
        <f t="shared" si="821"/>
        <v>0</v>
      </c>
      <c r="BJ677" s="136">
        <f t="shared" si="822"/>
        <v>0</v>
      </c>
      <c r="BL677" s="136">
        <f t="shared" si="823"/>
        <v>0</v>
      </c>
      <c r="BN677" s="136">
        <f t="shared" si="824"/>
        <v>0</v>
      </c>
      <c r="BP677" s="136">
        <f t="shared" si="825"/>
        <v>0</v>
      </c>
      <c r="BR677" s="136">
        <f t="shared" si="826"/>
        <v>0</v>
      </c>
      <c r="BT677" s="136">
        <f t="shared" si="827"/>
        <v>0</v>
      </c>
      <c r="BV677" s="136">
        <f t="shared" si="828"/>
        <v>0</v>
      </c>
      <c r="BX677" s="136">
        <f t="shared" si="829"/>
        <v>0</v>
      </c>
      <c r="BZ677" s="136">
        <f t="shared" si="830"/>
        <v>0</v>
      </c>
      <c r="CB677" s="136">
        <f t="shared" si="831"/>
        <v>0</v>
      </c>
      <c r="CD677" s="136">
        <f t="shared" si="832"/>
        <v>0</v>
      </c>
      <c r="CF677" s="136">
        <f t="shared" si="833"/>
        <v>0</v>
      </c>
      <c r="CH677" s="136">
        <f t="shared" si="834"/>
        <v>0</v>
      </c>
      <c r="CJ677" s="136">
        <f t="shared" si="835"/>
        <v>0</v>
      </c>
      <c r="CL677" s="136">
        <f t="shared" si="836"/>
        <v>0</v>
      </c>
      <c r="CN677" s="136">
        <f t="shared" si="837"/>
        <v>0</v>
      </c>
      <c r="CP677" s="136">
        <f t="shared" si="838"/>
        <v>0</v>
      </c>
    </row>
    <row r="678" spans="1:94" ht="25.5" outlineLevel="2" x14ac:dyDescent="0.2">
      <c r="A678" s="85">
        <v>397</v>
      </c>
      <c r="B678" s="11">
        <v>64</v>
      </c>
      <c r="C678" s="85" t="s">
        <v>451</v>
      </c>
      <c r="D678" s="85" t="s">
        <v>624</v>
      </c>
      <c r="F678" s="27">
        <v>19.97</v>
      </c>
      <c r="G678" s="148" t="s">
        <v>3960</v>
      </c>
      <c r="H678" s="169">
        <v>7791261463</v>
      </c>
      <c r="I678" s="74" t="s">
        <v>2195</v>
      </c>
      <c r="J678" s="74" t="s">
        <v>28</v>
      </c>
      <c r="K678" s="74">
        <v>10</v>
      </c>
      <c r="L678" s="74" t="s">
        <v>623</v>
      </c>
      <c r="M678" s="220" t="s">
        <v>623</v>
      </c>
      <c r="N678" s="74">
        <v>1</v>
      </c>
      <c r="O678" s="147">
        <v>30.4</v>
      </c>
      <c r="P678" s="147">
        <v>30.4</v>
      </c>
      <c r="Q678" s="133">
        <f t="shared" ref="Q678" si="842">SUM(S678+U678+W678+Y678+AA678+AC678+AE678+AG678+AI678+AK678+AM678+AO678+AQ678+AS678+AU678+AW678+BA678+AY678+BC678+BE678+BG678+BI678+BK678+BM678+BO678+BQ678+BS678+BU678+BW678+BY678+CA678+CC678+CE678+CG678+CI678+CK678+CM678+CO678)</f>
        <v>0</v>
      </c>
      <c r="R678" s="134">
        <f t="shared" si="800"/>
        <v>0</v>
      </c>
      <c r="T678" s="136">
        <f t="shared" si="801"/>
        <v>0</v>
      </c>
      <c r="V678" s="136">
        <f t="shared" si="802"/>
        <v>0</v>
      </c>
      <c r="X678" s="136">
        <f t="shared" si="803"/>
        <v>0</v>
      </c>
      <c r="Z678" s="136">
        <f t="shared" si="804"/>
        <v>0</v>
      </c>
      <c r="AB678" s="136">
        <f t="shared" si="805"/>
        <v>0</v>
      </c>
      <c r="AD678" s="136">
        <f t="shared" si="806"/>
        <v>0</v>
      </c>
      <c r="AF678" s="136">
        <f t="shared" si="807"/>
        <v>0</v>
      </c>
      <c r="AH678" s="136">
        <f t="shared" si="808"/>
        <v>0</v>
      </c>
      <c r="AJ678" s="136">
        <f t="shared" si="809"/>
        <v>0</v>
      </c>
      <c r="AL678" s="136">
        <f t="shared" si="810"/>
        <v>0</v>
      </c>
      <c r="AN678" s="136">
        <f t="shared" si="811"/>
        <v>0</v>
      </c>
      <c r="AP678" s="136">
        <f t="shared" si="812"/>
        <v>0</v>
      </c>
      <c r="AR678" s="136">
        <f t="shared" si="813"/>
        <v>0</v>
      </c>
      <c r="AT678" s="136">
        <f t="shared" si="814"/>
        <v>0</v>
      </c>
      <c r="AV678" s="136">
        <f t="shared" si="815"/>
        <v>0</v>
      </c>
      <c r="AX678" s="136">
        <f t="shared" si="816"/>
        <v>0</v>
      </c>
      <c r="AZ678" s="136">
        <f t="shared" si="817"/>
        <v>0</v>
      </c>
      <c r="BB678" s="136">
        <f t="shared" si="818"/>
        <v>0</v>
      </c>
      <c r="BD678" s="136">
        <f t="shared" si="819"/>
        <v>0</v>
      </c>
      <c r="BF678" s="136">
        <f t="shared" si="820"/>
        <v>0</v>
      </c>
      <c r="BH678" s="136">
        <f t="shared" si="821"/>
        <v>0</v>
      </c>
      <c r="BJ678" s="136">
        <f t="shared" si="822"/>
        <v>0</v>
      </c>
      <c r="BL678" s="136">
        <f t="shared" si="823"/>
        <v>0</v>
      </c>
      <c r="BN678" s="136">
        <f t="shared" si="824"/>
        <v>0</v>
      </c>
      <c r="BP678" s="136">
        <f t="shared" si="825"/>
        <v>0</v>
      </c>
      <c r="BR678" s="136">
        <f t="shared" si="826"/>
        <v>0</v>
      </c>
      <c r="BT678" s="136">
        <f t="shared" si="827"/>
        <v>0</v>
      </c>
      <c r="BV678" s="136">
        <f t="shared" si="828"/>
        <v>0</v>
      </c>
      <c r="BX678" s="136">
        <f t="shared" si="829"/>
        <v>0</v>
      </c>
      <c r="BZ678" s="136">
        <f t="shared" si="830"/>
        <v>0</v>
      </c>
      <c r="CB678" s="136">
        <f t="shared" si="831"/>
        <v>0</v>
      </c>
      <c r="CD678" s="136">
        <f t="shared" si="832"/>
        <v>0</v>
      </c>
      <c r="CF678" s="136">
        <f t="shared" si="833"/>
        <v>0</v>
      </c>
      <c r="CH678" s="136">
        <f t="shared" si="834"/>
        <v>0</v>
      </c>
      <c r="CJ678" s="136">
        <f t="shared" si="835"/>
        <v>0</v>
      </c>
      <c r="CL678" s="136">
        <f t="shared" si="836"/>
        <v>0</v>
      </c>
      <c r="CN678" s="136">
        <f t="shared" si="837"/>
        <v>0</v>
      </c>
      <c r="CP678" s="136">
        <f t="shared" si="838"/>
        <v>0</v>
      </c>
    </row>
    <row r="679" spans="1:94" ht="25.5" outlineLevel="2" x14ac:dyDescent="0.2">
      <c r="A679" s="85">
        <v>398</v>
      </c>
      <c r="B679" s="11">
        <v>727</v>
      </c>
      <c r="C679" s="88" t="s">
        <v>451</v>
      </c>
      <c r="D679" s="85" t="s">
        <v>482</v>
      </c>
      <c r="F679" s="27">
        <v>1.1499999999999999</v>
      </c>
      <c r="G679" s="148" t="s">
        <v>3960</v>
      </c>
      <c r="H679" s="169">
        <v>7791261463</v>
      </c>
      <c r="I679" s="74" t="s">
        <v>2145</v>
      </c>
      <c r="J679" s="74" t="s">
        <v>30</v>
      </c>
      <c r="K679" s="74">
        <v>1</v>
      </c>
      <c r="L679" s="74" t="s">
        <v>481</v>
      </c>
      <c r="M679" s="220" t="s">
        <v>480</v>
      </c>
      <c r="N679" s="74">
        <v>1</v>
      </c>
      <c r="O679" s="147">
        <v>1.37</v>
      </c>
      <c r="P679" s="147">
        <v>1.37</v>
      </c>
      <c r="Q679" s="133">
        <f t="shared" ref="Q679:Q680" si="843">SUM(S679+U679+W679+Y679+AA679+AC679+AE679+AG679+AI679+AK679+AM679+AO679+AQ679+AS679+AU679+AW679+BA679+AY679+BC679+BE679+BG679+BI679+BK679+BM679+BO679+BQ679+BS679+BU679+BW679+BY679+CA679+CC679+CE679+CG679+CI679+CK679+CM679+CO679)</f>
        <v>0</v>
      </c>
      <c r="R679" s="134">
        <f t="shared" si="800"/>
        <v>0</v>
      </c>
      <c r="T679" s="136">
        <f t="shared" si="801"/>
        <v>0</v>
      </c>
      <c r="V679" s="136">
        <f t="shared" si="802"/>
        <v>0</v>
      </c>
      <c r="X679" s="136">
        <f t="shared" si="803"/>
        <v>0</v>
      </c>
      <c r="Z679" s="136">
        <f t="shared" si="804"/>
        <v>0</v>
      </c>
      <c r="AB679" s="136">
        <f t="shared" si="805"/>
        <v>0</v>
      </c>
      <c r="AD679" s="136">
        <f t="shared" si="806"/>
        <v>0</v>
      </c>
      <c r="AF679" s="136">
        <f t="shared" si="807"/>
        <v>0</v>
      </c>
      <c r="AH679" s="136">
        <f t="shared" si="808"/>
        <v>0</v>
      </c>
      <c r="AJ679" s="136">
        <f t="shared" si="809"/>
        <v>0</v>
      </c>
      <c r="AL679" s="136">
        <f t="shared" si="810"/>
        <v>0</v>
      </c>
      <c r="AN679" s="136">
        <f t="shared" si="811"/>
        <v>0</v>
      </c>
      <c r="AP679" s="136">
        <f t="shared" si="812"/>
        <v>0</v>
      </c>
      <c r="AR679" s="136">
        <f t="shared" si="813"/>
        <v>0</v>
      </c>
      <c r="AT679" s="136">
        <f t="shared" si="814"/>
        <v>0</v>
      </c>
      <c r="AV679" s="136">
        <f t="shared" si="815"/>
        <v>0</v>
      </c>
      <c r="AX679" s="136">
        <f t="shared" si="816"/>
        <v>0</v>
      </c>
      <c r="AZ679" s="136">
        <f t="shared" si="817"/>
        <v>0</v>
      </c>
      <c r="BB679" s="136">
        <f t="shared" si="818"/>
        <v>0</v>
      </c>
      <c r="BD679" s="136">
        <f t="shared" si="819"/>
        <v>0</v>
      </c>
      <c r="BF679" s="136">
        <f t="shared" si="820"/>
        <v>0</v>
      </c>
      <c r="BH679" s="136">
        <f t="shared" si="821"/>
        <v>0</v>
      </c>
      <c r="BJ679" s="136">
        <f t="shared" si="822"/>
        <v>0</v>
      </c>
      <c r="BL679" s="136">
        <f t="shared" si="823"/>
        <v>0</v>
      </c>
      <c r="BN679" s="136">
        <f t="shared" si="824"/>
        <v>0</v>
      </c>
      <c r="BP679" s="136">
        <f t="shared" si="825"/>
        <v>0</v>
      </c>
      <c r="BR679" s="136">
        <f t="shared" si="826"/>
        <v>0</v>
      </c>
      <c r="BT679" s="136">
        <f t="shared" si="827"/>
        <v>0</v>
      </c>
      <c r="BV679" s="136">
        <f t="shared" si="828"/>
        <v>0</v>
      </c>
      <c r="BX679" s="136">
        <f t="shared" si="829"/>
        <v>0</v>
      </c>
      <c r="BZ679" s="136">
        <f t="shared" si="830"/>
        <v>0</v>
      </c>
      <c r="CB679" s="136">
        <f t="shared" si="831"/>
        <v>0</v>
      </c>
      <c r="CD679" s="136">
        <f t="shared" si="832"/>
        <v>0</v>
      </c>
      <c r="CF679" s="136">
        <f t="shared" si="833"/>
        <v>0</v>
      </c>
      <c r="CH679" s="136">
        <f t="shared" si="834"/>
        <v>0</v>
      </c>
      <c r="CJ679" s="136">
        <f t="shared" si="835"/>
        <v>0</v>
      </c>
      <c r="CL679" s="136">
        <f t="shared" si="836"/>
        <v>0</v>
      </c>
      <c r="CN679" s="136">
        <f t="shared" si="837"/>
        <v>0</v>
      </c>
      <c r="CP679" s="136">
        <f t="shared" si="838"/>
        <v>0</v>
      </c>
    </row>
    <row r="680" spans="1:94" ht="25.5" outlineLevel="2" x14ac:dyDescent="0.2">
      <c r="A680" s="86">
        <v>398</v>
      </c>
      <c r="B680" s="143">
        <v>727</v>
      </c>
      <c r="C680" s="86" t="s">
        <v>451</v>
      </c>
      <c r="D680" s="86" t="s">
        <v>482</v>
      </c>
      <c r="E680" s="143"/>
      <c r="F680" s="144">
        <v>1.1499999999999999</v>
      </c>
      <c r="G680" s="146" t="s">
        <v>3196</v>
      </c>
      <c r="H680" s="146" t="s">
        <v>5034</v>
      </c>
      <c r="I680" s="86" t="s">
        <v>256</v>
      </c>
      <c r="J680" s="86" t="s">
        <v>30</v>
      </c>
      <c r="K680" s="86">
        <v>1</v>
      </c>
      <c r="L680" s="86" t="s">
        <v>3464</v>
      </c>
      <c r="M680" s="218" t="s">
        <v>3464</v>
      </c>
      <c r="N680" s="86">
        <v>2</v>
      </c>
      <c r="O680" s="145">
        <v>1.44</v>
      </c>
      <c r="P680" s="238">
        <v>1.51</v>
      </c>
      <c r="Q680" s="133">
        <f t="shared" si="843"/>
        <v>0</v>
      </c>
      <c r="R680" s="134">
        <f t="shared" si="800"/>
        <v>0</v>
      </c>
      <c r="T680" s="136">
        <f t="shared" si="801"/>
        <v>0</v>
      </c>
      <c r="V680" s="136">
        <f t="shared" si="802"/>
        <v>0</v>
      </c>
      <c r="X680" s="136">
        <f t="shared" si="803"/>
        <v>0</v>
      </c>
      <c r="Z680" s="136">
        <f t="shared" si="804"/>
        <v>0</v>
      </c>
      <c r="AB680" s="136">
        <f t="shared" si="805"/>
        <v>0</v>
      </c>
      <c r="AD680" s="136">
        <f t="shared" si="806"/>
        <v>0</v>
      </c>
      <c r="AF680" s="136">
        <f t="shared" si="807"/>
        <v>0</v>
      </c>
      <c r="AH680" s="136">
        <f t="shared" si="808"/>
        <v>0</v>
      </c>
      <c r="AJ680" s="136">
        <f t="shared" si="809"/>
        <v>0</v>
      </c>
      <c r="AL680" s="136">
        <f t="shared" si="810"/>
        <v>0</v>
      </c>
      <c r="AN680" s="136">
        <f t="shared" si="811"/>
        <v>0</v>
      </c>
      <c r="AP680" s="136">
        <f t="shared" si="812"/>
        <v>0</v>
      </c>
      <c r="AR680" s="136">
        <f t="shared" si="813"/>
        <v>0</v>
      </c>
      <c r="AT680" s="136">
        <f t="shared" si="814"/>
        <v>0</v>
      </c>
      <c r="AV680" s="136">
        <f t="shared" si="815"/>
        <v>0</v>
      </c>
      <c r="AX680" s="136">
        <f t="shared" si="816"/>
        <v>0</v>
      </c>
      <c r="AZ680" s="136">
        <f t="shared" si="817"/>
        <v>0</v>
      </c>
      <c r="BB680" s="136">
        <f t="shared" si="818"/>
        <v>0</v>
      </c>
      <c r="BD680" s="136">
        <f t="shared" si="819"/>
        <v>0</v>
      </c>
      <c r="BF680" s="136">
        <f t="shared" si="820"/>
        <v>0</v>
      </c>
      <c r="BH680" s="136">
        <f t="shared" si="821"/>
        <v>0</v>
      </c>
      <c r="BJ680" s="136">
        <f t="shared" si="822"/>
        <v>0</v>
      </c>
      <c r="BL680" s="136">
        <f t="shared" si="823"/>
        <v>0</v>
      </c>
      <c r="BN680" s="136">
        <f t="shared" si="824"/>
        <v>0</v>
      </c>
      <c r="BP680" s="136">
        <f t="shared" si="825"/>
        <v>0</v>
      </c>
      <c r="BR680" s="136">
        <f t="shared" si="826"/>
        <v>0</v>
      </c>
      <c r="BT680" s="136">
        <f t="shared" si="827"/>
        <v>0</v>
      </c>
      <c r="BV680" s="136">
        <f t="shared" si="828"/>
        <v>0</v>
      </c>
      <c r="BX680" s="136">
        <f t="shared" si="829"/>
        <v>0</v>
      </c>
      <c r="BZ680" s="136">
        <f t="shared" si="830"/>
        <v>0</v>
      </c>
      <c r="CB680" s="136">
        <f t="shared" si="831"/>
        <v>0</v>
      </c>
      <c r="CD680" s="136">
        <f t="shared" si="832"/>
        <v>0</v>
      </c>
      <c r="CF680" s="136">
        <f t="shared" si="833"/>
        <v>0</v>
      </c>
      <c r="CH680" s="136">
        <f t="shared" si="834"/>
        <v>0</v>
      </c>
      <c r="CJ680" s="136">
        <f t="shared" si="835"/>
        <v>0</v>
      </c>
      <c r="CL680" s="136">
        <f t="shared" si="836"/>
        <v>0</v>
      </c>
      <c r="CN680" s="136">
        <f t="shared" si="837"/>
        <v>0</v>
      </c>
      <c r="CP680" s="136">
        <f t="shared" si="838"/>
        <v>0</v>
      </c>
    </row>
    <row r="681" spans="1:94" ht="25.5" outlineLevel="2" x14ac:dyDescent="0.2">
      <c r="A681" s="86">
        <v>399</v>
      </c>
      <c r="B681" s="143">
        <v>25</v>
      </c>
      <c r="C681" s="86" t="s">
        <v>451</v>
      </c>
      <c r="D681" s="86" t="s">
        <v>482</v>
      </c>
      <c r="E681" s="143"/>
      <c r="F681" s="144">
        <v>2.0699999999999998</v>
      </c>
      <c r="G681" s="146" t="s">
        <v>3196</v>
      </c>
      <c r="H681" s="146" t="s">
        <v>5034</v>
      </c>
      <c r="I681" s="86" t="s">
        <v>256</v>
      </c>
      <c r="J681" s="86" t="s">
        <v>30</v>
      </c>
      <c r="K681" s="86">
        <v>1</v>
      </c>
      <c r="L681" s="86" t="s">
        <v>3464</v>
      </c>
      <c r="M681" s="218" t="s">
        <v>3464</v>
      </c>
      <c r="N681" s="86">
        <v>1</v>
      </c>
      <c r="O681" s="145">
        <v>1.44</v>
      </c>
      <c r="P681" s="238">
        <v>1.51</v>
      </c>
      <c r="Q681" s="133">
        <f t="shared" ref="Q681" si="844">SUM(S681+U681+W681+Y681+AA681+AC681+AE681+AG681+AI681+AK681+AM681+AO681+AQ681+AS681+AU681+AW681+BA681+AY681+BC681+BE681+BG681+BI681+BK681+BM681+BO681+BQ681+BS681+BU681+BW681+BY681+CA681+CC681+CE681+CG681+CI681+CK681+CM681+CO681)</f>
        <v>0</v>
      </c>
      <c r="R681" s="134">
        <f t="shared" si="800"/>
        <v>0</v>
      </c>
      <c r="T681" s="136">
        <f t="shared" si="801"/>
        <v>0</v>
      </c>
      <c r="V681" s="136">
        <f t="shared" si="802"/>
        <v>0</v>
      </c>
      <c r="X681" s="136">
        <f t="shared" si="803"/>
        <v>0</v>
      </c>
      <c r="Z681" s="136">
        <f t="shared" si="804"/>
        <v>0</v>
      </c>
      <c r="AB681" s="136">
        <f t="shared" si="805"/>
        <v>0</v>
      </c>
      <c r="AD681" s="136">
        <f t="shared" si="806"/>
        <v>0</v>
      </c>
      <c r="AF681" s="136">
        <f t="shared" si="807"/>
        <v>0</v>
      </c>
      <c r="AH681" s="136">
        <f t="shared" si="808"/>
        <v>0</v>
      </c>
      <c r="AJ681" s="136">
        <f t="shared" si="809"/>
        <v>0</v>
      </c>
      <c r="AL681" s="136">
        <f t="shared" si="810"/>
        <v>0</v>
      </c>
      <c r="AN681" s="136">
        <f t="shared" si="811"/>
        <v>0</v>
      </c>
      <c r="AP681" s="136">
        <f t="shared" si="812"/>
        <v>0</v>
      </c>
      <c r="AR681" s="136">
        <f t="shared" si="813"/>
        <v>0</v>
      </c>
      <c r="AT681" s="136">
        <f t="shared" si="814"/>
        <v>0</v>
      </c>
      <c r="AV681" s="136">
        <f t="shared" si="815"/>
        <v>0</v>
      </c>
      <c r="AX681" s="136">
        <f t="shared" si="816"/>
        <v>0</v>
      </c>
      <c r="AZ681" s="136">
        <f t="shared" si="817"/>
        <v>0</v>
      </c>
      <c r="BB681" s="136">
        <f t="shared" si="818"/>
        <v>0</v>
      </c>
      <c r="BD681" s="136">
        <f t="shared" si="819"/>
        <v>0</v>
      </c>
      <c r="BF681" s="136">
        <f t="shared" si="820"/>
        <v>0</v>
      </c>
      <c r="BH681" s="136">
        <f t="shared" si="821"/>
        <v>0</v>
      </c>
      <c r="BJ681" s="136">
        <f t="shared" si="822"/>
        <v>0</v>
      </c>
      <c r="BL681" s="136">
        <f t="shared" si="823"/>
        <v>0</v>
      </c>
      <c r="BN681" s="136">
        <f t="shared" si="824"/>
        <v>0</v>
      </c>
      <c r="BP681" s="136">
        <f t="shared" si="825"/>
        <v>0</v>
      </c>
      <c r="BR681" s="136">
        <f t="shared" si="826"/>
        <v>0</v>
      </c>
      <c r="BT681" s="136">
        <f t="shared" si="827"/>
        <v>0</v>
      </c>
      <c r="BV681" s="136">
        <f t="shared" si="828"/>
        <v>0</v>
      </c>
      <c r="BX681" s="136">
        <f t="shared" si="829"/>
        <v>0</v>
      </c>
      <c r="BZ681" s="136">
        <f t="shared" si="830"/>
        <v>0</v>
      </c>
      <c r="CB681" s="136">
        <f t="shared" si="831"/>
        <v>0</v>
      </c>
      <c r="CD681" s="136">
        <f t="shared" si="832"/>
        <v>0</v>
      </c>
      <c r="CF681" s="136">
        <f t="shared" si="833"/>
        <v>0</v>
      </c>
      <c r="CH681" s="136">
        <f t="shared" si="834"/>
        <v>0</v>
      </c>
      <c r="CJ681" s="136">
        <f t="shared" si="835"/>
        <v>0</v>
      </c>
      <c r="CL681" s="136">
        <f t="shared" si="836"/>
        <v>0</v>
      </c>
      <c r="CN681" s="136">
        <f t="shared" si="837"/>
        <v>0</v>
      </c>
      <c r="CP681" s="136">
        <f t="shared" si="838"/>
        <v>0</v>
      </c>
    </row>
    <row r="682" spans="1:94" ht="25.5" outlineLevel="2" x14ac:dyDescent="0.2">
      <c r="A682" s="85">
        <v>400</v>
      </c>
      <c r="B682" s="11">
        <v>495</v>
      </c>
      <c r="C682" s="85" t="s">
        <v>451</v>
      </c>
      <c r="D682" s="85" t="s">
        <v>487</v>
      </c>
      <c r="F682" s="27">
        <v>5.5</v>
      </c>
      <c r="G682" s="148" t="s">
        <v>3960</v>
      </c>
      <c r="H682" s="169">
        <v>7791261463</v>
      </c>
      <c r="I682" s="74" t="s">
        <v>2145</v>
      </c>
      <c r="J682" s="74" t="s">
        <v>30</v>
      </c>
      <c r="K682" s="74">
        <v>1</v>
      </c>
      <c r="L682" s="74" t="s">
        <v>486</v>
      </c>
      <c r="M682" s="220" t="s">
        <v>485</v>
      </c>
      <c r="N682" s="74">
        <v>1</v>
      </c>
      <c r="O682" s="147">
        <v>6.64</v>
      </c>
      <c r="P682" s="147">
        <v>6.64</v>
      </c>
      <c r="Q682" s="133">
        <f t="shared" ref="Q682:Q683" si="845">SUM(S682+U682+W682+Y682+AA682+AC682+AE682+AG682+AI682+AK682+AM682+AO682+AQ682+AS682+AU682+AW682+BA682+AY682+BC682+BE682+BG682+BI682+BK682+BM682+BO682+BQ682+BS682+BU682+BW682+BY682+CA682+CC682+CE682+CG682+CI682+CK682+CM682+CO682)</f>
        <v>0</v>
      </c>
      <c r="R682" s="134">
        <f t="shared" si="800"/>
        <v>0</v>
      </c>
      <c r="T682" s="136">
        <f t="shared" si="801"/>
        <v>0</v>
      </c>
      <c r="V682" s="136">
        <f t="shared" si="802"/>
        <v>0</v>
      </c>
      <c r="X682" s="136">
        <f t="shared" si="803"/>
        <v>0</v>
      </c>
      <c r="Z682" s="136">
        <f t="shared" si="804"/>
        <v>0</v>
      </c>
      <c r="AB682" s="136">
        <f t="shared" si="805"/>
        <v>0</v>
      </c>
      <c r="AD682" s="136">
        <f t="shared" si="806"/>
        <v>0</v>
      </c>
      <c r="AF682" s="136">
        <f t="shared" si="807"/>
        <v>0</v>
      </c>
      <c r="AH682" s="136">
        <f t="shared" si="808"/>
        <v>0</v>
      </c>
      <c r="AJ682" s="136">
        <f t="shared" si="809"/>
        <v>0</v>
      </c>
      <c r="AL682" s="136">
        <f t="shared" si="810"/>
        <v>0</v>
      </c>
      <c r="AN682" s="136">
        <f t="shared" si="811"/>
        <v>0</v>
      </c>
      <c r="AP682" s="136">
        <f t="shared" si="812"/>
        <v>0</v>
      </c>
      <c r="AR682" s="136">
        <f t="shared" si="813"/>
        <v>0</v>
      </c>
      <c r="AT682" s="136">
        <f t="shared" si="814"/>
        <v>0</v>
      </c>
      <c r="AV682" s="136">
        <f t="shared" si="815"/>
        <v>0</v>
      </c>
      <c r="AX682" s="136">
        <f t="shared" si="816"/>
        <v>0</v>
      </c>
      <c r="AZ682" s="136">
        <f t="shared" si="817"/>
        <v>0</v>
      </c>
      <c r="BB682" s="136">
        <f t="shared" si="818"/>
        <v>0</v>
      </c>
      <c r="BD682" s="136">
        <f t="shared" si="819"/>
        <v>0</v>
      </c>
      <c r="BF682" s="136">
        <f t="shared" si="820"/>
        <v>0</v>
      </c>
      <c r="BH682" s="136">
        <f t="shared" si="821"/>
        <v>0</v>
      </c>
      <c r="BJ682" s="136">
        <f t="shared" si="822"/>
        <v>0</v>
      </c>
      <c r="BL682" s="136">
        <f t="shared" si="823"/>
        <v>0</v>
      </c>
      <c r="BN682" s="136">
        <f t="shared" si="824"/>
        <v>0</v>
      </c>
      <c r="BP682" s="136">
        <f t="shared" si="825"/>
        <v>0</v>
      </c>
      <c r="BR682" s="136">
        <f t="shared" si="826"/>
        <v>0</v>
      </c>
      <c r="BT682" s="136">
        <f t="shared" si="827"/>
        <v>0</v>
      </c>
      <c r="BV682" s="136">
        <f t="shared" si="828"/>
        <v>0</v>
      </c>
      <c r="BX682" s="136">
        <f t="shared" si="829"/>
        <v>0</v>
      </c>
      <c r="BZ682" s="136">
        <f t="shared" si="830"/>
        <v>0</v>
      </c>
      <c r="CB682" s="136">
        <f t="shared" si="831"/>
        <v>0</v>
      </c>
      <c r="CD682" s="136">
        <f t="shared" si="832"/>
        <v>0</v>
      </c>
      <c r="CF682" s="136">
        <f t="shared" si="833"/>
        <v>0</v>
      </c>
      <c r="CH682" s="136">
        <f t="shared" si="834"/>
        <v>0</v>
      </c>
      <c r="CJ682" s="136">
        <f t="shared" si="835"/>
        <v>0</v>
      </c>
      <c r="CL682" s="136">
        <f t="shared" si="836"/>
        <v>0</v>
      </c>
      <c r="CN682" s="136">
        <f t="shared" si="837"/>
        <v>0</v>
      </c>
      <c r="CP682" s="136">
        <f t="shared" si="838"/>
        <v>0</v>
      </c>
    </row>
    <row r="683" spans="1:94" ht="25.5" outlineLevel="2" x14ac:dyDescent="0.2">
      <c r="A683" s="86">
        <v>400</v>
      </c>
      <c r="B683" s="143">
        <v>495</v>
      </c>
      <c r="C683" s="86" t="s">
        <v>451</v>
      </c>
      <c r="D683" s="86" t="s">
        <v>487</v>
      </c>
      <c r="E683" s="143"/>
      <c r="F683" s="144">
        <v>5.5</v>
      </c>
      <c r="G683" s="146" t="s">
        <v>3196</v>
      </c>
      <c r="H683" s="146" t="s">
        <v>5034</v>
      </c>
      <c r="I683" s="86" t="s">
        <v>256</v>
      </c>
      <c r="J683" s="86" t="s">
        <v>30</v>
      </c>
      <c r="K683" s="86">
        <v>1</v>
      </c>
      <c r="L683" s="86" t="s">
        <v>3465</v>
      </c>
      <c r="M683" s="218" t="s">
        <v>3465</v>
      </c>
      <c r="N683" s="86">
        <v>2</v>
      </c>
      <c r="O683" s="145">
        <v>7.25</v>
      </c>
      <c r="P683" s="238">
        <v>7.61</v>
      </c>
      <c r="Q683" s="133">
        <f t="shared" si="845"/>
        <v>0</v>
      </c>
      <c r="R683" s="134">
        <f t="shared" si="800"/>
        <v>0</v>
      </c>
      <c r="T683" s="136">
        <f t="shared" si="801"/>
        <v>0</v>
      </c>
      <c r="V683" s="136">
        <f t="shared" si="802"/>
        <v>0</v>
      </c>
      <c r="X683" s="136">
        <f t="shared" si="803"/>
        <v>0</v>
      </c>
      <c r="Z683" s="136">
        <f t="shared" si="804"/>
        <v>0</v>
      </c>
      <c r="AB683" s="136">
        <f t="shared" si="805"/>
        <v>0</v>
      </c>
      <c r="AD683" s="136">
        <f t="shared" si="806"/>
        <v>0</v>
      </c>
      <c r="AF683" s="136">
        <f t="shared" si="807"/>
        <v>0</v>
      </c>
      <c r="AH683" s="136">
        <f t="shared" si="808"/>
        <v>0</v>
      </c>
      <c r="AJ683" s="136">
        <f t="shared" si="809"/>
        <v>0</v>
      </c>
      <c r="AL683" s="136">
        <f t="shared" si="810"/>
        <v>0</v>
      </c>
      <c r="AN683" s="136">
        <f t="shared" si="811"/>
        <v>0</v>
      </c>
      <c r="AP683" s="136">
        <f t="shared" si="812"/>
        <v>0</v>
      </c>
      <c r="AR683" s="136">
        <f t="shared" si="813"/>
        <v>0</v>
      </c>
      <c r="AT683" s="136">
        <f t="shared" si="814"/>
        <v>0</v>
      </c>
      <c r="AV683" s="136">
        <f t="shared" si="815"/>
        <v>0</v>
      </c>
      <c r="AX683" s="136">
        <f t="shared" si="816"/>
        <v>0</v>
      </c>
      <c r="AZ683" s="136">
        <f t="shared" si="817"/>
        <v>0</v>
      </c>
      <c r="BB683" s="136">
        <f t="shared" si="818"/>
        <v>0</v>
      </c>
      <c r="BD683" s="136">
        <f t="shared" si="819"/>
        <v>0</v>
      </c>
      <c r="BF683" s="136">
        <f t="shared" si="820"/>
        <v>0</v>
      </c>
      <c r="BH683" s="136">
        <f t="shared" si="821"/>
        <v>0</v>
      </c>
      <c r="BJ683" s="136">
        <f t="shared" si="822"/>
        <v>0</v>
      </c>
      <c r="BL683" s="136">
        <f t="shared" si="823"/>
        <v>0</v>
      </c>
      <c r="BN683" s="136">
        <f t="shared" si="824"/>
        <v>0</v>
      </c>
      <c r="BP683" s="136">
        <f t="shared" si="825"/>
        <v>0</v>
      </c>
      <c r="BR683" s="136">
        <f t="shared" si="826"/>
        <v>0</v>
      </c>
      <c r="BT683" s="136">
        <f t="shared" si="827"/>
        <v>0</v>
      </c>
      <c r="BV683" s="136">
        <f t="shared" si="828"/>
        <v>0</v>
      </c>
      <c r="BX683" s="136">
        <f t="shared" si="829"/>
        <v>0</v>
      </c>
      <c r="BZ683" s="136">
        <f t="shared" si="830"/>
        <v>0</v>
      </c>
      <c r="CB683" s="136">
        <f t="shared" si="831"/>
        <v>0</v>
      </c>
      <c r="CD683" s="136">
        <f t="shared" si="832"/>
        <v>0</v>
      </c>
      <c r="CF683" s="136">
        <f t="shared" si="833"/>
        <v>0</v>
      </c>
      <c r="CH683" s="136">
        <f t="shared" si="834"/>
        <v>0</v>
      </c>
      <c r="CJ683" s="136">
        <f t="shared" si="835"/>
        <v>0</v>
      </c>
      <c r="CL683" s="136">
        <f t="shared" si="836"/>
        <v>0</v>
      </c>
      <c r="CN683" s="136">
        <f t="shared" si="837"/>
        <v>0</v>
      </c>
      <c r="CP683" s="136">
        <f t="shared" si="838"/>
        <v>0</v>
      </c>
    </row>
    <row r="684" spans="1:94" ht="25.5" outlineLevel="2" x14ac:dyDescent="0.2">
      <c r="A684" s="85">
        <v>401</v>
      </c>
      <c r="B684" s="11">
        <v>1078</v>
      </c>
      <c r="C684" s="85" t="s">
        <v>451</v>
      </c>
      <c r="D684" s="85" t="s">
        <v>4078</v>
      </c>
      <c r="F684" s="27">
        <v>0.79</v>
      </c>
      <c r="G684" s="148" t="s">
        <v>3960</v>
      </c>
      <c r="H684" s="169">
        <v>7791261463</v>
      </c>
      <c r="I684" s="74" t="s">
        <v>2145</v>
      </c>
      <c r="J684" s="74" t="s">
        <v>28</v>
      </c>
      <c r="K684" s="74">
        <v>200</v>
      </c>
      <c r="L684" s="74" t="s">
        <v>2734</v>
      </c>
      <c r="M684" s="220" t="s">
        <v>2735</v>
      </c>
      <c r="N684" s="74">
        <v>1</v>
      </c>
      <c r="O684" s="147">
        <v>1.55</v>
      </c>
      <c r="P684" s="147">
        <v>1.55</v>
      </c>
      <c r="Q684" s="133">
        <f>SUM(S684+U684+W684+Y684+AA684+AC684+AE684+AG684+AI684+AK684+AM684+AO684+AQ684+AS684+AU684+AW684+BA684+AY684+BC684+BE684+BG684+BI684+BK684+BM684+BO684+BQ684+BS684+BU684+BW684+BY684+CA684+CC684+CE684+CG684+CI684+CK684+CM684+CO684)</f>
        <v>0</v>
      </c>
      <c r="R684" s="134">
        <f t="shared" si="800"/>
        <v>0</v>
      </c>
      <c r="T684" s="136">
        <f t="shared" si="801"/>
        <v>0</v>
      </c>
      <c r="V684" s="136">
        <f t="shared" si="802"/>
        <v>0</v>
      </c>
      <c r="X684" s="136">
        <f t="shared" si="803"/>
        <v>0</v>
      </c>
      <c r="Z684" s="136">
        <f t="shared" si="804"/>
        <v>0</v>
      </c>
      <c r="AB684" s="136">
        <f t="shared" si="805"/>
        <v>0</v>
      </c>
      <c r="AD684" s="136">
        <f t="shared" si="806"/>
        <v>0</v>
      </c>
      <c r="AF684" s="136">
        <f t="shared" si="807"/>
        <v>0</v>
      </c>
      <c r="AH684" s="136">
        <f t="shared" si="808"/>
        <v>0</v>
      </c>
      <c r="AJ684" s="136">
        <f t="shared" si="809"/>
        <v>0</v>
      </c>
      <c r="AL684" s="136">
        <f t="shared" si="810"/>
        <v>0</v>
      </c>
      <c r="AN684" s="136">
        <f t="shared" si="811"/>
        <v>0</v>
      </c>
      <c r="AP684" s="136">
        <f t="shared" si="812"/>
        <v>0</v>
      </c>
      <c r="AR684" s="136">
        <f t="shared" si="813"/>
        <v>0</v>
      </c>
      <c r="AT684" s="136">
        <f t="shared" si="814"/>
        <v>0</v>
      </c>
      <c r="AV684" s="136">
        <f t="shared" si="815"/>
        <v>0</v>
      </c>
      <c r="AX684" s="136">
        <f t="shared" si="816"/>
        <v>0</v>
      </c>
      <c r="AZ684" s="136">
        <f t="shared" si="817"/>
        <v>0</v>
      </c>
      <c r="BB684" s="136">
        <f t="shared" si="818"/>
        <v>0</v>
      </c>
      <c r="BD684" s="136">
        <f t="shared" si="819"/>
        <v>0</v>
      </c>
      <c r="BF684" s="136">
        <f t="shared" si="820"/>
        <v>0</v>
      </c>
      <c r="BH684" s="136">
        <f t="shared" si="821"/>
        <v>0</v>
      </c>
      <c r="BJ684" s="136">
        <f t="shared" si="822"/>
        <v>0</v>
      </c>
      <c r="BL684" s="136">
        <f t="shared" si="823"/>
        <v>0</v>
      </c>
      <c r="BN684" s="136">
        <f t="shared" si="824"/>
        <v>0</v>
      </c>
      <c r="BP684" s="136">
        <f t="shared" si="825"/>
        <v>0</v>
      </c>
      <c r="BR684" s="136">
        <f t="shared" si="826"/>
        <v>0</v>
      </c>
      <c r="BT684" s="136">
        <f t="shared" si="827"/>
        <v>0</v>
      </c>
      <c r="BV684" s="136">
        <f t="shared" si="828"/>
        <v>0</v>
      </c>
      <c r="BX684" s="136">
        <f t="shared" si="829"/>
        <v>0</v>
      </c>
      <c r="BZ684" s="136">
        <f t="shared" si="830"/>
        <v>0</v>
      </c>
      <c r="CB684" s="136">
        <f t="shared" si="831"/>
        <v>0</v>
      </c>
      <c r="CD684" s="136">
        <f t="shared" si="832"/>
        <v>0</v>
      </c>
      <c r="CF684" s="136">
        <f t="shared" si="833"/>
        <v>0</v>
      </c>
      <c r="CH684" s="136">
        <f t="shared" si="834"/>
        <v>0</v>
      </c>
      <c r="CJ684" s="136">
        <f t="shared" si="835"/>
        <v>0</v>
      </c>
      <c r="CL684" s="136">
        <f t="shared" si="836"/>
        <v>0</v>
      </c>
      <c r="CN684" s="136">
        <f t="shared" si="837"/>
        <v>0</v>
      </c>
      <c r="CP684" s="136">
        <f t="shared" si="838"/>
        <v>0</v>
      </c>
    </row>
    <row r="685" spans="1:94" ht="25.5" outlineLevel="2" x14ac:dyDescent="0.2">
      <c r="A685" s="86">
        <v>402</v>
      </c>
      <c r="B685" s="143">
        <v>1082</v>
      </c>
      <c r="C685" s="86" t="s">
        <v>451</v>
      </c>
      <c r="D685" s="86" t="s">
        <v>625</v>
      </c>
      <c r="E685" s="143"/>
      <c r="F685" s="144">
        <v>1.07</v>
      </c>
      <c r="G685" s="146" t="s">
        <v>3196</v>
      </c>
      <c r="H685" s="146" t="s">
        <v>5034</v>
      </c>
      <c r="I685" s="86" t="s">
        <v>256</v>
      </c>
      <c r="J685" s="86" t="s">
        <v>28</v>
      </c>
      <c r="K685" s="86">
        <v>100</v>
      </c>
      <c r="L685" s="86" t="s">
        <v>3466</v>
      </c>
      <c r="M685" s="218" t="s">
        <v>3466</v>
      </c>
      <c r="N685" s="86">
        <v>1</v>
      </c>
      <c r="O685" s="145">
        <v>1.1200000000000001</v>
      </c>
      <c r="P685" s="238">
        <v>1.18</v>
      </c>
      <c r="Q685" s="133">
        <f t="shared" ref="Q685:Q686" si="846">SUM(S685+U685+W685+Y685+AA685+AC685+AE685+AG685+AI685+AK685+AM685+AO685+AQ685+AS685+AU685+AW685+BA685+AY685+BC685+BE685+BG685+BI685+BK685+BM685+BO685+BQ685+BS685+BU685+BW685+BY685+CA685+CC685+CE685+CG685+CI685+CK685+CM685+CO685)</f>
        <v>0</v>
      </c>
      <c r="R685" s="134">
        <f t="shared" si="800"/>
        <v>0</v>
      </c>
      <c r="T685" s="136">
        <f t="shared" si="801"/>
        <v>0</v>
      </c>
      <c r="V685" s="136">
        <f t="shared" si="802"/>
        <v>0</v>
      </c>
      <c r="X685" s="136">
        <f t="shared" si="803"/>
        <v>0</v>
      </c>
      <c r="Z685" s="136">
        <f t="shared" si="804"/>
        <v>0</v>
      </c>
      <c r="AB685" s="136">
        <f t="shared" si="805"/>
        <v>0</v>
      </c>
      <c r="AD685" s="136">
        <f t="shared" si="806"/>
        <v>0</v>
      </c>
      <c r="AF685" s="136">
        <f t="shared" si="807"/>
        <v>0</v>
      </c>
      <c r="AH685" s="136">
        <f t="shared" si="808"/>
        <v>0</v>
      </c>
      <c r="AJ685" s="136">
        <f t="shared" si="809"/>
        <v>0</v>
      </c>
      <c r="AL685" s="136">
        <f t="shared" si="810"/>
        <v>0</v>
      </c>
      <c r="AN685" s="136">
        <f t="shared" si="811"/>
        <v>0</v>
      </c>
      <c r="AP685" s="136">
        <f t="shared" si="812"/>
        <v>0</v>
      </c>
      <c r="AR685" s="136">
        <f t="shared" si="813"/>
        <v>0</v>
      </c>
      <c r="AT685" s="136">
        <f t="shared" si="814"/>
        <v>0</v>
      </c>
      <c r="AV685" s="136">
        <f t="shared" si="815"/>
        <v>0</v>
      </c>
      <c r="AX685" s="136">
        <f t="shared" si="816"/>
        <v>0</v>
      </c>
      <c r="AZ685" s="136">
        <f t="shared" si="817"/>
        <v>0</v>
      </c>
      <c r="BB685" s="136">
        <f t="shared" si="818"/>
        <v>0</v>
      </c>
      <c r="BD685" s="136">
        <f t="shared" si="819"/>
        <v>0</v>
      </c>
      <c r="BF685" s="136">
        <f t="shared" si="820"/>
        <v>0</v>
      </c>
      <c r="BH685" s="136">
        <f t="shared" si="821"/>
        <v>0</v>
      </c>
      <c r="BJ685" s="136">
        <f t="shared" si="822"/>
        <v>0</v>
      </c>
      <c r="BL685" s="136">
        <f t="shared" si="823"/>
        <v>0</v>
      </c>
      <c r="BN685" s="136">
        <f t="shared" si="824"/>
        <v>0</v>
      </c>
      <c r="BP685" s="136">
        <f t="shared" si="825"/>
        <v>0</v>
      </c>
      <c r="BR685" s="136">
        <f t="shared" si="826"/>
        <v>0</v>
      </c>
      <c r="BT685" s="136">
        <f t="shared" si="827"/>
        <v>0</v>
      </c>
      <c r="BV685" s="136">
        <f t="shared" si="828"/>
        <v>0</v>
      </c>
      <c r="BX685" s="136">
        <f t="shared" si="829"/>
        <v>0</v>
      </c>
      <c r="BZ685" s="136">
        <f t="shared" si="830"/>
        <v>0</v>
      </c>
      <c r="CB685" s="136">
        <f t="shared" si="831"/>
        <v>0</v>
      </c>
      <c r="CD685" s="136">
        <f t="shared" si="832"/>
        <v>0</v>
      </c>
      <c r="CF685" s="136">
        <f t="shared" si="833"/>
        <v>0</v>
      </c>
      <c r="CH685" s="136">
        <f t="shared" si="834"/>
        <v>0</v>
      </c>
      <c r="CJ685" s="136">
        <f t="shared" si="835"/>
        <v>0</v>
      </c>
      <c r="CL685" s="136">
        <f t="shared" si="836"/>
        <v>0</v>
      </c>
      <c r="CN685" s="136">
        <f t="shared" si="837"/>
        <v>0</v>
      </c>
      <c r="CP685" s="136">
        <f t="shared" si="838"/>
        <v>0</v>
      </c>
    </row>
    <row r="686" spans="1:94" ht="25.5" outlineLevel="2" x14ac:dyDescent="0.2">
      <c r="A686" s="85">
        <v>402</v>
      </c>
      <c r="B686" s="11">
        <v>1082</v>
      </c>
      <c r="C686" s="85" t="s">
        <v>451</v>
      </c>
      <c r="D686" s="85" t="s">
        <v>4079</v>
      </c>
      <c r="F686" s="27">
        <v>1.07</v>
      </c>
      <c r="G686" s="148" t="s">
        <v>3960</v>
      </c>
      <c r="H686" s="169">
        <v>7791261463</v>
      </c>
      <c r="I686" s="74" t="s">
        <v>2145</v>
      </c>
      <c r="J686" s="74" t="s">
        <v>28</v>
      </c>
      <c r="K686" s="74">
        <v>200</v>
      </c>
      <c r="L686" s="74" t="s">
        <v>2736</v>
      </c>
      <c r="M686" s="220" t="s">
        <v>2737</v>
      </c>
      <c r="N686" s="74">
        <v>2</v>
      </c>
      <c r="O686" s="147">
        <v>1.29</v>
      </c>
      <c r="P686" s="147">
        <v>1.29</v>
      </c>
      <c r="Q686" s="133">
        <f t="shared" si="846"/>
        <v>0</v>
      </c>
      <c r="R686" s="134">
        <f t="shared" si="800"/>
        <v>0</v>
      </c>
      <c r="T686" s="136">
        <f t="shared" si="801"/>
        <v>0</v>
      </c>
      <c r="V686" s="136">
        <f t="shared" si="802"/>
        <v>0</v>
      </c>
      <c r="X686" s="136">
        <f t="shared" si="803"/>
        <v>0</v>
      </c>
      <c r="Z686" s="136">
        <f t="shared" si="804"/>
        <v>0</v>
      </c>
      <c r="AB686" s="136">
        <f t="shared" si="805"/>
        <v>0</v>
      </c>
      <c r="AD686" s="136">
        <f t="shared" si="806"/>
        <v>0</v>
      </c>
      <c r="AF686" s="136">
        <f t="shared" si="807"/>
        <v>0</v>
      </c>
      <c r="AH686" s="136">
        <f t="shared" si="808"/>
        <v>0</v>
      </c>
      <c r="AJ686" s="136">
        <f t="shared" si="809"/>
        <v>0</v>
      </c>
      <c r="AL686" s="136">
        <f t="shared" si="810"/>
        <v>0</v>
      </c>
      <c r="AN686" s="136">
        <f t="shared" si="811"/>
        <v>0</v>
      </c>
      <c r="AP686" s="136">
        <f t="shared" si="812"/>
        <v>0</v>
      </c>
      <c r="AR686" s="136">
        <f t="shared" si="813"/>
        <v>0</v>
      </c>
      <c r="AT686" s="136">
        <f t="shared" si="814"/>
        <v>0</v>
      </c>
      <c r="AV686" s="136">
        <f t="shared" si="815"/>
        <v>0</v>
      </c>
      <c r="AX686" s="136">
        <f t="shared" si="816"/>
        <v>0</v>
      </c>
      <c r="AZ686" s="136">
        <f t="shared" si="817"/>
        <v>0</v>
      </c>
      <c r="BB686" s="136">
        <f t="shared" si="818"/>
        <v>0</v>
      </c>
      <c r="BD686" s="136">
        <f t="shared" si="819"/>
        <v>0</v>
      </c>
      <c r="BF686" s="136">
        <f t="shared" si="820"/>
        <v>0</v>
      </c>
      <c r="BH686" s="136">
        <f t="shared" si="821"/>
        <v>0</v>
      </c>
      <c r="BJ686" s="136">
        <f t="shared" si="822"/>
        <v>0</v>
      </c>
      <c r="BL686" s="136">
        <f t="shared" si="823"/>
        <v>0</v>
      </c>
      <c r="BN686" s="136">
        <f t="shared" si="824"/>
        <v>0</v>
      </c>
      <c r="BP686" s="136">
        <f t="shared" si="825"/>
        <v>0</v>
      </c>
      <c r="BR686" s="136">
        <f t="shared" si="826"/>
        <v>0</v>
      </c>
      <c r="BT686" s="136">
        <f t="shared" si="827"/>
        <v>0</v>
      </c>
      <c r="BV686" s="136">
        <f t="shared" si="828"/>
        <v>0</v>
      </c>
      <c r="BX686" s="136">
        <f t="shared" si="829"/>
        <v>0</v>
      </c>
      <c r="BZ686" s="136">
        <f t="shared" si="830"/>
        <v>0</v>
      </c>
      <c r="CB686" s="136">
        <f t="shared" si="831"/>
        <v>0</v>
      </c>
      <c r="CD686" s="136">
        <f t="shared" si="832"/>
        <v>0</v>
      </c>
      <c r="CF686" s="136">
        <f t="shared" si="833"/>
        <v>0</v>
      </c>
      <c r="CH686" s="136">
        <f t="shared" si="834"/>
        <v>0</v>
      </c>
      <c r="CJ686" s="136">
        <f t="shared" si="835"/>
        <v>0</v>
      </c>
      <c r="CL686" s="136">
        <f t="shared" si="836"/>
        <v>0</v>
      </c>
      <c r="CN686" s="136">
        <f t="shared" si="837"/>
        <v>0</v>
      </c>
      <c r="CP686" s="136">
        <f t="shared" si="838"/>
        <v>0</v>
      </c>
    </row>
    <row r="687" spans="1:94" ht="25.5" outlineLevel="2" x14ac:dyDescent="0.2">
      <c r="A687" s="86">
        <v>403</v>
      </c>
      <c r="B687" s="143">
        <v>425</v>
      </c>
      <c r="C687" s="86" t="s">
        <v>451</v>
      </c>
      <c r="D687" s="86" t="s">
        <v>475</v>
      </c>
      <c r="E687" s="143"/>
      <c r="F687" s="144">
        <v>1.88</v>
      </c>
      <c r="G687" s="146" t="s">
        <v>3196</v>
      </c>
      <c r="H687" s="146" t="s">
        <v>5034</v>
      </c>
      <c r="I687" s="86" t="s">
        <v>3209</v>
      </c>
      <c r="J687" s="86" t="s">
        <v>28</v>
      </c>
      <c r="K687" s="86">
        <v>12</v>
      </c>
      <c r="L687" s="86" t="s">
        <v>5132</v>
      </c>
      <c r="M687" s="218" t="s">
        <v>5132</v>
      </c>
      <c r="N687" s="86">
        <v>2</v>
      </c>
      <c r="O687" s="145">
        <v>3.75</v>
      </c>
      <c r="P687" s="238">
        <v>3.94</v>
      </c>
      <c r="Q687" s="133">
        <f t="shared" ref="Q687:Q688" si="847">SUM(S687+U687+W687+Y687+AA687+AC687+AE687+AG687+AI687+AK687+AM687+AO687+AQ687+AS687+AU687+AW687+BA687+AY687+BC687+BE687+BG687+BI687+BK687+BM687+BO687+BQ687+BS687+BU687+BW687+BY687+CA687+CC687+CE687+CG687+CI687+CK687+CM687+CO687)</f>
        <v>0</v>
      </c>
      <c r="R687" s="134">
        <f t="shared" si="800"/>
        <v>0</v>
      </c>
      <c r="T687" s="136">
        <f t="shared" si="801"/>
        <v>0</v>
      </c>
      <c r="V687" s="136">
        <f t="shared" si="802"/>
        <v>0</v>
      </c>
      <c r="X687" s="136">
        <f t="shared" si="803"/>
        <v>0</v>
      </c>
      <c r="Z687" s="136">
        <f t="shared" si="804"/>
        <v>0</v>
      </c>
      <c r="AB687" s="136">
        <f t="shared" si="805"/>
        <v>0</v>
      </c>
      <c r="AD687" s="136">
        <f t="shared" si="806"/>
        <v>0</v>
      </c>
      <c r="AF687" s="136">
        <f t="shared" si="807"/>
        <v>0</v>
      </c>
      <c r="AH687" s="136">
        <f t="shared" si="808"/>
        <v>0</v>
      </c>
      <c r="AJ687" s="136">
        <f t="shared" si="809"/>
        <v>0</v>
      </c>
      <c r="AL687" s="136">
        <f t="shared" si="810"/>
        <v>0</v>
      </c>
      <c r="AN687" s="136">
        <f t="shared" si="811"/>
        <v>0</v>
      </c>
      <c r="AP687" s="136">
        <f t="shared" si="812"/>
        <v>0</v>
      </c>
      <c r="AR687" s="136">
        <f t="shared" si="813"/>
        <v>0</v>
      </c>
      <c r="AT687" s="136">
        <f t="shared" si="814"/>
        <v>0</v>
      </c>
      <c r="AV687" s="136">
        <f t="shared" si="815"/>
        <v>0</v>
      </c>
      <c r="AX687" s="136">
        <f t="shared" si="816"/>
        <v>0</v>
      </c>
      <c r="AZ687" s="136">
        <f t="shared" si="817"/>
        <v>0</v>
      </c>
      <c r="BB687" s="136">
        <f t="shared" si="818"/>
        <v>0</v>
      </c>
      <c r="BD687" s="136">
        <f t="shared" si="819"/>
        <v>0</v>
      </c>
      <c r="BF687" s="136">
        <f t="shared" si="820"/>
        <v>0</v>
      </c>
      <c r="BH687" s="136">
        <f t="shared" si="821"/>
        <v>0</v>
      </c>
      <c r="BJ687" s="136">
        <f t="shared" si="822"/>
        <v>0</v>
      </c>
      <c r="BL687" s="136">
        <f t="shared" si="823"/>
        <v>0</v>
      </c>
      <c r="BN687" s="136">
        <f t="shared" si="824"/>
        <v>0</v>
      </c>
      <c r="BP687" s="136">
        <f t="shared" si="825"/>
        <v>0</v>
      </c>
      <c r="BR687" s="136">
        <f t="shared" si="826"/>
        <v>0</v>
      </c>
      <c r="BT687" s="136">
        <f t="shared" si="827"/>
        <v>0</v>
      </c>
      <c r="BV687" s="136">
        <f t="shared" si="828"/>
        <v>0</v>
      </c>
      <c r="BX687" s="136">
        <f t="shared" si="829"/>
        <v>0</v>
      </c>
      <c r="BZ687" s="136">
        <f t="shared" si="830"/>
        <v>0</v>
      </c>
      <c r="CB687" s="136">
        <f t="shared" si="831"/>
        <v>0</v>
      </c>
      <c r="CD687" s="136">
        <f t="shared" si="832"/>
        <v>0</v>
      </c>
      <c r="CF687" s="136">
        <f t="shared" si="833"/>
        <v>0</v>
      </c>
      <c r="CH687" s="136">
        <f t="shared" si="834"/>
        <v>0</v>
      </c>
      <c r="CJ687" s="136">
        <f t="shared" si="835"/>
        <v>0</v>
      </c>
      <c r="CL687" s="136">
        <f t="shared" si="836"/>
        <v>0</v>
      </c>
      <c r="CN687" s="136">
        <f t="shared" si="837"/>
        <v>0</v>
      </c>
      <c r="CP687" s="136">
        <f t="shared" si="838"/>
        <v>0</v>
      </c>
    </row>
    <row r="688" spans="1:94" ht="25.5" outlineLevel="2" x14ac:dyDescent="0.2">
      <c r="A688" s="85">
        <v>403</v>
      </c>
      <c r="B688" s="11">
        <v>425</v>
      </c>
      <c r="C688" s="85" t="s">
        <v>451</v>
      </c>
      <c r="D688" s="85" t="s">
        <v>475</v>
      </c>
      <c r="F688" s="27">
        <v>1.88</v>
      </c>
      <c r="G688" s="148" t="s">
        <v>3960</v>
      </c>
      <c r="H688" s="169">
        <v>7791261463</v>
      </c>
      <c r="I688" s="74" t="s">
        <v>2145</v>
      </c>
      <c r="J688" s="74" t="s">
        <v>28</v>
      </c>
      <c r="K688" s="74">
        <v>12</v>
      </c>
      <c r="L688" s="74" t="s">
        <v>2738</v>
      </c>
      <c r="M688" s="220" t="s">
        <v>2738</v>
      </c>
      <c r="N688" s="74">
        <v>1</v>
      </c>
      <c r="O688" s="147">
        <v>2.77</v>
      </c>
      <c r="P688" s="147">
        <v>2.77</v>
      </c>
      <c r="Q688" s="133">
        <f t="shared" si="847"/>
        <v>0</v>
      </c>
      <c r="R688" s="134">
        <f t="shared" si="800"/>
        <v>0</v>
      </c>
      <c r="T688" s="136">
        <f t="shared" si="801"/>
        <v>0</v>
      </c>
      <c r="V688" s="136">
        <f t="shared" si="802"/>
        <v>0</v>
      </c>
      <c r="X688" s="136">
        <f t="shared" si="803"/>
        <v>0</v>
      </c>
      <c r="Z688" s="136">
        <f t="shared" si="804"/>
        <v>0</v>
      </c>
      <c r="AB688" s="136">
        <f t="shared" si="805"/>
        <v>0</v>
      </c>
      <c r="AD688" s="136">
        <f t="shared" si="806"/>
        <v>0</v>
      </c>
      <c r="AF688" s="136">
        <f t="shared" si="807"/>
        <v>0</v>
      </c>
      <c r="AH688" s="136">
        <f t="shared" si="808"/>
        <v>0</v>
      </c>
      <c r="AJ688" s="136">
        <f t="shared" si="809"/>
        <v>0</v>
      </c>
      <c r="AL688" s="136">
        <f t="shared" si="810"/>
        <v>0</v>
      </c>
      <c r="AN688" s="136">
        <f t="shared" si="811"/>
        <v>0</v>
      </c>
      <c r="AP688" s="136">
        <f t="shared" si="812"/>
        <v>0</v>
      </c>
      <c r="AR688" s="136">
        <f t="shared" si="813"/>
        <v>0</v>
      </c>
      <c r="AT688" s="136">
        <f t="shared" si="814"/>
        <v>0</v>
      </c>
      <c r="AV688" s="136">
        <f t="shared" si="815"/>
        <v>0</v>
      </c>
      <c r="AX688" s="136">
        <f t="shared" si="816"/>
        <v>0</v>
      </c>
      <c r="AZ688" s="136">
        <f t="shared" si="817"/>
        <v>0</v>
      </c>
      <c r="BB688" s="136">
        <f t="shared" si="818"/>
        <v>0</v>
      </c>
      <c r="BD688" s="136">
        <f t="shared" si="819"/>
        <v>0</v>
      </c>
      <c r="BF688" s="136">
        <f t="shared" si="820"/>
        <v>0</v>
      </c>
      <c r="BH688" s="136">
        <f t="shared" si="821"/>
        <v>0</v>
      </c>
      <c r="BJ688" s="136">
        <f t="shared" si="822"/>
        <v>0</v>
      </c>
      <c r="BL688" s="136">
        <f t="shared" si="823"/>
        <v>0</v>
      </c>
      <c r="BN688" s="136">
        <f t="shared" si="824"/>
        <v>0</v>
      </c>
      <c r="BP688" s="136">
        <f t="shared" si="825"/>
        <v>0</v>
      </c>
      <c r="BR688" s="136">
        <f t="shared" si="826"/>
        <v>0</v>
      </c>
      <c r="BT688" s="136">
        <f t="shared" si="827"/>
        <v>0</v>
      </c>
      <c r="BV688" s="136">
        <f t="shared" si="828"/>
        <v>0</v>
      </c>
      <c r="BX688" s="136">
        <f t="shared" si="829"/>
        <v>0</v>
      </c>
      <c r="BZ688" s="136">
        <f t="shared" si="830"/>
        <v>0</v>
      </c>
      <c r="CB688" s="136">
        <f t="shared" si="831"/>
        <v>0</v>
      </c>
      <c r="CD688" s="136">
        <f t="shared" si="832"/>
        <v>0</v>
      </c>
      <c r="CF688" s="136">
        <f t="shared" si="833"/>
        <v>0</v>
      </c>
      <c r="CH688" s="136">
        <f t="shared" si="834"/>
        <v>0</v>
      </c>
      <c r="CJ688" s="136">
        <f t="shared" si="835"/>
        <v>0</v>
      </c>
      <c r="CL688" s="136">
        <f t="shared" si="836"/>
        <v>0</v>
      </c>
      <c r="CN688" s="136">
        <f t="shared" si="837"/>
        <v>0</v>
      </c>
      <c r="CP688" s="136">
        <f t="shared" si="838"/>
        <v>0</v>
      </c>
    </row>
    <row r="689" spans="1:94" ht="25.5" outlineLevel="2" x14ac:dyDescent="0.2">
      <c r="A689" s="86">
        <v>404</v>
      </c>
      <c r="B689" s="143">
        <v>45</v>
      </c>
      <c r="C689" s="86" t="s">
        <v>451</v>
      </c>
      <c r="D689" s="86" t="s">
        <v>477</v>
      </c>
      <c r="E689" s="143"/>
      <c r="F689" s="144">
        <v>4.01</v>
      </c>
      <c r="G689" s="146" t="s">
        <v>3196</v>
      </c>
      <c r="H689" s="146" t="s">
        <v>5034</v>
      </c>
      <c r="I689" s="86" t="s">
        <v>3209</v>
      </c>
      <c r="J689" s="86" t="s">
        <v>28</v>
      </c>
      <c r="K689" s="86">
        <v>12</v>
      </c>
      <c r="L689" s="86" t="s">
        <v>3467</v>
      </c>
      <c r="M689" s="218" t="s">
        <v>3467</v>
      </c>
      <c r="N689" s="86">
        <v>1</v>
      </c>
      <c r="O689" s="145">
        <v>7.25</v>
      </c>
      <c r="P689" s="238">
        <v>7.61</v>
      </c>
      <c r="Q689" s="133">
        <f t="shared" ref="Q689:Q690" si="848">SUM(S689+U689+W689+Y689+AA689+AC689+AE689+AG689+AI689+AK689+AM689+AO689+AQ689+AS689+AU689+AW689+BA689+AY689+BC689+BE689+BG689+BI689+BK689+BM689+BO689+BQ689+BS689+BU689+BW689+BY689+CA689+CC689+CE689+CG689+CI689+CK689+CM689+CO689)</f>
        <v>0</v>
      </c>
      <c r="R689" s="134">
        <f t="shared" si="800"/>
        <v>0</v>
      </c>
      <c r="T689" s="136">
        <f t="shared" si="801"/>
        <v>0</v>
      </c>
      <c r="V689" s="136">
        <f t="shared" si="802"/>
        <v>0</v>
      </c>
      <c r="X689" s="136">
        <f t="shared" si="803"/>
        <v>0</v>
      </c>
      <c r="Z689" s="136">
        <f t="shared" si="804"/>
        <v>0</v>
      </c>
      <c r="AB689" s="136">
        <f t="shared" si="805"/>
        <v>0</v>
      </c>
      <c r="AD689" s="136">
        <f t="shared" si="806"/>
        <v>0</v>
      </c>
      <c r="AF689" s="136">
        <f t="shared" si="807"/>
        <v>0</v>
      </c>
      <c r="AH689" s="136">
        <f t="shared" si="808"/>
        <v>0</v>
      </c>
      <c r="AJ689" s="136">
        <f t="shared" si="809"/>
        <v>0</v>
      </c>
      <c r="AL689" s="136">
        <f t="shared" si="810"/>
        <v>0</v>
      </c>
      <c r="AN689" s="136">
        <f t="shared" si="811"/>
        <v>0</v>
      </c>
      <c r="AP689" s="136">
        <f t="shared" si="812"/>
        <v>0</v>
      </c>
      <c r="AR689" s="136">
        <f t="shared" si="813"/>
        <v>0</v>
      </c>
      <c r="AT689" s="136">
        <f t="shared" si="814"/>
        <v>0</v>
      </c>
      <c r="AV689" s="136">
        <f t="shared" si="815"/>
        <v>0</v>
      </c>
      <c r="AX689" s="136">
        <f t="shared" si="816"/>
        <v>0</v>
      </c>
      <c r="AZ689" s="136">
        <f t="shared" si="817"/>
        <v>0</v>
      </c>
      <c r="BB689" s="136">
        <f t="shared" si="818"/>
        <v>0</v>
      </c>
      <c r="BD689" s="136">
        <f t="shared" si="819"/>
        <v>0</v>
      </c>
      <c r="BF689" s="136">
        <f t="shared" si="820"/>
        <v>0</v>
      </c>
      <c r="BH689" s="136">
        <f t="shared" si="821"/>
        <v>0</v>
      </c>
      <c r="BJ689" s="136">
        <f t="shared" si="822"/>
        <v>0</v>
      </c>
      <c r="BL689" s="136">
        <f t="shared" si="823"/>
        <v>0</v>
      </c>
      <c r="BN689" s="136">
        <f t="shared" si="824"/>
        <v>0</v>
      </c>
      <c r="BP689" s="136">
        <f t="shared" si="825"/>
        <v>0</v>
      </c>
      <c r="BR689" s="136">
        <f t="shared" si="826"/>
        <v>0</v>
      </c>
      <c r="BT689" s="136">
        <f t="shared" si="827"/>
        <v>0</v>
      </c>
      <c r="BV689" s="136">
        <f t="shared" si="828"/>
        <v>0</v>
      </c>
      <c r="BX689" s="136">
        <f t="shared" si="829"/>
        <v>0</v>
      </c>
      <c r="BZ689" s="136">
        <f t="shared" si="830"/>
        <v>0</v>
      </c>
      <c r="CB689" s="136">
        <f t="shared" si="831"/>
        <v>0</v>
      </c>
      <c r="CD689" s="136">
        <f t="shared" si="832"/>
        <v>0</v>
      </c>
      <c r="CF689" s="136">
        <f t="shared" si="833"/>
        <v>0</v>
      </c>
      <c r="CH689" s="136">
        <f t="shared" si="834"/>
        <v>0</v>
      </c>
      <c r="CJ689" s="136">
        <f t="shared" si="835"/>
        <v>0</v>
      </c>
      <c r="CL689" s="136">
        <f t="shared" si="836"/>
        <v>0</v>
      </c>
      <c r="CN689" s="136">
        <f t="shared" si="837"/>
        <v>0</v>
      </c>
      <c r="CP689" s="136">
        <f t="shared" si="838"/>
        <v>0</v>
      </c>
    </row>
    <row r="690" spans="1:94" ht="25.5" outlineLevel="2" x14ac:dyDescent="0.2">
      <c r="A690" s="85">
        <v>404</v>
      </c>
      <c r="B690" s="11">
        <v>45</v>
      </c>
      <c r="C690" s="85" t="s">
        <v>451</v>
      </c>
      <c r="D690" s="85" t="s">
        <v>477</v>
      </c>
      <c r="F690" s="27">
        <v>4.01</v>
      </c>
      <c r="G690" s="148" t="s">
        <v>3960</v>
      </c>
      <c r="H690" s="169">
        <v>7791261463</v>
      </c>
      <c r="I690" s="74" t="s">
        <v>2145</v>
      </c>
      <c r="J690" s="74" t="s">
        <v>28</v>
      </c>
      <c r="K690" s="74">
        <v>12</v>
      </c>
      <c r="L690" s="74" t="s">
        <v>2739</v>
      </c>
      <c r="M690" s="220" t="s">
        <v>2740</v>
      </c>
      <c r="N690" s="74">
        <v>2</v>
      </c>
      <c r="O690" s="147">
        <v>8.57</v>
      </c>
      <c r="P690" s="147">
        <v>8.57</v>
      </c>
      <c r="Q690" s="133">
        <f t="shared" si="848"/>
        <v>0</v>
      </c>
      <c r="R690" s="134">
        <f t="shared" si="800"/>
        <v>0</v>
      </c>
      <c r="T690" s="136">
        <f t="shared" si="801"/>
        <v>0</v>
      </c>
      <c r="V690" s="136">
        <f t="shared" si="802"/>
        <v>0</v>
      </c>
      <c r="X690" s="136">
        <f t="shared" si="803"/>
        <v>0</v>
      </c>
      <c r="Z690" s="136">
        <f t="shared" si="804"/>
        <v>0</v>
      </c>
      <c r="AB690" s="136">
        <f t="shared" si="805"/>
        <v>0</v>
      </c>
      <c r="AD690" s="136">
        <f t="shared" si="806"/>
        <v>0</v>
      </c>
      <c r="AF690" s="136">
        <f t="shared" si="807"/>
        <v>0</v>
      </c>
      <c r="AH690" s="136">
        <f t="shared" si="808"/>
        <v>0</v>
      </c>
      <c r="AJ690" s="136">
        <f t="shared" si="809"/>
        <v>0</v>
      </c>
      <c r="AL690" s="136">
        <f t="shared" si="810"/>
        <v>0</v>
      </c>
      <c r="AN690" s="136">
        <f t="shared" si="811"/>
        <v>0</v>
      </c>
      <c r="AP690" s="136">
        <f t="shared" si="812"/>
        <v>0</v>
      </c>
      <c r="AR690" s="136">
        <f t="shared" si="813"/>
        <v>0</v>
      </c>
      <c r="AT690" s="136">
        <f t="shared" si="814"/>
        <v>0</v>
      </c>
      <c r="AV690" s="136">
        <f t="shared" si="815"/>
        <v>0</v>
      </c>
      <c r="AX690" s="136">
        <f t="shared" si="816"/>
        <v>0</v>
      </c>
      <c r="AZ690" s="136">
        <f t="shared" si="817"/>
        <v>0</v>
      </c>
      <c r="BB690" s="136">
        <f t="shared" si="818"/>
        <v>0</v>
      </c>
      <c r="BD690" s="136">
        <f t="shared" si="819"/>
        <v>0</v>
      </c>
      <c r="BF690" s="136">
        <f t="shared" si="820"/>
        <v>0</v>
      </c>
      <c r="BH690" s="136">
        <f t="shared" si="821"/>
        <v>0</v>
      </c>
      <c r="BJ690" s="136">
        <f t="shared" si="822"/>
        <v>0</v>
      </c>
      <c r="BL690" s="136">
        <f t="shared" si="823"/>
        <v>0</v>
      </c>
      <c r="BN690" s="136">
        <f t="shared" si="824"/>
        <v>0</v>
      </c>
      <c r="BP690" s="136">
        <f t="shared" si="825"/>
        <v>0</v>
      </c>
      <c r="BR690" s="136">
        <f t="shared" si="826"/>
        <v>0</v>
      </c>
      <c r="BT690" s="136">
        <f t="shared" si="827"/>
        <v>0</v>
      </c>
      <c r="BV690" s="136">
        <f t="shared" si="828"/>
        <v>0</v>
      </c>
      <c r="BX690" s="136">
        <f t="shared" si="829"/>
        <v>0</v>
      </c>
      <c r="BZ690" s="136">
        <f t="shared" si="830"/>
        <v>0</v>
      </c>
      <c r="CB690" s="136">
        <f t="shared" si="831"/>
        <v>0</v>
      </c>
      <c r="CD690" s="136">
        <f t="shared" si="832"/>
        <v>0</v>
      </c>
      <c r="CF690" s="136">
        <f t="shared" si="833"/>
        <v>0</v>
      </c>
      <c r="CH690" s="136">
        <f t="shared" si="834"/>
        <v>0</v>
      </c>
      <c r="CJ690" s="136">
        <f t="shared" si="835"/>
        <v>0</v>
      </c>
      <c r="CL690" s="136">
        <f t="shared" si="836"/>
        <v>0</v>
      </c>
      <c r="CN690" s="136">
        <f t="shared" si="837"/>
        <v>0</v>
      </c>
      <c r="CP690" s="136">
        <f t="shared" si="838"/>
        <v>0</v>
      </c>
    </row>
    <row r="691" spans="1:94" ht="25.5" outlineLevel="2" x14ac:dyDescent="0.2">
      <c r="A691" s="86">
        <v>405</v>
      </c>
      <c r="B691" s="143">
        <v>64</v>
      </c>
      <c r="C691" s="86" t="s">
        <v>451</v>
      </c>
      <c r="D691" s="86" t="s">
        <v>476</v>
      </c>
      <c r="E691" s="143"/>
      <c r="F691" s="144">
        <v>4.21</v>
      </c>
      <c r="G691" s="146" t="s">
        <v>3196</v>
      </c>
      <c r="H691" s="146" t="s">
        <v>5034</v>
      </c>
      <c r="I691" s="86" t="s">
        <v>3209</v>
      </c>
      <c r="J691" s="86" t="s">
        <v>28</v>
      </c>
      <c r="K691" s="86">
        <v>12</v>
      </c>
      <c r="L691" s="86" t="s">
        <v>3468</v>
      </c>
      <c r="M691" s="218" t="s">
        <v>3468</v>
      </c>
      <c r="N691" s="86">
        <v>1</v>
      </c>
      <c r="O691" s="145">
        <v>7.25</v>
      </c>
      <c r="P691" s="238">
        <v>7.61</v>
      </c>
      <c r="Q691" s="133">
        <f t="shared" ref="Q691:Q692" si="849">SUM(S691+U691+W691+Y691+AA691+AC691+AE691+AG691+AI691+AK691+AM691+AO691+AQ691+AS691+AU691+AW691+BA691+AY691+BC691+BE691+BG691+BI691+BK691+BM691+BO691+BQ691+BS691+BU691+BW691+BY691+CA691+CC691+CE691+CG691+CI691+CK691+CM691+CO691)</f>
        <v>0</v>
      </c>
      <c r="R691" s="134">
        <f t="shared" si="800"/>
        <v>0</v>
      </c>
      <c r="T691" s="136">
        <f t="shared" si="801"/>
        <v>0</v>
      </c>
      <c r="V691" s="136">
        <f t="shared" si="802"/>
        <v>0</v>
      </c>
      <c r="X691" s="136">
        <f t="shared" si="803"/>
        <v>0</v>
      </c>
      <c r="Z691" s="136">
        <f t="shared" si="804"/>
        <v>0</v>
      </c>
      <c r="AB691" s="136">
        <f t="shared" si="805"/>
        <v>0</v>
      </c>
      <c r="AD691" s="136">
        <f t="shared" si="806"/>
        <v>0</v>
      </c>
      <c r="AF691" s="136">
        <f t="shared" si="807"/>
        <v>0</v>
      </c>
      <c r="AH691" s="136">
        <f t="shared" si="808"/>
        <v>0</v>
      </c>
      <c r="AJ691" s="136">
        <f t="shared" si="809"/>
        <v>0</v>
      </c>
      <c r="AL691" s="136">
        <f t="shared" si="810"/>
        <v>0</v>
      </c>
      <c r="AN691" s="136">
        <f t="shared" si="811"/>
        <v>0</v>
      </c>
      <c r="AP691" s="136">
        <f t="shared" si="812"/>
        <v>0</v>
      </c>
      <c r="AR691" s="136">
        <f t="shared" si="813"/>
        <v>0</v>
      </c>
      <c r="AT691" s="136">
        <f t="shared" si="814"/>
        <v>0</v>
      </c>
      <c r="AV691" s="136">
        <f t="shared" si="815"/>
        <v>0</v>
      </c>
      <c r="AX691" s="136">
        <f t="shared" si="816"/>
        <v>0</v>
      </c>
      <c r="AZ691" s="136">
        <f t="shared" si="817"/>
        <v>0</v>
      </c>
      <c r="BB691" s="136">
        <f t="shared" si="818"/>
        <v>0</v>
      </c>
      <c r="BD691" s="136">
        <f t="shared" si="819"/>
        <v>0</v>
      </c>
      <c r="BF691" s="136">
        <f t="shared" si="820"/>
        <v>0</v>
      </c>
      <c r="BH691" s="136">
        <f t="shared" si="821"/>
        <v>0</v>
      </c>
      <c r="BJ691" s="136">
        <f t="shared" si="822"/>
        <v>0</v>
      </c>
      <c r="BL691" s="136">
        <f t="shared" si="823"/>
        <v>0</v>
      </c>
      <c r="BN691" s="136">
        <f t="shared" si="824"/>
        <v>0</v>
      </c>
      <c r="BP691" s="136">
        <f t="shared" si="825"/>
        <v>0</v>
      </c>
      <c r="BR691" s="136">
        <f t="shared" si="826"/>
        <v>0</v>
      </c>
      <c r="BT691" s="136">
        <f t="shared" si="827"/>
        <v>0</v>
      </c>
      <c r="BV691" s="136">
        <f t="shared" si="828"/>
        <v>0</v>
      </c>
      <c r="BX691" s="136">
        <f t="shared" si="829"/>
        <v>0</v>
      </c>
      <c r="BZ691" s="136">
        <f t="shared" si="830"/>
        <v>0</v>
      </c>
      <c r="CB691" s="136">
        <f t="shared" si="831"/>
        <v>0</v>
      </c>
      <c r="CD691" s="136">
        <f t="shared" si="832"/>
        <v>0</v>
      </c>
      <c r="CF691" s="136">
        <f t="shared" si="833"/>
        <v>0</v>
      </c>
      <c r="CH691" s="136">
        <f t="shared" si="834"/>
        <v>0</v>
      </c>
      <c r="CJ691" s="136">
        <f t="shared" si="835"/>
        <v>0</v>
      </c>
      <c r="CL691" s="136">
        <f t="shared" si="836"/>
        <v>0</v>
      </c>
      <c r="CN691" s="136">
        <f t="shared" si="837"/>
        <v>0</v>
      </c>
      <c r="CP691" s="136">
        <f t="shared" si="838"/>
        <v>0</v>
      </c>
    </row>
    <row r="692" spans="1:94" ht="25.5" outlineLevel="2" x14ac:dyDescent="0.2">
      <c r="A692" s="85">
        <v>405</v>
      </c>
      <c r="B692" s="11">
        <v>64</v>
      </c>
      <c r="C692" s="85" t="s">
        <v>451</v>
      </c>
      <c r="D692" s="85" t="s">
        <v>476</v>
      </c>
      <c r="F692" s="27">
        <v>4.21</v>
      </c>
      <c r="G692" s="148" t="s">
        <v>3960</v>
      </c>
      <c r="H692" s="169">
        <v>7791261463</v>
      </c>
      <c r="I692" s="74" t="s">
        <v>2145</v>
      </c>
      <c r="J692" s="74" t="s">
        <v>28</v>
      </c>
      <c r="K692" s="74">
        <v>12</v>
      </c>
      <c r="L692" s="74" t="s">
        <v>2741</v>
      </c>
      <c r="M692" s="220" t="s">
        <v>2741</v>
      </c>
      <c r="N692" s="74">
        <v>2</v>
      </c>
      <c r="O692" s="147">
        <v>8.57</v>
      </c>
      <c r="P692" s="147">
        <v>8.57</v>
      </c>
      <c r="Q692" s="133">
        <f t="shared" si="849"/>
        <v>0</v>
      </c>
      <c r="R692" s="134">
        <f t="shared" si="800"/>
        <v>0</v>
      </c>
      <c r="T692" s="136">
        <f t="shared" si="801"/>
        <v>0</v>
      </c>
      <c r="V692" s="136">
        <f t="shared" si="802"/>
        <v>0</v>
      </c>
      <c r="X692" s="136">
        <f t="shared" si="803"/>
        <v>0</v>
      </c>
      <c r="Z692" s="136">
        <f t="shared" si="804"/>
        <v>0</v>
      </c>
      <c r="AB692" s="136">
        <f t="shared" si="805"/>
        <v>0</v>
      </c>
      <c r="AD692" s="136">
        <f t="shared" si="806"/>
        <v>0</v>
      </c>
      <c r="AF692" s="136">
        <f t="shared" si="807"/>
        <v>0</v>
      </c>
      <c r="AH692" s="136">
        <f t="shared" si="808"/>
        <v>0</v>
      </c>
      <c r="AJ692" s="136">
        <f t="shared" si="809"/>
        <v>0</v>
      </c>
      <c r="AL692" s="136">
        <f t="shared" si="810"/>
        <v>0</v>
      </c>
      <c r="AN692" s="136">
        <f t="shared" si="811"/>
        <v>0</v>
      </c>
      <c r="AP692" s="136">
        <f t="shared" si="812"/>
        <v>0</v>
      </c>
      <c r="AR692" s="136">
        <f t="shared" si="813"/>
        <v>0</v>
      </c>
      <c r="AT692" s="136">
        <f t="shared" si="814"/>
        <v>0</v>
      </c>
      <c r="AV692" s="136">
        <f t="shared" si="815"/>
        <v>0</v>
      </c>
      <c r="AX692" s="136">
        <f t="shared" si="816"/>
        <v>0</v>
      </c>
      <c r="AZ692" s="136">
        <f t="shared" si="817"/>
        <v>0</v>
      </c>
      <c r="BB692" s="136">
        <f t="shared" si="818"/>
        <v>0</v>
      </c>
      <c r="BD692" s="136">
        <f t="shared" si="819"/>
        <v>0</v>
      </c>
      <c r="BF692" s="136">
        <f t="shared" si="820"/>
        <v>0</v>
      </c>
      <c r="BH692" s="136">
        <f t="shared" si="821"/>
        <v>0</v>
      </c>
      <c r="BJ692" s="136">
        <f t="shared" si="822"/>
        <v>0</v>
      </c>
      <c r="BL692" s="136">
        <f t="shared" si="823"/>
        <v>0</v>
      </c>
      <c r="BN692" s="136">
        <f t="shared" si="824"/>
        <v>0</v>
      </c>
      <c r="BP692" s="136">
        <f t="shared" si="825"/>
        <v>0</v>
      </c>
      <c r="BR692" s="136">
        <f t="shared" si="826"/>
        <v>0</v>
      </c>
      <c r="BT692" s="136">
        <f t="shared" si="827"/>
        <v>0</v>
      </c>
      <c r="BV692" s="136">
        <f t="shared" si="828"/>
        <v>0</v>
      </c>
      <c r="BX692" s="136">
        <f t="shared" si="829"/>
        <v>0</v>
      </c>
      <c r="BZ692" s="136">
        <f t="shared" si="830"/>
        <v>0</v>
      </c>
      <c r="CB692" s="136">
        <f t="shared" si="831"/>
        <v>0</v>
      </c>
      <c r="CD692" s="136">
        <f t="shared" si="832"/>
        <v>0</v>
      </c>
      <c r="CF692" s="136">
        <f t="shared" si="833"/>
        <v>0</v>
      </c>
      <c r="CH692" s="136">
        <f t="shared" si="834"/>
        <v>0</v>
      </c>
      <c r="CJ692" s="136">
        <f t="shared" si="835"/>
        <v>0</v>
      </c>
      <c r="CL692" s="136">
        <f t="shared" si="836"/>
        <v>0</v>
      </c>
      <c r="CN692" s="136">
        <f t="shared" si="837"/>
        <v>0</v>
      </c>
      <c r="CP692" s="136">
        <f t="shared" si="838"/>
        <v>0</v>
      </c>
    </row>
    <row r="693" spans="1:94" ht="25.5" outlineLevel="2" x14ac:dyDescent="0.2">
      <c r="A693" s="86">
        <v>406</v>
      </c>
      <c r="B693" s="143">
        <v>43</v>
      </c>
      <c r="C693" s="86" t="s">
        <v>451</v>
      </c>
      <c r="D693" s="86" t="s">
        <v>479</v>
      </c>
      <c r="E693" s="143"/>
      <c r="F693" s="144">
        <v>3.89</v>
      </c>
      <c r="G693" s="146" t="s">
        <v>3196</v>
      </c>
      <c r="H693" s="146" t="s">
        <v>5034</v>
      </c>
      <c r="I693" s="86" t="s">
        <v>3209</v>
      </c>
      <c r="J693" s="86" t="s">
        <v>28</v>
      </c>
      <c r="K693" s="86">
        <v>12</v>
      </c>
      <c r="L693" s="86" t="s">
        <v>3469</v>
      </c>
      <c r="M693" s="218" t="s">
        <v>3469</v>
      </c>
      <c r="N693" s="86">
        <v>1</v>
      </c>
      <c r="O693" s="145">
        <v>5.86</v>
      </c>
      <c r="P693" s="238">
        <v>6.33</v>
      </c>
      <c r="Q693" s="133">
        <f t="shared" ref="Q693:Q694" si="850">SUM(S693+U693+W693+Y693+AA693+AC693+AE693+AG693+AI693+AK693+AM693+AO693+AQ693+AS693+AU693+AW693+BA693+AY693+BC693+BE693+BG693+BI693+BK693+BM693+BO693+BQ693+BS693+BU693+BW693+BY693+CA693+CC693+CE693+CG693+CI693+CK693+CM693+CO693)</f>
        <v>0</v>
      </c>
      <c r="R693" s="134">
        <f t="shared" si="800"/>
        <v>0</v>
      </c>
      <c r="T693" s="136">
        <f t="shared" si="801"/>
        <v>0</v>
      </c>
      <c r="V693" s="136">
        <f t="shared" si="802"/>
        <v>0</v>
      </c>
      <c r="X693" s="136">
        <f t="shared" si="803"/>
        <v>0</v>
      </c>
      <c r="Z693" s="136">
        <f t="shared" si="804"/>
        <v>0</v>
      </c>
      <c r="AB693" s="136">
        <f t="shared" si="805"/>
        <v>0</v>
      </c>
      <c r="AD693" s="136">
        <f t="shared" si="806"/>
        <v>0</v>
      </c>
      <c r="AF693" s="136">
        <f t="shared" si="807"/>
        <v>0</v>
      </c>
      <c r="AH693" s="136">
        <f t="shared" si="808"/>
        <v>0</v>
      </c>
      <c r="AJ693" s="136">
        <f t="shared" si="809"/>
        <v>0</v>
      </c>
      <c r="AL693" s="136">
        <f t="shared" si="810"/>
        <v>0</v>
      </c>
      <c r="AN693" s="136">
        <f t="shared" si="811"/>
        <v>0</v>
      </c>
      <c r="AP693" s="136">
        <f t="shared" si="812"/>
        <v>0</v>
      </c>
      <c r="AR693" s="136">
        <f t="shared" si="813"/>
        <v>0</v>
      </c>
      <c r="AT693" s="136">
        <f t="shared" si="814"/>
        <v>0</v>
      </c>
      <c r="AV693" s="136">
        <f t="shared" si="815"/>
        <v>0</v>
      </c>
      <c r="AX693" s="136">
        <f t="shared" si="816"/>
        <v>0</v>
      </c>
      <c r="AZ693" s="136">
        <f t="shared" si="817"/>
        <v>0</v>
      </c>
      <c r="BB693" s="136">
        <f t="shared" si="818"/>
        <v>0</v>
      </c>
      <c r="BD693" s="136">
        <f t="shared" si="819"/>
        <v>0</v>
      </c>
      <c r="BF693" s="136">
        <f t="shared" si="820"/>
        <v>0</v>
      </c>
      <c r="BH693" s="136">
        <f t="shared" si="821"/>
        <v>0</v>
      </c>
      <c r="BJ693" s="136">
        <f t="shared" si="822"/>
        <v>0</v>
      </c>
      <c r="BL693" s="136">
        <f t="shared" si="823"/>
        <v>0</v>
      </c>
      <c r="BN693" s="136">
        <f t="shared" si="824"/>
        <v>0</v>
      </c>
      <c r="BP693" s="136">
        <f t="shared" si="825"/>
        <v>0</v>
      </c>
      <c r="BR693" s="136">
        <f t="shared" si="826"/>
        <v>0</v>
      </c>
      <c r="BT693" s="136">
        <f t="shared" si="827"/>
        <v>0</v>
      </c>
      <c r="BV693" s="136">
        <f t="shared" si="828"/>
        <v>0</v>
      </c>
      <c r="BX693" s="136">
        <f t="shared" si="829"/>
        <v>0</v>
      </c>
      <c r="BZ693" s="136">
        <f t="shared" si="830"/>
        <v>0</v>
      </c>
      <c r="CB693" s="136">
        <f t="shared" si="831"/>
        <v>0</v>
      </c>
      <c r="CD693" s="136">
        <f t="shared" si="832"/>
        <v>0</v>
      </c>
      <c r="CF693" s="136">
        <f t="shared" si="833"/>
        <v>0</v>
      </c>
      <c r="CH693" s="136">
        <f t="shared" si="834"/>
        <v>0</v>
      </c>
      <c r="CJ693" s="136">
        <f t="shared" si="835"/>
        <v>0</v>
      </c>
      <c r="CL693" s="136">
        <f t="shared" si="836"/>
        <v>0</v>
      </c>
      <c r="CN693" s="136">
        <f t="shared" si="837"/>
        <v>0</v>
      </c>
      <c r="CP693" s="136">
        <f t="shared" si="838"/>
        <v>0</v>
      </c>
    </row>
    <row r="694" spans="1:94" ht="25.5" outlineLevel="2" x14ac:dyDescent="0.2">
      <c r="A694" s="85">
        <v>406</v>
      </c>
      <c r="B694" s="11">
        <v>43</v>
      </c>
      <c r="C694" s="85" t="s">
        <v>451</v>
      </c>
      <c r="D694" s="85" t="s">
        <v>4080</v>
      </c>
      <c r="F694" s="27">
        <v>3.89</v>
      </c>
      <c r="G694" s="148" t="s">
        <v>3960</v>
      </c>
      <c r="H694" s="169">
        <v>7791261463</v>
      </c>
      <c r="I694" s="74" t="s">
        <v>2145</v>
      </c>
      <c r="J694" s="74" t="s">
        <v>28</v>
      </c>
      <c r="K694" s="74">
        <v>12</v>
      </c>
      <c r="L694" s="74" t="s">
        <v>2742</v>
      </c>
      <c r="M694" s="220" t="s">
        <v>2743</v>
      </c>
      <c r="N694" s="74">
        <v>2</v>
      </c>
      <c r="O694" s="147">
        <v>6.37</v>
      </c>
      <c r="P694" s="147">
        <v>6.37</v>
      </c>
      <c r="Q694" s="133">
        <f t="shared" si="850"/>
        <v>0</v>
      </c>
      <c r="R694" s="134">
        <f t="shared" si="800"/>
        <v>0</v>
      </c>
      <c r="T694" s="136">
        <f t="shared" si="801"/>
        <v>0</v>
      </c>
      <c r="V694" s="136">
        <f t="shared" si="802"/>
        <v>0</v>
      </c>
      <c r="X694" s="136">
        <f t="shared" si="803"/>
        <v>0</v>
      </c>
      <c r="Z694" s="136">
        <f t="shared" si="804"/>
        <v>0</v>
      </c>
      <c r="AB694" s="136">
        <f t="shared" si="805"/>
        <v>0</v>
      </c>
      <c r="AD694" s="136">
        <f t="shared" si="806"/>
        <v>0</v>
      </c>
      <c r="AF694" s="136">
        <f t="shared" si="807"/>
        <v>0</v>
      </c>
      <c r="AH694" s="136">
        <f t="shared" si="808"/>
        <v>0</v>
      </c>
      <c r="AJ694" s="136">
        <f t="shared" si="809"/>
        <v>0</v>
      </c>
      <c r="AL694" s="136">
        <f t="shared" si="810"/>
        <v>0</v>
      </c>
      <c r="AN694" s="136">
        <f t="shared" si="811"/>
        <v>0</v>
      </c>
      <c r="AP694" s="136">
        <f t="shared" si="812"/>
        <v>0</v>
      </c>
      <c r="AR694" s="136">
        <f t="shared" si="813"/>
        <v>0</v>
      </c>
      <c r="AT694" s="136">
        <f t="shared" si="814"/>
        <v>0</v>
      </c>
      <c r="AV694" s="136">
        <f t="shared" si="815"/>
        <v>0</v>
      </c>
      <c r="AX694" s="136">
        <f t="shared" si="816"/>
        <v>0</v>
      </c>
      <c r="AZ694" s="136">
        <f t="shared" si="817"/>
        <v>0</v>
      </c>
      <c r="BB694" s="136">
        <f t="shared" si="818"/>
        <v>0</v>
      </c>
      <c r="BD694" s="136">
        <f t="shared" si="819"/>
        <v>0</v>
      </c>
      <c r="BF694" s="136">
        <f t="shared" si="820"/>
        <v>0</v>
      </c>
      <c r="BH694" s="136">
        <f t="shared" si="821"/>
        <v>0</v>
      </c>
      <c r="BJ694" s="136">
        <f t="shared" si="822"/>
        <v>0</v>
      </c>
      <c r="BL694" s="136">
        <f t="shared" si="823"/>
        <v>0</v>
      </c>
      <c r="BN694" s="136">
        <f t="shared" si="824"/>
        <v>0</v>
      </c>
      <c r="BP694" s="136">
        <f t="shared" si="825"/>
        <v>0</v>
      </c>
      <c r="BR694" s="136">
        <f t="shared" si="826"/>
        <v>0</v>
      </c>
      <c r="BT694" s="136">
        <f t="shared" si="827"/>
        <v>0</v>
      </c>
      <c r="BV694" s="136">
        <f t="shared" si="828"/>
        <v>0</v>
      </c>
      <c r="BX694" s="136">
        <f t="shared" si="829"/>
        <v>0</v>
      </c>
      <c r="BZ694" s="136">
        <f t="shared" si="830"/>
        <v>0</v>
      </c>
      <c r="CB694" s="136">
        <f t="shared" si="831"/>
        <v>0</v>
      </c>
      <c r="CD694" s="136">
        <f t="shared" si="832"/>
        <v>0</v>
      </c>
      <c r="CF694" s="136">
        <f t="shared" si="833"/>
        <v>0</v>
      </c>
      <c r="CH694" s="136">
        <f t="shared" si="834"/>
        <v>0</v>
      </c>
      <c r="CJ694" s="136">
        <f t="shared" si="835"/>
        <v>0</v>
      </c>
      <c r="CL694" s="136">
        <f t="shared" si="836"/>
        <v>0</v>
      </c>
      <c r="CN694" s="136">
        <f t="shared" si="837"/>
        <v>0</v>
      </c>
      <c r="CP694" s="136">
        <f t="shared" si="838"/>
        <v>0</v>
      </c>
    </row>
    <row r="695" spans="1:94" ht="25.5" outlineLevel="2" x14ac:dyDescent="0.2">
      <c r="A695" s="86">
        <v>407</v>
      </c>
      <c r="B695" s="143">
        <v>226</v>
      </c>
      <c r="C695" s="86" t="s">
        <v>451</v>
      </c>
      <c r="D695" s="86" t="s">
        <v>473</v>
      </c>
      <c r="E695" s="143"/>
      <c r="F695" s="144">
        <v>3.09</v>
      </c>
      <c r="G695" s="146" t="s">
        <v>3196</v>
      </c>
      <c r="H695" s="146" t="s">
        <v>5034</v>
      </c>
      <c r="I695" s="86" t="s">
        <v>3209</v>
      </c>
      <c r="J695" s="86" t="s">
        <v>28</v>
      </c>
      <c r="K695" s="86">
        <v>12</v>
      </c>
      <c r="L695" s="86" t="s">
        <v>3469</v>
      </c>
      <c r="M695" s="218" t="s">
        <v>3469</v>
      </c>
      <c r="N695" s="86">
        <v>2</v>
      </c>
      <c r="O695" s="145">
        <v>5.86</v>
      </c>
      <c r="P695" s="238">
        <v>6.33</v>
      </c>
      <c r="Q695" s="133">
        <f t="shared" ref="Q695:Q696" si="851">SUM(S695+U695+W695+Y695+AA695+AC695+AE695+AG695+AI695+AK695+AM695+AO695+AQ695+AS695+AU695+AW695+BA695+AY695+BC695+BE695+BG695+BI695+BK695+BM695+BO695+BQ695+BS695+BU695+BW695+BY695+CA695+CC695+CE695+CG695+CI695+CK695+CM695+CO695)</f>
        <v>0</v>
      </c>
      <c r="R695" s="134">
        <f t="shared" si="800"/>
        <v>0</v>
      </c>
      <c r="T695" s="136">
        <f t="shared" si="801"/>
        <v>0</v>
      </c>
      <c r="V695" s="136">
        <f t="shared" si="802"/>
        <v>0</v>
      </c>
      <c r="X695" s="136">
        <f t="shared" si="803"/>
        <v>0</v>
      </c>
      <c r="Z695" s="136">
        <f t="shared" si="804"/>
        <v>0</v>
      </c>
      <c r="AB695" s="136">
        <f t="shared" si="805"/>
        <v>0</v>
      </c>
      <c r="AD695" s="136">
        <f t="shared" si="806"/>
        <v>0</v>
      </c>
      <c r="AF695" s="136">
        <f t="shared" si="807"/>
        <v>0</v>
      </c>
      <c r="AH695" s="136">
        <f t="shared" si="808"/>
        <v>0</v>
      </c>
      <c r="AJ695" s="136">
        <f t="shared" si="809"/>
        <v>0</v>
      </c>
      <c r="AL695" s="136">
        <f t="shared" si="810"/>
        <v>0</v>
      </c>
      <c r="AN695" s="136">
        <f t="shared" si="811"/>
        <v>0</v>
      </c>
      <c r="AP695" s="136">
        <f t="shared" si="812"/>
        <v>0</v>
      </c>
      <c r="AR695" s="136">
        <f t="shared" si="813"/>
        <v>0</v>
      </c>
      <c r="AT695" s="136">
        <f t="shared" si="814"/>
        <v>0</v>
      </c>
      <c r="AV695" s="136">
        <f t="shared" si="815"/>
        <v>0</v>
      </c>
      <c r="AX695" s="136">
        <f t="shared" si="816"/>
        <v>0</v>
      </c>
      <c r="AZ695" s="136">
        <f t="shared" si="817"/>
        <v>0</v>
      </c>
      <c r="BB695" s="136">
        <f t="shared" si="818"/>
        <v>0</v>
      </c>
      <c r="BD695" s="136">
        <f t="shared" si="819"/>
        <v>0</v>
      </c>
      <c r="BF695" s="136">
        <f t="shared" si="820"/>
        <v>0</v>
      </c>
      <c r="BH695" s="136">
        <f t="shared" si="821"/>
        <v>0</v>
      </c>
      <c r="BJ695" s="136">
        <f t="shared" si="822"/>
        <v>0</v>
      </c>
      <c r="BL695" s="136">
        <f t="shared" si="823"/>
        <v>0</v>
      </c>
      <c r="BN695" s="136">
        <f t="shared" si="824"/>
        <v>0</v>
      </c>
      <c r="BP695" s="136">
        <f t="shared" si="825"/>
        <v>0</v>
      </c>
      <c r="BR695" s="136">
        <f t="shared" si="826"/>
        <v>0</v>
      </c>
      <c r="BT695" s="136">
        <f t="shared" si="827"/>
        <v>0</v>
      </c>
      <c r="BV695" s="136">
        <f t="shared" si="828"/>
        <v>0</v>
      </c>
      <c r="BX695" s="136">
        <f t="shared" si="829"/>
        <v>0</v>
      </c>
      <c r="BZ695" s="136">
        <f t="shared" si="830"/>
        <v>0</v>
      </c>
      <c r="CB695" s="136">
        <f t="shared" si="831"/>
        <v>0</v>
      </c>
      <c r="CD695" s="136">
        <f t="shared" si="832"/>
        <v>0</v>
      </c>
      <c r="CF695" s="136">
        <f t="shared" si="833"/>
        <v>0</v>
      </c>
      <c r="CH695" s="136">
        <f t="shared" si="834"/>
        <v>0</v>
      </c>
      <c r="CJ695" s="136">
        <f t="shared" si="835"/>
        <v>0</v>
      </c>
      <c r="CL695" s="136">
        <f t="shared" si="836"/>
        <v>0</v>
      </c>
      <c r="CN695" s="136">
        <f t="shared" si="837"/>
        <v>0</v>
      </c>
      <c r="CP695" s="136">
        <f t="shared" si="838"/>
        <v>0</v>
      </c>
    </row>
    <row r="696" spans="1:94" ht="25.5" outlineLevel="2" x14ac:dyDescent="0.2">
      <c r="A696" s="85">
        <v>407</v>
      </c>
      <c r="B696" s="11">
        <v>226</v>
      </c>
      <c r="C696" s="85" t="s">
        <v>451</v>
      </c>
      <c r="D696" s="85" t="s">
        <v>473</v>
      </c>
      <c r="F696" s="27">
        <v>3.09</v>
      </c>
      <c r="G696" s="148" t="s">
        <v>3960</v>
      </c>
      <c r="H696" s="169">
        <v>7791261463</v>
      </c>
      <c r="I696" s="74" t="s">
        <v>2145</v>
      </c>
      <c r="J696" s="74" t="s">
        <v>28</v>
      </c>
      <c r="K696" s="74">
        <v>12</v>
      </c>
      <c r="L696" s="74" t="s">
        <v>474</v>
      </c>
      <c r="M696" s="220" t="s">
        <v>474</v>
      </c>
      <c r="N696" s="74">
        <v>1</v>
      </c>
      <c r="O696" s="147">
        <v>6.16</v>
      </c>
      <c r="P696" s="147">
        <v>6.16</v>
      </c>
      <c r="Q696" s="133">
        <f t="shared" si="851"/>
        <v>0</v>
      </c>
      <c r="R696" s="134">
        <f t="shared" si="800"/>
        <v>0</v>
      </c>
      <c r="T696" s="136">
        <f t="shared" si="801"/>
        <v>0</v>
      </c>
      <c r="V696" s="136">
        <f t="shared" si="802"/>
        <v>0</v>
      </c>
      <c r="X696" s="136">
        <f t="shared" si="803"/>
        <v>0</v>
      </c>
      <c r="Z696" s="136">
        <f t="shared" si="804"/>
        <v>0</v>
      </c>
      <c r="AB696" s="136">
        <f t="shared" si="805"/>
        <v>0</v>
      </c>
      <c r="AD696" s="136">
        <f t="shared" si="806"/>
        <v>0</v>
      </c>
      <c r="AF696" s="136">
        <f t="shared" si="807"/>
        <v>0</v>
      </c>
      <c r="AH696" s="136">
        <f t="shared" si="808"/>
        <v>0</v>
      </c>
      <c r="AJ696" s="136">
        <f t="shared" si="809"/>
        <v>0</v>
      </c>
      <c r="AL696" s="136">
        <f t="shared" si="810"/>
        <v>0</v>
      </c>
      <c r="AN696" s="136">
        <f t="shared" si="811"/>
        <v>0</v>
      </c>
      <c r="AP696" s="136">
        <f t="shared" si="812"/>
        <v>0</v>
      </c>
      <c r="AR696" s="136">
        <f t="shared" si="813"/>
        <v>0</v>
      </c>
      <c r="AT696" s="136">
        <f t="shared" si="814"/>
        <v>0</v>
      </c>
      <c r="AV696" s="136">
        <f t="shared" si="815"/>
        <v>0</v>
      </c>
      <c r="AX696" s="136">
        <f t="shared" si="816"/>
        <v>0</v>
      </c>
      <c r="AZ696" s="136">
        <f t="shared" si="817"/>
        <v>0</v>
      </c>
      <c r="BB696" s="136">
        <f t="shared" si="818"/>
        <v>0</v>
      </c>
      <c r="BD696" s="136">
        <f t="shared" si="819"/>
        <v>0</v>
      </c>
      <c r="BF696" s="136">
        <f t="shared" si="820"/>
        <v>0</v>
      </c>
      <c r="BH696" s="136">
        <f t="shared" si="821"/>
        <v>0</v>
      </c>
      <c r="BJ696" s="136">
        <f t="shared" si="822"/>
        <v>0</v>
      </c>
      <c r="BL696" s="136">
        <f t="shared" si="823"/>
        <v>0</v>
      </c>
      <c r="BN696" s="136">
        <f t="shared" si="824"/>
        <v>0</v>
      </c>
      <c r="BP696" s="136">
        <f t="shared" si="825"/>
        <v>0</v>
      </c>
      <c r="BR696" s="136">
        <f t="shared" si="826"/>
        <v>0</v>
      </c>
      <c r="BT696" s="136">
        <f t="shared" si="827"/>
        <v>0</v>
      </c>
      <c r="BV696" s="136">
        <f t="shared" si="828"/>
        <v>0</v>
      </c>
      <c r="BX696" s="136">
        <f t="shared" si="829"/>
        <v>0</v>
      </c>
      <c r="BZ696" s="136">
        <f t="shared" si="830"/>
        <v>0</v>
      </c>
      <c r="CB696" s="136">
        <f t="shared" si="831"/>
        <v>0</v>
      </c>
      <c r="CD696" s="136">
        <f t="shared" si="832"/>
        <v>0</v>
      </c>
      <c r="CF696" s="136">
        <f t="shared" si="833"/>
        <v>0</v>
      </c>
      <c r="CH696" s="136">
        <f t="shared" si="834"/>
        <v>0</v>
      </c>
      <c r="CJ696" s="136">
        <f t="shared" si="835"/>
        <v>0</v>
      </c>
      <c r="CL696" s="136">
        <f t="shared" si="836"/>
        <v>0</v>
      </c>
      <c r="CN696" s="136">
        <f t="shared" si="837"/>
        <v>0</v>
      </c>
      <c r="CP696" s="136">
        <f t="shared" si="838"/>
        <v>0</v>
      </c>
    </row>
    <row r="697" spans="1:94" ht="25.5" outlineLevel="2" x14ac:dyDescent="0.2">
      <c r="A697" s="86">
        <v>408</v>
      </c>
      <c r="B697" s="143">
        <v>131</v>
      </c>
      <c r="C697" s="86" t="s">
        <v>451</v>
      </c>
      <c r="D697" s="86" t="s">
        <v>472</v>
      </c>
      <c r="E697" s="143"/>
      <c r="F697" s="144">
        <v>3.39</v>
      </c>
      <c r="G697" s="146" t="s">
        <v>3196</v>
      </c>
      <c r="H697" s="146" t="s">
        <v>5034</v>
      </c>
      <c r="I697" s="146" t="s">
        <v>3209</v>
      </c>
      <c r="J697" s="86" t="s">
        <v>28</v>
      </c>
      <c r="K697" s="86">
        <v>12</v>
      </c>
      <c r="L697" s="86" t="s">
        <v>3470</v>
      </c>
      <c r="M697" s="218" t="s">
        <v>3470</v>
      </c>
      <c r="N697" s="86">
        <v>1</v>
      </c>
      <c r="O697" s="145">
        <v>5.86</v>
      </c>
      <c r="P697" s="238">
        <v>6.33</v>
      </c>
      <c r="Q697" s="133">
        <f t="shared" ref="Q697:Q698" si="852">SUM(S697+U697+W697+Y697+AA697+AC697+AE697+AG697+AI697+AK697+AM697+AO697+AQ697+AS697+AU697+AW697+BA697+AY697+BC697+BE697+BG697+BI697+BK697+BM697+BO697+BQ697+BS697+BU697+BW697+BY697+CA697+CC697+CE697+CG697+CI697+CK697+CM697+CO697)</f>
        <v>0</v>
      </c>
      <c r="R697" s="134">
        <f t="shared" si="800"/>
        <v>0</v>
      </c>
      <c r="T697" s="136">
        <f t="shared" si="801"/>
        <v>0</v>
      </c>
      <c r="V697" s="136">
        <f t="shared" si="802"/>
        <v>0</v>
      </c>
      <c r="X697" s="136">
        <f t="shared" si="803"/>
        <v>0</v>
      </c>
      <c r="Z697" s="136">
        <f t="shared" si="804"/>
        <v>0</v>
      </c>
      <c r="AB697" s="136">
        <f t="shared" si="805"/>
        <v>0</v>
      </c>
      <c r="AD697" s="136">
        <f t="shared" si="806"/>
        <v>0</v>
      </c>
      <c r="AF697" s="136">
        <f t="shared" si="807"/>
        <v>0</v>
      </c>
      <c r="AH697" s="136">
        <f t="shared" si="808"/>
        <v>0</v>
      </c>
      <c r="AJ697" s="136">
        <f t="shared" si="809"/>
        <v>0</v>
      </c>
      <c r="AL697" s="136">
        <f t="shared" si="810"/>
        <v>0</v>
      </c>
      <c r="AN697" s="136">
        <f t="shared" si="811"/>
        <v>0</v>
      </c>
      <c r="AP697" s="136">
        <f t="shared" si="812"/>
        <v>0</v>
      </c>
      <c r="AR697" s="136">
        <f t="shared" si="813"/>
        <v>0</v>
      </c>
      <c r="AT697" s="136">
        <f t="shared" si="814"/>
        <v>0</v>
      </c>
      <c r="AV697" s="136">
        <f t="shared" si="815"/>
        <v>0</v>
      </c>
      <c r="AX697" s="136">
        <f t="shared" si="816"/>
        <v>0</v>
      </c>
      <c r="AZ697" s="136">
        <f t="shared" si="817"/>
        <v>0</v>
      </c>
      <c r="BB697" s="136">
        <f t="shared" si="818"/>
        <v>0</v>
      </c>
      <c r="BD697" s="136">
        <f t="shared" si="819"/>
        <v>0</v>
      </c>
      <c r="BF697" s="136">
        <f t="shared" si="820"/>
        <v>0</v>
      </c>
      <c r="BH697" s="136">
        <f t="shared" si="821"/>
        <v>0</v>
      </c>
      <c r="BJ697" s="136">
        <f t="shared" si="822"/>
        <v>0</v>
      </c>
      <c r="BL697" s="136">
        <f t="shared" si="823"/>
        <v>0</v>
      </c>
      <c r="BN697" s="136">
        <f t="shared" si="824"/>
        <v>0</v>
      </c>
      <c r="BP697" s="136">
        <f t="shared" si="825"/>
        <v>0</v>
      </c>
      <c r="BR697" s="136">
        <f t="shared" si="826"/>
        <v>0</v>
      </c>
      <c r="BT697" s="136">
        <f t="shared" si="827"/>
        <v>0</v>
      </c>
      <c r="BV697" s="136">
        <f t="shared" si="828"/>
        <v>0</v>
      </c>
      <c r="BX697" s="136">
        <f t="shared" si="829"/>
        <v>0</v>
      </c>
      <c r="BZ697" s="136">
        <f t="shared" si="830"/>
        <v>0</v>
      </c>
      <c r="CB697" s="136">
        <f t="shared" si="831"/>
        <v>0</v>
      </c>
      <c r="CD697" s="136">
        <f t="shared" si="832"/>
        <v>0</v>
      </c>
      <c r="CF697" s="136">
        <f t="shared" si="833"/>
        <v>0</v>
      </c>
      <c r="CH697" s="136">
        <f t="shared" si="834"/>
        <v>0</v>
      </c>
      <c r="CJ697" s="136">
        <f t="shared" si="835"/>
        <v>0</v>
      </c>
      <c r="CL697" s="136">
        <f t="shared" si="836"/>
        <v>0</v>
      </c>
      <c r="CN697" s="136">
        <f t="shared" si="837"/>
        <v>0</v>
      </c>
      <c r="CP697" s="136">
        <f t="shared" si="838"/>
        <v>0</v>
      </c>
    </row>
    <row r="698" spans="1:94" ht="25.5" outlineLevel="2" x14ac:dyDescent="0.2">
      <c r="A698" s="85">
        <v>408</v>
      </c>
      <c r="B698" s="11">
        <v>131</v>
      </c>
      <c r="C698" s="85" t="s">
        <v>451</v>
      </c>
      <c r="D698" s="85" t="s">
        <v>472</v>
      </c>
      <c r="F698" s="27">
        <v>3.39</v>
      </c>
      <c r="G698" s="148" t="s">
        <v>3960</v>
      </c>
      <c r="H698" s="169">
        <v>7791261463</v>
      </c>
      <c r="I698" s="74" t="s">
        <v>4017</v>
      </c>
      <c r="J698" s="74" t="s">
        <v>28</v>
      </c>
      <c r="K698" s="74">
        <v>12</v>
      </c>
      <c r="L698" s="74" t="s">
        <v>2744</v>
      </c>
      <c r="M698" s="220" t="s">
        <v>2745</v>
      </c>
      <c r="N698" s="74">
        <v>2</v>
      </c>
      <c r="O698" s="147">
        <v>6.37</v>
      </c>
      <c r="P698" s="147">
        <v>6.37</v>
      </c>
      <c r="Q698" s="133">
        <f t="shared" si="852"/>
        <v>0</v>
      </c>
      <c r="R698" s="134">
        <f t="shared" si="800"/>
        <v>0</v>
      </c>
      <c r="T698" s="136">
        <f t="shared" si="801"/>
        <v>0</v>
      </c>
      <c r="V698" s="136">
        <f t="shared" si="802"/>
        <v>0</v>
      </c>
      <c r="X698" s="136">
        <f t="shared" si="803"/>
        <v>0</v>
      </c>
      <c r="Z698" s="136">
        <f t="shared" si="804"/>
        <v>0</v>
      </c>
      <c r="AB698" s="136">
        <f t="shared" si="805"/>
        <v>0</v>
      </c>
      <c r="AD698" s="136">
        <f t="shared" si="806"/>
        <v>0</v>
      </c>
      <c r="AF698" s="136">
        <f t="shared" si="807"/>
        <v>0</v>
      </c>
      <c r="AH698" s="136">
        <f t="shared" si="808"/>
        <v>0</v>
      </c>
      <c r="AJ698" s="136">
        <f t="shared" si="809"/>
        <v>0</v>
      </c>
      <c r="AL698" s="136">
        <f t="shared" si="810"/>
        <v>0</v>
      </c>
      <c r="AN698" s="136">
        <f t="shared" si="811"/>
        <v>0</v>
      </c>
      <c r="AP698" s="136">
        <f t="shared" si="812"/>
        <v>0</v>
      </c>
      <c r="AR698" s="136">
        <f t="shared" si="813"/>
        <v>0</v>
      </c>
      <c r="AT698" s="136">
        <f t="shared" si="814"/>
        <v>0</v>
      </c>
      <c r="AV698" s="136">
        <f t="shared" si="815"/>
        <v>0</v>
      </c>
      <c r="AX698" s="136">
        <f t="shared" si="816"/>
        <v>0</v>
      </c>
      <c r="AZ698" s="136">
        <f t="shared" si="817"/>
        <v>0</v>
      </c>
      <c r="BB698" s="136">
        <f t="shared" si="818"/>
        <v>0</v>
      </c>
      <c r="BD698" s="136">
        <f t="shared" si="819"/>
        <v>0</v>
      </c>
      <c r="BF698" s="136">
        <f t="shared" si="820"/>
        <v>0</v>
      </c>
      <c r="BH698" s="136">
        <f t="shared" si="821"/>
        <v>0</v>
      </c>
      <c r="BJ698" s="136">
        <f t="shared" si="822"/>
        <v>0</v>
      </c>
      <c r="BL698" s="136">
        <f t="shared" si="823"/>
        <v>0</v>
      </c>
      <c r="BN698" s="136">
        <f t="shared" si="824"/>
        <v>0</v>
      </c>
      <c r="BP698" s="136">
        <f t="shared" si="825"/>
        <v>0</v>
      </c>
      <c r="BR698" s="136">
        <f t="shared" si="826"/>
        <v>0</v>
      </c>
      <c r="BT698" s="136">
        <f t="shared" si="827"/>
        <v>0</v>
      </c>
      <c r="BV698" s="136">
        <f t="shared" si="828"/>
        <v>0</v>
      </c>
      <c r="BX698" s="136">
        <f t="shared" si="829"/>
        <v>0</v>
      </c>
      <c r="BZ698" s="136">
        <f t="shared" si="830"/>
        <v>0</v>
      </c>
      <c r="CB698" s="136">
        <f t="shared" si="831"/>
        <v>0</v>
      </c>
      <c r="CD698" s="136">
        <f t="shared" si="832"/>
        <v>0</v>
      </c>
      <c r="CF698" s="136">
        <f t="shared" si="833"/>
        <v>0</v>
      </c>
      <c r="CH698" s="136">
        <f t="shared" si="834"/>
        <v>0</v>
      </c>
      <c r="CJ698" s="136">
        <f t="shared" si="835"/>
        <v>0</v>
      </c>
      <c r="CL698" s="136">
        <f t="shared" si="836"/>
        <v>0</v>
      </c>
      <c r="CN698" s="136">
        <f t="shared" si="837"/>
        <v>0</v>
      </c>
      <c r="CP698" s="136">
        <f t="shared" si="838"/>
        <v>0</v>
      </c>
    </row>
    <row r="699" spans="1:94" ht="25.5" outlineLevel="2" x14ac:dyDescent="0.2">
      <c r="A699" s="86">
        <v>409</v>
      </c>
      <c r="B699" s="143">
        <v>60</v>
      </c>
      <c r="C699" s="86" t="s">
        <v>451</v>
      </c>
      <c r="D699" s="86" t="s">
        <v>478</v>
      </c>
      <c r="E699" s="143"/>
      <c r="F699" s="144">
        <v>4.08</v>
      </c>
      <c r="G699" s="146" t="s">
        <v>3196</v>
      </c>
      <c r="H699" s="146" t="s">
        <v>5034</v>
      </c>
      <c r="I699" s="86" t="s">
        <v>3209</v>
      </c>
      <c r="J699" s="86" t="s">
        <v>28</v>
      </c>
      <c r="K699" s="86">
        <v>12</v>
      </c>
      <c r="L699" s="86" t="s">
        <v>3470</v>
      </c>
      <c r="M699" s="218" t="s">
        <v>3470</v>
      </c>
      <c r="N699" s="86">
        <v>1</v>
      </c>
      <c r="O699" s="145">
        <v>5.86</v>
      </c>
      <c r="P699" s="238">
        <v>6.33</v>
      </c>
      <c r="Q699" s="133">
        <f t="shared" ref="Q699:Q700" si="853">SUM(S699+U699+W699+Y699+AA699+AC699+AE699+AG699+AI699+AK699+AM699+AO699+AQ699+AS699+AU699+AW699+BA699+AY699+BC699+BE699+BG699+BI699+BK699+BM699+BO699+BQ699+BS699+BU699+BW699+BY699+CA699+CC699+CE699+CG699+CI699+CK699+CM699+CO699)</f>
        <v>0</v>
      </c>
      <c r="R699" s="134">
        <f t="shared" si="800"/>
        <v>0</v>
      </c>
      <c r="T699" s="136">
        <f t="shared" si="801"/>
        <v>0</v>
      </c>
      <c r="V699" s="136">
        <f t="shared" si="802"/>
        <v>0</v>
      </c>
      <c r="X699" s="136">
        <f t="shared" si="803"/>
        <v>0</v>
      </c>
      <c r="Z699" s="136">
        <f t="shared" si="804"/>
        <v>0</v>
      </c>
      <c r="AB699" s="136">
        <f t="shared" si="805"/>
        <v>0</v>
      </c>
      <c r="AD699" s="136">
        <f t="shared" si="806"/>
        <v>0</v>
      </c>
      <c r="AF699" s="136">
        <f t="shared" si="807"/>
        <v>0</v>
      </c>
      <c r="AH699" s="136">
        <f t="shared" si="808"/>
        <v>0</v>
      </c>
      <c r="AJ699" s="136">
        <f t="shared" si="809"/>
        <v>0</v>
      </c>
      <c r="AL699" s="136">
        <f t="shared" si="810"/>
        <v>0</v>
      </c>
      <c r="AN699" s="136">
        <f t="shared" si="811"/>
        <v>0</v>
      </c>
      <c r="AP699" s="136">
        <f t="shared" si="812"/>
        <v>0</v>
      </c>
      <c r="AR699" s="136">
        <f t="shared" si="813"/>
        <v>0</v>
      </c>
      <c r="AT699" s="136">
        <f t="shared" si="814"/>
        <v>0</v>
      </c>
      <c r="AV699" s="136">
        <f t="shared" si="815"/>
        <v>0</v>
      </c>
      <c r="AX699" s="136">
        <f t="shared" si="816"/>
        <v>0</v>
      </c>
      <c r="AZ699" s="136">
        <f t="shared" si="817"/>
        <v>0</v>
      </c>
      <c r="BB699" s="136">
        <f t="shared" si="818"/>
        <v>0</v>
      </c>
      <c r="BD699" s="136">
        <f t="shared" si="819"/>
        <v>0</v>
      </c>
      <c r="BF699" s="136">
        <f t="shared" si="820"/>
        <v>0</v>
      </c>
      <c r="BH699" s="136">
        <f t="shared" si="821"/>
        <v>0</v>
      </c>
      <c r="BJ699" s="136">
        <f t="shared" si="822"/>
        <v>0</v>
      </c>
      <c r="BL699" s="136">
        <f t="shared" si="823"/>
        <v>0</v>
      </c>
      <c r="BN699" s="136">
        <f t="shared" si="824"/>
        <v>0</v>
      </c>
      <c r="BP699" s="136">
        <f t="shared" si="825"/>
        <v>0</v>
      </c>
      <c r="BR699" s="136">
        <f t="shared" si="826"/>
        <v>0</v>
      </c>
      <c r="BT699" s="136">
        <f t="shared" si="827"/>
        <v>0</v>
      </c>
      <c r="BV699" s="136">
        <f t="shared" si="828"/>
        <v>0</v>
      </c>
      <c r="BX699" s="136">
        <f t="shared" si="829"/>
        <v>0</v>
      </c>
      <c r="BZ699" s="136">
        <f t="shared" si="830"/>
        <v>0</v>
      </c>
      <c r="CB699" s="136">
        <f t="shared" si="831"/>
        <v>0</v>
      </c>
      <c r="CD699" s="136">
        <f t="shared" si="832"/>
        <v>0</v>
      </c>
      <c r="CF699" s="136">
        <f t="shared" si="833"/>
        <v>0</v>
      </c>
      <c r="CH699" s="136">
        <f t="shared" si="834"/>
        <v>0</v>
      </c>
      <c r="CJ699" s="136">
        <f t="shared" si="835"/>
        <v>0</v>
      </c>
      <c r="CL699" s="136">
        <f t="shared" si="836"/>
        <v>0</v>
      </c>
      <c r="CN699" s="136">
        <f t="shared" si="837"/>
        <v>0</v>
      </c>
      <c r="CP699" s="136">
        <f t="shared" si="838"/>
        <v>0</v>
      </c>
    </row>
    <row r="700" spans="1:94" ht="25.5" outlineLevel="2" x14ac:dyDescent="0.2">
      <c r="A700" s="85">
        <v>409</v>
      </c>
      <c r="B700" s="11">
        <v>60</v>
      </c>
      <c r="C700" s="85" t="s">
        <v>451</v>
      </c>
      <c r="D700" s="85" t="s">
        <v>478</v>
      </c>
      <c r="F700" s="27">
        <v>4.08</v>
      </c>
      <c r="G700" s="148" t="s">
        <v>3960</v>
      </c>
      <c r="H700" s="169">
        <v>7791261463</v>
      </c>
      <c r="I700" s="74" t="s">
        <v>2145</v>
      </c>
      <c r="J700" s="74" t="s">
        <v>28</v>
      </c>
      <c r="K700" s="74">
        <v>12</v>
      </c>
      <c r="L700" s="74" t="s">
        <v>2744</v>
      </c>
      <c r="M700" s="220" t="s">
        <v>2745</v>
      </c>
      <c r="N700" s="74">
        <v>2</v>
      </c>
      <c r="O700" s="147">
        <v>6.37</v>
      </c>
      <c r="P700" s="147">
        <v>6.37</v>
      </c>
      <c r="Q700" s="133">
        <f t="shared" si="853"/>
        <v>0</v>
      </c>
      <c r="R700" s="134">
        <f t="shared" si="800"/>
        <v>0</v>
      </c>
      <c r="T700" s="136">
        <f t="shared" si="801"/>
        <v>0</v>
      </c>
      <c r="V700" s="136">
        <f t="shared" si="802"/>
        <v>0</v>
      </c>
      <c r="X700" s="136">
        <f t="shared" si="803"/>
        <v>0</v>
      </c>
      <c r="Z700" s="136">
        <f t="shared" si="804"/>
        <v>0</v>
      </c>
      <c r="AB700" s="136">
        <f t="shared" si="805"/>
        <v>0</v>
      </c>
      <c r="AD700" s="136">
        <f t="shared" si="806"/>
        <v>0</v>
      </c>
      <c r="AF700" s="136">
        <f t="shared" si="807"/>
        <v>0</v>
      </c>
      <c r="AH700" s="136">
        <f t="shared" si="808"/>
        <v>0</v>
      </c>
      <c r="AJ700" s="136">
        <f t="shared" si="809"/>
        <v>0</v>
      </c>
      <c r="AL700" s="136">
        <f t="shared" si="810"/>
        <v>0</v>
      </c>
      <c r="AN700" s="136">
        <f t="shared" si="811"/>
        <v>0</v>
      </c>
      <c r="AP700" s="136">
        <f t="shared" si="812"/>
        <v>0</v>
      </c>
      <c r="AR700" s="136">
        <f t="shared" si="813"/>
        <v>0</v>
      </c>
      <c r="AT700" s="136">
        <f t="shared" si="814"/>
        <v>0</v>
      </c>
      <c r="AV700" s="136">
        <f t="shared" si="815"/>
        <v>0</v>
      </c>
      <c r="AX700" s="136">
        <f t="shared" si="816"/>
        <v>0</v>
      </c>
      <c r="AZ700" s="136">
        <f t="shared" si="817"/>
        <v>0</v>
      </c>
      <c r="BB700" s="136">
        <f t="shared" si="818"/>
        <v>0</v>
      </c>
      <c r="BD700" s="136">
        <f t="shared" si="819"/>
        <v>0</v>
      </c>
      <c r="BF700" s="136">
        <f t="shared" si="820"/>
        <v>0</v>
      </c>
      <c r="BH700" s="136">
        <f t="shared" si="821"/>
        <v>0</v>
      </c>
      <c r="BJ700" s="136">
        <f t="shared" si="822"/>
        <v>0</v>
      </c>
      <c r="BL700" s="136">
        <f t="shared" si="823"/>
        <v>0</v>
      </c>
      <c r="BN700" s="136">
        <f t="shared" si="824"/>
        <v>0</v>
      </c>
      <c r="BP700" s="136">
        <f t="shared" si="825"/>
        <v>0</v>
      </c>
      <c r="BR700" s="136">
        <f t="shared" si="826"/>
        <v>0</v>
      </c>
      <c r="BT700" s="136">
        <f t="shared" si="827"/>
        <v>0</v>
      </c>
      <c r="BV700" s="136">
        <f t="shared" si="828"/>
        <v>0</v>
      </c>
      <c r="BX700" s="136">
        <f t="shared" si="829"/>
        <v>0</v>
      </c>
      <c r="BZ700" s="136">
        <f t="shared" si="830"/>
        <v>0</v>
      </c>
      <c r="CB700" s="136">
        <f t="shared" si="831"/>
        <v>0</v>
      </c>
      <c r="CD700" s="136">
        <f t="shared" si="832"/>
        <v>0</v>
      </c>
      <c r="CF700" s="136">
        <f t="shared" si="833"/>
        <v>0</v>
      </c>
      <c r="CH700" s="136">
        <f t="shared" si="834"/>
        <v>0</v>
      </c>
      <c r="CJ700" s="136">
        <f t="shared" si="835"/>
        <v>0</v>
      </c>
      <c r="CL700" s="136">
        <f t="shared" si="836"/>
        <v>0</v>
      </c>
      <c r="CN700" s="136">
        <f t="shared" si="837"/>
        <v>0</v>
      </c>
      <c r="CP700" s="136">
        <f t="shared" si="838"/>
        <v>0</v>
      </c>
    </row>
    <row r="701" spans="1:94" ht="25.5" outlineLevel="2" x14ac:dyDescent="0.2">
      <c r="A701" s="85">
        <v>410</v>
      </c>
      <c r="B701" s="11">
        <v>8</v>
      </c>
      <c r="C701" s="85" t="s">
        <v>451</v>
      </c>
      <c r="D701" s="85" t="s">
        <v>622</v>
      </c>
      <c r="F701" s="27">
        <v>20.07</v>
      </c>
      <c r="G701" s="148" t="s">
        <v>3960</v>
      </c>
      <c r="H701" s="169">
        <v>7791261463</v>
      </c>
      <c r="I701" s="74" t="s">
        <v>4081</v>
      </c>
      <c r="J701" s="74" t="s">
        <v>28</v>
      </c>
      <c r="K701" s="74">
        <v>25</v>
      </c>
      <c r="L701" s="74" t="s">
        <v>621</v>
      </c>
      <c r="M701" s="220" t="s">
        <v>620</v>
      </c>
      <c r="N701" s="74">
        <v>1</v>
      </c>
      <c r="O701" s="147">
        <v>21.88</v>
      </c>
      <c r="P701" s="147">
        <v>21.88</v>
      </c>
      <c r="Q701" s="133">
        <f>SUM(S701+U701+W701+Y701+AA701+AC701+AE701+AG701+AI701+AK701+AM701+AO701+AQ701+AS701+AU701+AW701+BA701+AY701+BC701+BE701+BG701+BI701+BK701+BM701+BO701+BQ701+BS701+BU701+BW701+BY701+CA701+CC701+CE701+CG701+CI701+CK701+CM701+CO701)</f>
        <v>0</v>
      </c>
      <c r="R701" s="134">
        <f t="shared" si="800"/>
        <v>0</v>
      </c>
      <c r="T701" s="136">
        <f t="shared" si="801"/>
        <v>0</v>
      </c>
      <c r="V701" s="136">
        <f t="shared" si="802"/>
        <v>0</v>
      </c>
      <c r="X701" s="136">
        <f t="shared" si="803"/>
        <v>0</v>
      </c>
      <c r="Z701" s="136">
        <f t="shared" si="804"/>
        <v>0</v>
      </c>
      <c r="AB701" s="136">
        <f t="shared" si="805"/>
        <v>0</v>
      </c>
      <c r="AD701" s="136">
        <f t="shared" si="806"/>
        <v>0</v>
      </c>
      <c r="AF701" s="136">
        <f t="shared" si="807"/>
        <v>0</v>
      </c>
      <c r="AH701" s="136">
        <f t="shared" si="808"/>
        <v>0</v>
      </c>
      <c r="AJ701" s="136">
        <f t="shared" si="809"/>
        <v>0</v>
      </c>
      <c r="AL701" s="136">
        <f t="shared" si="810"/>
        <v>0</v>
      </c>
      <c r="AN701" s="136">
        <f t="shared" si="811"/>
        <v>0</v>
      </c>
      <c r="AP701" s="136">
        <f t="shared" si="812"/>
        <v>0</v>
      </c>
      <c r="AR701" s="136">
        <f t="shared" si="813"/>
        <v>0</v>
      </c>
      <c r="AT701" s="136">
        <f t="shared" si="814"/>
        <v>0</v>
      </c>
      <c r="AV701" s="136">
        <f t="shared" si="815"/>
        <v>0</v>
      </c>
      <c r="AX701" s="136">
        <f t="shared" si="816"/>
        <v>0</v>
      </c>
      <c r="AZ701" s="136">
        <f t="shared" si="817"/>
        <v>0</v>
      </c>
      <c r="BB701" s="136">
        <f t="shared" si="818"/>
        <v>0</v>
      </c>
      <c r="BD701" s="136">
        <f t="shared" si="819"/>
        <v>0</v>
      </c>
      <c r="BF701" s="136">
        <f t="shared" si="820"/>
        <v>0</v>
      </c>
      <c r="BH701" s="136">
        <f t="shared" si="821"/>
        <v>0</v>
      </c>
      <c r="BJ701" s="136">
        <f t="shared" si="822"/>
        <v>0</v>
      </c>
      <c r="BL701" s="136">
        <f t="shared" si="823"/>
        <v>0</v>
      </c>
      <c r="BN701" s="136">
        <f t="shared" si="824"/>
        <v>0</v>
      </c>
      <c r="BP701" s="136">
        <f t="shared" si="825"/>
        <v>0</v>
      </c>
      <c r="BR701" s="136">
        <f t="shared" si="826"/>
        <v>0</v>
      </c>
      <c r="BT701" s="136">
        <f t="shared" si="827"/>
        <v>0</v>
      </c>
      <c r="BV701" s="136">
        <f t="shared" si="828"/>
        <v>0</v>
      </c>
      <c r="BX701" s="136">
        <f t="shared" si="829"/>
        <v>0</v>
      </c>
      <c r="BZ701" s="136">
        <f t="shared" si="830"/>
        <v>0</v>
      </c>
      <c r="CB701" s="136">
        <f t="shared" si="831"/>
        <v>0</v>
      </c>
      <c r="CD701" s="136">
        <f t="shared" si="832"/>
        <v>0</v>
      </c>
      <c r="CF701" s="136">
        <f t="shared" si="833"/>
        <v>0</v>
      </c>
      <c r="CH701" s="136">
        <f t="shared" si="834"/>
        <v>0</v>
      </c>
      <c r="CJ701" s="136">
        <f t="shared" si="835"/>
        <v>0</v>
      </c>
      <c r="CL701" s="136">
        <f t="shared" si="836"/>
        <v>0</v>
      </c>
      <c r="CN701" s="136">
        <f t="shared" si="837"/>
        <v>0</v>
      </c>
      <c r="CP701" s="136">
        <f t="shared" si="838"/>
        <v>0</v>
      </c>
    </row>
    <row r="702" spans="1:94" ht="25.5" outlineLevel="2" x14ac:dyDescent="0.2">
      <c r="A702" s="85">
        <v>411</v>
      </c>
      <c r="B702" s="11">
        <v>26</v>
      </c>
      <c r="C702" s="85" t="s">
        <v>451</v>
      </c>
      <c r="D702" s="85" t="s">
        <v>619</v>
      </c>
      <c r="F702" s="27">
        <v>13</v>
      </c>
      <c r="G702" s="148" t="s">
        <v>3960</v>
      </c>
      <c r="H702" s="169">
        <v>7791261463</v>
      </c>
      <c r="I702" s="74" t="s">
        <v>3960</v>
      </c>
      <c r="J702" s="74" t="s">
        <v>28</v>
      </c>
      <c r="K702" s="74">
        <v>250</v>
      </c>
      <c r="L702" s="74" t="s">
        <v>618</v>
      </c>
      <c r="M702" s="220" t="s">
        <v>617</v>
      </c>
      <c r="N702" s="74">
        <v>1</v>
      </c>
      <c r="O702" s="147">
        <v>7.19</v>
      </c>
      <c r="P702" s="147">
        <v>7.19</v>
      </c>
      <c r="Q702" s="133">
        <f t="shared" ref="Q702:Q704" si="854">SUM(S702+U702+W702+Y702+AA702+AC702+AE702+AG702+AI702+AK702+AM702+AO702+AQ702+AS702+AU702+AW702+BA702+AY702+BC702+BE702+BG702+BI702+BK702+BM702+BO702+BQ702+BS702+BU702+BW702+BY702+CA702+CC702+CE702+CG702+CI702+CK702+CM702+CO702)</f>
        <v>0</v>
      </c>
      <c r="R702" s="134">
        <f t="shared" si="800"/>
        <v>0</v>
      </c>
      <c r="T702" s="136">
        <f t="shared" si="801"/>
        <v>0</v>
      </c>
      <c r="V702" s="136">
        <f t="shared" si="802"/>
        <v>0</v>
      </c>
      <c r="X702" s="136">
        <f t="shared" si="803"/>
        <v>0</v>
      </c>
      <c r="Z702" s="136">
        <f t="shared" si="804"/>
        <v>0</v>
      </c>
      <c r="AB702" s="136">
        <f t="shared" si="805"/>
        <v>0</v>
      </c>
      <c r="AD702" s="136">
        <f t="shared" si="806"/>
        <v>0</v>
      </c>
      <c r="AF702" s="136">
        <f t="shared" si="807"/>
        <v>0</v>
      </c>
      <c r="AH702" s="136">
        <f t="shared" si="808"/>
        <v>0</v>
      </c>
      <c r="AJ702" s="136">
        <f t="shared" si="809"/>
        <v>0</v>
      </c>
      <c r="AL702" s="136">
        <f t="shared" si="810"/>
        <v>0</v>
      </c>
      <c r="AN702" s="136">
        <f t="shared" si="811"/>
        <v>0</v>
      </c>
      <c r="AP702" s="136">
        <f t="shared" si="812"/>
        <v>0</v>
      </c>
      <c r="AR702" s="136">
        <f t="shared" si="813"/>
        <v>0</v>
      </c>
      <c r="AT702" s="136">
        <f t="shared" si="814"/>
        <v>0</v>
      </c>
      <c r="AV702" s="136">
        <f t="shared" si="815"/>
        <v>0</v>
      </c>
      <c r="AX702" s="136">
        <f t="shared" si="816"/>
        <v>0</v>
      </c>
      <c r="AZ702" s="136">
        <f t="shared" si="817"/>
        <v>0</v>
      </c>
      <c r="BB702" s="136">
        <f t="shared" si="818"/>
        <v>0</v>
      </c>
      <c r="BD702" s="136">
        <f t="shared" si="819"/>
        <v>0</v>
      </c>
      <c r="BF702" s="136">
        <f t="shared" si="820"/>
        <v>0</v>
      </c>
      <c r="BH702" s="136">
        <f t="shared" si="821"/>
        <v>0</v>
      </c>
      <c r="BJ702" s="136">
        <f t="shared" si="822"/>
        <v>0</v>
      </c>
      <c r="BL702" s="136">
        <f t="shared" si="823"/>
        <v>0</v>
      </c>
      <c r="BN702" s="136">
        <f t="shared" si="824"/>
        <v>0</v>
      </c>
      <c r="BP702" s="136">
        <f t="shared" si="825"/>
        <v>0</v>
      </c>
      <c r="BR702" s="136">
        <f t="shared" si="826"/>
        <v>0</v>
      </c>
      <c r="BT702" s="136">
        <f t="shared" si="827"/>
        <v>0</v>
      </c>
      <c r="BV702" s="136">
        <f t="shared" si="828"/>
        <v>0</v>
      </c>
      <c r="BX702" s="136">
        <f t="shared" si="829"/>
        <v>0</v>
      </c>
      <c r="BZ702" s="136">
        <f t="shared" si="830"/>
        <v>0</v>
      </c>
      <c r="CB702" s="136">
        <f t="shared" si="831"/>
        <v>0</v>
      </c>
      <c r="CD702" s="136">
        <f t="shared" si="832"/>
        <v>0</v>
      </c>
      <c r="CF702" s="136">
        <f t="shared" si="833"/>
        <v>0</v>
      </c>
      <c r="CH702" s="136">
        <f t="shared" si="834"/>
        <v>0</v>
      </c>
      <c r="CJ702" s="136">
        <f t="shared" si="835"/>
        <v>0</v>
      </c>
      <c r="CL702" s="136">
        <f t="shared" si="836"/>
        <v>0</v>
      </c>
      <c r="CN702" s="136">
        <f t="shared" si="837"/>
        <v>0</v>
      </c>
      <c r="CP702" s="136">
        <f t="shared" si="838"/>
        <v>0</v>
      </c>
    </row>
    <row r="703" spans="1:94" outlineLevel="2" x14ac:dyDescent="0.2">
      <c r="A703" s="83">
        <v>411</v>
      </c>
      <c r="B703" s="11">
        <v>26</v>
      </c>
      <c r="C703" s="83" t="s">
        <v>451</v>
      </c>
      <c r="D703" s="83" t="s">
        <v>619</v>
      </c>
      <c r="F703" s="27">
        <v>13</v>
      </c>
      <c r="G703" s="87" t="s">
        <v>3637</v>
      </c>
      <c r="H703" s="170">
        <v>26754</v>
      </c>
      <c r="I703" s="87" t="s">
        <v>3637</v>
      </c>
      <c r="J703" s="87" t="s">
        <v>28</v>
      </c>
      <c r="K703" s="87">
        <v>250</v>
      </c>
      <c r="L703" s="87" t="s">
        <v>3946</v>
      </c>
      <c r="M703" s="219">
        <v>4100152</v>
      </c>
      <c r="N703" s="87">
        <v>3</v>
      </c>
      <c r="O703" s="141">
        <v>12.92</v>
      </c>
      <c r="P703" s="141">
        <v>12.92</v>
      </c>
      <c r="Q703" s="133">
        <f t="shared" si="854"/>
        <v>0</v>
      </c>
      <c r="R703" s="134">
        <f t="shared" si="800"/>
        <v>0</v>
      </c>
      <c r="T703" s="136">
        <f t="shared" si="801"/>
        <v>0</v>
      </c>
      <c r="V703" s="136">
        <f t="shared" si="802"/>
        <v>0</v>
      </c>
      <c r="X703" s="136">
        <f t="shared" si="803"/>
        <v>0</v>
      </c>
      <c r="Z703" s="136">
        <f t="shared" si="804"/>
        <v>0</v>
      </c>
      <c r="AB703" s="136">
        <f t="shared" si="805"/>
        <v>0</v>
      </c>
      <c r="AD703" s="136">
        <f t="shared" si="806"/>
        <v>0</v>
      </c>
      <c r="AF703" s="136">
        <f t="shared" si="807"/>
        <v>0</v>
      </c>
      <c r="AH703" s="136">
        <f t="shared" si="808"/>
        <v>0</v>
      </c>
      <c r="AJ703" s="136">
        <f t="shared" si="809"/>
        <v>0</v>
      </c>
      <c r="AL703" s="136">
        <f t="shared" si="810"/>
        <v>0</v>
      </c>
      <c r="AN703" s="136">
        <f t="shared" si="811"/>
        <v>0</v>
      </c>
      <c r="AP703" s="136">
        <f t="shared" si="812"/>
        <v>0</v>
      </c>
      <c r="AR703" s="136">
        <f t="shared" si="813"/>
        <v>0</v>
      </c>
      <c r="AT703" s="136">
        <f t="shared" si="814"/>
        <v>0</v>
      </c>
      <c r="AV703" s="136">
        <f t="shared" si="815"/>
        <v>0</v>
      </c>
      <c r="AX703" s="136">
        <f t="shared" si="816"/>
        <v>0</v>
      </c>
      <c r="AZ703" s="136">
        <f t="shared" si="817"/>
        <v>0</v>
      </c>
      <c r="BB703" s="136">
        <f t="shared" si="818"/>
        <v>0</v>
      </c>
      <c r="BD703" s="136">
        <f t="shared" si="819"/>
        <v>0</v>
      </c>
      <c r="BF703" s="136">
        <f t="shared" si="820"/>
        <v>0</v>
      </c>
      <c r="BH703" s="136">
        <f t="shared" si="821"/>
        <v>0</v>
      </c>
      <c r="BJ703" s="136">
        <f t="shared" si="822"/>
        <v>0</v>
      </c>
      <c r="BL703" s="136">
        <f t="shared" si="823"/>
        <v>0</v>
      </c>
      <c r="BN703" s="136">
        <f t="shared" si="824"/>
        <v>0</v>
      </c>
      <c r="BP703" s="136">
        <f t="shared" si="825"/>
        <v>0</v>
      </c>
      <c r="BR703" s="136">
        <f t="shared" si="826"/>
        <v>0</v>
      </c>
      <c r="BT703" s="136">
        <f t="shared" si="827"/>
        <v>0</v>
      </c>
      <c r="BV703" s="136">
        <f t="shared" si="828"/>
        <v>0</v>
      </c>
      <c r="BX703" s="136">
        <f t="shared" si="829"/>
        <v>0</v>
      </c>
      <c r="BZ703" s="136">
        <f t="shared" si="830"/>
        <v>0</v>
      </c>
      <c r="CB703" s="136">
        <f t="shared" si="831"/>
        <v>0</v>
      </c>
      <c r="CD703" s="136">
        <f t="shared" si="832"/>
        <v>0</v>
      </c>
      <c r="CF703" s="136">
        <f t="shared" si="833"/>
        <v>0</v>
      </c>
      <c r="CH703" s="136">
        <f t="shared" si="834"/>
        <v>0</v>
      </c>
      <c r="CJ703" s="136">
        <f t="shared" si="835"/>
        <v>0</v>
      </c>
      <c r="CL703" s="136">
        <f t="shared" si="836"/>
        <v>0</v>
      </c>
      <c r="CN703" s="136">
        <f t="shared" si="837"/>
        <v>0</v>
      </c>
      <c r="CP703" s="136">
        <f t="shared" si="838"/>
        <v>0</v>
      </c>
    </row>
    <row r="704" spans="1:94" outlineLevel="2" x14ac:dyDescent="0.2">
      <c r="A704" s="86">
        <v>411</v>
      </c>
      <c r="B704" s="143">
        <v>26</v>
      </c>
      <c r="C704" s="86" t="s">
        <v>451</v>
      </c>
      <c r="D704" s="86" t="s">
        <v>619</v>
      </c>
      <c r="E704" s="143"/>
      <c r="F704" s="144">
        <v>13</v>
      </c>
      <c r="G704" s="146" t="s">
        <v>3196</v>
      </c>
      <c r="H704" s="146" t="s">
        <v>5034</v>
      </c>
      <c r="I704" s="86" t="s">
        <v>256</v>
      </c>
      <c r="J704" s="86" t="s">
        <v>28</v>
      </c>
      <c r="K704" s="86">
        <v>250</v>
      </c>
      <c r="L704" s="86" t="s">
        <v>3471</v>
      </c>
      <c r="M704" s="218" t="s">
        <v>3471</v>
      </c>
      <c r="N704" s="86">
        <v>2</v>
      </c>
      <c r="O704" s="145">
        <v>7.93</v>
      </c>
      <c r="P704" s="238">
        <v>8.33</v>
      </c>
      <c r="Q704" s="133">
        <f t="shared" si="854"/>
        <v>0</v>
      </c>
      <c r="R704" s="134">
        <f t="shared" si="800"/>
        <v>0</v>
      </c>
      <c r="T704" s="136">
        <f t="shared" si="801"/>
        <v>0</v>
      </c>
      <c r="V704" s="136">
        <f t="shared" si="802"/>
        <v>0</v>
      </c>
      <c r="X704" s="136">
        <f t="shared" si="803"/>
        <v>0</v>
      </c>
      <c r="Z704" s="136">
        <f t="shared" si="804"/>
        <v>0</v>
      </c>
      <c r="AB704" s="136">
        <f t="shared" si="805"/>
        <v>0</v>
      </c>
      <c r="AD704" s="136">
        <f t="shared" si="806"/>
        <v>0</v>
      </c>
      <c r="AF704" s="136">
        <f t="shared" si="807"/>
        <v>0</v>
      </c>
      <c r="AH704" s="136">
        <f t="shared" si="808"/>
        <v>0</v>
      </c>
      <c r="AJ704" s="136">
        <f t="shared" si="809"/>
        <v>0</v>
      </c>
      <c r="AL704" s="136">
        <f t="shared" si="810"/>
        <v>0</v>
      </c>
      <c r="AN704" s="136">
        <f t="shared" si="811"/>
        <v>0</v>
      </c>
      <c r="AP704" s="136">
        <f t="shared" si="812"/>
        <v>0</v>
      </c>
      <c r="AR704" s="136">
        <f t="shared" si="813"/>
        <v>0</v>
      </c>
      <c r="AT704" s="136">
        <f t="shared" si="814"/>
        <v>0</v>
      </c>
      <c r="AV704" s="136">
        <f t="shared" si="815"/>
        <v>0</v>
      </c>
      <c r="AX704" s="136">
        <f t="shared" si="816"/>
        <v>0</v>
      </c>
      <c r="AZ704" s="136">
        <f t="shared" si="817"/>
        <v>0</v>
      </c>
      <c r="BB704" s="136">
        <f t="shared" si="818"/>
        <v>0</v>
      </c>
      <c r="BD704" s="136">
        <f t="shared" si="819"/>
        <v>0</v>
      </c>
      <c r="BF704" s="136">
        <f t="shared" si="820"/>
        <v>0</v>
      </c>
      <c r="BH704" s="136">
        <f t="shared" si="821"/>
        <v>0</v>
      </c>
      <c r="BJ704" s="136">
        <f t="shared" si="822"/>
        <v>0</v>
      </c>
      <c r="BL704" s="136">
        <f t="shared" si="823"/>
        <v>0</v>
      </c>
      <c r="BN704" s="136">
        <f t="shared" si="824"/>
        <v>0</v>
      </c>
      <c r="BP704" s="136">
        <f t="shared" si="825"/>
        <v>0</v>
      </c>
      <c r="BR704" s="136">
        <f t="shared" si="826"/>
        <v>0</v>
      </c>
      <c r="BT704" s="136">
        <f t="shared" si="827"/>
        <v>0</v>
      </c>
      <c r="BV704" s="136">
        <f t="shared" si="828"/>
        <v>0</v>
      </c>
      <c r="BX704" s="136">
        <f t="shared" si="829"/>
        <v>0</v>
      </c>
      <c r="BZ704" s="136">
        <f t="shared" si="830"/>
        <v>0</v>
      </c>
      <c r="CB704" s="136">
        <f t="shared" si="831"/>
        <v>0</v>
      </c>
      <c r="CD704" s="136">
        <f t="shared" si="832"/>
        <v>0</v>
      </c>
      <c r="CF704" s="136">
        <f t="shared" si="833"/>
        <v>0</v>
      </c>
      <c r="CH704" s="136">
        <f t="shared" si="834"/>
        <v>0</v>
      </c>
      <c r="CJ704" s="136">
        <f t="shared" si="835"/>
        <v>0</v>
      </c>
      <c r="CL704" s="136">
        <f t="shared" si="836"/>
        <v>0</v>
      </c>
      <c r="CN704" s="136">
        <f t="shared" si="837"/>
        <v>0</v>
      </c>
      <c r="CP704" s="136">
        <f t="shared" si="838"/>
        <v>0</v>
      </c>
    </row>
    <row r="705" spans="1:94" outlineLevel="2" x14ac:dyDescent="0.2">
      <c r="A705" s="86">
        <v>412</v>
      </c>
      <c r="B705" s="143">
        <v>409</v>
      </c>
      <c r="C705" s="86" t="s">
        <v>451</v>
      </c>
      <c r="D705" s="86" t="s">
        <v>616</v>
      </c>
      <c r="E705" s="143"/>
      <c r="F705" s="144">
        <v>4.3600000000000003</v>
      </c>
      <c r="G705" s="146" t="s">
        <v>3196</v>
      </c>
      <c r="H705" s="146" t="s">
        <v>5034</v>
      </c>
      <c r="I705" s="86" t="s">
        <v>256</v>
      </c>
      <c r="J705" s="86" t="s">
        <v>2187</v>
      </c>
      <c r="K705" s="86">
        <v>1</v>
      </c>
      <c r="L705" s="86" t="s">
        <v>3472</v>
      </c>
      <c r="M705" s="218" t="s">
        <v>3472</v>
      </c>
      <c r="N705" s="86">
        <v>1</v>
      </c>
      <c r="O705" s="145">
        <v>5.41</v>
      </c>
      <c r="P705" s="238">
        <v>5.68</v>
      </c>
      <c r="Q705" s="133">
        <f t="shared" ref="Q705:Q706" si="855">SUM(S705+U705+W705+Y705+AA705+AC705+AE705+AG705+AI705+AK705+AM705+AO705+AQ705+AS705+AU705+AW705+BA705+AY705+BC705+BE705+BG705+BI705+BK705+BM705+BO705+BQ705+BS705+BU705+BW705+BY705+CA705+CC705+CE705+CG705+CI705+CK705+CM705+CO705)</f>
        <v>0</v>
      </c>
      <c r="R705" s="134">
        <f t="shared" si="800"/>
        <v>0</v>
      </c>
      <c r="T705" s="136">
        <f t="shared" si="801"/>
        <v>0</v>
      </c>
      <c r="V705" s="136">
        <f t="shared" si="802"/>
        <v>0</v>
      </c>
      <c r="X705" s="136">
        <f t="shared" si="803"/>
        <v>0</v>
      </c>
      <c r="Z705" s="136">
        <f t="shared" si="804"/>
        <v>0</v>
      </c>
      <c r="AB705" s="136">
        <f t="shared" si="805"/>
        <v>0</v>
      </c>
      <c r="AD705" s="136">
        <f t="shared" si="806"/>
        <v>0</v>
      </c>
      <c r="AF705" s="136">
        <f t="shared" si="807"/>
        <v>0</v>
      </c>
      <c r="AH705" s="136">
        <f t="shared" si="808"/>
        <v>0</v>
      </c>
      <c r="AJ705" s="136">
        <f t="shared" si="809"/>
        <v>0</v>
      </c>
      <c r="AL705" s="136">
        <f t="shared" si="810"/>
        <v>0</v>
      </c>
      <c r="AN705" s="136">
        <f t="shared" si="811"/>
        <v>0</v>
      </c>
      <c r="AP705" s="136">
        <f t="shared" si="812"/>
        <v>0</v>
      </c>
      <c r="AR705" s="136">
        <f t="shared" si="813"/>
        <v>0</v>
      </c>
      <c r="AT705" s="136">
        <f t="shared" si="814"/>
        <v>0</v>
      </c>
      <c r="AV705" s="136">
        <f t="shared" si="815"/>
        <v>0</v>
      </c>
      <c r="AX705" s="136">
        <f t="shared" si="816"/>
        <v>0</v>
      </c>
      <c r="AZ705" s="136">
        <f t="shared" si="817"/>
        <v>0</v>
      </c>
      <c r="BB705" s="136">
        <f t="shared" si="818"/>
        <v>0</v>
      </c>
      <c r="BD705" s="136">
        <f t="shared" si="819"/>
        <v>0</v>
      </c>
      <c r="BF705" s="136">
        <f t="shared" si="820"/>
        <v>0</v>
      </c>
      <c r="BH705" s="136">
        <f t="shared" si="821"/>
        <v>0</v>
      </c>
      <c r="BJ705" s="136">
        <f t="shared" si="822"/>
        <v>0</v>
      </c>
      <c r="BL705" s="136">
        <f t="shared" si="823"/>
        <v>0</v>
      </c>
      <c r="BN705" s="136">
        <f t="shared" si="824"/>
        <v>0</v>
      </c>
      <c r="BP705" s="136">
        <f t="shared" si="825"/>
        <v>0</v>
      </c>
      <c r="BR705" s="136">
        <f t="shared" si="826"/>
        <v>0</v>
      </c>
      <c r="BT705" s="136">
        <f t="shared" si="827"/>
        <v>0</v>
      </c>
      <c r="BV705" s="136">
        <f t="shared" si="828"/>
        <v>0</v>
      </c>
      <c r="BX705" s="136">
        <f t="shared" si="829"/>
        <v>0</v>
      </c>
      <c r="BZ705" s="136">
        <f t="shared" si="830"/>
        <v>0</v>
      </c>
      <c r="CB705" s="136">
        <f t="shared" si="831"/>
        <v>0</v>
      </c>
      <c r="CD705" s="136">
        <f t="shared" si="832"/>
        <v>0</v>
      </c>
      <c r="CF705" s="136">
        <f t="shared" si="833"/>
        <v>0</v>
      </c>
      <c r="CH705" s="136">
        <f t="shared" si="834"/>
        <v>0</v>
      </c>
      <c r="CJ705" s="136">
        <f t="shared" si="835"/>
        <v>0</v>
      </c>
      <c r="CL705" s="136">
        <f t="shared" si="836"/>
        <v>0</v>
      </c>
      <c r="CN705" s="136">
        <f t="shared" si="837"/>
        <v>0</v>
      </c>
      <c r="CP705" s="136">
        <f t="shared" si="838"/>
        <v>0</v>
      </c>
    </row>
    <row r="706" spans="1:94" ht="25.5" outlineLevel="2" x14ac:dyDescent="0.2">
      <c r="A706" s="85">
        <v>412</v>
      </c>
      <c r="B706" s="11">
        <v>409</v>
      </c>
      <c r="C706" s="85" t="s">
        <v>451</v>
      </c>
      <c r="D706" s="85" t="s">
        <v>616</v>
      </c>
      <c r="F706" s="27">
        <v>4.3600000000000003</v>
      </c>
      <c r="G706" s="148" t="s">
        <v>3960</v>
      </c>
      <c r="H706" s="169">
        <v>7791261463</v>
      </c>
      <c r="I706" s="74" t="s">
        <v>4036</v>
      </c>
      <c r="J706" s="74" t="s">
        <v>2187</v>
      </c>
      <c r="K706" s="74">
        <v>1</v>
      </c>
      <c r="L706" s="74" t="s">
        <v>615</v>
      </c>
      <c r="M706" s="220" t="s">
        <v>614</v>
      </c>
      <c r="N706" s="74">
        <v>2</v>
      </c>
      <c r="O706" s="147">
        <v>6.88</v>
      </c>
      <c r="P706" s="147">
        <v>6.88</v>
      </c>
      <c r="Q706" s="133">
        <f t="shared" si="855"/>
        <v>0</v>
      </c>
      <c r="R706" s="134">
        <f t="shared" si="800"/>
        <v>0</v>
      </c>
      <c r="T706" s="136">
        <f t="shared" si="801"/>
        <v>0</v>
      </c>
      <c r="V706" s="136">
        <f t="shared" si="802"/>
        <v>0</v>
      </c>
      <c r="X706" s="136">
        <f t="shared" si="803"/>
        <v>0</v>
      </c>
      <c r="Z706" s="136">
        <f t="shared" si="804"/>
        <v>0</v>
      </c>
      <c r="AB706" s="136">
        <f t="shared" si="805"/>
        <v>0</v>
      </c>
      <c r="AD706" s="136">
        <f t="shared" si="806"/>
        <v>0</v>
      </c>
      <c r="AF706" s="136">
        <f t="shared" si="807"/>
        <v>0</v>
      </c>
      <c r="AH706" s="136">
        <f t="shared" si="808"/>
        <v>0</v>
      </c>
      <c r="AJ706" s="136">
        <f t="shared" si="809"/>
        <v>0</v>
      </c>
      <c r="AL706" s="136">
        <f t="shared" si="810"/>
        <v>0</v>
      </c>
      <c r="AN706" s="136">
        <f t="shared" si="811"/>
        <v>0</v>
      </c>
      <c r="AP706" s="136">
        <f t="shared" si="812"/>
        <v>0</v>
      </c>
      <c r="AR706" s="136">
        <f t="shared" si="813"/>
        <v>0</v>
      </c>
      <c r="AT706" s="136">
        <f t="shared" si="814"/>
        <v>0</v>
      </c>
      <c r="AV706" s="136">
        <f t="shared" si="815"/>
        <v>0</v>
      </c>
      <c r="AX706" s="136">
        <f t="shared" si="816"/>
        <v>0</v>
      </c>
      <c r="AZ706" s="136">
        <f t="shared" si="817"/>
        <v>0</v>
      </c>
      <c r="BB706" s="136">
        <f t="shared" si="818"/>
        <v>0</v>
      </c>
      <c r="BD706" s="136">
        <f t="shared" si="819"/>
        <v>0</v>
      </c>
      <c r="BF706" s="136">
        <f t="shared" si="820"/>
        <v>0</v>
      </c>
      <c r="BH706" s="136">
        <f t="shared" si="821"/>
        <v>0</v>
      </c>
      <c r="BJ706" s="136">
        <f t="shared" si="822"/>
        <v>0</v>
      </c>
      <c r="BL706" s="136">
        <f t="shared" si="823"/>
        <v>0</v>
      </c>
      <c r="BN706" s="136">
        <f t="shared" si="824"/>
        <v>0</v>
      </c>
      <c r="BP706" s="136">
        <f t="shared" si="825"/>
        <v>0</v>
      </c>
      <c r="BR706" s="136">
        <f t="shared" si="826"/>
        <v>0</v>
      </c>
      <c r="BT706" s="136">
        <f t="shared" si="827"/>
        <v>0</v>
      </c>
      <c r="BV706" s="136">
        <f t="shared" si="828"/>
        <v>0</v>
      </c>
      <c r="BX706" s="136">
        <f t="shared" si="829"/>
        <v>0</v>
      </c>
      <c r="BZ706" s="136">
        <f t="shared" si="830"/>
        <v>0</v>
      </c>
      <c r="CB706" s="136">
        <f t="shared" si="831"/>
        <v>0</v>
      </c>
      <c r="CD706" s="136">
        <f t="shared" si="832"/>
        <v>0</v>
      </c>
      <c r="CF706" s="136">
        <f t="shared" si="833"/>
        <v>0</v>
      </c>
      <c r="CH706" s="136">
        <f t="shared" si="834"/>
        <v>0</v>
      </c>
      <c r="CJ706" s="136">
        <f t="shared" si="835"/>
        <v>0</v>
      </c>
      <c r="CL706" s="136">
        <f t="shared" si="836"/>
        <v>0</v>
      </c>
      <c r="CN706" s="136">
        <f t="shared" si="837"/>
        <v>0</v>
      </c>
      <c r="CP706" s="136">
        <f t="shared" si="838"/>
        <v>0</v>
      </c>
    </row>
    <row r="707" spans="1:94" outlineLevel="2" x14ac:dyDescent="0.2">
      <c r="A707" s="86">
        <v>413</v>
      </c>
      <c r="B707" s="143">
        <v>374</v>
      </c>
      <c r="C707" s="86" t="s">
        <v>451</v>
      </c>
      <c r="D707" s="86" t="s">
        <v>611</v>
      </c>
      <c r="E707" s="143"/>
      <c r="F707" s="144">
        <v>8.41</v>
      </c>
      <c r="G707" s="146" t="s">
        <v>3196</v>
      </c>
      <c r="H707" s="146" t="s">
        <v>5034</v>
      </c>
      <c r="I707" s="86" t="s">
        <v>256</v>
      </c>
      <c r="J707" s="86" t="s">
        <v>2187</v>
      </c>
      <c r="K707" s="86">
        <v>1</v>
      </c>
      <c r="L707" s="86" t="s">
        <v>3473</v>
      </c>
      <c r="M707" s="218" t="s">
        <v>3473</v>
      </c>
      <c r="N707" s="86">
        <v>1</v>
      </c>
      <c r="O707" s="145">
        <v>11.98</v>
      </c>
      <c r="P707" s="238">
        <v>12.58</v>
      </c>
      <c r="Q707" s="133">
        <f t="shared" ref="Q707:Q708" si="856">SUM(S707+U707+W707+Y707+AA707+AC707+AE707+AG707+AI707+AK707+AM707+AO707+AQ707+AS707+AU707+AW707+BA707+AY707+BC707+BE707+BG707+BI707+BK707+BM707+BO707+BQ707+BS707+BU707+BW707+BY707+CA707+CC707+CE707+CG707+CI707+CK707+CM707+CO707)</f>
        <v>0</v>
      </c>
      <c r="R707" s="134">
        <f t="shared" si="800"/>
        <v>0</v>
      </c>
      <c r="T707" s="136">
        <f t="shared" si="801"/>
        <v>0</v>
      </c>
      <c r="V707" s="136">
        <f t="shared" si="802"/>
        <v>0</v>
      </c>
      <c r="X707" s="136">
        <f t="shared" si="803"/>
        <v>0</v>
      </c>
      <c r="Z707" s="136">
        <f t="shared" si="804"/>
        <v>0</v>
      </c>
      <c r="AB707" s="136">
        <f t="shared" si="805"/>
        <v>0</v>
      </c>
      <c r="AD707" s="136">
        <f t="shared" si="806"/>
        <v>0</v>
      </c>
      <c r="AF707" s="136">
        <f t="shared" si="807"/>
        <v>0</v>
      </c>
      <c r="AH707" s="136">
        <f t="shared" si="808"/>
        <v>0</v>
      </c>
      <c r="AJ707" s="136">
        <f t="shared" si="809"/>
        <v>0</v>
      </c>
      <c r="AL707" s="136">
        <f t="shared" si="810"/>
        <v>0</v>
      </c>
      <c r="AN707" s="136">
        <f t="shared" si="811"/>
        <v>0</v>
      </c>
      <c r="AP707" s="136">
        <f t="shared" si="812"/>
        <v>0</v>
      </c>
      <c r="AR707" s="136">
        <f t="shared" si="813"/>
        <v>0</v>
      </c>
      <c r="AT707" s="136">
        <f t="shared" si="814"/>
        <v>0</v>
      </c>
      <c r="AV707" s="136">
        <f t="shared" si="815"/>
        <v>0</v>
      </c>
      <c r="AX707" s="136">
        <f t="shared" si="816"/>
        <v>0</v>
      </c>
      <c r="AZ707" s="136">
        <f t="shared" si="817"/>
        <v>0</v>
      </c>
      <c r="BB707" s="136">
        <f t="shared" si="818"/>
        <v>0</v>
      </c>
      <c r="BD707" s="136">
        <f t="shared" si="819"/>
        <v>0</v>
      </c>
      <c r="BF707" s="136">
        <f t="shared" si="820"/>
        <v>0</v>
      </c>
      <c r="BH707" s="136">
        <f t="shared" si="821"/>
        <v>0</v>
      </c>
      <c r="BJ707" s="136">
        <f t="shared" si="822"/>
        <v>0</v>
      </c>
      <c r="BL707" s="136">
        <f t="shared" si="823"/>
        <v>0</v>
      </c>
      <c r="BN707" s="136">
        <f t="shared" si="824"/>
        <v>0</v>
      </c>
      <c r="BP707" s="136">
        <f t="shared" si="825"/>
        <v>0</v>
      </c>
      <c r="BR707" s="136">
        <f t="shared" si="826"/>
        <v>0</v>
      </c>
      <c r="BT707" s="136">
        <f t="shared" si="827"/>
        <v>0</v>
      </c>
      <c r="BV707" s="136">
        <f t="shared" si="828"/>
        <v>0</v>
      </c>
      <c r="BX707" s="136">
        <f t="shared" si="829"/>
        <v>0</v>
      </c>
      <c r="BZ707" s="136">
        <f t="shared" si="830"/>
        <v>0</v>
      </c>
      <c r="CB707" s="136">
        <f t="shared" si="831"/>
        <v>0</v>
      </c>
      <c r="CD707" s="136">
        <f t="shared" si="832"/>
        <v>0</v>
      </c>
      <c r="CF707" s="136">
        <f t="shared" si="833"/>
        <v>0</v>
      </c>
      <c r="CH707" s="136">
        <f t="shared" si="834"/>
        <v>0</v>
      </c>
      <c r="CJ707" s="136">
        <f t="shared" si="835"/>
        <v>0</v>
      </c>
      <c r="CL707" s="136">
        <f t="shared" si="836"/>
        <v>0</v>
      </c>
      <c r="CN707" s="136">
        <f t="shared" si="837"/>
        <v>0</v>
      </c>
      <c r="CP707" s="136">
        <f t="shared" si="838"/>
        <v>0</v>
      </c>
    </row>
    <row r="708" spans="1:94" ht="25.5" outlineLevel="2" x14ac:dyDescent="0.2">
      <c r="A708" s="85">
        <v>413</v>
      </c>
      <c r="B708" s="11">
        <v>374</v>
      </c>
      <c r="C708" s="85" t="s">
        <v>451</v>
      </c>
      <c r="D708" s="85" t="s">
        <v>611</v>
      </c>
      <c r="F708" s="27">
        <v>8.41</v>
      </c>
      <c r="G708" s="148" t="s">
        <v>3960</v>
      </c>
      <c r="H708" s="169">
        <v>7791261463</v>
      </c>
      <c r="I708" s="74" t="s">
        <v>256</v>
      </c>
      <c r="J708" s="74" t="s">
        <v>2187</v>
      </c>
      <c r="K708" s="74">
        <v>1</v>
      </c>
      <c r="L708" s="74" t="s">
        <v>2746</v>
      </c>
      <c r="M708" s="220" t="s">
        <v>2519</v>
      </c>
      <c r="N708" s="74">
        <v>2</v>
      </c>
      <c r="O708" s="147">
        <v>13.69</v>
      </c>
      <c r="P708" s="147">
        <v>13.69</v>
      </c>
      <c r="Q708" s="133">
        <f t="shared" si="856"/>
        <v>0</v>
      </c>
      <c r="R708" s="134">
        <f t="shared" si="800"/>
        <v>0</v>
      </c>
      <c r="T708" s="136">
        <f t="shared" si="801"/>
        <v>0</v>
      </c>
      <c r="V708" s="136">
        <f t="shared" si="802"/>
        <v>0</v>
      </c>
      <c r="X708" s="136">
        <f t="shared" si="803"/>
        <v>0</v>
      </c>
      <c r="Z708" s="136">
        <f t="shared" si="804"/>
        <v>0</v>
      </c>
      <c r="AB708" s="136">
        <f t="shared" si="805"/>
        <v>0</v>
      </c>
      <c r="AD708" s="136">
        <f t="shared" si="806"/>
        <v>0</v>
      </c>
      <c r="AF708" s="136">
        <f t="shared" si="807"/>
        <v>0</v>
      </c>
      <c r="AH708" s="136">
        <f t="shared" si="808"/>
        <v>0</v>
      </c>
      <c r="AJ708" s="136">
        <f t="shared" si="809"/>
        <v>0</v>
      </c>
      <c r="AL708" s="136">
        <f t="shared" si="810"/>
        <v>0</v>
      </c>
      <c r="AN708" s="136">
        <f t="shared" si="811"/>
        <v>0</v>
      </c>
      <c r="AP708" s="136">
        <f t="shared" si="812"/>
        <v>0</v>
      </c>
      <c r="AR708" s="136">
        <f t="shared" si="813"/>
        <v>0</v>
      </c>
      <c r="AT708" s="136">
        <f t="shared" si="814"/>
        <v>0</v>
      </c>
      <c r="AV708" s="136">
        <f t="shared" si="815"/>
        <v>0</v>
      </c>
      <c r="AX708" s="136">
        <f t="shared" si="816"/>
        <v>0</v>
      </c>
      <c r="AZ708" s="136">
        <f t="shared" si="817"/>
        <v>0</v>
      </c>
      <c r="BB708" s="136">
        <f t="shared" si="818"/>
        <v>0</v>
      </c>
      <c r="BD708" s="136">
        <f t="shared" si="819"/>
        <v>0</v>
      </c>
      <c r="BF708" s="136">
        <f t="shared" si="820"/>
        <v>0</v>
      </c>
      <c r="BH708" s="136">
        <f t="shared" si="821"/>
        <v>0</v>
      </c>
      <c r="BJ708" s="136">
        <f t="shared" si="822"/>
        <v>0</v>
      </c>
      <c r="BL708" s="136">
        <f t="shared" si="823"/>
        <v>0</v>
      </c>
      <c r="BN708" s="136">
        <f t="shared" si="824"/>
        <v>0</v>
      </c>
      <c r="BP708" s="136">
        <f t="shared" si="825"/>
        <v>0</v>
      </c>
      <c r="BR708" s="136">
        <f t="shared" si="826"/>
        <v>0</v>
      </c>
      <c r="BT708" s="136">
        <f t="shared" si="827"/>
        <v>0</v>
      </c>
      <c r="BV708" s="136">
        <f t="shared" si="828"/>
        <v>0</v>
      </c>
      <c r="BX708" s="136">
        <f t="shared" si="829"/>
        <v>0</v>
      </c>
      <c r="BZ708" s="136">
        <f t="shared" si="830"/>
        <v>0</v>
      </c>
      <c r="CB708" s="136">
        <f t="shared" si="831"/>
        <v>0</v>
      </c>
      <c r="CD708" s="136">
        <f t="shared" si="832"/>
        <v>0</v>
      </c>
      <c r="CF708" s="136">
        <f t="shared" si="833"/>
        <v>0</v>
      </c>
      <c r="CH708" s="136">
        <f t="shared" si="834"/>
        <v>0</v>
      </c>
      <c r="CJ708" s="136">
        <f t="shared" si="835"/>
        <v>0</v>
      </c>
      <c r="CL708" s="136">
        <f t="shared" si="836"/>
        <v>0</v>
      </c>
      <c r="CN708" s="136">
        <f t="shared" si="837"/>
        <v>0</v>
      </c>
      <c r="CP708" s="136">
        <f t="shared" si="838"/>
        <v>0</v>
      </c>
    </row>
    <row r="709" spans="1:94" outlineLevel="2" x14ac:dyDescent="0.2">
      <c r="A709" s="86">
        <v>414</v>
      </c>
      <c r="B709" s="143">
        <v>468</v>
      </c>
      <c r="C709" s="86" t="s">
        <v>451</v>
      </c>
      <c r="D709" s="86" t="s">
        <v>612</v>
      </c>
      <c r="E709" s="143"/>
      <c r="F709" s="144">
        <v>6.49</v>
      </c>
      <c r="G709" s="146" t="s">
        <v>3196</v>
      </c>
      <c r="H709" s="146" t="s">
        <v>5034</v>
      </c>
      <c r="I709" s="86" t="s">
        <v>256</v>
      </c>
      <c r="J709" s="86" t="s">
        <v>2187</v>
      </c>
      <c r="K709" s="86">
        <v>1</v>
      </c>
      <c r="L709" s="86" t="s">
        <v>3474</v>
      </c>
      <c r="M709" s="218" t="s">
        <v>3474</v>
      </c>
      <c r="N709" s="86">
        <v>1</v>
      </c>
      <c r="O709" s="145">
        <v>7.93</v>
      </c>
      <c r="P709" s="238">
        <v>8.33</v>
      </c>
      <c r="Q709" s="133">
        <f t="shared" ref="Q709:Q710" si="857">SUM(S709+U709+W709+Y709+AA709+AC709+AE709+AG709+AI709+AK709+AM709+AO709+AQ709+AS709+AU709+AW709+BA709+AY709+BC709+BE709+BG709+BI709+BK709+BM709+BO709+BQ709+BS709+BU709+BW709+BY709+CA709+CC709+CE709+CG709+CI709+CK709+CM709+CO709)</f>
        <v>0</v>
      </c>
      <c r="R709" s="134">
        <f t="shared" si="800"/>
        <v>0</v>
      </c>
      <c r="T709" s="136">
        <f t="shared" si="801"/>
        <v>0</v>
      </c>
      <c r="V709" s="136">
        <f t="shared" si="802"/>
        <v>0</v>
      </c>
      <c r="X709" s="136">
        <f t="shared" si="803"/>
        <v>0</v>
      </c>
      <c r="Z709" s="136">
        <f t="shared" si="804"/>
        <v>0</v>
      </c>
      <c r="AB709" s="136">
        <f t="shared" si="805"/>
        <v>0</v>
      </c>
      <c r="AD709" s="136">
        <f t="shared" si="806"/>
        <v>0</v>
      </c>
      <c r="AF709" s="136">
        <f t="shared" si="807"/>
        <v>0</v>
      </c>
      <c r="AH709" s="136">
        <f t="shared" si="808"/>
        <v>0</v>
      </c>
      <c r="AJ709" s="136">
        <f t="shared" si="809"/>
        <v>0</v>
      </c>
      <c r="AL709" s="136">
        <f t="shared" si="810"/>
        <v>0</v>
      </c>
      <c r="AN709" s="136">
        <f t="shared" si="811"/>
        <v>0</v>
      </c>
      <c r="AP709" s="136">
        <f t="shared" si="812"/>
        <v>0</v>
      </c>
      <c r="AR709" s="136">
        <f t="shared" si="813"/>
        <v>0</v>
      </c>
      <c r="AT709" s="136">
        <f t="shared" si="814"/>
        <v>0</v>
      </c>
      <c r="AV709" s="136">
        <f t="shared" si="815"/>
        <v>0</v>
      </c>
      <c r="AX709" s="136">
        <f t="shared" si="816"/>
        <v>0</v>
      </c>
      <c r="AZ709" s="136">
        <f t="shared" si="817"/>
        <v>0</v>
      </c>
      <c r="BB709" s="136">
        <f t="shared" si="818"/>
        <v>0</v>
      </c>
      <c r="BD709" s="136">
        <f t="shared" si="819"/>
        <v>0</v>
      </c>
      <c r="BF709" s="136">
        <f t="shared" si="820"/>
        <v>0</v>
      </c>
      <c r="BH709" s="136">
        <f t="shared" si="821"/>
        <v>0</v>
      </c>
      <c r="BJ709" s="136">
        <f t="shared" si="822"/>
        <v>0</v>
      </c>
      <c r="BL709" s="136">
        <f t="shared" si="823"/>
        <v>0</v>
      </c>
      <c r="BN709" s="136">
        <f t="shared" si="824"/>
        <v>0</v>
      </c>
      <c r="BP709" s="136">
        <f t="shared" si="825"/>
        <v>0</v>
      </c>
      <c r="BR709" s="136">
        <f t="shared" si="826"/>
        <v>0</v>
      </c>
      <c r="BT709" s="136">
        <f t="shared" si="827"/>
        <v>0</v>
      </c>
      <c r="BV709" s="136">
        <f t="shared" si="828"/>
        <v>0</v>
      </c>
      <c r="BX709" s="136">
        <f t="shared" si="829"/>
        <v>0</v>
      </c>
      <c r="BZ709" s="136">
        <f t="shared" si="830"/>
        <v>0</v>
      </c>
      <c r="CB709" s="136">
        <f t="shared" si="831"/>
        <v>0</v>
      </c>
      <c r="CD709" s="136">
        <f t="shared" si="832"/>
        <v>0</v>
      </c>
      <c r="CF709" s="136">
        <f t="shared" si="833"/>
        <v>0</v>
      </c>
      <c r="CH709" s="136">
        <f t="shared" si="834"/>
        <v>0</v>
      </c>
      <c r="CJ709" s="136">
        <f t="shared" si="835"/>
        <v>0</v>
      </c>
      <c r="CL709" s="136">
        <f t="shared" si="836"/>
        <v>0</v>
      </c>
      <c r="CN709" s="136">
        <f t="shared" si="837"/>
        <v>0</v>
      </c>
      <c r="CP709" s="136">
        <f t="shared" si="838"/>
        <v>0</v>
      </c>
    </row>
    <row r="710" spans="1:94" ht="25.5" outlineLevel="2" x14ac:dyDescent="0.2">
      <c r="A710" s="85">
        <v>414</v>
      </c>
      <c r="B710" s="11">
        <v>468</v>
      </c>
      <c r="C710" s="85" t="s">
        <v>451</v>
      </c>
      <c r="D710" s="85" t="s">
        <v>612</v>
      </c>
      <c r="F710" s="27">
        <v>6.49</v>
      </c>
      <c r="G710" s="148" t="s">
        <v>3960</v>
      </c>
      <c r="H710" s="169">
        <v>7791261463</v>
      </c>
      <c r="I710" s="74" t="s">
        <v>4036</v>
      </c>
      <c r="J710" s="74" t="s">
        <v>2187</v>
      </c>
      <c r="K710" s="74">
        <v>1</v>
      </c>
      <c r="L710" s="74" t="s">
        <v>613</v>
      </c>
      <c r="M710" s="220" t="s">
        <v>2747</v>
      </c>
      <c r="N710" s="74">
        <v>2</v>
      </c>
      <c r="O710" s="147">
        <v>8.89</v>
      </c>
      <c r="P710" s="147">
        <v>8.89</v>
      </c>
      <c r="Q710" s="133">
        <f t="shared" si="857"/>
        <v>0</v>
      </c>
      <c r="R710" s="134">
        <f t="shared" si="800"/>
        <v>0</v>
      </c>
      <c r="T710" s="136">
        <f t="shared" si="801"/>
        <v>0</v>
      </c>
      <c r="V710" s="136">
        <f t="shared" si="802"/>
        <v>0</v>
      </c>
      <c r="X710" s="136">
        <f t="shared" si="803"/>
        <v>0</v>
      </c>
      <c r="Z710" s="136">
        <f t="shared" si="804"/>
        <v>0</v>
      </c>
      <c r="AB710" s="136">
        <f t="shared" si="805"/>
        <v>0</v>
      </c>
      <c r="AD710" s="136">
        <f t="shared" si="806"/>
        <v>0</v>
      </c>
      <c r="AF710" s="136">
        <f t="shared" si="807"/>
        <v>0</v>
      </c>
      <c r="AH710" s="136">
        <f t="shared" si="808"/>
        <v>0</v>
      </c>
      <c r="AJ710" s="136">
        <f t="shared" si="809"/>
        <v>0</v>
      </c>
      <c r="AL710" s="136">
        <f t="shared" si="810"/>
        <v>0</v>
      </c>
      <c r="AN710" s="136">
        <f t="shared" si="811"/>
        <v>0</v>
      </c>
      <c r="AP710" s="136">
        <f t="shared" si="812"/>
        <v>0</v>
      </c>
      <c r="AR710" s="136">
        <f t="shared" si="813"/>
        <v>0</v>
      </c>
      <c r="AT710" s="136">
        <f t="shared" si="814"/>
        <v>0</v>
      </c>
      <c r="AV710" s="136">
        <f t="shared" si="815"/>
        <v>0</v>
      </c>
      <c r="AX710" s="136">
        <f t="shared" si="816"/>
        <v>0</v>
      </c>
      <c r="AZ710" s="136">
        <f t="shared" si="817"/>
        <v>0</v>
      </c>
      <c r="BB710" s="136">
        <f t="shared" si="818"/>
        <v>0</v>
      </c>
      <c r="BD710" s="136">
        <f t="shared" si="819"/>
        <v>0</v>
      </c>
      <c r="BF710" s="136">
        <f t="shared" si="820"/>
        <v>0</v>
      </c>
      <c r="BH710" s="136">
        <f t="shared" si="821"/>
        <v>0</v>
      </c>
      <c r="BJ710" s="136">
        <f t="shared" si="822"/>
        <v>0</v>
      </c>
      <c r="BL710" s="136">
        <f t="shared" si="823"/>
        <v>0</v>
      </c>
      <c r="BN710" s="136">
        <f t="shared" si="824"/>
        <v>0</v>
      </c>
      <c r="BP710" s="136">
        <f t="shared" si="825"/>
        <v>0</v>
      </c>
      <c r="BR710" s="136">
        <f t="shared" si="826"/>
        <v>0</v>
      </c>
      <c r="BT710" s="136">
        <f t="shared" si="827"/>
        <v>0</v>
      </c>
      <c r="BV710" s="136">
        <f t="shared" si="828"/>
        <v>0</v>
      </c>
      <c r="BX710" s="136">
        <f t="shared" si="829"/>
        <v>0</v>
      </c>
      <c r="BZ710" s="136">
        <f t="shared" si="830"/>
        <v>0</v>
      </c>
      <c r="CB710" s="136">
        <f t="shared" si="831"/>
        <v>0</v>
      </c>
      <c r="CD710" s="136">
        <f t="shared" si="832"/>
        <v>0</v>
      </c>
      <c r="CF710" s="136">
        <f t="shared" si="833"/>
        <v>0</v>
      </c>
      <c r="CH710" s="136">
        <f t="shared" si="834"/>
        <v>0</v>
      </c>
      <c r="CJ710" s="136">
        <f t="shared" si="835"/>
        <v>0</v>
      </c>
      <c r="CL710" s="136">
        <f t="shared" si="836"/>
        <v>0</v>
      </c>
      <c r="CN710" s="136">
        <f t="shared" si="837"/>
        <v>0</v>
      </c>
      <c r="CP710" s="136">
        <f t="shared" si="838"/>
        <v>0</v>
      </c>
    </row>
    <row r="711" spans="1:94" outlineLevel="2" x14ac:dyDescent="0.2">
      <c r="A711" s="86">
        <v>415</v>
      </c>
      <c r="B711" s="143">
        <v>410</v>
      </c>
      <c r="C711" s="86" t="s">
        <v>451</v>
      </c>
      <c r="D711" s="86" t="s">
        <v>610</v>
      </c>
      <c r="E711" s="143"/>
      <c r="F711" s="144">
        <v>8.6999999999999993</v>
      </c>
      <c r="G711" s="146" t="s">
        <v>3196</v>
      </c>
      <c r="H711" s="146" t="s">
        <v>5034</v>
      </c>
      <c r="I711" s="86" t="s">
        <v>256</v>
      </c>
      <c r="J711" s="86" t="s">
        <v>2187</v>
      </c>
      <c r="K711" s="86">
        <v>1</v>
      </c>
      <c r="L711" s="86" t="s">
        <v>3475</v>
      </c>
      <c r="M711" s="218" t="s">
        <v>3475</v>
      </c>
      <c r="N711" s="86">
        <v>2</v>
      </c>
      <c r="O711" s="145">
        <v>17.25</v>
      </c>
      <c r="P711" s="238">
        <v>18.11</v>
      </c>
      <c r="Q711" s="133">
        <f t="shared" ref="Q711:Q712" si="858">SUM(S711+U711+W711+Y711+AA711+AC711+AE711+AG711+AI711+AK711+AM711+AO711+AQ711+AS711+AU711+AW711+BA711+AY711+BC711+BE711+BG711+BI711+BK711+BM711+BO711+BQ711+BS711+BU711+BW711+BY711+CA711+CC711+CE711+CG711+CI711+CK711+CM711+CO711)</f>
        <v>0</v>
      </c>
      <c r="R711" s="134">
        <f t="shared" si="800"/>
        <v>0</v>
      </c>
      <c r="T711" s="136">
        <f t="shared" si="801"/>
        <v>0</v>
      </c>
      <c r="V711" s="136">
        <f t="shared" si="802"/>
        <v>0</v>
      </c>
      <c r="X711" s="136">
        <f t="shared" si="803"/>
        <v>0</v>
      </c>
      <c r="Z711" s="136">
        <f t="shared" si="804"/>
        <v>0</v>
      </c>
      <c r="AB711" s="136">
        <f t="shared" si="805"/>
        <v>0</v>
      </c>
      <c r="AD711" s="136">
        <f t="shared" si="806"/>
        <v>0</v>
      </c>
      <c r="AF711" s="136">
        <f t="shared" si="807"/>
        <v>0</v>
      </c>
      <c r="AH711" s="136">
        <f t="shared" si="808"/>
        <v>0</v>
      </c>
      <c r="AJ711" s="136">
        <f t="shared" si="809"/>
        <v>0</v>
      </c>
      <c r="AL711" s="136">
        <f t="shared" si="810"/>
        <v>0</v>
      </c>
      <c r="AN711" s="136">
        <f t="shared" si="811"/>
        <v>0</v>
      </c>
      <c r="AP711" s="136">
        <f t="shared" si="812"/>
        <v>0</v>
      </c>
      <c r="AR711" s="136">
        <f t="shared" si="813"/>
        <v>0</v>
      </c>
      <c r="AT711" s="136">
        <f t="shared" si="814"/>
        <v>0</v>
      </c>
      <c r="AV711" s="136">
        <f t="shared" si="815"/>
        <v>0</v>
      </c>
      <c r="AX711" s="136">
        <f t="shared" si="816"/>
        <v>0</v>
      </c>
      <c r="AZ711" s="136">
        <f t="shared" si="817"/>
        <v>0</v>
      </c>
      <c r="BB711" s="136">
        <f t="shared" si="818"/>
        <v>0</v>
      </c>
      <c r="BD711" s="136">
        <f t="shared" si="819"/>
        <v>0</v>
      </c>
      <c r="BF711" s="136">
        <f t="shared" si="820"/>
        <v>0</v>
      </c>
      <c r="BH711" s="136">
        <f t="shared" si="821"/>
        <v>0</v>
      </c>
      <c r="BJ711" s="136">
        <f t="shared" si="822"/>
        <v>0</v>
      </c>
      <c r="BL711" s="136">
        <f t="shared" si="823"/>
        <v>0</v>
      </c>
      <c r="BN711" s="136">
        <f t="shared" si="824"/>
        <v>0</v>
      </c>
      <c r="BP711" s="136">
        <f t="shared" si="825"/>
        <v>0</v>
      </c>
      <c r="BR711" s="136">
        <f t="shared" si="826"/>
        <v>0</v>
      </c>
      <c r="BT711" s="136">
        <f t="shared" si="827"/>
        <v>0</v>
      </c>
      <c r="BV711" s="136">
        <f t="shared" si="828"/>
        <v>0</v>
      </c>
      <c r="BX711" s="136">
        <f t="shared" si="829"/>
        <v>0</v>
      </c>
      <c r="BZ711" s="136">
        <f t="shared" si="830"/>
        <v>0</v>
      </c>
      <c r="CB711" s="136">
        <f t="shared" si="831"/>
        <v>0</v>
      </c>
      <c r="CD711" s="136">
        <f t="shared" si="832"/>
        <v>0</v>
      </c>
      <c r="CF711" s="136">
        <f t="shared" si="833"/>
        <v>0</v>
      </c>
      <c r="CH711" s="136">
        <f t="shared" si="834"/>
        <v>0</v>
      </c>
      <c r="CJ711" s="136">
        <f t="shared" si="835"/>
        <v>0</v>
      </c>
      <c r="CL711" s="136">
        <f t="shared" si="836"/>
        <v>0</v>
      </c>
      <c r="CN711" s="136">
        <f t="shared" si="837"/>
        <v>0</v>
      </c>
      <c r="CP711" s="136">
        <f t="shared" si="838"/>
        <v>0</v>
      </c>
    </row>
    <row r="712" spans="1:94" ht="25.5" outlineLevel="2" x14ac:dyDescent="0.2">
      <c r="A712" s="85">
        <v>415</v>
      </c>
      <c r="B712" s="11">
        <v>410</v>
      </c>
      <c r="C712" s="85" t="s">
        <v>451</v>
      </c>
      <c r="D712" s="85" t="s">
        <v>4421</v>
      </c>
      <c r="F712" s="27">
        <v>8.6999999999999993</v>
      </c>
      <c r="G712" s="148" t="s">
        <v>3960</v>
      </c>
      <c r="H712" s="169">
        <v>7791261463</v>
      </c>
      <c r="I712" s="74" t="s">
        <v>4036</v>
      </c>
      <c r="J712" s="74" t="s">
        <v>30</v>
      </c>
      <c r="K712" s="74">
        <v>1</v>
      </c>
      <c r="L712" s="74" t="s">
        <v>2748</v>
      </c>
      <c r="M712" s="221">
        <v>53946</v>
      </c>
      <c r="N712" s="74">
        <v>1</v>
      </c>
      <c r="O712" s="147">
        <v>17.920000000000002</v>
      </c>
      <c r="P712" s="147">
        <v>17.920000000000002</v>
      </c>
      <c r="Q712" s="133">
        <f t="shared" si="858"/>
        <v>0</v>
      </c>
      <c r="R712" s="134">
        <f t="shared" si="800"/>
        <v>0</v>
      </c>
      <c r="T712" s="136">
        <f t="shared" si="801"/>
        <v>0</v>
      </c>
      <c r="V712" s="136">
        <f t="shared" si="802"/>
        <v>0</v>
      </c>
      <c r="X712" s="136">
        <f t="shared" si="803"/>
        <v>0</v>
      </c>
      <c r="Z712" s="136">
        <f t="shared" si="804"/>
        <v>0</v>
      </c>
      <c r="AB712" s="136">
        <f t="shared" si="805"/>
        <v>0</v>
      </c>
      <c r="AD712" s="136">
        <f t="shared" si="806"/>
        <v>0</v>
      </c>
      <c r="AF712" s="136">
        <f t="shared" si="807"/>
        <v>0</v>
      </c>
      <c r="AH712" s="136">
        <f t="shared" si="808"/>
        <v>0</v>
      </c>
      <c r="AJ712" s="136">
        <f t="shared" si="809"/>
        <v>0</v>
      </c>
      <c r="AL712" s="136">
        <f t="shared" si="810"/>
        <v>0</v>
      </c>
      <c r="AN712" s="136">
        <f t="shared" si="811"/>
        <v>0</v>
      </c>
      <c r="AP712" s="136">
        <f t="shared" si="812"/>
        <v>0</v>
      </c>
      <c r="AR712" s="136">
        <f t="shared" si="813"/>
        <v>0</v>
      </c>
      <c r="AT712" s="136">
        <f t="shared" si="814"/>
        <v>0</v>
      </c>
      <c r="AV712" s="136">
        <f t="shared" si="815"/>
        <v>0</v>
      </c>
      <c r="AX712" s="136">
        <f t="shared" si="816"/>
        <v>0</v>
      </c>
      <c r="AZ712" s="136">
        <f t="shared" si="817"/>
        <v>0</v>
      </c>
      <c r="BB712" s="136">
        <f t="shared" si="818"/>
        <v>0</v>
      </c>
      <c r="BD712" s="136">
        <f t="shared" si="819"/>
        <v>0</v>
      </c>
      <c r="BF712" s="136">
        <f t="shared" si="820"/>
        <v>0</v>
      </c>
      <c r="BH712" s="136">
        <f t="shared" si="821"/>
        <v>0</v>
      </c>
      <c r="BJ712" s="136">
        <f t="shared" si="822"/>
        <v>0</v>
      </c>
      <c r="BL712" s="136">
        <f t="shared" si="823"/>
        <v>0</v>
      </c>
      <c r="BN712" s="136">
        <f t="shared" si="824"/>
        <v>0</v>
      </c>
      <c r="BP712" s="136">
        <f t="shared" si="825"/>
        <v>0</v>
      </c>
      <c r="BR712" s="136">
        <f t="shared" si="826"/>
        <v>0</v>
      </c>
      <c r="BT712" s="136">
        <f t="shared" si="827"/>
        <v>0</v>
      </c>
      <c r="BV712" s="136">
        <f t="shared" si="828"/>
        <v>0</v>
      </c>
      <c r="BX712" s="136">
        <f t="shared" si="829"/>
        <v>0</v>
      </c>
      <c r="BZ712" s="136">
        <f t="shared" si="830"/>
        <v>0</v>
      </c>
      <c r="CB712" s="136">
        <f t="shared" si="831"/>
        <v>0</v>
      </c>
      <c r="CD712" s="136">
        <f t="shared" si="832"/>
        <v>0</v>
      </c>
      <c r="CF712" s="136">
        <f t="shared" si="833"/>
        <v>0</v>
      </c>
      <c r="CH712" s="136">
        <f t="shared" si="834"/>
        <v>0</v>
      </c>
      <c r="CJ712" s="136">
        <f t="shared" si="835"/>
        <v>0</v>
      </c>
      <c r="CL712" s="136">
        <f t="shared" si="836"/>
        <v>0</v>
      </c>
      <c r="CN712" s="136">
        <f t="shared" si="837"/>
        <v>0</v>
      </c>
      <c r="CP712" s="136">
        <f t="shared" si="838"/>
        <v>0</v>
      </c>
    </row>
    <row r="713" spans="1:94" outlineLevel="2" x14ac:dyDescent="0.2">
      <c r="A713" s="86">
        <v>416</v>
      </c>
      <c r="B713" s="143">
        <v>127</v>
      </c>
      <c r="C713" s="86" t="s">
        <v>451</v>
      </c>
      <c r="D713" s="86" t="s">
        <v>608</v>
      </c>
      <c r="E713" s="143"/>
      <c r="F713" s="144">
        <v>26</v>
      </c>
      <c r="G713" s="146" t="s">
        <v>3196</v>
      </c>
      <c r="H713" s="146" t="s">
        <v>5034</v>
      </c>
      <c r="I713" s="86" t="s">
        <v>256</v>
      </c>
      <c r="J713" s="86" t="s">
        <v>2187</v>
      </c>
      <c r="K713" s="86">
        <v>1</v>
      </c>
      <c r="L713" s="86" t="s">
        <v>3476</v>
      </c>
      <c r="M713" s="218" t="s">
        <v>3476</v>
      </c>
      <c r="N713" s="86">
        <v>1</v>
      </c>
      <c r="O713" s="145">
        <v>33.28</v>
      </c>
      <c r="P713" s="238">
        <v>34.94</v>
      </c>
      <c r="Q713" s="133">
        <f t="shared" ref="Q713:Q714" si="859">SUM(S713+U713+W713+Y713+AA713+AC713+AE713+AG713+AI713+AK713+AM713+AO713+AQ713+AS713+AU713+AW713+BA713+AY713+BC713+BE713+BG713+BI713+BK713+BM713+BO713+BQ713+BS713+BU713+BW713+BY713+CA713+CC713+CE713+CG713+CI713+CK713+CM713+CO713)</f>
        <v>0</v>
      </c>
      <c r="R713" s="134">
        <f t="shared" si="800"/>
        <v>0</v>
      </c>
      <c r="T713" s="136">
        <f t="shared" si="801"/>
        <v>0</v>
      </c>
      <c r="V713" s="136">
        <f t="shared" si="802"/>
        <v>0</v>
      </c>
      <c r="X713" s="136">
        <f t="shared" si="803"/>
        <v>0</v>
      </c>
      <c r="Z713" s="136">
        <f t="shared" si="804"/>
        <v>0</v>
      </c>
      <c r="AB713" s="136">
        <f t="shared" si="805"/>
        <v>0</v>
      </c>
      <c r="AD713" s="136">
        <f t="shared" si="806"/>
        <v>0</v>
      </c>
      <c r="AF713" s="136">
        <f t="shared" si="807"/>
        <v>0</v>
      </c>
      <c r="AH713" s="136">
        <f t="shared" si="808"/>
        <v>0</v>
      </c>
      <c r="AJ713" s="136">
        <f t="shared" si="809"/>
        <v>0</v>
      </c>
      <c r="AL713" s="136">
        <f t="shared" si="810"/>
        <v>0</v>
      </c>
      <c r="AN713" s="136">
        <f t="shared" si="811"/>
        <v>0</v>
      </c>
      <c r="AP713" s="136">
        <f t="shared" si="812"/>
        <v>0</v>
      </c>
      <c r="AR713" s="136">
        <f t="shared" si="813"/>
        <v>0</v>
      </c>
      <c r="AT713" s="136">
        <f t="shared" si="814"/>
        <v>0</v>
      </c>
      <c r="AV713" s="136">
        <f t="shared" si="815"/>
        <v>0</v>
      </c>
      <c r="AX713" s="136">
        <f t="shared" si="816"/>
        <v>0</v>
      </c>
      <c r="AZ713" s="136">
        <f t="shared" si="817"/>
        <v>0</v>
      </c>
      <c r="BB713" s="136">
        <f t="shared" si="818"/>
        <v>0</v>
      </c>
      <c r="BD713" s="136">
        <f t="shared" si="819"/>
        <v>0</v>
      </c>
      <c r="BF713" s="136">
        <f t="shared" si="820"/>
        <v>0</v>
      </c>
      <c r="BH713" s="136">
        <f t="shared" si="821"/>
        <v>0</v>
      </c>
      <c r="BJ713" s="136">
        <f t="shared" si="822"/>
        <v>0</v>
      </c>
      <c r="BL713" s="136">
        <f t="shared" si="823"/>
        <v>0</v>
      </c>
      <c r="BN713" s="136">
        <f t="shared" si="824"/>
        <v>0</v>
      </c>
      <c r="BP713" s="136">
        <f t="shared" si="825"/>
        <v>0</v>
      </c>
      <c r="BR713" s="136">
        <f t="shared" si="826"/>
        <v>0</v>
      </c>
      <c r="BT713" s="136">
        <f t="shared" si="827"/>
        <v>0</v>
      </c>
      <c r="BV713" s="136">
        <f t="shared" si="828"/>
        <v>0</v>
      </c>
      <c r="BX713" s="136">
        <f t="shared" si="829"/>
        <v>0</v>
      </c>
      <c r="BZ713" s="136">
        <f t="shared" si="830"/>
        <v>0</v>
      </c>
      <c r="CB713" s="136">
        <f t="shared" si="831"/>
        <v>0</v>
      </c>
      <c r="CD713" s="136">
        <f t="shared" si="832"/>
        <v>0</v>
      </c>
      <c r="CF713" s="136">
        <f t="shared" si="833"/>
        <v>0</v>
      </c>
      <c r="CH713" s="136">
        <f t="shared" si="834"/>
        <v>0</v>
      </c>
      <c r="CJ713" s="136">
        <f t="shared" si="835"/>
        <v>0</v>
      </c>
      <c r="CL713" s="136">
        <f t="shared" si="836"/>
        <v>0</v>
      </c>
      <c r="CN713" s="136">
        <f t="shared" si="837"/>
        <v>0</v>
      </c>
      <c r="CP713" s="136">
        <f t="shared" si="838"/>
        <v>0</v>
      </c>
    </row>
    <row r="714" spans="1:94" ht="25.5" outlineLevel="2" x14ac:dyDescent="0.2">
      <c r="A714" s="85">
        <v>416</v>
      </c>
      <c r="B714" s="11">
        <v>127</v>
      </c>
      <c r="C714" s="85" t="s">
        <v>451</v>
      </c>
      <c r="D714" s="85" t="s">
        <v>608</v>
      </c>
      <c r="F714" s="27">
        <v>26</v>
      </c>
      <c r="G714" s="148" t="s">
        <v>3960</v>
      </c>
      <c r="H714" s="169">
        <v>7791261463</v>
      </c>
      <c r="I714" s="74" t="s">
        <v>4036</v>
      </c>
      <c r="J714" s="74" t="s">
        <v>2187</v>
      </c>
      <c r="K714" s="74">
        <v>1</v>
      </c>
      <c r="L714" s="74" t="s">
        <v>609</v>
      </c>
      <c r="M714" s="220" t="s">
        <v>2749</v>
      </c>
      <c r="N714" s="74">
        <v>2</v>
      </c>
      <c r="O714" s="147">
        <v>35.44</v>
      </c>
      <c r="P714" s="147">
        <v>35.44</v>
      </c>
      <c r="Q714" s="133">
        <f t="shared" si="859"/>
        <v>0</v>
      </c>
      <c r="R714" s="134">
        <f t="shared" si="800"/>
        <v>0</v>
      </c>
      <c r="T714" s="136">
        <f t="shared" si="801"/>
        <v>0</v>
      </c>
      <c r="V714" s="136">
        <f t="shared" si="802"/>
        <v>0</v>
      </c>
      <c r="X714" s="136">
        <f t="shared" si="803"/>
        <v>0</v>
      </c>
      <c r="Z714" s="136">
        <f t="shared" si="804"/>
        <v>0</v>
      </c>
      <c r="AB714" s="136">
        <f t="shared" si="805"/>
        <v>0</v>
      </c>
      <c r="AD714" s="136">
        <f t="shared" si="806"/>
        <v>0</v>
      </c>
      <c r="AF714" s="136">
        <f t="shared" si="807"/>
        <v>0</v>
      </c>
      <c r="AH714" s="136">
        <f t="shared" si="808"/>
        <v>0</v>
      </c>
      <c r="AJ714" s="136">
        <f t="shared" si="809"/>
        <v>0</v>
      </c>
      <c r="AL714" s="136">
        <f t="shared" si="810"/>
        <v>0</v>
      </c>
      <c r="AN714" s="136">
        <f t="shared" si="811"/>
        <v>0</v>
      </c>
      <c r="AP714" s="136">
        <f t="shared" si="812"/>
        <v>0</v>
      </c>
      <c r="AR714" s="136">
        <f t="shared" si="813"/>
        <v>0</v>
      </c>
      <c r="AT714" s="136">
        <f t="shared" si="814"/>
        <v>0</v>
      </c>
      <c r="AV714" s="136">
        <f t="shared" si="815"/>
        <v>0</v>
      </c>
      <c r="AX714" s="136">
        <f t="shared" si="816"/>
        <v>0</v>
      </c>
      <c r="AZ714" s="136">
        <f t="shared" si="817"/>
        <v>0</v>
      </c>
      <c r="BB714" s="136">
        <f t="shared" si="818"/>
        <v>0</v>
      </c>
      <c r="BD714" s="136">
        <f t="shared" si="819"/>
        <v>0</v>
      </c>
      <c r="BF714" s="136">
        <f t="shared" si="820"/>
        <v>0</v>
      </c>
      <c r="BH714" s="136">
        <f t="shared" si="821"/>
        <v>0</v>
      </c>
      <c r="BJ714" s="136">
        <f t="shared" si="822"/>
        <v>0</v>
      </c>
      <c r="BL714" s="136">
        <f t="shared" si="823"/>
        <v>0</v>
      </c>
      <c r="BN714" s="136">
        <f t="shared" si="824"/>
        <v>0</v>
      </c>
      <c r="BP714" s="136">
        <f t="shared" si="825"/>
        <v>0</v>
      </c>
      <c r="BR714" s="136">
        <f t="shared" si="826"/>
        <v>0</v>
      </c>
      <c r="BT714" s="136">
        <f t="shared" si="827"/>
        <v>0</v>
      </c>
      <c r="BV714" s="136">
        <f t="shared" si="828"/>
        <v>0</v>
      </c>
      <c r="BX714" s="136">
        <f t="shared" si="829"/>
        <v>0</v>
      </c>
      <c r="BZ714" s="136">
        <f t="shared" si="830"/>
        <v>0</v>
      </c>
      <c r="CB714" s="136">
        <f t="shared" si="831"/>
        <v>0</v>
      </c>
      <c r="CD714" s="136">
        <f t="shared" si="832"/>
        <v>0</v>
      </c>
      <c r="CF714" s="136">
        <f t="shared" si="833"/>
        <v>0</v>
      </c>
      <c r="CH714" s="136">
        <f t="shared" si="834"/>
        <v>0</v>
      </c>
      <c r="CJ714" s="136">
        <f t="shared" si="835"/>
        <v>0</v>
      </c>
      <c r="CL714" s="136">
        <f t="shared" si="836"/>
        <v>0</v>
      </c>
      <c r="CN714" s="136">
        <f t="shared" si="837"/>
        <v>0</v>
      </c>
      <c r="CP714" s="136">
        <f t="shared" si="838"/>
        <v>0</v>
      </c>
    </row>
    <row r="715" spans="1:94" ht="25.5" outlineLevel="2" x14ac:dyDescent="0.2">
      <c r="A715" s="86">
        <v>417</v>
      </c>
      <c r="B715" s="143">
        <v>57</v>
      </c>
      <c r="C715" s="86" t="s">
        <v>451</v>
      </c>
      <c r="D715" s="84" t="s">
        <v>4190</v>
      </c>
      <c r="E715" s="143"/>
      <c r="F715" s="144">
        <v>40.590000000000003</v>
      </c>
      <c r="G715" s="146" t="s">
        <v>3196</v>
      </c>
      <c r="H715" s="146" t="s">
        <v>5034</v>
      </c>
      <c r="I715" s="86" t="s">
        <v>256</v>
      </c>
      <c r="J715" s="86" t="s">
        <v>2188</v>
      </c>
      <c r="K715" s="86">
        <v>1</v>
      </c>
      <c r="L715" s="86" t="s">
        <v>3477</v>
      </c>
      <c r="M715" s="218" t="s">
        <v>3477</v>
      </c>
      <c r="N715" s="86">
        <v>1</v>
      </c>
      <c r="O715" s="145">
        <v>44.98</v>
      </c>
      <c r="P715" s="238">
        <v>47.23</v>
      </c>
      <c r="Q715" s="133">
        <f t="shared" ref="Q715:Q716" si="860">SUM(S715+U715+W715+Y715+AA715+AC715+AE715+AG715+AI715+AK715+AM715+AO715+AQ715+AS715+AU715+AW715+BA715+AY715+BC715+BE715+BG715+BI715+BK715+BM715+BO715+BQ715+BS715+BU715+BW715+BY715+CA715+CC715+CE715+CG715+CI715+CK715+CM715+CO715)</f>
        <v>0</v>
      </c>
      <c r="R715" s="134">
        <f t="shared" si="800"/>
        <v>0</v>
      </c>
      <c r="T715" s="136">
        <f t="shared" si="801"/>
        <v>0</v>
      </c>
      <c r="V715" s="136">
        <f t="shared" si="802"/>
        <v>0</v>
      </c>
      <c r="X715" s="136">
        <f t="shared" si="803"/>
        <v>0</v>
      </c>
      <c r="Z715" s="136">
        <f t="shared" si="804"/>
        <v>0</v>
      </c>
      <c r="AB715" s="136">
        <f t="shared" si="805"/>
        <v>0</v>
      </c>
      <c r="AD715" s="136">
        <f t="shared" si="806"/>
        <v>0</v>
      </c>
      <c r="AF715" s="136">
        <f t="shared" si="807"/>
        <v>0</v>
      </c>
      <c r="AH715" s="136">
        <f t="shared" si="808"/>
        <v>0</v>
      </c>
      <c r="AJ715" s="136">
        <f t="shared" si="809"/>
        <v>0</v>
      </c>
      <c r="AL715" s="136">
        <f t="shared" si="810"/>
        <v>0</v>
      </c>
      <c r="AN715" s="136">
        <f t="shared" si="811"/>
        <v>0</v>
      </c>
      <c r="AP715" s="136">
        <f t="shared" si="812"/>
        <v>0</v>
      </c>
      <c r="AR715" s="136">
        <f t="shared" si="813"/>
        <v>0</v>
      </c>
      <c r="AT715" s="136">
        <f t="shared" si="814"/>
        <v>0</v>
      </c>
      <c r="AV715" s="136">
        <f t="shared" si="815"/>
        <v>0</v>
      </c>
      <c r="AX715" s="136">
        <f t="shared" si="816"/>
        <v>0</v>
      </c>
      <c r="AZ715" s="136">
        <f t="shared" si="817"/>
        <v>0</v>
      </c>
      <c r="BB715" s="136">
        <f t="shared" si="818"/>
        <v>0</v>
      </c>
      <c r="BD715" s="136">
        <f t="shared" si="819"/>
        <v>0</v>
      </c>
      <c r="BF715" s="136">
        <f t="shared" si="820"/>
        <v>0</v>
      </c>
      <c r="BH715" s="136">
        <f t="shared" si="821"/>
        <v>0</v>
      </c>
      <c r="BJ715" s="136">
        <f t="shared" si="822"/>
        <v>0</v>
      </c>
      <c r="BL715" s="136">
        <f t="shared" si="823"/>
        <v>0</v>
      </c>
      <c r="BN715" s="136">
        <f t="shared" si="824"/>
        <v>0</v>
      </c>
      <c r="BP715" s="136">
        <f t="shared" si="825"/>
        <v>0</v>
      </c>
      <c r="BR715" s="136">
        <f t="shared" si="826"/>
        <v>0</v>
      </c>
      <c r="BT715" s="136">
        <f t="shared" si="827"/>
        <v>0</v>
      </c>
      <c r="BV715" s="136">
        <f t="shared" si="828"/>
        <v>0</v>
      </c>
      <c r="BX715" s="136">
        <f t="shared" si="829"/>
        <v>0</v>
      </c>
      <c r="BZ715" s="136">
        <f t="shared" si="830"/>
        <v>0</v>
      </c>
      <c r="CB715" s="136">
        <f t="shared" si="831"/>
        <v>0</v>
      </c>
      <c r="CD715" s="136">
        <f t="shared" si="832"/>
        <v>0</v>
      </c>
      <c r="CF715" s="136">
        <f t="shared" si="833"/>
        <v>0</v>
      </c>
      <c r="CH715" s="136">
        <f t="shared" si="834"/>
        <v>0</v>
      </c>
      <c r="CJ715" s="136">
        <f t="shared" si="835"/>
        <v>0</v>
      </c>
      <c r="CL715" s="136">
        <f t="shared" si="836"/>
        <v>0</v>
      </c>
      <c r="CN715" s="136">
        <f t="shared" si="837"/>
        <v>0</v>
      </c>
      <c r="CP715" s="136">
        <f t="shared" si="838"/>
        <v>0</v>
      </c>
    </row>
    <row r="716" spans="1:94" ht="25.5" outlineLevel="2" x14ac:dyDescent="0.2">
      <c r="A716" s="85">
        <v>417</v>
      </c>
      <c r="B716" s="11">
        <v>57</v>
      </c>
      <c r="C716" s="85" t="s">
        <v>451</v>
      </c>
      <c r="D716" s="85" t="s">
        <v>4190</v>
      </c>
      <c r="F716" s="27">
        <v>40.590000000000003</v>
      </c>
      <c r="G716" s="148" t="s">
        <v>3960</v>
      </c>
      <c r="H716" s="169">
        <v>7791261463</v>
      </c>
      <c r="I716" s="74" t="s">
        <v>2165</v>
      </c>
      <c r="J716" s="74" t="s">
        <v>30</v>
      </c>
      <c r="K716" s="74">
        <v>1</v>
      </c>
      <c r="L716" s="74" t="s">
        <v>550</v>
      </c>
      <c r="M716" s="220" t="s">
        <v>549</v>
      </c>
      <c r="N716" s="74">
        <v>2</v>
      </c>
      <c r="O716" s="147">
        <v>47.9</v>
      </c>
      <c r="P716" s="147">
        <v>47.9</v>
      </c>
      <c r="Q716" s="133">
        <f t="shared" si="860"/>
        <v>0</v>
      </c>
      <c r="R716" s="134">
        <f t="shared" si="800"/>
        <v>0</v>
      </c>
      <c r="T716" s="136">
        <f t="shared" si="801"/>
        <v>0</v>
      </c>
      <c r="V716" s="136">
        <f t="shared" si="802"/>
        <v>0</v>
      </c>
      <c r="X716" s="136">
        <f t="shared" si="803"/>
        <v>0</v>
      </c>
      <c r="Z716" s="136">
        <f t="shared" si="804"/>
        <v>0</v>
      </c>
      <c r="AB716" s="136">
        <f t="shared" si="805"/>
        <v>0</v>
      </c>
      <c r="AD716" s="136">
        <f t="shared" si="806"/>
        <v>0</v>
      </c>
      <c r="AF716" s="136">
        <f t="shared" si="807"/>
        <v>0</v>
      </c>
      <c r="AH716" s="136">
        <f t="shared" si="808"/>
        <v>0</v>
      </c>
      <c r="AJ716" s="136">
        <f t="shared" si="809"/>
        <v>0</v>
      </c>
      <c r="AL716" s="136">
        <f t="shared" si="810"/>
        <v>0</v>
      </c>
      <c r="AN716" s="136">
        <f t="shared" si="811"/>
        <v>0</v>
      </c>
      <c r="AP716" s="136">
        <f t="shared" si="812"/>
        <v>0</v>
      </c>
      <c r="AR716" s="136">
        <f t="shared" si="813"/>
        <v>0</v>
      </c>
      <c r="AT716" s="136">
        <f t="shared" si="814"/>
        <v>0</v>
      </c>
      <c r="AV716" s="136">
        <f t="shared" si="815"/>
        <v>0</v>
      </c>
      <c r="AX716" s="136">
        <f t="shared" si="816"/>
        <v>0</v>
      </c>
      <c r="AZ716" s="136">
        <f t="shared" si="817"/>
        <v>0</v>
      </c>
      <c r="BB716" s="136">
        <f t="shared" si="818"/>
        <v>0</v>
      </c>
      <c r="BD716" s="136">
        <f t="shared" si="819"/>
        <v>0</v>
      </c>
      <c r="BF716" s="136">
        <f t="shared" si="820"/>
        <v>0</v>
      </c>
      <c r="BH716" s="136">
        <f t="shared" si="821"/>
        <v>0</v>
      </c>
      <c r="BJ716" s="136">
        <f t="shared" si="822"/>
        <v>0</v>
      </c>
      <c r="BL716" s="136">
        <f t="shared" si="823"/>
        <v>0</v>
      </c>
      <c r="BN716" s="136">
        <f t="shared" si="824"/>
        <v>0</v>
      </c>
      <c r="BP716" s="136">
        <f t="shared" si="825"/>
        <v>0</v>
      </c>
      <c r="BR716" s="136">
        <f t="shared" si="826"/>
        <v>0</v>
      </c>
      <c r="BT716" s="136">
        <f t="shared" si="827"/>
        <v>0</v>
      </c>
      <c r="BV716" s="136">
        <f t="shared" si="828"/>
        <v>0</v>
      </c>
      <c r="BX716" s="136">
        <f t="shared" si="829"/>
        <v>0</v>
      </c>
      <c r="BZ716" s="136">
        <f t="shared" si="830"/>
        <v>0</v>
      </c>
      <c r="CB716" s="136">
        <f t="shared" si="831"/>
        <v>0</v>
      </c>
      <c r="CD716" s="136">
        <f t="shared" si="832"/>
        <v>0</v>
      </c>
      <c r="CF716" s="136">
        <f t="shared" si="833"/>
        <v>0</v>
      </c>
      <c r="CH716" s="136">
        <f t="shared" si="834"/>
        <v>0</v>
      </c>
      <c r="CJ716" s="136">
        <f t="shared" si="835"/>
        <v>0</v>
      </c>
      <c r="CL716" s="136">
        <f t="shared" si="836"/>
        <v>0</v>
      </c>
      <c r="CN716" s="136">
        <f t="shared" si="837"/>
        <v>0</v>
      </c>
      <c r="CP716" s="136">
        <f t="shared" si="838"/>
        <v>0</v>
      </c>
    </row>
    <row r="717" spans="1:94" ht="25.5" outlineLevel="2" x14ac:dyDescent="0.2">
      <c r="A717" s="86">
        <v>418</v>
      </c>
      <c r="B717" s="143">
        <v>21</v>
      </c>
      <c r="C717" s="86" t="s">
        <v>451</v>
      </c>
      <c r="D717" s="84" t="s">
        <v>4191</v>
      </c>
      <c r="E717" s="143"/>
      <c r="F717" s="144">
        <v>36.76</v>
      </c>
      <c r="G717" s="146" t="s">
        <v>3196</v>
      </c>
      <c r="H717" s="146" t="s">
        <v>5034</v>
      </c>
      <c r="I717" s="86" t="s">
        <v>256</v>
      </c>
      <c r="J717" s="86" t="s">
        <v>2188</v>
      </c>
      <c r="K717" s="86">
        <v>1</v>
      </c>
      <c r="L717" s="86" t="s">
        <v>3478</v>
      </c>
      <c r="M717" s="218" t="s">
        <v>3478</v>
      </c>
      <c r="N717" s="86">
        <v>1</v>
      </c>
      <c r="O717" s="145">
        <v>38.25</v>
      </c>
      <c r="P717" s="238">
        <v>40.159999999999997</v>
      </c>
      <c r="Q717" s="133">
        <f t="shared" ref="Q717:Q718" si="861">SUM(S717+U717+W717+Y717+AA717+AC717+AE717+AG717+AI717+AK717+AM717+AO717+AQ717+AS717+AU717+AW717+BA717+AY717+BC717+BE717+BG717+BI717+BK717+BM717+BO717+BQ717+BS717+BU717+BW717+BY717+CA717+CC717+CE717+CG717+CI717+CK717+CM717+CO717)</f>
        <v>0</v>
      </c>
      <c r="R717" s="134">
        <f t="shared" si="800"/>
        <v>0</v>
      </c>
      <c r="T717" s="136">
        <f t="shared" si="801"/>
        <v>0</v>
      </c>
      <c r="V717" s="136">
        <f t="shared" si="802"/>
        <v>0</v>
      </c>
      <c r="X717" s="136">
        <f t="shared" si="803"/>
        <v>0</v>
      </c>
      <c r="Z717" s="136">
        <f t="shared" si="804"/>
        <v>0</v>
      </c>
      <c r="AB717" s="136">
        <f t="shared" si="805"/>
        <v>0</v>
      </c>
      <c r="AD717" s="136">
        <f t="shared" si="806"/>
        <v>0</v>
      </c>
      <c r="AF717" s="136">
        <f t="shared" si="807"/>
        <v>0</v>
      </c>
      <c r="AH717" s="136">
        <f t="shared" si="808"/>
        <v>0</v>
      </c>
      <c r="AJ717" s="136">
        <f t="shared" si="809"/>
        <v>0</v>
      </c>
      <c r="AL717" s="136">
        <f t="shared" si="810"/>
        <v>0</v>
      </c>
      <c r="AN717" s="136">
        <f t="shared" si="811"/>
        <v>0</v>
      </c>
      <c r="AP717" s="136">
        <f t="shared" si="812"/>
        <v>0</v>
      </c>
      <c r="AR717" s="136">
        <f t="shared" si="813"/>
        <v>0</v>
      </c>
      <c r="AT717" s="136">
        <f t="shared" si="814"/>
        <v>0</v>
      </c>
      <c r="AV717" s="136">
        <f t="shared" si="815"/>
        <v>0</v>
      </c>
      <c r="AX717" s="136">
        <f t="shared" si="816"/>
        <v>0</v>
      </c>
      <c r="AZ717" s="136">
        <f t="shared" si="817"/>
        <v>0</v>
      </c>
      <c r="BB717" s="136">
        <f t="shared" si="818"/>
        <v>0</v>
      </c>
      <c r="BD717" s="136">
        <f t="shared" si="819"/>
        <v>0</v>
      </c>
      <c r="BF717" s="136">
        <f t="shared" si="820"/>
        <v>0</v>
      </c>
      <c r="BH717" s="136">
        <f t="shared" si="821"/>
        <v>0</v>
      </c>
      <c r="BJ717" s="136">
        <f t="shared" si="822"/>
        <v>0</v>
      </c>
      <c r="BL717" s="136">
        <f t="shared" si="823"/>
        <v>0</v>
      </c>
      <c r="BN717" s="136">
        <f t="shared" si="824"/>
        <v>0</v>
      </c>
      <c r="BP717" s="136">
        <f t="shared" si="825"/>
        <v>0</v>
      </c>
      <c r="BR717" s="136">
        <f t="shared" si="826"/>
        <v>0</v>
      </c>
      <c r="BT717" s="136">
        <f t="shared" si="827"/>
        <v>0</v>
      </c>
      <c r="BV717" s="136">
        <f t="shared" si="828"/>
        <v>0</v>
      </c>
      <c r="BX717" s="136">
        <f t="shared" si="829"/>
        <v>0</v>
      </c>
      <c r="BZ717" s="136">
        <f t="shared" si="830"/>
        <v>0</v>
      </c>
      <c r="CB717" s="136">
        <f t="shared" si="831"/>
        <v>0</v>
      </c>
      <c r="CD717" s="136">
        <f t="shared" si="832"/>
        <v>0</v>
      </c>
      <c r="CF717" s="136">
        <f t="shared" si="833"/>
        <v>0</v>
      </c>
      <c r="CH717" s="136">
        <f t="shared" si="834"/>
        <v>0</v>
      </c>
      <c r="CJ717" s="136">
        <f t="shared" si="835"/>
        <v>0</v>
      </c>
      <c r="CL717" s="136">
        <f t="shared" si="836"/>
        <v>0</v>
      </c>
      <c r="CN717" s="136">
        <f t="shared" si="837"/>
        <v>0</v>
      </c>
      <c r="CP717" s="136">
        <f t="shared" si="838"/>
        <v>0</v>
      </c>
    </row>
    <row r="718" spans="1:94" ht="25.5" outlineLevel="2" x14ac:dyDescent="0.2">
      <c r="A718" s="85">
        <v>418</v>
      </c>
      <c r="B718" s="11">
        <v>21</v>
      </c>
      <c r="C718" s="85" t="s">
        <v>451</v>
      </c>
      <c r="D718" s="85" t="s">
        <v>4191</v>
      </c>
      <c r="F718" s="27">
        <v>36.76</v>
      </c>
      <c r="G718" s="148" t="s">
        <v>3960</v>
      </c>
      <c r="H718" s="169">
        <v>7791261463</v>
      </c>
      <c r="I718" s="74" t="s">
        <v>2165</v>
      </c>
      <c r="J718" s="74" t="s">
        <v>30</v>
      </c>
      <c r="K718" s="74">
        <v>1</v>
      </c>
      <c r="L718" s="74" t="s">
        <v>546</v>
      </c>
      <c r="M718" s="220" t="s">
        <v>545</v>
      </c>
      <c r="N718" s="74">
        <v>2</v>
      </c>
      <c r="O718" s="147">
        <v>38.549999999999997</v>
      </c>
      <c r="P718" s="327">
        <v>41.71</v>
      </c>
      <c r="Q718" s="133">
        <f t="shared" si="861"/>
        <v>0</v>
      </c>
      <c r="R718" s="134">
        <f t="shared" si="800"/>
        <v>0</v>
      </c>
      <c r="T718" s="136">
        <f t="shared" si="801"/>
        <v>0</v>
      </c>
      <c r="V718" s="136">
        <f t="shared" si="802"/>
        <v>0</v>
      </c>
      <c r="X718" s="136">
        <f t="shared" si="803"/>
        <v>0</v>
      </c>
      <c r="Z718" s="136">
        <f t="shared" si="804"/>
        <v>0</v>
      </c>
      <c r="AB718" s="136">
        <f t="shared" si="805"/>
        <v>0</v>
      </c>
      <c r="AD718" s="136">
        <f t="shared" si="806"/>
        <v>0</v>
      </c>
      <c r="AF718" s="136">
        <f t="shared" si="807"/>
        <v>0</v>
      </c>
      <c r="AH718" s="136">
        <f t="shared" si="808"/>
        <v>0</v>
      </c>
      <c r="AJ718" s="136">
        <f t="shared" si="809"/>
        <v>0</v>
      </c>
      <c r="AL718" s="136">
        <f t="shared" si="810"/>
        <v>0</v>
      </c>
      <c r="AN718" s="136">
        <f t="shared" si="811"/>
        <v>0</v>
      </c>
      <c r="AP718" s="136">
        <f t="shared" si="812"/>
        <v>0</v>
      </c>
      <c r="AR718" s="136">
        <f t="shared" si="813"/>
        <v>0</v>
      </c>
      <c r="AT718" s="136">
        <f t="shared" si="814"/>
        <v>0</v>
      </c>
      <c r="AV718" s="136">
        <f t="shared" si="815"/>
        <v>0</v>
      </c>
      <c r="AX718" s="136">
        <f t="shared" si="816"/>
        <v>0</v>
      </c>
      <c r="AZ718" s="136">
        <f t="shared" si="817"/>
        <v>0</v>
      </c>
      <c r="BB718" s="136">
        <f t="shared" si="818"/>
        <v>0</v>
      </c>
      <c r="BD718" s="136">
        <f t="shared" si="819"/>
        <v>0</v>
      </c>
      <c r="BF718" s="136">
        <f t="shared" si="820"/>
        <v>0</v>
      </c>
      <c r="BH718" s="136">
        <f t="shared" si="821"/>
        <v>0</v>
      </c>
      <c r="BJ718" s="136">
        <f t="shared" si="822"/>
        <v>0</v>
      </c>
      <c r="BL718" s="136">
        <f t="shared" si="823"/>
        <v>0</v>
      </c>
      <c r="BN718" s="136">
        <f t="shared" si="824"/>
        <v>0</v>
      </c>
      <c r="BP718" s="136">
        <f t="shared" si="825"/>
        <v>0</v>
      </c>
      <c r="BR718" s="136">
        <f t="shared" si="826"/>
        <v>0</v>
      </c>
      <c r="BT718" s="136">
        <f t="shared" si="827"/>
        <v>0</v>
      </c>
      <c r="BV718" s="136">
        <f t="shared" si="828"/>
        <v>0</v>
      </c>
      <c r="BX718" s="136">
        <f t="shared" si="829"/>
        <v>0</v>
      </c>
      <c r="BZ718" s="136">
        <f t="shared" si="830"/>
        <v>0</v>
      </c>
      <c r="CB718" s="136">
        <f t="shared" si="831"/>
        <v>0</v>
      </c>
      <c r="CD718" s="136">
        <f t="shared" si="832"/>
        <v>0</v>
      </c>
      <c r="CF718" s="136">
        <f t="shared" si="833"/>
        <v>0</v>
      </c>
      <c r="CH718" s="136">
        <f t="shared" si="834"/>
        <v>0</v>
      </c>
      <c r="CJ718" s="136">
        <f t="shared" si="835"/>
        <v>0</v>
      </c>
      <c r="CL718" s="136">
        <f t="shared" si="836"/>
        <v>0</v>
      </c>
      <c r="CN718" s="136">
        <f t="shared" si="837"/>
        <v>0</v>
      </c>
      <c r="CP718" s="136">
        <f t="shared" si="838"/>
        <v>0</v>
      </c>
    </row>
    <row r="719" spans="1:94" ht="25.5" outlineLevel="2" x14ac:dyDescent="0.2">
      <c r="A719" s="86">
        <v>419</v>
      </c>
      <c r="B719" s="143">
        <v>13</v>
      </c>
      <c r="C719" s="86" t="s">
        <v>451</v>
      </c>
      <c r="D719" s="84" t="s">
        <v>4192</v>
      </c>
      <c r="E719" s="143"/>
      <c r="F719" s="144">
        <v>37.39</v>
      </c>
      <c r="G719" s="146" t="s">
        <v>3196</v>
      </c>
      <c r="H719" s="146" t="s">
        <v>5034</v>
      </c>
      <c r="I719" s="86" t="s">
        <v>256</v>
      </c>
      <c r="J719" s="86" t="s">
        <v>2188</v>
      </c>
      <c r="K719" s="86">
        <v>1</v>
      </c>
      <c r="L719" s="86" t="s">
        <v>3479</v>
      </c>
      <c r="M719" s="218" t="s">
        <v>3479</v>
      </c>
      <c r="N719" s="86">
        <v>1</v>
      </c>
      <c r="O719" s="145">
        <v>40.159999999999997</v>
      </c>
      <c r="P719" s="238">
        <v>42.17</v>
      </c>
      <c r="Q719" s="133">
        <f t="shared" ref="Q719:Q720" si="862">SUM(S719+U719+W719+Y719+AA719+AC719+AE719+AG719+AI719+AK719+AM719+AO719+AQ719+AS719+AU719+AW719+BA719+AY719+BC719+BE719+BG719+BI719+BK719+BM719+BO719+BQ719+BS719+BU719+BW719+BY719+CA719+CC719+CE719+CG719+CI719+CK719+CM719+CO719)</f>
        <v>0</v>
      </c>
      <c r="R719" s="134">
        <f t="shared" si="800"/>
        <v>0</v>
      </c>
      <c r="T719" s="136">
        <f t="shared" si="801"/>
        <v>0</v>
      </c>
      <c r="V719" s="136">
        <f t="shared" si="802"/>
        <v>0</v>
      </c>
      <c r="X719" s="136">
        <f t="shared" si="803"/>
        <v>0</v>
      </c>
      <c r="Z719" s="136">
        <f t="shared" si="804"/>
        <v>0</v>
      </c>
      <c r="AB719" s="136">
        <f t="shared" si="805"/>
        <v>0</v>
      </c>
      <c r="AD719" s="136">
        <f t="shared" si="806"/>
        <v>0</v>
      </c>
      <c r="AF719" s="136">
        <f t="shared" si="807"/>
        <v>0</v>
      </c>
      <c r="AH719" s="136">
        <f t="shared" si="808"/>
        <v>0</v>
      </c>
      <c r="AJ719" s="136">
        <f t="shared" si="809"/>
        <v>0</v>
      </c>
      <c r="AL719" s="136">
        <f t="shared" si="810"/>
        <v>0</v>
      </c>
      <c r="AN719" s="136">
        <f t="shared" si="811"/>
        <v>0</v>
      </c>
      <c r="AP719" s="136">
        <f t="shared" si="812"/>
        <v>0</v>
      </c>
      <c r="AR719" s="136">
        <f t="shared" si="813"/>
        <v>0</v>
      </c>
      <c r="AT719" s="136">
        <f t="shared" si="814"/>
        <v>0</v>
      </c>
      <c r="AV719" s="136">
        <f t="shared" si="815"/>
        <v>0</v>
      </c>
      <c r="AX719" s="136">
        <f t="shared" si="816"/>
        <v>0</v>
      </c>
      <c r="AZ719" s="136">
        <f t="shared" si="817"/>
        <v>0</v>
      </c>
      <c r="BB719" s="136">
        <f t="shared" si="818"/>
        <v>0</v>
      </c>
      <c r="BD719" s="136">
        <f t="shared" si="819"/>
        <v>0</v>
      </c>
      <c r="BF719" s="136">
        <f t="shared" si="820"/>
        <v>0</v>
      </c>
      <c r="BH719" s="136">
        <f t="shared" si="821"/>
        <v>0</v>
      </c>
      <c r="BJ719" s="136">
        <f t="shared" si="822"/>
        <v>0</v>
      </c>
      <c r="BL719" s="136">
        <f t="shared" si="823"/>
        <v>0</v>
      </c>
      <c r="BN719" s="136">
        <f t="shared" si="824"/>
        <v>0</v>
      </c>
      <c r="BP719" s="136">
        <f t="shared" si="825"/>
        <v>0</v>
      </c>
      <c r="BR719" s="136">
        <f t="shared" si="826"/>
        <v>0</v>
      </c>
      <c r="BT719" s="136">
        <f t="shared" si="827"/>
        <v>0</v>
      </c>
      <c r="BV719" s="136">
        <f t="shared" si="828"/>
        <v>0</v>
      </c>
      <c r="BX719" s="136">
        <f t="shared" si="829"/>
        <v>0</v>
      </c>
      <c r="BZ719" s="136">
        <f t="shared" si="830"/>
        <v>0</v>
      </c>
      <c r="CB719" s="136">
        <f t="shared" si="831"/>
        <v>0</v>
      </c>
      <c r="CD719" s="136">
        <f t="shared" si="832"/>
        <v>0</v>
      </c>
      <c r="CF719" s="136">
        <f t="shared" si="833"/>
        <v>0</v>
      </c>
      <c r="CH719" s="136">
        <f t="shared" si="834"/>
        <v>0</v>
      </c>
      <c r="CJ719" s="136">
        <f t="shared" si="835"/>
        <v>0</v>
      </c>
      <c r="CL719" s="136">
        <f t="shared" si="836"/>
        <v>0</v>
      </c>
      <c r="CN719" s="136">
        <f t="shared" si="837"/>
        <v>0</v>
      </c>
      <c r="CP719" s="136">
        <f t="shared" si="838"/>
        <v>0</v>
      </c>
    </row>
    <row r="720" spans="1:94" ht="25.5" outlineLevel="2" x14ac:dyDescent="0.2">
      <c r="A720" s="85">
        <v>419</v>
      </c>
      <c r="B720" s="11">
        <v>13</v>
      </c>
      <c r="C720" s="85" t="s">
        <v>451</v>
      </c>
      <c r="D720" s="85" t="s">
        <v>4192</v>
      </c>
      <c r="F720" s="27">
        <v>37.39</v>
      </c>
      <c r="G720" s="148" t="s">
        <v>3960</v>
      </c>
      <c r="H720" s="169">
        <v>7791261463</v>
      </c>
      <c r="I720" s="74" t="s">
        <v>2165</v>
      </c>
      <c r="J720" s="74" t="s">
        <v>30</v>
      </c>
      <c r="K720" s="74">
        <v>1</v>
      </c>
      <c r="L720" s="74" t="s">
        <v>548</v>
      </c>
      <c r="M720" s="220" t="s">
        <v>547</v>
      </c>
      <c r="N720" s="74">
        <v>2</v>
      </c>
      <c r="O720" s="147">
        <v>44.5</v>
      </c>
      <c r="P720" s="147">
        <v>44.5</v>
      </c>
      <c r="Q720" s="133">
        <f t="shared" si="862"/>
        <v>0</v>
      </c>
      <c r="R720" s="134">
        <f t="shared" si="800"/>
        <v>0</v>
      </c>
      <c r="T720" s="136">
        <f t="shared" si="801"/>
        <v>0</v>
      </c>
      <c r="V720" s="136">
        <f t="shared" si="802"/>
        <v>0</v>
      </c>
      <c r="X720" s="136">
        <f t="shared" si="803"/>
        <v>0</v>
      </c>
      <c r="Z720" s="136">
        <f t="shared" si="804"/>
        <v>0</v>
      </c>
      <c r="AB720" s="136">
        <f t="shared" si="805"/>
        <v>0</v>
      </c>
      <c r="AD720" s="136">
        <f t="shared" si="806"/>
        <v>0</v>
      </c>
      <c r="AF720" s="136">
        <f t="shared" si="807"/>
        <v>0</v>
      </c>
      <c r="AH720" s="136">
        <f t="shared" si="808"/>
        <v>0</v>
      </c>
      <c r="AJ720" s="136">
        <f t="shared" si="809"/>
        <v>0</v>
      </c>
      <c r="AL720" s="136">
        <f t="shared" si="810"/>
        <v>0</v>
      </c>
      <c r="AN720" s="136">
        <f t="shared" si="811"/>
        <v>0</v>
      </c>
      <c r="AP720" s="136">
        <f t="shared" si="812"/>
        <v>0</v>
      </c>
      <c r="AR720" s="136">
        <f t="shared" si="813"/>
        <v>0</v>
      </c>
      <c r="AT720" s="136">
        <f t="shared" si="814"/>
        <v>0</v>
      </c>
      <c r="AV720" s="136">
        <f t="shared" si="815"/>
        <v>0</v>
      </c>
      <c r="AX720" s="136">
        <f t="shared" si="816"/>
        <v>0</v>
      </c>
      <c r="AZ720" s="136">
        <f t="shared" si="817"/>
        <v>0</v>
      </c>
      <c r="BB720" s="136">
        <f t="shared" si="818"/>
        <v>0</v>
      </c>
      <c r="BD720" s="136">
        <f t="shared" si="819"/>
        <v>0</v>
      </c>
      <c r="BF720" s="136">
        <f t="shared" si="820"/>
        <v>0</v>
      </c>
      <c r="BH720" s="136">
        <f t="shared" si="821"/>
        <v>0</v>
      </c>
      <c r="BJ720" s="136">
        <f t="shared" si="822"/>
        <v>0</v>
      </c>
      <c r="BL720" s="136">
        <f t="shared" si="823"/>
        <v>0</v>
      </c>
      <c r="BN720" s="136">
        <f t="shared" si="824"/>
        <v>0</v>
      </c>
      <c r="BP720" s="136">
        <f t="shared" si="825"/>
        <v>0</v>
      </c>
      <c r="BR720" s="136">
        <f t="shared" si="826"/>
        <v>0</v>
      </c>
      <c r="BT720" s="136">
        <f t="shared" si="827"/>
        <v>0</v>
      </c>
      <c r="BV720" s="136">
        <f t="shared" si="828"/>
        <v>0</v>
      </c>
      <c r="BX720" s="136">
        <f t="shared" si="829"/>
        <v>0</v>
      </c>
      <c r="BZ720" s="136">
        <f t="shared" si="830"/>
        <v>0</v>
      </c>
      <c r="CB720" s="136">
        <f t="shared" si="831"/>
        <v>0</v>
      </c>
      <c r="CD720" s="136">
        <f t="shared" si="832"/>
        <v>0</v>
      </c>
      <c r="CF720" s="136">
        <f t="shared" si="833"/>
        <v>0</v>
      </c>
      <c r="CH720" s="136">
        <f t="shared" si="834"/>
        <v>0</v>
      </c>
      <c r="CJ720" s="136">
        <f t="shared" si="835"/>
        <v>0</v>
      </c>
      <c r="CL720" s="136">
        <f t="shared" si="836"/>
        <v>0</v>
      </c>
      <c r="CN720" s="136">
        <f t="shared" si="837"/>
        <v>0</v>
      </c>
      <c r="CP720" s="136">
        <f t="shared" si="838"/>
        <v>0</v>
      </c>
    </row>
    <row r="721" spans="1:94" ht="25.5" outlineLevel="2" x14ac:dyDescent="0.2">
      <c r="A721" s="86">
        <v>420</v>
      </c>
      <c r="B721" s="143">
        <v>26</v>
      </c>
      <c r="C721" s="86" t="s">
        <v>451</v>
      </c>
      <c r="D721" s="84" t="s">
        <v>4193</v>
      </c>
      <c r="E721" s="143"/>
      <c r="F721" s="144">
        <v>43.17</v>
      </c>
      <c r="G721" s="146" t="s">
        <v>3196</v>
      </c>
      <c r="H721" s="146" t="s">
        <v>5034</v>
      </c>
      <c r="I721" s="86" t="s">
        <v>256</v>
      </c>
      <c r="J721" s="86" t="s">
        <v>2188</v>
      </c>
      <c r="K721" s="86">
        <v>1</v>
      </c>
      <c r="L721" s="86" t="s">
        <v>3480</v>
      </c>
      <c r="M721" s="218" t="s">
        <v>3480</v>
      </c>
      <c r="N721" s="86">
        <v>1</v>
      </c>
      <c r="O721" s="145">
        <v>46.91</v>
      </c>
      <c r="P721" s="238">
        <v>49.26</v>
      </c>
      <c r="Q721" s="133">
        <f t="shared" ref="Q721:Q722" si="863">SUM(S721+U721+W721+Y721+AA721+AC721+AE721+AG721+AI721+AK721+AM721+AO721+AQ721+AS721+AU721+AW721+BA721+AY721+BC721+BE721+BG721+BI721+BK721+BM721+BO721+BQ721+BS721+BU721+BW721+BY721+CA721+CC721+CE721+CG721+CI721+CK721+CM721+CO721)</f>
        <v>0</v>
      </c>
      <c r="R721" s="134">
        <f t="shared" si="800"/>
        <v>0</v>
      </c>
      <c r="T721" s="136">
        <f t="shared" si="801"/>
        <v>0</v>
      </c>
      <c r="V721" s="136">
        <f t="shared" si="802"/>
        <v>0</v>
      </c>
      <c r="X721" s="136">
        <f t="shared" si="803"/>
        <v>0</v>
      </c>
      <c r="Z721" s="136">
        <f t="shared" si="804"/>
        <v>0</v>
      </c>
      <c r="AB721" s="136">
        <f t="shared" si="805"/>
        <v>0</v>
      </c>
      <c r="AD721" s="136">
        <f t="shared" si="806"/>
        <v>0</v>
      </c>
      <c r="AF721" s="136">
        <f t="shared" si="807"/>
        <v>0</v>
      </c>
      <c r="AH721" s="136">
        <f t="shared" si="808"/>
        <v>0</v>
      </c>
      <c r="AJ721" s="136">
        <f t="shared" si="809"/>
        <v>0</v>
      </c>
      <c r="AL721" s="136">
        <f t="shared" si="810"/>
        <v>0</v>
      </c>
      <c r="AN721" s="136">
        <f t="shared" si="811"/>
        <v>0</v>
      </c>
      <c r="AP721" s="136">
        <f t="shared" si="812"/>
        <v>0</v>
      </c>
      <c r="AR721" s="136">
        <f t="shared" si="813"/>
        <v>0</v>
      </c>
      <c r="AT721" s="136">
        <f t="shared" si="814"/>
        <v>0</v>
      </c>
      <c r="AV721" s="136">
        <f t="shared" si="815"/>
        <v>0</v>
      </c>
      <c r="AX721" s="136">
        <f t="shared" si="816"/>
        <v>0</v>
      </c>
      <c r="AZ721" s="136">
        <f t="shared" si="817"/>
        <v>0</v>
      </c>
      <c r="BB721" s="136">
        <f t="shared" si="818"/>
        <v>0</v>
      </c>
      <c r="BD721" s="136">
        <f t="shared" si="819"/>
        <v>0</v>
      </c>
      <c r="BF721" s="136">
        <f t="shared" si="820"/>
        <v>0</v>
      </c>
      <c r="BH721" s="136">
        <f t="shared" si="821"/>
        <v>0</v>
      </c>
      <c r="BJ721" s="136">
        <f t="shared" si="822"/>
        <v>0</v>
      </c>
      <c r="BL721" s="136">
        <f t="shared" si="823"/>
        <v>0</v>
      </c>
      <c r="BN721" s="136">
        <f t="shared" si="824"/>
        <v>0</v>
      </c>
      <c r="BP721" s="136">
        <f t="shared" si="825"/>
        <v>0</v>
      </c>
      <c r="BR721" s="136">
        <f t="shared" si="826"/>
        <v>0</v>
      </c>
      <c r="BT721" s="136">
        <f t="shared" si="827"/>
        <v>0</v>
      </c>
      <c r="BV721" s="136">
        <f t="shared" si="828"/>
        <v>0</v>
      </c>
      <c r="BX721" s="136">
        <f t="shared" si="829"/>
        <v>0</v>
      </c>
      <c r="BZ721" s="136">
        <f t="shared" si="830"/>
        <v>0</v>
      </c>
      <c r="CB721" s="136">
        <f t="shared" si="831"/>
        <v>0</v>
      </c>
      <c r="CD721" s="136">
        <f t="shared" si="832"/>
        <v>0</v>
      </c>
      <c r="CF721" s="136">
        <f t="shared" si="833"/>
        <v>0</v>
      </c>
      <c r="CH721" s="136">
        <f t="shared" si="834"/>
        <v>0</v>
      </c>
      <c r="CJ721" s="136">
        <f t="shared" si="835"/>
        <v>0</v>
      </c>
      <c r="CL721" s="136">
        <f t="shared" si="836"/>
        <v>0</v>
      </c>
      <c r="CN721" s="136">
        <f t="shared" si="837"/>
        <v>0</v>
      </c>
      <c r="CP721" s="136">
        <f t="shared" si="838"/>
        <v>0</v>
      </c>
    </row>
    <row r="722" spans="1:94" ht="25.5" outlineLevel="2" x14ac:dyDescent="0.2">
      <c r="A722" s="85">
        <v>420</v>
      </c>
      <c r="B722" s="11">
        <v>26</v>
      </c>
      <c r="C722" s="85" t="s">
        <v>451</v>
      </c>
      <c r="D722" s="85" t="s">
        <v>4193</v>
      </c>
      <c r="F722" s="27">
        <v>43.17</v>
      </c>
      <c r="G722" s="148" t="s">
        <v>3960</v>
      </c>
      <c r="H722" s="169">
        <v>7791261463</v>
      </c>
      <c r="I722" s="74" t="s">
        <v>2165</v>
      </c>
      <c r="J722" s="74" t="s">
        <v>30</v>
      </c>
      <c r="K722" s="74">
        <v>1</v>
      </c>
      <c r="L722" s="74" t="s">
        <v>544</v>
      </c>
      <c r="M722" s="220" t="s">
        <v>543</v>
      </c>
      <c r="N722" s="74">
        <v>2</v>
      </c>
      <c r="O722" s="147">
        <v>48.19</v>
      </c>
      <c r="P722" s="327">
        <v>50.43</v>
      </c>
      <c r="Q722" s="133">
        <f t="shared" si="863"/>
        <v>0</v>
      </c>
      <c r="R722" s="134">
        <f t="shared" si="800"/>
        <v>0</v>
      </c>
      <c r="T722" s="136">
        <f t="shared" si="801"/>
        <v>0</v>
      </c>
      <c r="V722" s="136">
        <f t="shared" si="802"/>
        <v>0</v>
      </c>
      <c r="X722" s="136">
        <f t="shared" si="803"/>
        <v>0</v>
      </c>
      <c r="Z722" s="136">
        <f t="shared" si="804"/>
        <v>0</v>
      </c>
      <c r="AB722" s="136">
        <f t="shared" si="805"/>
        <v>0</v>
      </c>
      <c r="AD722" s="136">
        <f t="shared" si="806"/>
        <v>0</v>
      </c>
      <c r="AF722" s="136">
        <f t="shared" si="807"/>
        <v>0</v>
      </c>
      <c r="AH722" s="136">
        <f t="shared" si="808"/>
        <v>0</v>
      </c>
      <c r="AJ722" s="136">
        <f t="shared" si="809"/>
        <v>0</v>
      </c>
      <c r="AL722" s="136">
        <f t="shared" si="810"/>
        <v>0</v>
      </c>
      <c r="AN722" s="136">
        <f t="shared" si="811"/>
        <v>0</v>
      </c>
      <c r="AP722" s="136">
        <f t="shared" si="812"/>
        <v>0</v>
      </c>
      <c r="AR722" s="136">
        <f t="shared" si="813"/>
        <v>0</v>
      </c>
      <c r="AT722" s="136">
        <f t="shared" si="814"/>
        <v>0</v>
      </c>
      <c r="AV722" s="136">
        <f t="shared" si="815"/>
        <v>0</v>
      </c>
      <c r="AX722" s="136">
        <f t="shared" si="816"/>
        <v>0</v>
      </c>
      <c r="AZ722" s="136">
        <f t="shared" si="817"/>
        <v>0</v>
      </c>
      <c r="BB722" s="136">
        <f t="shared" si="818"/>
        <v>0</v>
      </c>
      <c r="BD722" s="136">
        <f t="shared" si="819"/>
        <v>0</v>
      </c>
      <c r="BF722" s="136">
        <f t="shared" si="820"/>
        <v>0</v>
      </c>
      <c r="BH722" s="136">
        <f t="shared" si="821"/>
        <v>0</v>
      </c>
      <c r="BJ722" s="136">
        <f t="shared" si="822"/>
        <v>0</v>
      </c>
      <c r="BL722" s="136">
        <f t="shared" si="823"/>
        <v>0</v>
      </c>
      <c r="BN722" s="136">
        <f t="shared" si="824"/>
        <v>0</v>
      </c>
      <c r="BP722" s="136">
        <f t="shared" si="825"/>
        <v>0</v>
      </c>
      <c r="BR722" s="136">
        <f t="shared" si="826"/>
        <v>0</v>
      </c>
      <c r="BT722" s="136">
        <f t="shared" si="827"/>
        <v>0</v>
      </c>
      <c r="BV722" s="136">
        <f t="shared" si="828"/>
        <v>0</v>
      </c>
      <c r="BX722" s="136">
        <f t="shared" si="829"/>
        <v>0</v>
      </c>
      <c r="BZ722" s="136">
        <f t="shared" si="830"/>
        <v>0</v>
      </c>
      <c r="CB722" s="136">
        <f t="shared" si="831"/>
        <v>0</v>
      </c>
      <c r="CD722" s="136">
        <f t="shared" si="832"/>
        <v>0</v>
      </c>
      <c r="CF722" s="136">
        <f t="shared" si="833"/>
        <v>0</v>
      </c>
      <c r="CH722" s="136">
        <f t="shared" si="834"/>
        <v>0</v>
      </c>
      <c r="CJ722" s="136">
        <f t="shared" si="835"/>
        <v>0</v>
      </c>
      <c r="CL722" s="136">
        <f t="shared" si="836"/>
        <v>0</v>
      </c>
      <c r="CN722" s="136">
        <f t="shared" si="837"/>
        <v>0</v>
      </c>
      <c r="CP722" s="136">
        <f t="shared" si="838"/>
        <v>0</v>
      </c>
    </row>
    <row r="723" spans="1:94" ht="25.5" outlineLevel="2" x14ac:dyDescent="0.2">
      <c r="A723" s="86">
        <v>421</v>
      </c>
      <c r="B723" s="143">
        <v>18</v>
      </c>
      <c r="C723" s="86" t="s">
        <v>451</v>
      </c>
      <c r="D723" s="84" t="s">
        <v>4194</v>
      </c>
      <c r="E723" s="143"/>
      <c r="F723" s="144">
        <v>42.95</v>
      </c>
      <c r="G723" s="146" t="s">
        <v>3196</v>
      </c>
      <c r="H723" s="146" t="s">
        <v>5034</v>
      </c>
      <c r="I723" s="86" t="s">
        <v>256</v>
      </c>
      <c r="J723" s="86" t="s">
        <v>2188</v>
      </c>
      <c r="K723" s="86">
        <v>1</v>
      </c>
      <c r="L723" s="86" t="s">
        <v>3481</v>
      </c>
      <c r="M723" s="218" t="s">
        <v>3481</v>
      </c>
      <c r="N723" s="86">
        <v>1</v>
      </c>
      <c r="O723" s="145">
        <v>46.46</v>
      </c>
      <c r="P723" s="238">
        <v>48.78</v>
      </c>
      <c r="Q723" s="133">
        <f t="shared" ref="Q723:Q724" si="864">SUM(S723+U723+W723+Y723+AA723+AC723+AE723+AG723+AI723+AK723+AM723+AO723+AQ723+AS723+AU723+AW723+BA723+AY723+BC723+BE723+BG723+BI723+BK723+BM723+BO723+BQ723+BS723+BU723+BW723+BY723+CA723+CC723+CE723+CG723+CI723+CK723+CM723+CO723)</f>
        <v>0</v>
      </c>
      <c r="R723" s="134">
        <f t="shared" si="800"/>
        <v>0</v>
      </c>
      <c r="T723" s="136">
        <f t="shared" si="801"/>
        <v>0</v>
      </c>
      <c r="V723" s="136">
        <f t="shared" si="802"/>
        <v>0</v>
      </c>
      <c r="X723" s="136">
        <f t="shared" si="803"/>
        <v>0</v>
      </c>
      <c r="Z723" s="136">
        <f t="shared" si="804"/>
        <v>0</v>
      </c>
      <c r="AB723" s="136">
        <f t="shared" si="805"/>
        <v>0</v>
      </c>
      <c r="AD723" s="136">
        <f t="shared" si="806"/>
        <v>0</v>
      </c>
      <c r="AF723" s="136">
        <f t="shared" si="807"/>
        <v>0</v>
      </c>
      <c r="AH723" s="136">
        <f t="shared" si="808"/>
        <v>0</v>
      </c>
      <c r="AJ723" s="136">
        <f t="shared" si="809"/>
        <v>0</v>
      </c>
      <c r="AL723" s="136">
        <f t="shared" si="810"/>
        <v>0</v>
      </c>
      <c r="AN723" s="136">
        <f t="shared" si="811"/>
        <v>0</v>
      </c>
      <c r="AP723" s="136">
        <f t="shared" si="812"/>
        <v>0</v>
      </c>
      <c r="AR723" s="136">
        <f t="shared" si="813"/>
        <v>0</v>
      </c>
      <c r="AT723" s="136">
        <f t="shared" si="814"/>
        <v>0</v>
      </c>
      <c r="AV723" s="136">
        <f t="shared" si="815"/>
        <v>0</v>
      </c>
      <c r="AX723" s="136">
        <f t="shared" si="816"/>
        <v>0</v>
      </c>
      <c r="AZ723" s="136">
        <f t="shared" si="817"/>
        <v>0</v>
      </c>
      <c r="BB723" s="136">
        <f t="shared" si="818"/>
        <v>0</v>
      </c>
      <c r="BD723" s="136">
        <f t="shared" si="819"/>
        <v>0</v>
      </c>
      <c r="BF723" s="136">
        <f t="shared" si="820"/>
        <v>0</v>
      </c>
      <c r="BH723" s="136">
        <f t="shared" si="821"/>
        <v>0</v>
      </c>
      <c r="BJ723" s="136">
        <f t="shared" si="822"/>
        <v>0</v>
      </c>
      <c r="BL723" s="136">
        <f t="shared" si="823"/>
        <v>0</v>
      </c>
      <c r="BN723" s="136">
        <f t="shared" si="824"/>
        <v>0</v>
      </c>
      <c r="BP723" s="136">
        <f t="shared" si="825"/>
        <v>0</v>
      </c>
      <c r="BR723" s="136">
        <f t="shared" si="826"/>
        <v>0</v>
      </c>
      <c r="BT723" s="136">
        <f t="shared" si="827"/>
        <v>0</v>
      </c>
      <c r="BV723" s="136">
        <f t="shared" si="828"/>
        <v>0</v>
      </c>
      <c r="BX723" s="136">
        <f t="shared" si="829"/>
        <v>0</v>
      </c>
      <c r="BZ723" s="136">
        <f t="shared" si="830"/>
        <v>0</v>
      </c>
      <c r="CB723" s="136">
        <f t="shared" si="831"/>
        <v>0</v>
      </c>
      <c r="CD723" s="136">
        <f t="shared" si="832"/>
        <v>0</v>
      </c>
      <c r="CF723" s="136">
        <f t="shared" si="833"/>
        <v>0</v>
      </c>
      <c r="CH723" s="136">
        <f t="shared" si="834"/>
        <v>0</v>
      </c>
      <c r="CJ723" s="136">
        <f t="shared" si="835"/>
        <v>0</v>
      </c>
      <c r="CL723" s="136">
        <f t="shared" si="836"/>
        <v>0</v>
      </c>
      <c r="CN723" s="136">
        <f t="shared" si="837"/>
        <v>0</v>
      </c>
      <c r="CP723" s="136">
        <f t="shared" si="838"/>
        <v>0</v>
      </c>
    </row>
    <row r="724" spans="1:94" ht="25.5" outlineLevel="2" x14ac:dyDescent="0.2">
      <c r="A724" s="85">
        <v>421</v>
      </c>
      <c r="B724" s="11">
        <v>18</v>
      </c>
      <c r="C724" s="85" t="s">
        <v>451</v>
      </c>
      <c r="D724" s="85" t="s">
        <v>4194</v>
      </c>
      <c r="F724" s="27">
        <v>42.95</v>
      </c>
      <c r="G724" s="148" t="s">
        <v>3960</v>
      </c>
      <c r="H724" s="169">
        <v>7791261463</v>
      </c>
      <c r="I724" s="74" t="s">
        <v>2165</v>
      </c>
      <c r="J724" s="74" t="s">
        <v>30</v>
      </c>
      <c r="K724" s="74">
        <v>1</v>
      </c>
      <c r="L724" s="74" t="s">
        <v>542</v>
      </c>
      <c r="M724" s="220" t="s">
        <v>541</v>
      </c>
      <c r="N724" s="74">
        <v>2</v>
      </c>
      <c r="O724" s="147">
        <v>44.98</v>
      </c>
      <c r="P724" s="327">
        <v>48.84</v>
      </c>
      <c r="Q724" s="133">
        <f t="shared" si="864"/>
        <v>0</v>
      </c>
      <c r="R724" s="134">
        <f t="shared" si="800"/>
        <v>0</v>
      </c>
      <c r="T724" s="136">
        <f t="shared" si="801"/>
        <v>0</v>
      </c>
      <c r="V724" s="136">
        <f t="shared" si="802"/>
        <v>0</v>
      </c>
      <c r="X724" s="136">
        <f t="shared" si="803"/>
        <v>0</v>
      </c>
      <c r="Z724" s="136">
        <f t="shared" si="804"/>
        <v>0</v>
      </c>
      <c r="AB724" s="136">
        <f t="shared" si="805"/>
        <v>0</v>
      </c>
      <c r="AD724" s="136">
        <f t="shared" si="806"/>
        <v>0</v>
      </c>
      <c r="AF724" s="136">
        <f t="shared" si="807"/>
        <v>0</v>
      </c>
      <c r="AH724" s="136">
        <f t="shared" si="808"/>
        <v>0</v>
      </c>
      <c r="AJ724" s="136">
        <f t="shared" si="809"/>
        <v>0</v>
      </c>
      <c r="AL724" s="136">
        <f t="shared" si="810"/>
        <v>0</v>
      </c>
      <c r="AN724" s="136">
        <f t="shared" si="811"/>
        <v>0</v>
      </c>
      <c r="AP724" s="136">
        <f t="shared" si="812"/>
        <v>0</v>
      </c>
      <c r="AR724" s="136">
        <f t="shared" si="813"/>
        <v>0</v>
      </c>
      <c r="AT724" s="136">
        <f t="shared" si="814"/>
        <v>0</v>
      </c>
      <c r="AV724" s="136">
        <f t="shared" si="815"/>
        <v>0</v>
      </c>
      <c r="AX724" s="136">
        <f t="shared" si="816"/>
        <v>0</v>
      </c>
      <c r="AZ724" s="136">
        <f t="shared" si="817"/>
        <v>0</v>
      </c>
      <c r="BB724" s="136">
        <f t="shared" si="818"/>
        <v>0</v>
      </c>
      <c r="BD724" s="136">
        <f t="shared" si="819"/>
        <v>0</v>
      </c>
      <c r="BF724" s="136">
        <f t="shared" si="820"/>
        <v>0</v>
      </c>
      <c r="BH724" s="136">
        <f t="shared" si="821"/>
        <v>0</v>
      </c>
      <c r="BJ724" s="136">
        <f t="shared" si="822"/>
        <v>0</v>
      </c>
      <c r="BL724" s="136">
        <f t="shared" si="823"/>
        <v>0</v>
      </c>
      <c r="BN724" s="136">
        <f t="shared" si="824"/>
        <v>0</v>
      </c>
      <c r="BP724" s="136">
        <f t="shared" si="825"/>
        <v>0</v>
      </c>
      <c r="BR724" s="136">
        <f t="shared" si="826"/>
        <v>0</v>
      </c>
      <c r="BT724" s="136">
        <f t="shared" si="827"/>
        <v>0</v>
      </c>
      <c r="BV724" s="136">
        <f t="shared" si="828"/>
        <v>0</v>
      </c>
      <c r="BX724" s="136">
        <f t="shared" si="829"/>
        <v>0</v>
      </c>
      <c r="BZ724" s="136">
        <f t="shared" si="830"/>
        <v>0</v>
      </c>
      <c r="CB724" s="136">
        <f t="shared" si="831"/>
        <v>0</v>
      </c>
      <c r="CD724" s="136">
        <f t="shared" si="832"/>
        <v>0</v>
      </c>
      <c r="CF724" s="136">
        <f t="shared" si="833"/>
        <v>0</v>
      </c>
      <c r="CH724" s="136">
        <f t="shared" si="834"/>
        <v>0</v>
      </c>
      <c r="CJ724" s="136">
        <f t="shared" si="835"/>
        <v>0</v>
      </c>
      <c r="CL724" s="136">
        <f t="shared" si="836"/>
        <v>0</v>
      </c>
      <c r="CN724" s="136">
        <f t="shared" si="837"/>
        <v>0</v>
      </c>
      <c r="CP724" s="136">
        <f t="shared" si="838"/>
        <v>0</v>
      </c>
    </row>
    <row r="725" spans="1:94" ht="25.5" outlineLevel="2" x14ac:dyDescent="0.2">
      <c r="A725" s="85">
        <v>422</v>
      </c>
      <c r="B725" s="11">
        <v>34</v>
      </c>
      <c r="C725" s="85" t="s">
        <v>451</v>
      </c>
      <c r="D725" s="85" t="s">
        <v>4195</v>
      </c>
      <c r="F725" s="27">
        <v>45.74</v>
      </c>
      <c r="G725" s="148" t="s">
        <v>3960</v>
      </c>
      <c r="H725" s="169">
        <v>7791261463</v>
      </c>
      <c r="I725" s="74" t="s">
        <v>2165</v>
      </c>
      <c r="J725" s="74" t="s">
        <v>30</v>
      </c>
      <c r="K725" s="74">
        <v>1</v>
      </c>
      <c r="L725" s="74" t="s">
        <v>540</v>
      </c>
      <c r="M725" s="220" t="s">
        <v>539</v>
      </c>
      <c r="N725" s="74">
        <v>1</v>
      </c>
      <c r="O725" s="147">
        <v>42.84</v>
      </c>
      <c r="P725" s="327">
        <v>45.4</v>
      </c>
      <c r="Q725" s="133">
        <f t="shared" ref="Q725:Q726" si="865">SUM(S725+U725+W725+Y725+AA725+AC725+AE725+AG725+AI725+AK725+AM725+AO725+AQ725+AS725+AU725+AW725+BA725+AY725+BC725+BE725+BG725+BI725+BK725+BM725+BO725+BQ725+BS725+BU725+BW725+BY725+CA725+CC725+CE725+CG725+CI725+CK725+CM725+CO725)</f>
        <v>0</v>
      </c>
      <c r="R725" s="134">
        <f t="shared" si="800"/>
        <v>0</v>
      </c>
      <c r="T725" s="136">
        <f t="shared" si="801"/>
        <v>0</v>
      </c>
      <c r="V725" s="136">
        <f t="shared" si="802"/>
        <v>0</v>
      </c>
      <c r="X725" s="136">
        <f t="shared" si="803"/>
        <v>0</v>
      </c>
      <c r="Z725" s="136">
        <f t="shared" si="804"/>
        <v>0</v>
      </c>
      <c r="AB725" s="136">
        <f t="shared" si="805"/>
        <v>0</v>
      </c>
      <c r="AD725" s="136">
        <f t="shared" si="806"/>
        <v>0</v>
      </c>
      <c r="AF725" s="136">
        <f t="shared" si="807"/>
        <v>0</v>
      </c>
      <c r="AH725" s="136">
        <f t="shared" si="808"/>
        <v>0</v>
      </c>
      <c r="AJ725" s="136">
        <f t="shared" si="809"/>
        <v>0</v>
      </c>
      <c r="AL725" s="136">
        <f t="shared" si="810"/>
        <v>0</v>
      </c>
      <c r="AN725" s="136">
        <f t="shared" si="811"/>
        <v>0</v>
      </c>
      <c r="AP725" s="136">
        <f t="shared" si="812"/>
        <v>0</v>
      </c>
      <c r="AR725" s="136">
        <f t="shared" si="813"/>
        <v>0</v>
      </c>
      <c r="AT725" s="136">
        <f t="shared" si="814"/>
        <v>0</v>
      </c>
      <c r="AV725" s="136">
        <f t="shared" si="815"/>
        <v>0</v>
      </c>
      <c r="AX725" s="136">
        <f t="shared" si="816"/>
        <v>0</v>
      </c>
      <c r="AZ725" s="136">
        <f t="shared" si="817"/>
        <v>0</v>
      </c>
      <c r="BB725" s="136">
        <f t="shared" si="818"/>
        <v>0</v>
      </c>
      <c r="BD725" s="136">
        <f t="shared" si="819"/>
        <v>0</v>
      </c>
      <c r="BF725" s="136">
        <f t="shared" si="820"/>
        <v>0</v>
      </c>
      <c r="BH725" s="136">
        <f t="shared" si="821"/>
        <v>0</v>
      </c>
      <c r="BJ725" s="136">
        <f t="shared" si="822"/>
        <v>0</v>
      </c>
      <c r="BL725" s="136">
        <f t="shared" si="823"/>
        <v>0</v>
      </c>
      <c r="BN725" s="136">
        <f t="shared" si="824"/>
        <v>0</v>
      </c>
      <c r="BP725" s="136">
        <f t="shared" si="825"/>
        <v>0</v>
      </c>
      <c r="BR725" s="136">
        <f t="shared" si="826"/>
        <v>0</v>
      </c>
      <c r="BT725" s="136">
        <f t="shared" si="827"/>
        <v>0</v>
      </c>
      <c r="BV725" s="136">
        <f t="shared" si="828"/>
        <v>0</v>
      </c>
      <c r="BX725" s="136">
        <f t="shared" si="829"/>
        <v>0</v>
      </c>
      <c r="BZ725" s="136">
        <f t="shared" si="830"/>
        <v>0</v>
      </c>
      <c r="CB725" s="136">
        <f t="shared" si="831"/>
        <v>0</v>
      </c>
      <c r="CD725" s="136">
        <f t="shared" si="832"/>
        <v>0</v>
      </c>
      <c r="CF725" s="136">
        <f t="shared" si="833"/>
        <v>0</v>
      </c>
      <c r="CH725" s="136">
        <f t="shared" si="834"/>
        <v>0</v>
      </c>
      <c r="CJ725" s="136">
        <f t="shared" si="835"/>
        <v>0</v>
      </c>
      <c r="CL725" s="136">
        <f t="shared" si="836"/>
        <v>0</v>
      </c>
      <c r="CN725" s="136">
        <f t="shared" si="837"/>
        <v>0</v>
      </c>
      <c r="CP725" s="136">
        <f t="shared" si="838"/>
        <v>0</v>
      </c>
    </row>
    <row r="726" spans="1:94" ht="25.5" outlineLevel="2" x14ac:dyDescent="0.2">
      <c r="A726" s="86">
        <v>422</v>
      </c>
      <c r="B726" s="143">
        <v>34</v>
      </c>
      <c r="C726" s="86" t="s">
        <v>451</v>
      </c>
      <c r="D726" s="84" t="s">
        <v>4195</v>
      </c>
      <c r="E726" s="143"/>
      <c r="F726" s="144">
        <v>45.74</v>
      </c>
      <c r="G726" s="146" t="s">
        <v>3196</v>
      </c>
      <c r="H726" s="146" t="s">
        <v>5034</v>
      </c>
      <c r="I726" s="86" t="s">
        <v>256</v>
      </c>
      <c r="J726" s="86" t="s">
        <v>2188</v>
      </c>
      <c r="K726" s="86">
        <v>1</v>
      </c>
      <c r="L726" s="86" t="s">
        <v>3482</v>
      </c>
      <c r="M726" s="218" t="s">
        <v>3482</v>
      </c>
      <c r="N726" s="86">
        <v>2</v>
      </c>
      <c r="O726" s="145">
        <v>45.98</v>
      </c>
      <c r="P726" s="238">
        <v>48.28</v>
      </c>
      <c r="Q726" s="133">
        <f t="shared" si="865"/>
        <v>0</v>
      </c>
      <c r="R726" s="134">
        <f t="shared" ref="R726:R778" si="866">P726*Q726</f>
        <v>0</v>
      </c>
      <c r="T726" s="136">
        <f t="shared" ref="T726:T778" si="867">SUM(S726*P726)</f>
        <v>0</v>
      </c>
      <c r="V726" s="136">
        <f t="shared" ref="V726:V778" si="868">SUM(U726*P726)</f>
        <v>0</v>
      </c>
      <c r="X726" s="136">
        <f t="shared" ref="X726:X778" si="869">SUM(W726*P726)</f>
        <v>0</v>
      </c>
      <c r="Z726" s="136">
        <f t="shared" ref="Z726:Z778" si="870">SUM(Y726*P726)</f>
        <v>0</v>
      </c>
      <c r="AB726" s="136">
        <f t="shared" ref="AB726:AB778" si="871">SUM(AA726*P726)</f>
        <v>0</v>
      </c>
      <c r="AD726" s="136">
        <f t="shared" ref="AD726:AD778" si="872">SUM(AC726*P726)</f>
        <v>0</v>
      </c>
      <c r="AF726" s="136">
        <f t="shared" ref="AF726:AF778" si="873">AE726*$P726</f>
        <v>0</v>
      </c>
      <c r="AH726" s="136">
        <f t="shared" ref="AH726:AH778" si="874">SUM(AG726*P726)</f>
        <v>0</v>
      </c>
      <c r="AJ726" s="136">
        <f t="shared" ref="AJ726:AJ778" si="875">AI726*$P726</f>
        <v>0</v>
      </c>
      <c r="AL726" s="136">
        <f t="shared" ref="AL726:AL778" si="876">SUM(AK726*P726)</f>
        <v>0</v>
      </c>
      <c r="AN726" s="136">
        <f t="shared" ref="AN726:AN778" si="877">SUM(AM726*P726)</f>
        <v>0</v>
      </c>
      <c r="AP726" s="136">
        <f t="shared" ref="AP726:AP778" si="878">AO726*$P726</f>
        <v>0</v>
      </c>
      <c r="AR726" s="136">
        <f t="shared" ref="AR726:AR778" si="879">AQ726*$P726</f>
        <v>0</v>
      </c>
      <c r="AT726" s="136">
        <f t="shared" ref="AT726:AT778" si="880">AS726*$P726</f>
        <v>0</v>
      </c>
      <c r="AV726" s="136">
        <f t="shared" ref="AV726:AV778" si="881">AU726*$P726</f>
        <v>0</v>
      </c>
      <c r="AX726" s="136">
        <f t="shared" ref="AX726:AX778" si="882">AW726*$P726</f>
        <v>0</v>
      </c>
      <c r="AZ726" s="136">
        <f t="shared" ref="AZ726:AZ778" si="883">AY726*$P726</f>
        <v>0</v>
      </c>
      <c r="BB726" s="136">
        <f t="shared" ref="BB726:BB778" si="884">BA726*$P726</f>
        <v>0</v>
      </c>
      <c r="BD726" s="136">
        <f t="shared" ref="BD726:BD778" si="885">BC726*$P726</f>
        <v>0</v>
      </c>
      <c r="BF726" s="136">
        <f t="shared" ref="BF726:BF778" si="886">BE726*$P726</f>
        <v>0</v>
      </c>
      <c r="BH726" s="136">
        <f t="shared" ref="BH726:BH778" si="887">BG726*$P726</f>
        <v>0</v>
      </c>
      <c r="BJ726" s="136">
        <f t="shared" ref="BJ726:BJ778" si="888">BI726*$P726</f>
        <v>0</v>
      </c>
      <c r="BL726" s="136">
        <f t="shared" ref="BL726:BL778" si="889">BK726*$P726</f>
        <v>0</v>
      </c>
      <c r="BN726" s="136">
        <f t="shared" ref="BN726:BN778" si="890">BM726*$P726</f>
        <v>0</v>
      </c>
      <c r="BP726" s="136">
        <f t="shared" ref="BP726:BP778" si="891">BO726*$P726</f>
        <v>0</v>
      </c>
      <c r="BR726" s="136">
        <f t="shared" ref="BR726:BR778" si="892">BQ726*$P726</f>
        <v>0</v>
      </c>
      <c r="BT726" s="136">
        <f t="shared" ref="BT726:BT778" si="893">BS726*$P726</f>
        <v>0</v>
      </c>
      <c r="BV726" s="136">
        <f t="shared" ref="BV726:BV778" si="894">BU726*$P726</f>
        <v>0</v>
      </c>
      <c r="BX726" s="136">
        <f t="shared" ref="BX726:BX778" si="895">BW726*$P726</f>
        <v>0</v>
      </c>
      <c r="BZ726" s="136">
        <f t="shared" ref="BZ726:BZ778" si="896">BY726*$P726</f>
        <v>0</v>
      </c>
      <c r="CB726" s="136">
        <f t="shared" ref="CB726:CB778" si="897">CA726*$P726</f>
        <v>0</v>
      </c>
      <c r="CD726" s="136">
        <f t="shared" ref="CD726:CD778" si="898">CC726*$P726</f>
        <v>0</v>
      </c>
      <c r="CF726" s="136">
        <f t="shared" ref="CF726:CF778" si="899">CE726*$P726</f>
        <v>0</v>
      </c>
      <c r="CH726" s="136">
        <f t="shared" ref="CH726:CH778" si="900">CG726*$P726</f>
        <v>0</v>
      </c>
      <c r="CJ726" s="136">
        <f t="shared" ref="CJ726:CJ778" si="901">CI726*$P726</f>
        <v>0</v>
      </c>
      <c r="CL726" s="136">
        <f t="shared" ref="CL726:CL778" si="902">CK726*$P726</f>
        <v>0</v>
      </c>
      <c r="CN726" s="136">
        <f t="shared" ref="CN726:CN778" si="903">CM726*$P726</f>
        <v>0</v>
      </c>
      <c r="CP726" s="136">
        <f t="shared" ref="CP726:CP778" si="904">CO726*$P726</f>
        <v>0</v>
      </c>
    </row>
    <row r="727" spans="1:94" ht="25.5" outlineLevel="2" x14ac:dyDescent="0.2">
      <c r="A727" s="86">
        <v>423</v>
      </c>
      <c r="B727" s="143">
        <v>59</v>
      </c>
      <c r="C727" s="86" t="s">
        <v>451</v>
      </c>
      <c r="D727" s="86" t="s">
        <v>3483</v>
      </c>
      <c r="E727" s="143"/>
      <c r="F727" s="144">
        <v>35.42</v>
      </c>
      <c r="G727" s="146" t="s">
        <v>3196</v>
      </c>
      <c r="H727" s="146" t="s">
        <v>5034</v>
      </c>
      <c r="I727" s="86" t="s">
        <v>256</v>
      </c>
      <c r="J727" s="86" t="s">
        <v>2188</v>
      </c>
      <c r="K727" s="86">
        <v>1</v>
      </c>
      <c r="L727" s="86" t="s">
        <v>3484</v>
      </c>
      <c r="M727" s="218" t="s">
        <v>3484</v>
      </c>
      <c r="N727" s="86">
        <v>1</v>
      </c>
      <c r="O727" s="145">
        <v>39.35</v>
      </c>
      <c r="P727" s="238">
        <v>41.32</v>
      </c>
      <c r="Q727" s="133">
        <f t="shared" ref="Q727:Q728" si="905">SUM(S727+U727+W727+Y727+AA727+AC727+AE727+AG727+AI727+AK727+AM727+AO727+AQ727+AS727+AU727+AW727+BA727+AY727+BC727+BE727+BG727+BI727+BK727+BM727+BO727+BQ727+BS727+BU727+BW727+BY727+CA727+CC727+CE727+CG727+CI727+CK727+CM727+CO727)</f>
        <v>0</v>
      </c>
      <c r="R727" s="134">
        <f t="shared" si="866"/>
        <v>0</v>
      </c>
      <c r="T727" s="136">
        <f t="shared" si="867"/>
        <v>0</v>
      </c>
      <c r="V727" s="136">
        <f t="shared" si="868"/>
        <v>0</v>
      </c>
      <c r="X727" s="136">
        <f t="shared" si="869"/>
        <v>0</v>
      </c>
      <c r="Z727" s="136">
        <f t="shared" si="870"/>
        <v>0</v>
      </c>
      <c r="AB727" s="136">
        <f t="shared" si="871"/>
        <v>0</v>
      </c>
      <c r="AD727" s="136">
        <f t="shared" si="872"/>
        <v>0</v>
      </c>
      <c r="AF727" s="136">
        <f t="shared" si="873"/>
        <v>0</v>
      </c>
      <c r="AH727" s="136">
        <f t="shared" si="874"/>
        <v>0</v>
      </c>
      <c r="AJ727" s="136">
        <f t="shared" si="875"/>
        <v>0</v>
      </c>
      <c r="AL727" s="136">
        <f t="shared" si="876"/>
        <v>0</v>
      </c>
      <c r="AN727" s="136">
        <f t="shared" si="877"/>
        <v>0</v>
      </c>
      <c r="AP727" s="136">
        <f t="shared" si="878"/>
        <v>0</v>
      </c>
      <c r="AR727" s="136">
        <f t="shared" si="879"/>
        <v>0</v>
      </c>
      <c r="AT727" s="136">
        <f t="shared" si="880"/>
        <v>0</v>
      </c>
      <c r="AV727" s="136">
        <f t="shared" si="881"/>
        <v>0</v>
      </c>
      <c r="AX727" s="136">
        <f t="shared" si="882"/>
        <v>0</v>
      </c>
      <c r="AZ727" s="136">
        <f t="shared" si="883"/>
        <v>0</v>
      </c>
      <c r="BB727" s="136">
        <f t="shared" si="884"/>
        <v>0</v>
      </c>
      <c r="BD727" s="136">
        <f t="shared" si="885"/>
        <v>0</v>
      </c>
      <c r="BF727" s="136">
        <f t="shared" si="886"/>
        <v>0</v>
      </c>
      <c r="BH727" s="136">
        <f t="shared" si="887"/>
        <v>0</v>
      </c>
      <c r="BJ727" s="136">
        <f t="shared" si="888"/>
        <v>0</v>
      </c>
      <c r="BL727" s="136">
        <f t="shared" si="889"/>
        <v>0</v>
      </c>
      <c r="BN727" s="136">
        <f t="shared" si="890"/>
        <v>0</v>
      </c>
      <c r="BP727" s="136">
        <f t="shared" si="891"/>
        <v>0</v>
      </c>
      <c r="BR727" s="136">
        <f t="shared" si="892"/>
        <v>0</v>
      </c>
      <c r="BT727" s="136">
        <f t="shared" si="893"/>
        <v>0</v>
      </c>
      <c r="BV727" s="136">
        <f t="shared" si="894"/>
        <v>0</v>
      </c>
      <c r="BX727" s="136">
        <f t="shared" si="895"/>
        <v>0</v>
      </c>
      <c r="BZ727" s="136">
        <f t="shared" si="896"/>
        <v>0</v>
      </c>
      <c r="CB727" s="136">
        <f t="shared" si="897"/>
        <v>0</v>
      </c>
      <c r="CD727" s="136">
        <f t="shared" si="898"/>
        <v>0</v>
      </c>
      <c r="CF727" s="136">
        <f t="shared" si="899"/>
        <v>0</v>
      </c>
      <c r="CH727" s="136">
        <f t="shared" si="900"/>
        <v>0</v>
      </c>
      <c r="CJ727" s="136">
        <f t="shared" si="901"/>
        <v>0</v>
      </c>
      <c r="CL727" s="136">
        <f t="shared" si="902"/>
        <v>0</v>
      </c>
      <c r="CN727" s="136">
        <f t="shared" si="903"/>
        <v>0</v>
      </c>
      <c r="CP727" s="136">
        <f t="shared" si="904"/>
        <v>0</v>
      </c>
    </row>
    <row r="728" spans="1:94" ht="25.5" outlineLevel="2" x14ac:dyDescent="0.2">
      <c r="A728" s="85">
        <v>423</v>
      </c>
      <c r="B728" s="11">
        <v>59</v>
      </c>
      <c r="C728" s="85" t="s">
        <v>451</v>
      </c>
      <c r="D728" s="85" t="s">
        <v>4196</v>
      </c>
      <c r="F728" s="27">
        <v>35.42</v>
      </c>
      <c r="G728" s="148" t="s">
        <v>3960</v>
      </c>
      <c r="H728" s="169">
        <v>7791261463</v>
      </c>
      <c r="I728" s="74" t="s">
        <v>2165</v>
      </c>
      <c r="J728" s="74" t="s">
        <v>30</v>
      </c>
      <c r="K728" s="74">
        <v>1</v>
      </c>
      <c r="L728" s="74" t="s">
        <v>538</v>
      </c>
      <c r="M728" s="220" t="s">
        <v>537</v>
      </c>
      <c r="N728" s="74">
        <v>2</v>
      </c>
      <c r="O728" s="147">
        <v>51.44</v>
      </c>
      <c r="P728" s="147">
        <v>51.44</v>
      </c>
      <c r="Q728" s="133">
        <f t="shared" si="905"/>
        <v>0</v>
      </c>
      <c r="R728" s="134">
        <f t="shared" si="866"/>
        <v>0</v>
      </c>
      <c r="T728" s="136">
        <f t="shared" si="867"/>
        <v>0</v>
      </c>
      <c r="V728" s="136">
        <f t="shared" si="868"/>
        <v>0</v>
      </c>
      <c r="X728" s="136">
        <f t="shared" si="869"/>
        <v>0</v>
      </c>
      <c r="Z728" s="136">
        <f t="shared" si="870"/>
        <v>0</v>
      </c>
      <c r="AB728" s="136">
        <f t="shared" si="871"/>
        <v>0</v>
      </c>
      <c r="AD728" s="136">
        <f t="shared" si="872"/>
        <v>0</v>
      </c>
      <c r="AF728" s="136">
        <f t="shared" si="873"/>
        <v>0</v>
      </c>
      <c r="AH728" s="136">
        <f t="shared" si="874"/>
        <v>0</v>
      </c>
      <c r="AJ728" s="136">
        <f t="shared" si="875"/>
        <v>0</v>
      </c>
      <c r="AL728" s="136">
        <f t="shared" si="876"/>
        <v>0</v>
      </c>
      <c r="AN728" s="136">
        <f t="shared" si="877"/>
        <v>0</v>
      </c>
      <c r="AP728" s="136">
        <f t="shared" si="878"/>
        <v>0</v>
      </c>
      <c r="AR728" s="136">
        <f t="shared" si="879"/>
        <v>0</v>
      </c>
      <c r="AT728" s="136">
        <f t="shared" si="880"/>
        <v>0</v>
      </c>
      <c r="AV728" s="136">
        <f t="shared" si="881"/>
        <v>0</v>
      </c>
      <c r="AX728" s="136">
        <f t="shared" si="882"/>
        <v>0</v>
      </c>
      <c r="AZ728" s="136">
        <f t="shared" si="883"/>
        <v>0</v>
      </c>
      <c r="BB728" s="136">
        <f t="shared" si="884"/>
        <v>0</v>
      </c>
      <c r="BD728" s="136">
        <f t="shared" si="885"/>
        <v>0</v>
      </c>
      <c r="BF728" s="136">
        <f t="shared" si="886"/>
        <v>0</v>
      </c>
      <c r="BH728" s="136">
        <f t="shared" si="887"/>
        <v>0</v>
      </c>
      <c r="BJ728" s="136">
        <f t="shared" si="888"/>
        <v>0</v>
      </c>
      <c r="BL728" s="136">
        <f t="shared" si="889"/>
        <v>0</v>
      </c>
      <c r="BN728" s="136">
        <f t="shared" si="890"/>
        <v>0</v>
      </c>
      <c r="BP728" s="136">
        <f t="shared" si="891"/>
        <v>0</v>
      </c>
      <c r="BR728" s="136">
        <f t="shared" si="892"/>
        <v>0</v>
      </c>
      <c r="BT728" s="136">
        <f t="shared" si="893"/>
        <v>0</v>
      </c>
      <c r="BV728" s="136">
        <f t="shared" si="894"/>
        <v>0</v>
      </c>
      <c r="BX728" s="136">
        <f t="shared" si="895"/>
        <v>0</v>
      </c>
      <c r="BZ728" s="136">
        <f t="shared" si="896"/>
        <v>0</v>
      </c>
      <c r="CB728" s="136">
        <f t="shared" si="897"/>
        <v>0</v>
      </c>
      <c r="CD728" s="136">
        <f t="shared" si="898"/>
        <v>0</v>
      </c>
      <c r="CF728" s="136">
        <f t="shared" si="899"/>
        <v>0</v>
      </c>
      <c r="CH728" s="136">
        <f t="shared" si="900"/>
        <v>0</v>
      </c>
      <c r="CJ728" s="136">
        <f t="shared" si="901"/>
        <v>0</v>
      </c>
      <c r="CL728" s="136">
        <f t="shared" si="902"/>
        <v>0</v>
      </c>
      <c r="CN728" s="136">
        <f t="shared" si="903"/>
        <v>0</v>
      </c>
      <c r="CP728" s="136">
        <f t="shared" si="904"/>
        <v>0</v>
      </c>
    </row>
    <row r="729" spans="1:94" ht="25.5" outlineLevel="2" x14ac:dyDescent="0.2">
      <c r="A729" s="86">
        <v>424</v>
      </c>
      <c r="B729" s="143">
        <v>29</v>
      </c>
      <c r="C729" s="86" t="s">
        <v>451</v>
      </c>
      <c r="D729" s="84" t="s">
        <v>4197</v>
      </c>
      <c r="E729" s="143"/>
      <c r="F729" s="144">
        <v>43.17</v>
      </c>
      <c r="G729" s="146" t="s">
        <v>3196</v>
      </c>
      <c r="H729" s="146" t="s">
        <v>5034</v>
      </c>
      <c r="I729" s="86" t="s">
        <v>256</v>
      </c>
      <c r="J729" s="86" t="s">
        <v>2188</v>
      </c>
      <c r="K729" s="86">
        <v>1</v>
      </c>
      <c r="L729" s="86" t="s">
        <v>3485</v>
      </c>
      <c r="M729" s="218" t="s">
        <v>3485</v>
      </c>
      <c r="N729" s="86">
        <v>1</v>
      </c>
      <c r="O729" s="145">
        <v>47.6</v>
      </c>
      <c r="P729" s="238">
        <v>49.98</v>
      </c>
      <c r="Q729" s="133">
        <f t="shared" ref="Q729:Q730" si="906">SUM(S729+U729+W729+Y729+AA729+AC729+AE729+AG729+AI729+AK729+AM729+AO729+AQ729+AS729+AU729+AW729+BA729+AY729+BC729+BE729+BG729+BI729+BK729+BM729+BO729+BQ729+BS729+BU729+BW729+BY729+CA729+CC729+CE729+CG729+CI729+CK729+CM729+CO729)</f>
        <v>0</v>
      </c>
      <c r="R729" s="134">
        <f t="shared" si="866"/>
        <v>0</v>
      </c>
      <c r="T729" s="136">
        <f t="shared" si="867"/>
        <v>0</v>
      </c>
      <c r="V729" s="136">
        <f t="shared" si="868"/>
        <v>0</v>
      </c>
      <c r="X729" s="136">
        <f t="shared" si="869"/>
        <v>0</v>
      </c>
      <c r="Z729" s="136">
        <f t="shared" si="870"/>
        <v>0</v>
      </c>
      <c r="AB729" s="136">
        <f t="shared" si="871"/>
        <v>0</v>
      </c>
      <c r="AD729" s="136">
        <f t="shared" si="872"/>
        <v>0</v>
      </c>
      <c r="AF729" s="136">
        <f t="shared" si="873"/>
        <v>0</v>
      </c>
      <c r="AH729" s="136">
        <f t="shared" si="874"/>
        <v>0</v>
      </c>
      <c r="AJ729" s="136">
        <f t="shared" si="875"/>
        <v>0</v>
      </c>
      <c r="AL729" s="136">
        <f t="shared" si="876"/>
        <v>0</v>
      </c>
      <c r="AN729" s="136">
        <f t="shared" si="877"/>
        <v>0</v>
      </c>
      <c r="AP729" s="136">
        <f t="shared" si="878"/>
        <v>0</v>
      </c>
      <c r="AR729" s="136">
        <f t="shared" si="879"/>
        <v>0</v>
      </c>
      <c r="AT729" s="136">
        <f t="shared" si="880"/>
        <v>0</v>
      </c>
      <c r="AV729" s="136">
        <f t="shared" si="881"/>
        <v>0</v>
      </c>
      <c r="AX729" s="136">
        <f t="shared" si="882"/>
        <v>0</v>
      </c>
      <c r="AZ729" s="136">
        <f t="shared" si="883"/>
        <v>0</v>
      </c>
      <c r="BB729" s="136">
        <f t="shared" si="884"/>
        <v>0</v>
      </c>
      <c r="BD729" s="136">
        <f t="shared" si="885"/>
        <v>0</v>
      </c>
      <c r="BF729" s="136">
        <f t="shared" si="886"/>
        <v>0</v>
      </c>
      <c r="BH729" s="136">
        <f t="shared" si="887"/>
        <v>0</v>
      </c>
      <c r="BJ729" s="136">
        <f t="shared" si="888"/>
        <v>0</v>
      </c>
      <c r="BL729" s="136">
        <f t="shared" si="889"/>
        <v>0</v>
      </c>
      <c r="BN729" s="136">
        <f t="shared" si="890"/>
        <v>0</v>
      </c>
      <c r="BP729" s="136">
        <f t="shared" si="891"/>
        <v>0</v>
      </c>
      <c r="BR729" s="136">
        <f t="shared" si="892"/>
        <v>0</v>
      </c>
      <c r="BT729" s="136">
        <f t="shared" si="893"/>
        <v>0</v>
      </c>
      <c r="BV729" s="136">
        <f t="shared" si="894"/>
        <v>0</v>
      </c>
      <c r="BX729" s="136">
        <f t="shared" si="895"/>
        <v>0</v>
      </c>
      <c r="BZ729" s="136">
        <f t="shared" si="896"/>
        <v>0</v>
      </c>
      <c r="CB729" s="136">
        <f t="shared" si="897"/>
        <v>0</v>
      </c>
      <c r="CD729" s="136">
        <f t="shared" si="898"/>
        <v>0</v>
      </c>
      <c r="CF729" s="136">
        <f t="shared" si="899"/>
        <v>0</v>
      </c>
      <c r="CH729" s="136">
        <f t="shared" si="900"/>
        <v>0</v>
      </c>
      <c r="CJ729" s="136">
        <f t="shared" si="901"/>
        <v>0</v>
      </c>
      <c r="CL729" s="136">
        <f t="shared" si="902"/>
        <v>0</v>
      </c>
      <c r="CN729" s="136">
        <f t="shared" si="903"/>
        <v>0</v>
      </c>
      <c r="CP729" s="136">
        <f t="shared" si="904"/>
        <v>0</v>
      </c>
    </row>
    <row r="730" spans="1:94" ht="25.5" outlineLevel="2" x14ac:dyDescent="0.2">
      <c r="A730" s="85">
        <v>424</v>
      </c>
      <c r="B730" s="11">
        <v>29</v>
      </c>
      <c r="C730" s="85" t="s">
        <v>451</v>
      </c>
      <c r="D730" s="85" t="s">
        <v>4197</v>
      </c>
      <c r="F730" s="27">
        <v>43.17</v>
      </c>
      <c r="G730" s="148" t="s">
        <v>3960</v>
      </c>
      <c r="H730" s="169">
        <v>7791261463</v>
      </c>
      <c r="I730" s="74" t="s">
        <v>2165</v>
      </c>
      <c r="J730" s="74" t="s">
        <v>30</v>
      </c>
      <c r="K730" s="74">
        <v>1</v>
      </c>
      <c r="L730" s="74" t="s">
        <v>534</v>
      </c>
      <c r="M730" s="220" t="s">
        <v>533</v>
      </c>
      <c r="N730" s="74">
        <v>2</v>
      </c>
      <c r="O730" s="147">
        <v>51.55</v>
      </c>
      <c r="P730" s="147">
        <v>51.55</v>
      </c>
      <c r="Q730" s="133">
        <f t="shared" si="906"/>
        <v>0</v>
      </c>
      <c r="R730" s="134">
        <f t="shared" si="866"/>
        <v>0</v>
      </c>
      <c r="T730" s="136">
        <f t="shared" si="867"/>
        <v>0</v>
      </c>
      <c r="V730" s="136">
        <f t="shared" si="868"/>
        <v>0</v>
      </c>
      <c r="X730" s="136">
        <f t="shared" si="869"/>
        <v>0</v>
      </c>
      <c r="Z730" s="136">
        <f t="shared" si="870"/>
        <v>0</v>
      </c>
      <c r="AB730" s="136">
        <f t="shared" si="871"/>
        <v>0</v>
      </c>
      <c r="AD730" s="136">
        <f t="shared" si="872"/>
        <v>0</v>
      </c>
      <c r="AF730" s="136">
        <f t="shared" si="873"/>
        <v>0</v>
      </c>
      <c r="AH730" s="136">
        <f t="shared" si="874"/>
        <v>0</v>
      </c>
      <c r="AJ730" s="136">
        <f t="shared" si="875"/>
        <v>0</v>
      </c>
      <c r="AL730" s="136">
        <f t="shared" si="876"/>
        <v>0</v>
      </c>
      <c r="AN730" s="136">
        <f t="shared" si="877"/>
        <v>0</v>
      </c>
      <c r="AP730" s="136">
        <f t="shared" si="878"/>
        <v>0</v>
      </c>
      <c r="AR730" s="136">
        <f t="shared" si="879"/>
        <v>0</v>
      </c>
      <c r="AT730" s="136">
        <f t="shared" si="880"/>
        <v>0</v>
      </c>
      <c r="AV730" s="136">
        <f t="shared" si="881"/>
        <v>0</v>
      </c>
      <c r="AX730" s="136">
        <f t="shared" si="882"/>
        <v>0</v>
      </c>
      <c r="AZ730" s="136">
        <f t="shared" si="883"/>
        <v>0</v>
      </c>
      <c r="BB730" s="136">
        <f t="shared" si="884"/>
        <v>0</v>
      </c>
      <c r="BD730" s="136">
        <f t="shared" si="885"/>
        <v>0</v>
      </c>
      <c r="BF730" s="136">
        <f t="shared" si="886"/>
        <v>0</v>
      </c>
      <c r="BH730" s="136">
        <f t="shared" si="887"/>
        <v>0</v>
      </c>
      <c r="BJ730" s="136">
        <f t="shared" si="888"/>
        <v>0</v>
      </c>
      <c r="BL730" s="136">
        <f t="shared" si="889"/>
        <v>0</v>
      </c>
      <c r="BN730" s="136">
        <f t="shared" si="890"/>
        <v>0</v>
      </c>
      <c r="BP730" s="136">
        <f t="shared" si="891"/>
        <v>0</v>
      </c>
      <c r="BR730" s="136">
        <f t="shared" si="892"/>
        <v>0</v>
      </c>
      <c r="BT730" s="136">
        <f t="shared" si="893"/>
        <v>0</v>
      </c>
      <c r="BV730" s="136">
        <f t="shared" si="894"/>
        <v>0</v>
      </c>
      <c r="BX730" s="136">
        <f t="shared" si="895"/>
        <v>0</v>
      </c>
      <c r="BZ730" s="136">
        <f t="shared" si="896"/>
        <v>0</v>
      </c>
      <c r="CB730" s="136">
        <f t="shared" si="897"/>
        <v>0</v>
      </c>
      <c r="CD730" s="136">
        <f t="shared" si="898"/>
        <v>0</v>
      </c>
      <c r="CF730" s="136">
        <f t="shared" si="899"/>
        <v>0</v>
      </c>
      <c r="CH730" s="136">
        <f t="shared" si="900"/>
        <v>0</v>
      </c>
      <c r="CJ730" s="136">
        <f t="shared" si="901"/>
        <v>0</v>
      </c>
      <c r="CL730" s="136">
        <f t="shared" si="902"/>
        <v>0</v>
      </c>
      <c r="CN730" s="136">
        <f t="shared" si="903"/>
        <v>0</v>
      </c>
      <c r="CP730" s="136">
        <f t="shared" si="904"/>
        <v>0</v>
      </c>
    </row>
    <row r="731" spans="1:94" ht="25.5" outlineLevel="2" x14ac:dyDescent="0.2">
      <c r="A731" s="86">
        <v>425</v>
      </c>
      <c r="B731" s="143">
        <v>45</v>
      </c>
      <c r="C731" s="86" t="s">
        <v>451</v>
      </c>
      <c r="D731" s="86" t="s">
        <v>607</v>
      </c>
      <c r="E731" s="143"/>
      <c r="F731" s="144">
        <v>2.2999999999999998</v>
      </c>
      <c r="G731" s="146" t="s">
        <v>3196</v>
      </c>
      <c r="H731" s="146" t="s">
        <v>5034</v>
      </c>
      <c r="I731" s="86" t="s">
        <v>256</v>
      </c>
      <c r="J731" s="86" t="s">
        <v>28</v>
      </c>
      <c r="K731" s="86">
        <v>100</v>
      </c>
      <c r="L731" s="86" t="s">
        <v>3486</v>
      </c>
      <c r="M731" s="218" t="s">
        <v>3486</v>
      </c>
      <c r="N731" s="86">
        <v>1</v>
      </c>
      <c r="O731" s="145">
        <v>2.57</v>
      </c>
      <c r="P731" s="145">
        <v>2.57</v>
      </c>
      <c r="Q731" s="133">
        <f t="shared" ref="Q731:Q732" si="907">SUM(S731+U731+W731+Y731+AA731+AC731+AE731+AG731+AI731+AK731+AM731+AO731+AQ731+AS731+AU731+AW731+BA731+AY731+BC731+BE731+BG731+BI731+BK731+BM731+BO731+BQ731+BS731+BU731+BW731+BY731+CA731+CC731+CE731+CG731+CI731+CK731+CM731+CO731)</f>
        <v>0</v>
      </c>
      <c r="R731" s="134">
        <f t="shared" si="866"/>
        <v>0</v>
      </c>
      <c r="T731" s="136">
        <f t="shared" si="867"/>
        <v>0</v>
      </c>
      <c r="V731" s="136">
        <f t="shared" si="868"/>
        <v>0</v>
      </c>
      <c r="X731" s="136">
        <f t="shared" si="869"/>
        <v>0</v>
      </c>
      <c r="Z731" s="136">
        <f t="shared" si="870"/>
        <v>0</v>
      </c>
      <c r="AB731" s="136">
        <f t="shared" si="871"/>
        <v>0</v>
      </c>
      <c r="AD731" s="136">
        <f t="shared" si="872"/>
        <v>0</v>
      </c>
      <c r="AF731" s="136">
        <f t="shared" si="873"/>
        <v>0</v>
      </c>
      <c r="AH731" s="136">
        <f t="shared" si="874"/>
        <v>0</v>
      </c>
      <c r="AJ731" s="136">
        <f t="shared" si="875"/>
        <v>0</v>
      </c>
      <c r="AL731" s="136">
        <f t="shared" si="876"/>
        <v>0</v>
      </c>
      <c r="AN731" s="136">
        <f t="shared" si="877"/>
        <v>0</v>
      </c>
      <c r="AP731" s="136">
        <f t="shared" si="878"/>
        <v>0</v>
      </c>
      <c r="AR731" s="136">
        <f t="shared" si="879"/>
        <v>0</v>
      </c>
      <c r="AT731" s="136">
        <f t="shared" si="880"/>
        <v>0</v>
      </c>
      <c r="AV731" s="136">
        <f t="shared" si="881"/>
        <v>0</v>
      </c>
      <c r="AX731" s="136">
        <f t="shared" si="882"/>
        <v>0</v>
      </c>
      <c r="AZ731" s="136">
        <f t="shared" si="883"/>
        <v>0</v>
      </c>
      <c r="BB731" s="136">
        <f t="shared" si="884"/>
        <v>0</v>
      </c>
      <c r="BD731" s="136">
        <f t="shared" si="885"/>
        <v>0</v>
      </c>
      <c r="BF731" s="136">
        <f t="shared" si="886"/>
        <v>0</v>
      </c>
      <c r="BH731" s="136">
        <f t="shared" si="887"/>
        <v>0</v>
      </c>
      <c r="BJ731" s="136">
        <f t="shared" si="888"/>
        <v>0</v>
      </c>
      <c r="BL731" s="136">
        <f t="shared" si="889"/>
        <v>0</v>
      </c>
      <c r="BN731" s="136">
        <f t="shared" si="890"/>
        <v>0</v>
      </c>
      <c r="BP731" s="136">
        <f t="shared" si="891"/>
        <v>0</v>
      </c>
      <c r="BR731" s="136">
        <f t="shared" si="892"/>
        <v>0</v>
      </c>
      <c r="BT731" s="136">
        <f t="shared" si="893"/>
        <v>0</v>
      </c>
      <c r="BV731" s="136">
        <f t="shared" si="894"/>
        <v>0</v>
      </c>
      <c r="BX731" s="136">
        <f t="shared" si="895"/>
        <v>0</v>
      </c>
      <c r="BZ731" s="136">
        <f t="shared" si="896"/>
        <v>0</v>
      </c>
      <c r="CB731" s="136">
        <f t="shared" si="897"/>
        <v>0</v>
      </c>
      <c r="CD731" s="136">
        <f t="shared" si="898"/>
        <v>0</v>
      </c>
      <c r="CF731" s="136">
        <f t="shared" si="899"/>
        <v>0</v>
      </c>
      <c r="CH731" s="136">
        <f t="shared" si="900"/>
        <v>0</v>
      </c>
      <c r="CJ731" s="136">
        <f t="shared" si="901"/>
        <v>0</v>
      </c>
      <c r="CL731" s="136">
        <f t="shared" si="902"/>
        <v>0</v>
      </c>
      <c r="CN731" s="136">
        <f t="shared" si="903"/>
        <v>0</v>
      </c>
      <c r="CP731" s="136">
        <f t="shared" si="904"/>
        <v>0</v>
      </c>
    </row>
    <row r="732" spans="1:94" ht="25.5" outlineLevel="2" x14ac:dyDescent="0.2">
      <c r="A732" s="85">
        <v>425</v>
      </c>
      <c r="B732" s="11">
        <v>45</v>
      </c>
      <c r="C732" s="85" t="s">
        <v>451</v>
      </c>
      <c r="D732" s="85" t="s">
        <v>607</v>
      </c>
      <c r="F732" s="27">
        <v>2.2999999999999998</v>
      </c>
      <c r="G732" s="148" t="s">
        <v>3960</v>
      </c>
      <c r="H732" s="169">
        <v>7791261463</v>
      </c>
      <c r="I732" s="74" t="s">
        <v>2145</v>
      </c>
      <c r="J732" s="74" t="s">
        <v>28</v>
      </c>
      <c r="K732" s="74">
        <v>100</v>
      </c>
      <c r="L732" s="74" t="s">
        <v>606</v>
      </c>
      <c r="M732" s="220" t="s">
        <v>605</v>
      </c>
      <c r="N732" s="74">
        <v>2</v>
      </c>
      <c r="O732" s="147">
        <v>2.62</v>
      </c>
      <c r="P732" s="327">
        <v>2.7</v>
      </c>
      <c r="Q732" s="133">
        <f t="shared" si="907"/>
        <v>0</v>
      </c>
      <c r="R732" s="134">
        <f t="shared" si="866"/>
        <v>0</v>
      </c>
      <c r="T732" s="136">
        <f t="shared" si="867"/>
        <v>0</v>
      </c>
      <c r="V732" s="136">
        <f t="shared" si="868"/>
        <v>0</v>
      </c>
      <c r="X732" s="136">
        <f t="shared" si="869"/>
        <v>0</v>
      </c>
      <c r="Z732" s="136">
        <f t="shared" si="870"/>
        <v>0</v>
      </c>
      <c r="AB732" s="136">
        <f t="shared" si="871"/>
        <v>0</v>
      </c>
      <c r="AD732" s="136">
        <f t="shared" si="872"/>
        <v>0</v>
      </c>
      <c r="AF732" s="136">
        <f t="shared" si="873"/>
        <v>0</v>
      </c>
      <c r="AH732" s="136">
        <f t="shared" si="874"/>
        <v>0</v>
      </c>
      <c r="AJ732" s="136">
        <f t="shared" si="875"/>
        <v>0</v>
      </c>
      <c r="AL732" s="136">
        <f t="shared" si="876"/>
        <v>0</v>
      </c>
      <c r="AN732" s="136">
        <f t="shared" si="877"/>
        <v>0</v>
      </c>
      <c r="AP732" s="136">
        <f t="shared" si="878"/>
        <v>0</v>
      </c>
      <c r="AR732" s="136">
        <f t="shared" si="879"/>
        <v>0</v>
      </c>
      <c r="AT732" s="136">
        <f t="shared" si="880"/>
        <v>0</v>
      </c>
      <c r="AV732" s="136">
        <f t="shared" si="881"/>
        <v>0</v>
      </c>
      <c r="AX732" s="136">
        <f t="shared" si="882"/>
        <v>0</v>
      </c>
      <c r="AZ732" s="136">
        <f t="shared" si="883"/>
        <v>0</v>
      </c>
      <c r="BB732" s="136">
        <f t="shared" si="884"/>
        <v>0</v>
      </c>
      <c r="BD732" s="136">
        <f t="shared" si="885"/>
        <v>0</v>
      </c>
      <c r="BF732" s="136">
        <f t="shared" si="886"/>
        <v>0</v>
      </c>
      <c r="BH732" s="136">
        <f t="shared" si="887"/>
        <v>0</v>
      </c>
      <c r="BJ732" s="136">
        <f t="shared" si="888"/>
        <v>0</v>
      </c>
      <c r="BL732" s="136">
        <f t="shared" si="889"/>
        <v>0</v>
      </c>
      <c r="BN732" s="136">
        <f t="shared" si="890"/>
        <v>0</v>
      </c>
      <c r="BP732" s="136">
        <f t="shared" si="891"/>
        <v>0</v>
      </c>
      <c r="BR732" s="136">
        <f t="shared" si="892"/>
        <v>0</v>
      </c>
      <c r="BT732" s="136">
        <f t="shared" si="893"/>
        <v>0</v>
      </c>
      <c r="BV732" s="136">
        <f t="shared" si="894"/>
        <v>0</v>
      </c>
      <c r="BX732" s="136">
        <f t="shared" si="895"/>
        <v>0</v>
      </c>
      <c r="BZ732" s="136">
        <f t="shared" si="896"/>
        <v>0</v>
      </c>
      <c r="CB732" s="136">
        <f t="shared" si="897"/>
        <v>0</v>
      </c>
      <c r="CD732" s="136">
        <f t="shared" si="898"/>
        <v>0</v>
      </c>
      <c r="CF732" s="136">
        <f t="shared" si="899"/>
        <v>0</v>
      </c>
      <c r="CH732" s="136">
        <f t="shared" si="900"/>
        <v>0</v>
      </c>
      <c r="CJ732" s="136">
        <f t="shared" si="901"/>
        <v>0</v>
      </c>
      <c r="CL732" s="136">
        <f t="shared" si="902"/>
        <v>0</v>
      </c>
      <c r="CN732" s="136">
        <f t="shared" si="903"/>
        <v>0</v>
      </c>
      <c r="CP732" s="136">
        <f t="shared" si="904"/>
        <v>0</v>
      </c>
    </row>
    <row r="733" spans="1:94" ht="25.5" outlineLevel="2" x14ac:dyDescent="0.2">
      <c r="A733" s="86">
        <v>426</v>
      </c>
      <c r="B733" s="143">
        <v>301</v>
      </c>
      <c r="C733" s="86" t="s">
        <v>451</v>
      </c>
      <c r="D733" s="86" t="s">
        <v>467</v>
      </c>
      <c r="E733" s="143"/>
      <c r="F733" s="144">
        <v>2.61</v>
      </c>
      <c r="G733" s="146" t="s">
        <v>3196</v>
      </c>
      <c r="H733" s="146" t="s">
        <v>5034</v>
      </c>
      <c r="I733" s="86" t="s">
        <v>256</v>
      </c>
      <c r="J733" s="86" t="s">
        <v>2187</v>
      </c>
      <c r="K733" s="86">
        <v>1</v>
      </c>
      <c r="L733" s="86" t="s">
        <v>3487</v>
      </c>
      <c r="M733" s="218" t="s">
        <v>3487</v>
      </c>
      <c r="N733" s="86">
        <v>1</v>
      </c>
      <c r="O733" s="145">
        <v>2.74</v>
      </c>
      <c r="P733" s="238">
        <v>2.88</v>
      </c>
      <c r="Q733" s="133">
        <f t="shared" ref="Q733:Q734" si="908">SUM(S733+U733+W733+Y733+AA733+AC733+AE733+AG733+AI733+AK733+AM733+AO733+AQ733+AS733+AU733+AW733+BA733+AY733+BC733+BE733+BG733+BI733+BK733+BM733+BO733+BQ733+BS733+BU733+BW733+BY733+CA733+CC733+CE733+CG733+CI733+CK733+CM733+CO733)</f>
        <v>0</v>
      </c>
      <c r="R733" s="134">
        <f t="shared" si="866"/>
        <v>0</v>
      </c>
      <c r="T733" s="136">
        <f t="shared" si="867"/>
        <v>0</v>
      </c>
      <c r="V733" s="136">
        <f t="shared" si="868"/>
        <v>0</v>
      </c>
      <c r="X733" s="136">
        <f t="shared" si="869"/>
        <v>0</v>
      </c>
      <c r="Z733" s="136">
        <f t="shared" si="870"/>
        <v>0</v>
      </c>
      <c r="AB733" s="136">
        <f t="shared" si="871"/>
        <v>0</v>
      </c>
      <c r="AD733" s="136">
        <f t="shared" si="872"/>
        <v>0</v>
      </c>
      <c r="AF733" s="136">
        <f t="shared" si="873"/>
        <v>0</v>
      </c>
      <c r="AH733" s="136">
        <f t="shared" si="874"/>
        <v>0</v>
      </c>
      <c r="AJ733" s="136">
        <f t="shared" si="875"/>
        <v>0</v>
      </c>
      <c r="AL733" s="136">
        <f t="shared" si="876"/>
        <v>0</v>
      </c>
      <c r="AN733" s="136">
        <f t="shared" si="877"/>
        <v>0</v>
      </c>
      <c r="AP733" s="136">
        <f t="shared" si="878"/>
        <v>0</v>
      </c>
      <c r="AR733" s="136">
        <f t="shared" si="879"/>
        <v>0</v>
      </c>
      <c r="AT733" s="136">
        <f t="shared" si="880"/>
        <v>0</v>
      </c>
      <c r="AV733" s="136">
        <f t="shared" si="881"/>
        <v>0</v>
      </c>
      <c r="AX733" s="136">
        <f t="shared" si="882"/>
        <v>0</v>
      </c>
      <c r="AZ733" s="136">
        <f t="shared" si="883"/>
        <v>0</v>
      </c>
      <c r="BB733" s="136">
        <f t="shared" si="884"/>
        <v>0</v>
      </c>
      <c r="BD733" s="136">
        <f t="shared" si="885"/>
        <v>0</v>
      </c>
      <c r="BF733" s="136">
        <f t="shared" si="886"/>
        <v>0</v>
      </c>
      <c r="BH733" s="136">
        <f t="shared" si="887"/>
        <v>0</v>
      </c>
      <c r="BJ733" s="136">
        <f t="shared" si="888"/>
        <v>0</v>
      </c>
      <c r="BL733" s="136">
        <f t="shared" si="889"/>
        <v>0</v>
      </c>
      <c r="BN733" s="136">
        <f t="shared" si="890"/>
        <v>0</v>
      </c>
      <c r="BP733" s="136">
        <f t="shared" si="891"/>
        <v>0</v>
      </c>
      <c r="BR733" s="136">
        <f t="shared" si="892"/>
        <v>0</v>
      </c>
      <c r="BT733" s="136">
        <f t="shared" si="893"/>
        <v>0</v>
      </c>
      <c r="BV733" s="136">
        <f t="shared" si="894"/>
        <v>0</v>
      </c>
      <c r="BX733" s="136">
        <f t="shared" si="895"/>
        <v>0</v>
      </c>
      <c r="BZ733" s="136">
        <f t="shared" si="896"/>
        <v>0</v>
      </c>
      <c r="CB733" s="136">
        <f t="shared" si="897"/>
        <v>0</v>
      </c>
      <c r="CD733" s="136">
        <f t="shared" si="898"/>
        <v>0</v>
      </c>
      <c r="CF733" s="136">
        <f t="shared" si="899"/>
        <v>0</v>
      </c>
      <c r="CH733" s="136">
        <f t="shared" si="900"/>
        <v>0</v>
      </c>
      <c r="CJ733" s="136">
        <f t="shared" si="901"/>
        <v>0</v>
      </c>
      <c r="CL733" s="136">
        <f t="shared" si="902"/>
        <v>0</v>
      </c>
      <c r="CN733" s="136">
        <f t="shared" si="903"/>
        <v>0</v>
      </c>
      <c r="CP733" s="136">
        <f t="shared" si="904"/>
        <v>0</v>
      </c>
    </row>
    <row r="734" spans="1:94" ht="25.5" outlineLevel="2" x14ac:dyDescent="0.2">
      <c r="A734" s="85">
        <v>426</v>
      </c>
      <c r="B734" s="11">
        <v>301</v>
      </c>
      <c r="C734" s="85" t="s">
        <v>451</v>
      </c>
      <c r="D734" s="85" t="s">
        <v>467</v>
      </c>
      <c r="F734" s="27">
        <v>2.61</v>
      </c>
      <c r="G734" s="148" t="s">
        <v>3960</v>
      </c>
      <c r="H734" s="169">
        <v>7791261463</v>
      </c>
      <c r="I734" s="74" t="s">
        <v>2145</v>
      </c>
      <c r="J734" s="74" t="s">
        <v>2187</v>
      </c>
      <c r="K734" s="74">
        <v>1</v>
      </c>
      <c r="L734" s="74" t="s">
        <v>2750</v>
      </c>
      <c r="M734" s="220" t="s">
        <v>2520</v>
      </c>
      <c r="N734" s="74">
        <v>2</v>
      </c>
      <c r="O734" s="147">
        <v>3.09</v>
      </c>
      <c r="P734" s="147">
        <v>3.09</v>
      </c>
      <c r="Q734" s="133">
        <f t="shared" si="908"/>
        <v>0</v>
      </c>
      <c r="R734" s="134">
        <f t="shared" si="866"/>
        <v>0</v>
      </c>
      <c r="T734" s="136">
        <f t="shared" si="867"/>
        <v>0</v>
      </c>
      <c r="V734" s="136">
        <f t="shared" si="868"/>
        <v>0</v>
      </c>
      <c r="X734" s="136">
        <f t="shared" si="869"/>
        <v>0</v>
      </c>
      <c r="Z734" s="136">
        <f t="shared" si="870"/>
        <v>0</v>
      </c>
      <c r="AB734" s="136">
        <f t="shared" si="871"/>
        <v>0</v>
      </c>
      <c r="AD734" s="136">
        <f t="shared" si="872"/>
        <v>0</v>
      </c>
      <c r="AF734" s="136">
        <f t="shared" si="873"/>
        <v>0</v>
      </c>
      <c r="AH734" s="136">
        <f t="shared" si="874"/>
        <v>0</v>
      </c>
      <c r="AJ734" s="136">
        <f t="shared" si="875"/>
        <v>0</v>
      </c>
      <c r="AL734" s="136">
        <f t="shared" si="876"/>
        <v>0</v>
      </c>
      <c r="AN734" s="136">
        <f t="shared" si="877"/>
        <v>0</v>
      </c>
      <c r="AP734" s="136">
        <f t="shared" si="878"/>
        <v>0</v>
      </c>
      <c r="AR734" s="136">
        <f t="shared" si="879"/>
        <v>0</v>
      </c>
      <c r="AT734" s="136">
        <f t="shared" si="880"/>
        <v>0</v>
      </c>
      <c r="AV734" s="136">
        <f t="shared" si="881"/>
        <v>0</v>
      </c>
      <c r="AX734" s="136">
        <f t="shared" si="882"/>
        <v>0</v>
      </c>
      <c r="AZ734" s="136">
        <f t="shared" si="883"/>
        <v>0</v>
      </c>
      <c r="BB734" s="136">
        <f t="shared" si="884"/>
        <v>0</v>
      </c>
      <c r="BD734" s="136">
        <f t="shared" si="885"/>
        <v>0</v>
      </c>
      <c r="BF734" s="136">
        <f t="shared" si="886"/>
        <v>0</v>
      </c>
      <c r="BH734" s="136">
        <f t="shared" si="887"/>
        <v>0</v>
      </c>
      <c r="BJ734" s="136">
        <f t="shared" si="888"/>
        <v>0</v>
      </c>
      <c r="BL734" s="136">
        <f t="shared" si="889"/>
        <v>0</v>
      </c>
      <c r="BN734" s="136">
        <f t="shared" si="890"/>
        <v>0</v>
      </c>
      <c r="BP734" s="136">
        <f t="shared" si="891"/>
        <v>0</v>
      </c>
      <c r="BR734" s="136">
        <f t="shared" si="892"/>
        <v>0</v>
      </c>
      <c r="BT734" s="136">
        <f t="shared" si="893"/>
        <v>0</v>
      </c>
      <c r="BV734" s="136">
        <f t="shared" si="894"/>
        <v>0</v>
      </c>
      <c r="BX734" s="136">
        <f t="shared" si="895"/>
        <v>0</v>
      </c>
      <c r="BZ734" s="136">
        <f t="shared" si="896"/>
        <v>0</v>
      </c>
      <c r="CB734" s="136">
        <f t="shared" si="897"/>
        <v>0</v>
      </c>
      <c r="CD734" s="136">
        <f t="shared" si="898"/>
        <v>0</v>
      </c>
      <c r="CF734" s="136">
        <f t="shared" si="899"/>
        <v>0</v>
      </c>
      <c r="CH734" s="136">
        <f t="shared" si="900"/>
        <v>0</v>
      </c>
      <c r="CJ734" s="136">
        <f t="shared" si="901"/>
        <v>0</v>
      </c>
      <c r="CL734" s="136">
        <f t="shared" si="902"/>
        <v>0</v>
      </c>
      <c r="CN734" s="136">
        <f t="shared" si="903"/>
        <v>0</v>
      </c>
      <c r="CP734" s="136">
        <f t="shared" si="904"/>
        <v>0</v>
      </c>
    </row>
    <row r="735" spans="1:94" outlineLevel="2" x14ac:dyDescent="0.2">
      <c r="A735" s="86">
        <v>427</v>
      </c>
      <c r="B735" s="143">
        <v>219</v>
      </c>
      <c r="C735" s="86" t="s">
        <v>451</v>
      </c>
      <c r="D735" s="86" t="s">
        <v>604</v>
      </c>
      <c r="E735" s="143"/>
      <c r="F735" s="144">
        <v>4.7</v>
      </c>
      <c r="G735" s="146" t="s">
        <v>3196</v>
      </c>
      <c r="H735" s="146" t="s">
        <v>5034</v>
      </c>
      <c r="I735" s="86" t="s">
        <v>256</v>
      </c>
      <c r="J735" s="86" t="s">
        <v>2187</v>
      </c>
      <c r="K735" s="86">
        <v>1</v>
      </c>
      <c r="L735" s="86" t="s">
        <v>3488</v>
      </c>
      <c r="M735" s="218" t="s">
        <v>3488</v>
      </c>
      <c r="N735" s="86">
        <v>1</v>
      </c>
      <c r="O735" s="145">
        <v>5.23</v>
      </c>
      <c r="P735" s="238">
        <v>5.49</v>
      </c>
      <c r="Q735" s="133">
        <f t="shared" ref="Q735:Q736" si="909">SUM(S735+U735+W735+Y735+AA735+AC735+AE735+AG735+AI735+AK735+AM735+AO735+AQ735+AS735+AU735+AW735+BA735+AY735+BC735+BE735+BG735+BI735+BK735+BM735+BO735+BQ735+BS735+BU735+BW735+BY735+CA735+CC735+CE735+CG735+CI735+CK735+CM735+CO735)</f>
        <v>0</v>
      </c>
      <c r="R735" s="134">
        <f t="shared" si="866"/>
        <v>0</v>
      </c>
      <c r="T735" s="136">
        <f t="shared" si="867"/>
        <v>0</v>
      </c>
      <c r="V735" s="136">
        <f t="shared" si="868"/>
        <v>0</v>
      </c>
      <c r="X735" s="136">
        <f t="shared" si="869"/>
        <v>0</v>
      </c>
      <c r="Z735" s="136">
        <f t="shared" si="870"/>
        <v>0</v>
      </c>
      <c r="AB735" s="136">
        <f t="shared" si="871"/>
        <v>0</v>
      </c>
      <c r="AD735" s="136">
        <f t="shared" si="872"/>
        <v>0</v>
      </c>
      <c r="AF735" s="136">
        <f t="shared" si="873"/>
        <v>0</v>
      </c>
      <c r="AH735" s="136">
        <f t="shared" si="874"/>
        <v>0</v>
      </c>
      <c r="AJ735" s="136">
        <f t="shared" si="875"/>
        <v>0</v>
      </c>
      <c r="AL735" s="136">
        <f t="shared" si="876"/>
        <v>0</v>
      </c>
      <c r="AN735" s="136">
        <f t="shared" si="877"/>
        <v>0</v>
      </c>
      <c r="AP735" s="136">
        <f t="shared" si="878"/>
        <v>0</v>
      </c>
      <c r="AR735" s="136">
        <f t="shared" si="879"/>
        <v>0</v>
      </c>
      <c r="AT735" s="136">
        <f t="shared" si="880"/>
        <v>0</v>
      </c>
      <c r="AV735" s="136">
        <f t="shared" si="881"/>
        <v>0</v>
      </c>
      <c r="AX735" s="136">
        <f t="shared" si="882"/>
        <v>0</v>
      </c>
      <c r="AZ735" s="136">
        <f t="shared" si="883"/>
        <v>0</v>
      </c>
      <c r="BB735" s="136">
        <f t="shared" si="884"/>
        <v>0</v>
      </c>
      <c r="BD735" s="136">
        <f t="shared" si="885"/>
        <v>0</v>
      </c>
      <c r="BF735" s="136">
        <f t="shared" si="886"/>
        <v>0</v>
      </c>
      <c r="BH735" s="136">
        <f t="shared" si="887"/>
        <v>0</v>
      </c>
      <c r="BJ735" s="136">
        <f t="shared" si="888"/>
        <v>0</v>
      </c>
      <c r="BL735" s="136">
        <f t="shared" si="889"/>
        <v>0</v>
      </c>
      <c r="BN735" s="136">
        <f t="shared" si="890"/>
        <v>0</v>
      </c>
      <c r="BP735" s="136">
        <f t="shared" si="891"/>
        <v>0</v>
      </c>
      <c r="BR735" s="136">
        <f t="shared" si="892"/>
        <v>0</v>
      </c>
      <c r="BT735" s="136">
        <f t="shared" si="893"/>
        <v>0</v>
      </c>
      <c r="BV735" s="136">
        <f t="shared" si="894"/>
        <v>0</v>
      </c>
      <c r="BX735" s="136">
        <f t="shared" si="895"/>
        <v>0</v>
      </c>
      <c r="BZ735" s="136">
        <f t="shared" si="896"/>
        <v>0</v>
      </c>
      <c r="CB735" s="136">
        <f t="shared" si="897"/>
        <v>0</v>
      </c>
      <c r="CD735" s="136">
        <f t="shared" si="898"/>
        <v>0</v>
      </c>
      <c r="CF735" s="136">
        <f t="shared" si="899"/>
        <v>0</v>
      </c>
      <c r="CH735" s="136">
        <f t="shared" si="900"/>
        <v>0</v>
      </c>
      <c r="CJ735" s="136">
        <f t="shared" si="901"/>
        <v>0</v>
      </c>
      <c r="CL735" s="136">
        <f t="shared" si="902"/>
        <v>0</v>
      </c>
      <c r="CN735" s="136">
        <f t="shared" si="903"/>
        <v>0</v>
      </c>
      <c r="CP735" s="136">
        <f t="shared" si="904"/>
        <v>0</v>
      </c>
    </row>
    <row r="736" spans="1:94" ht="25.5" outlineLevel="2" x14ac:dyDescent="0.2">
      <c r="A736" s="85">
        <v>427</v>
      </c>
      <c r="B736" s="11">
        <v>219</v>
      </c>
      <c r="C736" s="85" t="s">
        <v>451</v>
      </c>
      <c r="D736" s="85" t="s">
        <v>604</v>
      </c>
      <c r="F736" s="27">
        <v>4.7</v>
      </c>
      <c r="G736" s="148" t="s">
        <v>3960</v>
      </c>
      <c r="H736" s="169">
        <v>7791261463</v>
      </c>
      <c r="I736" s="74" t="s">
        <v>4036</v>
      </c>
      <c r="J736" s="74" t="s">
        <v>2187</v>
      </c>
      <c r="K736" s="74">
        <v>1</v>
      </c>
      <c r="L736" s="74" t="s">
        <v>603</v>
      </c>
      <c r="M736" s="220" t="s">
        <v>602</v>
      </c>
      <c r="N736" s="74">
        <v>2</v>
      </c>
      <c r="O736" s="147">
        <v>5.71</v>
      </c>
      <c r="P736" s="147">
        <v>5.71</v>
      </c>
      <c r="Q736" s="133">
        <f t="shared" si="909"/>
        <v>0</v>
      </c>
      <c r="R736" s="134">
        <f t="shared" si="866"/>
        <v>0</v>
      </c>
      <c r="T736" s="136">
        <f t="shared" si="867"/>
        <v>0</v>
      </c>
      <c r="V736" s="136">
        <f t="shared" si="868"/>
        <v>0</v>
      </c>
      <c r="X736" s="136">
        <f t="shared" si="869"/>
        <v>0</v>
      </c>
      <c r="Z736" s="136">
        <f t="shared" si="870"/>
        <v>0</v>
      </c>
      <c r="AB736" s="136">
        <f t="shared" si="871"/>
        <v>0</v>
      </c>
      <c r="AD736" s="136">
        <f t="shared" si="872"/>
        <v>0</v>
      </c>
      <c r="AF736" s="136">
        <f t="shared" si="873"/>
        <v>0</v>
      </c>
      <c r="AH736" s="136">
        <f t="shared" si="874"/>
        <v>0</v>
      </c>
      <c r="AJ736" s="136">
        <f t="shared" si="875"/>
        <v>0</v>
      </c>
      <c r="AL736" s="136">
        <f t="shared" si="876"/>
        <v>0</v>
      </c>
      <c r="AN736" s="136">
        <f t="shared" si="877"/>
        <v>0</v>
      </c>
      <c r="AP736" s="136">
        <f t="shared" si="878"/>
        <v>0</v>
      </c>
      <c r="AR736" s="136">
        <f t="shared" si="879"/>
        <v>0</v>
      </c>
      <c r="AT736" s="136">
        <f t="shared" si="880"/>
        <v>0</v>
      </c>
      <c r="AV736" s="136">
        <f t="shared" si="881"/>
        <v>0</v>
      </c>
      <c r="AX736" s="136">
        <f t="shared" si="882"/>
        <v>0</v>
      </c>
      <c r="AZ736" s="136">
        <f t="shared" si="883"/>
        <v>0</v>
      </c>
      <c r="BB736" s="136">
        <f t="shared" si="884"/>
        <v>0</v>
      </c>
      <c r="BD736" s="136">
        <f t="shared" si="885"/>
        <v>0</v>
      </c>
      <c r="BF736" s="136">
        <f t="shared" si="886"/>
        <v>0</v>
      </c>
      <c r="BH736" s="136">
        <f t="shared" si="887"/>
        <v>0</v>
      </c>
      <c r="BJ736" s="136">
        <f t="shared" si="888"/>
        <v>0</v>
      </c>
      <c r="BL736" s="136">
        <f t="shared" si="889"/>
        <v>0</v>
      </c>
      <c r="BN736" s="136">
        <f t="shared" si="890"/>
        <v>0</v>
      </c>
      <c r="BP736" s="136">
        <f t="shared" si="891"/>
        <v>0</v>
      </c>
      <c r="BR736" s="136">
        <f t="shared" si="892"/>
        <v>0</v>
      </c>
      <c r="BT736" s="136">
        <f t="shared" si="893"/>
        <v>0</v>
      </c>
      <c r="BV736" s="136">
        <f t="shared" si="894"/>
        <v>0</v>
      </c>
      <c r="BX736" s="136">
        <f t="shared" si="895"/>
        <v>0</v>
      </c>
      <c r="BZ736" s="136">
        <f t="shared" si="896"/>
        <v>0</v>
      </c>
      <c r="CB736" s="136">
        <f t="shared" si="897"/>
        <v>0</v>
      </c>
      <c r="CD736" s="136">
        <f t="shared" si="898"/>
        <v>0</v>
      </c>
      <c r="CF736" s="136">
        <f t="shared" si="899"/>
        <v>0</v>
      </c>
      <c r="CH736" s="136">
        <f t="shared" si="900"/>
        <v>0</v>
      </c>
      <c r="CJ736" s="136">
        <f t="shared" si="901"/>
        <v>0</v>
      </c>
      <c r="CL736" s="136">
        <f t="shared" si="902"/>
        <v>0</v>
      </c>
      <c r="CN736" s="136">
        <f t="shared" si="903"/>
        <v>0</v>
      </c>
      <c r="CP736" s="136">
        <f t="shared" si="904"/>
        <v>0</v>
      </c>
    </row>
    <row r="737" spans="1:94" outlineLevel="2" x14ac:dyDescent="0.2">
      <c r="A737" s="86">
        <v>428</v>
      </c>
      <c r="B737" s="143">
        <v>126</v>
      </c>
      <c r="C737" s="86" t="s">
        <v>451</v>
      </c>
      <c r="D737" s="86" t="s">
        <v>599</v>
      </c>
      <c r="E737" s="143"/>
      <c r="F737" s="144">
        <v>7.89</v>
      </c>
      <c r="G737" s="146" t="s">
        <v>3196</v>
      </c>
      <c r="H737" s="146" t="s">
        <v>5034</v>
      </c>
      <c r="I737" s="146" t="s">
        <v>256</v>
      </c>
      <c r="J737" s="86" t="s">
        <v>2187</v>
      </c>
      <c r="K737" s="86">
        <v>1</v>
      </c>
      <c r="L737" s="86" t="s">
        <v>3489</v>
      </c>
      <c r="M737" s="218" t="s">
        <v>3489</v>
      </c>
      <c r="N737" s="86">
        <v>1</v>
      </c>
      <c r="O737" s="145">
        <v>10.48</v>
      </c>
      <c r="P737" s="238">
        <v>11</v>
      </c>
      <c r="Q737" s="133">
        <f t="shared" ref="Q737:Q738" si="910">SUM(S737+U737+W737+Y737+AA737+AC737+AE737+AG737+AI737+AK737+AM737+AO737+AQ737+AS737+AU737+AW737+BA737+AY737+BC737+BE737+BG737+BI737+BK737+BM737+BO737+BQ737+BS737+BU737+BW737+BY737+CA737+CC737+CE737+CG737+CI737+CK737+CM737+CO737)</f>
        <v>0</v>
      </c>
      <c r="R737" s="134">
        <f t="shared" si="866"/>
        <v>0</v>
      </c>
      <c r="T737" s="136">
        <f t="shared" si="867"/>
        <v>0</v>
      </c>
      <c r="V737" s="136">
        <f t="shared" si="868"/>
        <v>0</v>
      </c>
      <c r="X737" s="136">
        <f t="shared" si="869"/>
        <v>0</v>
      </c>
      <c r="Z737" s="136">
        <f t="shared" si="870"/>
        <v>0</v>
      </c>
      <c r="AB737" s="136">
        <f t="shared" si="871"/>
        <v>0</v>
      </c>
      <c r="AD737" s="136">
        <f t="shared" si="872"/>
        <v>0</v>
      </c>
      <c r="AF737" s="136">
        <f t="shared" si="873"/>
        <v>0</v>
      </c>
      <c r="AH737" s="136">
        <f t="shared" si="874"/>
        <v>0</v>
      </c>
      <c r="AJ737" s="136">
        <f t="shared" si="875"/>
        <v>0</v>
      </c>
      <c r="AL737" s="136">
        <f t="shared" si="876"/>
        <v>0</v>
      </c>
      <c r="AN737" s="136">
        <f t="shared" si="877"/>
        <v>0</v>
      </c>
      <c r="AP737" s="136">
        <f t="shared" si="878"/>
        <v>0</v>
      </c>
      <c r="AR737" s="136">
        <f t="shared" si="879"/>
        <v>0</v>
      </c>
      <c r="AT737" s="136">
        <f t="shared" si="880"/>
        <v>0</v>
      </c>
      <c r="AV737" s="136">
        <f t="shared" si="881"/>
        <v>0</v>
      </c>
      <c r="AX737" s="136">
        <f t="shared" si="882"/>
        <v>0</v>
      </c>
      <c r="AZ737" s="136">
        <f t="shared" si="883"/>
        <v>0</v>
      </c>
      <c r="BB737" s="136">
        <f t="shared" si="884"/>
        <v>0</v>
      </c>
      <c r="BD737" s="136">
        <f t="shared" si="885"/>
        <v>0</v>
      </c>
      <c r="BF737" s="136">
        <f t="shared" si="886"/>
        <v>0</v>
      </c>
      <c r="BH737" s="136">
        <f t="shared" si="887"/>
        <v>0</v>
      </c>
      <c r="BJ737" s="136">
        <f t="shared" si="888"/>
        <v>0</v>
      </c>
      <c r="BL737" s="136">
        <f t="shared" si="889"/>
        <v>0</v>
      </c>
      <c r="BN737" s="136">
        <f t="shared" si="890"/>
        <v>0</v>
      </c>
      <c r="BP737" s="136">
        <f t="shared" si="891"/>
        <v>0</v>
      </c>
      <c r="BR737" s="136">
        <f t="shared" si="892"/>
        <v>0</v>
      </c>
      <c r="BT737" s="136">
        <f t="shared" si="893"/>
        <v>0</v>
      </c>
      <c r="BV737" s="136">
        <f t="shared" si="894"/>
        <v>0</v>
      </c>
      <c r="BX737" s="136">
        <f t="shared" si="895"/>
        <v>0</v>
      </c>
      <c r="BZ737" s="136">
        <f t="shared" si="896"/>
        <v>0</v>
      </c>
      <c r="CB737" s="136">
        <f t="shared" si="897"/>
        <v>0</v>
      </c>
      <c r="CD737" s="136">
        <f t="shared" si="898"/>
        <v>0</v>
      </c>
      <c r="CF737" s="136">
        <f t="shared" si="899"/>
        <v>0</v>
      </c>
      <c r="CH737" s="136">
        <f t="shared" si="900"/>
        <v>0</v>
      </c>
      <c r="CJ737" s="136">
        <f t="shared" si="901"/>
        <v>0</v>
      </c>
      <c r="CL737" s="136">
        <f t="shared" si="902"/>
        <v>0</v>
      </c>
      <c r="CN737" s="136">
        <f t="shared" si="903"/>
        <v>0</v>
      </c>
      <c r="CP737" s="136">
        <f t="shared" si="904"/>
        <v>0</v>
      </c>
    </row>
    <row r="738" spans="1:94" ht="25.5" outlineLevel="2" x14ac:dyDescent="0.2">
      <c r="A738" s="85">
        <v>428</v>
      </c>
      <c r="B738" s="11">
        <v>126</v>
      </c>
      <c r="C738" s="85" t="s">
        <v>451</v>
      </c>
      <c r="D738" s="85" t="s">
        <v>599</v>
      </c>
      <c r="F738" s="27">
        <v>7.89</v>
      </c>
      <c r="G738" s="148" t="s">
        <v>3960</v>
      </c>
      <c r="H738" s="169">
        <v>7791261463</v>
      </c>
      <c r="I738" s="74" t="s">
        <v>4017</v>
      </c>
      <c r="J738" s="74" t="s">
        <v>2187</v>
      </c>
      <c r="K738" s="74">
        <v>1</v>
      </c>
      <c r="L738" s="74" t="s">
        <v>2751</v>
      </c>
      <c r="M738" s="220" t="s">
        <v>2521</v>
      </c>
      <c r="N738" s="74">
        <v>2</v>
      </c>
      <c r="O738" s="147">
        <v>12.23</v>
      </c>
      <c r="P738" s="147">
        <v>12.23</v>
      </c>
      <c r="Q738" s="133">
        <f t="shared" si="910"/>
        <v>0</v>
      </c>
      <c r="R738" s="134">
        <f t="shared" si="866"/>
        <v>0</v>
      </c>
      <c r="T738" s="136">
        <f t="shared" si="867"/>
        <v>0</v>
      </c>
      <c r="V738" s="136">
        <f t="shared" si="868"/>
        <v>0</v>
      </c>
      <c r="X738" s="136">
        <f t="shared" si="869"/>
        <v>0</v>
      </c>
      <c r="Z738" s="136">
        <f t="shared" si="870"/>
        <v>0</v>
      </c>
      <c r="AB738" s="136">
        <f t="shared" si="871"/>
        <v>0</v>
      </c>
      <c r="AD738" s="136">
        <f t="shared" si="872"/>
        <v>0</v>
      </c>
      <c r="AF738" s="136">
        <f t="shared" si="873"/>
        <v>0</v>
      </c>
      <c r="AH738" s="136">
        <f t="shared" si="874"/>
        <v>0</v>
      </c>
      <c r="AJ738" s="136">
        <f t="shared" si="875"/>
        <v>0</v>
      </c>
      <c r="AL738" s="136">
        <f t="shared" si="876"/>
        <v>0</v>
      </c>
      <c r="AN738" s="136">
        <f t="shared" si="877"/>
        <v>0</v>
      </c>
      <c r="AP738" s="136">
        <f t="shared" si="878"/>
        <v>0</v>
      </c>
      <c r="AR738" s="136">
        <f t="shared" si="879"/>
        <v>0</v>
      </c>
      <c r="AT738" s="136">
        <f t="shared" si="880"/>
        <v>0</v>
      </c>
      <c r="AV738" s="136">
        <f t="shared" si="881"/>
        <v>0</v>
      </c>
      <c r="AX738" s="136">
        <f t="shared" si="882"/>
        <v>0</v>
      </c>
      <c r="AZ738" s="136">
        <f t="shared" si="883"/>
        <v>0</v>
      </c>
      <c r="BB738" s="136">
        <f t="shared" si="884"/>
        <v>0</v>
      </c>
      <c r="BD738" s="136">
        <f t="shared" si="885"/>
        <v>0</v>
      </c>
      <c r="BF738" s="136">
        <f t="shared" si="886"/>
        <v>0</v>
      </c>
      <c r="BH738" s="136">
        <f t="shared" si="887"/>
        <v>0</v>
      </c>
      <c r="BJ738" s="136">
        <f t="shared" si="888"/>
        <v>0</v>
      </c>
      <c r="BL738" s="136">
        <f t="shared" si="889"/>
        <v>0</v>
      </c>
      <c r="BN738" s="136">
        <f t="shared" si="890"/>
        <v>0</v>
      </c>
      <c r="BP738" s="136">
        <f t="shared" si="891"/>
        <v>0</v>
      </c>
      <c r="BR738" s="136">
        <f t="shared" si="892"/>
        <v>0</v>
      </c>
      <c r="BT738" s="136">
        <f t="shared" si="893"/>
        <v>0</v>
      </c>
      <c r="BV738" s="136">
        <f t="shared" si="894"/>
        <v>0</v>
      </c>
      <c r="BX738" s="136">
        <f t="shared" si="895"/>
        <v>0</v>
      </c>
      <c r="BZ738" s="136">
        <f t="shared" si="896"/>
        <v>0</v>
      </c>
      <c r="CB738" s="136">
        <f t="shared" si="897"/>
        <v>0</v>
      </c>
      <c r="CD738" s="136">
        <f t="shared" si="898"/>
        <v>0</v>
      </c>
      <c r="CF738" s="136">
        <f t="shared" si="899"/>
        <v>0</v>
      </c>
      <c r="CH738" s="136">
        <f t="shared" si="900"/>
        <v>0</v>
      </c>
      <c r="CJ738" s="136">
        <f t="shared" si="901"/>
        <v>0</v>
      </c>
      <c r="CL738" s="136">
        <f t="shared" si="902"/>
        <v>0</v>
      </c>
      <c r="CN738" s="136">
        <f t="shared" si="903"/>
        <v>0</v>
      </c>
      <c r="CP738" s="136">
        <f t="shared" si="904"/>
        <v>0</v>
      </c>
    </row>
    <row r="739" spans="1:94" ht="25.5" outlineLevel="2" x14ac:dyDescent="0.2">
      <c r="A739" s="85">
        <v>429</v>
      </c>
      <c r="B739" s="11">
        <v>26</v>
      </c>
      <c r="C739" s="85" t="s">
        <v>451</v>
      </c>
      <c r="D739" s="85" t="s">
        <v>598</v>
      </c>
      <c r="F739" s="27">
        <v>3.23</v>
      </c>
      <c r="G739" s="148" t="s">
        <v>3960</v>
      </c>
      <c r="H739" s="169">
        <v>7791261463</v>
      </c>
      <c r="I739" s="74" t="s">
        <v>256</v>
      </c>
      <c r="J739" s="74" t="s">
        <v>28</v>
      </c>
      <c r="K739" s="74">
        <v>100</v>
      </c>
      <c r="L739" s="74" t="s">
        <v>2752</v>
      </c>
      <c r="M739" s="220" t="s">
        <v>2522</v>
      </c>
      <c r="N739" s="74">
        <v>1</v>
      </c>
      <c r="O739" s="147">
        <v>9.5399999999999991</v>
      </c>
      <c r="P739" s="327">
        <v>9.86</v>
      </c>
      <c r="Q739" s="133">
        <f t="shared" ref="Q739:Q740" si="911">SUM(S739+U739+W739+Y739+AA739+AC739+AE739+AG739+AI739+AK739+AM739+AO739+AQ739+AS739+AU739+AW739+BA739+AY739+BC739+BE739+BG739+BI739+BK739+BM739+BO739+BQ739+BS739+BU739+BW739+BY739+CA739+CC739+CE739+CG739+CI739+CK739+CM739+CO739)</f>
        <v>0</v>
      </c>
      <c r="R739" s="134">
        <f t="shared" si="866"/>
        <v>0</v>
      </c>
      <c r="T739" s="136">
        <f t="shared" si="867"/>
        <v>0</v>
      </c>
      <c r="V739" s="136">
        <f t="shared" si="868"/>
        <v>0</v>
      </c>
      <c r="X739" s="136">
        <f t="shared" si="869"/>
        <v>0</v>
      </c>
      <c r="Z739" s="136">
        <f t="shared" si="870"/>
        <v>0</v>
      </c>
      <c r="AB739" s="136">
        <f t="shared" si="871"/>
        <v>0</v>
      </c>
      <c r="AD739" s="136">
        <f t="shared" si="872"/>
        <v>0</v>
      </c>
      <c r="AF739" s="136">
        <f t="shared" si="873"/>
        <v>0</v>
      </c>
      <c r="AH739" s="136">
        <f t="shared" si="874"/>
        <v>0</v>
      </c>
      <c r="AJ739" s="136">
        <f t="shared" si="875"/>
        <v>0</v>
      </c>
      <c r="AL739" s="136">
        <f t="shared" si="876"/>
        <v>0</v>
      </c>
      <c r="AN739" s="136">
        <f t="shared" si="877"/>
        <v>0</v>
      </c>
      <c r="AP739" s="136">
        <f t="shared" si="878"/>
        <v>0</v>
      </c>
      <c r="AR739" s="136">
        <f t="shared" si="879"/>
        <v>0</v>
      </c>
      <c r="AT739" s="136">
        <f t="shared" si="880"/>
        <v>0</v>
      </c>
      <c r="AV739" s="136">
        <f t="shared" si="881"/>
        <v>0</v>
      </c>
      <c r="AX739" s="136">
        <f t="shared" si="882"/>
        <v>0</v>
      </c>
      <c r="AZ739" s="136">
        <f t="shared" si="883"/>
        <v>0</v>
      </c>
      <c r="BB739" s="136">
        <f t="shared" si="884"/>
        <v>0</v>
      </c>
      <c r="BD739" s="136">
        <f t="shared" si="885"/>
        <v>0</v>
      </c>
      <c r="BF739" s="136">
        <f t="shared" si="886"/>
        <v>0</v>
      </c>
      <c r="BH739" s="136">
        <f t="shared" si="887"/>
        <v>0</v>
      </c>
      <c r="BJ739" s="136">
        <f t="shared" si="888"/>
        <v>0</v>
      </c>
      <c r="BL739" s="136">
        <f t="shared" si="889"/>
        <v>0</v>
      </c>
      <c r="BN739" s="136">
        <f t="shared" si="890"/>
        <v>0</v>
      </c>
      <c r="BP739" s="136">
        <f t="shared" si="891"/>
        <v>0</v>
      </c>
      <c r="BR739" s="136">
        <f t="shared" si="892"/>
        <v>0</v>
      </c>
      <c r="BT739" s="136">
        <f t="shared" si="893"/>
        <v>0</v>
      </c>
      <c r="BV739" s="136">
        <f t="shared" si="894"/>
        <v>0</v>
      </c>
      <c r="BX739" s="136">
        <f t="shared" si="895"/>
        <v>0</v>
      </c>
      <c r="BZ739" s="136">
        <f t="shared" si="896"/>
        <v>0</v>
      </c>
      <c r="CB739" s="136">
        <f t="shared" si="897"/>
        <v>0</v>
      </c>
      <c r="CD739" s="136">
        <f t="shared" si="898"/>
        <v>0</v>
      </c>
      <c r="CF739" s="136">
        <f t="shared" si="899"/>
        <v>0</v>
      </c>
      <c r="CH739" s="136">
        <f t="shared" si="900"/>
        <v>0</v>
      </c>
      <c r="CJ739" s="136">
        <f t="shared" si="901"/>
        <v>0</v>
      </c>
      <c r="CL739" s="136">
        <f t="shared" si="902"/>
        <v>0</v>
      </c>
      <c r="CN739" s="136">
        <f t="shared" si="903"/>
        <v>0</v>
      </c>
      <c r="CP739" s="136">
        <f t="shared" si="904"/>
        <v>0</v>
      </c>
    </row>
    <row r="740" spans="1:94" outlineLevel="2" x14ac:dyDescent="0.2">
      <c r="A740" s="86">
        <v>429</v>
      </c>
      <c r="B740" s="143">
        <v>26</v>
      </c>
      <c r="C740" s="86" t="s">
        <v>451</v>
      </c>
      <c r="D740" s="86" t="s">
        <v>4355</v>
      </c>
      <c r="E740" s="143"/>
      <c r="F740" s="144">
        <v>3.23</v>
      </c>
      <c r="G740" s="146" t="s">
        <v>3196</v>
      </c>
      <c r="H740" s="146" t="s">
        <v>5034</v>
      </c>
      <c r="I740" s="86" t="s">
        <v>256</v>
      </c>
      <c r="J740" s="86" t="s">
        <v>2187</v>
      </c>
      <c r="K740" s="86">
        <v>1</v>
      </c>
      <c r="L740" s="86" t="s">
        <v>3490</v>
      </c>
      <c r="M740" s="218" t="s">
        <v>3490</v>
      </c>
      <c r="N740" s="86">
        <v>2</v>
      </c>
      <c r="O740" s="145">
        <v>15.15</v>
      </c>
      <c r="P740" s="238">
        <v>15.91</v>
      </c>
      <c r="Q740" s="133">
        <f t="shared" si="911"/>
        <v>0</v>
      </c>
      <c r="R740" s="134">
        <f t="shared" si="866"/>
        <v>0</v>
      </c>
      <c r="T740" s="136">
        <f t="shared" si="867"/>
        <v>0</v>
      </c>
      <c r="V740" s="136">
        <f t="shared" si="868"/>
        <v>0</v>
      </c>
      <c r="X740" s="136">
        <f t="shared" si="869"/>
        <v>0</v>
      </c>
      <c r="Z740" s="136">
        <f t="shared" si="870"/>
        <v>0</v>
      </c>
      <c r="AB740" s="136">
        <f t="shared" si="871"/>
        <v>0</v>
      </c>
      <c r="AD740" s="136">
        <f t="shared" si="872"/>
        <v>0</v>
      </c>
      <c r="AF740" s="136">
        <f t="shared" si="873"/>
        <v>0</v>
      </c>
      <c r="AH740" s="136">
        <f t="shared" si="874"/>
        <v>0</v>
      </c>
      <c r="AJ740" s="136">
        <f t="shared" si="875"/>
        <v>0</v>
      </c>
      <c r="AL740" s="136">
        <f t="shared" si="876"/>
        <v>0</v>
      </c>
      <c r="AN740" s="136">
        <f t="shared" si="877"/>
        <v>0</v>
      </c>
      <c r="AP740" s="136">
        <f t="shared" si="878"/>
        <v>0</v>
      </c>
      <c r="AR740" s="136">
        <f t="shared" si="879"/>
        <v>0</v>
      </c>
      <c r="AT740" s="136">
        <f t="shared" si="880"/>
        <v>0</v>
      </c>
      <c r="AV740" s="136">
        <f t="shared" si="881"/>
        <v>0</v>
      </c>
      <c r="AX740" s="136">
        <f t="shared" si="882"/>
        <v>0</v>
      </c>
      <c r="AZ740" s="136">
        <f t="shared" si="883"/>
        <v>0</v>
      </c>
      <c r="BB740" s="136">
        <f t="shared" si="884"/>
        <v>0</v>
      </c>
      <c r="BD740" s="136">
        <f t="shared" si="885"/>
        <v>0</v>
      </c>
      <c r="BF740" s="136">
        <f t="shared" si="886"/>
        <v>0</v>
      </c>
      <c r="BH740" s="136">
        <f t="shared" si="887"/>
        <v>0</v>
      </c>
      <c r="BJ740" s="136">
        <f t="shared" si="888"/>
        <v>0</v>
      </c>
      <c r="BL740" s="136">
        <f t="shared" si="889"/>
        <v>0</v>
      </c>
      <c r="BN740" s="136">
        <f t="shared" si="890"/>
        <v>0</v>
      </c>
      <c r="BP740" s="136">
        <f t="shared" si="891"/>
        <v>0</v>
      </c>
      <c r="BR740" s="136">
        <f t="shared" si="892"/>
        <v>0</v>
      </c>
      <c r="BT740" s="136">
        <f t="shared" si="893"/>
        <v>0</v>
      </c>
      <c r="BV740" s="136">
        <f t="shared" si="894"/>
        <v>0</v>
      </c>
      <c r="BX740" s="136">
        <f t="shared" si="895"/>
        <v>0</v>
      </c>
      <c r="BZ740" s="136">
        <f t="shared" si="896"/>
        <v>0</v>
      </c>
      <c r="CB740" s="136">
        <f t="shared" si="897"/>
        <v>0</v>
      </c>
      <c r="CD740" s="136">
        <f t="shared" si="898"/>
        <v>0</v>
      </c>
      <c r="CF740" s="136">
        <f t="shared" si="899"/>
        <v>0</v>
      </c>
      <c r="CH740" s="136">
        <f t="shared" si="900"/>
        <v>0</v>
      </c>
      <c r="CJ740" s="136">
        <f t="shared" si="901"/>
        <v>0</v>
      </c>
      <c r="CL740" s="136">
        <f t="shared" si="902"/>
        <v>0</v>
      </c>
      <c r="CN740" s="136">
        <f t="shared" si="903"/>
        <v>0</v>
      </c>
      <c r="CP740" s="136">
        <f t="shared" si="904"/>
        <v>0</v>
      </c>
    </row>
    <row r="741" spans="1:94" ht="25.5" outlineLevel="2" x14ac:dyDescent="0.2">
      <c r="A741" s="85">
        <v>430</v>
      </c>
      <c r="B741" s="11">
        <v>28</v>
      </c>
      <c r="C741" s="85" t="s">
        <v>451</v>
      </c>
      <c r="D741" s="85" t="s">
        <v>593</v>
      </c>
      <c r="F741" s="27">
        <v>4.22</v>
      </c>
      <c r="G741" s="148" t="s">
        <v>3960</v>
      </c>
      <c r="H741" s="169">
        <v>7791261463</v>
      </c>
      <c r="I741" s="74" t="s">
        <v>2145</v>
      </c>
      <c r="J741" s="74" t="s">
        <v>2187</v>
      </c>
      <c r="K741" s="74">
        <v>1</v>
      </c>
      <c r="L741" s="74" t="s">
        <v>592</v>
      </c>
      <c r="M741" s="220" t="s">
        <v>591</v>
      </c>
      <c r="N741" s="74">
        <v>1</v>
      </c>
      <c r="O741" s="147">
        <v>4.53</v>
      </c>
      <c r="P741" s="147">
        <v>4.53</v>
      </c>
      <c r="Q741" s="133">
        <f t="shared" ref="Q741:Q742" si="912">SUM(S741+U741+W741+Y741+AA741+AC741+AE741+AG741+AI741+AK741+AM741+AO741+AQ741+AS741+AU741+AW741+BA741+AY741+BC741+BE741+BG741+BI741+BK741+BM741+BO741+BQ741+BS741+BU741+BW741+BY741+CA741+CC741+CE741+CG741+CI741+CK741+CM741+CO741)</f>
        <v>0</v>
      </c>
      <c r="R741" s="134">
        <f t="shared" si="866"/>
        <v>0</v>
      </c>
      <c r="T741" s="136">
        <f t="shared" si="867"/>
        <v>0</v>
      </c>
      <c r="V741" s="136">
        <f t="shared" si="868"/>
        <v>0</v>
      </c>
      <c r="X741" s="136">
        <f t="shared" si="869"/>
        <v>0</v>
      </c>
      <c r="Z741" s="136">
        <f t="shared" si="870"/>
        <v>0</v>
      </c>
      <c r="AB741" s="136">
        <f t="shared" si="871"/>
        <v>0</v>
      </c>
      <c r="AD741" s="136">
        <f t="shared" si="872"/>
        <v>0</v>
      </c>
      <c r="AF741" s="136">
        <f t="shared" si="873"/>
        <v>0</v>
      </c>
      <c r="AH741" s="136">
        <f t="shared" si="874"/>
        <v>0</v>
      </c>
      <c r="AJ741" s="136">
        <f t="shared" si="875"/>
        <v>0</v>
      </c>
      <c r="AL741" s="136">
        <f t="shared" si="876"/>
        <v>0</v>
      </c>
      <c r="AN741" s="136">
        <f t="shared" si="877"/>
        <v>0</v>
      </c>
      <c r="AP741" s="136">
        <f t="shared" si="878"/>
        <v>0</v>
      </c>
      <c r="AR741" s="136">
        <f t="shared" si="879"/>
        <v>0</v>
      </c>
      <c r="AT741" s="136">
        <f t="shared" si="880"/>
        <v>0</v>
      </c>
      <c r="AV741" s="136">
        <f t="shared" si="881"/>
        <v>0</v>
      </c>
      <c r="AX741" s="136">
        <f t="shared" si="882"/>
        <v>0</v>
      </c>
      <c r="AZ741" s="136">
        <f t="shared" si="883"/>
        <v>0</v>
      </c>
      <c r="BB741" s="136">
        <f t="shared" si="884"/>
        <v>0</v>
      </c>
      <c r="BD741" s="136">
        <f t="shared" si="885"/>
        <v>0</v>
      </c>
      <c r="BF741" s="136">
        <f t="shared" si="886"/>
        <v>0</v>
      </c>
      <c r="BH741" s="136">
        <f t="shared" si="887"/>
        <v>0</v>
      </c>
      <c r="BJ741" s="136">
        <f t="shared" si="888"/>
        <v>0</v>
      </c>
      <c r="BL741" s="136">
        <f t="shared" si="889"/>
        <v>0</v>
      </c>
      <c r="BN741" s="136">
        <f t="shared" si="890"/>
        <v>0</v>
      </c>
      <c r="BP741" s="136">
        <f t="shared" si="891"/>
        <v>0</v>
      </c>
      <c r="BR741" s="136">
        <f t="shared" si="892"/>
        <v>0</v>
      </c>
      <c r="BT741" s="136">
        <f t="shared" si="893"/>
        <v>0</v>
      </c>
      <c r="BV741" s="136">
        <f t="shared" si="894"/>
        <v>0</v>
      </c>
      <c r="BX741" s="136">
        <f t="shared" si="895"/>
        <v>0</v>
      </c>
      <c r="BZ741" s="136">
        <f t="shared" si="896"/>
        <v>0</v>
      </c>
      <c r="CB741" s="136">
        <f t="shared" si="897"/>
        <v>0</v>
      </c>
      <c r="CD741" s="136">
        <f t="shared" si="898"/>
        <v>0</v>
      </c>
      <c r="CF741" s="136">
        <f t="shared" si="899"/>
        <v>0</v>
      </c>
      <c r="CH741" s="136">
        <f t="shared" si="900"/>
        <v>0</v>
      </c>
      <c r="CJ741" s="136">
        <f t="shared" si="901"/>
        <v>0</v>
      </c>
      <c r="CL741" s="136">
        <f t="shared" si="902"/>
        <v>0</v>
      </c>
      <c r="CN741" s="136">
        <f t="shared" si="903"/>
        <v>0</v>
      </c>
      <c r="CP741" s="136">
        <f t="shared" si="904"/>
        <v>0</v>
      </c>
    </row>
    <row r="742" spans="1:94" outlineLevel="2" x14ac:dyDescent="0.2">
      <c r="A742" s="86">
        <v>430</v>
      </c>
      <c r="B742" s="143">
        <v>28</v>
      </c>
      <c r="C742" s="86" t="s">
        <v>451</v>
      </c>
      <c r="D742" s="86" t="s">
        <v>593</v>
      </c>
      <c r="E742" s="143"/>
      <c r="F742" s="144">
        <v>4.22</v>
      </c>
      <c r="G742" s="146" t="s">
        <v>3196</v>
      </c>
      <c r="H742" s="146" t="s">
        <v>5034</v>
      </c>
      <c r="I742" s="86" t="s">
        <v>256</v>
      </c>
      <c r="J742" s="86" t="s">
        <v>2187</v>
      </c>
      <c r="K742" s="86">
        <v>1</v>
      </c>
      <c r="L742" s="86" t="s">
        <v>3491</v>
      </c>
      <c r="M742" s="218" t="s">
        <v>3491</v>
      </c>
      <c r="N742" s="86">
        <v>2</v>
      </c>
      <c r="O742" s="145">
        <v>4.55</v>
      </c>
      <c r="P742" s="238">
        <v>4.78</v>
      </c>
      <c r="Q742" s="133">
        <f t="shared" si="912"/>
        <v>0</v>
      </c>
      <c r="R742" s="134">
        <f t="shared" si="866"/>
        <v>0</v>
      </c>
      <c r="T742" s="136">
        <f t="shared" si="867"/>
        <v>0</v>
      </c>
      <c r="V742" s="136">
        <f t="shared" si="868"/>
        <v>0</v>
      </c>
      <c r="X742" s="136">
        <f t="shared" si="869"/>
        <v>0</v>
      </c>
      <c r="Z742" s="136">
        <f t="shared" si="870"/>
        <v>0</v>
      </c>
      <c r="AB742" s="136">
        <f t="shared" si="871"/>
        <v>0</v>
      </c>
      <c r="AD742" s="136">
        <f t="shared" si="872"/>
        <v>0</v>
      </c>
      <c r="AF742" s="136">
        <f t="shared" si="873"/>
        <v>0</v>
      </c>
      <c r="AH742" s="136">
        <f t="shared" si="874"/>
        <v>0</v>
      </c>
      <c r="AJ742" s="136">
        <f t="shared" si="875"/>
        <v>0</v>
      </c>
      <c r="AL742" s="136">
        <f t="shared" si="876"/>
        <v>0</v>
      </c>
      <c r="AN742" s="136">
        <f t="shared" si="877"/>
        <v>0</v>
      </c>
      <c r="AP742" s="136">
        <f t="shared" si="878"/>
        <v>0</v>
      </c>
      <c r="AR742" s="136">
        <f t="shared" si="879"/>
        <v>0</v>
      </c>
      <c r="AT742" s="136">
        <f t="shared" si="880"/>
        <v>0</v>
      </c>
      <c r="AV742" s="136">
        <f t="shared" si="881"/>
        <v>0</v>
      </c>
      <c r="AX742" s="136">
        <f t="shared" si="882"/>
        <v>0</v>
      </c>
      <c r="AZ742" s="136">
        <f t="shared" si="883"/>
        <v>0</v>
      </c>
      <c r="BB742" s="136">
        <f t="shared" si="884"/>
        <v>0</v>
      </c>
      <c r="BD742" s="136">
        <f t="shared" si="885"/>
        <v>0</v>
      </c>
      <c r="BF742" s="136">
        <f t="shared" si="886"/>
        <v>0</v>
      </c>
      <c r="BH742" s="136">
        <f t="shared" si="887"/>
        <v>0</v>
      </c>
      <c r="BJ742" s="136">
        <f t="shared" si="888"/>
        <v>0</v>
      </c>
      <c r="BL742" s="136">
        <f t="shared" si="889"/>
        <v>0</v>
      </c>
      <c r="BN742" s="136">
        <f t="shared" si="890"/>
        <v>0</v>
      </c>
      <c r="BP742" s="136">
        <f t="shared" si="891"/>
        <v>0</v>
      </c>
      <c r="BR742" s="136">
        <f t="shared" si="892"/>
        <v>0</v>
      </c>
      <c r="BT742" s="136">
        <f t="shared" si="893"/>
        <v>0</v>
      </c>
      <c r="BV742" s="136">
        <f t="shared" si="894"/>
        <v>0</v>
      </c>
      <c r="BX742" s="136">
        <f t="shared" si="895"/>
        <v>0</v>
      </c>
      <c r="BZ742" s="136">
        <f t="shared" si="896"/>
        <v>0</v>
      </c>
      <c r="CB742" s="136">
        <f t="shared" si="897"/>
        <v>0</v>
      </c>
      <c r="CD742" s="136">
        <f t="shared" si="898"/>
        <v>0</v>
      </c>
      <c r="CF742" s="136">
        <f t="shared" si="899"/>
        <v>0</v>
      </c>
      <c r="CH742" s="136">
        <f t="shared" si="900"/>
        <v>0</v>
      </c>
      <c r="CJ742" s="136">
        <f t="shared" si="901"/>
        <v>0</v>
      </c>
      <c r="CL742" s="136">
        <f t="shared" si="902"/>
        <v>0</v>
      </c>
      <c r="CN742" s="136">
        <f t="shared" si="903"/>
        <v>0</v>
      </c>
      <c r="CP742" s="136">
        <f t="shared" si="904"/>
        <v>0</v>
      </c>
    </row>
    <row r="743" spans="1:94" ht="25.5" outlineLevel="2" x14ac:dyDescent="0.2">
      <c r="A743" s="85">
        <v>431</v>
      </c>
      <c r="B743" s="11">
        <v>75</v>
      </c>
      <c r="C743" s="85" t="s">
        <v>451</v>
      </c>
      <c r="D743" s="85" t="s">
        <v>596</v>
      </c>
      <c r="F743" s="27">
        <v>4.22</v>
      </c>
      <c r="G743" s="148" t="s">
        <v>3960</v>
      </c>
      <c r="H743" s="169">
        <v>7791261463</v>
      </c>
      <c r="I743" s="74" t="s">
        <v>2145</v>
      </c>
      <c r="J743" s="74" t="s">
        <v>2187</v>
      </c>
      <c r="K743" s="74">
        <v>1</v>
      </c>
      <c r="L743" s="74" t="s">
        <v>595</v>
      </c>
      <c r="M743" s="220" t="s">
        <v>594</v>
      </c>
      <c r="N743" s="74">
        <v>1</v>
      </c>
      <c r="O743" s="147">
        <v>4.53</v>
      </c>
      <c r="P743" s="147">
        <v>4.53</v>
      </c>
      <c r="Q743" s="133">
        <f t="shared" ref="Q743:Q744" si="913">SUM(S743+U743+W743+Y743+AA743+AC743+AE743+AG743+AI743+AK743+AM743+AO743+AQ743+AS743+AU743+AW743+BA743+AY743+BC743+BE743+BG743+BI743+BK743+BM743+BO743+BQ743+BS743+BU743+BW743+BY743+CA743+CC743+CE743+CG743+CI743+CK743+CM743+CO743)</f>
        <v>0</v>
      </c>
      <c r="R743" s="134">
        <f t="shared" si="866"/>
        <v>0</v>
      </c>
      <c r="T743" s="136">
        <f t="shared" si="867"/>
        <v>0</v>
      </c>
      <c r="V743" s="136">
        <f t="shared" si="868"/>
        <v>0</v>
      </c>
      <c r="X743" s="136">
        <f t="shared" si="869"/>
        <v>0</v>
      </c>
      <c r="Z743" s="136">
        <f t="shared" si="870"/>
        <v>0</v>
      </c>
      <c r="AB743" s="136">
        <f t="shared" si="871"/>
        <v>0</v>
      </c>
      <c r="AD743" s="136">
        <f t="shared" si="872"/>
        <v>0</v>
      </c>
      <c r="AF743" s="136">
        <f t="shared" si="873"/>
        <v>0</v>
      </c>
      <c r="AH743" s="136">
        <f t="shared" si="874"/>
        <v>0</v>
      </c>
      <c r="AJ743" s="136">
        <f t="shared" si="875"/>
        <v>0</v>
      </c>
      <c r="AL743" s="136">
        <f t="shared" si="876"/>
        <v>0</v>
      </c>
      <c r="AN743" s="136">
        <f t="shared" si="877"/>
        <v>0</v>
      </c>
      <c r="AP743" s="136">
        <f t="shared" si="878"/>
        <v>0</v>
      </c>
      <c r="AR743" s="136">
        <f t="shared" si="879"/>
        <v>0</v>
      </c>
      <c r="AT743" s="136">
        <f t="shared" si="880"/>
        <v>0</v>
      </c>
      <c r="AV743" s="136">
        <f t="shared" si="881"/>
        <v>0</v>
      </c>
      <c r="AX743" s="136">
        <f t="shared" si="882"/>
        <v>0</v>
      </c>
      <c r="AZ743" s="136">
        <f t="shared" si="883"/>
        <v>0</v>
      </c>
      <c r="BB743" s="136">
        <f t="shared" si="884"/>
        <v>0</v>
      </c>
      <c r="BD743" s="136">
        <f t="shared" si="885"/>
        <v>0</v>
      </c>
      <c r="BF743" s="136">
        <f t="shared" si="886"/>
        <v>0</v>
      </c>
      <c r="BH743" s="136">
        <f t="shared" si="887"/>
        <v>0</v>
      </c>
      <c r="BJ743" s="136">
        <f t="shared" si="888"/>
        <v>0</v>
      </c>
      <c r="BL743" s="136">
        <f t="shared" si="889"/>
        <v>0</v>
      </c>
      <c r="BN743" s="136">
        <f t="shared" si="890"/>
        <v>0</v>
      </c>
      <c r="BP743" s="136">
        <f t="shared" si="891"/>
        <v>0</v>
      </c>
      <c r="BR743" s="136">
        <f t="shared" si="892"/>
        <v>0</v>
      </c>
      <c r="BT743" s="136">
        <f t="shared" si="893"/>
        <v>0</v>
      </c>
      <c r="BV743" s="136">
        <f t="shared" si="894"/>
        <v>0</v>
      </c>
      <c r="BX743" s="136">
        <f t="shared" si="895"/>
        <v>0</v>
      </c>
      <c r="BZ743" s="136">
        <f t="shared" si="896"/>
        <v>0</v>
      </c>
      <c r="CB743" s="136">
        <f t="shared" si="897"/>
        <v>0</v>
      </c>
      <c r="CD743" s="136">
        <f t="shared" si="898"/>
        <v>0</v>
      </c>
      <c r="CF743" s="136">
        <f t="shared" si="899"/>
        <v>0</v>
      </c>
      <c r="CH743" s="136">
        <f t="shared" si="900"/>
        <v>0</v>
      </c>
      <c r="CJ743" s="136">
        <f t="shared" si="901"/>
        <v>0</v>
      </c>
      <c r="CL743" s="136">
        <f t="shared" si="902"/>
        <v>0</v>
      </c>
      <c r="CN743" s="136">
        <f t="shared" si="903"/>
        <v>0</v>
      </c>
      <c r="CP743" s="136">
        <f t="shared" si="904"/>
        <v>0</v>
      </c>
    </row>
    <row r="744" spans="1:94" outlineLevel="2" x14ac:dyDescent="0.2">
      <c r="A744" s="86">
        <v>431</v>
      </c>
      <c r="B744" s="143">
        <v>75</v>
      </c>
      <c r="C744" s="86" t="s">
        <v>451</v>
      </c>
      <c r="D744" s="86" t="s">
        <v>596</v>
      </c>
      <c r="E744" s="143"/>
      <c r="F744" s="144">
        <v>4.22</v>
      </c>
      <c r="G744" s="146" t="s">
        <v>3196</v>
      </c>
      <c r="H744" s="146" t="s">
        <v>5034</v>
      </c>
      <c r="I744" s="86" t="s">
        <v>256</v>
      </c>
      <c r="J744" s="86" t="s">
        <v>2187</v>
      </c>
      <c r="K744" s="86">
        <v>1</v>
      </c>
      <c r="L744" s="86" t="s">
        <v>3492</v>
      </c>
      <c r="M744" s="218" t="s">
        <v>3492</v>
      </c>
      <c r="N744" s="86">
        <v>2</v>
      </c>
      <c r="O744" s="145">
        <v>4.8899999999999997</v>
      </c>
      <c r="P744" s="238">
        <v>5.13</v>
      </c>
      <c r="Q744" s="133">
        <f t="shared" si="913"/>
        <v>0</v>
      </c>
      <c r="R744" s="134">
        <f t="shared" si="866"/>
        <v>0</v>
      </c>
      <c r="T744" s="136">
        <f t="shared" si="867"/>
        <v>0</v>
      </c>
      <c r="V744" s="136">
        <f t="shared" si="868"/>
        <v>0</v>
      </c>
      <c r="X744" s="136">
        <f t="shared" si="869"/>
        <v>0</v>
      </c>
      <c r="Z744" s="136">
        <f t="shared" si="870"/>
        <v>0</v>
      </c>
      <c r="AB744" s="136">
        <f t="shared" si="871"/>
        <v>0</v>
      </c>
      <c r="AD744" s="136">
        <f t="shared" si="872"/>
        <v>0</v>
      </c>
      <c r="AF744" s="136">
        <f t="shared" si="873"/>
        <v>0</v>
      </c>
      <c r="AH744" s="136">
        <f t="shared" si="874"/>
        <v>0</v>
      </c>
      <c r="AJ744" s="136">
        <f t="shared" si="875"/>
        <v>0</v>
      </c>
      <c r="AL744" s="136">
        <f t="shared" si="876"/>
        <v>0</v>
      </c>
      <c r="AN744" s="136">
        <f t="shared" si="877"/>
        <v>0</v>
      </c>
      <c r="AP744" s="136">
        <f t="shared" si="878"/>
        <v>0</v>
      </c>
      <c r="AR744" s="136">
        <f t="shared" si="879"/>
        <v>0</v>
      </c>
      <c r="AT744" s="136">
        <f t="shared" si="880"/>
        <v>0</v>
      </c>
      <c r="AV744" s="136">
        <f t="shared" si="881"/>
        <v>0</v>
      </c>
      <c r="AX744" s="136">
        <f t="shared" si="882"/>
        <v>0</v>
      </c>
      <c r="AZ744" s="136">
        <f t="shared" si="883"/>
        <v>0</v>
      </c>
      <c r="BB744" s="136">
        <f t="shared" si="884"/>
        <v>0</v>
      </c>
      <c r="BD744" s="136">
        <f t="shared" si="885"/>
        <v>0</v>
      </c>
      <c r="BF744" s="136">
        <f t="shared" si="886"/>
        <v>0</v>
      </c>
      <c r="BH744" s="136">
        <f t="shared" si="887"/>
        <v>0</v>
      </c>
      <c r="BJ744" s="136">
        <f t="shared" si="888"/>
        <v>0</v>
      </c>
      <c r="BL744" s="136">
        <f t="shared" si="889"/>
        <v>0</v>
      </c>
      <c r="BN744" s="136">
        <f t="shared" si="890"/>
        <v>0</v>
      </c>
      <c r="BP744" s="136">
        <f t="shared" si="891"/>
        <v>0</v>
      </c>
      <c r="BR744" s="136">
        <f t="shared" si="892"/>
        <v>0</v>
      </c>
      <c r="BT744" s="136">
        <f t="shared" si="893"/>
        <v>0</v>
      </c>
      <c r="BV744" s="136">
        <f t="shared" si="894"/>
        <v>0</v>
      </c>
      <c r="BX744" s="136">
        <f t="shared" si="895"/>
        <v>0</v>
      </c>
      <c r="BZ744" s="136">
        <f t="shared" si="896"/>
        <v>0</v>
      </c>
      <c r="CB744" s="136">
        <f t="shared" si="897"/>
        <v>0</v>
      </c>
      <c r="CD744" s="136">
        <f t="shared" si="898"/>
        <v>0</v>
      </c>
      <c r="CF744" s="136">
        <f t="shared" si="899"/>
        <v>0</v>
      </c>
      <c r="CH744" s="136">
        <f t="shared" si="900"/>
        <v>0</v>
      </c>
      <c r="CJ744" s="136">
        <f t="shared" si="901"/>
        <v>0</v>
      </c>
      <c r="CL744" s="136">
        <f t="shared" si="902"/>
        <v>0</v>
      </c>
      <c r="CN744" s="136">
        <f t="shared" si="903"/>
        <v>0</v>
      </c>
      <c r="CP744" s="136">
        <f t="shared" si="904"/>
        <v>0</v>
      </c>
    </row>
    <row r="745" spans="1:94" outlineLevel="2" x14ac:dyDescent="0.2">
      <c r="A745" s="86">
        <v>432</v>
      </c>
      <c r="B745" s="143">
        <v>69</v>
      </c>
      <c r="C745" s="86" t="s">
        <v>451</v>
      </c>
      <c r="D745" s="86" t="s">
        <v>597</v>
      </c>
      <c r="E745" s="143"/>
      <c r="F745" s="144">
        <v>4.22</v>
      </c>
      <c r="G745" s="146" t="s">
        <v>3196</v>
      </c>
      <c r="H745" s="146" t="s">
        <v>5034</v>
      </c>
      <c r="I745" s="86" t="s">
        <v>256</v>
      </c>
      <c r="J745" s="86" t="s">
        <v>2187</v>
      </c>
      <c r="K745" s="86">
        <v>1</v>
      </c>
      <c r="L745" s="86" t="s">
        <v>3493</v>
      </c>
      <c r="M745" s="218" t="s">
        <v>3493</v>
      </c>
      <c r="N745" s="86">
        <v>1</v>
      </c>
      <c r="O745" s="145">
        <v>5.13</v>
      </c>
      <c r="P745" s="238">
        <v>5.39</v>
      </c>
      <c r="Q745" s="133">
        <f t="shared" ref="Q745:Q746" si="914">SUM(S745+U745+W745+Y745+AA745+AC745+AE745+AG745+AI745+AK745+AM745+AO745+AQ745+AS745+AU745+AW745+BA745+AY745+BC745+BE745+BG745+BI745+BK745+BM745+BO745+BQ745+BS745+BU745+BW745+BY745+CA745+CC745+CE745+CG745+CI745+CK745+CM745+CO745)</f>
        <v>0</v>
      </c>
      <c r="R745" s="134">
        <f t="shared" si="866"/>
        <v>0</v>
      </c>
      <c r="T745" s="136">
        <f t="shared" si="867"/>
        <v>0</v>
      </c>
      <c r="V745" s="136">
        <f t="shared" si="868"/>
        <v>0</v>
      </c>
      <c r="X745" s="136">
        <f t="shared" si="869"/>
        <v>0</v>
      </c>
      <c r="Z745" s="136">
        <f t="shared" si="870"/>
        <v>0</v>
      </c>
      <c r="AB745" s="136">
        <f t="shared" si="871"/>
        <v>0</v>
      </c>
      <c r="AD745" s="136">
        <f t="shared" si="872"/>
        <v>0</v>
      </c>
      <c r="AF745" s="136">
        <f t="shared" si="873"/>
        <v>0</v>
      </c>
      <c r="AH745" s="136">
        <f t="shared" si="874"/>
        <v>0</v>
      </c>
      <c r="AJ745" s="136">
        <f t="shared" si="875"/>
        <v>0</v>
      </c>
      <c r="AL745" s="136">
        <f t="shared" si="876"/>
        <v>0</v>
      </c>
      <c r="AN745" s="136">
        <f t="shared" si="877"/>
        <v>0</v>
      </c>
      <c r="AP745" s="136">
        <f t="shared" si="878"/>
        <v>0</v>
      </c>
      <c r="AR745" s="136">
        <f t="shared" si="879"/>
        <v>0</v>
      </c>
      <c r="AT745" s="136">
        <f t="shared" si="880"/>
        <v>0</v>
      </c>
      <c r="AV745" s="136">
        <f t="shared" si="881"/>
        <v>0</v>
      </c>
      <c r="AX745" s="136">
        <f t="shared" si="882"/>
        <v>0</v>
      </c>
      <c r="AZ745" s="136">
        <f t="shared" si="883"/>
        <v>0</v>
      </c>
      <c r="BB745" s="136">
        <f t="shared" si="884"/>
        <v>0</v>
      </c>
      <c r="BD745" s="136">
        <f t="shared" si="885"/>
        <v>0</v>
      </c>
      <c r="BF745" s="136">
        <f t="shared" si="886"/>
        <v>0</v>
      </c>
      <c r="BH745" s="136">
        <f t="shared" si="887"/>
        <v>0</v>
      </c>
      <c r="BJ745" s="136">
        <f t="shared" si="888"/>
        <v>0</v>
      </c>
      <c r="BL745" s="136">
        <f t="shared" si="889"/>
        <v>0</v>
      </c>
      <c r="BN745" s="136">
        <f t="shared" si="890"/>
        <v>0</v>
      </c>
      <c r="BP745" s="136">
        <f t="shared" si="891"/>
        <v>0</v>
      </c>
      <c r="BR745" s="136">
        <f t="shared" si="892"/>
        <v>0</v>
      </c>
      <c r="BT745" s="136">
        <f t="shared" si="893"/>
        <v>0</v>
      </c>
      <c r="BV745" s="136">
        <f t="shared" si="894"/>
        <v>0</v>
      </c>
      <c r="BX745" s="136">
        <f t="shared" si="895"/>
        <v>0</v>
      </c>
      <c r="BZ745" s="136">
        <f t="shared" si="896"/>
        <v>0</v>
      </c>
      <c r="CB745" s="136">
        <f t="shared" si="897"/>
        <v>0</v>
      </c>
      <c r="CD745" s="136">
        <f t="shared" si="898"/>
        <v>0</v>
      </c>
      <c r="CF745" s="136">
        <f t="shared" si="899"/>
        <v>0</v>
      </c>
      <c r="CH745" s="136">
        <f t="shared" si="900"/>
        <v>0</v>
      </c>
      <c r="CJ745" s="136">
        <f t="shared" si="901"/>
        <v>0</v>
      </c>
      <c r="CL745" s="136">
        <f t="shared" si="902"/>
        <v>0</v>
      </c>
      <c r="CN745" s="136">
        <f t="shared" si="903"/>
        <v>0</v>
      </c>
      <c r="CP745" s="136">
        <f t="shared" si="904"/>
        <v>0</v>
      </c>
    </row>
    <row r="746" spans="1:94" ht="25.5" outlineLevel="2" x14ac:dyDescent="0.2">
      <c r="A746" s="85">
        <v>432</v>
      </c>
      <c r="B746" s="11">
        <v>69</v>
      </c>
      <c r="C746" s="85" t="s">
        <v>451</v>
      </c>
      <c r="D746" s="85" t="s">
        <v>597</v>
      </c>
      <c r="F746" s="27">
        <v>4.22</v>
      </c>
      <c r="G746" s="148" t="s">
        <v>3960</v>
      </c>
      <c r="H746" s="169">
        <v>7791261463</v>
      </c>
      <c r="I746" s="74" t="s">
        <v>2145</v>
      </c>
      <c r="J746" s="74" t="s">
        <v>2187</v>
      </c>
      <c r="K746" s="74">
        <v>1</v>
      </c>
      <c r="L746" s="74" t="s">
        <v>466</v>
      </c>
      <c r="M746" s="220" t="s">
        <v>465</v>
      </c>
      <c r="N746" s="74">
        <v>2</v>
      </c>
      <c r="O746" s="147">
        <v>5.97</v>
      </c>
      <c r="P746" s="147">
        <v>5.97</v>
      </c>
      <c r="Q746" s="133">
        <f t="shared" si="914"/>
        <v>0</v>
      </c>
      <c r="R746" s="134">
        <f t="shared" si="866"/>
        <v>0</v>
      </c>
      <c r="T746" s="136">
        <f t="shared" si="867"/>
        <v>0</v>
      </c>
      <c r="V746" s="136">
        <f t="shared" si="868"/>
        <v>0</v>
      </c>
      <c r="X746" s="136">
        <f t="shared" si="869"/>
        <v>0</v>
      </c>
      <c r="Z746" s="136">
        <f t="shared" si="870"/>
        <v>0</v>
      </c>
      <c r="AB746" s="136">
        <f t="shared" si="871"/>
        <v>0</v>
      </c>
      <c r="AD746" s="136">
        <f t="shared" si="872"/>
        <v>0</v>
      </c>
      <c r="AF746" s="136">
        <f t="shared" si="873"/>
        <v>0</v>
      </c>
      <c r="AH746" s="136">
        <f t="shared" si="874"/>
        <v>0</v>
      </c>
      <c r="AJ746" s="136">
        <f t="shared" si="875"/>
        <v>0</v>
      </c>
      <c r="AL746" s="136">
        <f t="shared" si="876"/>
        <v>0</v>
      </c>
      <c r="AN746" s="136">
        <f t="shared" si="877"/>
        <v>0</v>
      </c>
      <c r="AP746" s="136">
        <f t="shared" si="878"/>
        <v>0</v>
      </c>
      <c r="AR746" s="136">
        <f t="shared" si="879"/>
        <v>0</v>
      </c>
      <c r="AT746" s="136">
        <f t="shared" si="880"/>
        <v>0</v>
      </c>
      <c r="AV746" s="136">
        <f t="shared" si="881"/>
        <v>0</v>
      </c>
      <c r="AX746" s="136">
        <f t="shared" si="882"/>
        <v>0</v>
      </c>
      <c r="AZ746" s="136">
        <f t="shared" si="883"/>
        <v>0</v>
      </c>
      <c r="BB746" s="136">
        <f t="shared" si="884"/>
        <v>0</v>
      </c>
      <c r="BD746" s="136">
        <f t="shared" si="885"/>
        <v>0</v>
      </c>
      <c r="BF746" s="136">
        <f t="shared" si="886"/>
        <v>0</v>
      </c>
      <c r="BH746" s="136">
        <f t="shared" si="887"/>
        <v>0</v>
      </c>
      <c r="BJ746" s="136">
        <f t="shared" si="888"/>
        <v>0</v>
      </c>
      <c r="BL746" s="136">
        <f t="shared" si="889"/>
        <v>0</v>
      </c>
      <c r="BN746" s="136">
        <f t="shared" si="890"/>
        <v>0</v>
      </c>
      <c r="BP746" s="136">
        <f t="shared" si="891"/>
        <v>0</v>
      </c>
      <c r="BR746" s="136">
        <f t="shared" si="892"/>
        <v>0</v>
      </c>
      <c r="BT746" s="136">
        <f t="shared" si="893"/>
        <v>0</v>
      </c>
      <c r="BV746" s="136">
        <f t="shared" si="894"/>
        <v>0</v>
      </c>
      <c r="BX746" s="136">
        <f t="shared" si="895"/>
        <v>0</v>
      </c>
      <c r="BZ746" s="136">
        <f t="shared" si="896"/>
        <v>0</v>
      </c>
      <c r="CB746" s="136">
        <f t="shared" si="897"/>
        <v>0</v>
      </c>
      <c r="CD746" s="136">
        <f t="shared" si="898"/>
        <v>0</v>
      </c>
      <c r="CF746" s="136">
        <f t="shared" si="899"/>
        <v>0</v>
      </c>
      <c r="CH746" s="136">
        <f t="shared" si="900"/>
        <v>0</v>
      </c>
      <c r="CJ746" s="136">
        <f t="shared" si="901"/>
        <v>0</v>
      </c>
      <c r="CL746" s="136">
        <f t="shared" si="902"/>
        <v>0</v>
      </c>
      <c r="CN746" s="136">
        <f t="shared" si="903"/>
        <v>0</v>
      </c>
      <c r="CP746" s="136">
        <f t="shared" si="904"/>
        <v>0</v>
      </c>
    </row>
    <row r="747" spans="1:94" ht="25.5" outlineLevel="2" x14ac:dyDescent="0.2">
      <c r="A747" s="85">
        <v>433</v>
      </c>
      <c r="B747" s="11">
        <v>23</v>
      </c>
      <c r="C747" s="85" t="s">
        <v>451</v>
      </c>
      <c r="D747" s="85" t="s">
        <v>461</v>
      </c>
      <c r="F747" s="27">
        <v>2.21</v>
      </c>
      <c r="G747" s="148" t="s">
        <v>3960</v>
      </c>
      <c r="H747" s="169">
        <v>7791261463</v>
      </c>
      <c r="I747" s="74" t="s">
        <v>2145</v>
      </c>
      <c r="J747" s="74" t="s">
        <v>2187</v>
      </c>
      <c r="K747" s="74">
        <v>1</v>
      </c>
      <c r="L747" s="74" t="s">
        <v>460</v>
      </c>
      <c r="M747" s="220" t="s">
        <v>459</v>
      </c>
      <c r="N747" s="74">
        <v>1</v>
      </c>
      <c r="O747" s="147">
        <v>2.36</v>
      </c>
      <c r="P747" s="147">
        <v>2.36</v>
      </c>
      <c r="Q747" s="133">
        <f>SUM(S747+U747+W747+Y747+AA747+AC747+AE747+AG747+AI747+AK747+AM747+AO747+AQ747+AS747+AU747+AW747+BA747+AY747+BC747+BE747+BG747+BI747+BK747+BM747+BO747+BQ747+BS747+BU747+BW747+BY747+CA747+CC747+CE747+CG747+CI747+CK747+CM747+CO747)</f>
        <v>0</v>
      </c>
      <c r="R747" s="134">
        <f t="shared" si="866"/>
        <v>0</v>
      </c>
      <c r="T747" s="136">
        <f t="shared" si="867"/>
        <v>0</v>
      </c>
      <c r="V747" s="136">
        <f t="shared" si="868"/>
        <v>0</v>
      </c>
      <c r="X747" s="136">
        <f t="shared" si="869"/>
        <v>0</v>
      </c>
      <c r="Z747" s="136">
        <f t="shared" si="870"/>
        <v>0</v>
      </c>
      <c r="AB747" s="136">
        <f t="shared" si="871"/>
        <v>0</v>
      </c>
      <c r="AD747" s="136">
        <f t="shared" si="872"/>
        <v>0</v>
      </c>
      <c r="AF747" s="136">
        <f t="shared" si="873"/>
        <v>0</v>
      </c>
      <c r="AH747" s="136">
        <f t="shared" si="874"/>
        <v>0</v>
      </c>
      <c r="AJ747" s="136">
        <f t="shared" si="875"/>
        <v>0</v>
      </c>
      <c r="AL747" s="136">
        <f t="shared" si="876"/>
        <v>0</v>
      </c>
      <c r="AN747" s="136">
        <f t="shared" si="877"/>
        <v>0</v>
      </c>
      <c r="AP747" s="136">
        <f t="shared" si="878"/>
        <v>0</v>
      </c>
      <c r="AR747" s="136">
        <f t="shared" si="879"/>
        <v>0</v>
      </c>
      <c r="AT747" s="136">
        <f t="shared" si="880"/>
        <v>0</v>
      </c>
      <c r="AV747" s="136">
        <f t="shared" si="881"/>
        <v>0</v>
      </c>
      <c r="AX747" s="136">
        <f t="shared" si="882"/>
        <v>0</v>
      </c>
      <c r="AZ747" s="136">
        <f t="shared" si="883"/>
        <v>0</v>
      </c>
      <c r="BB747" s="136">
        <f t="shared" si="884"/>
        <v>0</v>
      </c>
      <c r="BD747" s="136">
        <f t="shared" si="885"/>
        <v>0</v>
      </c>
      <c r="BF747" s="136">
        <f t="shared" si="886"/>
        <v>0</v>
      </c>
      <c r="BH747" s="136">
        <f t="shared" si="887"/>
        <v>0</v>
      </c>
      <c r="BJ747" s="136">
        <f t="shared" si="888"/>
        <v>0</v>
      </c>
      <c r="BL747" s="136">
        <f t="shared" si="889"/>
        <v>0</v>
      </c>
      <c r="BN747" s="136">
        <f t="shared" si="890"/>
        <v>0</v>
      </c>
      <c r="BP747" s="136">
        <f t="shared" si="891"/>
        <v>0</v>
      </c>
      <c r="BR747" s="136">
        <f t="shared" si="892"/>
        <v>0</v>
      </c>
      <c r="BT747" s="136">
        <f t="shared" si="893"/>
        <v>0</v>
      </c>
      <c r="BV747" s="136">
        <f t="shared" si="894"/>
        <v>0</v>
      </c>
      <c r="BX747" s="136">
        <f t="shared" si="895"/>
        <v>0</v>
      </c>
      <c r="BZ747" s="136">
        <f t="shared" si="896"/>
        <v>0</v>
      </c>
      <c r="CB747" s="136">
        <f t="shared" si="897"/>
        <v>0</v>
      </c>
      <c r="CD747" s="136">
        <f t="shared" si="898"/>
        <v>0</v>
      </c>
      <c r="CF747" s="136">
        <f t="shared" si="899"/>
        <v>0</v>
      </c>
      <c r="CH747" s="136">
        <f t="shared" si="900"/>
        <v>0</v>
      </c>
      <c r="CJ747" s="136">
        <f t="shared" si="901"/>
        <v>0</v>
      </c>
      <c r="CL747" s="136">
        <f t="shared" si="902"/>
        <v>0</v>
      </c>
      <c r="CN747" s="136">
        <f t="shared" si="903"/>
        <v>0</v>
      </c>
      <c r="CP747" s="136">
        <f t="shared" si="904"/>
        <v>0</v>
      </c>
    </row>
    <row r="748" spans="1:94" ht="25.5" outlineLevel="2" x14ac:dyDescent="0.2">
      <c r="A748" s="85">
        <v>434</v>
      </c>
      <c r="B748" s="11">
        <v>55</v>
      </c>
      <c r="C748" s="85" t="s">
        <v>451</v>
      </c>
      <c r="D748" s="85" t="s">
        <v>464</v>
      </c>
      <c r="F748" s="27">
        <v>2.0499999999999998</v>
      </c>
      <c r="G748" s="148" t="s">
        <v>3960</v>
      </c>
      <c r="H748" s="169">
        <v>7791261463</v>
      </c>
      <c r="I748" s="74" t="s">
        <v>2145</v>
      </c>
      <c r="J748" s="74" t="s">
        <v>2187</v>
      </c>
      <c r="K748" s="74">
        <v>1</v>
      </c>
      <c r="L748" s="74" t="s">
        <v>463</v>
      </c>
      <c r="M748" s="220" t="s">
        <v>462</v>
      </c>
      <c r="N748" s="74">
        <v>1</v>
      </c>
      <c r="O748" s="147">
        <v>3.63</v>
      </c>
      <c r="P748" s="147">
        <v>3.63</v>
      </c>
      <c r="Q748" s="133">
        <f>SUM(S748+U748+W748+Y748+AA748+AC748+AE748+AG748+AI748+AK748+AM748+AO748+AQ748+AS748+AU748+AW748+BA748+AY748+BC748+BE748+BG748+BI748+BK748+BM748+BO748+BQ748+BS748+BU748+BW748+BY748+CA748+CC748+CE748+CG748+CI748+CK748+CM748+CO748)</f>
        <v>0</v>
      </c>
      <c r="R748" s="134">
        <f t="shared" si="866"/>
        <v>0</v>
      </c>
      <c r="T748" s="136">
        <f t="shared" si="867"/>
        <v>0</v>
      </c>
      <c r="V748" s="136">
        <f t="shared" si="868"/>
        <v>0</v>
      </c>
      <c r="X748" s="136">
        <f t="shared" si="869"/>
        <v>0</v>
      </c>
      <c r="Z748" s="136">
        <f t="shared" si="870"/>
        <v>0</v>
      </c>
      <c r="AB748" s="136">
        <f t="shared" si="871"/>
        <v>0</v>
      </c>
      <c r="AD748" s="136">
        <f t="shared" si="872"/>
        <v>0</v>
      </c>
      <c r="AF748" s="136">
        <f t="shared" si="873"/>
        <v>0</v>
      </c>
      <c r="AH748" s="136">
        <f t="shared" si="874"/>
        <v>0</v>
      </c>
      <c r="AJ748" s="136">
        <f t="shared" si="875"/>
        <v>0</v>
      </c>
      <c r="AL748" s="136">
        <f t="shared" si="876"/>
        <v>0</v>
      </c>
      <c r="AN748" s="136">
        <f t="shared" si="877"/>
        <v>0</v>
      </c>
      <c r="AP748" s="136">
        <f t="shared" si="878"/>
        <v>0</v>
      </c>
      <c r="AR748" s="136">
        <f t="shared" si="879"/>
        <v>0</v>
      </c>
      <c r="AT748" s="136">
        <f t="shared" si="880"/>
        <v>0</v>
      </c>
      <c r="AV748" s="136">
        <f t="shared" si="881"/>
        <v>0</v>
      </c>
      <c r="AX748" s="136">
        <f t="shared" si="882"/>
        <v>0</v>
      </c>
      <c r="AZ748" s="136">
        <f t="shared" si="883"/>
        <v>0</v>
      </c>
      <c r="BB748" s="136">
        <f t="shared" si="884"/>
        <v>0</v>
      </c>
      <c r="BD748" s="136">
        <f t="shared" si="885"/>
        <v>0</v>
      </c>
      <c r="BF748" s="136">
        <f t="shared" si="886"/>
        <v>0</v>
      </c>
      <c r="BH748" s="136">
        <f t="shared" si="887"/>
        <v>0</v>
      </c>
      <c r="BJ748" s="136">
        <f t="shared" si="888"/>
        <v>0</v>
      </c>
      <c r="BL748" s="136">
        <f t="shared" si="889"/>
        <v>0</v>
      </c>
      <c r="BN748" s="136">
        <f t="shared" si="890"/>
        <v>0</v>
      </c>
      <c r="BP748" s="136">
        <f t="shared" si="891"/>
        <v>0</v>
      </c>
      <c r="BR748" s="136">
        <f t="shared" si="892"/>
        <v>0</v>
      </c>
      <c r="BT748" s="136">
        <f t="shared" si="893"/>
        <v>0</v>
      </c>
      <c r="BV748" s="136">
        <f t="shared" si="894"/>
        <v>0</v>
      </c>
      <c r="BX748" s="136">
        <f t="shared" si="895"/>
        <v>0</v>
      </c>
      <c r="BZ748" s="136">
        <f t="shared" si="896"/>
        <v>0</v>
      </c>
      <c r="CB748" s="136">
        <f t="shared" si="897"/>
        <v>0</v>
      </c>
      <c r="CD748" s="136">
        <f t="shared" si="898"/>
        <v>0</v>
      </c>
      <c r="CF748" s="136">
        <f t="shared" si="899"/>
        <v>0</v>
      </c>
      <c r="CH748" s="136">
        <f t="shared" si="900"/>
        <v>0</v>
      </c>
      <c r="CJ748" s="136">
        <f t="shared" si="901"/>
        <v>0</v>
      </c>
      <c r="CL748" s="136">
        <f t="shared" si="902"/>
        <v>0</v>
      </c>
      <c r="CN748" s="136">
        <f t="shared" si="903"/>
        <v>0</v>
      </c>
      <c r="CP748" s="136">
        <f t="shared" si="904"/>
        <v>0</v>
      </c>
    </row>
    <row r="749" spans="1:94" ht="38.25" outlineLevel="2" x14ac:dyDescent="0.2">
      <c r="A749" s="85">
        <v>435</v>
      </c>
      <c r="B749" s="11">
        <v>16</v>
      </c>
      <c r="C749" s="85" t="s">
        <v>451</v>
      </c>
      <c r="D749" s="85" t="s">
        <v>458</v>
      </c>
      <c r="F749" s="27">
        <v>2.0499999999999998</v>
      </c>
      <c r="G749" s="148" t="s">
        <v>3960</v>
      </c>
      <c r="H749" s="169">
        <v>7791261463</v>
      </c>
      <c r="I749" s="74" t="s">
        <v>2145</v>
      </c>
      <c r="J749" s="74" t="s">
        <v>2187</v>
      </c>
      <c r="K749" s="74">
        <v>1</v>
      </c>
      <c r="L749" s="74" t="s">
        <v>457</v>
      </c>
      <c r="M749" s="220" t="s">
        <v>456</v>
      </c>
      <c r="N749" s="74">
        <v>1</v>
      </c>
      <c r="O749" s="147">
        <v>2.74</v>
      </c>
      <c r="P749" s="327">
        <v>2.93</v>
      </c>
      <c r="Q749" s="133">
        <f>SUM(S749+U749+W749+Y749+AA749+AC749+AE749+AG749+AI749+AK749+AM749+AO749+AQ749+AS749+AU749+AW749+BA749+AY749+BC749+BE749+BG749+BI749+BK749+BM749+BO749+BQ749+BS749+BU749+BW749+BY749+CA749+CC749+CE749+CG749+CI749+CK749+CM749+CO749)</f>
        <v>0</v>
      </c>
      <c r="R749" s="134">
        <f t="shared" si="866"/>
        <v>0</v>
      </c>
      <c r="T749" s="136">
        <f t="shared" si="867"/>
        <v>0</v>
      </c>
      <c r="V749" s="136">
        <f t="shared" si="868"/>
        <v>0</v>
      </c>
      <c r="X749" s="136">
        <f t="shared" si="869"/>
        <v>0</v>
      </c>
      <c r="Z749" s="136">
        <f t="shared" si="870"/>
        <v>0</v>
      </c>
      <c r="AB749" s="136">
        <f t="shared" si="871"/>
        <v>0</v>
      </c>
      <c r="AD749" s="136">
        <f t="shared" si="872"/>
        <v>0</v>
      </c>
      <c r="AF749" s="136">
        <f t="shared" si="873"/>
        <v>0</v>
      </c>
      <c r="AH749" s="136">
        <f t="shared" si="874"/>
        <v>0</v>
      </c>
      <c r="AJ749" s="136">
        <f t="shared" si="875"/>
        <v>0</v>
      </c>
      <c r="AL749" s="136">
        <f t="shared" si="876"/>
        <v>0</v>
      </c>
      <c r="AN749" s="136">
        <f t="shared" si="877"/>
        <v>0</v>
      </c>
      <c r="AP749" s="136">
        <f t="shared" si="878"/>
        <v>0</v>
      </c>
      <c r="AR749" s="136">
        <f t="shared" si="879"/>
        <v>0</v>
      </c>
      <c r="AT749" s="136">
        <f t="shared" si="880"/>
        <v>0</v>
      </c>
      <c r="AV749" s="136">
        <f t="shared" si="881"/>
        <v>0</v>
      </c>
      <c r="AX749" s="136">
        <f t="shared" si="882"/>
        <v>0</v>
      </c>
      <c r="AZ749" s="136">
        <f t="shared" si="883"/>
        <v>0</v>
      </c>
      <c r="BB749" s="136">
        <f t="shared" si="884"/>
        <v>0</v>
      </c>
      <c r="BD749" s="136">
        <f t="shared" si="885"/>
        <v>0</v>
      </c>
      <c r="BF749" s="136">
        <f t="shared" si="886"/>
        <v>0</v>
      </c>
      <c r="BH749" s="136">
        <f t="shared" si="887"/>
        <v>0</v>
      </c>
      <c r="BJ749" s="136">
        <f t="shared" si="888"/>
        <v>0</v>
      </c>
      <c r="BL749" s="136">
        <f t="shared" si="889"/>
        <v>0</v>
      </c>
      <c r="BN749" s="136">
        <f t="shared" si="890"/>
        <v>0</v>
      </c>
      <c r="BP749" s="136">
        <f t="shared" si="891"/>
        <v>0</v>
      </c>
      <c r="BR749" s="136">
        <f t="shared" si="892"/>
        <v>0</v>
      </c>
      <c r="BT749" s="136">
        <f t="shared" si="893"/>
        <v>0</v>
      </c>
      <c r="BV749" s="136">
        <f t="shared" si="894"/>
        <v>0</v>
      </c>
      <c r="BX749" s="136">
        <f t="shared" si="895"/>
        <v>0</v>
      </c>
      <c r="BZ749" s="136">
        <f t="shared" si="896"/>
        <v>0</v>
      </c>
      <c r="CB749" s="136">
        <f t="shared" si="897"/>
        <v>0</v>
      </c>
      <c r="CD749" s="136">
        <f t="shared" si="898"/>
        <v>0</v>
      </c>
      <c r="CF749" s="136">
        <f t="shared" si="899"/>
        <v>0</v>
      </c>
      <c r="CH749" s="136">
        <f t="shared" si="900"/>
        <v>0</v>
      </c>
      <c r="CJ749" s="136">
        <f t="shared" si="901"/>
        <v>0</v>
      </c>
      <c r="CL749" s="136">
        <f t="shared" si="902"/>
        <v>0</v>
      </c>
      <c r="CN749" s="136">
        <f t="shared" si="903"/>
        <v>0</v>
      </c>
      <c r="CP749" s="136">
        <f t="shared" si="904"/>
        <v>0</v>
      </c>
    </row>
    <row r="750" spans="1:94" ht="25.5" outlineLevel="2" x14ac:dyDescent="0.2">
      <c r="A750" s="85">
        <v>436</v>
      </c>
      <c r="B750" s="11">
        <v>219</v>
      </c>
      <c r="C750" s="85" t="s">
        <v>451</v>
      </c>
      <c r="D750" s="85" t="s">
        <v>590</v>
      </c>
      <c r="F750" s="27">
        <v>1.98</v>
      </c>
      <c r="G750" s="148" t="s">
        <v>3960</v>
      </c>
      <c r="H750" s="169">
        <v>7791261463</v>
      </c>
      <c r="I750" s="74" t="s">
        <v>2145</v>
      </c>
      <c r="J750" s="74" t="s">
        <v>2187</v>
      </c>
      <c r="K750" s="74">
        <v>1</v>
      </c>
      <c r="L750" s="74" t="s">
        <v>2753</v>
      </c>
      <c r="M750" s="220" t="s">
        <v>589</v>
      </c>
      <c r="N750" s="74">
        <v>1</v>
      </c>
      <c r="O750" s="147">
        <v>2.2000000000000002</v>
      </c>
      <c r="P750" s="147">
        <v>2.2000000000000002</v>
      </c>
      <c r="Q750" s="133">
        <f t="shared" ref="Q750:Q751" si="915">SUM(S750+U750+W750+Y750+AA750+AC750+AE750+AG750+AI750+AK750+AM750+AO750+AQ750+AS750+AU750+AW750+BA750+AY750+BC750+BE750+BG750+BI750+BK750+BM750+BO750+BQ750+BS750+BU750+BW750+BY750+CA750+CC750+CE750+CG750+CI750+CK750+CM750+CO750)</f>
        <v>0</v>
      </c>
      <c r="R750" s="134">
        <f t="shared" si="866"/>
        <v>0</v>
      </c>
      <c r="T750" s="136">
        <f t="shared" si="867"/>
        <v>0</v>
      </c>
      <c r="V750" s="136">
        <f t="shared" si="868"/>
        <v>0</v>
      </c>
      <c r="X750" s="136">
        <f t="shared" si="869"/>
        <v>0</v>
      </c>
      <c r="Z750" s="136">
        <f t="shared" si="870"/>
        <v>0</v>
      </c>
      <c r="AB750" s="136">
        <f t="shared" si="871"/>
        <v>0</v>
      </c>
      <c r="AD750" s="136">
        <f t="shared" si="872"/>
        <v>0</v>
      </c>
      <c r="AF750" s="136">
        <f t="shared" si="873"/>
        <v>0</v>
      </c>
      <c r="AH750" s="136">
        <f t="shared" si="874"/>
        <v>0</v>
      </c>
      <c r="AJ750" s="136">
        <f t="shared" si="875"/>
        <v>0</v>
      </c>
      <c r="AL750" s="136">
        <f t="shared" si="876"/>
        <v>0</v>
      </c>
      <c r="AN750" s="136">
        <f t="shared" si="877"/>
        <v>0</v>
      </c>
      <c r="AP750" s="136">
        <f t="shared" si="878"/>
        <v>0</v>
      </c>
      <c r="AR750" s="136">
        <f t="shared" si="879"/>
        <v>0</v>
      </c>
      <c r="AT750" s="136">
        <f t="shared" si="880"/>
        <v>0</v>
      </c>
      <c r="AV750" s="136">
        <f t="shared" si="881"/>
        <v>0</v>
      </c>
      <c r="AX750" s="136">
        <f t="shared" si="882"/>
        <v>0</v>
      </c>
      <c r="AZ750" s="136">
        <f t="shared" si="883"/>
        <v>0</v>
      </c>
      <c r="BB750" s="136">
        <f t="shared" si="884"/>
        <v>0</v>
      </c>
      <c r="BD750" s="136">
        <f t="shared" si="885"/>
        <v>0</v>
      </c>
      <c r="BF750" s="136">
        <f t="shared" si="886"/>
        <v>0</v>
      </c>
      <c r="BH750" s="136">
        <f t="shared" si="887"/>
        <v>0</v>
      </c>
      <c r="BJ750" s="136">
        <f t="shared" si="888"/>
        <v>0</v>
      </c>
      <c r="BL750" s="136">
        <f t="shared" si="889"/>
        <v>0</v>
      </c>
      <c r="BN750" s="136">
        <f t="shared" si="890"/>
        <v>0</v>
      </c>
      <c r="BP750" s="136">
        <f t="shared" si="891"/>
        <v>0</v>
      </c>
      <c r="BR750" s="136">
        <f t="shared" si="892"/>
        <v>0</v>
      </c>
      <c r="BT750" s="136">
        <f t="shared" si="893"/>
        <v>0</v>
      </c>
      <c r="BV750" s="136">
        <f t="shared" si="894"/>
        <v>0</v>
      </c>
      <c r="BX750" s="136">
        <f t="shared" si="895"/>
        <v>0</v>
      </c>
      <c r="BZ750" s="136">
        <f t="shared" si="896"/>
        <v>0</v>
      </c>
      <c r="CB750" s="136">
        <f t="shared" si="897"/>
        <v>0</v>
      </c>
      <c r="CD750" s="136">
        <f t="shared" si="898"/>
        <v>0</v>
      </c>
      <c r="CF750" s="136">
        <f t="shared" si="899"/>
        <v>0</v>
      </c>
      <c r="CH750" s="136">
        <f t="shared" si="900"/>
        <v>0</v>
      </c>
      <c r="CJ750" s="136">
        <f t="shared" si="901"/>
        <v>0</v>
      </c>
      <c r="CL750" s="136">
        <f t="shared" si="902"/>
        <v>0</v>
      </c>
      <c r="CN750" s="136">
        <f t="shared" si="903"/>
        <v>0</v>
      </c>
      <c r="CP750" s="136">
        <f t="shared" si="904"/>
        <v>0</v>
      </c>
    </row>
    <row r="751" spans="1:94" outlineLevel="2" x14ac:dyDescent="0.2">
      <c r="A751" s="86">
        <v>436</v>
      </c>
      <c r="B751" s="143">
        <v>219</v>
      </c>
      <c r="C751" s="86" t="s">
        <v>451</v>
      </c>
      <c r="D751" s="86" t="s">
        <v>590</v>
      </c>
      <c r="E751" s="143"/>
      <c r="F751" s="144">
        <v>1.98</v>
      </c>
      <c r="G751" s="146" t="s">
        <v>3196</v>
      </c>
      <c r="H751" s="146" t="s">
        <v>5034</v>
      </c>
      <c r="I751" s="86" t="s">
        <v>256</v>
      </c>
      <c r="J751" s="86" t="s">
        <v>2187</v>
      </c>
      <c r="K751" s="86">
        <v>1</v>
      </c>
      <c r="L751" s="86" t="s">
        <v>3494</v>
      </c>
      <c r="M751" s="218" t="s">
        <v>3494</v>
      </c>
      <c r="N751" s="86">
        <v>2</v>
      </c>
      <c r="O751" s="145">
        <v>2.27</v>
      </c>
      <c r="P751" s="238">
        <v>2.38</v>
      </c>
      <c r="Q751" s="133">
        <f t="shared" si="915"/>
        <v>0</v>
      </c>
      <c r="R751" s="134">
        <f t="shared" si="866"/>
        <v>0</v>
      </c>
      <c r="T751" s="136">
        <f t="shared" si="867"/>
        <v>0</v>
      </c>
      <c r="V751" s="136">
        <f t="shared" si="868"/>
        <v>0</v>
      </c>
      <c r="X751" s="136">
        <f t="shared" si="869"/>
        <v>0</v>
      </c>
      <c r="Z751" s="136">
        <f t="shared" si="870"/>
        <v>0</v>
      </c>
      <c r="AB751" s="136">
        <f t="shared" si="871"/>
        <v>0</v>
      </c>
      <c r="AD751" s="136">
        <f t="shared" si="872"/>
        <v>0</v>
      </c>
      <c r="AF751" s="136">
        <f t="shared" si="873"/>
        <v>0</v>
      </c>
      <c r="AH751" s="136">
        <f t="shared" si="874"/>
        <v>0</v>
      </c>
      <c r="AJ751" s="136">
        <f t="shared" si="875"/>
        <v>0</v>
      </c>
      <c r="AL751" s="136">
        <f t="shared" si="876"/>
        <v>0</v>
      </c>
      <c r="AN751" s="136">
        <f t="shared" si="877"/>
        <v>0</v>
      </c>
      <c r="AP751" s="136">
        <f t="shared" si="878"/>
        <v>0</v>
      </c>
      <c r="AR751" s="136">
        <f t="shared" si="879"/>
        <v>0</v>
      </c>
      <c r="AT751" s="136">
        <f t="shared" si="880"/>
        <v>0</v>
      </c>
      <c r="AV751" s="136">
        <f t="shared" si="881"/>
        <v>0</v>
      </c>
      <c r="AX751" s="136">
        <f t="shared" si="882"/>
        <v>0</v>
      </c>
      <c r="AZ751" s="136">
        <f t="shared" si="883"/>
        <v>0</v>
      </c>
      <c r="BB751" s="136">
        <f t="shared" si="884"/>
        <v>0</v>
      </c>
      <c r="BD751" s="136">
        <f t="shared" si="885"/>
        <v>0</v>
      </c>
      <c r="BF751" s="136">
        <f t="shared" si="886"/>
        <v>0</v>
      </c>
      <c r="BH751" s="136">
        <f t="shared" si="887"/>
        <v>0</v>
      </c>
      <c r="BJ751" s="136">
        <f t="shared" si="888"/>
        <v>0</v>
      </c>
      <c r="BL751" s="136">
        <f t="shared" si="889"/>
        <v>0</v>
      </c>
      <c r="BN751" s="136">
        <f t="shared" si="890"/>
        <v>0</v>
      </c>
      <c r="BP751" s="136">
        <f t="shared" si="891"/>
        <v>0</v>
      </c>
      <c r="BR751" s="136">
        <f t="shared" si="892"/>
        <v>0</v>
      </c>
      <c r="BT751" s="136">
        <f t="shared" si="893"/>
        <v>0</v>
      </c>
      <c r="BV751" s="136">
        <f t="shared" si="894"/>
        <v>0</v>
      </c>
      <c r="BX751" s="136">
        <f t="shared" si="895"/>
        <v>0</v>
      </c>
      <c r="BZ751" s="136">
        <f t="shared" si="896"/>
        <v>0</v>
      </c>
      <c r="CB751" s="136">
        <f t="shared" si="897"/>
        <v>0</v>
      </c>
      <c r="CD751" s="136">
        <f t="shared" si="898"/>
        <v>0</v>
      </c>
      <c r="CF751" s="136">
        <f t="shared" si="899"/>
        <v>0</v>
      </c>
      <c r="CH751" s="136">
        <f t="shared" si="900"/>
        <v>0</v>
      </c>
      <c r="CJ751" s="136">
        <f t="shared" si="901"/>
        <v>0</v>
      </c>
      <c r="CL751" s="136">
        <f t="shared" si="902"/>
        <v>0</v>
      </c>
      <c r="CN751" s="136">
        <f t="shared" si="903"/>
        <v>0</v>
      </c>
      <c r="CP751" s="136">
        <f t="shared" si="904"/>
        <v>0</v>
      </c>
    </row>
    <row r="752" spans="1:94" ht="25.5" outlineLevel="2" x14ac:dyDescent="0.2">
      <c r="A752" s="85">
        <v>437</v>
      </c>
      <c r="B752" s="11">
        <v>119</v>
      </c>
      <c r="C752" s="85" t="s">
        <v>451</v>
      </c>
      <c r="D752" s="85" t="s">
        <v>588</v>
      </c>
      <c r="F752" s="27">
        <v>3.99</v>
      </c>
      <c r="G752" s="148" t="s">
        <v>3960</v>
      </c>
      <c r="H752" s="169">
        <v>7791261463</v>
      </c>
      <c r="I752" s="74" t="s">
        <v>2145</v>
      </c>
      <c r="J752" s="74" t="s">
        <v>2187</v>
      </c>
      <c r="K752" s="74">
        <v>1</v>
      </c>
      <c r="L752" s="74" t="s">
        <v>2754</v>
      </c>
      <c r="M752" s="220" t="s">
        <v>587</v>
      </c>
      <c r="N752" s="74">
        <v>1</v>
      </c>
      <c r="O752" s="147">
        <v>4.41</v>
      </c>
      <c r="P752" s="147">
        <v>4.41</v>
      </c>
      <c r="Q752" s="133">
        <f t="shared" ref="Q752:Q753" si="916">SUM(S752+U752+W752+Y752+AA752+AC752+AE752+AG752+AI752+AK752+AM752+AO752+AQ752+AS752+AU752+AW752+BA752+AY752+BC752+BE752+BG752+BI752+BK752+BM752+BO752+BQ752+BS752+BU752+BW752+BY752+CA752+CC752+CE752+CG752+CI752+CK752+CM752+CO752)</f>
        <v>0</v>
      </c>
      <c r="R752" s="134">
        <f t="shared" si="866"/>
        <v>0</v>
      </c>
      <c r="T752" s="136">
        <f t="shared" si="867"/>
        <v>0</v>
      </c>
      <c r="V752" s="136">
        <f t="shared" si="868"/>
        <v>0</v>
      </c>
      <c r="X752" s="136">
        <f t="shared" si="869"/>
        <v>0</v>
      </c>
      <c r="Z752" s="136">
        <f t="shared" si="870"/>
        <v>0</v>
      </c>
      <c r="AB752" s="136">
        <f t="shared" si="871"/>
        <v>0</v>
      </c>
      <c r="AD752" s="136">
        <f t="shared" si="872"/>
        <v>0</v>
      </c>
      <c r="AF752" s="136">
        <f t="shared" si="873"/>
        <v>0</v>
      </c>
      <c r="AH752" s="136">
        <f t="shared" si="874"/>
        <v>0</v>
      </c>
      <c r="AJ752" s="136">
        <f t="shared" si="875"/>
        <v>0</v>
      </c>
      <c r="AL752" s="136">
        <f t="shared" si="876"/>
        <v>0</v>
      </c>
      <c r="AN752" s="136">
        <f t="shared" si="877"/>
        <v>0</v>
      </c>
      <c r="AP752" s="136">
        <f t="shared" si="878"/>
        <v>0</v>
      </c>
      <c r="AR752" s="136">
        <f t="shared" si="879"/>
        <v>0</v>
      </c>
      <c r="AT752" s="136">
        <f t="shared" si="880"/>
        <v>0</v>
      </c>
      <c r="AV752" s="136">
        <f t="shared" si="881"/>
        <v>0</v>
      </c>
      <c r="AX752" s="136">
        <f t="shared" si="882"/>
        <v>0</v>
      </c>
      <c r="AZ752" s="136">
        <f t="shared" si="883"/>
        <v>0</v>
      </c>
      <c r="BB752" s="136">
        <f t="shared" si="884"/>
        <v>0</v>
      </c>
      <c r="BD752" s="136">
        <f t="shared" si="885"/>
        <v>0</v>
      </c>
      <c r="BF752" s="136">
        <f t="shared" si="886"/>
        <v>0</v>
      </c>
      <c r="BH752" s="136">
        <f t="shared" si="887"/>
        <v>0</v>
      </c>
      <c r="BJ752" s="136">
        <f t="shared" si="888"/>
        <v>0</v>
      </c>
      <c r="BL752" s="136">
        <f t="shared" si="889"/>
        <v>0</v>
      </c>
      <c r="BN752" s="136">
        <f t="shared" si="890"/>
        <v>0</v>
      </c>
      <c r="BP752" s="136">
        <f t="shared" si="891"/>
        <v>0</v>
      </c>
      <c r="BR752" s="136">
        <f t="shared" si="892"/>
        <v>0</v>
      </c>
      <c r="BT752" s="136">
        <f t="shared" si="893"/>
        <v>0</v>
      </c>
      <c r="BV752" s="136">
        <f t="shared" si="894"/>
        <v>0</v>
      </c>
      <c r="BX752" s="136">
        <f t="shared" si="895"/>
        <v>0</v>
      </c>
      <c r="BZ752" s="136">
        <f t="shared" si="896"/>
        <v>0</v>
      </c>
      <c r="CB752" s="136">
        <f t="shared" si="897"/>
        <v>0</v>
      </c>
      <c r="CD752" s="136">
        <f t="shared" si="898"/>
        <v>0</v>
      </c>
      <c r="CF752" s="136">
        <f t="shared" si="899"/>
        <v>0</v>
      </c>
      <c r="CH752" s="136">
        <f t="shared" si="900"/>
        <v>0</v>
      </c>
      <c r="CJ752" s="136">
        <f t="shared" si="901"/>
        <v>0</v>
      </c>
      <c r="CL752" s="136">
        <f t="shared" si="902"/>
        <v>0</v>
      </c>
      <c r="CN752" s="136">
        <f t="shared" si="903"/>
        <v>0</v>
      </c>
      <c r="CP752" s="136">
        <f t="shared" si="904"/>
        <v>0</v>
      </c>
    </row>
    <row r="753" spans="1:94" outlineLevel="2" x14ac:dyDescent="0.2">
      <c r="A753" s="86">
        <v>437</v>
      </c>
      <c r="B753" s="143">
        <v>119</v>
      </c>
      <c r="C753" s="86" t="s">
        <v>451</v>
      </c>
      <c r="D753" s="86" t="s">
        <v>588</v>
      </c>
      <c r="E753" s="143"/>
      <c r="F753" s="144">
        <v>3.99</v>
      </c>
      <c r="G753" s="146" t="s">
        <v>3196</v>
      </c>
      <c r="H753" s="146" t="s">
        <v>5034</v>
      </c>
      <c r="I753" s="86" t="s">
        <v>256</v>
      </c>
      <c r="J753" s="86" t="s">
        <v>2187</v>
      </c>
      <c r="K753" s="86">
        <v>1</v>
      </c>
      <c r="L753" s="86" t="s">
        <v>3495</v>
      </c>
      <c r="M753" s="218" t="s">
        <v>3495</v>
      </c>
      <c r="N753" s="86">
        <v>1</v>
      </c>
      <c r="O753" s="145">
        <v>4.63</v>
      </c>
      <c r="P753" s="238">
        <v>4.8600000000000003</v>
      </c>
      <c r="Q753" s="133">
        <f t="shared" si="916"/>
        <v>0</v>
      </c>
      <c r="R753" s="134">
        <f t="shared" si="866"/>
        <v>0</v>
      </c>
      <c r="T753" s="136">
        <f t="shared" si="867"/>
        <v>0</v>
      </c>
      <c r="V753" s="136">
        <f t="shared" si="868"/>
        <v>0</v>
      </c>
      <c r="X753" s="136">
        <f t="shared" si="869"/>
        <v>0</v>
      </c>
      <c r="Z753" s="136">
        <f t="shared" si="870"/>
        <v>0</v>
      </c>
      <c r="AB753" s="136">
        <f t="shared" si="871"/>
        <v>0</v>
      </c>
      <c r="AD753" s="136">
        <f t="shared" si="872"/>
        <v>0</v>
      </c>
      <c r="AF753" s="136">
        <f t="shared" si="873"/>
        <v>0</v>
      </c>
      <c r="AH753" s="136">
        <f t="shared" si="874"/>
        <v>0</v>
      </c>
      <c r="AJ753" s="136">
        <f t="shared" si="875"/>
        <v>0</v>
      </c>
      <c r="AL753" s="136">
        <f t="shared" si="876"/>
        <v>0</v>
      </c>
      <c r="AN753" s="136">
        <f t="shared" si="877"/>
        <v>0</v>
      </c>
      <c r="AP753" s="136">
        <f t="shared" si="878"/>
        <v>0</v>
      </c>
      <c r="AR753" s="136">
        <f t="shared" si="879"/>
        <v>0</v>
      </c>
      <c r="AT753" s="136">
        <f t="shared" si="880"/>
        <v>0</v>
      </c>
      <c r="AV753" s="136">
        <f t="shared" si="881"/>
        <v>0</v>
      </c>
      <c r="AX753" s="136">
        <f t="shared" si="882"/>
        <v>0</v>
      </c>
      <c r="AZ753" s="136">
        <f t="shared" si="883"/>
        <v>0</v>
      </c>
      <c r="BB753" s="136">
        <f t="shared" si="884"/>
        <v>0</v>
      </c>
      <c r="BD753" s="136">
        <f t="shared" si="885"/>
        <v>0</v>
      </c>
      <c r="BF753" s="136">
        <f t="shared" si="886"/>
        <v>0</v>
      </c>
      <c r="BH753" s="136">
        <f t="shared" si="887"/>
        <v>0</v>
      </c>
      <c r="BJ753" s="136">
        <f t="shared" si="888"/>
        <v>0</v>
      </c>
      <c r="BL753" s="136">
        <f t="shared" si="889"/>
        <v>0</v>
      </c>
      <c r="BN753" s="136">
        <f t="shared" si="890"/>
        <v>0</v>
      </c>
      <c r="BP753" s="136">
        <f t="shared" si="891"/>
        <v>0</v>
      </c>
      <c r="BR753" s="136">
        <f t="shared" si="892"/>
        <v>0</v>
      </c>
      <c r="BT753" s="136">
        <f t="shared" si="893"/>
        <v>0</v>
      </c>
      <c r="BV753" s="136">
        <f t="shared" si="894"/>
        <v>0</v>
      </c>
      <c r="BX753" s="136">
        <f t="shared" si="895"/>
        <v>0</v>
      </c>
      <c r="BZ753" s="136">
        <f t="shared" si="896"/>
        <v>0</v>
      </c>
      <c r="CB753" s="136">
        <f t="shared" si="897"/>
        <v>0</v>
      </c>
      <c r="CD753" s="136">
        <f t="shared" si="898"/>
        <v>0</v>
      </c>
      <c r="CF753" s="136">
        <f t="shared" si="899"/>
        <v>0</v>
      </c>
      <c r="CH753" s="136">
        <f t="shared" si="900"/>
        <v>0</v>
      </c>
      <c r="CJ753" s="136">
        <f t="shared" si="901"/>
        <v>0</v>
      </c>
      <c r="CL753" s="136">
        <f t="shared" si="902"/>
        <v>0</v>
      </c>
      <c r="CN753" s="136">
        <f t="shared" si="903"/>
        <v>0</v>
      </c>
      <c r="CP753" s="136">
        <f t="shared" si="904"/>
        <v>0</v>
      </c>
    </row>
    <row r="754" spans="1:94" ht="25.5" outlineLevel="2" x14ac:dyDescent="0.2">
      <c r="A754" s="85">
        <v>438</v>
      </c>
      <c r="B754" s="11">
        <v>42</v>
      </c>
      <c r="C754" s="85" t="s">
        <v>451</v>
      </c>
      <c r="D754" s="85" t="s">
        <v>586</v>
      </c>
      <c r="F754" s="27">
        <v>7.99</v>
      </c>
      <c r="G754" s="148" t="s">
        <v>3960</v>
      </c>
      <c r="H754" s="169">
        <v>7791261463</v>
      </c>
      <c r="I754" s="74" t="s">
        <v>2145</v>
      </c>
      <c r="J754" s="74" t="s">
        <v>2187</v>
      </c>
      <c r="K754" s="74">
        <v>1</v>
      </c>
      <c r="L754" s="74" t="s">
        <v>2755</v>
      </c>
      <c r="M754" s="220" t="s">
        <v>585</v>
      </c>
      <c r="N754" s="74">
        <v>1</v>
      </c>
      <c r="O754" s="147">
        <v>8.7799999999999994</v>
      </c>
      <c r="P754" s="147">
        <v>8.7799999999999994</v>
      </c>
      <c r="Q754" s="133">
        <f t="shared" ref="Q754:Q755" si="917">SUM(S754+U754+W754+Y754+AA754+AC754+AE754+AG754+AI754+AK754+AM754+AO754+AQ754+AS754+AU754+AW754+BA754+AY754+BC754+BE754+BG754+BI754+BK754+BM754+BO754+BQ754+BS754+BU754+BW754+BY754+CA754+CC754+CE754+CG754+CI754+CK754+CM754+CO754)</f>
        <v>0</v>
      </c>
      <c r="R754" s="134">
        <f t="shared" si="866"/>
        <v>0</v>
      </c>
      <c r="T754" s="136">
        <f t="shared" si="867"/>
        <v>0</v>
      </c>
      <c r="V754" s="136">
        <f t="shared" si="868"/>
        <v>0</v>
      </c>
      <c r="X754" s="136">
        <f t="shared" si="869"/>
        <v>0</v>
      </c>
      <c r="Z754" s="136">
        <f t="shared" si="870"/>
        <v>0</v>
      </c>
      <c r="AB754" s="136">
        <f t="shared" si="871"/>
        <v>0</v>
      </c>
      <c r="AD754" s="136">
        <f t="shared" si="872"/>
        <v>0</v>
      </c>
      <c r="AF754" s="136">
        <f t="shared" si="873"/>
        <v>0</v>
      </c>
      <c r="AH754" s="136">
        <f t="shared" si="874"/>
        <v>0</v>
      </c>
      <c r="AJ754" s="136">
        <f t="shared" si="875"/>
        <v>0</v>
      </c>
      <c r="AL754" s="136">
        <f t="shared" si="876"/>
        <v>0</v>
      </c>
      <c r="AN754" s="136">
        <f t="shared" si="877"/>
        <v>0</v>
      </c>
      <c r="AP754" s="136">
        <f t="shared" si="878"/>
        <v>0</v>
      </c>
      <c r="AR754" s="136">
        <f t="shared" si="879"/>
        <v>0</v>
      </c>
      <c r="AT754" s="136">
        <f t="shared" si="880"/>
        <v>0</v>
      </c>
      <c r="AV754" s="136">
        <f t="shared" si="881"/>
        <v>0</v>
      </c>
      <c r="AX754" s="136">
        <f t="shared" si="882"/>
        <v>0</v>
      </c>
      <c r="AZ754" s="136">
        <f t="shared" si="883"/>
        <v>0</v>
      </c>
      <c r="BB754" s="136">
        <f t="shared" si="884"/>
        <v>0</v>
      </c>
      <c r="BD754" s="136">
        <f t="shared" si="885"/>
        <v>0</v>
      </c>
      <c r="BF754" s="136">
        <f t="shared" si="886"/>
        <v>0</v>
      </c>
      <c r="BH754" s="136">
        <f t="shared" si="887"/>
        <v>0</v>
      </c>
      <c r="BJ754" s="136">
        <f t="shared" si="888"/>
        <v>0</v>
      </c>
      <c r="BL754" s="136">
        <f t="shared" si="889"/>
        <v>0</v>
      </c>
      <c r="BN754" s="136">
        <f t="shared" si="890"/>
        <v>0</v>
      </c>
      <c r="BP754" s="136">
        <f t="shared" si="891"/>
        <v>0</v>
      </c>
      <c r="BR754" s="136">
        <f t="shared" si="892"/>
        <v>0</v>
      </c>
      <c r="BT754" s="136">
        <f t="shared" si="893"/>
        <v>0</v>
      </c>
      <c r="BV754" s="136">
        <f t="shared" si="894"/>
        <v>0</v>
      </c>
      <c r="BX754" s="136">
        <f t="shared" si="895"/>
        <v>0</v>
      </c>
      <c r="BZ754" s="136">
        <f t="shared" si="896"/>
        <v>0</v>
      </c>
      <c r="CB754" s="136">
        <f t="shared" si="897"/>
        <v>0</v>
      </c>
      <c r="CD754" s="136">
        <f t="shared" si="898"/>
        <v>0</v>
      </c>
      <c r="CF754" s="136">
        <f t="shared" si="899"/>
        <v>0</v>
      </c>
      <c r="CH754" s="136">
        <f t="shared" si="900"/>
        <v>0</v>
      </c>
      <c r="CJ754" s="136">
        <f t="shared" si="901"/>
        <v>0</v>
      </c>
      <c r="CL754" s="136">
        <f t="shared" si="902"/>
        <v>0</v>
      </c>
      <c r="CN754" s="136">
        <f t="shared" si="903"/>
        <v>0</v>
      </c>
      <c r="CP754" s="136">
        <f t="shared" si="904"/>
        <v>0</v>
      </c>
    </row>
    <row r="755" spans="1:94" outlineLevel="2" x14ac:dyDescent="0.2">
      <c r="A755" s="86">
        <v>438</v>
      </c>
      <c r="B755" s="143">
        <v>42</v>
      </c>
      <c r="C755" s="86" t="s">
        <v>451</v>
      </c>
      <c r="D755" s="86" t="s">
        <v>586</v>
      </c>
      <c r="E755" s="143"/>
      <c r="F755" s="144">
        <v>7.99</v>
      </c>
      <c r="G755" s="146" t="s">
        <v>3196</v>
      </c>
      <c r="H755" s="146" t="s">
        <v>5034</v>
      </c>
      <c r="I755" s="86" t="s">
        <v>256</v>
      </c>
      <c r="J755" s="86" t="s">
        <v>2187</v>
      </c>
      <c r="K755" s="86">
        <v>1</v>
      </c>
      <c r="L755" s="86" t="s">
        <v>3496</v>
      </c>
      <c r="M755" s="218" t="s">
        <v>3496</v>
      </c>
      <c r="N755" s="86">
        <v>2</v>
      </c>
      <c r="O755" s="145">
        <v>9.98</v>
      </c>
      <c r="P755" s="145">
        <v>9.98</v>
      </c>
      <c r="Q755" s="133">
        <f t="shared" si="917"/>
        <v>0</v>
      </c>
      <c r="R755" s="134">
        <f t="shared" si="866"/>
        <v>0</v>
      </c>
      <c r="T755" s="136">
        <f t="shared" si="867"/>
        <v>0</v>
      </c>
      <c r="V755" s="136">
        <f t="shared" si="868"/>
        <v>0</v>
      </c>
      <c r="X755" s="136">
        <f t="shared" si="869"/>
        <v>0</v>
      </c>
      <c r="Z755" s="136">
        <f t="shared" si="870"/>
        <v>0</v>
      </c>
      <c r="AB755" s="136">
        <f t="shared" si="871"/>
        <v>0</v>
      </c>
      <c r="AD755" s="136">
        <f t="shared" si="872"/>
        <v>0</v>
      </c>
      <c r="AF755" s="136">
        <f t="shared" si="873"/>
        <v>0</v>
      </c>
      <c r="AH755" s="136">
        <f t="shared" si="874"/>
        <v>0</v>
      </c>
      <c r="AJ755" s="136">
        <f t="shared" si="875"/>
        <v>0</v>
      </c>
      <c r="AL755" s="136">
        <f t="shared" si="876"/>
        <v>0</v>
      </c>
      <c r="AN755" s="136">
        <f t="shared" si="877"/>
        <v>0</v>
      </c>
      <c r="AP755" s="136">
        <f t="shared" si="878"/>
        <v>0</v>
      </c>
      <c r="AR755" s="136">
        <f t="shared" si="879"/>
        <v>0</v>
      </c>
      <c r="AT755" s="136">
        <f t="shared" si="880"/>
        <v>0</v>
      </c>
      <c r="AV755" s="136">
        <f t="shared" si="881"/>
        <v>0</v>
      </c>
      <c r="AX755" s="136">
        <f t="shared" si="882"/>
        <v>0</v>
      </c>
      <c r="AZ755" s="136">
        <f t="shared" si="883"/>
        <v>0</v>
      </c>
      <c r="BB755" s="136">
        <f t="shared" si="884"/>
        <v>0</v>
      </c>
      <c r="BD755" s="136">
        <f t="shared" si="885"/>
        <v>0</v>
      </c>
      <c r="BF755" s="136">
        <f t="shared" si="886"/>
        <v>0</v>
      </c>
      <c r="BH755" s="136">
        <f t="shared" si="887"/>
        <v>0</v>
      </c>
      <c r="BJ755" s="136">
        <f t="shared" si="888"/>
        <v>0</v>
      </c>
      <c r="BL755" s="136">
        <f t="shared" si="889"/>
        <v>0</v>
      </c>
      <c r="BN755" s="136">
        <f t="shared" si="890"/>
        <v>0</v>
      </c>
      <c r="BP755" s="136">
        <f t="shared" si="891"/>
        <v>0</v>
      </c>
      <c r="BR755" s="136">
        <f t="shared" si="892"/>
        <v>0</v>
      </c>
      <c r="BT755" s="136">
        <f t="shared" si="893"/>
        <v>0</v>
      </c>
      <c r="BV755" s="136">
        <f t="shared" si="894"/>
        <v>0</v>
      </c>
      <c r="BX755" s="136">
        <f t="shared" si="895"/>
        <v>0</v>
      </c>
      <c r="BZ755" s="136">
        <f t="shared" si="896"/>
        <v>0</v>
      </c>
      <c r="CB755" s="136">
        <f t="shared" si="897"/>
        <v>0</v>
      </c>
      <c r="CD755" s="136">
        <f t="shared" si="898"/>
        <v>0</v>
      </c>
      <c r="CF755" s="136">
        <f t="shared" si="899"/>
        <v>0</v>
      </c>
      <c r="CH755" s="136">
        <f t="shared" si="900"/>
        <v>0</v>
      </c>
      <c r="CJ755" s="136">
        <f t="shared" si="901"/>
        <v>0</v>
      </c>
      <c r="CL755" s="136">
        <f t="shared" si="902"/>
        <v>0</v>
      </c>
      <c r="CN755" s="136">
        <f t="shared" si="903"/>
        <v>0</v>
      </c>
      <c r="CP755" s="136">
        <f t="shared" si="904"/>
        <v>0</v>
      </c>
    </row>
    <row r="756" spans="1:94" ht="25.5" outlineLevel="2" x14ac:dyDescent="0.2">
      <c r="A756" s="86">
        <v>439</v>
      </c>
      <c r="B756" s="143">
        <v>164</v>
      </c>
      <c r="C756" s="86" t="s">
        <v>451</v>
      </c>
      <c r="D756" s="86" t="s">
        <v>455</v>
      </c>
      <c r="E756" s="143"/>
      <c r="F756" s="144">
        <v>2.35</v>
      </c>
      <c r="G756" s="146" t="s">
        <v>3196</v>
      </c>
      <c r="H756" s="146" t="s">
        <v>5034</v>
      </c>
      <c r="I756" s="86" t="s">
        <v>256</v>
      </c>
      <c r="J756" s="86" t="s">
        <v>30</v>
      </c>
      <c r="K756" s="86">
        <v>1</v>
      </c>
      <c r="L756" s="86" t="s">
        <v>3487</v>
      </c>
      <c r="M756" s="218" t="s">
        <v>3487</v>
      </c>
      <c r="N756" s="86">
        <v>1</v>
      </c>
      <c r="O756" s="145">
        <v>2.74</v>
      </c>
      <c r="P756" s="238">
        <v>2.88</v>
      </c>
      <c r="Q756" s="133">
        <f t="shared" ref="Q756:Q757" si="918">SUM(S756+U756+W756+Y756+AA756+AC756+AE756+AG756+AI756+AK756+AM756+AO756+AQ756+AS756+AU756+AW756+BA756+AY756+BC756+BE756+BG756+BI756+BK756+BM756+BO756+BQ756+BS756+BU756+BW756+BY756+CA756+CC756+CE756+CG756+CI756+CK756+CM756+CO756)</f>
        <v>0</v>
      </c>
      <c r="R756" s="134">
        <f t="shared" si="866"/>
        <v>0</v>
      </c>
      <c r="T756" s="136">
        <f t="shared" si="867"/>
        <v>0</v>
      </c>
      <c r="V756" s="136">
        <f t="shared" si="868"/>
        <v>0</v>
      </c>
      <c r="X756" s="136">
        <f t="shared" si="869"/>
        <v>0</v>
      </c>
      <c r="Z756" s="136">
        <f t="shared" si="870"/>
        <v>0</v>
      </c>
      <c r="AB756" s="136">
        <f t="shared" si="871"/>
        <v>0</v>
      </c>
      <c r="AD756" s="136">
        <f t="shared" si="872"/>
        <v>0</v>
      </c>
      <c r="AF756" s="136">
        <f t="shared" si="873"/>
        <v>0</v>
      </c>
      <c r="AH756" s="136">
        <f t="shared" si="874"/>
        <v>0</v>
      </c>
      <c r="AJ756" s="136">
        <f t="shared" si="875"/>
        <v>0</v>
      </c>
      <c r="AL756" s="136">
        <f t="shared" si="876"/>
        <v>0</v>
      </c>
      <c r="AN756" s="136">
        <f t="shared" si="877"/>
        <v>0</v>
      </c>
      <c r="AP756" s="136">
        <f t="shared" si="878"/>
        <v>0</v>
      </c>
      <c r="AR756" s="136">
        <f t="shared" si="879"/>
        <v>0</v>
      </c>
      <c r="AT756" s="136">
        <f t="shared" si="880"/>
        <v>0</v>
      </c>
      <c r="AV756" s="136">
        <f t="shared" si="881"/>
        <v>0</v>
      </c>
      <c r="AX756" s="136">
        <f t="shared" si="882"/>
        <v>0</v>
      </c>
      <c r="AZ756" s="136">
        <f t="shared" si="883"/>
        <v>0</v>
      </c>
      <c r="BB756" s="136">
        <f t="shared" si="884"/>
        <v>0</v>
      </c>
      <c r="BD756" s="136">
        <f t="shared" si="885"/>
        <v>0</v>
      </c>
      <c r="BF756" s="136">
        <f t="shared" si="886"/>
        <v>0</v>
      </c>
      <c r="BH756" s="136">
        <f t="shared" si="887"/>
        <v>0</v>
      </c>
      <c r="BJ756" s="136">
        <f t="shared" si="888"/>
        <v>0</v>
      </c>
      <c r="BL756" s="136">
        <f t="shared" si="889"/>
        <v>0</v>
      </c>
      <c r="BN756" s="136">
        <f t="shared" si="890"/>
        <v>0</v>
      </c>
      <c r="BP756" s="136">
        <f t="shared" si="891"/>
        <v>0</v>
      </c>
      <c r="BR756" s="136">
        <f t="shared" si="892"/>
        <v>0</v>
      </c>
      <c r="BT756" s="136">
        <f t="shared" si="893"/>
        <v>0</v>
      </c>
      <c r="BV756" s="136">
        <f t="shared" si="894"/>
        <v>0</v>
      </c>
      <c r="BX756" s="136">
        <f t="shared" si="895"/>
        <v>0</v>
      </c>
      <c r="BZ756" s="136">
        <f t="shared" si="896"/>
        <v>0</v>
      </c>
      <c r="CB756" s="136">
        <f t="shared" si="897"/>
        <v>0</v>
      </c>
      <c r="CD756" s="136">
        <f t="shared" si="898"/>
        <v>0</v>
      </c>
      <c r="CF756" s="136">
        <f t="shared" si="899"/>
        <v>0</v>
      </c>
      <c r="CH756" s="136">
        <f t="shared" si="900"/>
        <v>0</v>
      </c>
      <c r="CJ756" s="136">
        <f t="shared" si="901"/>
        <v>0</v>
      </c>
      <c r="CL756" s="136">
        <f t="shared" si="902"/>
        <v>0</v>
      </c>
      <c r="CN756" s="136">
        <f t="shared" si="903"/>
        <v>0</v>
      </c>
      <c r="CP756" s="136">
        <f t="shared" si="904"/>
        <v>0</v>
      </c>
    </row>
    <row r="757" spans="1:94" ht="25.5" outlineLevel="2" x14ac:dyDescent="0.2">
      <c r="A757" s="85">
        <v>439</v>
      </c>
      <c r="B757" s="11">
        <v>164</v>
      </c>
      <c r="C757" s="85" t="s">
        <v>451</v>
      </c>
      <c r="D757" s="85" t="s">
        <v>455</v>
      </c>
      <c r="F757" s="27">
        <v>2.35</v>
      </c>
      <c r="G757" s="148" t="s">
        <v>3960</v>
      </c>
      <c r="H757" s="169">
        <v>7791261463</v>
      </c>
      <c r="I757" s="74" t="s">
        <v>2145</v>
      </c>
      <c r="J757" s="74" t="s">
        <v>2187</v>
      </c>
      <c r="K757" s="74">
        <v>1</v>
      </c>
      <c r="L757" s="74" t="s">
        <v>2756</v>
      </c>
      <c r="M757" s="220" t="s">
        <v>454</v>
      </c>
      <c r="N757" s="74">
        <v>2</v>
      </c>
      <c r="O757" s="147">
        <v>2.93</v>
      </c>
      <c r="P757" s="147">
        <v>2.93</v>
      </c>
      <c r="Q757" s="133">
        <f t="shared" si="918"/>
        <v>0</v>
      </c>
      <c r="R757" s="134">
        <f t="shared" si="866"/>
        <v>0</v>
      </c>
      <c r="T757" s="136">
        <f t="shared" si="867"/>
        <v>0</v>
      </c>
      <c r="V757" s="136">
        <f t="shared" si="868"/>
        <v>0</v>
      </c>
      <c r="X757" s="136">
        <f t="shared" si="869"/>
        <v>0</v>
      </c>
      <c r="Z757" s="136">
        <f t="shared" si="870"/>
        <v>0</v>
      </c>
      <c r="AB757" s="136">
        <f t="shared" si="871"/>
        <v>0</v>
      </c>
      <c r="AD757" s="136">
        <f t="shared" si="872"/>
        <v>0</v>
      </c>
      <c r="AF757" s="136">
        <f t="shared" si="873"/>
        <v>0</v>
      </c>
      <c r="AH757" s="136">
        <f t="shared" si="874"/>
        <v>0</v>
      </c>
      <c r="AJ757" s="136">
        <f t="shared" si="875"/>
        <v>0</v>
      </c>
      <c r="AL757" s="136">
        <f t="shared" si="876"/>
        <v>0</v>
      </c>
      <c r="AN757" s="136">
        <f t="shared" si="877"/>
        <v>0</v>
      </c>
      <c r="AP757" s="136">
        <f t="shared" si="878"/>
        <v>0</v>
      </c>
      <c r="AR757" s="136">
        <f t="shared" si="879"/>
        <v>0</v>
      </c>
      <c r="AT757" s="136">
        <f t="shared" si="880"/>
        <v>0</v>
      </c>
      <c r="AV757" s="136">
        <f t="shared" si="881"/>
        <v>0</v>
      </c>
      <c r="AX757" s="136">
        <f t="shared" si="882"/>
        <v>0</v>
      </c>
      <c r="AZ757" s="136">
        <f t="shared" si="883"/>
        <v>0</v>
      </c>
      <c r="BB757" s="136">
        <f t="shared" si="884"/>
        <v>0</v>
      </c>
      <c r="BD757" s="136">
        <f t="shared" si="885"/>
        <v>0</v>
      </c>
      <c r="BF757" s="136">
        <f t="shared" si="886"/>
        <v>0</v>
      </c>
      <c r="BH757" s="136">
        <f t="shared" si="887"/>
        <v>0</v>
      </c>
      <c r="BJ757" s="136">
        <f t="shared" si="888"/>
        <v>0</v>
      </c>
      <c r="BL757" s="136">
        <f t="shared" si="889"/>
        <v>0</v>
      </c>
      <c r="BN757" s="136">
        <f t="shared" si="890"/>
        <v>0</v>
      </c>
      <c r="BP757" s="136">
        <f t="shared" si="891"/>
        <v>0</v>
      </c>
      <c r="BR757" s="136">
        <f t="shared" si="892"/>
        <v>0</v>
      </c>
      <c r="BT757" s="136">
        <f t="shared" si="893"/>
        <v>0</v>
      </c>
      <c r="BV757" s="136">
        <f t="shared" si="894"/>
        <v>0</v>
      </c>
      <c r="BX757" s="136">
        <f t="shared" si="895"/>
        <v>0</v>
      </c>
      <c r="BZ757" s="136">
        <f t="shared" si="896"/>
        <v>0</v>
      </c>
      <c r="CB757" s="136">
        <f t="shared" si="897"/>
        <v>0</v>
      </c>
      <c r="CD757" s="136">
        <f t="shared" si="898"/>
        <v>0</v>
      </c>
      <c r="CF757" s="136">
        <f t="shared" si="899"/>
        <v>0</v>
      </c>
      <c r="CH757" s="136">
        <f t="shared" si="900"/>
        <v>0</v>
      </c>
      <c r="CJ757" s="136">
        <f t="shared" si="901"/>
        <v>0</v>
      </c>
      <c r="CL757" s="136">
        <f t="shared" si="902"/>
        <v>0</v>
      </c>
      <c r="CN757" s="136">
        <f t="shared" si="903"/>
        <v>0</v>
      </c>
      <c r="CP757" s="136">
        <f t="shared" si="904"/>
        <v>0</v>
      </c>
    </row>
    <row r="758" spans="1:94" outlineLevel="2" x14ac:dyDescent="0.2">
      <c r="A758" s="86">
        <v>440</v>
      </c>
      <c r="B758" s="143">
        <v>574</v>
      </c>
      <c r="C758" s="86" t="s">
        <v>451</v>
      </c>
      <c r="D758" s="86" t="s">
        <v>573</v>
      </c>
      <c r="E758" s="143"/>
      <c r="F758" s="144">
        <v>3.93</v>
      </c>
      <c r="G758" s="146" t="s">
        <v>3196</v>
      </c>
      <c r="H758" s="146" t="s">
        <v>5034</v>
      </c>
      <c r="I758" s="86" t="s">
        <v>256</v>
      </c>
      <c r="J758" s="86" t="s">
        <v>28</v>
      </c>
      <c r="K758" s="86">
        <v>100</v>
      </c>
      <c r="L758" s="86" t="s">
        <v>3497</v>
      </c>
      <c r="M758" s="218" t="s">
        <v>3497</v>
      </c>
      <c r="N758" s="86">
        <v>1</v>
      </c>
      <c r="O758" s="145">
        <v>4.99</v>
      </c>
      <c r="P758" s="238">
        <v>5.24</v>
      </c>
      <c r="Q758" s="133">
        <f t="shared" ref="Q758:Q759" si="919">SUM(S758+U758+W758+Y758+AA758+AC758+AE758+AG758+AI758+AK758+AM758+AO758+AQ758+AS758+AU758+AW758+BA758+AY758+BC758+BE758+BG758+BI758+BK758+BM758+BO758+BQ758+BS758+BU758+BW758+BY758+CA758+CC758+CE758+CG758+CI758+CK758+CM758+CO758)</f>
        <v>0</v>
      </c>
      <c r="R758" s="134">
        <f t="shared" si="866"/>
        <v>0</v>
      </c>
      <c r="T758" s="136">
        <f t="shared" si="867"/>
        <v>0</v>
      </c>
      <c r="V758" s="136">
        <f t="shared" si="868"/>
        <v>0</v>
      </c>
      <c r="X758" s="136">
        <f t="shared" si="869"/>
        <v>0</v>
      </c>
      <c r="Z758" s="136">
        <f t="shared" si="870"/>
        <v>0</v>
      </c>
      <c r="AB758" s="136">
        <f t="shared" si="871"/>
        <v>0</v>
      </c>
      <c r="AD758" s="136">
        <f t="shared" si="872"/>
        <v>0</v>
      </c>
      <c r="AF758" s="136">
        <f t="shared" si="873"/>
        <v>0</v>
      </c>
      <c r="AH758" s="136">
        <f t="shared" si="874"/>
        <v>0</v>
      </c>
      <c r="AJ758" s="136">
        <f t="shared" si="875"/>
        <v>0</v>
      </c>
      <c r="AL758" s="136">
        <f t="shared" si="876"/>
        <v>0</v>
      </c>
      <c r="AN758" s="136">
        <f t="shared" si="877"/>
        <v>0</v>
      </c>
      <c r="AP758" s="136">
        <f t="shared" si="878"/>
        <v>0</v>
      </c>
      <c r="AR758" s="136">
        <f t="shared" si="879"/>
        <v>0</v>
      </c>
      <c r="AT758" s="136">
        <f t="shared" si="880"/>
        <v>0</v>
      </c>
      <c r="AV758" s="136">
        <f t="shared" si="881"/>
        <v>0</v>
      </c>
      <c r="AX758" s="136">
        <f t="shared" si="882"/>
        <v>0</v>
      </c>
      <c r="AZ758" s="136">
        <f t="shared" si="883"/>
        <v>0</v>
      </c>
      <c r="BB758" s="136">
        <f t="shared" si="884"/>
        <v>0</v>
      </c>
      <c r="BD758" s="136">
        <f t="shared" si="885"/>
        <v>0</v>
      </c>
      <c r="BF758" s="136">
        <f t="shared" si="886"/>
        <v>0</v>
      </c>
      <c r="BH758" s="136">
        <f t="shared" si="887"/>
        <v>0</v>
      </c>
      <c r="BJ758" s="136">
        <f t="shared" si="888"/>
        <v>0</v>
      </c>
      <c r="BL758" s="136">
        <f t="shared" si="889"/>
        <v>0</v>
      </c>
      <c r="BN758" s="136">
        <f t="shared" si="890"/>
        <v>0</v>
      </c>
      <c r="BP758" s="136">
        <f t="shared" si="891"/>
        <v>0</v>
      </c>
      <c r="BR758" s="136">
        <f t="shared" si="892"/>
        <v>0</v>
      </c>
      <c r="BT758" s="136">
        <f t="shared" si="893"/>
        <v>0</v>
      </c>
      <c r="BV758" s="136">
        <f t="shared" si="894"/>
        <v>0</v>
      </c>
      <c r="BX758" s="136">
        <f t="shared" si="895"/>
        <v>0</v>
      </c>
      <c r="BZ758" s="136">
        <f t="shared" si="896"/>
        <v>0</v>
      </c>
      <c r="CB758" s="136">
        <f t="shared" si="897"/>
        <v>0</v>
      </c>
      <c r="CD758" s="136">
        <f t="shared" si="898"/>
        <v>0</v>
      </c>
      <c r="CF758" s="136">
        <f t="shared" si="899"/>
        <v>0</v>
      </c>
      <c r="CH758" s="136">
        <f t="shared" si="900"/>
        <v>0</v>
      </c>
      <c r="CJ758" s="136">
        <f t="shared" si="901"/>
        <v>0</v>
      </c>
      <c r="CL758" s="136">
        <f t="shared" si="902"/>
        <v>0</v>
      </c>
      <c r="CN758" s="136">
        <f t="shared" si="903"/>
        <v>0</v>
      </c>
      <c r="CP758" s="136">
        <f t="shared" si="904"/>
        <v>0</v>
      </c>
    </row>
    <row r="759" spans="1:94" ht="25.5" outlineLevel="2" x14ac:dyDescent="0.2">
      <c r="A759" s="85">
        <v>440</v>
      </c>
      <c r="B759" s="11">
        <v>574</v>
      </c>
      <c r="C759" s="85" t="s">
        <v>451</v>
      </c>
      <c r="D759" s="85" t="s">
        <v>573</v>
      </c>
      <c r="F759" s="27">
        <v>3.93</v>
      </c>
      <c r="G759" s="148" t="s">
        <v>3960</v>
      </c>
      <c r="H759" s="169">
        <v>7791261463</v>
      </c>
      <c r="I759" s="74" t="s">
        <v>256</v>
      </c>
      <c r="J759" s="74" t="s">
        <v>28</v>
      </c>
      <c r="K759" s="74">
        <v>100</v>
      </c>
      <c r="L759" s="74" t="s">
        <v>575</v>
      </c>
      <c r="M759" s="220" t="s">
        <v>574</v>
      </c>
      <c r="N759" s="74">
        <v>2</v>
      </c>
      <c r="O759" s="147">
        <v>5.8</v>
      </c>
      <c r="P759" s="147">
        <v>5.8</v>
      </c>
      <c r="Q759" s="133">
        <f t="shared" si="919"/>
        <v>0</v>
      </c>
      <c r="R759" s="134">
        <f t="shared" si="866"/>
        <v>0</v>
      </c>
      <c r="T759" s="136">
        <f t="shared" si="867"/>
        <v>0</v>
      </c>
      <c r="V759" s="136">
        <f t="shared" si="868"/>
        <v>0</v>
      </c>
      <c r="X759" s="136">
        <f t="shared" si="869"/>
        <v>0</v>
      </c>
      <c r="Z759" s="136">
        <f t="shared" si="870"/>
        <v>0</v>
      </c>
      <c r="AB759" s="136">
        <f t="shared" si="871"/>
        <v>0</v>
      </c>
      <c r="AD759" s="136">
        <f t="shared" si="872"/>
        <v>0</v>
      </c>
      <c r="AF759" s="136">
        <f t="shared" si="873"/>
        <v>0</v>
      </c>
      <c r="AH759" s="136">
        <f t="shared" si="874"/>
        <v>0</v>
      </c>
      <c r="AJ759" s="136">
        <f t="shared" si="875"/>
        <v>0</v>
      </c>
      <c r="AL759" s="136">
        <f t="shared" si="876"/>
        <v>0</v>
      </c>
      <c r="AN759" s="136">
        <f t="shared" si="877"/>
        <v>0</v>
      </c>
      <c r="AP759" s="136">
        <f t="shared" si="878"/>
        <v>0</v>
      </c>
      <c r="AR759" s="136">
        <f t="shared" si="879"/>
        <v>0</v>
      </c>
      <c r="AT759" s="136">
        <f t="shared" si="880"/>
        <v>0</v>
      </c>
      <c r="AV759" s="136">
        <f t="shared" si="881"/>
        <v>0</v>
      </c>
      <c r="AX759" s="136">
        <f t="shared" si="882"/>
        <v>0</v>
      </c>
      <c r="AZ759" s="136">
        <f t="shared" si="883"/>
        <v>0</v>
      </c>
      <c r="BB759" s="136">
        <f t="shared" si="884"/>
        <v>0</v>
      </c>
      <c r="BD759" s="136">
        <f t="shared" si="885"/>
        <v>0</v>
      </c>
      <c r="BF759" s="136">
        <f t="shared" si="886"/>
        <v>0</v>
      </c>
      <c r="BH759" s="136">
        <f t="shared" si="887"/>
        <v>0</v>
      </c>
      <c r="BJ759" s="136">
        <f t="shared" si="888"/>
        <v>0</v>
      </c>
      <c r="BL759" s="136">
        <f t="shared" si="889"/>
        <v>0</v>
      </c>
      <c r="BN759" s="136">
        <f t="shared" si="890"/>
        <v>0</v>
      </c>
      <c r="BP759" s="136">
        <f t="shared" si="891"/>
        <v>0</v>
      </c>
      <c r="BR759" s="136">
        <f t="shared" si="892"/>
        <v>0</v>
      </c>
      <c r="BT759" s="136">
        <f t="shared" si="893"/>
        <v>0</v>
      </c>
      <c r="BV759" s="136">
        <f t="shared" si="894"/>
        <v>0</v>
      </c>
      <c r="BX759" s="136">
        <f t="shared" si="895"/>
        <v>0</v>
      </c>
      <c r="BZ759" s="136">
        <f t="shared" si="896"/>
        <v>0</v>
      </c>
      <c r="CB759" s="136">
        <f t="shared" si="897"/>
        <v>0</v>
      </c>
      <c r="CD759" s="136">
        <f t="shared" si="898"/>
        <v>0</v>
      </c>
      <c r="CF759" s="136">
        <f t="shared" si="899"/>
        <v>0</v>
      </c>
      <c r="CH759" s="136">
        <f t="shared" si="900"/>
        <v>0</v>
      </c>
      <c r="CJ759" s="136">
        <f t="shared" si="901"/>
        <v>0</v>
      </c>
      <c r="CL759" s="136">
        <f t="shared" si="902"/>
        <v>0</v>
      </c>
      <c r="CN759" s="136">
        <f t="shared" si="903"/>
        <v>0</v>
      </c>
      <c r="CP759" s="136">
        <f t="shared" si="904"/>
        <v>0</v>
      </c>
    </row>
    <row r="760" spans="1:94" outlineLevel="2" x14ac:dyDescent="0.2">
      <c r="A760" s="86">
        <v>441</v>
      </c>
      <c r="B760" s="143">
        <v>77</v>
      </c>
      <c r="C760" s="86" t="s">
        <v>451</v>
      </c>
      <c r="D760" s="86" t="s">
        <v>4198</v>
      </c>
      <c r="E760" s="143"/>
      <c r="F760" s="144">
        <v>34.35</v>
      </c>
      <c r="G760" s="146" t="s">
        <v>3196</v>
      </c>
      <c r="H760" s="146" t="s">
        <v>5034</v>
      </c>
      <c r="I760" s="86" t="s">
        <v>256</v>
      </c>
      <c r="J760" s="86" t="s">
        <v>2188</v>
      </c>
      <c r="K760" s="86">
        <v>1</v>
      </c>
      <c r="L760" s="86" t="s">
        <v>3498</v>
      </c>
      <c r="M760" s="218" t="s">
        <v>3498</v>
      </c>
      <c r="N760" s="86">
        <v>1</v>
      </c>
      <c r="O760" s="145">
        <v>37.869999999999997</v>
      </c>
      <c r="P760" s="238">
        <v>39.76</v>
      </c>
      <c r="Q760" s="133">
        <f t="shared" ref="Q760:Q761" si="920">SUM(S760+U760+W760+Y760+AA760+AC760+AE760+AG760+AI760+AK760+AM760+AO760+AQ760+AS760+AU760+AW760+BA760+AY760+BC760+BE760+BG760+BI760+BK760+BM760+BO760+BQ760+BS760+BU760+BW760+BY760+CA760+CC760+CE760+CG760+CI760+CK760+CM760+CO760)</f>
        <v>0</v>
      </c>
      <c r="R760" s="134">
        <f t="shared" si="866"/>
        <v>0</v>
      </c>
      <c r="T760" s="136">
        <f t="shared" si="867"/>
        <v>0</v>
      </c>
      <c r="V760" s="136">
        <f t="shared" si="868"/>
        <v>0</v>
      </c>
      <c r="X760" s="136">
        <f t="shared" si="869"/>
        <v>0</v>
      </c>
      <c r="Z760" s="136">
        <f t="shared" si="870"/>
        <v>0</v>
      </c>
      <c r="AB760" s="136">
        <f t="shared" si="871"/>
        <v>0</v>
      </c>
      <c r="AD760" s="136">
        <f t="shared" si="872"/>
        <v>0</v>
      </c>
      <c r="AF760" s="136">
        <f t="shared" si="873"/>
        <v>0</v>
      </c>
      <c r="AH760" s="136">
        <f t="shared" si="874"/>
        <v>0</v>
      </c>
      <c r="AJ760" s="136">
        <f t="shared" si="875"/>
        <v>0</v>
      </c>
      <c r="AL760" s="136">
        <f t="shared" si="876"/>
        <v>0</v>
      </c>
      <c r="AN760" s="136">
        <f t="shared" si="877"/>
        <v>0</v>
      </c>
      <c r="AP760" s="136">
        <f t="shared" si="878"/>
        <v>0</v>
      </c>
      <c r="AR760" s="136">
        <f t="shared" si="879"/>
        <v>0</v>
      </c>
      <c r="AT760" s="136">
        <f t="shared" si="880"/>
        <v>0</v>
      </c>
      <c r="AV760" s="136">
        <f t="shared" si="881"/>
        <v>0</v>
      </c>
      <c r="AX760" s="136">
        <f t="shared" si="882"/>
        <v>0</v>
      </c>
      <c r="AZ760" s="136">
        <f t="shared" si="883"/>
        <v>0</v>
      </c>
      <c r="BB760" s="136">
        <f t="shared" si="884"/>
        <v>0</v>
      </c>
      <c r="BD760" s="136">
        <f t="shared" si="885"/>
        <v>0</v>
      </c>
      <c r="BF760" s="136">
        <f t="shared" si="886"/>
        <v>0</v>
      </c>
      <c r="BH760" s="136">
        <f t="shared" si="887"/>
        <v>0</v>
      </c>
      <c r="BJ760" s="136">
        <f t="shared" si="888"/>
        <v>0</v>
      </c>
      <c r="BL760" s="136">
        <f t="shared" si="889"/>
        <v>0</v>
      </c>
      <c r="BN760" s="136">
        <f t="shared" si="890"/>
        <v>0</v>
      </c>
      <c r="BP760" s="136">
        <f t="shared" si="891"/>
        <v>0</v>
      </c>
      <c r="BR760" s="136">
        <f t="shared" si="892"/>
        <v>0</v>
      </c>
      <c r="BT760" s="136">
        <f t="shared" si="893"/>
        <v>0</v>
      </c>
      <c r="BV760" s="136">
        <f t="shared" si="894"/>
        <v>0</v>
      </c>
      <c r="BX760" s="136">
        <f t="shared" si="895"/>
        <v>0</v>
      </c>
      <c r="BZ760" s="136">
        <f t="shared" si="896"/>
        <v>0</v>
      </c>
      <c r="CB760" s="136">
        <f t="shared" si="897"/>
        <v>0</v>
      </c>
      <c r="CD760" s="136">
        <f t="shared" si="898"/>
        <v>0</v>
      </c>
      <c r="CF760" s="136">
        <f t="shared" si="899"/>
        <v>0</v>
      </c>
      <c r="CH760" s="136">
        <f t="shared" si="900"/>
        <v>0</v>
      </c>
      <c r="CJ760" s="136">
        <f t="shared" si="901"/>
        <v>0</v>
      </c>
      <c r="CL760" s="136">
        <f t="shared" si="902"/>
        <v>0</v>
      </c>
      <c r="CN760" s="136">
        <f t="shared" si="903"/>
        <v>0</v>
      </c>
      <c r="CP760" s="136">
        <f t="shared" si="904"/>
        <v>0</v>
      </c>
    </row>
    <row r="761" spans="1:94" ht="25.5" outlineLevel="2" x14ac:dyDescent="0.2">
      <c r="A761" s="85">
        <v>441</v>
      </c>
      <c r="B761" s="11">
        <v>77</v>
      </c>
      <c r="C761" s="85" t="s">
        <v>451</v>
      </c>
      <c r="D761" s="85" t="s">
        <v>4198</v>
      </c>
      <c r="F761" s="27">
        <v>34.35</v>
      </c>
      <c r="G761" s="148" t="s">
        <v>3960</v>
      </c>
      <c r="H761" s="169">
        <v>7791261463</v>
      </c>
      <c r="I761" s="74" t="s">
        <v>256</v>
      </c>
      <c r="J761" s="74" t="s">
        <v>30</v>
      </c>
      <c r="K761" s="74">
        <v>1</v>
      </c>
      <c r="L761" s="74" t="s">
        <v>568</v>
      </c>
      <c r="M761" s="220" t="s">
        <v>567</v>
      </c>
      <c r="N761" s="74">
        <v>2</v>
      </c>
      <c r="O761" s="147">
        <v>46.79</v>
      </c>
      <c r="P761" s="147">
        <v>46.79</v>
      </c>
      <c r="Q761" s="133">
        <f t="shared" si="920"/>
        <v>0</v>
      </c>
      <c r="R761" s="134">
        <f t="shared" si="866"/>
        <v>0</v>
      </c>
      <c r="T761" s="136">
        <f t="shared" si="867"/>
        <v>0</v>
      </c>
      <c r="V761" s="136">
        <f t="shared" si="868"/>
        <v>0</v>
      </c>
      <c r="X761" s="136">
        <f t="shared" si="869"/>
        <v>0</v>
      </c>
      <c r="Z761" s="136">
        <f t="shared" si="870"/>
        <v>0</v>
      </c>
      <c r="AB761" s="136">
        <f t="shared" si="871"/>
        <v>0</v>
      </c>
      <c r="AD761" s="136">
        <f t="shared" si="872"/>
        <v>0</v>
      </c>
      <c r="AF761" s="136">
        <f t="shared" si="873"/>
        <v>0</v>
      </c>
      <c r="AH761" s="136">
        <f t="shared" si="874"/>
        <v>0</v>
      </c>
      <c r="AJ761" s="136">
        <f t="shared" si="875"/>
        <v>0</v>
      </c>
      <c r="AL761" s="136">
        <f t="shared" si="876"/>
        <v>0</v>
      </c>
      <c r="AN761" s="136">
        <f t="shared" si="877"/>
        <v>0</v>
      </c>
      <c r="AP761" s="136">
        <f t="shared" si="878"/>
        <v>0</v>
      </c>
      <c r="AR761" s="136">
        <f t="shared" si="879"/>
        <v>0</v>
      </c>
      <c r="AT761" s="136">
        <f t="shared" si="880"/>
        <v>0</v>
      </c>
      <c r="AV761" s="136">
        <f t="shared" si="881"/>
        <v>0</v>
      </c>
      <c r="AX761" s="136">
        <f t="shared" si="882"/>
        <v>0</v>
      </c>
      <c r="AZ761" s="136">
        <f t="shared" si="883"/>
        <v>0</v>
      </c>
      <c r="BB761" s="136">
        <f t="shared" si="884"/>
        <v>0</v>
      </c>
      <c r="BD761" s="136">
        <f t="shared" si="885"/>
        <v>0</v>
      </c>
      <c r="BF761" s="136">
        <f t="shared" si="886"/>
        <v>0</v>
      </c>
      <c r="BH761" s="136">
        <f t="shared" si="887"/>
        <v>0</v>
      </c>
      <c r="BJ761" s="136">
        <f t="shared" si="888"/>
        <v>0</v>
      </c>
      <c r="BL761" s="136">
        <f t="shared" si="889"/>
        <v>0</v>
      </c>
      <c r="BN761" s="136">
        <f t="shared" si="890"/>
        <v>0</v>
      </c>
      <c r="BP761" s="136">
        <f t="shared" si="891"/>
        <v>0</v>
      </c>
      <c r="BR761" s="136">
        <f t="shared" si="892"/>
        <v>0</v>
      </c>
      <c r="BT761" s="136">
        <f t="shared" si="893"/>
        <v>0</v>
      </c>
      <c r="BV761" s="136">
        <f t="shared" si="894"/>
        <v>0</v>
      </c>
      <c r="BX761" s="136">
        <f t="shared" si="895"/>
        <v>0</v>
      </c>
      <c r="BZ761" s="136">
        <f t="shared" si="896"/>
        <v>0</v>
      </c>
      <c r="CB761" s="136">
        <f t="shared" si="897"/>
        <v>0</v>
      </c>
      <c r="CD761" s="136">
        <f t="shared" si="898"/>
        <v>0</v>
      </c>
      <c r="CF761" s="136">
        <f t="shared" si="899"/>
        <v>0</v>
      </c>
      <c r="CH761" s="136">
        <f t="shared" si="900"/>
        <v>0</v>
      </c>
      <c r="CJ761" s="136">
        <f t="shared" si="901"/>
        <v>0</v>
      </c>
      <c r="CL761" s="136">
        <f t="shared" si="902"/>
        <v>0</v>
      </c>
      <c r="CN761" s="136">
        <f t="shared" si="903"/>
        <v>0</v>
      </c>
      <c r="CP761" s="136">
        <f t="shared" si="904"/>
        <v>0</v>
      </c>
    </row>
    <row r="762" spans="1:94" outlineLevel="2" x14ac:dyDescent="0.2">
      <c r="A762" s="86">
        <v>442</v>
      </c>
      <c r="B762" s="143">
        <v>27</v>
      </c>
      <c r="C762" s="86" t="s">
        <v>451</v>
      </c>
      <c r="D762" s="86" t="s">
        <v>4297</v>
      </c>
      <c r="E762" s="143"/>
      <c r="F762" s="144">
        <v>46.31</v>
      </c>
      <c r="G762" s="146" t="s">
        <v>3196</v>
      </c>
      <c r="H762" s="146" t="s">
        <v>5034</v>
      </c>
      <c r="I762" s="86" t="s">
        <v>256</v>
      </c>
      <c r="J762" s="86" t="s">
        <v>2188</v>
      </c>
      <c r="K762" s="86">
        <v>1</v>
      </c>
      <c r="L762" s="86" t="s">
        <v>3499</v>
      </c>
      <c r="M762" s="218" t="s">
        <v>3499</v>
      </c>
      <c r="N762" s="86">
        <v>1</v>
      </c>
      <c r="O762" s="145">
        <v>51.06</v>
      </c>
      <c r="P762" s="238">
        <v>53.61</v>
      </c>
      <c r="Q762" s="133">
        <f t="shared" ref="Q762:Q763" si="921">SUM(S762+U762+W762+Y762+AA762+AC762+AE762+AG762+AI762+AK762+AM762+AO762+AQ762+AS762+AU762+AW762+BA762+AY762+BC762+BE762+BG762+BI762+BK762+BM762+BO762+BQ762+BS762+BU762+BW762+BY762+CA762+CC762+CE762+CG762+CI762+CK762+CM762+CO762)</f>
        <v>0</v>
      </c>
      <c r="R762" s="134">
        <f t="shared" si="866"/>
        <v>0</v>
      </c>
      <c r="T762" s="136">
        <f t="shared" si="867"/>
        <v>0</v>
      </c>
      <c r="V762" s="136">
        <f t="shared" si="868"/>
        <v>0</v>
      </c>
      <c r="X762" s="136">
        <f t="shared" si="869"/>
        <v>0</v>
      </c>
      <c r="Z762" s="136">
        <f t="shared" si="870"/>
        <v>0</v>
      </c>
      <c r="AB762" s="136">
        <f t="shared" si="871"/>
        <v>0</v>
      </c>
      <c r="AD762" s="136">
        <f t="shared" si="872"/>
        <v>0</v>
      </c>
      <c r="AF762" s="136">
        <f t="shared" si="873"/>
        <v>0</v>
      </c>
      <c r="AH762" s="136">
        <f t="shared" si="874"/>
        <v>0</v>
      </c>
      <c r="AJ762" s="136">
        <f t="shared" si="875"/>
        <v>0</v>
      </c>
      <c r="AL762" s="136">
        <f t="shared" si="876"/>
        <v>0</v>
      </c>
      <c r="AN762" s="136">
        <f t="shared" si="877"/>
        <v>0</v>
      </c>
      <c r="AP762" s="136">
        <f t="shared" si="878"/>
        <v>0</v>
      </c>
      <c r="AR762" s="136">
        <f t="shared" si="879"/>
        <v>0</v>
      </c>
      <c r="AT762" s="136">
        <f t="shared" si="880"/>
        <v>0</v>
      </c>
      <c r="AV762" s="136">
        <f t="shared" si="881"/>
        <v>0</v>
      </c>
      <c r="AX762" s="136">
        <f t="shared" si="882"/>
        <v>0</v>
      </c>
      <c r="AZ762" s="136">
        <f t="shared" si="883"/>
        <v>0</v>
      </c>
      <c r="BB762" s="136">
        <f t="shared" si="884"/>
        <v>0</v>
      </c>
      <c r="BD762" s="136">
        <f t="shared" si="885"/>
        <v>0</v>
      </c>
      <c r="BF762" s="136">
        <f t="shared" si="886"/>
        <v>0</v>
      </c>
      <c r="BH762" s="136">
        <f t="shared" si="887"/>
        <v>0</v>
      </c>
      <c r="BJ762" s="136">
        <f t="shared" si="888"/>
        <v>0</v>
      </c>
      <c r="BL762" s="136">
        <f t="shared" si="889"/>
        <v>0</v>
      </c>
      <c r="BN762" s="136">
        <f t="shared" si="890"/>
        <v>0</v>
      </c>
      <c r="BP762" s="136">
        <f t="shared" si="891"/>
        <v>0</v>
      </c>
      <c r="BR762" s="136">
        <f t="shared" si="892"/>
        <v>0</v>
      </c>
      <c r="BT762" s="136">
        <f t="shared" si="893"/>
        <v>0</v>
      </c>
      <c r="BV762" s="136">
        <f t="shared" si="894"/>
        <v>0</v>
      </c>
      <c r="BX762" s="136">
        <f t="shared" si="895"/>
        <v>0</v>
      </c>
      <c r="BZ762" s="136">
        <f t="shared" si="896"/>
        <v>0</v>
      </c>
      <c r="CB762" s="136">
        <f t="shared" si="897"/>
        <v>0</v>
      </c>
      <c r="CD762" s="136">
        <f t="shared" si="898"/>
        <v>0</v>
      </c>
      <c r="CF762" s="136">
        <f t="shared" si="899"/>
        <v>0</v>
      </c>
      <c r="CH762" s="136">
        <f t="shared" si="900"/>
        <v>0</v>
      </c>
      <c r="CJ762" s="136">
        <f t="shared" si="901"/>
        <v>0</v>
      </c>
      <c r="CL762" s="136">
        <f t="shared" si="902"/>
        <v>0</v>
      </c>
      <c r="CN762" s="136">
        <f t="shared" si="903"/>
        <v>0</v>
      </c>
      <c r="CP762" s="136">
        <f t="shared" si="904"/>
        <v>0</v>
      </c>
    </row>
    <row r="763" spans="1:94" ht="25.5" outlineLevel="2" x14ac:dyDescent="0.2">
      <c r="A763" s="85">
        <v>442</v>
      </c>
      <c r="B763" s="11">
        <v>27</v>
      </c>
      <c r="C763" s="85" t="s">
        <v>451</v>
      </c>
      <c r="D763" s="85" t="s">
        <v>4199</v>
      </c>
      <c r="F763" s="27">
        <v>46.31</v>
      </c>
      <c r="G763" s="148" t="s">
        <v>3960</v>
      </c>
      <c r="H763" s="169">
        <v>7791261463</v>
      </c>
      <c r="I763" s="74" t="s">
        <v>2165</v>
      </c>
      <c r="J763" s="74" t="s">
        <v>30</v>
      </c>
      <c r="K763" s="74">
        <v>1</v>
      </c>
      <c r="L763" s="74" t="s">
        <v>564</v>
      </c>
      <c r="M763" s="220" t="s">
        <v>563</v>
      </c>
      <c r="N763" s="74">
        <v>2</v>
      </c>
      <c r="O763" s="147">
        <v>69.52</v>
      </c>
      <c r="P763" s="147">
        <v>69.52</v>
      </c>
      <c r="Q763" s="133">
        <f t="shared" si="921"/>
        <v>0</v>
      </c>
      <c r="R763" s="134">
        <f t="shared" si="866"/>
        <v>0</v>
      </c>
      <c r="T763" s="136">
        <f t="shared" si="867"/>
        <v>0</v>
      </c>
      <c r="V763" s="136">
        <f t="shared" si="868"/>
        <v>0</v>
      </c>
      <c r="X763" s="136">
        <f t="shared" si="869"/>
        <v>0</v>
      </c>
      <c r="Z763" s="136">
        <f t="shared" si="870"/>
        <v>0</v>
      </c>
      <c r="AB763" s="136">
        <f t="shared" si="871"/>
        <v>0</v>
      </c>
      <c r="AD763" s="136">
        <f t="shared" si="872"/>
        <v>0</v>
      </c>
      <c r="AF763" s="136">
        <f t="shared" si="873"/>
        <v>0</v>
      </c>
      <c r="AH763" s="136">
        <f t="shared" si="874"/>
        <v>0</v>
      </c>
      <c r="AJ763" s="136">
        <f t="shared" si="875"/>
        <v>0</v>
      </c>
      <c r="AL763" s="136">
        <f t="shared" si="876"/>
        <v>0</v>
      </c>
      <c r="AN763" s="136">
        <f t="shared" si="877"/>
        <v>0</v>
      </c>
      <c r="AP763" s="136">
        <f t="shared" si="878"/>
        <v>0</v>
      </c>
      <c r="AR763" s="136">
        <f t="shared" si="879"/>
        <v>0</v>
      </c>
      <c r="AT763" s="136">
        <f t="shared" si="880"/>
        <v>0</v>
      </c>
      <c r="AV763" s="136">
        <f t="shared" si="881"/>
        <v>0</v>
      </c>
      <c r="AX763" s="136">
        <f t="shared" si="882"/>
        <v>0</v>
      </c>
      <c r="AZ763" s="136">
        <f t="shared" si="883"/>
        <v>0</v>
      </c>
      <c r="BB763" s="136">
        <f t="shared" si="884"/>
        <v>0</v>
      </c>
      <c r="BD763" s="136">
        <f t="shared" si="885"/>
        <v>0</v>
      </c>
      <c r="BF763" s="136">
        <f t="shared" si="886"/>
        <v>0</v>
      </c>
      <c r="BH763" s="136">
        <f t="shared" si="887"/>
        <v>0</v>
      </c>
      <c r="BJ763" s="136">
        <f t="shared" si="888"/>
        <v>0</v>
      </c>
      <c r="BL763" s="136">
        <f t="shared" si="889"/>
        <v>0</v>
      </c>
      <c r="BN763" s="136">
        <f t="shared" si="890"/>
        <v>0</v>
      </c>
      <c r="BP763" s="136">
        <f t="shared" si="891"/>
        <v>0</v>
      </c>
      <c r="BR763" s="136">
        <f t="shared" si="892"/>
        <v>0</v>
      </c>
      <c r="BT763" s="136">
        <f t="shared" si="893"/>
        <v>0</v>
      </c>
      <c r="BV763" s="136">
        <f t="shared" si="894"/>
        <v>0</v>
      </c>
      <c r="BX763" s="136">
        <f t="shared" si="895"/>
        <v>0</v>
      </c>
      <c r="BZ763" s="136">
        <f t="shared" si="896"/>
        <v>0</v>
      </c>
      <c r="CB763" s="136">
        <f t="shared" si="897"/>
        <v>0</v>
      </c>
      <c r="CD763" s="136">
        <f t="shared" si="898"/>
        <v>0</v>
      </c>
      <c r="CF763" s="136">
        <f t="shared" si="899"/>
        <v>0</v>
      </c>
      <c r="CH763" s="136">
        <f t="shared" si="900"/>
        <v>0</v>
      </c>
      <c r="CJ763" s="136">
        <f t="shared" si="901"/>
        <v>0</v>
      </c>
      <c r="CL763" s="136">
        <f t="shared" si="902"/>
        <v>0</v>
      </c>
      <c r="CN763" s="136">
        <f t="shared" si="903"/>
        <v>0</v>
      </c>
      <c r="CP763" s="136">
        <f t="shared" si="904"/>
        <v>0</v>
      </c>
    </row>
    <row r="764" spans="1:94" ht="25.5" outlineLevel="2" x14ac:dyDescent="0.2">
      <c r="A764" s="86">
        <v>443</v>
      </c>
      <c r="B764" s="143">
        <v>30</v>
      </c>
      <c r="C764" s="86" t="s">
        <v>451</v>
      </c>
      <c r="D764" s="86" t="s">
        <v>4291</v>
      </c>
      <c r="E764" s="143"/>
      <c r="F764" s="144">
        <v>30.73</v>
      </c>
      <c r="G764" s="146" t="s">
        <v>3196</v>
      </c>
      <c r="H764" s="146" t="s">
        <v>5034</v>
      </c>
      <c r="I764" s="86" t="s">
        <v>256</v>
      </c>
      <c r="J764" s="86" t="s">
        <v>2188</v>
      </c>
      <c r="K764" s="86">
        <v>1</v>
      </c>
      <c r="L764" s="86" t="s">
        <v>3500</v>
      </c>
      <c r="M764" s="218" t="s">
        <v>3500</v>
      </c>
      <c r="N764" s="86">
        <v>1</v>
      </c>
      <c r="O764" s="145">
        <v>33.25</v>
      </c>
      <c r="P764" s="238">
        <v>34.909999999999997</v>
      </c>
      <c r="Q764" s="133">
        <f t="shared" ref="Q764:Q765" si="922">SUM(S764+U764+W764+Y764+AA764+AC764+AE764+AG764+AI764+AK764+AM764+AO764+AQ764+AS764+AU764+AW764+BA764+AY764+BC764+BE764+BG764+BI764+BK764+BM764+BO764+BQ764+BS764+BU764+BW764+BY764+CA764+CC764+CE764+CG764+CI764+CK764+CM764+CO764)</f>
        <v>0</v>
      </c>
      <c r="R764" s="134">
        <f t="shared" si="866"/>
        <v>0</v>
      </c>
      <c r="T764" s="136">
        <f t="shared" si="867"/>
        <v>0</v>
      </c>
      <c r="V764" s="136">
        <f t="shared" si="868"/>
        <v>0</v>
      </c>
      <c r="X764" s="136">
        <f t="shared" si="869"/>
        <v>0</v>
      </c>
      <c r="Z764" s="136">
        <f t="shared" si="870"/>
        <v>0</v>
      </c>
      <c r="AB764" s="136">
        <f t="shared" si="871"/>
        <v>0</v>
      </c>
      <c r="AD764" s="136">
        <f t="shared" si="872"/>
        <v>0</v>
      </c>
      <c r="AF764" s="136">
        <f t="shared" si="873"/>
        <v>0</v>
      </c>
      <c r="AH764" s="136">
        <f t="shared" si="874"/>
        <v>0</v>
      </c>
      <c r="AJ764" s="136">
        <f t="shared" si="875"/>
        <v>0</v>
      </c>
      <c r="AL764" s="136">
        <f t="shared" si="876"/>
        <v>0</v>
      </c>
      <c r="AN764" s="136">
        <f t="shared" si="877"/>
        <v>0</v>
      </c>
      <c r="AP764" s="136">
        <f t="shared" si="878"/>
        <v>0</v>
      </c>
      <c r="AR764" s="136">
        <f t="shared" si="879"/>
        <v>0</v>
      </c>
      <c r="AT764" s="136">
        <f t="shared" si="880"/>
        <v>0</v>
      </c>
      <c r="AV764" s="136">
        <f t="shared" si="881"/>
        <v>0</v>
      </c>
      <c r="AX764" s="136">
        <f t="shared" si="882"/>
        <v>0</v>
      </c>
      <c r="AZ764" s="136">
        <f t="shared" si="883"/>
        <v>0</v>
      </c>
      <c r="BB764" s="136">
        <f t="shared" si="884"/>
        <v>0</v>
      </c>
      <c r="BD764" s="136">
        <f t="shared" si="885"/>
        <v>0</v>
      </c>
      <c r="BF764" s="136">
        <f t="shared" si="886"/>
        <v>0</v>
      </c>
      <c r="BH764" s="136">
        <f t="shared" si="887"/>
        <v>0</v>
      </c>
      <c r="BJ764" s="136">
        <f t="shared" si="888"/>
        <v>0</v>
      </c>
      <c r="BL764" s="136">
        <f t="shared" si="889"/>
        <v>0</v>
      </c>
      <c r="BN764" s="136">
        <f t="shared" si="890"/>
        <v>0</v>
      </c>
      <c r="BP764" s="136">
        <f t="shared" si="891"/>
        <v>0</v>
      </c>
      <c r="BR764" s="136">
        <f t="shared" si="892"/>
        <v>0</v>
      </c>
      <c r="BT764" s="136">
        <f t="shared" si="893"/>
        <v>0</v>
      </c>
      <c r="BV764" s="136">
        <f t="shared" si="894"/>
        <v>0</v>
      </c>
      <c r="BX764" s="136">
        <f t="shared" si="895"/>
        <v>0</v>
      </c>
      <c r="BZ764" s="136">
        <f t="shared" si="896"/>
        <v>0</v>
      </c>
      <c r="CB764" s="136">
        <f t="shared" si="897"/>
        <v>0</v>
      </c>
      <c r="CD764" s="136">
        <f t="shared" si="898"/>
        <v>0</v>
      </c>
      <c r="CF764" s="136">
        <f t="shared" si="899"/>
        <v>0</v>
      </c>
      <c r="CH764" s="136">
        <f t="shared" si="900"/>
        <v>0</v>
      </c>
      <c r="CJ764" s="136">
        <f t="shared" si="901"/>
        <v>0</v>
      </c>
      <c r="CL764" s="136">
        <f t="shared" si="902"/>
        <v>0</v>
      </c>
      <c r="CN764" s="136">
        <f t="shared" si="903"/>
        <v>0</v>
      </c>
      <c r="CP764" s="136">
        <f t="shared" si="904"/>
        <v>0</v>
      </c>
    </row>
    <row r="765" spans="1:94" ht="25.5" outlineLevel="2" x14ac:dyDescent="0.2">
      <c r="A765" s="85">
        <v>443</v>
      </c>
      <c r="B765" s="11">
        <v>30</v>
      </c>
      <c r="C765" s="85" t="s">
        <v>451</v>
      </c>
      <c r="D765" s="85" t="s">
        <v>4200</v>
      </c>
      <c r="F765" s="27">
        <v>30.73</v>
      </c>
      <c r="G765" s="148" t="s">
        <v>3960</v>
      </c>
      <c r="H765" s="169">
        <v>7791261463</v>
      </c>
      <c r="I765" s="74" t="s">
        <v>256</v>
      </c>
      <c r="J765" s="74" t="s">
        <v>30</v>
      </c>
      <c r="K765" s="74">
        <v>1</v>
      </c>
      <c r="L765" s="74" t="s">
        <v>562</v>
      </c>
      <c r="M765" s="220" t="s">
        <v>561</v>
      </c>
      <c r="N765" s="74">
        <v>2</v>
      </c>
      <c r="O765" s="147">
        <v>45.49</v>
      </c>
      <c r="P765" s="147">
        <v>45.49</v>
      </c>
      <c r="Q765" s="133">
        <f t="shared" si="922"/>
        <v>0</v>
      </c>
      <c r="R765" s="134">
        <f t="shared" si="866"/>
        <v>0</v>
      </c>
      <c r="T765" s="136">
        <f t="shared" si="867"/>
        <v>0</v>
      </c>
      <c r="V765" s="136">
        <f t="shared" si="868"/>
        <v>0</v>
      </c>
      <c r="X765" s="136">
        <f t="shared" si="869"/>
        <v>0</v>
      </c>
      <c r="Z765" s="136">
        <f t="shared" si="870"/>
        <v>0</v>
      </c>
      <c r="AB765" s="136">
        <f t="shared" si="871"/>
        <v>0</v>
      </c>
      <c r="AD765" s="136">
        <f t="shared" si="872"/>
        <v>0</v>
      </c>
      <c r="AF765" s="136">
        <f t="shared" si="873"/>
        <v>0</v>
      </c>
      <c r="AH765" s="136">
        <f t="shared" si="874"/>
        <v>0</v>
      </c>
      <c r="AJ765" s="136">
        <f t="shared" si="875"/>
        <v>0</v>
      </c>
      <c r="AL765" s="136">
        <f t="shared" si="876"/>
        <v>0</v>
      </c>
      <c r="AN765" s="136">
        <f t="shared" si="877"/>
        <v>0</v>
      </c>
      <c r="AP765" s="136">
        <f t="shared" si="878"/>
        <v>0</v>
      </c>
      <c r="AR765" s="136">
        <f t="shared" si="879"/>
        <v>0</v>
      </c>
      <c r="AT765" s="136">
        <f t="shared" si="880"/>
        <v>0</v>
      </c>
      <c r="AV765" s="136">
        <f t="shared" si="881"/>
        <v>0</v>
      </c>
      <c r="AX765" s="136">
        <f t="shared" si="882"/>
        <v>0</v>
      </c>
      <c r="AZ765" s="136">
        <f t="shared" si="883"/>
        <v>0</v>
      </c>
      <c r="BB765" s="136">
        <f t="shared" si="884"/>
        <v>0</v>
      </c>
      <c r="BD765" s="136">
        <f t="shared" si="885"/>
        <v>0</v>
      </c>
      <c r="BF765" s="136">
        <f t="shared" si="886"/>
        <v>0</v>
      </c>
      <c r="BH765" s="136">
        <f t="shared" si="887"/>
        <v>0</v>
      </c>
      <c r="BJ765" s="136">
        <f t="shared" si="888"/>
        <v>0</v>
      </c>
      <c r="BL765" s="136">
        <f t="shared" si="889"/>
        <v>0</v>
      </c>
      <c r="BN765" s="136">
        <f t="shared" si="890"/>
        <v>0</v>
      </c>
      <c r="BP765" s="136">
        <f t="shared" si="891"/>
        <v>0</v>
      </c>
      <c r="BR765" s="136">
        <f t="shared" si="892"/>
        <v>0</v>
      </c>
      <c r="BT765" s="136">
        <f t="shared" si="893"/>
        <v>0</v>
      </c>
      <c r="BV765" s="136">
        <f t="shared" si="894"/>
        <v>0</v>
      </c>
      <c r="BX765" s="136">
        <f t="shared" si="895"/>
        <v>0</v>
      </c>
      <c r="BZ765" s="136">
        <f t="shared" si="896"/>
        <v>0</v>
      </c>
      <c r="CB765" s="136">
        <f t="shared" si="897"/>
        <v>0</v>
      </c>
      <c r="CD765" s="136">
        <f t="shared" si="898"/>
        <v>0</v>
      </c>
      <c r="CF765" s="136">
        <f t="shared" si="899"/>
        <v>0</v>
      </c>
      <c r="CH765" s="136">
        <f t="shared" si="900"/>
        <v>0</v>
      </c>
      <c r="CJ765" s="136">
        <f t="shared" si="901"/>
        <v>0</v>
      </c>
      <c r="CL765" s="136">
        <f t="shared" si="902"/>
        <v>0</v>
      </c>
      <c r="CN765" s="136">
        <f t="shared" si="903"/>
        <v>0</v>
      </c>
      <c r="CP765" s="136">
        <f t="shared" si="904"/>
        <v>0</v>
      </c>
    </row>
    <row r="766" spans="1:94" ht="25.5" outlineLevel="2" x14ac:dyDescent="0.2">
      <c r="A766" s="85">
        <v>444</v>
      </c>
      <c r="B766" s="11">
        <v>29</v>
      </c>
      <c r="C766" s="85" t="s">
        <v>451</v>
      </c>
      <c r="D766" s="85" t="s">
        <v>4201</v>
      </c>
      <c r="F766" s="27">
        <v>42.84</v>
      </c>
      <c r="G766" s="148" t="s">
        <v>3960</v>
      </c>
      <c r="H766" s="169">
        <v>7791261463</v>
      </c>
      <c r="I766" s="74" t="s">
        <v>2165</v>
      </c>
      <c r="J766" s="74" t="s">
        <v>30</v>
      </c>
      <c r="K766" s="74">
        <v>1</v>
      </c>
      <c r="L766" s="74" t="s">
        <v>560</v>
      </c>
      <c r="M766" s="220" t="s">
        <v>559</v>
      </c>
      <c r="N766" s="74">
        <v>1</v>
      </c>
      <c r="O766" s="147">
        <v>36.409999999999997</v>
      </c>
      <c r="P766" s="327">
        <v>39.909999999999997</v>
      </c>
      <c r="Q766" s="133">
        <f t="shared" ref="Q766:Q767" si="923">SUM(S766+U766+W766+Y766+AA766+AC766+AE766+AG766+AI766+AK766+AM766+AO766+AQ766+AS766+AU766+AW766+BA766+AY766+BC766+BE766+BG766+BI766+BK766+BM766+BO766+BQ766+BS766+BU766+BW766+BY766+CA766+CC766+CE766+CG766+CI766+CK766+CM766+CO766)</f>
        <v>0</v>
      </c>
      <c r="R766" s="134">
        <f t="shared" si="866"/>
        <v>0</v>
      </c>
      <c r="T766" s="136">
        <f t="shared" si="867"/>
        <v>0</v>
      </c>
      <c r="V766" s="136">
        <f t="shared" si="868"/>
        <v>0</v>
      </c>
      <c r="X766" s="136">
        <f t="shared" si="869"/>
        <v>0</v>
      </c>
      <c r="Z766" s="136">
        <f t="shared" si="870"/>
        <v>0</v>
      </c>
      <c r="AB766" s="136">
        <f t="shared" si="871"/>
        <v>0</v>
      </c>
      <c r="AD766" s="136">
        <f t="shared" si="872"/>
        <v>0</v>
      </c>
      <c r="AF766" s="136">
        <f t="shared" si="873"/>
        <v>0</v>
      </c>
      <c r="AH766" s="136">
        <f t="shared" si="874"/>
        <v>0</v>
      </c>
      <c r="AJ766" s="136">
        <f t="shared" si="875"/>
        <v>0</v>
      </c>
      <c r="AL766" s="136">
        <f t="shared" si="876"/>
        <v>0</v>
      </c>
      <c r="AN766" s="136">
        <f t="shared" si="877"/>
        <v>0</v>
      </c>
      <c r="AP766" s="136">
        <f t="shared" si="878"/>
        <v>0</v>
      </c>
      <c r="AR766" s="136">
        <f t="shared" si="879"/>
        <v>0</v>
      </c>
      <c r="AT766" s="136">
        <f t="shared" si="880"/>
        <v>0</v>
      </c>
      <c r="AV766" s="136">
        <f t="shared" si="881"/>
        <v>0</v>
      </c>
      <c r="AX766" s="136">
        <f t="shared" si="882"/>
        <v>0</v>
      </c>
      <c r="AZ766" s="136">
        <f t="shared" si="883"/>
        <v>0</v>
      </c>
      <c r="BB766" s="136">
        <f t="shared" si="884"/>
        <v>0</v>
      </c>
      <c r="BD766" s="136">
        <f t="shared" si="885"/>
        <v>0</v>
      </c>
      <c r="BF766" s="136">
        <f t="shared" si="886"/>
        <v>0</v>
      </c>
      <c r="BH766" s="136">
        <f t="shared" si="887"/>
        <v>0</v>
      </c>
      <c r="BJ766" s="136">
        <f t="shared" si="888"/>
        <v>0</v>
      </c>
      <c r="BL766" s="136">
        <f t="shared" si="889"/>
        <v>0</v>
      </c>
      <c r="BN766" s="136">
        <f t="shared" si="890"/>
        <v>0</v>
      </c>
      <c r="BP766" s="136">
        <f t="shared" si="891"/>
        <v>0</v>
      </c>
      <c r="BR766" s="136">
        <f t="shared" si="892"/>
        <v>0</v>
      </c>
      <c r="BT766" s="136">
        <f t="shared" si="893"/>
        <v>0</v>
      </c>
      <c r="BV766" s="136">
        <f t="shared" si="894"/>
        <v>0</v>
      </c>
      <c r="BX766" s="136">
        <f t="shared" si="895"/>
        <v>0</v>
      </c>
      <c r="BZ766" s="136">
        <f t="shared" si="896"/>
        <v>0</v>
      </c>
      <c r="CB766" s="136">
        <f t="shared" si="897"/>
        <v>0</v>
      </c>
      <c r="CD766" s="136">
        <f t="shared" si="898"/>
        <v>0</v>
      </c>
      <c r="CF766" s="136">
        <f t="shared" si="899"/>
        <v>0</v>
      </c>
      <c r="CH766" s="136">
        <f t="shared" si="900"/>
        <v>0</v>
      </c>
      <c r="CJ766" s="136">
        <f t="shared" si="901"/>
        <v>0</v>
      </c>
      <c r="CL766" s="136">
        <f t="shared" si="902"/>
        <v>0</v>
      </c>
      <c r="CN766" s="136">
        <f t="shared" si="903"/>
        <v>0</v>
      </c>
      <c r="CP766" s="136">
        <f t="shared" si="904"/>
        <v>0</v>
      </c>
    </row>
    <row r="767" spans="1:94" ht="25.5" outlineLevel="2" x14ac:dyDescent="0.2">
      <c r="A767" s="86">
        <v>444</v>
      </c>
      <c r="B767" s="143">
        <v>29</v>
      </c>
      <c r="C767" s="86" t="s">
        <v>451</v>
      </c>
      <c r="D767" s="86" t="s">
        <v>4292</v>
      </c>
      <c r="E767" s="143"/>
      <c r="F767" s="144">
        <v>42.84</v>
      </c>
      <c r="G767" s="146" t="s">
        <v>3196</v>
      </c>
      <c r="H767" s="146" t="s">
        <v>5034</v>
      </c>
      <c r="I767" s="86" t="s">
        <v>256</v>
      </c>
      <c r="J767" s="86" t="s">
        <v>2188</v>
      </c>
      <c r="K767" s="86">
        <v>1</v>
      </c>
      <c r="L767" s="86" t="s">
        <v>3501</v>
      </c>
      <c r="M767" s="218" t="s">
        <v>3501</v>
      </c>
      <c r="N767" s="86">
        <v>2</v>
      </c>
      <c r="O767" s="145">
        <v>43.1</v>
      </c>
      <c r="P767" s="238">
        <v>45.26</v>
      </c>
      <c r="Q767" s="133">
        <f t="shared" si="923"/>
        <v>0</v>
      </c>
      <c r="R767" s="134">
        <f t="shared" si="866"/>
        <v>0</v>
      </c>
      <c r="T767" s="136">
        <f t="shared" si="867"/>
        <v>0</v>
      </c>
      <c r="V767" s="136">
        <f t="shared" si="868"/>
        <v>0</v>
      </c>
      <c r="X767" s="136">
        <f t="shared" si="869"/>
        <v>0</v>
      </c>
      <c r="Z767" s="136">
        <f t="shared" si="870"/>
        <v>0</v>
      </c>
      <c r="AB767" s="136">
        <f t="shared" si="871"/>
        <v>0</v>
      </c>
      <c r="AD767" s="136">
        <f t="shared" si="872"/>
        <v>0</v>
      </c>
      <c r="AF767" s="136">
        <f t="shared" si="873"/>
        <v>0</v>
      </c>
      <c r="AH767" s="136">
        <f t="shared" si="874"/>
        <v>0</v>
      </c>
      <c r="AJ767" s="136">
        <f t="shared" si="875"/>
        <v>0</v>
      </c>
      <c r="AL767" s="136">
        <f t="shared" si="876"/>
        <v>0</v>
      </c>
      <c r="AN767" s="136">
        <f t="shared" si="877"/>
        <v>0</v>
      </c>
      <c r="AP767" s="136">
        <f t="shared" si="878"/>
        <v>0</v>
      </c>
      <c r="AR767" s="136">
        <f t="shared" si="879"/>
        <v>0</v>
      </c>
      <c r="AT767" s="136">
        <f t="shared" si="880"/>
        <v>0</v>
      </c>
      <c r="AV767" s="136">
        <f t="shared" si="881"/>
        <v>0</v>
      </c>
      <c r="AX767" s="136">
        <f t="shared" si="882"/>
        <v>0</v>
      </c>
      <c r="AZ767" s="136">
        <f t="shared" si="883"/>
        <v>0</v>
      </c>
      <c r="BB767" s="136">
        <f t="shared" si="884"/>
        <v>0</v>
      </c>
      <c r="BD767" s="136">
        <f t="shared" si="885"/>
        <v>0</v>
      </c>
      <c r="BF767" s="136">
        <f t="shared" si="886"/>
        <v>0</v>
      </c>
      <c r="BH767" s="136">
        <f t="shared" si="887"/>
        <v>0</v>
      </c>
      <c r="BJ767" s="136">
        <f t="shared" si="888"/>
        <v>0</v>
      </c>
      <c r="BL767" s="136">
        <f t="shared" si="889"/>
        <v>0</v>
      </c>
      <c r="BN767" s="136">
        <f t="shared" si="890"/>
        <v>0</v>
      </c>
      <c r="BP767" s="136">
        <f t="shared" si="891"/>
        <v>0</v>
      </c>
      <c r="BR767" s="136">
        <f t="shared" si="892"/>
        <v>0</v>
      </c>
      <c r="BT767" s="136">
        <f t="shared" si="893"/>
        <v>0</v>
      </c>
      <c r="BV767" s="136">
        <f t="shared" si="894"/>
        <v>0</v>
      </c>
      <c r="BX767" s="136">
        <f t="shared" si="895"/>
        <v>0</v>
      </c>
      <c r="BZ767" s="136">
        <f t="shared" si="896"/>
        <v>0</v>
      </c>
      <c r="CB767" s="136">
        <f t="shared" si="897"/>
        <v>0</v>
      </c>
      <c r="CD767" s="136">
        <f t="shared" si="898"/>
        <v>0</v>
      </c>
      <c r="CF767" s="136">
        <f t="shared" si="899"/>
        <v>0</v>
      </c>
      <c r="CH767" s="136">
        <f t="shared" si="900"/>
        <v>0</v>
      </c>
      <c r="CJ767" s="136">
        <f t="shared" si="901"/>
        <v>0</v>
      </c>
      <c r="CL767" s="136">
        <f t="shared" si="902"/>
        <v>0</v>
      </c>
      <c r="CN767" s="136">
        <f t="shared" si="903"/>
        <v>0</v>
      </c>
      <c r="CP767" s="136">
        <f t="shared" si="904"/>
        <v>0</v>
      </c>
    </row>
    <row r="768" spans="1:94" ht="25.5" outlineLevel="2" x14ac:dyDescent="0.2">
      <c r="A768" s="86">
        <v>445</v>
      </c>
      <c r="B768" s="143">
        <v>37</v>
      </c>
      <c r="C768" s="86" t="s">
        <v>451</v>
      </c>
      <c r="D768" s="86" t="s">
        <v>4293</v>
      </c>
      <c r="E768" s="143"/>
      <c r="F768" s="144">
        <v>40.06</v>
      </c>
      <c r="G768" s="146" t="s">
        <v>3196</v>
      </c>
      <c r="H768" s="146" t="s">
        <v>5034</v>
      </c>
      <c r="I768" s="86" t="s">
        <v>256</v>
      </c>
      <c r="J768" s="86" t="s">
        <v>2188</v>
      </c>
      <c r="K768" s="86">
        <v>1</v>
      </c>
      <c r="L768" s="86" t="s">
        <v>3502</v>
      </c>
      <c r="M768" s="218" t="s">
        <v>3502</v>
      </c>
      <c r="N768" s="86">
        <v>1</v>
      </c>
      <c r="O768" s="145">
        <v>42.35</v>
      </c>
      <c r="P768" s="238">
        <v>44.47</v>
      </c>
      <c r="Q768" s="133">
        <f t="shared" ref="Q768:Q769" si="924">SUM(S768+U768+W768+Y768+AA768+AC768+AE768+AG768+AI768+AK768+AM768+AO768+AQ768+AS768+AU768+AW768+BA768+AY768+BC768+BE768+BG768+BI768+BK768+BM768+BO768+BQ768+BS768+BU768+BW768+BY768+CA768+CC768+CE768+CG768+CI768+CK768+CM768+CO768)</f>
        <v>0</v>
      </c>
      <c r="R768" s="134">
        <f t="shared" si="866"/>
        <v>0</v>
      </c>
      <c r="T768" s="136">
        <f t="shared" si="867"/>
        <v>0</v>
      </c>
      <c r="V768" s="136">
        <f t="shared" si="868"/>
        <v>0</v>
      </c>
      <c r="X768" s="136">
        <f t="shared" si="869"/>
        <v>0</v>
      </c>
      <c r="Z768" s="136">
        <f t="shared" si="870"/>
        <v>0</v>
      </c>
      <c r="AB768" s="136">
        <f t="shared" si="871"/>
        <v>0</v>
      </c>
      <c r="AD768" s="136">
        <f t="shared" si="872"/>
        <v>0</v>
      </c>
      <c r="AF768" s="136">
        <f t="shared" si="873"/>
        <v>0</v>
      </c>
      <c r="AH768" s="136">
        <f t="shared" si="874"/>
        <v>0</v>
      </c>
      <c r="AJ768" s="136">
        <f t="shared" si="875"/>
        <v>0</v>
      </c>
      <c r="AL768" s="136">
        <f t="shared" si="876"/>
        <v>0</v>
      </c>
      <c r="AN768" s="136">
        <f t="shared" si="877"/>
        <v>0</v>
      </c>
      <c r="AP768" s="136">
        <f t="shared" si="878"/>
        <v>0</v>
      </c>
      <c r="AR768" s="136">
        <f t="shared" si="879"/>
        <v>0</v>
      </c>
      <c r="AT768" s="136">
        <f t="shared" si="880"/>
        <v>0</v>
      </c>
      <c r="AV768" s="136">
        <f t="shared" si="881"/>
        <v>0</v>
      </c>
      <c r="AX768" s="136">
        <f t="shared" si="882"/>
        <v>0</v>
      </c>
      <c r="AZ768" s="136">
        <f t="shared" si="883"/>
        <v>0</v>
      </c>
      <c r="BB768" s="136">
        <f t="shared" si="884"/>
        <v>0</v>
      </c>
      <c r="BD768" s="136">
        <f t="shared" si="885"/>
        <v>0</v>
      </c>
      <c r="BF768" s="136">
        <f t="shared" si="886"/>
        <v>0</v>
      </c>
      <c r="BH768" s="136">
        <f t="shared" si="887"/>
        <v>0</v>
      </c>
      <c r="BJ768" s="136">
        <f t="shared" si="888"/>
        <v>0</v>
      </c>
      <c r="BL768" s="136">
        <f t="shared" si="889"/>
        <v>0</v>
      </c>
      <c r="BN768" s="136">
        <f t="shared" si="890"/>
        <v>0</v>
      </c>
      <c r="BP768" s="136">
        <f t="shared" si="891"/>
        <v>0</v>
      </c>
      <c r="BR768" s="136">
        <f t="shared" si="892"/>
        <v>0</v>
      </c>
      <c r="BT768" s="136">
        <f t="shared" si="893"/>
        <v>0</v>
      </c>
      <c r="BV768" s="136">
        <f t="shared" si="894"/>
        <v>0</v>
      </c>
      <c r="BX768" s="136">
        <f t="shared" si="895"/>
        <v>0</v>
      </c>
      <c r="BZ768" s="136">
        <f t="shared" si="896"/>
        <v>0</v>
      </c>
      <c r="CB768" s="136">
        <f t="shared" si="897"/>
        <v>0</v>
      </c>
      <c r="CD768" s="136">
        <f t="shared" si="898"/>
        <v>0</v>
      </c>
      <c r="CF768" s="136">
        <f t="shared" si="899"/>
        <v>0</v>
      </c>
      <c r="CH768" s="136">
        <f t="shared" si="900"/>
        <v>0</v>
      </c>
      <c r="CJ768" s="136">
        <f t="shared" si="901"/>
        <v>0</v>
      </c>
      <c r="CL768" s="136">
        <f t="shared" si="902"/>
        <v>0</v>
      </c>
      <c r="CN768" s="136">
        <f t="shared" si="903"/>
        <v>0</v>
      </c>
      <c r="CP768" s="136">
        <f t="shared" si="904"/>
        <v>0</v>
      </c>
    </row>
    <row r="769" spans="1:94" ht="25.5" outlineLevel="2" x14ac:dyDescent="0.2">
      <c r="A769" s="85">
        <v>445</v>
      </c>
      <c r="B769" s="11">
        <v>37</v>
      </c>
      <c r="C769" s="85" t="s">
        <v>451</v>
      </c>
      <c r="D769" s="85" t="s">
        <v>4202</v>
      </c>
      <c r="F769" s="27">
        <v>40.06</v>
      </c>
      <c r="G769" s="148" t="s">
        <v>3960</v>
      </c>
      <c r="H769" s="169">
        <v>7791261463</v>
      </c>
      <c r="I769" s="74" t="s">
        <v>2165</v>
      </c>
      <c r="J769" s="74" t="s">
        <v>30</v>
      </c>
      <c r="K769" s="74">
        <v>1</v>
      </c>
      <c r="L769" s="74" t="s">
        <v>556</v>
      </c>
      <c r="M769" s="220" t="s">
        <v>555</v>
      </c>
      <c r="N769" s="74">
        <v>2</v>
      </c>
      <c r="O769" s="147">
        <v>58.49</v>
      </c>
      <c r="P769" s="147">
        <v>58.49</v>
      </c>
      <c r="Q769" s="133">
        <f t="shared" si="924"/>
        <v>0</v>
      </c>
      <c r="R769" s="134">
        <f t="shared" si="866"/>
        <v>0</v>
      </c>
      <c r="T769" s="136">
        <f t="shared" si="867"/>
        <v>0</v>
      </c>
      <c r="V769" s="136">
        <f t="shared" si="868"/>
        <v>0</v>
      </c>
      <c r="X769" s="136">
        <f t="shared" si="869"/>
        <v>0</v>
      </c>
      <c r="Z769" s="136">
        <f t="shared" si="870"/>
        <v>0</v>
      </c>
      <c r="AB769" s="136">
        <f t="shared" si="871"/>
        <v>0</v>
      </c>
      <c r="AD769" s="136">
        <f t="shared" si="872"/>
        <v>0</v>
      </c>
      <c r="AF769" s="136">
        <f t="shared" si="873"/>
        <v>0</v>
      </c>
      <c r="AH769" s="136">
        <f t="shared" si="874"/>
        <v>0</v>
      </c>
      <c r="AJ769" s="136">
        <f t="shared" si="875"/>
        <v>0</v>
      </c>
      <c r="AL769" s="136">
        <f t="shared" si="876"/>
        <v>0</v>
      </c>
      <c r="AN769" s="136">
        <f t="shared" si="877"/>
        <v>0</v>
      </c>
      <c r="AP769" s="136">
        <f t="shared" si="878"/>
        <v>0</v>
      </c>
      <c r="AR769" s="136">
        <f t="shared" si="879"/>
        <v>0</v>
      </c>
      <c r="AT769" s="136">
        <f t="shared" si="880"/>
        <v>0</v>
      </c>
      <c r="AV769" s="136">
        <f t="shared" si="881"/>
        <v>0</v>
      </c>
      <c r="AX769" s="136">
        <f t="shared" si="882"/>
        <v>0</v>
      </c>
      <c r="AZ769" s="136">
        <f t="shared" si="883"/>
        <v>0</v>
      </c>
      <c r="BB769" s="136">
        <f t="shared" si="884"/>
        <v>0</v>
      </c>
      <c r="BD769" s="136">
        <f t="shared" si="885"/>
        <v>0</v>
      </c>
      <c r="BF769" s="136">
        <f t="shared" si="886"/>
        <v>0</v>
      </c>
      <c r="BH769" s="136">
        <f t="shared" si="887"/>
        <v>0</v>
      </c>
      <c r="BJ769" s="136">
        <f t="shared" si="888"/>
        <v>0</v>
      </c>
      <c r="BL769" s="136">
        <f t="shared" si="889"/>
        <v>0</v>
      </c>
      <c r="BN769" s="136">
        <f t="shared" si="890"/>
        <v>0</v>
      </c>
      <c r="BP769" s="136">
        <f t="shared" si="891"/>
        <v>0</v>
      </c>
      <c r="BR769" s="136">
        <f t="shared" si="892"/>
        <v>0</v>
      </c>
      <c r="BT769" s="136">
        <f t="shared" si="893"/>
        <v>0</v>
      </c>
      <c r="BV769" s="136">
        <f t="shared" si="894"/>
        <v>0</v>
      </c>
      <c r="BX769" s="136">
        <f t="shared" si="895"/>
        <v>0</v>
      </c>
      <c r="BZ769" s="136">
        <f t="shared" si="896"/>
        <v>0</v>
      </c>
      <c r="CB769" s="136">
        <f t="shared" si="897"/>
        <v>0</v>
      </c>
      <c r="CD769" s="136">
        <f t="shared" si="898"/>
        <v>0</v>
      </c>
      <c r="CF769" s="136">
        <f t="shared" si="899"/>
        <v>0</v>
      </c>
      <c r="CH769" s="136">
        <f t="shared" si="900"/>
        <v>0</v>
      </c>
      <c r="CJ769" s="136">
        <f t="shared" si="901"/>
        <v>0</v>
      </c>
      <c r="CL769" s="136">
        <f t="shared" si="902"/>
        <v>0</v>
      </c>
      <c r="CN769" s="136">
        <f t="shared" si="903"/>
        <v>0</v>
      </c>
      <c r="CP769" s="136">
        <f t="shared" si="904"/>
        <v>0</v>
      </c>
    </row>
    <row r="770" spans="1:94" ht="25.5" outlineLevel="2" x14ac:dyDescent="0.2">
      <c r="A770" s="86">
        <v>446</v>
      </c>
      <c r="B770" s="143">
        <v>25</v>
      </c>
      <c r="C770" s="86" t="s">
        <v>451</v>
      </c>
      <c r="D770" s="86" t="s">
        <v>4294</v>
      </c>
      <c r="E770" s="143"/>
      <c r="F770" s="144">
        <v>46.39</v>
      </c>
      <c r="G770" s="146" t="s">
        <v>3196</v>
      </c>
      <c r="H770" s="146" t="s">
        <v>5034</v>
      </c>
      <c r="I770" s="86" t="s">
        <v>256</v>
      </c>
      <c r="J770" s="86" t="s">
        <v>2188</v>
      </c>
      <c r="K770" s="86">
        <v>1</v>
      </c>
      <c r="L770" s="86" t="s">
        <v>3503</v>
      </c>
      <c r="M770" s="218" t="s">
        <v>3503</v>
      </c>
      <c r="N770" s="86">
        <v>1</v>
      </c>
      <c r="O770" s="145">
        <v>50.25</v>
      </c>
      <c r="P770" s="238">
        <v>52.76</v>
      </c>
      <c r="Q770" s="133">
        <f t="shared" ref="Q770:Q771" si="925">SUM(S770+U770+W770+Y770+AA770+AC770+AE770+AG770+AI770+AK770+AM770+AO770+AQ770+AS770+AU770+AW770+BA770+AY770+BC770+BE770+BG770+BI770+BK770+BM770+BO770+BQ770+BS770+BU770+BW770+BY770+CA770+CC770+CE770+CG770+CI770+CK770+CM770+CO770)</f>
        <v>0</v>
      </c>
      <c r="R770" s="134">
        <f t="shared" si="866"/>
        <v>0</v>
      </c>
      <c r="T770" s="136">
        <f t="shared" si="867"/>
        <v>0</v>
      </c>
      <c r="V770" s="136">
        <f t="shared" si="868"/>
        <v>0</v>
      </c>
      <c r="X770" s="136">
        <f t="shared" si="869"/>
        <v>0</v>
      </c>
      <c r="Z770" s="136">
        <f t="shared" si="870"/>
        <v>0</v>
      </c>
      <c r="AB770" s="136">
        <f t="shared" si="871"/>
        <v>0</v>
      </c>
      <c r="AD770" s="136">
        <f t="shared" si="872"/>
        <v>0</v>
      </c>
      <c r="AF770" s="136">
        <f t="shared" si="873"/>
        <v>0</v>
      </c>
      <c r="AH770" s="136">
        <f t="shared" si="874"/>
        <v>0</v>
      </c>
      <c r="AJ770" s="136">
        <f t="shared" si="875"/>
        <v>0</v>
      </c>
      <c r="AL770" s="136">
        <f t="shared" si="876"/>
        <v>0</v>
      </c>
      <c r="AN770" s="136">
        <f t="shared" si="877"/>
        <v>0</v>
      </c>
      <c r="AP770" s="136">
        <f t="shared" si="878"/>
        <v>0</v>
      </c>
      <c r="AR770" s="136">
        <f t="shared" si="879"/>
        <v>0</v>
      </c>
      <c r="AT770" s="136">
        <f t="shared" si="880"/>
        <v>0</v>
      </c>
      <c r="AV770" s="136">
        <f t="shared" si="881"/>
        <v>0</v>
      </c>
      <c r="AX770" s="136">
        <f t="shared" si="882"/>
        <v>0</v>
      </c>
      <c r="AZ770" s="136">
        <f t="shared" si="883"/>
        <v>0</v>
      </c>
      <c r="BB770" s="136">
        <f t="shared" si="884"/>
        <v>0</v>
      </c>
      <c r="BD770" s="136">
        <f t="shared" si="885"/>
        <v>0</v>
      </c>
      <c r="BF770" s="136">
        <f t="shared" si="886"/>
        <v>0</v>
      </c>
      <c r="BH770" s="136">
        <f t="shared" si="887"/>
        <v>0</v>
      </c>
      <c r="BJ770" s="136">
        <f t="shared" si="888"/>
        <v>0</v>
      </c>
      <c r="BL770" s="136">
        <f t="shared" si="889"/>
        <v>0</v>
      </c>
      <c r="BN770" s="136">
        <f t="shared" si="890"/>
        <v>0</v>
      </c>
      <c r="BP770" s="136">
        <f t="shared" si="891"/>
        <v>0</v>
      </c>
      <c r="BR770" s="136">
        <f t="shared" si="892"/>
        <v>0</v>
      </c>
      <c r="BT770" s="136">
        <f t="shared" si="893"/>
        <v>0</v>
      </c>
      <c r="BV770" s="136">
        <f t="shared" si="894"/>
        <v>0</v>
      </c>
      <c r="BX770" s="136">
        <f t="shared" si="895"/>
        <v>0</v>
      </c>
      <c r="BZ770" s="136">
        <f t="shared" si="896"/>
        <v>0</v>
      </c>
      <c r="CB770" s="136">
        <f t="shared" si="897"/>
        <v>0</v>
      </c>
      <c r="CD770" s="136">
        <f t="shared" si="898"/>
        <v>0</v>
      </c>
      <c r="CF770" s="136">
        <f t="shared" si="899"/>
        <v>0</v>
      </c>
      <c r="CH770" s="136">
        <f t="shared" si="900"/>
        <v>0</v>
      </c>
      <c r="CJ770" s="136">
        <f t="shared" si="901"/>
        <v>0</v>
      </c>
      <c r="CL770" s="136">
        <f t="shared" si="902"/>
        <v>0</v>
      </c>
      <c r="CN770" s="136">
        <f t="shared" si="903"/>
        <v>0</v>
      </c>
      <c r="CP770" s="136">
        <f t="shared" si="904"/>
        <v>0</v>
      </c>
    </row>
    <row r="771" spans="1:94" ht="25.5" outlineLevel="2" x14ac:dyDescent="0.2">
      <c r="A771" s="85">
        <v>446</v>
      </c>
      <c r="B771" s="11">
        <v>25</v>
      </c>
      <c r="C771" s="85" t="s">
        <v>451</v>
      </c>
      <c r="D771" s="85" t="s">
        <v>4203</v>
      </c>
      <c r="F771" s="27">
        <v>46.39</v>
      </c>
      <c r="G771" s="148" t="s">
        <v>3960</v>
      </c>
      <c r="H771" s="169">
        <v>7791261463</v>
      </c>
      <c r="I771" s="74" t="s">
        <v>2165</v>
      </c>
      <c r="J771" s="74" t="s">
        <v>30</v>
      </c>
      <c r="K771" s="74">
        <v>1</v>
      </c>
      <c r="L771" s="74" t="s">
        <v>566</v>
      </c>
      <c r="M771" s="220" t="s">
        <v>565</v>
      </c>
      <c r="N771" s="74">
        <v>2</v>
      </c>
      <c r="O771" s="147">
        <v>92.92</v>
      </c>
      <c r="P771" s="147">
        <v>92.92</v>
      </c>
      <c r="Q771" s="133">
        <f t="shared" si="925"/>
        <v>0</v>
      </c>
      <c r="R771" s="134">
        <f t="shared" si="866"/>
        <v>0</v>
      </c>
      <c r="T771" s="136">
        <f t="shared" si="867"/>
        <v>0</v>
      </c>
      <c r="V771" s="136">
        <f t="shared" si="868"/>
        <v>0</v>
      </c>
      <c r="X771" s="136">
        <f t="shared" si="869"/>
        <v>0</v>
      </c>
      <c r="Z771" s="136">
        <f t="shared" si="870"/>
        <v>0</v>
      </c>
      <c r="AB771" s="136">
        <f t="shared" si="871"/>
        <v>0</v>
      </c>
      <c r="AD771" s="136">
        <f t="shared" si="872"/>
        <v>0</v>
      </c>
      <c r="AF771" s="136">
        <f t="shared" si="873"/>
        <v>0</v>
      </c>
      <c r="AH771" s="136">
        <f t="shared" si="874"/>
        <v>0</v>
      </c>
      <c r="AJ771" s="136">
        <f t="shared" si="875"/>
        <v>0</v>
      </c>
      <c r="AL771" s="136">
        <f t="shared" si="876"/>
        <v>0</v>
      </c>
      <c r="AN771" s="136">
        <f t="shared" si="877"/>
        <v>0</v>
      </c>
      <c r="AP771" s="136">
        <f t="shared" si="878"/>
        <v>0</v>
      </c>
      <c r="AR771" s="136">
        <f t="shared" si="879"/>
        <v>0</v>
      </c>
      <c r="AT771" s="136">
        <f t="shared" si="880"/>
        <v>0</v>
      </c>
      <c r="AV771" s="136">
        <f t="shared" si="881"/>
        <v>0</v>
      </c>
      <c r="AX771" s="136">
        <f t="shared" si="882"/>
        <v>0</v>
      </c>
      <c r="AZ771" s="136">
        <f t="shared" si="883"/>
        <v>0</v>
      </c>
      <c r="BB771" s="136">
        <f t="shared" si="884"/>
        <v>0</v>
      </c>
      <c r="BD771" s="136">
        <f t="shared" si="885"/>
        <v>0</v>
      </c>
      <c r="BF771" s="136">
        <f t="shared" si="886"/>
        <v>0</v>
      </c>
      <c r="BH771" s="136">
        <f t="shared" si="887"/>
        <v>0</v>
      </c>
      <c r="BJ771" s="136">
        <f t="shared" si="888"/>
        <v>0</v>
      </c>
      <c r="BL771" s="136">
        <f t="shared" si="889"/>
        <v>0</v>
      </c>
      <c r="BN771" s="136">
        <f t="shared" si="890"/>
        <v>0</v>
      </c>
      <c r="BP771" s="136">
        <f t="shared" si="891"/>
        <v>0</v>
      </c>
      <c r="BR771" s="136">
        <f t="shared" si="892"/>
        <v>0</v>
      </c>
      <c r="BT771" s="136">
        <f t="shared" si="893"/>
        <v>0</v>
      </c>
      <c r="BV771" s="136">
        <f t="shared" si="894"/>
        <v>0</v>
      </c>
      <c r="BX771" s="136">
        <f t="shared" si="895"/>
        <v>0</v>
      </c>
      <c r="BZ771" s="136">
        <f t="shared" si="896"/>
        <v>0</v>
      </c>
      <c r="CB771" s="136">
        <f t="shared" si="897"/>
        <v>0</v>
      </c>
      <c r="CD771" s="136">
        <f t="shared" si="898"/>
        <v>0</v>
      </c>
      <c r="CF771" s="136">
        <f t="shared" si="899"/>
        <v>0</v>
      </c>
      <c r="CH771" s="136">
        <f t="shared" si="900"/>
        <v>0</v>
      </c>
      <c r="CJ771" s="136">
        <f t="shared" si="901"/>
        <v>0</v>
      </c>
      <c r="CL771" s="136">
        <f t="shared" si="902"/>
        <v>0</v>
      </c>
      <c r="CN771" s="136">
        <f t="shared" si="903"/>
        <v>0</v>
      </c>
      <c r="CP771" s="136">
        <f t="shared" si="904"/>
        <v>0</v>
      </c>
    </row>
    <row r="772" spans="1:94" outlineLevel="2" x14ac:dyDescent="0.2">
      <c r="A772" s="86">
        <v>447</v>
      </c>
      <c r="B772" s="143">
        <v>87</v>
      </c>
      <c r="C772" s="86" t="s">
        <v>451</v>
      </c>
      <c r="D772" s="86" t="s">
        <v>4295</v>
      </c>
      <c r="E772" s="143"/>
      <c r="F772" s="144">
        <v>29.35</v>
      </c>
      <c r="G772" s="146" t="s">
        <v>3196</v>
      </c>
      <c r="H772" s="146" t="s">
        <v>5034</v>
      </c>
      <c r="I772" s="86" t="s">
        <v>256</v>
      </c>
      <c r="J772" s="86" t="s">
        <v>2188</v>
      </c>
      <c r="K772" s="86">
        <v>1</v>
      </c>
      <c r="L772" s="86" t="s">
        <v>3504</v>
      </c>
      <c r="M772" s="218" t="s">
        <v>3504</v>
      </c>
      <c r="N772" s="86">
        <v>1</v>
      </c>
      <c r="O772" s="145">
        <v>32.85</v>
      </c>
      <c r="P772" s="238">
        <v>34.49</v>
      </c>
      <c r="Q772" s="133">
        <f t="shared" ref="Q772:Q773" si="926">SUM(S772+U772+W772+Y772+AA772+AC772+AE772+AG772+AI772+AK772+AM772+AO772+AQ772+AS772+AU772+AW772+BA772+AY772+BC772+BE772+BG772+BI772+BK772+BM772+BO772+BQ772+BS772+BU772+BW772+BY772+CA772+CC772+CE772+CG772+CI772+CK772+CM772+CO772)</f>
        <v>0</v>
      </c>
      <c r="R772" s="134">
        <f t="shared" si="866"/>
        <v>0</v>
      </c>
      <c r="T772" s="136">
        <f t="shared" si="867"/>
        <v>0</v>
      </c>
      <c r="V772" s="136">
        <f t="shared" si="868"/>
        <v>0</v>
      </c>
      <c r="X772" s="136">
        <f t="shared" si="869"/>
        <v>0</v>
      </c>
      <c r="Z772" s="136">
        <f t="shared" si="870"/>
        <v>0</v>
      </c>
      <c r="AB772" s="136">
        <f t="shared" si="871"/>
        <v>0</v>
      </c>
      <c r="AD772" s="136">
        <f t="shared" si="872"/>
        <v>0</v>
      </c>
      <c r="AF772" s="136">
        <f t="shared" si="873"/>
        <v>0</v>
      </c>
      <c r="AH772" s="136">
        <f t="shared" si="874"/>
        <v>0</v>
      </c>
      <c r="AJ772" s="136">
        <f t="shared" si="875"/>
        <v>0</v>
      </c>
      <c r="AL772" s="136">
        <f t="shared" si="876"/>
        <v>0</v>
      </c>
      <c r="AN772" s="136">
        <f t="shared" si="877"/>
        <v>0</v>
      </c>
      <c r="AP772" s="136">
        <f t="shared" si="878"/>
        <v>0</v>
      </c>
      <c r="AR772" s="136">
        <f t="shared" si="879"/>
        <v>0</v>
      </c>
      <c r="AT772" s="136">
        <f t="shared" si="880"/>
        <v>0</v>
      </c>
      <c r="AV772" s="136">
        <f t="shared" si="881"/>
        <v>0</v>
      </c>
      <c r="AX772" s="136">
        <f t="shared" si="882"/>
        <v>0</v>
      </c>
      <c r="AZ772" s="136">
        <f t="shared" si="883"/>
        <v>0</v>
      </c>
      <c r="BB772" s="136">
        <f t="shared" si="884"/>
        <v>0</v>
      </c>
      <c r="BD772" s="136">
        <f t="shared" si="885"/>
        <v>0</v>
      </c>
      <c r="BF772" s="136">
        <f t="shared" si="886"/>
        <v>0</v>
      </c>
      <c r="BH772" s="136">
        <f t="shared" si="887"/>
        <v>0</v>
      </c>
      <c r="BJ772" s="136">
        <f t="shared" si="888"/>
        <v>0</v>
      </c>
      <c r="BL772" s="136">
        <f t="shared" si="889"/>
        <v>0</v>
      </c>
      <c r="BN772" s="136">
        <f t="shared" si="890"/>
        <v>0</v>
      </c>
      <c r="BP772" s="136">
        <f t="shared" si="891"/>
        <v>0</v>
      </c>
      <c r="BR772" s="136">
        <f t="shared" si="892"/>
        <v>0</v>
      </c>
      <c r="BT772" s="136">
        <f t="shared" si="893"/>
        <v>0</v>
      </c>
      <c r="BV772" s="136">
        <f t="shared" si="894"/>
        <v>0</v>
      </c>
      <c r="BX772" s="136">
        <f t="shared" si="895"/>
        <v>0</v>
      </c>
      <c r="BZ772" s="136">
        <f t="shared" si="896"/>
        <v>0</v>
      </c>
      <c r="CB772" s="136">
        <f t="shared" si="897"/>
        <v>0</v>
      </c>
      <c r="CD772" s="136">
        <f t="shared" si="898"/>
        <v>0</v>
      </c>
      <c r="CF772" s="136">
        <f t="shared" si="899"/>
        <v>0</v>
      </c>
      <c r="CH772" s="136">
        <f t="shared" si="900"/>
        <v>0</v>
      </c>
      <c r="CJ772" s="136">
        <f t="shared" si="901"/>
        <v>0</v>
      </c>
      <c r="CL772" s="136">
        <f t="shared" si="902"/>
        <v>0</v>
      </c>
      <c r="CN772" s="136">
        <f t="shared" si="903"/>
        <v>0</v>
      </c>
      <c r="CP772" s="136">
        <f t="shared" si="904"/>
        <v>0</v>
      </c>
    </row>
    <row r="773" spans="1:94" ht="25.5" outlineLevel="2" x14ac:dyDescent="0.2">
      <c r="A773" s="85">
        <v>447</v>
      </c>
      <c r="B773" s="11">
        <v>87</v>
      </c>
      <c r="C773" s="85" t="s">
        <v>451</v>
      </c>
      <c r="D773" s="85" t="s">
        <v>4204</v>
      </c>
      <c r="F773" s="27">
        <v>29.35</v>
      </c>
      <c r="G773" s="148" t="s">
        <v>3960</v>
      </c>
      <c r="H773" s="169">
        <v>7791261463</v>
      </c>
      <c r="I773" s="74" t="s">
        <v>256</v>
      </c>
      <c r="J773" s="74" t="s">
        <v>30</v>
      </c>
      <c r="K773" s="74">
        <v>1</v>
      </c>
      <c r="L773" s="74" t="s">
        <v>554</v>
      </c>
      <c r="M773" s="220" t="s">
        <v>553</v>
      </c>
      <c r="N773" s="74">
        <v>2</v>
      </c>
      <c r="O773" s="147">
        <v>45.49</v>
      </c>
      <c r="P773" s="147">
        <v>45.49</v>
      </c>
      <c r="Q773" s="133">
        <f t="shared" si="926"/>
        <v>0</v>
      </c>
      <c r="R773" s="134">
        <f t="shared" si="866"/>
        <v>0</v>
      </c>
      <c r="T773" s="136">
        <f t="shared" si="867"/>
        <v>0</v>
      </c>
      <c r="V773" s="136">
        <f t="shared" si="868"/>
        <v>0</v>
      </c>
      <c r="X773" s="136">
        <f t="shared" si="869"/>
        <v>0</v>
      </c>
      <c r="Z773" s="136">
        <f t="shared" si="870"/>
        <v>0</v>
      </c>
      <c r="AB773" s="136">
        <f t="shared" si="871"/>
        <v>0</v>
      </c>
      <c r="AD773" s="136">
        <f t="shared" si="872"/>
        <v>0</v>
      </c>
      <c r="AF773" s="136">
        <f t="shared" si="873"/>
        <v>0</v>
      </c>
      <c r="AH773" s="136">
        <f t="shared" si="874"/>
        <v>0</v>
      </c>
      <c r="AJ773" s="136">
        <f t="shared" si="875"/>
        <v>0</v>
      </c>
      <c r="AL773" s="136">
        <f t="shared" si="876"/>
        <v>0</v>
      </c>
      <c r="AN773" s="136">
        <f t="shared" si="877"/>
        <v>0</v>
      </c>
      <c r="AP773" s="136">
        <f t="shared" si="878"/>
        <v>0</v>
      </c>
      <c r="AR773" s="136">
        <f t="shared" si="879"/>
        <v>0</v>
      </c>
      <c r="AT773" s="136">
        <f t="shared" si="880"/>
        <v>0</v>
      </c>
      <c r="AV773" s="136">
        <f t="shared" si="881"/>
        <v>0</v>
      </c>
      <c r="AX773" s="136">
        <f t="shared" si="882"/>
        <v>0</v>
      </c>
      <c r="AZ773" s="136">
        <f t="shared" si="883"/>
        <v>0</v>
      </c>
      <c r="BB773" s="136">
        <f t="shared" si="884"/>
        <v>0</v>
      </c>
      <c r="BD773" s="136">
        <f t="shared" si="885"/>
        <v>0</v>
      </c>
      <c r="BF773" s="136">
        <f t="shared" si="886"/>
        <v>0</v>
      </c>
      <c r="BH773" s="136">
        <f t="shared" si="887"/>
        <v>0</v>
      </c>
      <c r="BJ773" s="136">
        <f t="shared" si="888"/>
        <v>0</v>
      </c>
      <c r="BL773" s="136">
        <f t="shared" si="889"/>
        <v>0</v>
      </c>
      <c r="BN773" s="136">
        <f t="shared" si="890"/>
        <v>0</v>
      </c>
      <c r="BP773" s="136">
        <f t="shared" si="891"/>
        <v>0</v>
      </c>
      <c r="BR773" s="136">
        <f t="shared" si="892"/>
        <v>0</v>
      </c>
      <c r="BT773" s="136">
        <f t="shared" si="893"/>
        <v>0</v>
      </c>
      <c r="BV773" s="136">
        <f t="shared" si="894"/>
        <v>0</v>
      </c>
      <c r="BX773" s="136">
        <f t="shared" si="895"/>
        <v>0</v>
      </c>
      <c r="BZ773" s="136">
        <f t="shared" si="896"/>
        <v>0</v>
      </c>
      <c r="CB773" s="136">
        <f t="shared" si="897"/>
        <v>0</v>
      </c>
      <c r="CD773" s="136">
        <f t="shared" si="898"/>
        <v>0</v>
      </c>
      <c r="CF773" s="136">
        <f t="shared" si="899"/>
        <v>0</v>
      </c>
      <c r="CH773" s="136">
        <f t="shared" si="900"/>
        <v>0</v>
      </c>
      <c r="CJ773" s="136">
        <f t="shared" si="901"/>
        <v>0</v>
      </c>
      <c r="CL773" s="136">
        <f t="shared" si="902"/>
        <v>0</v>
      </c>
      <c r="CN773" s="136">
        <f t="shared" si="903"/>
        <v>0</v>
      </c>
      <c r="CP773" s="136">
        <f t="shared" si="904"/>
        <v>0</v>
      </c>
    </row>
    <row r="774" spans="1:94" ht="25.5" outlineLevel="2" x14ac:dyDescent="0.2">
      <c r="A774" s="86">
        <v>448</v>
      </c>
      <c r="B774" s="143">
        <v>64</v>
      </c>
      <c r="C774" s="86" t="s">
        <v>451</v>
      </c>
      <c r="D774" s="86" t="s">
        <v>4296</v>
      </c>
      <c r="E774" s="143"/>
      <c r="F774" s="144">
        <v>38.14</v>
      </c>
      <c r="G774" s="146" t="s">
        <v>3196</v>
      </c>
      <c r="H774" s="146" t="s">
        <v>5034</v>
      </c>
      <c r="I774" s="86" t="s">
        <v>256</v>
      </c>
      <c r="J774" s="86" t="s">
        <v>2188</v>
      </c>
      <c r="K774" s="86">
        <v>1</v>
      </c>
      <c r="L774" s="86" t="s">
        <v>3505</v>
      </c>
      <c r="M774" s="218" t="s">
        <v>3505</v>
      </c>
      <c r="N774" s="86">
        <v>1</v>
      </c>
      <c r="O774" s="145">
        <v>42.78</v>
      </c>
      <c r="P774" s="238">
        <v>44.92</v>
      </c>
      <c r="Q774" s="133">
        <f t="shared" ref="Q774:Q775" si="927">SUM(S774+U774+W774+Y774+AA774+AC774+AE774+AG774+AI774+AK774+AM774+AO774+AQ774+AS774+AU774+AW774+BA774+AY774+BC774+BE774+BG774+BI774+BK774+BM774+BO774+BQ774+BS774+BU774+BW774+BY774+CA774+CC774+CE774+CG774+CI774+CK774+CM774+CO774)</f>
        <v>0</v>
      </c>
      <c r="R774" s="134">
        <f t="shared" si="866"/>
        <v>0</v>
      </c>
      <c r="T774" s="136">
        <f t="shared" si="867"/>
        <v>0</v>
      </c>
      <c r="V774" s="136">
        <f t="shared" si="868"/>
        <v>0</v>
      </c>
      <c r="X774" s="136">
        <f t="shared" si="869"/>
        <v>0</v>
      </c>
      <c r="Z774" s="136">
        <f t="shared" si="870"/>
        <v>0</v>
      </c>
      <c r="AB774" s="136">
        <f t="shared" si="871"/>
        <v>0</v>
      </c>
      <c r="AD774" s="136">
        <f t="shared" si="872"/>
        <v>0</v>
      </c>
      <c r="AF774" s="136">
        <f t="shared" si="873"/>
        <v>0</v>
      </c>
      <c r="AH774" s="136">
        <f t="shared" si="874"/>
        <v>0</v>
      </c>
      <c r="AJ774" s="136">
        <f t="shared" si="875"/>
        <v>0</v>
      </c>
      <c r="AL774" s="136">
        <f t="shared" si="876"/>
        <v>0</v>
      </c>
      <c r="AN774" s="136">
        <f t="shared" si="877"/>
        <v>0</v>
      </c>
      <c r="AP774" s="136">
        <f t="shared" si="878"/>
        <v>0</v>
      </c>
      <c r="AR774" s="136">
        <f t="shared" si="879"/>
        <v>0</v>
      </c>
      <c r="AT774" s="136">
        <f t="shared" si="880"/>
        <v>0</v>
      </c>
      <c r="AV774" s="136">
        <f t="shared" si="881"/>
        <v>0</v>
      </c>
      <c r="AX774" s="136">
        <f t="shared" si="882"/>
        <v>0</v>
      </c>
      <c r="AZ774" s="136">
        <f t="shared" si="883"/>
        <v>0</v>
      </c>
      <c r="BB774" s="136">
        <f t="shared" si="884"/>
        <v>0</v>
      </c>
      <c r="BD774" s="136">
        <f t="shared" si="885"/>
        <v>0</v>
      </c>
      <c r="BF774" s="136">
        <f t="shared" si="886"/>
        <v>0</v>
      </c>
      <c r="BH774" s="136">
        <f t="shared" si="887"/>
        <v>0</v>
      </c>
      <c r="BJ774" s="136">
        <f t="shared" si="888"/>
        <v>0</v>
      </c>
      <c r="BL774" s="136">
        <f t="shared" si="889"/>
        <v>0</v>
      </c>
      <c r="BN774" s="136">
        <f t="shared" si="890"/>
        <v>0</v>
      </c>
      <c r="BP774" s="136">
        <f t="shared" si="891"/>
        <v>0</v>
      </c>
      <c r="BR774" s="136">
        <f t="shared" si="892"/>
        <v>0</v>
      </c>
      <c r="BT774" s="136">
        <f t="shared" si="893"/>
        <v>0</v>
      </c>
      <c r="BV774" s="136">
        <f t="shared" si="894"/>
        <v>0</v>
      </c>
      <c r="BX774" s="136">
        <f t="shared" si="895"/>
        <v>0</v>
      </c>
      <c r="BZ774" s="136">
        <f t="shared" si="896"/>
        <v>0</v>
      </c>
      <c r="CB774" s="136">
        <f t="shared" si="897"/>
        <v>0</v>
      </c>
      <c r="CD774" s="136">
        <f t="shared" si="898"/>
        <v>0</v>
      </c>
      <c r="CF774" s="136">
        <f t="shared" si="899"/>
        <v>0</v>
      </c>
      <c r="CH774" s="136">
        <f t="shared" si="900"/>
        <v>0</v>
      </c>
      <c r="CJ774" s="136">
        <f t="shared" si="901"/>
        <v>0</v>
      </c>
      <c r="CL774" s="136">
        <f t="shared" si="902"/>
        <v>0</v>
      </c>
      <c r="CN774" s="136">
        <f t="shared" si="903"/>
        <v>0</v>
      </c>
      <c r="CP774" s="136">
        <f t="shared" si="904"/>
        <v>0</v>
      </c>
    </row>
    <row r="775" spans="1:94" ht="25.5" outlineLevel="2" x14ac:dyDescent="0.2">
      <c r="A775" s="85">
        <v>448</v>
      </c>
      <c r="B775" s="11">
        <v>64</v>
      </c>
      <c r="C775" s="85" t="s">
        <v>451</v>
      </c>
      <c r="D775" s="85" t="s">
        <v>4205</v>
      </c>
      <c r="F775" s="27">
        <v>38.14</v>
      </c>
      <c r="G775" s="148" t="s">
        <v>3960</v>
      </c>
      <c r="H775" s="169">
        <v>7791261463</v>
      </c>
      <c r="I775" s="74" t="s">
        <v>256</v>
      </c>
      <c r="J775" s="74" t="s">
        <v>30</v>
      </c>
      <c r="K775" s="74">
        <v>1</v>
      </c>
      <c r="L775" s="74" t="s">
        <v>552</v>
      </c>
      <c r="M775" s="220" t="s">
        <v>551</v>
      </c>
      <c r="N775" s="74">
        <v>2</v>
      </c>
      <c r="O775" s="147">
        <v>51.99</v>
      </c>
      <c r="P775" s="147">
        <v>51.99</v>
      </c>
      <c r="Q775" s="133">
        <f t="shared" si="927"/>
        <v>0</v>
      </c>
      <c r="R775" s="134">
        <f t="shared" si="866"/>
        <v>0</v>
      </c>
      <c r="T775" s="136">
        <f t="shared" si="867"/>
        <v>0</v>
      </c>
      <c r="V775" s="136">
        <f t="shared" si="868"/>
        <v>0</v>
      </c>
      <c r="X775" s="136">
        <f t="shared" si="869"/>
        <v>0</v>
      </c>
      <c r="Z775" s="136">
        <f t="shared" si="870"/>
        <v>0</v>
      </c>
      <c r="AB775" s="136">
        <f t="shared" si="871"/>
        <v>0</v>
      </c>
      <c r="AD775" s="136">
        <f t="shared" si="872"/>
        <v>0</v>
      </c>
      <c r="AF775" s="136">
        <f t="shared" si="873"/>
        <v>0</v>
      </c>
      <c r="AH775" s="136">
        <f t="shared" si="874"/>
        <v>0</v>
      </c>
      <c r="AJ775" s="136">
        <f t="shared" si="875"/>
        <v>0</v>
      </c>
      <c r="AL775" s="136">
        <f t="shared" si="876"/>
        <v>0</v>
      </c>
      <c r="AN775" s="136">
        <f t="shared" si="877"/>
        <v>0</v>
      </c>
      <c r="AP775" s="136">
        <f t="shared" si="878"/>
        <v>0</v>
      </c>
      <c r="AR775" s="136">
        <f t="shared" si="879"/>
        <v>0</v>
      </c>
      <c r="AT775" s="136">
        <f t="shared" si="880"/>
        <v>0</v>
      </c>
      <c r="AV775" s="136">
        <f t="shared" si="881"/>
        <v>0</v>
      </c>
      <c r="AX775" s="136">
        <f t="shared" si="882"/>
        <v>0</v>
      </c>
      <c r="AZ775" s="136">
        <f t="shared" si="883"/>
        <v>0</v>
      </c>
      <c r="BB775" s="136">
        <f t="shared" si="884"/>
        <v>0</v>
      </c>
      <c r="BD775" s="136">
        <f t="shared" si="885"/>
        <v>0</v>
      </c>
      <c r="BF775" s="136">
        <f t="shared" si="886"/>
        <v>0</v>
      </c>
      <c r="BH775" s="136">
        <f t="shared" si="887"/>
        <v>0</v>
      </c>
      <c r="BJ775" s="136">
        <f t="shared" si="888"/>
        <v>0</v>
      </c>
      <c r="BL775" s="136">
        <f t="shared" si="889"/>
        <v>0</v>
      </c>
      <c r="BN775" s="136">
        <f t="shared" si="890"/>
        <v>0</v>
      </c>
      <c r="BP775" s="136">
        <f t="shared" si="891"/>
        <v>0</v>
      </c>
      <c r="BR775" s="136">
        <f t="shared" si="892"/>
        <v>0</v>
      </c>
      <c r="BT775" s="136">
        <f t="shared" si="893"/>
        <v>0</v>
      </c>
      <c r="BV775" s="136">
        <f t="shared" si="894"/>
        <v>0</v>
      </c>
      <c r="BX775" s="136">
        <f t="shared" si="895"/>
        <v>0</v>
      </c>
      <c r="BZ775" s="136">
        <f t="shared" si="896"/>
        <v>0</v>
      </c>
      <c r="CB775" s="136">
        <f t="shared" si="897"/>
        <v>0</v>
      </c>
      <c r="CD775" s="136">
        <f t="shared" si="898"/>
        <v>0</v>
      </c>
      <c r="CF775" s="136">
        <f t="shared" si="899"/>
        <v>0</v>
      </c>
      <c r="CH775" s="136">
        <f t="shared" si="900"/>
        <v>0</v>
      </c>
      <c r="CJ775" s="136">
        <f t="shared" si="901"/>
        <v>0</v>
      </c>
      <c r="CL775" s="136">
        <f t="shared" si="902"/>
        <v>0</v>
      </c>
      <c r="CN775" s="136">
        <f t="shared" si="903"/>
        <v>0</v>
      </c>
      <c r="CP775" s="136">
        <f t="shared" si="904"/>
        <v>0</v>
      </c>
    </row>
    <row r="776" spans="1:94" outlineLevel="2" x14ac:dyDescent="0.2">
      <c r="A776" s="86">
        <v>449</v>
      </c>
      <c r="B776" s="143">
        <v>923</v>
      </c>
      <c r="C776" s="86" t="s">
        <v>451</v>
      </c>
      <c r="D776" s="86" t="s">
        <v>576</v>
      </c>
      <c r="E776" s="143"/>
      <c r="F776" s="144">
        <v>2.11</v>
      </c>
      <c r="G776" s="146" t="s">
        <v>3196</v>
      </c>
      <c r="H776" s="146" t="s">
        <v>5034</v>
      </c>
      <c r="I776" s="86" t="s">
        <v>256</v>
      </c>
      <c r="J776" s="86" t="s">
        <v>28</v>
      </c>
      <c r="K776" s="86">
        <v>100</v>
      </c>
      <c r="L776" s="86" t="s">
        <v>3506</v>
      </c>
      <c r="M776" s="218" t="s">
        <v>3506</v>
      </c>
      <c r="N776" s="86">
        <v>1</v>
      </c>
      <c r="O776" s="145">
        <v>2.85</v>
      </c>
      <c r="P776" s="238">
        <v>2.99</v>
      </c>
      <c r="Q776" s="133">
        <f t="shared" ref="Q776:Q777" si="928">SUM(S776+U776+W776+Y776+AA776+AC776+AE776+AG776+AI776+AK776+AM776+AO776+AQ776+AS776+AU776+AW776+BA776+AY776+BC776+BE776+BG776+BI776+BK776+BM776+BO776+BQ776+BS776+BU776+BW776+BY776+CA776+CC776+CE776+CG776+CI776+CK776+CM776+CO776)</f>
        <v>0</v>
      </c>
      <c r="R776" s="134">
        <f t="shared" si="866"/>
        <v>0</v>
      </c>
      <c r="T776" s="136">
        <f t="shared" si="867"/>
        <v>0</v>
      </c>
      <c r="V776" s="136">
        <f t="shared" si="868"/>
        <v>0</v>
      </c>
      <c r="X776" s="136">
        <f t="shared" si="869"/>
        <v>0</v>
      </c>
      <c r="Z776" s="136">
        <f t="shared" si="870"/>
        <v>0</v>
      </c>
      <c r="AB776" s="136">
        <f t="shared" si="871"/>
        <v>0</v>
      </c>
      <c r="AD776" s="136">
        <f t="shared" si="872"/>
        <v>0</v>
      </c>
      <c r="AF776" s="136">
        <f t="shared" si="873"/>
        <v>0</v>
      </c>
      <c r="AH776" s="136">
        <f t="shared" si="874"/>
        <v>0</v>
      </c>
      <c r="AJ776" s="136">
        <f t="shared" si="875"/>
        <v>0</v>
      </c>
      <c r="AL776" s="136">
        <f t="shared" si="876"/>
        <v>0</v>
      </c>
      <c r="AN776" s="136">
        <f t="shared" si="877"/>
        <v>0</v>
      </c>
      <c r="AP776" s="136">
        <f t="shared" si="878"/>
        <v>0</v>
      </c>
      <c r="AR776" s="136">
        <f t="shared" si="879"/>
        <v>0</v>
      </c>
      <c r="AT776" s="136">
        <f t="shared" si="880"/>
        <v>0</v>
      </c>
      <c r="AV776" s="136">
        <f t="shared" si="881"/>
        <v>0</v>
      </c>
      <c r="AX776" s="136">
        <f t="shared" si="882"/>
        <v>0</v>
      </c>
      <c r="AZ776" s="136">
        <f t="shared" si="883"/>
        <v>0</v>
      </c>
      <c r="BB776" s="136">
        <f t="shared" si="884"/>
        <v>0</v>
      </c>
      <c r="BD776" s="136">
        <f t="shared" si="885"/>
        <v>0</v>
      </c>
      <c r="BF776" s="136">
        <f t="shared" si="886"/>
        <v>0</v>
      </c>
      <c r="BH776" s="136">
        <f t="shared" si="887"/>
        <v>0</v>
      </c>
      <c r="BJ776" s="136">
        <f t="shared" si="888"/>
        <v>0</v>
      </c>
      <c r="BL776" s="136">
        <f t="shared" si="889"/>
        <v>0</v>
      </c>
      <c r="BN776" s="136">
        <f t="shared" si="890"/>
        <v>0</v>
      </c>
      <c r="BP776" s="136">
        <f t="shared" si="891"/>
        <v>0</v>
      </c>
      <c r="BR776" s="136">
        <f t="shared" si="892"/>
        <v>0</v>
      </c>
      <c r="BT776" s="136">
        <f t="shared" si="893"/>
        <v>0</v>
      </c>
      <c r="BV776" s="136">
        <f t="shared" si="894"/>
        <v>0</v>
      </c>
      <c r="BX776" s="136">
        <f t="shared" si="895"/>
        <v>0</v>
      </c>
      <c r="BZ776" s="136">
        <f t="shared" si="896"/>
        <v>0</v>
      </c>
      <c r="CB776" s="136">
        <f t="shared" si="897"/>
        <v>0</v>
      </c>
      <c r="CD776" s="136">
        <f t="shared" si="898"/>
        <v>0</v>
      </c>
      <c r="CF776" s="136">
        <f t="shared" si="899"/>
        <v>0</v>
      </c>
      <c r="CH776" s="136">
        <f t="shared" si="900"/>
        <v>0</v>
      </c>
      <c r="CJ776" s="136">
        <f t="shared" si="901"/>
        <v>0</v>
      </c>
      <c r="CL776" s="136">
        <f t="shared" si="902"/>
        <v>0</v>
      </c>
      <c r="CN776" s="136">
        <f t="shared" si="903"/>
        <v>0</v>
      </c>
      <c r="CP776" s="136">
        <f t="shared" si="904"/>
        <v>0</v>
      </c>
    </row>
    <row r="777" spans="1:94" ht="25.5" outlineLevel="2" x14ac:dyDescent="0.2">
      <c r="A777" s="85">
        <v>449</v>
      </c>
      <c r="B777" s="11">
        <v>923</v>
      </c>
      <c r="C777" s="85" t="s">
        <v>451</v>
      </c>
      <c r="D777" s="85" t="s">
        <v>576</v>
      </c>
      <c r="F777" s="27">
        <v>2.11</v>
      </c>
      <c r="G777" s="148" t="s">
        <v>3960</v>
      </c>
      <c r="H777" s="169">
        <v>7791261463</v>
      </c>
      <c r="I777" s="74" t="s">
        <v>256</v>
      </c>
      <c r="J777" s="74" t="s">
        <v>28</v>
      </c>
      <c r="K777" s="74">
        <v>100</v>
      </c>
      <c r="L777" s="74" t="s">
        <v>578</v>
      </c>
      <c r="M777" s="220" t="s">
        <v>577</v>
      </c>
      <c r="N777" s="74">
        <v>2</v>
      </c>
      <c r="O777" s="147">
        <v>2.89</v>
      </c>
      <c r="P777" s="147">
        <v>2.89</v>
      </c>
      <c r="Q777" s="133">
        <f t="shared" si="928"/>
        <v>0</v>
      </c>
      <c r="R777" s="134">
        <f t="shared" si="866"/>
        <v>0</v>
      </c>
      <c r="T777" s="136">
        <f t="shared" si="867"/>
        <v>0</v>
      </c>
      <c r="V777" s="136">
        <f t="shared" si="868"/>
        <v>0</v>
      </c>
      <c r="X777" s="136">
        <f t="shared" si="869"/>
        <v>0</v>
      </c>
      <c r="Z777" s="136">
        <f t="shared" si="870"/>
        <v>0</v>
      </c>
      <c r="AB777" s="136">
        <f t="shared" si="871"/>
        <v>0</v>
      </c>
      <c r="AD777" s="136">
        <f t="shared" si="872"/>
        <v>0</v>
      </c>
      <c r="AF777" s="136">
        <f t="shared" si="873"/>
        <v>0</v>
      </c>
      <c r="AH777" s="136">
        <f t="shared" si="874"/>
        <v>0</v>
      </c>
      <c r="AJ777" s="136">
        <f t="shared" si="875"/>
        <v>0</v>
      </c>
      <c r="AL777" s="136">
        <f t="shared" si="876"/>
        <v>0</v>
      </c>
      <c r="AN777" s="136">
        <f t="shared" si="877"/>
        <v>0</v>
      </c>
      <c r="AP777" s="136">
        <f t="shared" si="878"/>
        <v>0</v>
      </c>
      <c r="AR777" s="136">
        <f t="shared" si="879"/>
        <v>0</v>
      </c>
      <c r="AT777" s="136">
        <f t="shared" si="880"/>
        <v>0</v>
      </c>
      <c r="AV777" s="136">
        <f t="shared" si="881"/>
        <v>0</v>
      </c>
      <c r="AX777" s="136">
        <f t="shared" si="882"/>
        <v>0</v>
      </c>
      <c r="AZ777" s="136">
        <f t="shared" si="883"/>
        <v>0</v>
      </c>
      <c r="BB777" s="136">
        <f t="shared" si="884"/>
        <v>0</v>
      </c>
      <c r="BD777" s="136">
        <f t="shared" si="885"/>
        <v>0</v>
      </c>
      <c r="BF777" s="136">
        <f t="shared" si="886"/>
        <v>0</v>
      </c>
      <c r="BH777" s="136">
        <f t="shared" si="887"/>
        <v>0</v>
      </c>
      <c r="BJ777" s="136">
        <f t="shared" si="888"/>
        <v>0</v>
      </c>
      <c r="BL777" s="136">
        <f t="shared" si="889"/>
        <v>0</v>
      </c>
      <c r="BN777" s="136">
        <f t="shared" si="890"/>
        <v>0</v>
      </c>
      <c r="BP777" s="136">
        <f t="shared" si="891"/>
        <v>0</v>
      </c>
      <c r="BR777" s="136">
        <f t="shared" si="892"/>
        <v>0</v>
      </c>
      <c r="BT777" s="136">
        <f t="shared" si="893"/>
        <v>0</v>
      </c>
      <c r="BV777" s="136">
        <f t="shared" si="894"/>
        <v>0</v>
      </c>
      <c r="BX777" s="136">
        <f t="shared" si="895"/>
        <v>0</v>
      </c>
      <c r="BZ777" s="136">
        <f t="shared" si="896"/>
        <v>0</v>
      </c>
      <c r="CB777" s="136">
        <f t="shared" si="897"/>
        <v>0</v>
      </c>
      <c r="CD777" s="136">
        <f t="shared" si="898"/>
        <v>0</v>
      </c>
      <c r="CF777" s="136">
        <f t="shared" si="899"/>
        <v>0</v>
      </c>
      <c r="CH777" s="136">
        <f t="shared" si="900"/>
        <v>0</v>
      </c>
      <c r="CJ777" s="136">
        <f t="shared" si="901"/>
        <v>0</v>
      </c>
      <c r="CL777" s="136">
        <f t="shared" si="902"/>
        <v>0</v>
      </c>
      <c r="CN777" s="136">
        <f t="shared" si="903"/>
        <v>0</v>
      </c>
      <c r="CP777" s="136">
        <f t="shared" si="904"/>
        <v>0</v>
      </c>
    </row>
    <row r="778" spans="1:94" outlineLevel="2" x14ac:dyDescent="0.2">
      <c r="A778" s="86">
        <v>450</v>
      </c>
      <c r="B778" s="143">
        <v>325</v>
      </c>
      <c r="C778" s="86" t="s">
        <v>451</v>
      </c>
      <c r="D778" s="86" t="s">
        <v>569</v>
      </c>
      <c r="E778" s="143"/>
      <c r="F778" s="144">
        <v>8.1999999999999993</v>
      </c>
      <c r="G778" s="146" t="s">
        <v>3196</v>
      </c>
      <c r="H778" s="146" t="s">
        <v>5034</v>
      </c>
      <c r="I778" s="86" t="s">
        <v>256</v>
      </c>
      <c r="J778" s="86" t="s">
        <v>28</v>
      </c>
      <c r="K778" s="86">
        <v>100</v>
      </c>
      <c r="L778" s="86" t="s">
        <v>3507</v>
      </c>
      <c r="M778" s="218" t="s">
        <v>3507</v>
      </c>
      <c r="N778" s="86">
        <v>1</v>
      </c>
      <c r="O778" s="145">
        <v>10.55</v>
      </c>
      <c r="P778" s="238">
        <v>11.08</v>
      </c>
      <c r="Q778" s="133">
        <f t="shared" ref="Q778:Q779" si="929">SUM(S778+U778+W778+Y778+AA778+AC778+AE778+AG778+AI778+AK778+AM778+AO778+AQ778+AS778+AU778+AW778+BA778+AY778+BC778+BE778+BG778+BI778+BK778+BM778+BO778+BQ778+BS778+BU778+BW778+BY778+CA778+CC778+CE778+CG778+CI778+CK778+CM778+CO778)</f>
        <v>0</v>
      </c>
      <c r="R778" s="134">
        <f t="shared" si="866"/>
        <v>0</v>
      </c>
      <c r="T778" s="136">
        <f t="shared" si="867"/>
        <v>0</v>
      </c>
      <c r="V778" s="136">
        <f t="shared" si="868"/>
        <v>0</v>
      </c>
      <c r="X778" s="136">
        <f t="shared" si="869"/>
        <v>0</v>
      </c>
      <c r="Z778" s="136">
        <f t="shared" si="870"/>
        <v>0</v>
      </c>
      <c r="AB778" s="136">
        <f t="shared" si="871"/>
        <v>0</v>
      </c>
      <c r="AD778" s="136">
        <f t="shared" si="872"/>
        <v>0</v>
      </c>
      <c r="AF778" s="136">
        <f t="shared" si="873"/>
        <v>0</v>
      </c>
      <c r="AH778" s="136">
        <f t="shared" si="874"/>
        <v>0</v>
      </c>
      <c r="AJ778" s="136">
        <f t="shared" si="875"/>
        <v>0</v>
      </c>
      <c r="AL778" s="136">
        <f t="shared" si="876"/>
        <v>0</v>
      </c>
      <c r="AN778" s="136">
        <f t="shared" si="877"/>
        <v>0</v>
      </c>
      <c r="AP778" s="136">
        <f t="shared" si="878"/>
        <v>0</v>
      </c>
      <c r="AR778" s="136">
        <f t="shared" si="879"/>
        <v>0</v>
      </c>
      <c r="AT778" s="136">
        <f t="shared" si="880"/>
        <v>0</v>
      </c>
      <c r="AV778" s="136">
        <f t="shared" si="881"/>
        <v>0</v>
      </c>
      <c r="AX778" s="136">
        <f t="shared" si="882"/>
        <v>0</v>
      </c>
      <c r="AZ778" s="136">
        <f t="shared" si="883"/>
        <v>0</v>
      </c>
      <c r="BB778" s="136">
        <f t="shared" si="884"/>
        <v>0</v>
      </c>
      <c r="BD778" s="136">
        <f t="shared" si="885"/>
        <v>0</v>
      </c>
      <c r="BF778" s="136">
        <f t="shared" si="886"/>
        <v>0</v>
      </c>
      <c r="BH778" s="136">
        <f t="shared" si="887"/>
        <v>0</v>
      </c>
      <c r="BJ778" s="136">
        <f t="shared" si="888"/>
        <v>0</v>
      </c>
      <c r="BL778" s="136">
        <f t="shared" si="889"/>
        <v>0</v>
      </c>
      <c r="BN778" s="136">
        <f t="shared" si="890"/>
        <v>0</v>
      </c>
      <c r="BP778" s="136">
        <f t="shared" si="891"/>
        <v>0</v>
      </c>
      <c r="BR778" s="136">
        <f t="shared" si="892"/>
        <v>0</v>
      </c>
      <c r="BT778" s="136">
        <f t="shared" si="893"/>
        <v>0</v>
      </c>
      <c r="BV778" s="136">
        <f t="shared" si="894"/>
        <v>0</v>
      </c>
      <c r="BX778" s="136">
        <f t="shared" si="895"/>
        <v>0</v>
      </c>
      <c r="BZ778" s="136">
        <f t="shared" si="896"/>
        <v>0</v>
      </c>
      <c r="CB778" s="136">
        <f t="shared" si="897"/>
        <v>0</v>
      </c>
      <c r="CD778" s="136">
        <f t="shared" si="898"/>
        <v>0</v>
      </c>
      <c r="CF778" s="136">
        <f t="shared" si="899"/>
        <v>0</v>
      </c>
      <c r="CH778" s="136">
        <f t="shared" si="900"/>
        <v>0</v>
      </c>
      <c r="CJ778" s="136">
        <f t="shared" si="901"/>
        <v>0</v>
      </c>
      <c r="CL778" s="136">
        <f t="shared" si="902"/>
        <v>0</v>
      </c>
      <c r="CN778" s="136">
        <f t="shared" si="903"/>
        <v>0</v>
      </c>
      <c r="CP778" s="136">
        <f t="shared" si="904"/>
        <v>0</v>
      </c>
    </row>
    <row r="779" spans="1:94" ht="25.5" outlineLevel="2" x14ac:dyDescent="0.2">
      <c r="A779" s="85">
        <v>450</v>
      </c>
      <c r="B779" s="11">
        <v>325</v>
      </c>
      <c r="C779" s="85" t="s">
        <v>451</v>
      </c>
      <c r="D779" s="85" t="s">
        <v>569</v>
      </c>
      <c r="F779" s="27">
        <v>8.1999999999999993</v>
      </c>
      <c r="G779" s="148" t="s">
        <v>3960</v>
      </c>
      <c r="H779" s="169">
        <v>7791261463</v>
      </c>
      <c r="I779" s="74" t="s">
        <v>256</v>
      </c>
      <c r="J779" s="74" t="s">
        <v>28</v>
      </c>
      <c r="K779" s="74">
        <v>100</v>
      </c>
      <c r="L779" s="74" t="s">
        <v>571</v>
      </c>
      <c r="M779" s="220" t="s">
        <v>570</v>
      </c>
      <c r="N779" s="74">
        <v>2</v>
      </c>
      <c r="O779" s="147">
        <v>12.11</v>
      </c>
      <c r="P779" s="147">
        <v>12.11</v>
      </c>
      <c r="Q779" s="133">
        <f t="shared" si="929"/>
        <v>0</v>
      </c>
      <c r="R779" s="134">
        <f t="shared" ref="R779:R824" si="930">P779*Q779</f>
        <v>0</v>
      </c>
      <c r="T779" s="136">
        <f t="shared" ref="T779:T824" si="931">SUM(S779*P779)</f>
        <v>0</v>
      </c>
      <c r="V779" s="136">
        <f t="shared" ref="V779:V824" si="932">SUM(U779*P779)</f>
        <v>0</v>
      </c>
      <c r="X779" s="136">
        <f t="shared" ref="X779:X824" si="933">SUM(W779*P779)</f>
        <v>0</v>
      </c>
      <c r="Z779" s="136">
        <f t="shared" ref="Z779:Z824" si="934">SUM(Y779*P779)</f>
        <v>0</v>
      </c>
      <c r="AB779" s="136">
        <f t="shared" ref="AB779:AB824" si="935">SUM(AA779*P779)</f>
        <v>0</v>
      </c>
      <c r="AD779" s="136">
        <f t="shared" ref="AD779:AD824" si="936">SUM(AC779*P779)</f>
        <v>0</v>
      </c>
      <c r="AF779" s="136">
        <f t="shared" ref="AF779:AF824" si="937">AE779*$P779</f>
        <v>0</v>
      </c>
      <c r="AH779" s="136">
        <f t="shared" ref="AH779:AH824" si="938">SUM(AG779*P779)</f>
        <v>0</v>
      </c>
      <c r="AJ779" s="136">
        <f t="shared" ref="AJ779:AJ824" si="939">AI779*$P779</f>
        <v>0</v>
      </c>
      <c r="AL779" s="136">
        <f t="shared" ref="AL779:AL824" si="940">SUM(AK779*P779)</f>
        <v>0</v>
      </c>
      <c r="AN779" s="136">
        <f t="shared" ref="AN779:AN824" si="941">SUM(AM779*P779)</f>
        <v>0</v>
      </c>
      <c r="AP779" s="136">
        <f t="shared" ref="AP779:AP824" si="942">AO779*$P779</f>
        <v>0</v>
      </c>
      <c r="AR779" s="136">
        <f t="shared" ref="AR779:AR824" si="943">AQ779*$P779</f>
        <v>0</v>
      </c>
      <c r="AT779" s="136">
        <f t="shared" ref="AT779:AT824" si="944">AS779*$P779</f>
        <v>0</v>
      </c>
      <c r="AV779" s="136">
        <f t="shared" ref="AV779:AV824" si="945">AU779*$P779</f>
        <v>0</v>
      </c>
      <c r="AX779" s="136">
        <f t="shared" ref="AX779:AX824" si="946">AW779*$P779</f>
        <v>0</v>
      </c>
      <c r="AZ779" s="136">
        <f t="shared" ref="AZ779:AZ824" si="947">AY779*$P779</f>
        <v>0</v>
      </c>
      <c r="BB779" s="136">
        <f t="shared" ref="BB779:BB824" si="948">BA779*$P779</f>
        <v>0</v>
      </c>
      <c r="BD779" s="136">
        <f t="shared" ref="BD779:BD824" si="949">BC779*$P779</f>
        <v>0</v>
      </c>
      <c r="BF779" s="136">
        <f t="shared" ref="BF779:BF824" si="950">BE779*$P779</f>
        <v>0</v>
      </c>
      <c r="BH779" s="136">
        <f t="shared" ref="BH779:BH824" si="951">BG779*$P779</f>
        <v>0</v>
      </c>
      <c r="BJ779" s="136">
        <f t="shared" ref="BJ779:BJ824" si="952">BI779*$P779</f>
        <v>0</v>
      </c>
      <c r="BL779" s="136">
        <f t="shared" ref="BL779:BL824" si="953">BK779*$P779</f>
        <v>0</v>
      </c>
      <c r="BN779" s="136">
        <f t="shared" ref="BN779:BN824" si="954">BM779*$P779</f>
        <v>0</v>
      </c>
      <c r="BP779" s="136">
        <f t="shared" ref="BP779:BP824" si="955">BO779*$P779</f>
        <v>0</v>
      </c>
      <c r="BR779" s="136">
        <f t="shared" ref="BR779:BR824" si="956">BQ779*$P779</f>
        <v>0</v>
      </c>
      <c r="BT779" s="136">
        <f t="shared" ref="BT779:BT824" si="957">BS779*$P779</f>
        <v>0</v>
      </c>
      <c r="BV779" s="136">
        <f t="shared" ref="BV779:BV824" si="958">BU779*$P779</f>
        <v>0</v>
      </c>
      <c r="BX779" s="136">
        <f t="shared" ref="BX779:BX824" si="959">BW779*$P779</f>
        <v>0</v>
      </c>
      <c r="BZ779" s="136">
        <f t="shared" ref="BZ779:BZ824" si="960">BY779*$P779</f>
        <v>0</v>
      </c>
      <c r="CB779" s="136">
        <f t="shared" ref="CB779:CB824" si="961">CA779*$P779</f>
        <v>0</v>
      </c>
      <c r="CD779" s="136">
        <f t="shared" ref="CD779:CD824" si="962">CC779*$P779</f>
        <v>0</v>
      </c>
      <c r="CF779" s="136">
        <f t="shared" ref="CF779:CF824" si="963">CE779*$P779</f>
        <v>0</v>
      </c>
      <c r="CH779" s="136">
        <f t="shared" ref="CH779:CH824" si="964">CG779*$P779</f>
        <v>0</v>
      </c>
      <c r="CJ779" s="136">
        <f t="shared" ref="CJ779:CJ824" si="965">CI779*$P779</f>
        <v>0</v>
      </c>
      <c r="CL779" s="136">
        <f t="shared" ref="CL779:CL824" si="966">CK779*$P779</f>
        <v>0</v>
      </c>
      <c r="CN779" s="136">
        <f t="shared" ref="CN779:CN824" si="967">CM779*$P779</f>
        <v>0</v>
      </c>
      <c r="CP779" s="136">
        <f t="shared" ref="CP779:CP824" si="968">CO779*$P779</f>
        <v>0</v>
      </c>
    </row>
    <row r="780" spans="1:94" ht="25.5" outlineLevel="2" x14ac:dyDescent="0.2">
      <c r="A780" s="85">
        <v>451</v>
      </c>
      <c r="B780" s="11">
        <v>862</v>
      </c>
      <c r="C780" s="85" t="s">
        <v>451</v>
      </c>
      <c r="D780" s="85" t="s">
        <v>532</v>
      </c>
      <c r="F780" s="27">
        <v>1.56</v>
      </c>
      <c r="G780" s="148" t="s">
        <v>3960</v>
      </c>
      <c r="H780" s="169">
        <v>7791261463</v>
      </c>
      <c r="I780" s="74" t="s">
        <v>256</v>
      </c>
      <c r="J780" s="74" t="s">
        <v>28</v>
      </c>
      <c r="K780" s="74">
        <v>20</v>
      </c>
      <c r="L780" s="74" t="s">
        <v>531</v>
      </c>
      <c r="M780" s="220" t="s">
        <v>530</v>
      </c>
      <c r="N780" s="74">
        <v>1</v>
      </c>
      <c r="O780" s="147">
        <v>1.69</v>
      </c>
      <c r="P780" s="327">
        <v>1.76</v>
      </c>
      <c r="Q780" s="133">
        <f t="shared" ref="Q780:Q781" si="969">SUM(S780+U780+W780+Y780+AA780+AC780+AE780+AG780+AI780+AK780+AM780+AO780+AQ780+AS780+AU780+AW780+BA780+AY780+BC780+BE780+BG780+BI780+BK780+BM780+BO780+BQ780+BS780+BU780+BW780+BY780+CA780+CC780+CE780+CG780+CI780+CK780+CM780+CO780)</f>
        <v>0</v>
      </c>
      <c r="R780" s="134">
        <f t="shared" si="930"/>
        <v>0</v>
      </c>
      <c r="T780" s="136">
        <f t="shared" si="931"/>
        <v>0</v>
      </c>
      <c r="V780" s="136">
        <f t="shared" si="932"/>
        <v>0</v>
      </c>
      <c r="X780" s="136">
        <f t="shared" si="933"/>
        <v>0</v>
      </c>
      <c r="Z780" s="136">
        <f t="shared" si="934"/>
        <v>0</v>
      </c>
      <c r="AB780" s="136">
        <f t="shared" si="935"/>
        <v>0</v>
      </c>
      <c r="AD780" s="136">
        <f t="shared" si="936"/>
        <v>0</v>
      </c>
      <c r="AF780" s="136">
        <f t="shared" si="937"/>
        <v>0</v>
      </c>
      <c r="AH780" s="136">
        <f t="shared" si="938"/>
        <v>0</v>
      </c>
      <c r="AJ780" s="136">
        <f t="shared" si="939"/>
        <v>0</v>
      </c>
      <c r="AL780" s="136">
        <f t="shared" si="940"/>
        <v>0</v>
      </c>
      <c r="AN780" s="136">
        <f t="shared" si="941"/>
        <v>0</v>
      </c>
      <c r="AP780" s="136">
        <f t="shared" si="942"/>
        <v>0</v>
      </c>
      <c r="AR780" s="136">
        <f t="shared" si="943"/>
        <v>0</v>
      </c>
      <c r="AT780" s="136">
        <f t="shared" si="944"/>
        <v>0</v>
      </c>
      <c r="AV780" s="136">
        <f t="shared" si="945"/>
        <v>0</v>
      </c>
      <c r="AX780" s="136">
        <f t="shared" si="946"/>
        <v>0</v>
      </c>
      <c r="AZ780" s="136">
        <f t="shared" si="947"/>
        <v>0</v>
      </c>
      <c r="BB780" s="136">
        <f t="shared" si="948"/>
        <v>0</v>
      </c>
      <c r="BD780" s="136">
        <f t="shared" si="949"/>
        <v>0</v>
      </c>
      <c r="BF780" s="136">
        <f t="shared" si="950"/>
        <v>0</v>
      </c>
      <c r="BH780" s="136">
        <f t="shared" si="951"/>
        <v>0</v>
      </c>
      <c r="BJ780" s="136">
        <f t="shared" si="952"/>
        <v>0</v>
      </c>
      <c r="BL780" s="136">
        <f t="shared" si="953"/>
        <v>0</v>
      </c>
      <c r="BN780" s="136">
        <f t="shared" si="954"/>
        <v>0</v>
      </c>
      <c r="BP780" s="136">
        <f t="shared" si="955"/>
        <v>0</v>
      </c>
      <c r="BR780" s="136">
        <f t="shared" si="956"/>
        <v>0</v>
      </c>
      <c r="BT780" s="136">
        <f t="shared" si="957"/>
        <v>0</v>
      </c>
      <c r="BV780" s="136">
        <f t="shared" si="958"/>
        <v>0</v>
      </c>
      <c r="BX780" s="136">
        <f t="shared" si="959"/>
        <v>0</v>
      </c>
      <c r="BZ780" s="136">
        <f t="shared" si="960"/>
        <v>0</v>
      </c>
      <c r="CB780" s="136">
        <f t="shared" si="961"/>
        <v>0</v>
      </c>
      <c r="CD780" s="136">
        <f t="shared" si="962"/>
        <v>0</v>
      </c>
      <c r="CF780" s="136">
        <f t="shared" si="963"/>
        <v>0</v>
      </c>
      <c r="CH780" s="136">
        <f t="shared" si="964"/>
        <v>0</v>
      </c>
      <c r="CJ780" s="136">
        <f t="shared" si="965"/>
        <v>0</v>
      </c>
      <c r="CL780" s="136">
        <f t="shared" si="966"/>
        <v>0</v>
      </c>
      <c r="CN780" s="136">
        <f t="shared" si="967"/>
        <v>0</v>
      </c>
      <c r="CP780" s="136">
        <f t="shared" si="968"/>
        <v>0</v>
      </c>
    </row>
    <row r="781" spans="1:94" outlineLevel="2" x14ac:dyDescent="0.2">
      <c r="A781" s="86">
        <v>451</v>
      </c>
      <c r="B781" s="143">
        <v>862</v>
      </c>
      <c r="C781" s="86" t="s">
        <v>451</v>
      </c>
      <c r="D781" s="86" t="s">
        <v>532</v>
      </c>
      <c r="E781" s="143"/>
      <c r="F781" s="144">
        <v>1.56</v>
      </c>
      <c r="G781" s="146" t="s">
        <v>3196</v>
      </c>
      <c r="H781" s="146" t="s">
        <v>5034</v>
      </c>
      <c r="I781" s="86" t="s">
        <v>256</v>
      </c>
      <c r="J781" s="86" t="s">
        <v>28</v>
      </c>
      <c r="K781" s="86">
        <v>100</v>
      </c>
      <c r="L781" s="86" t="s">
        <v>3508</v>
      </c>
      <c r="M781" s="218" t="s">
        <v>3508</v>
      </c>
      <c r="N781" s="86">
        <v>2</v>
      </c>
      <c r="O781" s="145">
        <v>7.8000000000000007</v>
      </c>
      <c r="P781" s="238">
        <v>8.19</v>
      </c>
      <c r="Q781" s="133">
        <f t="shared" si="969"/>
        <v>0</v>
      </c>
      <c r="R781" s="134">
        <f t="shared" si="930"/>
        <v>0</v>
      </c>
      <c r="T781" s="136">
        <f t="shared" si="931"/>
        <v>0</v>
      </c>
      <c r="V781" s="136">
        <f t="shared" si="932"/>
        <v>0</v>
      </c>
      <c r="X781" s="136">
        <f t="shared" si="933"/>
        <v>0</v>
      </c>
      <c r="Z781" s="136">
        <f t="shared" si="934"/>
        <v>0</v>
      </c>
      <c r="AB781" s="136">
        <f t="shared" si="935"/>
        <v>0</v>
      </c>
      <c r="AD781" s="136">
        <f t="shared" si="936"/>
        <v>0</v>
      </c>
      <c r="AF781" s="136">
        <f t="shared" si="937"/>
        <v>0</v>
      </c>
      <c r="AH781" s="136">
        <f t="shared" si="938"/>
        <v>0</v>
      </c>
      <c r="AJ781" s="136">
        <f t="shared" si="939"/>
        <v>0</v>
      </c>
      <c r="AL781" s="136">
        <f t="shared" si="940"/>
        <v>0</v>
      </c>
      <c r="AN781" s="136">
        <f t="shared" si="941"/>
        <v>0</v>
      </c>
      <c r="AP781" s="136">
        <f t="shared" si="942"/>
        <v>0</v>
      </c>
      <c r="AR781" s="136">
        <f t="shared" si="943"/>
        <v>0</v>
      </c>
      <c r="AT781" s="136">
        <f t="shared" si="944"/>
        <v>0</v>
      </c>
      <c r="AV781" s="136">
        <f t="shared" si="945"/>
        <v>0</v>
      </c>
      <c r="AX781" s="136">
        <f t="shared" si="946"/>
        <v>0</v>
      </c>
      <c r="AZ781" s="136">
        <f t="shared" si="947"/>
        <v>0</v>
      </c>
      <c r="BB781" s="136">
        <f t="shared" si="948"/>
        <v>0</v>
      </c>
      <c r="BD781" s="136">
        <f t="shared" si="949"/>
        <v>0</v>
      </c>
      <c r="BF781" s="136">
        <f t="shared" si="950"/>
        <v>0</v>
      </c>
      <c r="BH781" s="136">
        <f t="shared" si="951"/>
        <v>0</v>
      </c>
      <c r="BJ781" s="136">
        <f t="shared" si="952"/>
        <v>0</v>
      </c>
      <c r="BL781" s="136">
        <f t="shared" si="953"/>
        <v>0</v>
      </c>
      <c r="BN781" s="136">
        <f t="shared" si="954"/>
        <v>0</v>
      </c>
      <c r="BP781" s="136">
        <f t="shared" si="955"/>
        <v>0</v>
      </c>
      <c r="BR781" s="136">
        <f t="shared" si="956"/>
        <v>0</v>
      </c>
      <c r="BT781" s="136">
        <f t="shared" si="957"/>
        <v>0</v>
      </c>
      <c r="BV781" s="136">
        <f t="shared" si="958"/>
        <v>0</v>
      </c>
      <c r="BX781" s="136">
        <f t="shared" si="959"/>
        <v>0</v>
      </c>
      <c r="BZ781" s="136">
        <f t="shared" si="960"/>
        <v>0</v>
      </c>
      <c r="CB781" s="136">
        <f t="shared" si="961"/>
        <v>0</v>
      </c>
      <c r="CD781" s="136">
        <f t="shared" si="962"/>
        <v>0</v>
      </c>
      <c r="CF781" s="136">
        <f t="shared" si="963"/>
        <v>0</v>
      </c>
      <c r="CH781" s="136">
        <f t="shared" si="964"/>
        <v>0</v>
      </c>
      <c r="CJ781" s="136">
        <f t="shared" si="965"/>
        <v>0</v>
      </c>
      <c r="CL781" s="136">
        <f t="shared" si="966"/>
        <v>0</v>
      </c>
      <c r="CN781" s="136">
        <f t="shared" si="967"/>
        <v>0</v>
      </c>
      <c r="CP781" s="136">
        <f t="shared" si="968"/>
        <v>0</v>
      </c>
    </row>
    <row r="782" spans="1:94" ht="25.5" outlineLevel="2" x14ac:dyDescent="0.2">
      <c r="A782" s="85">
        <v>452</v>
      </c>
      <c r="B782" s="11">
        <v>33</v>
      </c>
      <c r="C782" s="85" t="s">
        <v>451</v>
      </c>
      <c r="D782" s="85" t="s">
        <v>498</v>
      </c>
      <c r="F782" s="27">
        <v>40.67</v>
      </c>
      <c r="G782" s="148" t="s">
        <v>3960</v>
      </c>
      <c r="H782" s="169">
        <v>7791261463</v>
      </c>
      <c r="I782" s="74" t="s">
        <v>4036</v>
      </c>
      <c r="J782" s="74" t="s">
        <v>28</v>
      </c>
      <c r="K782" s="74">
        <v>100</v>
      </c>
      <c r="L782" s="74" t="s">
        <v>497</v>
      </c>
      <c r="M782" s="220" t="s">
        <v>496</v>
      </c>
      <c r="N782" s="74">
        <v>1</v>
      </c>
      <c r="O782" s="147">
        <v>40.56</v>
      </c>
      <c r="P782" s="147">
        <v>40.56</v>
      </c>
      <c r="Q782" s="133">
        <f>SUM(S782+U782+W782+Y782+AA782+AC782+AE782+AG782+AI782+AK782+AM782+AO782+AQ782+AS782+AU782+AW782+BA782+AY782+BC782+BE782+BG782+BI782+BK782+BM782+BO782+BQ782+BS782+BU782+BW782+BY782+CA782+CC782+CE782+CG782+CI782+CK782+CM782+CO782)</f>
        <v>0</v>
      </c>
      <c r="R782" s="134">
        <f t="shared" si="930"/>
        <v>0</v>
      </c>
      <c r="T782" s="136">
        <f t="shared" si="931"/>
        <v>0</v>
      </c>
      <c r="V782" s="136">
        <f t="shared" si="932"/>
        <v>0</v>
      </c>
      <c r="X782" s="136">
        <f t="shared" si="933"/>
        <v>0</v>
      </c>
      <c r="Z782" s="136">
        <f t="shared" si="934"/>
        <v>0</v>
      </c>
      <c r="AB782" s="136">
        <f t="shared" si="935"/>
        <v>0</v>
      </c>
      <c r="AD782" s="136">
        <f t="shared" si="936"/>
        <v>0</v>
      </c>
      <c r="AF782" s="136">
        <f t="shared" si="937"/>
        <v>0</v>
      </c>
      <c r="AH782" s="136">
        <f t="shared" si="938"/>
        <v>0</v>
      </c>
      <c r="AJ782" s="136">
        <f t="shared" si="939"/>
        <v>0</v>
      </c>
      <c r="AL782" s="136">
        <f t="shared" si="940"/>
        <v>0</v>
      </c>
      <c r="AN782" s="136">
        <f t="shared" si="941"/>
        <v>0</v>
      </c>
      <c r="AP782" s="136">
        <f t="shared" si="942"/>
        <v>0</v>
      </c>
      <c r="AR782" s="136">
        <f t="shared" si="943"/>
        <v>0</v>
      </c>
      <c r="AT782" s="136">
        <f t="shared" si="944"/>
        <v>0</v>
      </c>
      <c r="AV782" s="136">
        <f t="shared" si="945"/>
        <v>0</v>
      </c>
      <c r="AX782" s="136">
        <f t="shared" si="946"/>
        <v>0</v>
      </c>
      <c r="AZ782" s="136">
        <f t="shared" si="947"/>
        <v>0</v>
      </c>
      <c r="BB782" s="136">
        <f t="shared" si="948"/>
        <v>0</v>
      </c>
      <c r="BD782" s="136">
        <f t="shared" si="949"/>
        <v>0</v>
      </c>
      <c r="BF782" s="136">
        <f t="shared" si="950"/>
        <v>0</v>
      </c>
      <c r="BH782" s="136">
        <f t="shared" si="951"/>
        <v>0</v>
      </c>
      <c r="BJ782" s="136">
        <f t="shared" si="952"/>
        <v>0</v>
      </c>
      <c r="BL782" s="136">
        <f t="shared" si="953"/>
        <v>0</v>
      </c>
      <c r="BN782" s="136">
        <f t="shared" si="954"/>
        <v>0</v>
      </c>
      <c r="BP782" s="136">
        <f t="shared" si="955"/>
        <v>0</v>
      </c>
      <c r="BR782" s="136">
        <f t="shared" si="956"/>
        <v>0</v>
      </c>
      <c r="BT782" s="136">
        <f t="shared" si="957"/>
        <v>0</v>
      </c>
      <c r="BV782" s="136">
        <f t="shared" si="958"/>
        <v>0</v>
      </c>
      <c r="BX782" s="136">
        <f t="shared" si="959"/>
        <v>0</v>
      </c>
      <c r="BZ782" s="136">
        <f t="shared" si="960"/>
        <v>0</v>
      </c>
      <c r="CB782" s="136">
        <f t="shared" si="961"/>
        <v>0</v>
      </c>
      <c r="CD782" s="136">
        <f t="shared" si="962"/>
        <v>0</v>
      </c>
      <c r="CF782" s="136">
        <f t="shared" si="963"/>
        <v>0</v>
      </c>
      <c r="CH782" s="136">
        <f t="shared" si="964"/>
        <v>0</v>
      </c>
      <c r="CJ782" s="136">
        <f t="shared" si="965"/>
        <v>0</v>
      </c>
      <c r="CL782" s="136">
        <f t="shared" si="966"/>
        <v>0</v>
      </c>
      <c r="CN782" s="136">
        <f t="shared" si="967"/>
        <v>0</v>
      </c>
      <c r="CP782" s="136">
        <f t="shared" si="968"/>
        <v>0</v>
      </c>
    </row>
    <row r="783" spans="1:94" ht="25.5" outlineLevel="2" x14ac:dyDescent="0.2">
      <c r="A783" s="83">
        <v>453</v>
      </c>
      <c r="B783" s="11">
        <v>63</v>
      </c>
      <c r="C783" s="83" t="s">
        <v>451</v>
      </c>
      <c r="D783" s="83" t="s">
        <v>495</v>
      </c>
      <c r="F783" s="27">
        <v>45.85</v>
      </c>
      <c r="G783" s="87" t="s">
        <v>3637</v>
      </c>
      <c r="H783" s="170">
        <v>26754</v>
      </c>
      <c r="I783" s="87" t="s">
        <v>4082</v>
      </c>
      <c r="J783" s="87" t="s">
        <v>28</v>
      </c>
      <c r="K783" s="87">
        <v>100</v>
      </c>
      <c r="L783" s="87" t="s">
        <v>3947</v>
      </c>
      <c r="M783" s="219">
        <v>9705996</v>
      </c>
      <c r="N783" s="87">
        <v>1</v>
      </c>
      <c r="O783" s="141">
        <v>48.31</v>
      </c>
      <c r="P783" s="323">
        <v>50.73</v>
      </c>
      <c r="Q783" s="133">
        <f t="shared" ref="Q783:Q784" si="970">SUM(S783+U783+W783+Y783+AA783+AC783+AE783+AG783+AI783+AK783+AM783+AO783+AQ783+AS783+AU783+AW783+BA783+AY783+BC783+BE783+BG783+BI783+BK783+BM783+BO783+BQ783+BS783+BU783+BW783+BY783+CA783+CC783+CE783+CG783+CI783+CK783+CM783+CO783)</f>
        <v>0</v>
      </c>
      <c r="R783" s="134">
        <f t="shared" si="930"/>
        <v>0</v>
      </c>
      <c r="T783" s="136">
        <f t="shared" si="931"/>
        <v>0</v>
      </c>
      <c r="V783" s="136">
        <f t="shared" si="932"/>
        <v>0</v>
      </c>
      <c r="X783" s="136">
        <f t="shared" si="933"/>
        <v>0</v>
      </c>
      <c r="Z783" s="136">
        <f t="shared" si="934"/>
        <v>0</v>
      </c>
      <c r="AB783" s="136">
        <f t="shared" si="935"/>
        <v>0</v>
      </c>
      <c r="AD783" s="136">
        <f t="shared" si="936"/>
        <v>0</v>
      </c>
      <c r="AF783" s="136">
        <f t="shared" si="937"/>
        <v>0</v>
      </c>
      <c r="AH783" s="136">
        <f t="shared" si="938"/>
        <v>0</v>
      </c>
      <c r="AJ783" s="136">
        <f t="shared" si="939"/>
        <v>0</v>
      </c>
      <c r="AL783" s="136">
        <f t="shared" si="940"/>
        <v>0</v>
      </c>
      <c r="AN783" s="136">
        <f t="shared" si="941"/>
        <v>0</v>
      </c>
      <c r="AP783" s="136">
        <f t="shared" si="942"/>
        <v>0</v>
      </c>
      <c r="AR783" s="136">
        <f t="shared" si="943"/>
        <v>0</v>
      </c>
      <c r="AT783" s="136">
        <f t="shared" si="944"/>
        <v>0</v>
      </c>
      <c r="AV783" s="136">
        <f t="shared" si="945"/>
        <v>0</v>
      </c>
      <c r="AX783" s="136">
        <f t="shared" si="946"/>
        <v>0</v>
      </c>
      <c r="AZ783" s="136">
        <f t="shared" si="947"/>
        <v>0</v>
      </c>
      <c r="BB783" s="136">
        <f t="shared" si="948"/>
        <v>0</v>
      </c>
      <c r="BD783" s="136">
        <f t="shared" si="949"/>
        <v>0</v>
      </c>
      <c r="BF783" s="136">
        <f t="shared" si="950"/>
        <v>0</v>
      </c>
      <c r="BH783" s="136">
        <f t="shared" si="951"/>
        <v>0</v>
      </c>
      <c r="BJ783" s="136">
        <f t="shared" si="952"/>
        <v>0</v>
      </c>
      <c r="BL783" s="136">
        <f t="shared" si="953"/>
        <v>0</v>
      </c>
      <c r="BN783" s="136">
        <f t="shared" si="954"/>
        <v>0</v>
      </c>
      <c r="BP783" s="136">
        <f t="shared" si="955"/>
        <v>0</v>
      </c>
      <c r="BR783" s="136">
        <f t="shared" si="956"/>
        <v>0</v>
      </c>
      <c r="BT783" s="136">
        <f t="shared" si="957"/>
        <v>0</v>
      </c>
      <c r="BV783" s="136">
        <f t="shared" si="958"/>
        <v>0</v>
      </c>
      <c r="BX783" s="136">
        <f t="shared" si="959"/>
        <v>0</v>
      </c>
      <c r="BZ783" s="136">
        <f t="shared" si="960"/>
        <v>0</v>
      </c>
      <c r="CB783" s="136">
        <f t="shared" si="961"/>
        <v>0</v>
      </c>
      <c r="CD783" s="136">
        <f t="shared" si="962"/>
        <v>0</v>
      </c>
      <c r="CF783" s="136">
        <f t="shared" si="963"/>
        <v>0</v>
      </c>
      <c r="CH783" s="136">
        <f t="shared" si="964"/>
        <v>0</v>
      </c>
      <c r="CJ783" s="136">
        <f t="shared" si="965"/>
        <v>0</v>
      </c>
      <c r="CL783" s="136">
        <f t="shared" si="966"/>
        <v>0</v>
      </c>
      <c r="CN783" s="136">
        <f t="shared" si="967"/>
        <v>0</v>
      </c>
      <c r="CP783" s="136">
        <f t="shared" si="968"/>
        <v>0</v>
      </c>
    </row>
    <row r="784" spans="1:94" ht="25.5" outlineLevel="2" x14ac:dyDescent="0.2">
      <c r="A784" s="85">
        <v>453</v>
      </c>
      <c r="B784" s="11">
        <v>63</v>
      </c>
      <c r="C784" s="85" t="s">
        <v>451</v>
      </c>
      <c r="D784" s="85" t="s">
        <v>495</v>
      </c>
      <c r="F784" s="27">
        <v>45.85</v>
      </c>
      <c r="G784" s="148" t="s">
        <v>3960</v>
      </c>
      <c r="H784" s="169">
        <v>7791261463</v>
      </c>
      <c r="I784" s="74" t="s">
        <v>4036</v>
      </c>
      <c r="J784" s="74" t="s">
        <v>28</v>
      </c>
      <c r="K784" s="74">
        <v>100</v>
      </c>
      <c r="L784" s="74" t="s">
        <v>494</v>
      </c>
      <c r="M784" s="220" t="s">
        <v>493</v>
      </c>
      <c r="N784" s="74">
        <v>2</v>
      </c>
      <c r="O784" s="147">
        <v>52.25</v>
      </c>
      <c r="P784" s="147">
        <v>52.25</v>
      </c>
      <c r="Q784" s="133">
        <f t="shared" si="970"/>
        <v>0</v>
      </c>
      <c r="R784" s="134">
        <f t="shared" si="930"/>
        <v>0</v>
      </c>
      <c r="T784" s="136">
        <f t="shared" si="931"/>
        <v>0</v>
      </c>
      <c r="V784" s="136">
        <f t="shared" si="932"/>
        <v>0</v>
      </c>
      <c r="X784" s="136">
        <f t="shared" si="933"/>
        <v>0</v>
      </c>
      <c r="Z784" s="136">
        <f t="shared" si="934"/>
        <v>0</v>
      </c>
      <c r="AB784" s="136">
        <f t="shared" si="935"/>
        <v>0</v>
      </c>
      <c r="AD784" s="136">
        <f t="shared" si="936"/>
        <v>0</v>
      </c>
      <c r="AF784" s="136">
        <f t="shared" si="937"/>
        <v>0</v>
      </c>
      <c r="AH784" s="136">
        <f t="shared" si="938"/>
        <v>0</v>
      </c>
      <c r="AJ784" s="136">
        <f t="shared" si="939"/>
        <v>0</v>
      </c>
      <c r="AL784" s="136">
        <f t="shared" si="940"/>
        <v>0</v>
      </c>
      <c r="AN784" s="136">
        <f t="shared" si="941"/>
        <v>0</v>
      </c>
      <c r="AP784" s="136">
        <f t="shared" si="942"/>
        <v>0</v>
      </c>
      <c r="AR784" s="136">
        <f t="shared" si="943"/>
        <v>0</v>
      </c>
      <c r="AT784" s="136">
        <f t="shared" si="944"/>
        <v>0</v>
      </c>
      <c r="AV784" s="136">
        <f t="shared" si="945"/>
        <v>0</v>
      </c>
      <c r="AX784" s="136">
        <f t="shared" si="946"/>
        <v>0</v>
      </c>
      <c r="AZ784" s="136">
        <f t="shared" si="947"/>
        <v>0</v>
      </c>
      <c r="BB784" s="136">
        <f t="shared" si="948"/>
        <v>0</v>
      </c>
      <c r="BD784" s="136">
        <f t="shared" si="949"/>
        <v>0</v>
      </c>
      <c r="BF784" s="136">
        <f t="shared" si="950"/>
        <v>0</v>
      </c>
      <c r="BH784" s="136">
        <f t="shared" si="951"/>
        <v>0</v>
      </c>
      <c r="BJ784" s="136">
        <f t="shared" si="952"/>
        <v>0</v>
      </c>
      <c r="BL784" s="136">
        <f t="shared" si="953"/>
        <v>0</v>
      </c>
      <c r="BN784" s="136">
        <f t="shared" si="954"/>
        <v>0</v>
      </c>
      <c r="BP784" s="136">
        <f t="shared" si="955"/>
        <v>0</v>
      </c>
      <c r="BR784" s="136">
        <f t="shared" si="956"/>
        <v>0</v>
      </c>
      <c r="BT784" s="136">
        <f t="shared" si="957"/>
        <v>0</v>
      </c>
      <c r="BV784" s="136">
        <f t="shared" si="958"/>
        <v>0</v>
      </c>
      <c r="BX784" s="136">
        <f t="shared" si="959"/>
        <v>0</v>
      </c>
      <c r="BZ784" s="136">
        <f t="shared" si="960"/>
        <v>0</v>
      </c>
      <c r="CB784" s="136">
        <f t="shared" si="961"/>
        <v>0</v>
      </c>
      <c r="CD784" s="136">
        <f t="shared" si="962"/>
        <v>0</v>
      </c>
      <c r="CF784" s="136">
        <f t="shared" si="963"/>
        <v>0</v>
      </c>
      <c r="CH784" s="136">
        <f t="shared" si="964"/>
        <v>0</v>
      </c>
      <c r="CJ784" s="136">
        <f t="shared" si="965"/>
        <v>0</v>
      </c>
      <c r="CL784" s="136">
        <f t="shared" si="966"/>
        <v>0</v>
      </c>
      <c r="CN784" s="136">
        <f t="shared" si="967"/>
        <v>0</v>
      </c>
      <c r="CP784" s="136">
        <f t="shared" si="968"/>
        <v>0</v>
      </c>
    </row>
    <row r="785" spans="1:94" ht="25.5" outlineLevel="2" x14ac:dyDescent="0.2">
      <c r="A785" s="85">
        <v>454</v>
      </c>
      <c r="B785" s="11">
        <v>51</v>
      </c>
      <c r="C785" s="85" t="s">
        <v>451</v>
      </c>
      <c r="D785" s="85" t="s">
        <v>4422</v>
      </c>
      <c r="F785" s="27">
        <v>2.97</v>
      </c>
      <c r="G785" s="148" t="s">
        <v>3960</v>
      </c>
      <c r="H785" s="169">
        <v>7791261463</v>
      </c>
      <c r="I785" s="74" t="s">
        <v>2212</v>
      </c>
      <c r="J785" s="74" t="s">
        <v>30</v>
      </c>
      <c r="K785" s="74">
        <v>1</v>
      </c>
      <c r="L785" s="74"/>
      <c r="M785" s="221">
        <v>1588319</v>
      </c>
      <c r="N785" s="74">
        <v>1</v>
      </c>
      <c r="O785" s="147">
        <v>4.01</v>
      </c>
      <c r="P785" s="147">
        <v>4.01</v>
      </c>
      <c r="Q785" s="133">
        <f t="shared" ref="Q785" si="971">SUM(S785+U785+W785+Y785+AA785+AC785+AE785+AG785+AI785+AK785+AM785+AO785+AQ785+AS785+AU785+AW785+BA785+AY785+BC785+BE785+BG785+BI785+BK785+BM785+BO785+BQ785+BS785+BU785+BW785+BY785+CA785+CC785+CE785+CG785+CI785+CK785+CM785+CO785)</f>
        <v>0</v>
      </c>
      <c r="R785" s="134">
        <f t="shared" si="930"/>
        <v>0</v>
      </c>
      <c r="T785" s="136">
        <f t="shared" si="931"/>
        <v>0</v>
      </c>
      <c r="V785" s="136">
        <f t="shared" si="932"/>
        <v>0</v>
      </c>
      <c r="X785" s="136">
        <f t="shared" si="933"/>
        <v>0</v>
      </c>
      <c r="Z785" s="136">
        <f t="shared" si="934"/>
        <v>0</v>
      </c>
      <c r="AB785" s="136">
        <f t="shared" si="935"/>
        <v>0</v>
      </c>
      <c r="AD785" s="136">
        <f t="shared" si="936"/>
        <v>0</v>
      </c>
      <c r="AF785" s="136">
        <f t="shared" si="937"/>
        <v>0</v>
      </c>
      <c r="AH785" s="136">
        <f t="shared" si="938"/>
        <v>0</v>
      </c>
      <c r="AJ785" s="136">
        <f t="shared" si="939"/>
        <v>0</v>
      </c>
      <c r="AL785" s="136">
        <f t="shared" si="940"/>
        <v>0</v>
      </c>
      <c r="AN785" s="136">
        <f t="shared" si="941"/>
        <v>0</v>
      </c>
      <c r="AP785" s="136">
        <f t="shared" si="942"/>
        <v>0</v>
      </c>
      <c r="AR785" s="136">
        <f t="shared" si="943"/>
        <v>0</v>
      </c>
      <c r="AT785" s="136">
        <f t="shared" si="944"/>
        <v>0</v>
      </c>
      <c r="AV785" s="136">
        <f t="shared" si="945"/>
        <v>0</v>
      </c>
      <c r="AX785" s="136">
        <f t="shared" si="946"/>
        <v>0</v>
      </c>
      <c r="AZ785" s="136">
        <f t="shared" si="947"/>
        <v>0</v>
      </c>
      <c r="BB785" s="136">
        <f t="shared" si="948"/>
        <v>0</v>
      </c>
      <c r="BD785" s="136">
        <f t="shared" si="949"/>
        <v>0</v>
      </c>
      <c r="BF785" s="136">
        <f t="shared" si="950"/>
        <v>0</v>
      </c>
      <c r="BH785" s="136">
        <f t="shared" si="951"/>
        <v>0</v>
      </c>
      <c r="BJ785" s="136">
        <f t="shared" si="952"/>
        <v>0</v>
      </c>
      <c r="BL785" s="136">
        <f t="shared" si="953"/>
        <v>0</v>
      </c>
      <c r="BN785" s="136">
        <f t="shared" si="954"/>
        <v>0</v>
      </c>
      <c r="BP785" s="136">
        <f t="shared" si="955"/>
        <v>0</v>
      </c>
      <c r="BR785" s="136">
        <f t="shared" si="956"/>
        <v>0</v>
      </c>
      <c r="BT785" s="136">
        <f t="shared" si="957"/>
        <v>0</v>
      </c>
      <c r="BV785" s="136">
        <f t="shared" si="958"/>
        <v>0</v>
      </c>
      <c r="BX785" s="136">
        <f t="shared" si="959"/>
        <v>0</v>
      </c>
      <c r="BZ785" s="136">
        <f t="shared" si="960"/>
        <v>0</v>
      </c>
      <c r="CB785" s="136">
        <f t="shared" si="961"/>
        <v>0</v>
      </c>
      <c r="CD785" s="136">
        <f t="shared" si="962"/>
        <v>0</v>
      </c>
      <c r="CF785" s="136">
        <f t="shared" si="963"/>
        <v>0</v>
      </c>
      <c r="CH785" s="136">
        <f t="shared" si="964"/>
        <v>0</v>
      </c>
      <c r="CJ785" s="136">
        <f t="shared" si="965"/>
        <v>0</v>
      </c>
      <c r="CL785" s="136">
        <f t="shared" si="966"/>
        <v>0</v>
      </c>
      <c r="CN785" s="136">
        <f t="shared" si="967"/>
        <v>0</v>
      </c>
      <c r="CP785" s="136">
        <f t="shared" si="968"/>
        <v>0</v>
      </c>
    </row>
    <row r="786" spans="1:94" ht="25.5" outlineLevel="2" x14ac:dyDescent="0.2">
      <c r="A786" s="85">
        <v>455</v>
      </c>
      <c r="B786" s="11">
        <v>33</v>
      </c>
      <c r="C786" s="85" t="s">
        <v>451</v>
      </c>
      <c r="D786" s="85" t="s">
        <v>501</v>
      </c>
      <c r="E786" s="27" t="s">
        <v>5</v>
      </c>
      <c r="F786" s="27">
        <v>10.37</v>
      </c>
      <c r="G786" s="148" t="s">
        <v>3960</v>
      </c>
      <c r="H786" s="169">
        <v>7791261463</v>
      </c>
      <c r="I786" s="74" t="s">
        <v>2212</v>
      </c>
      <c r="J786" s="74" t="s">
        <v>30</v>
      </c>
      <c r="K786" s="74">
        <v>1</v>
      </c>
      <c r="L786" s="74" t="s">
        <v>500</v>
      </c>
      <c r="M786" s="220" t="s">
        <v>499</v>
      </c>
      <c r="N786" s="74">
        <v>1</v>
      </c>
      <c r="O786" s="147">
        <v>13.4</v>
      </c>
      <c r="P786" s="147">
        <v>13.4</v>
      </c>
      <c r="Q786" s="133">
        <f t="shared" ref="Q786" si="972">SUM(S786+U786+W786+Y786+AA786+AC786+AE786+AG786+AI786+AK786+AM786+AO786+AQ786+AS786+AU786+AW786+BA786+AY786+BC786+BE786+BG786+BI786+BK786+BM786+BO786+BQ786+BS786+BU786+BW786+BY786+CA786+CC786+CE786+CG786+CI786+CK786+CM786+CO786)</f>
        <v>0</v>
      </c>
      <c r="R786" s="134">
        <f t="shared" si="930"/>
        <v>0</v>
      </c>
      <c r="T786" s="136">
        <f t="shared" si="931"/>
        <v>0</v>
      </c>
      <c r="V786" s="136">
        <f t="shared" si="932"/>
        <v>0</v>
      </c>
      <c r="X786" s="136">
        <f t="shared" si="933"/>
        <v>0</v>
      </c>
      <c r="Z786" s="136">
        <f t="shared" si="934"/>
        <v>0</v>
      </c>
      <c r="AB786" s="136">
        <f t="shared" si="935"/>
        <v>0</v>
      </c>
      <c r="AD786" s="136">
        <f t="shared" si="936"/>
        <v>0</v>
      </c>
      <c r="AF786" s="136">
        <f t="shared" si="937"/>
        <v>0</v>
      </c>
      <c r="AH786" s="136">
        <f t="shared" si="938"/>
        <v>0</v>
      </c>
      <c r="AJ786" s="136">
        <f t="shared" si="939"/>
        <v>0</v>
      </c>
      <c r="AL786" s="136">
        <f t="shared" si="940"/>
        <v>0</v>
      </c>
      <c r="AN786" s="136">
        <f t="shared" si="941"/>
        <v>0</v>
      </c>
      <c r="AP786" s="136">
        <f t="shared" si="942"/>
        <v>0</v>
      </c>
      <c r="AR786" s="136">
        <f t="shared" si="943"/>
        <v>0</v>
      </c>
      <c r="AT786" s="136">
        <f t="shared" si="944"/>
        <v>0</v>
      </c>
      <c r="AV786" s="136">
        <f t="shared" si="945"/>
        <v>0</v>
      </c>
      <c r="AX786" s="136">
        <f t="shared" si="946"/>
        <v>0</v>
      </c>
      <c r="AZ786" s="136">
        <f t="shared" si="947"/>
        <v>0</v>
      </c>
      <c r="BB786" s="136">
        <f t="shared" si="948"/>
        <v>0</v>
      </c>
      <c r="BD786" s="136">
        <f t="shared" si="949"/>
        <v>0</v>
      </c>
      <c r="BF786" s="136">
        <f t="shared" si="950"/>
        <v>0</v>
      </c>
      <c r="BH786" s="136">
        <f t="shared" si="951"/>
        <v>0</v>
      </c>
      <c r="BJ786" s="136">
        <f t="shared" si="952"/>
        <v>0</v>
      </c>
      <c r="BL786" s="136">
        <f t="shared" si="953"/>
        <v>0</v>
      </c>
      <c r="BN786" s="136">
        <f t="shared" si="954"/>
        <v>0</v>
      </c>
      <c r="BP786" s="136">
        <f t="shared" si="955"/>
        <v>0</v>
      </c>
      <c r="BR786" s="136">
        <f t="shared" si="956"/>
        <v>0</v>
      </c>
      <c r="BT786" s="136">
        <f t="shared" si="957"/>
        <v>0</v>
      </c>
      <c r="BV786" s="136">
        <f t="shared" si="958"/>
        <v>0</v>
      </c>
      <c r="BX786" s="136">
        <f t="shared" si="959"/>
        <v>0</v>
      </c>
      <c r="BZ786" s="136">
        <f t="shared" si="960"/>
        <v>0</v>
      </c>
      <c r="CB786" s="136">
        <f t="shared" si="961"/>
        <v>0</v>
      </c>
      <c r="CD786" s="136">
        <f t="shared" si="962"/>
        <v>0</v>
      </c>
      <c r="CF786" s="136">
        <f t="shared" si="963"/>
        <v>0</v>
      </c>
      <c r="CH786" s="136">
        <f t="shared" si="964"/>
        <v>0</v>
      </c>
      <c r="CJ786" s="136">
        <f t="shared" si="965"/>
        <v>0</v>
      </c>
      <c r="CL786" s="136">
        <f t="shared" si="966"/>
        <v>0</v>
      </c>
      <c r="CN786" s="136">
        <f t="shared" si="967"/>
        <v>0</v>
      </c>
      <c r="CP786" s="136">
        <f t="shared" si="968"/>
        <v>0</v>
      </c>
    </row>
    <row r="787" spans="1:94" ht="25.5" outlineLevel="2" x14ac:dyDescent="0.2">
      <c r="A787" s="86">
        <v>456</v>
      </c>
      <c r="B787" s="143">
        <v>13</v>
      </c>
      <c r="C787" s="86" t="s">
        <v>451</v>
      </c>
      <c r="D787" s="86" t="s">
        <v>491</v>
      </c>
      <c r="E787" s="143"/>
      <c r="F787" s="144">
        <v>22.34</v>
      </c>
      <c r="G787" s="146" t="s">
        <v>3196</v>
      </c>
      <c r="H787" s="146" t="s">
        <v>5034</v>
      </c>
      <c r="I787" s="86" t="s">
        <v>256</v>
      </c>
      <c r="J787" s="86" t="s">
        <v>2188</v>
      </c>
      <c r="K787" s="86">
        <v>1</v>
      </c>
      <c r="L787" s="86" t="s">
        <v>492</v>
      </c>
      <c r="M787" s="218" t="s">
        <v>492</v>
      </c>
      <c r="N787" s="86">
        <v>2</v>
      </c>
      <c r="O787" s="145">
        <v>25.88</v>
      </c>
      <c r="P787" s="238">
        <v>27.17</v>
      </c>
      <c r="Q787" s="133">
        <f t="shared" ref="Q787:Q788" si="973">SUM(S787+U787+W787+Y787+AA787+AC787+AE787+AG787+AI787+AK787+AM787+AO787+AQ787+AS787+AU787+AW787+BA787+AY787+BC787+BE787+BG787+BI787+BK787+BM787+BO787+BQ787+BS787+BU787+BW787+BY787+CA787+CC787+CE787+CG787+CI787+CK787+CM787+CO787)</f>
        <v>0</v>
      </c>
      <c r="R787" s="134">
        <f t="shared" si="930"/>
        <v>0</v>
      </c>
      <c r="T787" s="136">
        <f t="shared" si="931"/>
        <v>0</v>
      </c>
      <c r="V787" s="136">
        <f t="shared" si="932"/>
        <v>0</v>
      </c>
      <c r="X787" s="136">
        <f t="shared" si="933"/>
        <v>0</v>
      </c>
      <c r="Z787" s="136">
        <f t="shared" si="934"/>
        <v>0</v>
      </c>
      <c r="AB787" s="136">
        <f t="shared" si="935"/>
        <v>0</v>
      </c>
      <c r="AD787" s="136">
        <f t="shared" si="936"/>
        <v>0</v>
      </c>
      <c r="AF787" s="136">
        <f t="shared" si="937"/>
        <v>0</v>
      </c>
      <c r="AH787" s="136">
        <f t="shared" si="938"/>
        <v>0</v>
      </c>
      <c r="AJ787" s="136">
        <f t="shared" si="939"/>
        <v>0</v>
      </c>
      <c r="AL787" s="136">
        <f t="shared" si="940"/>
        <v>0</v>
      </c>
      <c r="AN787" s="136">
        <f t="shared" si="941"/>
        <v>0</v>
      </c>
      <c r="AP787" s="136">
        <f t="shared" si="942"/>
        <v>0</v>
      </c>
      <c r="AR787" s="136">
        <f t="shared" si="943"/>
        <v>0</v>
      </c>
      <c r="AT787" s="136">
        <f t="shared" si="944"/>
        <v>0</v>
      </c>
      <c r="AV787" s="136">
        <f t="shared" si="945"/>
        <v>0</v>
      </c>
      <c r="AX787" s="136">
        <f t="shared" si="946"/>
        <v>0</v>
      </c>
      <c r="AZ787" s="136">
        <f t="shared" si="947"/>
        <v>0</v>
      </c>
      <c r="BB787" s="136">
        <f t="shared" si="948"/>
        <v>0</v>
      </c>
      <c r="BD787" s="136">
        <f t="shared" si="949"/>
        <v>0</v>
      </c>
      <c r="BF787" s="136">
        <f t="shared" si="950"/>
        <v>0</v>
      </c>
      <c r="BH787" s="136">
        <f t="shared" si="951"/>
        <v>0</v>
      </c>
      <c r="BJ787" s="136">
        <f t="shared" si="952"/>
        <v>0</v>
      </c>
      <c r="BL787" s="136">
        <f t="shared" si="953"/>
        <v>0</v>
      </c>
      <c r="BN787" s="136">
        <f t="shared" si="954"/>
        <v>0</v>
      </c>
      <c r="BP787" s="136">
        <f t="shared" si="955"/>
        <v>0</v>
      </c>
      <c r="BR787" s="136">
        <f t="shared" si="956"/>
        <v>0</v>
      </c>
      <c r="BT787" s="136">
        <f t="shared" si="957"/>
        <v>0</v>
      </c>
      <c r="BV787" s="136">
        <f t="shared" si="958"/>
        <v>0</v>
      </c>
      <c r="BX787" s="136">
        <f t="shared" si="959"/>
        <v>0</v>
      </c>
      <c r="BZ787" s="136">
        <f t="shared" si="960"/>
        <v>0</v>
      </c>
      <c r="CB787" s="136">
        <f t="shared" si="961"/>
        <v>0</v>
      </c>
      <c r="CD787" s="136">
        <f t="shared" si="962"/>
        <v>0</v>
      </c>
      <c r="CF787" s="136">
        <f t="shared" si="963"/>
        <v>0</v>
      </c>
      <c r="CH787" s="136">
        <f t="shared" si="964"/>
        <v>0</v>
      </c>
      <c r="CJ787" s="136">
        <f t="shared" si="965"/>
        <v>0</v>
      </c>
      <c r="CL787" s="136">
        <f t="shared" si="966"/>
        <v>0</v>
      </c>
      <c r="CN787" s="136">
        <f t="shared" si="967"/>
        <v>0</v>
      </c>
      <c r="CP787" s="136">
        <f t="shared" si="968"/>
        <v>0</v>
      </c>
    </row>
    <row r="788" spans="1:94" ht="25.5" outlineLevel="2" x14ac:dyDescent="0.2">
      <c r="A788" s="85">
        <v>456</v>
      </c>
      <c r="B788" s="11">
        <v>13</v>
      </c>
      <c r="C788" s="85" t="s">
        <v>451</v>
      </c>
      <c r="D788" s="85" t="s">
        <v>491</v>
      </c>
      <c r="F788" s="27">
        <v>22.34</v>
      </c>
      <c r="G788" s="148" t="s">
        <v>3960</v>
      </c>
      <c r="H788" s="169">
        <v>7791261463</v>
      </c>
      <c r="I788" s="74" t="s">
        <v>2145</v>
      </c>
      <c r="J788" s="74" t="s">
        <v>30</v>
      </c>
      <c r="K788" s="74">
        <v>1</v>
      </c>
      <c r="L788" s="74" t="s">
        <v>2757</v>
      </c>
      <c r="M788" s="220" t="s">
        <v>2758</v>
      </c>
      <c r="N788" s="74">
        <v>1</v>
      </c>
      <c r="O788" s="147">
        <v>26.07</v>
      </c>
      <c r="P788" s="147">
        <v>26.07</v>
      </c>
      <c r="Q788" s="133">
        <f t="shared" si="973"/>
        <v>0</v>
      </c>
      <c r="R788" s="134">
        <f t="shared" si="930"/>
        <v>0</v>
      </c>
      <c r="T788" s="136">
        <f t="shared" si="931"/>
        <v>0</v>
      </c>
      <c r="V788" s="136">
        <f t="shared" si="932"/>
        <v>0</v>
      </c>
      <c r="X788" s="136">
        <f t="shared" si="933"/>
        <v>0</v>
      </c>
      <c r="Z788" s="136">
        <f t="shared" si="934"/>
        <v>0</v>
      </c>
      <c r="AB788" s="136">
        <f t="shared" si="935"/>
        <v>0</v>
      </c>
      <c r="AD788" s="136">
        <f t="shared" si="936"/>
        <v>0</v>
      </c>
      <c r="AF788" s="136">
        <f t="shared" si="937"/>
        <v>0</v>
      </c>
      <c r="AH788" s="136">
        <f t="shared" si="938"/>
        <v>0</v>
      </c>
      <c r="AJ788" s="136">
        <f t="shared" si="939"/>
        <v>0</v>
      </c>
      <c r="AL788" s="136">
        <f t="shared" si="940"/>
        <v>0</v>
      </c>
      <c r="AN788" s="136">
        <f t="shared" si="941"/>
        <v>0</v>
      </c>
      <c r="AP788" s="136">
        <f t="shared" si="942"/>
        <v>0</v>
      </c>
      <c r="AR788" s="136">
        <f t="shared" si="943"/>
        <v>0</v>
      </c>
      <c r="AT788" s="136">
        <f t="shared" si="944"/>
        <v>0</v>
      </c>
      <c r="AV788" s="136">
        <f t="shared" si="945"/>
        <v>0</v>
      </c>
      <c r="AX788" s="136">
        <f t="shared" si="946"/>
        <v>0</v>
      </c>
      <c r="AZ788" s="136">
        <f t="shared" si="947"/>
        <v>0</v>
      </c>
      <c r="BB788" s="136">
        <f t="shared" si="948"/>
        <v>0</v>
      </c>
      <c r="BD788" s="136">
        <f t="shared" si="949"/>
        <v>0</v>
      </c>
      <c r="BF788" s="136">
        <f t="shared" si="950"/>
        <v>0</v>
      </c>
      <c r="BH788" s="136">
        <f t="shared" si="951"/>
        <v>0</v>
      </c>
      <c r="BJ788" s="136">
        <f t="shared" si="952"/>
        <v>0</v>
      </c>
      <c r="BL788" s="136">
        <f t="shared" si="953"/>
        <v>0</v>
      </c>
      <c r="BN788" s="136">
        <f t="shared" si="954"/>
        <v>0</v>
      </c>
      <c r="BP788" s="136">
        <f t="shared" si="955"/>
        <v>0</v>
      </c>
      <c r="BR788" s="136">
        <f t="shared" si="956"/>
        <v>0</v>
      </c>
      <c r="BT788" s="136">
        <f t="shared" si="957"/>
        <v>0</v>
      </c>
      <c r="BV788" s="136">
        <f t="shared" si="958"/>
        <v>0</v>
      </c>
      <c r="BX788" s="136">
        <f t="shared" si="959"/>
        <v>0</v>
      </c>
      <c r="BZ788" s="136">
        <f t="shared" si="960"/>
        <v>0</v>
      </c>
      <c r="CB788" s="136">
        <f t="shared" si="961"/>
        <v>0</v>
      </c>
      <c r="CD788" s="136">
        <f t="shared" si="962"/>
        <v>0</v>
      </c>
      <c r="CF788" s="136">
        <f t="shared" si="963"/>
        <v>0</v>
      </c>
      <c r="CH788" s="136">
        <f t="shared" si="964"/>
        <v>0</v>
      </c>
      <c r="CJ788" s="136">
        <f t="shared" si="965"/>
        <v>0</v>
      </c>
      <c r="CL788" s="136">
        <f t="shared" si="966"/>
        <v>0</v>
      </c>
      <c r="CN788" s="136">
        <f t="shared" si="967"/>
        <v>0</v>
      </c>
      <c r="CP788" s="136">
        <f t="shared" si="968"/>
        <v>0</v>
      </c>
    </row>
    <row r="789" spans="1:94" ht="25.5" outlineLevel="2" x14ac:dyDescent="0.2">
      <c r="A789" s="86">
        <v>457</v>
      </c>
      <c r="B789" s="143">
        <v>45</v>
      </c>
      <c r="C789" s="86" t="s">
        <v>451</v>
      </c>
      <c r="D789" s="86" t="s">
        <v>490</v>
      </c>
      <c r="E789" s="143"/>
      <c r="F789" s="144">
        <v>25.14</v>
      </c>
      <c r="G789" s="146" t="s">
        <v>3196</v>
      </c>
      <c r="H789" s="146" t="s">
        <v>5034</v>
      </c>
      <c r="I789" s="86" t="s">
        <v>256</v>
      </c>
      <c r="J789" s="86" t="s">
        <v>2188</v>
      </c>
      <c r="K789" s="86">
        <v>1</v>
      </c>
      <c r="L789" s="86" t="s">
        <v>3509</v>
      </c>
      <c r="M789" s="218" t="s">
        <v>3509</v>
      </c>
      <c r="N789" s="86">
        <v>1</v>
      </c>
      <c r="O789" s="145">
        <v>29.98</v>
      </c>
      <c r="P789" s="238">
        <v>31.48</v>
      </c>
      <c r="Q789" s="133">
        <f t="shared" ref="Q789:Q790" si="974">SUM(S789+U789+W789+Y789+AA789+AC789+AE789+AG789+AI789+AK789+AM789+AO789+AQ789+AS789+AU789+AW789+BA789+AY789+BC789+BE789+BG789+BI789+BK789+BM789+BO789+BQ789+BS789+BU789+BW789+BY789+CA789+CC789+CE789+CG789+CI789+CK789+CM789+CO789)</f>
        <v>0</v>
      </c>
      <c r="R789" s="134">
        <f t="shared" si="930"/>
        <v>0</v>
      </c>
      <c r="T789" s="136">
        <f t="shared" si="931"/>
        <v>0</v>
      </c>
      <c r="V789" s="136">
        <f t="shared" si="932"/>
        <v>0</v>
      </c>
      <c r="X789" s="136">
        <f t="shared" si="933"/>
        <v>0</v>
      </c>
      <c r="Z789" s="136">
        <f t="shared" si="934"/>
        <v>0</v>
      </c>
      <c r="AB789" s="136">
        <f t="shared" si="935"/>
        <v>0</v>
      </c>
      <c r="AD789" s="136">
        <f t="shared" si="936"/>
        <v>0</v>
      </c>
      <c r="AF789" s="136">
        <f t="shared" si="937"/>
        <v>0</v>
      </c>
      <c r="AH789" s="136">
        <f t="shared" si="938"/>
        <v>0</v>
      </c>
      <c r="AJ789" s="136">
        <f t="shared" si="939"/>
        <v>0</v>
      </c>
      <c r="AL789" s="136">
        <f t="shared" si="940"/>
        <v>0</v>
      </c>
      <c r="AN789" s="136">
        <f t="shared" si="941"/>
        <v>0</v>
      </c>
      <c r="AP789" s="136">
        <f t="shared" si="942"/>
        <v>0</v>
      </c>
      <c r="AR789" s="136">
        <f t="shared" si="943"/>
        <v>0</v>
      </c>
      <c r="AT789" s="136">
        <f t="shared" si="944"/>
        <v>0</v>
      </c>
      <c r="AV789" s="136">
        <f t="shared" si="945"/>
        <v>0</v>
      </c>
      <c r="AX789" s="136">
        <f t="shared" si="946"/>
        <v>0</v>
      </c>
      <c r="AZ789" s="136">
        <f t="shared" si="947"/>
        <v>0</v>
      </c>
      <c r="BB789" s="136">
        <f t="shared" si="948"/>
        <v>0</v>
      </c>
      <c r="BD789" s="136">
        <f t="shared" si="949"/>
        <v>0</v>
      </c>
      <c r="BF789" s="136">
        <f t="shared" si="950"/>
        <v>0</v>
      </c>
      <c r="BH789" s="136">
        <f t="shared" si="951"/>
        <v>0</v>
      </c>
      <c r="BJ789" s="136">
        <f t="shared" si="952"/>
        <v>0</v>
      </c>
      <c r="BL789" s="136">
        <f t="shared" si="953"/>
        <v>0</v>
      </c>
      <c r="BN789" s="136">
        <f t="shared" si="954"/>
        <v>0</v>
      </c>
      <c r="BP789" s="136">
        <f t="shared" si="955"/>
        <v>0</v>
      </c>
      <c r="BR789" s="136">
        <f t="shared" si="956"/>
        <v>0</v>
      </c>
      <c r="BT789" s="136">
        <f t="shared" si="957"/>
        <v>0</v>
      </c>
      <c r="BV789" s="136">
        <f t="shared" si="958"/>
        <v>0</v>
      </c>
      <c r="BX789" s="136">
        <f t="shared" si="959"/>
        <v>0</v>
      </c>
      <c r="BZ789" s="136">
        <f t="shared" si="960"/>
        <v>0</v>
      </c>
      <c r="CB789" s="136">
        <f t="shared" si="961"/>
        <v>0</v>
      </c>
      <c r="CD789" s="136">
        <f t="shared" si="962"/>
        <v>0</v>
      </c>
      <c r="CF789" s="136">
        <f t="shared" si="963"/>
        <v>0</v>
      </c>
      <c r="CH789" s="136">
        <f t="shared" si="964"/>
        <v>0</v>
      </c>
      <c r="CJ789" s="136">
        <f t="shared" si="965"/>
        <v>0</v>
      </c>
      <c r="CL789" s="136">
        <f t="shared" si="966"/>
        <v>0</v>
      </c>
      <c r="CN789" s="136">
        <f t="shared" si="967"/>
        <v>0</v>
      </c>
      <c r="CP789" s="136">
        <f t="shared" si="968"/>
        <v>0</v>
      </c>
    </row>
    <row r="790" spans="1:94" ht="25.5" outlineLevel="2" x14ac:dyDescent="0.2">
      <c r="A790" s="85">
        <v>457</v>
      </c>
      <c r="B790" s="11">
        <v>45</v>
      </c>
      <c r="C790" s="85" t="s">
        <v>451</v>
      </c>
      <c r="D790" s="85" t="s">
        <v>490</v>
      </c>
      <c r="F790" s="27">
        <v>25.14</v>
      </c>
      <c r="G790" s="148" t="s">
        <v>3960</v>
      </c>
      <c r="H790" s="169">
        <v>7791261463</v>
      </c>
      <c r="I790" s="74" t="s">
        <v>2145</v>
      </c>
      <c r="J790" s="74" t="s">
        <v>30</v>
      </c>
      <c r="K790" s="74">
        <v>1</v>
      </c>
      <c r="L790" s="74" t="s">
        <v>489</v>
      </c>
      <c r="M790" s="220" t="s">
        <v>488</v>
      </c>
      <c r="N790" s="74">
        <v>2</v>
      </c>
      <c r="O790" s="147">
        <v>35.08</v>
      </c>
      <c r="P790" s="147">
        <v>35.08</v>
      </c>
      <c r="Q790" s="133">
        <f t="shared" si="974"/>
        <v>0</v>
      </c>
      <c r="R790" s="134">
        <f t="shared" si="930"/>
        <v>0</v>
      </c>
      <c r="T790" s="136">
        <f t="shared" si="931"/>
        <v>0</v>
      </c>
      <c r="V790" s="136">
        <f t="shared" si="932"/>
        <v>0</v>
      </c>
      <c r="X790" s="136">
        <f t="shared" si="933"/>
        <v>0</v>
      </c>
      <c r="Z790" s="136">
        <f t="shared" si="934"/>
        <v>0</v>
      </c>
      <c r="AB790" s="136">
        <f t="shared" si="935"/>
        <v>0</v>
      </c>
      <c r="AD790" s="136">
        <f t="shared" si="936"/>
        <v>0</v>
      </c>
      <c r="AF790" s="136">
        <f t="shared" si="937"/>
        <v>0</v>
      </c>
      <c r="AH790" s="136">
        <f t="shared" si="938"/>
        <v>0</v>
      </c>
      <c r="AJ790" s="136">
        <f t="shared" si="939"/>
        <v>0</v>
      </c>
      <c r="AL790" s="136">
        <f t="shared" si="940"/>
        <v>0</v>
      </c>
      <c r="AN790" s="136">
        <f t="shared" si="941"/>
        <v>0</v>
      </c>
      <c r="AP790" s="136">
        <f t="shared" si="942"/>
        <v>0</v>
      </c>
      <c r="AR790" s="136">
        <f t="shared" si="943"/>
        <v>0</v>
      </c>
      <c r="AT790" s="136">
        <f t="shared" si="944"/>
        <v>0</v>
      </c>
      <c r="AV790" s="136">
        <f t="shared" si="945"/>
        <v>0</v>
      </c>
      <c r="AX790" s="136">
        <f t="shared" si="946"/>
        <v>0</v>
      </c>
      <c r="AZ790" s="136">
        <f t="shared" si="947"/>
        <v>0</v>
      </c>
      <c r="BB790" s="136">
        <f t="shared" si="948"/>
        <v>0</v>
      </c>
      <c r="BD790" s="136">
        <f t="shared" si="949"/>
        <v>0</v>
      </c>
      <c r="BF790" s="136">
        <f t="shared" si="950"/>
        <v>0</v>
      </c>
      <c r="BH790" s="136">
        <f t="shared" si="951"/>
        <v>0</v>
      </c>
      <c r="BJ790" s="136">
        <f t="shared" si="952"/>
        <v>0</v>
      </c>
      <c r="BL790" s="136">
        <f t="shared" si="953"/>
        <v>0</v>
      </c>
      <c r="BN790" s="136">
        <f t="shared" si="954"/>
        <v>0</v>
      </c>
      <c r="BP790" s="136">
        <f t="shared" si="955"/>
        <v>0</v>
      </c>
      <c r="BR790" s="136">
        <f t="shared" si="956"/>
        <v>0</v>
      </c>
      <c r="BT790" s="136">
        <f t="shared" si="957"/>
        <v>0</v>
      </c>
      <c r="BV790" s="136">
        <f t="shared" si="958"/>
        <v>0</v>
      </c>
      <c r="BX790" s="136">
        <f t="shared" si="959"/>
        <v>0</v>
      </c>
      <c r="BZ790" s="136">
        <f t="shared" si="960"/>
        <v>0</v>
      </c>
      <c r="CB790" s="136">
        <f t="shared" si="961"/>
        <v>0</v>
      </c>
      <c r="CD790" s="136">
        <f t="shared" si="962"/>
        <v>0</v>
      </c>
      <c r="CF790" s="136">
        <f t="shared" si="963"/>
        <v>0</v>
      </c>
      <c r="CH790" s="136">
        <f t="shared" si="964"/>
        <v>0</v>
      </c>
      <c r="CJ790" s="136">
        <f t="shared" si="965"/>
        <v>0</v>
      </c>
      <c r="CL790" s="136">
        <f t="shared" si="966"/>
        <v>0</v>
      </c>
      <c r="CN790" s="136">
        <f t="shared" si="967"/>
        <v>0</v>
      </c>
      <c r="CP790" s="136">
        <f t="shared" si="968"/>
        <v>0</v>
      </c>
    </row>
    <row r="791" spans="1:94" ht="25.5" outlineLevel="2" x14ac:dyDescent="0.2">
      <c r="A791" s="85">
        <v>458</v>
      </c>
      <c r="B791" s="11">
        <v>30</v>
      </c>
      <c r="C791" s="85" t="s">
        <v>451</v>
      </c>
      <c r="D791" s="85" t="s">
        <v>469</v>
      </c>
      <c r="E791" s="27" t="s">
        <v>5</v>
      </c>
      <c r="F791" s="27">
        <v>2.46</v>
      </c>
      <c r="G791" s="148" t="s">
        <v>3960</v>
      </c>
      <c r="H791" s="169">
        <v>7791261463</v>
      </c>
      <c r="I791" s="74" t="s">
        <v>2145</v>
      </c>
      <c r="J791" s="74" t="s">
        <v>28</v>
      </c>
      <c r="K791" s="74">
        <v>500</v>
      </c>
      <c r="L791" s="74" t="s">
        <v>2759</v>
      </c>
      <c r="M791" s="220" t="s">
        <v>468</v>
      </c>
      <c r="N791" s="74">
        <v>1</v>
      </c>
      <c r="O791" s="147">
        <v>3.05</v>
      </c>
      <c r="P791" s="147">
        <v>3.05</v>
      </c>
      <c r="Q791" s="133">
        <f>SUM(S791+U791+W791+Y791+AA791+AC791+AE791+AG791+AI791+AK791+AM791+AO791+AQ791+AS791+AU791+AW791+BA791+AY791+BC791+BE791+BG791+BI791+BK791+BM791+BO791+BQ791+BS791+BU791+BW791+BY791+CA791+CC791+CE791+CG791+CI791+CK791+CM791+CO791)</f>
        <v>0</v>
      </c>
      <c r="R791" s="134">
        <f t="shared" si="930"/>
        <v>0</v>
      </c>
      <c r="T791" s="136">
        <f t="shared" si="931"/>
        <v>0</v>
      </c>
      <c r="V791" s="136">
        <f t="shared" si="932"/>
        <v>0</v>
      </c>
      <c r="X791" s="136">
        <f t="shared" si="933"/>
        <v>0</v>
      </c>
      <c r="Z791" s="136">
        <f t="shared" si="934"/>
        <v>0</v>
      </c>
      <c r="AB791" s="136">
        <f t="shared" si="935"/>
        <v>0</v>
      </c>
      <c r="AD791" s="136">
        <f t="shared" si="936"/>
        <v>0</v>
      </c>
      <c r="AF791" s="136">
        <f t="shared" si="937"/>
        <v>0</v>
      </c>
      <c r="AH791" s="136">
        <f t="shared" si="938"/>
        <v>0</v>
      </c>
      <c r="AJ791" s="136">
        <f t="shared" si="939"/>
        <v>0</v>
      </c>
      <c r="AL791" s="136">
        <f t="shared" si="940"/>
        <v>0</v>
      </c>
      <c r="AN791" s="136">
        <f t="shared" si="941"/>
        <v>0</v>
      </c>
      <c r="AP791" s="136">
        <f t="shared" si="942"/>
        <v>0</v>
      </c>
      <c r="AR791" s="136">
        <f t="shared" si="943"/>
        <v>0</v>
      </c>
      <c r="AT791" s="136">
        <f t="shared" si="944"/>
        <v>0</v>
      </c>
      <c r="AV791" s="136">
        <f t="shared" si="945"/>
        <v>0</v>
      </c>
      <c r="AX791" s="136">
        <f t="shared" si="946"/>
        <v>0</v>
      </c>
      <c r="AZ791" s="136">
        <f t="shared" si="947"/>
        <v>0</v>
      </c>
      <c r="BB791" s="136">
        <f t="shared" si="948"/>
        <v>0</v>
      </c>
      <c r="BD791" s="136">
        <f t="shared" si="949"/>
        <v>0</v>
      </c>
      <c r="BF791" s="136">
        <f t="shared" si="950"/>
        <v>0</v>
      </c>
      <c r="BH791" s="136">
        <f t="shared" si="951"/>
        <v>0</v>
      </c>
      <c r="BJ791" s="136">
        <f t="shared" si="952"/>
        <v>0</v>
      </c>
      <c r="BL791" s="136">
        <f t="shared" si="953"/>
        <v>0</v>
      </c>
      <c r="BN791" s="136">
        <f t="shared" si="954"/>
        <v>0</v>
      </c>
      <c r="BP791" s="136">
        <f t="shared" si="955"/>
        <v>0</v>
      </c>
      <c r="BR791" s="136">
        <f t="shared" si="956"/>
        <v>0</v>
      </c>
      <c r="BT791" s="136">
        <f t="shared" si="957"/>
        <v>0</v>
      </c>
      <c r="BV791" s="136">
        <f t="shared" si="958"/>
        <v>0</v>
      </c>
      <c r="BX791" s="136">
        <f t="shared" si="959"/>
        <v>0</v>
      </c>
      <c r="BZ791" s="136">
        <f t="shared" si="960"/>
        <v>0</v>
      </c>
      <c r="CB791" s="136">
        <f t="shared" si="961"/>
        <v>0</v>
      </c>
      <c r="CD791" s="136">
        <f t="shared" si="962"/>
        <v>0</v>
      </c>
      <c r="CF791" s="136">
        <f t="shared" si="963"/>
        <v>0</v>
      </c>
      <c r="CH791" s="136">
        <f t="shared" si="964"/>
        <v>0</v>
      </c>
      <c r="CJ791" s="136">
        <f t="shared" si="965"/>
        <v>0</v>
      </c>
      <c r="CL791" s="136">
        <f t="shared" si="966"/>
        <v>0</v>
      </c>
      <c r="CN791" s="136">
        <f t="shared" si="967"/>
        <v>0</v>
      </c>
      <c r="CP791" s="136">
        <f t="shared" si="968"/>
        <v>0</v>
      </c>
    </row>
    <row r="792" spans="1:94" ht="25.5" outlineLevel="2" x14ac:dyDescent="0.2">
      <c r="A792" s="85">
        <v>459</v>
      </c>
      <c r="B792" s="11">
        <v>14</v>
      </c>
      <c r="C792" s="85" t="s">
        <v>451</v>
      </c>
      <c r="D792" s="85" t="s">
        <v>515</v>
      </c>
      <c r="F792" s="27">
        <v>2.48</v>
      </c>
      <c r="G792" s="148" t="s">
        <v>3960</v>
      </c>
      <c r="H792" s="169">
        <v>7791261463</v>
      </c>
      <c r="I792" s="74" t="s">
        <v>2165</v>
      </c>
      <c r="J792" s="74" t="s">
        <v>28</v>
      </c>
      <c r="K792" s="74">
        <v>50</v>
      </c>
      <c r="L792" s="74" t="s">
        <v>514</v>
      </c>
      <c r="M792" s="220" t="s">
        <v>513</v>
      </c>
      <c r="N792" s="74">
        <v>1</v>
      </c>
      <c r="O792" s="147">
        <v>2.12</v>
      </c>
      <c r="P792" s="327">
        <v>2.2799999999999998</v>
      </c>
      <c r="Q792" s="133">
        <f t="shared" ref="Q792" si="975">SUM(S792+U792+W792+Y792+AA792+AC792+AE792+AG792+AI792+AK792+AM792+AO792+AQ792+AS792+AU792+AW792+BA792+AY792+BC792+BE792+BG792+BI792+BK792+BM792+BO792+BQ792+BS792+BU792+BW792+BY792+CA792+CC792+CE792+CG792+CI792+CK792+CM792+CO792)</f>
        <v>0</v>
      </c>
      <c r="R792" s="134">
        <f t="shared" si="930"/>
        <v>0</v>
      </c>
      <c r="T792" s="136">
        <f t="shared" si="931"/>
        <v>0</v>
      </c>
      <c r="V792" s="136">
        <f t="shared" si="932"/>
        <v>0</v>
      </c>
      <c r="X792" s="136">
        <f t="shared" si="933"/>
        <v>0</v>
      </c>
      <c r="Z792" s="136">
        <f t="shared" si="934"/>
        <v>0</v>
      </c>
      <c r="AB792" s="136">
        <f t="shared" si="935"/>
        <v>0</v>
      </c>
      <c r="AD792" s="136">
        <f t="shared" si="936"/>
        <v>0</v>
      </c>
      <c r="AF792" s="136">
        <f t="shared" si="937"/>
        <v>0</v>
      </c>
      <c r="AH792" s="136">
        <f t="shared" si="938"/>
        <v>0</v>
      </c>
      <c r="AJ792" s="136">
        <f t="shared" si="939"/>
        <v>0</v>
      </c>
      <c r="AL792" s="136">
        <f t="shared" si="940"/>
        <v>0</v>
      </c>
      <c r="AN792" s="136">
        <f t="shared" si="941"/>
        <v>0</v>
      </c>
      <c r="AP792" s="136">
        <f t="shared" si="942"/>
        <v>0</v>
      </c>
      <c r="AR792" s="136">
        <f t="shared" si="943"/>
        <v>0</v>
      </c>
      <c r="AT792" s="136">
        <f t="shared" si="944"/>
        <v>0</v>
      </c>
      <c r="AV792" s="136">
        <f t="shared" si="945"/>
        <v>0</v>
      </c>
      <c r="AX792" s="136">
        <f t="shared" si="946"/>
        <v>0</v>
      </c>
      <c r="AZ792" s="136">
        <f t="shared" si="947"/>
        <v>0</v>
      </c>
      <c r="BB792" s="136">
        <f t="shared" si="948"/>
        <v>0</v>
      </c>
      <c r="BD792" s="136">
        <f t="shared" si="949"/>
        <v>0</v>
      </c>
      <c r="BF792" s="136">
        <f t="shared" si="950"/>
        <v>0</v>
      </c>
      <c r="BH792" s="136">
        <f t="shared" si="951"/>
        <v>0</v>
      </c>
      <c r="BJ792" s="136">
        <f t="shared" si="952"/>
        <v>0</v>
      </c>
      <c r="BL792" s="136">
        <f t="shared" si="953"/>
        <v>0</v>
      </c>
      <c r="BN792" s="136">
        <f t="shared" si="954"/>
        <v>0</v>
      </c>
      <c r="BP792" s="136">
        <f t="shared" si="955"/>
        <v>0</v>
      </c>
      <c r="BR792" s="136">
        <f t="shared" si="956"/>
        <v>0</v>
      </c>
      <c r="BT792" s="136">
        <f t="shared" si="957"/>
        <v>0</v>
      </c>
      <c r="BV792" s="136">
        <f t="shared" si="958"/>
        <v>0</v>
      </c>
      <c r="BX792" s="136">
        <f t="shared" si="959"/>
        <v>0</v>
      </c>
      <c r="BZ792" s="136">
        <f t="shared" si="960"/>
        <v>0</v>
      </c>
      <c r="CB792" s="136">
        <f t="shared" si="961"/>
        <v>0</v>
      </c>
      <c r="CD792" s="136">
        <f t="shared" si="962"/>
        <v>0</v>
      </c>
      <c r="CF792" s="136">
        <f t="shared" si="963"/>
        <v>0</v>
      </c>
      <c r="CH792" s="136">
        <f t="shared" si="964"/>
        <v>0</v>
      </c>
      <c r="CJ792" s="136">
        <f t="shared" si="965"/>
        <v>0</v>
      </c>
      <c r="CL792" s="136">
        <f t="shared" si="966"/>
        <v>0</v>
      </c>
      <c r="CN792" s="136">
        <f t="shared" si="967"/>
        <v>0</v>
      </c>
      <c r="CP792" s="136">
        <f t="shared" si="968"/>
        <v>0</v>
      </c>
    </row>
    <row r="793" spans="1:94" ht="25.5" outlineLevel="2" x14ac:dyDescent="0.2">
      <c r="A793" s="85">
        <v>460</v>
      </c>
      <c r="B793" s="11">
        <v>39</v>
      </c>
      <c r="C793" s="85" t="s">
        <v>451</v>
      </c>
      <c r="D793" s="85" t="s">
        <v>507</v>
      </c>
      <c r="F793" s="27">
        <v>2.48</v>
      </c>
      <c r="G793" s="148" t="s">
        <v>3960</v>
      </c>
      <c r="H793" s="169">
        <v>7791261463</v>
      </c>
      <c r="I793" s="74" t="s">
        <v>2165</v>
      </c>
      <c r="J793" s="74" t="s">
        <v>28</v>
      </c>
      <c r="K793" s="74">
        <v>50</v>
      </c>
      <c r="L793" s="74" t="s">
        <v>506</v>
      </c>
      <c r="M793" s="220" t="s">
        <v>505</v>
      </c>
      <c r="N793" s="74">
        <v>1</v>
      </c>
      <c r="O793" s="147">
        <v>2.12</v>
      </c>
      <c r="P793" s="327">
        <v>2.2799999999999998</v>
      </c>
      <c r="Q793" s="133">
        <f t="shared" ref="Q793" si="976">SUM(S793+U793+W793+Y793+AA793+AC793+AE793+AG793+AI793+AK793+AM793+AO793+AQ793+AS793+AU793+AW793+BA793+AY793+BC793+BE793+BG793+BI793+BK793+BM793+BO793+BQ793+BS793+BU793+BW793+BY793+CA793+CC793+CE793+CG793+CI793+CK793+CM793+CO793)</f>
        <v>0</v>
      </c>
      <c r="R793" s="134">
        <f t="shared" si="930"/>
        <v>0</v>
      </c>
      <c r="T793" s="136">
        <f t="shared" si="931"/>
        <v>0</v>
      </c>
      <c r="V793" s="136">
        <f t="shared" si="932"/>
        <v>0</v>
      </c>
      <c r="X793" s="136">
        <f t="shared" si="933"/>
        <v>0</v>
      </c>
      <c r="Z793" s="136">
        <f t="shared" si="934"/>
        <v>0</v>
      </c>
      <c r="AB793" s="136">
        <f t="shared" si="935"/>
        <v>0</v>
      </c>
      <c r="AD793" s="136">
        <f t="shared" si="936"/>
        <v>0</v>
      </c>
      <c r="AF793" s="136">
        <f t="shared" si="937"/>
        <v>0</v>
      </c>
      <c r="AH793" s="136">
        <f t="shared" si="938"/>
        <v>0</v>
      </c>
      <c r="AJ793" s="136">
        <f t="shared" si="939"/>
        <v>0</v>
      </c>
      <c r="AL793" s="136">
        <f t="shared" si="940"/>
        <v>0</v>
      </c>
      <c r="AN793" s="136">
        <f t="shared" si="941"/>
        <v>0</v>
      </c>
      <c r="AP793" s="136">
        <f t="shared" si="942"/>
        <v>0</v>
      </c>
      <c r="AR793" s="136">
        <f t="shared" si="943"/>
        <v>0</v>
      </c>
      <c r="AT793" s="136">
        <f t="shared" si="944"/>
        <v>0</v>
      </c>
      <c r="AV793" s="136">
        <f t="shared" si="945"/>
        <v>0</v>
      </c>
      <c r="AX793" s="136">
        <f t="shared" si="946"/>
        <v>0</v>
      </c>
      <c r="AZ793" s="136">
        <f t="shared" si="947"/>
        <v>0</v>
      </c>
      <c r="BB793" s="136">
        <f t="shared" si="948"/>
        <v>0</v>
      </c>
      <c r="BD793" s="136">
        <f t="shared" si="949"/>
        <v>0</v>
      </c>
      <c r="BF793" s="136">
        <f t="shared" si="950"/>
        <v>0</v>
      </c>
      <c r="BH793" s="136">
        <f t="shared" si="951"/>
        <v>0</v>
      </c>
      <c r="BJ793" s="136">
        <f t="shared" si="952"/>
        <v>0</v>
      </c>
      <c r="BL793" s="136">
        <f t="shared" si="953"/>
        <v>0</v>
      </c>
      <c r="BN793" s="136">
        <f t="shared" si="954"/>
        <v>0</v>
      </c>
      <c r="BP793" s="136">
        <f t="shared" si="955"/>
        <v>0</v>
      </c>
      <c r="BR793" s="136">
        <f t="shared" si="956"/>
        <v>0</v>
      </c>
      <c r="BT793" s="136">
        <f t="shared" si="957"/>
        <v>0</v>
      </c>
      <c r="BV793" s="136">
        <f t="shared" si="958"/>
        <v>0</v>
      </c>
      <c r="BX793" s="136">
        <f t="shared" si="959"/>
        <v>0</v>
      </c>
      <c r="BZ793" s="136">
        <f t="shared" si="960"/>
        <v>0</v>
      </c>
      <c r="CB793" s="136">
        <f t="shared" si="961"/>
        <v>0</v>
      </c>
      <c r="CD793" s="136">
        <f t="shared" si="962"/>
        <v>0</v>
      </c>
      <c r="CF793" s="136">
        <f t="shared" si="963"/>
        <v>0</v>
      </c>
      <c r="CH793" s="136">
        <f t="shared" si="964"/>
        <v>0</v>
      </c>
      <c r="CJ793" s="136">
        <f t="shared" si="965"/>
        <v>0</v>
      </c>
      <c r="CL793" s="136">
        <f t="shared" si="966"/>
        <v>0</v>
      </c>
      <c r="CN793" s="136">
        <f t="shared" si="967"/>
        <v>0</v>
      </c>
      <c r="CP793" s="136">
        <f t="shared" si="968"/>
        <v>0</v>
      </c>
    </row>
    <row r="794" spans="1:94" ht="25.5" outlineLevel="2" x14ac:dyDescent="0.2">
      <c r="A794" s="85">
        <v>461</v>
      </c>
      <c r="B794" s="11">
        <v>50</v>
      </c>
      <c r="C794" s="85" t="s">
        <v>451</v>
      </c>
      <c r="D794" s="85" t="s">
        <v>504</v>
      </c>
      <c r="F794" s="27">
        <v>2.48</v>
      </c>
      <c r="G794" s="148" t="s">
        <v>3960</v>
      </c>
      <c r="H794" s="169">
        <v>7791261463</v>
      </c>
      <c r="I794" s="74" t="s">
        <v>2165</v>
      </c>
      <c r="J794" s="74" t="s">
        <v>28</v>
      </c>
      <c r="K794" s="74">
        <v>50</v>
      </c>
      <c r="L794" s="74" t="s">
        <v>503</v>
      </c>
      <c r="M794" s="220" t="s">
        <v>502</v>
      </c>
      <c r="N794" s="74">
        <v>1</v>
      </c>
      <c r="O794" s="147">
        <v>2.12</v>
      </c>
      <c r="P794" s="327">
        <v>2.2799999999999998</v>
      </c>
      <c r="Q794" s="133">
        <f t="shared" ref="Q794" si="977">SUM(S794+U794+W794+Y794+AA794+AC794+AE794+AG794+AI794+AK794+AM794+AO794+AQ794+AS794+AU794+AW794+BA794+AY794+BC794+BE794+BG794+BI794+BK794+BM794+BO794+BQ794+BS794+BU794+BW794+BY794+CA794+CC794+CE794+CG794+CI794+CK794+CM794+CO794)</f>
        <v>0</v>
      </c>
      <c r="R794" s="134">
        <f t="shared" si="930"/>
        <v>0</v>
      </c>
      <c r="T794" s="136">
        <f t="shared" si="931"/>
        <v>0</v>
      </c>
      <c r="V794" s="136">
        <f t="shared" si="932"/>
        <v>0</v>
      </c>
      <c r="X794" s="136">
        <f t="shared" si="933"/>
        <v>0</v>
      </c>
      <c r="Z794" s="136">
        <f t="shared" si="934"/>
        <v>0</v>
      </c>
      <c r="AB794" s="136">
        <f t="shared" si="935"/>
        <v>0</v>
      </c>
      <c r="AD794" s="136">
        <f t="shared" si="936"/>
        <v>0</v>
      </c>
      <c r="AF794" s="136">
        <f t="shared" si="937"/>
        <v>0</v>
      </c>
      <c r="AH794" s="136">
        <f t="shared" si="938"/>
        <v>0</v>
      </c>
      <c r="AJ794" s="136">
        <f t="shared" si="939"/>
        <v>0</v>
      </c>
      <c r="AL794" s="136">
        <f t="shared" si="940"/>
        <v>0</v>
      </c>
      <c r="AN794" s="136">
        <f t="shared" si="941"/>
        <v>0</v>
      </c>
      <c r="AP794" s="136">
        <f t="shared" si="942"/>
        <v>0</v>
      </c>
      <c r="AR794" s="136">
        <f t="shared" si="943"/>
        <v>0</v>
      </c>
      <c r="AT794" s="136">
        <f t="shared" si="944"/>
        <v>0</v>
      </c>
      <c r="AV794" s="136">
        <f t="shared" si="945"/>
        <v>0</v>
      </c>
      <c r="AX794" s="136">
        <f t="shared" si="946"/>
        <v>0</v>
      </c>
      <c r="AZ794" s="136">
        <f t="shared" si="947"/>
        <v>0</v>
      </c>
      <c r="BB794" s="136">
        <f t="shared" si="948"/>
        <v>0</v>
      </c>
      <c r="BD794" s="136">
        <f t="shared" si="949"/>
        <v>0</v>
      </c>
      <c r="BF794" s="136">
        <f t="shared" si="950"/>
        <v>0</v>
      </c>
      <c r="BH794" s="136">
        <f t="shared" si="951"/>
        <v>0</v>
      </c>
      <c r="BJ794" s="136">
        <f t="shared" si="952"/>
        <v>0</v>
      </c>
      <c r="BL794" s="136">
        <f t="shared" si="953"/>
        <v>0</v>
      </c>
      <c r="BN794" s="136">
        <f t="shared" si="954"/>
        <v>0</v>
      </c>
      <c r="BP794" s="136">
        <f t="shared" si="955"/>
        <v>0</v>
      </c>
      <c r="BR794" s="136">
        <f t="shared" si="956"/>
        <v>0</v>
      </c>
      <c r="BT794" s="136">
        <f t="shared" si="957"/>
        <v>0</v>
      </c>
      <c r="BV794" s="136">
        <f t="shared" si="958"/>
        <v>0</v>
      </c>
      <c r="BX794" s="136">
        <f t="shared" si="959"/>
        <v>0</v>
      </c>
      <c r="BZ794" s="136">
        <f t="shared" si="960"/>
        <v>0</v>
      </c>
      <c r="CB794" s="136">
        <f t="shared" si="961"/>
        <v>0</v>
      </c>
      <c r="CD794" s="136">
        <f t="shared" si="962"/>
        <v>0</v>
      </c>
      <c r="CF794" s="136">
        <f t="shared" si="963"/>
        <v>0</v>
      </c>
      <c r="CH794" s="136">
        <f t="shared" si="964"/>
        <v>0</v>
      </c>
      <c r="CJ794" s="136">
        <f t="shared" si="965"/>
        <v>0</v>
      </c>
      <c r="CL794" s="136">
        <f t="shared" si="966"/>
        <v>0</v>
      </c>
      <c r="CN794" s="136">
        <f t="shared" si="967"/>
        <v>0</v>
      </c>
      <c r="CP794" s="136">
        <f t="shared" si="968"/>
        <v>0</v>
      </c>
    </row>
    <row r="795" spans="1:94" ht="25.5" outlineLevel="2" x14ac:dyDescent="0.2">
      <c r="A795" s="85">
        <v>462</v>
      </c>
      <c r="B795" s="11">
        <v>58</v>
      </c>
      <c r="C795" s="85" t="s">
        <v>451</v>
      </c>
      <c r="D795" s="85" t="s">
        <v>510</v>
      </c>
      <c r="F795" s="27">
        <v>2.4500000000000002</v>
      </c>
      <c r="G795" s="148" t="s">
        <v>3960</v>
      </c>
      <c r="H795" s="169">
        <v>7791261463</v>
      </c>
      <c r="I795" s="74" t="s">
        <v>2165</v>
      </c>
      <c r="J795" s="74" t="s">
        <v>28</v>
      </c>
      <c r="K795" s="74">
        <v>50</v>
      </c>
      <c r="L795" s="74" t="s">
        <v>509</v>
      </c>
      <c r="M795" s="220" t="s">
        <v>508</v>
      </c>
      <c r="N795" s="74">
        <v>1</v>
      </c>
      <c r="O795" s="147">
        <v>1.69</v>
      </c>
      <c r="P795" s="327">
        <v>1.81</v>
      </c>
      <c r="Q795" s="133">
        <f t="shared" ref="Q795:Q796" si="978">SUM(S795+U795+W795+Y795+AA795+AC795+AE795+AG795+AI795+AK795+AM795+AO795+AQ795+AS795+AU795+AW795+BA795+AY795+BC795+BE795+BG795+BI795+BK795+BM795+BO795+BQ795+BS795+BU795+BW795+BY795+CA795+CC795+CE795+CG795+CI795+CK795+CM795+CO795)</f>
        <v>0</v>
      </c>
      <c r="R795" s="134">
        <f t="shared" si="930"/>
        <v>0</v>
      </c>
      <c r="T795" s="136">
        <f t="shared" si="931"/>
        <v>0</v>
      </c>
      <c r="V795" s="136">
        <f t="shared" si="932"/>
        <v>0</v>
      </c>
      <c r="X795" s="136">
        <f t="shared" si="933"/>
        <v>0</v>
      </c>
      <c r="Z795" s="136">
        <f t="shared" si="934"/>
        <v>0</v>
      </c>
      <c r="AB795" s="136">
        <f t="shared" si="935"/>
        <v>0</v>
      </c>
      <c r="AD795" s="136">
        <f t="shared" si="936"/>
        <v>0</v>
      </c>
      <c r="AF795" s="136">
        <f t="shared" si="937"/>
        <v>0</v>
      </c>
      <c r="AH795" s="136">
        <f t="shared" si="938"/>
        <v>0</v>
      </c>
      <c r="AJ795" s="136">
        <f t="shared" si="939"/>
        <v>0</v>
      </c>
      <c r="AL795" s="136">
        <f t="shared" si="940"/>
        <v>0</v>
      </c>
      <c r="AN795" s="136">
        <f t="shared" si="941"/>
        <v>0</v>
      </c>
      <c r="AP795" s="136">
        <f t="shared" si="942"/>
        <v>0</v>
      </c>
      <c r="AR795" s="136">
        <f t="shared" si="943"/>
        <v>0</v>
      </c>
      <c r="AT795" s="136">
        <f t="shared" si="944"/>
        <v>0</v>
      </c>
      <c r="AV795" s="136">
        <f t="shared" si="945"/>
        <v>0</v>
      </c>
      <c r="AX795" s="136">
        <f t="shared" si="946"/>
        <v>0</v>
      </c>
      <c r="AZ795" s="136">
        <f t="shared" si="947"/>
        <v>0</v>
      </c>
      <c r="BB795" s="136">
        <f t="shared" si="948"/>
        <v>0</v>
      </c>
      <c r="BD795" s="136">
        <f t="shared" si="949"/>
        <v>0</v>
      </c>
      <c r="BF795" s="136">
        <f t="shared" si="950"/>
        <v>0</v>
      </c>
      <c r="BH795" s="136">
        <f t="shared" si="951"/>
        <v>0</v>
      </c>
      <c r="BJ795" s="136">
        <f t="shared" si="952"/>
        <v>0</v>
      </c>
      <c r="BL795" s="136">
        <f t="shared" si="953"/>
        <v>0</v>
      </c>
      <c r="BN795" s="136">
        <f t="shared" si="954"/>
        <v>0</v>
      </c>
      <c r="BP795" s="136">
        <f t="shared" si="955"/>
        <v>0</v>
      </c>
      <c r="BR795" s="136">
        <f t="shared" si="956"/>
        <v>0</v>
      </c>
      <c r="BT795" s="136">
        <f t="shared" si="957"/>
        <v>0</v>
      </c>
      <c r="BV795" s="136">
        <f t="shared" si="958"/>
        <v>0</v>
      </c>
      <c r="BX795" s="136">
        <f t="shared" si="959"/>
        <v>0</v>
      </c>
      <c r="BZ795" s="136">
        <f t="shared" si="960"/>
        <v>0</v>
      </c>
      <c r="CB795" s="136">
        <f t="shared" si="961"/>
        <v>0</v>
      </c>
      <c r="CD795" s="136">
        <f t="shared" si="962"/>
        <v>0</v>
      </c>
      <c r="CF795" s="136">
        <f t="shared" si="963"/>
        <v>0</v>
      </c>
      <c r="CH795" s="136">
        <f t="shared" si="964"/>
        <v>0</v>
      </c>
      <c r="CJ795" s="136">
        <f t="shared" si="965"/>
        <v>0</v>
      </c>
      <c r="CL795" s="136">
        <f t="shared" si="966"/>
        <v>0</v>
      </c>
      <c r="CN795" s="136">
        <f t="shared" si="967"/>
        <v>0</v>
      </c>
      <c r="CP795" s="136">
        <f t="shared" si="968"/>
        <v>0</v>
      </c>
    </row>
    <row r="796" spans="1:94" ht="25.5" outlineLevel="2" x14ac:dyDescent="0.2">
      <c r="A796" s="86">
        <v>462</v>
      </c>
      <c r="B796" s="143">
        <v>58</v>
      </c>
      <c r="C796" s="86" t="s">
        <v>451</v>
      </c>
      <c r="D796" s="86" t="s">
        <v>510</v>
      </c>
      <c r="E796" s="143"/>
      <c r="F796" s="144">
        <v>2.4500000000000002</v>
      </c>
      <c r="G796" s="146" t="s">
        <v>3196</v>
      </c>
      <c r="H796" s="146" t="s">
        <v>5034</v>
      </c>
      <c r="I796" s="86" t="s">
        <v>256</v>
      </c>
      <c r="J796" s="86" t="s">
        <v>28</v>
      </c>
      <c r="K796" s="86">
        <v>50</v>
      </c>
      <c r="L796" s="86" t="s">
        <v>3510</v>
      </c>
      <c r="M796" s="218" t="s">
        <v>3510</v>
      </c>
      <c r="N796" s="86">
        <v>2</v>
      </c>
      <c r="O796" s="145">
        <v>1.88</v>
      </c>
      <c r="P796" s="145">
        <v>1.88</v>
      </c>
      <c r="Q796" s="133">
        <f t="shared" si="978"/>
        <v>0</v>
      </c>
      <c r="R796" s="134">
        <f t="shared" si="930"/>
        <v>0</v>
      </c>
      <c r="T796" s="136">
        <f t="shared" si="931"/>
        <v>0</v>
      </c>
      <c r="V796" s="136">
        <f t="shared" si="932"/>
        <v>0</v>
      </c>
      <c r="X796" s="136">
        <f t="shared" si="933"/>
        <v>0</v>
      </c>
      <c r="Z796" s="136">
        <f t="shared" si="934"/>
        <v>0</v>
      </c>
      <c r="AB796" s="136">
        <f t="shared" si="935"/>
        <v>0</v>
      </c>
      <c r="AD796" s="136">
        <f t="shared" si="936"/>
        <v>0</v>
      </c>
      <c r="AF796" s="136">
        <f t="shared" si="937"/>
        <v>0</v>
      </c>
      <c r="AH796" s="136">
        <f t="shared" si="938"/>
        <v>0</v>
      </c>
      <c r="AJ796" s="136">
        <f t="shared" si="939"/>
        <v>0</v>
      </c>
      <c r="AL796" s="136">
        <f t="shared" si="940"/>
        <v>0</v>
      </c>
      <c r="AN796" s="136">
        <f t="shared" si="941"/>
        <v>0</v>
      </c>
      <c r="AP796" s="136">
        <f t="shared" si="942"/>
        <v>0</v>
      </c>
      <c r="AR796" s="136">
        <f t="shared" si="943"/>
        <v>0</v>
      </c>
      <c r="AT796" s="136">
        <f t="shared" si="944"/>
        <v>0</v>
      </c>
      <c r="AV796" s="136">
        <f t="shared" si="945"/>
        <v>0</v>
      </c>
      <c r="AX796" s="136">
        <f t="shared" si="946"/>
        <v>0</v>
      </c>
      <c r="AZ796" s="136">
        <f t="shared" si="947"/>
        <v>0</v>
      </c>
      <c r="BB796" s="136">
        <f t="shared" si="948"/>
        <v>0</v>
      </c>
      <c r="BD796" s="136">
        <f t="shared" si="949"/>
        <v>0</v>
      </c>
      <c r="BF796" s="136">
        <f t="shared" si="950"/>
        <v>0</v>
      </c>
      <c r="BH796" s="136">
        <f t="shared" si="951"/>
        <v>0</v>
      </c>
      <c r="BJ796" s="136">
        <f t="shared" si="952"/>
        <v>0</v>
      </c>
      <c r="BL796" s="136">
        <f t="shared" si="953"/>
        <v>0</v>
      </c>
      <c r="BN796" s="136">
        <f t="shared" si="954"/>
        <v>0</v>
      </c>
      <c r="BP796" s="136">
        <f t="shared" si="955"/>
        <v>0</v>
      </c>
      <c r="BR796" s="136">
        <f t="shared" si="956"/>
        <v>0</v>
      </c>
      <c r="BT796" s="136">
        <f t="shared" si="957"/>
        <v>0</v>
      </c>
      <c r="BV796" s="136">
        <f t="shared" si="958"/>
        <v>0</v>
      </c>
      <c r="BX796" s="136">
        <f t="shared" si="959"/>
        <v>0</v>
      </c>
      <c r="BZ796" s="136">
        <f t="shared" si="960"/>
        <v>0</v>
      </c>
      <c r="CB796" s="136">
        <f t="shared" si="961"/>
        <v>0</v>
      </c>
      <c r="CD796" s="136">
        <f t="shared" si="962"/>
        <v>0</v>
      </c>
      <c r="CF796" s="136">
        <f t="shared" si="963"/>
        <v>0</v>
      </c>
      <c r="CH796" s="136">
        <f t="shared" si="964"/>
        <v>0</v>
      </c>
      <c r="CJ796" s="136">
        <f t="shared" si="965"/>
        <v>0</v>
      </c>
      <c r="CL796" s="136">
        <f t="shared" si="966"/>
        <v>0</v>
      </c>
      <c r="CN796" s="136">
        <f t="shared" si="967"/>
        <v>0</v>
      </c>
      <c r="CP796" s="136">
        <f t="shared" si="968"/>
        <v>0</v>
      </c>
    </row>
    <row r="797" spans="1:94" ht="25.5" outlineLevel="2" x14ac:dyDescent="0.2">
      <c r="A797" s="86">
        <v>463</v>
      </c>
      <c r="B797" s="143">
        <v>50</v>
      </c>
      <c r="C797" s="86" t="s">
        <v>451</v>
      </c>
      <c r="D797" s="86" t="s">
        <v>2422</v>
      </c>
      <c r="E797" s="143"/>
      <c r="F797" s="144">
        <v>1.53</v>
      </c>
      <c r="G797" s="146" t="s">
        <v>3196</v>
      </c>
      <c r="H797" s="146" t="s">
        <v>5034</v>
      </c>
      <c r="I797" s="86" t="s">
        <v>256</v>
      </c>
      <c r="J797" s="86" t="s">
        <v>31</v>
      </c>
      <c r="K797" s="86">
        <v>1</v>
      </c>
      <c r="L797" s="86" t="s">
        <v>4344</v>
      </c>
      <c r="M797" s="218" t="s">
        <v>4344</v>
      </c>
      <c r="N797" s="86">
        <v>1</v>
      </c>
      <c r="O797" s="145">
        <v>1.61</v>
      </c>
      <c r="P797" s="145">
        <v>1.61</v>
      </c>
      <c r="Q797" s="133">
        <f t="shared" ref="Q797:Q798" si="979">SUM(S797+U797+W797+Y797+AA797+AC797+AE797+AG797+AI797+AK797+AM797+AO797+AQ797+AS797+AU797+AW797+BA797+AY797+BC797+BE797+BG797+BI797+BK797+BM797+BO797+BQ797+BS797+BU797+BW797+BY797+CA797+CC797+CE797+CG797+CI797+CK797+CM797+CO797)</f>
        <v>0</v>
      </c>
      <c r="R797" s="134">
        <f t="shared" si="930"/>
        <v>0</v>
      </c>
      <c r="T797" s="136">
        <f t="shared" si="931"/>
        <v>0</v>
      </c>
      <c r="V797" s="136">
        <f t="shared" si="932"/>
        <v>0</v>
      </c>
      <c r="X797" s="136">
        <f t="shared" si="933"/>
        <v>0</v>
      </c>
      <c r="Z797" s="136">
        <f t="shared" si="934"/>
        <v>0</v>
      </c>
      <c r="AB797" s="136">
        <f t="shared" si="935"/>
        <v>0</v>
      </c>
      <c r="AD797" s="136">
        <f t="shared" si="936"/>
        <v>0</v>
      </c>
      <c r="AF797" s="136">
        <f t="shared" si="937"/>
        <v>0</v>
      </c>
      <c r="AH797" s="136">
        <f t="shared" si="938"/>
        <v>0</v>
      </c>
      <c r="AJ797" s="136">
        <f t="shared" si="939"/>
        <v>0</v>
      </c>
      <c r="AL797" s="136">
        <f t="shared" si="940"/>
        <v>0</v>
      </c>
      <c r="AN797" s="136">
        <f t="shared" si="941"/>
        <v>0</v>
      </c>
      <c r="AP797" s="136">
        <f t="shared" si="942"/>
        <v>0</v>
      </c>
      <c r="AR797" s="136">
        <f t="shared" si="943"/>
        <v>0</v>
      </c>
      <c r="AT797" s="136">
        <f t="shared" si="944"/>
        <v>0</v>
      </c>
      <c r="AV797" s="136">
        <f t="shared" si="945"/>
        <v>0</v>
      </c>
      <c r="AX797" s="136">
        <f t="shared" si="946"/>
        <v>0</v>
      </c>
      <c r="AZ797" s="136">
        <f t="shared" si="947"/>
        <v>0</v>
      </c>
      <c r="BB797" s="136">
        <f t="shared" si="948"/>
        <v>0</v>
      </c>
      <c r="BD797" s="136">
        <f t="shared" si="949"/>
        <v>0</v>
      </c>
      <c r="BF797" s="136">
        <f t="shared" si="950"/>
        <v>0</v>
      </c>
      <c r="BH797" s="136">
        <f t="shared" si="951"/>
        <v>0</v>
      </c>
      <c r="BJ797" s="136">
        <f t="shared" si="952"/>
        <v>0</v>
      </c>
      <c r="BL797" s="136">
        <f t="shared" si="953"/>
        <v>0</v>
      </c>
      <c r="BN797" s="136">
        <f t="shared" si="954"/>
        <v>0</v>
      </c>
      <c r="BP797" s="136">
        <f t="shared" si="955"/>
        <v>0</v>
      </c>
      <c r="BR797" s="136">
        <f t="shared" si="956"/>
        <v>0</v>
      </c>
      <c r="BT797" s="136">
        <f t="shared" si="957"/>
        <v>0</v>
      </c>
      <c r="BV797" s="136">
        <f t="shared" si="958"/>
        <v>0</v>
      </c>
      <c r="BX797" s="136">
        <f t="shared" si="959"/>
        <v>0</v>
      </c>
      <c r="BZ797" s="136">
        <f t="shared" si="960"/>
        <v>0</v>
      </c>
      <c r="CB797" s="136">
        <f t="shared" si="961"/>
        <v>0</v>
      </c>
      <c r="CD797" s="136">
        <f t="shared" si="962"/>
        <v>0</v>
      </c>
      <c r="CF797" s="136">
        <f t="shared" si="963"/>
        <v>0</v>
      </c>
      <c r="CH797" s="136">
        <f t="shared" si="964"/>
        <v>0</v>
      </c>
      <c r="CJ797" s="136">
        <f t="shared" si="965"/>
        <v>0</v>
      </c>
      <c r="CL797" s="136">
        <f t="shared" si="966"/>
        <v>0</v>
      </c>
      <c r="CN797" s="136">
        <f t="shared" si="967"/>
        <v>0</v>
      </c>
      <c r="CP797" s="136">
        <f t="shared" si="968"/>
        <v>0</v>
      </c>
    </row>
    <row r="798" spans="1:94" ht="25.5" outlineLevel="2" x14ac:dyDescent="0.2">
      <c r="A798" s="85">
        <v>463</v>
      </c>
      <c r="B798" s="11">
        <v>50</v>
      </c>
      <c r="C798" s="85" t="s">
        <v>451</v>
      </c>
      <c r="D798" s="85" t="s">
        <v>2422</v>
      </c>
      <c r="F798" s="27">
        <v>1.53</v>
      </c>
      <c r="G798" s="148" t="s">
        <v>3960</v>
      </c>
      <c r="H798" s="169">
        <v>7791261463</v>
      </c>
      <c r="I798" s="74" t="s">
        <v>256</v>
      </c>
      <c r="J798" s="74" t="s">
        <v>4035</v>
      </c>
      <c r="K798" s="74">
        <v>1</v>
      </c>
      <c r="L798" s="74" t="s">
        <v>527</v>
      </c>
      <c r="M798" s="220" t="s">
        <v>526</v>
      </c>
      <c r="N798" s="74">
        <v>2</v>
      </c>
      <c r="O798" s="147">
        <v>1.59</v>
      </c>
      <c r="P798" s="327">
        <v>1.68</v>
      </c>
      <c r="Q798" s="133">
        <f t="shared" si="979"/>
        <v>0</v>
      </c>
      <c r="R798" s="134">
        <f t="shared" si="930"/>
        <v>0</v>
      </c>
      <c r="T798" s="136">
        <f t="shared" si="931"/>
        <v>0</v>
      </c>
      <c r="V798" s="136">
        <f t="shared" si="932"/>
        <v>0</v>
      </c>
      <c r="X798" s="136">
        <f t="shared" si="933"/>
        <v>0</v>
      </c>
      <c r="Z798" s="136">
        <f t="shared" si="934"/>
        <v>0</v>
      </c>
      <c r="AB798" s="136">
        <f t="shared" si="935"/>
        <v>0</v>
      </c>
      <c r="AD798" s="136">
        <f t="shared" si="936"/>
        <v>0</v>
      </c>
      <c r="AF798" s="136">
        <f t="shared" si="937"/>
        <v>0</v>
      </c>
      <c r="AH798" s="136">
        <f t="shared" si="938"/>
        <v>0</v>
      </c>
      <c r="AJ798" s="136">
        <f t="shared" si="939"/>
        <v>0</v>
      </c>
      <c r="AL798" s="136">
        <f t="shared" si="940"/>
        <v>0</v>
      </c>
      <c r="AN798" s="136">
        <f t="shared" si="941"/>
        <v>0</v>
      </c>
      <c r="AP798" s="136">
        <f t="shared" si="942"/>
        <v>0</v>
      </c>
      <c r="AR798" s="136">
        <f t="shared" si="943"/>
        <v>0</v>
      </c>
      <c r="AT798" s="136">
        <f t="shared" si="944"/>
        <v>0</v>
      </c>
      <c r="AV798" s="136">
        <f t="shared" si="945"/>
        <v>0</v>
      </c>
      <c r="AX798" s="136">
        <f t="shared" si="946"/>
        <v>0</v>
      </c>
      <c r="AZ798" s="136">
        <f t="shared" si="947"/>
        <v>0</v>
      </c>
      <c r="BB798" s="136">
        <f t="shared" si="948"/>
        <v>0</v>
      </c>
      <c r="BD798" s="136">
        <f t="shared" si="949"/>
        <v>0</v>
      </c>
      <c r="BF798" s="136">
        <f t="shared" si="950"/>
        <v>0</v>
      </c>
      <c r="BH798" s="136">
        <f t="shared" si="951"/>
        <v>0</v>
      </c>
      <c r="BJ798" s="136">
        <f t="shared" si="952"/>
        <v>0</v>
      </c>
      <c r="BL798" s="136">
        <f t="shared" si="953"/>
        <v>0</v>
      </c>
      <c r="BN798" s="136">
        <f t="shared" si="954"/>
        <v>0</v>
      </c>
      <c r="BP798" s="136">
        <f t="shared" si="955"/>
        <v>0</v>
      </c>
      <c r="BR798" s="136">
        <f t="shared" si="956"/>
        <v>0</v>
      </c>
      <c r="BT798" s="136">
        <f t="shared" si="957"/>
        <v>0</v>
      </c>
      <c r="BV798" s="136">
        <f t="shared" si="958"/>
        <v>0</v>
      </c>
      <c r="BX798" s="136">
        <f t="shared" si="959"/>
        <v>0</v>
      </c>
      <c r="BZ798" s="136">
        <f t="shared" si="960"/>
        <v>0</v>
      </c>
      <c r="CB798" s="136">
        <f t="shared" si="961"/>
        <v>0</v>
      </c>
      <c r="CD798" s="136">
        <f t="shared" si="962"/>
        <v>0</v>
      </c>
      <c r="CF798" s="136">
        <f t="shared" si="963"/>
        <v>0</v>
      </c>
      <c r="CH798" s="136">
        <f t="shared" si="964"/>
        <v>0</v>
      </c>
      <c r="CJ798" s="136">
        <f t="shared" si="965"/>
        <v>0</v>
      </c>
      <c r="CL798" s="136">
        <f t="shared" si="966"/>
        <v>0</v>
      </c>
      <c r="CN798" s="136">
        <f t="shared" si="967"/>
        <v>0</v>
      </c>
      <c r="CP798" s="136">
        <f t="shared" si="968"/>
        <v>0</v>
      </c>
    </row>
    <row r="799" spans="1:94" ht="25.5" outlineLevel="2" x14ac:dyDescent="0.2">
      <c r="A799" s="85">
        <v>464</v>
      </c>
      <c r="B799" s="11">
        <v>43</v>
      </c>
      <c r="C799" s="85" t="s">
        <v>451</v>
      </c>
      <c r="D799" s="85" t="s">
        <v>2423</v>
      </c>
      <c r="F799" s="27">
        <v>1.53</v>
      </c>
      <c r="G799" s="148" t="s">
        <v>3960</v>
      </c>
      <c r="H799" s="169">
        <v>7791261463</v>
      </c>
      <c r="I799" s="74" t="s">
        <v>256</v>
      </c>
      <c r="J799" s="74" t="s">
        <v>4035</v>
      </c>
      <c r="K799" s="74">
        <v>1</v>
      </c>
      <c r="L799" s="74" t="s">
        <v>519</v>
      </c>
      <c r="M799" s="225" t="s">
        <v>518</v>
      </c>
      <c r="N799" s="74">
        <v>1</v>
      </c>
      <c r="O799" s="147">
        <v>1.59</v>
      </c>
      <c r="P799" s="327">
        <v>1.68</v>
      </c>
      <c r="Q799" s="133">
        <f t="shared" ref="Q799" si="980">SUM(S799+U799+W799+Y799+AA799+AC799+AE799+AG799+AI799+AK799+AM799+AO799+AQ799+AS799+AU799+AW799+BA799+AY799+BC799+BE799+BG799+BI799+BK799+BM799+BO799+BQ799+BS799+BU799+BW799+BY799+CA799+CC799+CE799+CG799+CI799+CK799+CM799+CO799)</f>
        <v>0</v>
      </c>
      <c r="R799" s="134">
        <f t="shared" si="930"/>
        <v>0</v>
      </c>
      <c r="T799" s="136">
        <f t="shared" si="931"/>
        <v>0</v>
      </c>
      <c r="V799" s="136">
        <f t="shared" si="932"/>
        <v>0</v>
      </c>
      <c r="X799" s="136">
        <f t="shared" si="933"/>
        <v>0</v>
      </c>
      <c r="Z799" s="136">
        <f t="shared" si="934"/>
        <v>0</v>
      </c>
      <c r="AB799" s="136">
        <f t="shared" si="935"/>
        <v>0</v>
      </c>
      <c r="AD799" s="136">
        <f t="shared" si="936"/>
        <v>0</v>
      </c>
      <c r="AF799" s="136">
        <f t="shared" si="937"/>
        <v>0</v>
      </c>
      <c r="AH799" s="136">
        <f t="shared" si="938"/>
        <v>0</v>
      </c>
      <c r="AJ799" s="136">
        <f t="shared" si="939"/>
        <v>0</v>
      </c>
      <c r="AL799" s="136">
        <f t="shared" si="940"/>
        <v>0</v>
      </c>
      <c r="AN799" s="136">
        <f t="shared" si="941"/>
        <v>0</v>
      </c>
      <c r="AP799" s="136">
        <f t="shared" si="942"/>
        <v>0</v>
      </c>
      <c r="AR799" s="136">
        <f t="shared" si="943"/>
        <v>0</v>
      </c>
      <c r="AT799" s="136">
        <f t="shared" si="944"/>
        <v>0</v>
      </c>
      <c r="AV799" s="136">
        <f t="shared" si="945"/>
        <v>0</v>
      </c>
      <c r="AX799" s="136">
        <f t="shared" si="946"/>
        <v>0</v>
      </c>
      <c r="AZ799" s="136">
        <f t="shared" si="947"/>
        <v>0</v>
      </c>
      <c r="BB799" s="136">
        <f t="shared" si="948"/>
        <v>0</v>
      </c>
      <c r="BD799" s="136">
        <f t="shared" si="949"/>
        <v>0</v>
      </c>
      <c r="BF799" s="136">
        <f t="shared" si="950"/>
        <v>0</v>
      </c>
      <c r="BH799" s="136">
        <f t="shared" si="951"/>
        <v>0</v>
      </c>
      <c r="BJ799" s="136">
        <f t="shared" si="952"/>
        <v>0</v>
      </c>
      <c r="BL799" s="136">
        <f t="shared" si="953"/>
        <v>0</v>
      </c>
      <c r="BN799" s="136">
        <f t="shared" si="954"/>
        <v>0</v>
      </c>
      <c r="BP799" s="136">
        <f t="shared" si="955"/>
        <v>0</v>
      </c>
      <c r="BR799" s="136">
        <f t="shared" si="956"/>
        <v>0</v>
      </c>
      <c r="BT799" s="136">
        <f t="shared" si="957"/>
        <v>0</v>
      </c>
      <c r="BV799" s="136">
        <f t="shared" si="958"/>
        <v>0</v>
      </c>
      <c r="BX799" s="136">
        <f t="shared" si="959"/>
        <v>0</v>
      </c>
      <c r="BZ799" s="136">
        <f t="shared" si="960"/>
        <v>0</v>
      </c>
      <c r="CB799" s="136">
        <f t="shared" si="961"/>
        <v>0</v>
      </c>
      <c r="CD799" s="136">
        <f t="shared" si="962"/>
        <v>0</v>
      </c>
      <c r="CF799" s="136">
        <f t="shared" si="963"/>
        <v>0</v>
      </c>
      <c r="CH799" s="136">
        <f t="shared" si="964"/>
        <v>0</v>
      </c>
      <c r="CJ799" s="136">
        <f t="shared" si="965"/>
        <v>0</v>
      </c>
      <c r="CL799" s="136">
        <f t="shared" si="966"/>
        <v>0</v>
      </c>
      <c r="CN799" s="136">
        <f t="shared" si="967"/>
        <v>0</v>
      </c>
      <c r="CP799" s="136">
        <f t="shared" si="968"/>
        <v>0</v>
      </c>
    </row>
    <row r="800" spans="1:94" ht="25.5" outlineLevel="2" x14ac:dyDescent="0.2">
      <c r="A800" s="86">
        <v>465</v>
      </c>
      <c r="B800" s="143">
        <v>31</v>
      </c>
      <c r="C800" s="86" t="s">
        <v>451</v>
      </c>
      <c r="D800" s="86" t="s">
        <v>2424</v>
      </c>
      <c r="E800" s="143"/>
      <c r="F800" s="144">
        <v>1.53</v>
      </c>
      <c r="G800" s="146" t="s">
        <v>3196</v>
      </c>
      <c r="H800" s="146" t="s">
        <v>5034</v>
      </c>
      <c r="I800" s="86" t="s">
        <v>256</v>
      </c>
      <c r="J800" s="86" t="s">
        <v>31</v>
      </c>
      <c r="K800" s="86">
        <v>1</v>
      </c>
      <c r="L800" s="86" t="s">
        <v>4345</v>
      </c>
      <c r="M800" s="226" t="s">
        <v>4345</v>
      </c>
      <c r="N800" s="86">
        <v>1</v>
      </c>
      <c r="O800" s="145">
        <v>1.61</v>
      </c>
      <c r="P800" s="145">
        <v>1.61</v>
      </c>
      <c r="Q800" s="133">
        <f t="shared" ref="Q800:Q801" si="981">SUM(S800+U800+W800+Y800+AA800+AC800+AE800+AG800+AI800+AK800+AM800+AO800+AQ800+AS800+AU800+AW800+BA800+AY800+BC800+BE800+BG800+BI800+BK800+BM800+BO800+BQ800+BS800+BU800+BW800+BY800+CA800+CC800+CE800+CG800+CI800+CK800+CM800+CO800)</f>
        <v>0</v>
      </c>
      <c r="R800" s="134">
        <f t="shared" si="930"/>
        <v>0</v>
      </c>
      <c r="T800" s="136">
        <f t="shared" si="931"/>
        <v>0</v>
      </c>
      <c r="V800" s="136">
        <f t="shared" si="932"/>
        <v>0</v>
      </c>
      <c r="X800" s="136">
        <f t="shared" si="933"/>
        <v>0</v>
      </c>
      <c r="Z800" s="136">
        <f t="shared" si="934"/>
        <v>0</v>
      </c>
      <c r="AB800" s="136">
        <f t="shared" si="935"/>
        <v>0</v>
      </c>
      <c r="AD800" s="136">
        <f t="shared" si="936"/>
        <v>0</v>
      </c>
      <c r="AF800" s="136">
        <f t="shared" si="937"/>
        <v>0</v>
      </c>
      <c r="AH800" s="136">
        <f t="shared" si="938"/>
        <v>0</v>
      </c>
      <c r="AJ800" s="136">
        <f t="shared" si="939"/>
        <v>0</v>
      </c>
      <c r="AL800" s="136">
        <f t="shared" si="940"/>
        <v>0</v>
      </c>
      <c r="AN800" s="136">
        <f t="shared" si="941"/>
        <v>0</v>
      </c>
      <c r="AP800" s="136">
        <f t="shared" si="942"/>
        <v>0</v>
      </c>
      <c r="AR800" s="136">
        <f t="shared" si="943"/>
        <v>0</v>
      </c>
      <c r="AT800" s="136">
        <f t="shared" si="944"/>
        <v>0</v>
      </c>
      <c r="AV800" s="136">
        <f t="shared" si="945"/>
        <v>0</v>
      </c>
      <c r="AX800" s="136">
        <f t="shared" si="946"/>
        <v>0</v>
      </c>
      <c r="AZ800" s="136">
        <f t="shared" si="947"/>
        <v>0</v>
      </c>
      <c r="BB800" s="136">
        <f t="shared" si="948"/>
        <v>0</v>
      </c>
      <c r="BD800" s="136">
        <f t="shared" si="949"/>
        <v>0</v>
      </c>
      <c r="BF800" s="136">
        <f t="shared" si="950"/>
        <v>0</v>
      </c>
      <c r="BH800" s="136">
        <f t="shared" si="951"/>
        <v>0</v>
      </c>
      <c r="BJ800" s="136">
        <f t="shared" si="952"/>
        <v>0</v>
      </c>
      <c r="BL800" s="136">
        <f t="shared" si="953"/>
        <v>0</v>
      </c>
      <c r="BN800" s="136">
        <f t="shared" si="954"/>
        <v>0</v>
      </c>
      <c r="BP800" s="136">
        <f t="shared" si="955"/>
        <v>0</v>
      </c>
      <c r="BR800" s="136">
        <f t="shared" si="956"/>
        <v>0</v>
      </c>
      <c r="BT800" s="136">
        <f t="shared" si="957"/>
        <v>0</v>
      </c>
      <c r="BV800" s="136">
        <f t="shared" si="958"/>
        <v>0</v>
      </c>
      <c r="BX800" s="136">
        <f t="shared" si="959"/>
        <v>0</v>
      </c>
      <c r="BZ800" s="136">
        <f t="shared" si="960"/>
        <v>0</v>
      </c>
      <c r="CB800" s="136">
        <f t="shared" si="961"/>
        <v>0</v>
      </c>
      <c r="CD800" s="136">
        <f t="shared" si="962"/>
        <v>0</v>
      </c>
      <c r="CF800" s="136">
        <f t="shared" si="963"/>
        <v>0</v>
      </c>
      <c r="CH800" s="136">
        <f t="shared" si="964"/>
        <v>0</v>
      </c>
      <c r="CJ800" s="136">
        <f t="shared" si="965"/>
        <v>0</v>
      </c>
      <c r="CL800" s="136">
        <f t="shared" si="966"/>
        <v>0</v>
      </c>
      <c r="CN800" s="136">
        <f t="shared" si="967"/>
        <v>0</v>
      </c>
      <c r="CP800" s="136">
        <f t="shared" si="968"/>
        <v>0</v>
      </c>
    </row>
    <row r="801" spans="1:94" ht="25.5" outlineLevel="2" x14ac:dyDescent="0.2">
      <c r="A801" s="85">
        <v>465</v>
      </c>
      <c r="B801" s="11">
        <v>31</v>
      </c>
      <c r="C801" s="85" t="s">
        <v>451</v>
      </c>
      <c r="D801" s="85" t="s">
        <v>2424</v>
      </c>
      <c r="F801" s="27">
        <v>1.53</v>
      </c>
      <c r="G801" s="148" t="s">
        <v>3960</v>
      </c>
      <c r="H801" s="169">
        <v>7791261463</v>
      </c>
      <c r="I801" s="74" t="s">
        <v>256</v>
      </c>
      <c r="J801" s="74" t="s">
        <v>4035</v>
      </c>
      <c r="K801" s="74">
        <v>1</v>
      </c>
      <c r="L801" s="74" t="s">
        <v>517</v>
      </c>
      <c r="M801" s="225" t="s">
        <v>516</v>
      </c>
      <c r="N801" s="74">
        <v>2</v>
      </c>
      <c r="O801" s="147">
        <v>1.59</v>
      </c>
      <c r="P801" s="327">
        <v>1.68</v>
      </c>
      <c r="Q801" s="133">
        <f t="shared" si="981"/>
        <v>0</v>
      </c>
      <c r="R801" s="134">
        <f t="shared" si="930"/>
        <v>0</v>
      </c>
      <c r="T801" s="136">
        <f t="shared" si="931"/>
        <v>0</v>
      </c>
      <c r="V801" s="136">
        <f t="shared" si="932"/>
        <v>0</v>
      </c>
      <c r="X801" s="136">
        <f t="shared" si="933"/>
        <v>0</v>
      </c>
      <c r="Z801" s="136">
        <f t="shared" si="934"/>
        <v>0</v>
      </c>
      <c r="AB801" s="136">
        <f t="shared" si="935"/>
        <v>0</v>
      </c>
      <c r="AD801" s="136">
        <f t="shared" si="936"/>
        <v>0</v>
      </c>
      <c r="AF801" s="136">
        <f t="shared" si="937"/>
        <v>0</v>
      </c>
      <c r="AH801" s="136">
        <f t="shared" si="938"/>
        <v>0</v>
      </c>
      <c r="AJ801" s="136">
        <f t="shared" si="939"/>
        <v>0</v>
      </c>
      <c r="AL801" s="136">
        <f t="shared" si="940"/>
        <v>0</v>
      </c>
      <c r="AN801" s="136">
        <f t="shared" si="941"/>
        <v>0</v>
      </c>
      <c r="AP801" s="136">
        <f t="shared" si="942"/>
        <v>0</v>
      </c>
      <c r="AR801" s="136">
        <f t="shared" si="943"/>
        <v>0</v>
      </c>
      <c r="AT801" s="136">
        <f t="shared" si="944"/>
        <v>0</v>
      </c>
      <c r="AV801" s="136">
        <f t="shared" si="945"/>
        <v>0</v>
      </c>
      <c r="AX801" s="136">
        <f t="shared" si="946"/>
        <v>0</v>
      </c>
      <c r="AZ801" s="136">
        <f t="shared" si="947"/>
        <v>0</v>
      </c>
      <c r="BB801" s="136">
        <f t="shared" si="948"/>
        <v>0</v>
      </c>
      <c r="BD801" s="136">
        <f t="shared" si="949"/>
        <v>0</v>
      </c>
      <c r="BF801" s="136">
        <f t="shared" si="950"/>
        <v>0</v>
      </c>
      <c r="BH801" s="136">
        <f t="shared" si="951"/>
        <v>0</v>
      </c>
      <c r="BJ801" s="136">
        <f t="shared" si="952"/>
        <v>0</v>
      </c>
      <c r="BL801" s="136">
        <f t="shared" si="953"/>
        <v>0</v>
      </c>
      <c r="BN801" s="136">
        <f t="shared" si="954"/>
        <v>0</v>
      </c>
      <c r="BP801" s="136">
        <f t="shared" si="955"/>
        <v>0</v>
      </c>
      <c r="BR801" s="136">
        <f t="shared" si="956"/>
        <v>0</v>
      </c>
      <c r="BT801" s="136">
        <f t="shared" si="957"/>
        <v>0</v>
      </c>
      <c r="BV801" s="136">
        <f t="shared" si="958"/>
        <v>0</v>
      </c>
      <c r="BX801" s="136">
        <f t="shared" si="959"/>
        <v>0</v>
      </c>
      <c r="BZ801" s="136">
        <f t="shared" si="960"/>
        <v>0</v>
      </c>
      <c r="CB801" s="136">
        <f t="shared" si="961"/>
        <v>0</v>
      </c>
      <c r="CD801" s="136">
        <f t="shared" si="962"/>
        <v>0</v>
      </c>
      <c r="CF801" s="136">
        <f t="shared" si="963"/>
        <v>0</v>
      </c>
      <c r="CH801" s="136">
        <f t="shared" si="964"/>
        <v>0</v>
      </c>
      <c r="CJ801" s="136">
        <f t="shared" si="965"/>
        <v>0</v>
      </c>
      <c r="CL801" s="136">
        <f t="shared" si="966"/>
        <v>0</v>
      </c>
      <c r="CN801" s="136">
        <f t="shared" si="967"/>
        <v>0</v>
      </c>
      <c r="CP801" s="136">
        <f t="shared" si="968"/>
        <v>0</v>
      </c>
    </row>
    <row r="802" spans="1:94" ht="25.5" outlineLevel="2" x14ac:dyDescent="0.2">
      <c r="A802" s="86">
        <v>466</v>
      </c>
      <c r="B802" s="143">
        <v>49</v>
      </c>
      <c r="C802" s="86" t="s">
        <v>451</v>
      </c>
      <c r="D802" s="86" t="s">
        <v>2425</v>
      </c>
      <c r="E802" s="143"/>
      <c r="F802" s="144">
        <v>1.53</v>
      </c>
      <c r="G802" s="146" t="s">
        <v>3196</v>
      </c>
      <c r="H802" s="146" t="s">
        <v>5034</v>
      </c>
      <c r="I802" s="86" t="s">
        <v>256</v>
      </c>
      <c r="J802" s="86" t="s">
        <v>31</v>
      </c>
      <c r="K802" s="86">
        <v>1</v>
      </c>
      <c r="L802" s="86" t="s">
        <v>4346</v>
      </c>
      <c r="M802" s="226" t="s">
        <v>4346</v>
      </c>
      <c r="N802" s="86">
        <v>1</v>
      </c>
      <c r="O802" s="145">
        <v>1.61</v>
      </c>
      <c r="P802" s="145">
        <v>1.61</v>
      </c>
      <c r="Q802" s="133">
        <f t="shared" ref="Q802:Q803" si="982">SUM(S802+U802+W802+Y802+AA802+AC802+AE802+AG802+AI802+AK802+AM802+AO802+AQ802+AS802+AU802+AW802+BA802+AY802+BC802+BE802+BG802+BI802+BK802+BM802+BO802+BQ802+BS802+BU802+BW802+BY802+CA802+CC802+CE802+CG802+CI802+CK802+CM802+CO802)</f>
        <v>0</v>
      </c>
      <c r="R802" s="134">
        <f t="shared" si="930"/>
        <v>0</v>
      </c>
      <c r="T802" s="136">
        <f t="shared" si="931"/>
        <v>0</v>
      </c>
      <c r="V802" s="136">
        <f t="shared" si="932"/>
        <v>0</v>
      </c>
      <c r="X802" s="136">
        <f t="shared" si="933"/>
        <v>0</v>
      </c>
      <c r="Z802" s="136">
        <f t="shared" si="934"/>
        <v>0</v>
      </c>
      <c r="AB802" s="136">
        <f t="shared" si="935"/>
        <v>0</v>
      </c>
      <c r="AD802" s="136">
        <f t="shared" si="936"/>
        <v>0</v>
      </c>
      <c r="AF802" s="136">
        <f t="shared" si="937"/>
        <v>0</v>
      </c>
      <c r="AH802" s="136">
        <f t="shared" si="938"/>
        <v>0</v>
      </c>
      <c r="AJ802" s="136">
        <f t="shared" si="939"/>
        <v>0</v>
      </c>
      <c r="AL802" s="136">
        <f t="shared" si="940"/>
        <v>0</v>
      </c>
      <c r="AN802" s="136">
        <f t="shared" si="941"/>
        <v>0</v>
      </c>
      <c r="AP802" s="136">
        <f t="shared" si="942"/>
        <v>0</v>
      </c>
      <c r="AR802" s="136">
        <f t="shared" si="943"/>
        <v>0</v>
      </c>
      <c r="AT802" s="136">
        <f t="shared" si="944"/>
        <v>0</v>
      </c>
      <c r="AV802" s="136">
        <f t="shared" si="945"/>
        <v>0</v>
      </c>
      <c r="AX802" s="136">
        <f t="shared" si="946"/>
        <v>0</v>
      </c>
      <c r="AZ802" s="136">
        <f t="shared" si="947"/>
        <v>0</v>
      </c>
      <c r="BB802" s="136">
        <f t="shared" si="948"/>
        <v>0</v>
      </c>
      <c r="BD802" s="136">
        <f t="shared" si="949"/>
        <v>0</v>
      </c>
      <c r="BF802" s="136">
        <f t="shared" si="950"/>
        <v>0</v>
      </c>
      <c r="BH802" s="136">
        <f t="shared" si="951"/>
        <v>0</v>
      </c>
      <c r="BJ802" s="136">
        <f t="shared" si="952"/>
        <v>0</v>
      </c>
      <c r="BL802" s="136">
        <f t="shared" si="953"/>
        <v>0</v>
      </c>
      <c r="BN802" s="136">
        <f t="shared" si="954"/>
        <v>0</v>
      </c>
      <c r="BP802" s="136">
        <f t="shared" si="955"/>
        <v>0</v>
      </c>
      <c r="BR802" s="136">
        <f t="shared" si="956"/>
        <v>0</v>
      </c>
      <c r="BT802" s="136">
        <f t="shared" si="957"/>
        <v>0</v>
      </c>
      <c r="BV802" s="136">
        <f t="shared" si="958"/>
        <v>0</v>
      </c>
      <c r="BX802" s="136">
        <f t="shared" si="959"/>
        <v>0</v>
      </c>
      <c r="BZ802" s="136">
        <f t="shared" si="960"/>
        <v>0</v>
      </c>
      <c r="CB802" s="136">
        <f t="shared" si="961"/>
        <v>0</v>
      </c>
      <c r="CD802" s="136">
        <f t="shared" si="962"/>
        <v>0</v>
      </c>
      <c r="CF802" s="136">
        <f t="shared" si="963"/>
        <v>0</v>
      </c>
      <c r="CH802" s="136">
        <f t="shared" si="964"/>
        <v>0</v>
      </c>
      <c r="CJ802" s="136">
        <f t="shared" si="965"/>
        <v>0</v>
      </c>
      <c r="CL802" s="136">
        <f t="shared" si="966"/>
        <v>0</v>
      </c>
      <c r="CN802" s="136">
        <f t="shared" si="967"/>
        <v>0</v>
      </c>
      <c r="CP802" s="136">
        <f t="shared" si="968"/>
        <v>0</v>
      </c>
    </row>
    <row r="803" spans="1:94" ht="25.5" outlineLevel="2" x14ac:dyDescent="0.2">
      <c r="A803" s="85">
        <v>466</v>
      </c>
      <c r="B803" s="11">
        <v>49</v>
      </c>
      <c r="C803" s="85" t="s">
        <v>451</v>
      </c>
      <c r="D803" s="85" t="s">
        <v>2425</v>
      </c>
      <c r="F803" s="27">
        <v>1.53</v>
      </c>
      <c r="G803" s="148" t="s">
        <v>3960</v>
      </c>
      <c r="H803" s="169">
        <v>7791261463</v>
      </c>
      <c r="I803" s="74" t="s">
        <v>256</v>
      </c>
      <c r="J803" s="74" t="s">
        <v>4035</v>
      </c>
      <c r="K803" s="74">
        <v>1</v>
      </c>
      <c r="L803" s="74" t="s">
        <v>523</v>
      </c>
      <c r="M803" s="225" t="s">
        <v>522</v>
      </c>
      <c r="N803" s="74">
        <v>2</v>
      </c>
      <c r="O803" s="147">
        <v>1.59</v>
      </c>
      <c r="P803" s="327">
        <v>1.68</v>
      </c>
      <c r="Q803" s="133">
        <f t="shared" si="982"/>
        <v>0</v>
      </c>
      <c r="R803" s="134">
        <f t="shared" si="930"/>
        <v>0</v>
      </c>
      <c r="T803" s="136">
        <f t="shared" si="931"/>
        <v>0</v>
      </c>
      <c r="V803" s="136">
        <f t="shared" si="932"/>
        <v>0</v>
      </c>
      <c r="X803" s="136">
        <f t="shared" si="933"/>
        <v>0</v>
      </c>
      <c r="Z803" s="136">
        <f t="shared" si="934"/>
        <v>0</v>
      </c>
      <c r="AB803" s="136">
        <f t="shared" si="935"/>
        <v>0</v>
      </c>
      <c r="AD803" s="136">
        <f t="shared" si="936"/>
        <v>0</v>
      </c>
      <c r="AF803" s="136">
        <f t="shared" si="937"/>
        <v>0</v>
      </c>
      <c r="AH803" s="136">
        <f t="shared" si="938"/>
        <v>0</v>
      </c>
      <c r="AJ803" s="136">
        <f t="shared" si="939"/>
        <v>0</v>
      </c>
      <c r="AL803" s="136">
        <f t="shared" si="940"/>
        <v>0</v>
      </c>
      <c r="AN803" s="136">
        <f t="shared" si="941"/>
        <v>0</v>
      </c>
      <c r="AP803" s="136">
        <f t="shared" si="942"/>
        <v>0</v>
      </c>
      <c r="AR803" s="136">
        <f t="shared" si="943"/>
        <v>0</v>
      </c>
      <c r="AT803" s="136">
        <f t="shared" si="944"/>
        <v>0</v>
      </c>
      <c r="AV803" s="136">
        <f t="shared" si="945"/>
        <v>0</v>
      </c>
      <c r="AX803" s="136">
        <f t="shared" si="946"/>
        <v>0</v>
      </c>
      <c r="AZ803" s="136">
        <f t="shared" si="947"/>
        <v>0</v>
      </c>
      <c r="BB803" s="136">
        <f t="shared" si="948"/>
        <v>0</v>
      </c>
      <c r="BD803" s="136">
        <f t="shared" si="949"/>
        <v>0</v>
      </c>
      <c r="BF803" s="136">
        <f t="shared" si="950"/>
        <v>0</v>
      </c>
      <c r="BH803" s="136">
        <f t="shared" si="951"/>
        <v>0</v>
      </c>
      <c r="BJ803" s="136">
        <f t="shared" si="952"/>
        <v>0</v>
      </c>
      <c r="BL803" s="136">
        <f t="shared" si="953"/>
        <v>0</v>
      </c>
      <c r="BN803" s="136">
        <f t="shared" si="954"/>
        <v>0</v>
      </c>
      <c r="BP803" s="136">
        <f t="shared" si="955"/>
        <v>0</v>
      </c>
      <c r="BR803" s="136">
        <f t="shared" si="956"/>
        <v>0</v>
      </c>
      <c r="BT803" s="136">
        <f t="shared" si="957"/>
        <v>0</v>
      </c>
      <c r="BV803" s="136">
        <f t="shared" si="958"/>
        <v>0</v>
      </c>
      <c r="BX803" s="136">
        <f t="shared" si="959"/>
        <v>0</v>
      </c>
      <c r="BZ803" s="136">
        <f t="shared" si="960"/>
        <v>0</v>
      </c>
      <c r="CB803" s="136">
        <f t="shared" si="961"/>
        <v>0</v>
      </c>
      <c r="CD803" s="136">
        <f t="shared" si="962"/>
        <v>0</v>
      </c>
      <c r="CF803" s="136">
        <f t="shared" si="963"/>
        <v>0</v>
      </c>
      <c r="CH803" s="136">
        <f t="shared" si="964"/>
        <v>0</v>
      </c>
      <c r="CJ803" s="136">
        <f t="shared" si="965"/>
        <v>0</v>
      </c>
      <c r="CL803" s="136">
        <f t="shared" si="966"/>
        <v>0</v>
      </c>
      <c r="CN803" s="136">
        <f t="shared" si="967"/>
        <v>0</v>
      </c>
      <c r="CP803" s="136">
        <f t="shared" si="968"/>
        <v>0</v>
      </c>
    </row>
    <row r="804" spans="1:94" ht="25.5" outlineLevel="2" x14ac:dyDescent="0.2">
      <c r="A804" s="86">
        <v>467</v>
      </c>
      <c r="B804" s="143">
        <v>31</v>
      </c>
      <c r="C804" s="86" t="s">
        <v>451</v>
      </c>
      <c r="D804" s="86" t="s">
        <v>2426</v>
      </c>
      <c r="E804" s="143"/>
      <c r="F804" s="144">
        <v>1.53</v>
      </c>
      <c r="G804" s="146" t="s">
        <v>3196</v>
      </c>
      <c r="H804" s="146" t="s">
        <v>5034</v>
      </c>
      <c r="I804" s="86" t="s">
        <v>256</v>
      </c>
      <c r="J804" s="86" t="s">
        <v>31</v>
      </c>
      <c r="K804" s="86">
        <v>1</v>
      </c>
      <c r="L804" s="86" t="s">
        <v>4347</v>
      </c>
      <c r="M804" s="226" t="s">
        <v>4347</v>
      </c>
      <c r="N804" s="86">
        <v>1</v>
      </c>
      <c r="O804" s="145">
        <v>1.61</v>
      </c>
      <c r="P804" s="145">
        <v>1.61</v>
      </c>
      <c r="Q804" s="133">
        <f t="shared" ref="Q804:Q805" si="983">SUM(S804+U804+W804+Y804+AA804+AC804+AE804+AG804+AI804+AK804+AM804+AO804+AQ804+AS804+AU804+AW804+BA804+AY804+BC804+BE804+BG804+BI804+BK804+BM804+BO804+BQ804+BS804+BU804+BW804+BY804+CA804+CC804+CE804+CG804+CI804+CK804+CM804+CO804)</f>
        <v>0</v>
      </c>
      <c r="R804" s="134">
        <f t="shared" si="930"/>
        <v>0</v>
      </c>
      <c r="T804" s="136">
        <f t="shared" si="931"/>
        <v>0</v>
      </c>
      <c r="V804" s="136">
        <f t="shared" si="932"/>
        <v>0</v>
      </c>
      <c r="X804" s="136">
        <f t="shared" si="933"/>
        <v>0</v>
      </c>
      <c r="Z804" s="136">
        <f t="shared" si="934"/>
        <v>0</v>
      </c>
      <c r="AB804" s="136">
        <f t="shared" si="935"/>
        <v>0</v>
      </c>
      <c r="AD804" s="136">
        <f t="shared" si="936"/>
        <v>0</v>
      </c>
      <c r="AF804" s="136">
        <f t="shared" si="937"/>
        <v>0</v>
      </c>
      <c r="AH804" s="136">
        <f t="shared" si="938"/>
        <v>0</v>
      </c>
      <c r="AJ804" s="136">
        <f t="shared" si="939"/>
        <v>0</v>
      </c>
      <c r="AL804" s="136">
        <f t="shared" si="940"/>
        <v>0</v>
      </c>
      <c r="AN804" s="136">
        <f t="shared" si="941"/>
        <v>0</v>
      </c>
      <c r="AP804" s="136">
        <f t="shared" si="942"/>
        <v>0</v>
      </c>
      <c r="AR804" s="136">
        <f t="shared" si="943"/>
        <v>0</v>
      </c>
      <c r="AT804" s="136">
        <f t="shared" si="944"/>
        <v>0</v>
      </c>
      <c r="AV804" s="136">
        <f t="shared" si="945"/>
        <v>0</v>
      </c>
      <c r="AX804" s="136">
        <f t="shared" si="946"/>
        <v>0</v>
      </c>
      <c r="AZ804" s="136">
        <f t="shared" si="947"/>
        <v>0</v>
      </c>
      <c r="BB804" s="136">
        <f t="shared" si="948"/>
        <v>0</v>
      </c>
      <c r="BD804" s="136">
        <f t="shared" si="949"/>
        <v>0</v>
      </c>
      <c r="BF804" s="136">
        <f t="shared" si="950"/>
        <v>0</v>
      </c>
      <c r="BH804" s="136">
        <f t="shared" si="951"/>
        <v>0</v>
      </c>
      <c r="BJ804" s="136">
        <f t="shared" si="952"/>
        <v>0</v>
      </c>
      <c r="BL804" s="136">
        <f t="shared" si="953"/>
        <v>0</v>
      </c>
      <c r="BN804" s="136">
        <f t="shared" si="954"/>
        <v>0</v>
      </c>
      <c r="BP804" s="136">
        <f t="shared" si="955"/>
        <v>0</v>
      </c>
      <c r="BR804" s="136">
        <f t="shared" si="956"/>
        <v>0</v>
      </c>
      <c r="BT804" s="136">
        <f t="shared" si="957"/>
        <v>0</v>
      </c>
      <c r="BV804" s="136">
        <f t="shared" si="958"/>
        <v>0</v>
      </c>
      <c r="BX804" s="136">
        <f t="shared" si="959"/>
        <v>0</v>
      </c>
      <c r="BZ804" s="136">
        <f t="shared" si="960"/>
        <v>0</v>
      </c>
      <c r="CB804" s="136">
        <f t="shared" si="961"/>
        <v>0</v>
      </c>
      <c r="CD804" s="136">
        <f t="shared" si="962"/>
        <v>0</v>
      </c>
      <c r="CF804" s="136">
        <f t="shared" si="963"/>
        <v>0</v>
      </c>
      <c r="CH804" s="136">
        <f t="shared" si="964"/>
        <v>0</v>
      </c>
      <c r="CJ804" s="136">
        <f t="shared" si="965"/>
        <v>0</v>
      </c>
      <c r="CL804" s="136">
        <f t="shared" si="966"/>
        <v>0</v>
      </c>
      <c r="CN804" s="136">
        <f t="shared" si="967"/>
        <v>0</v>
      </c>
      <c r="CP804" s="136">
        <f t="shared" si="968"/>
        <v>0</v>
      </c>
    </row>
    <row r="805" spans="1:94" ht="25.5" outlineLevel="2" x14ac:dyDescent="0.2">
      <c r="A805" s="85">
        <v>467</v>
      </c>
      <c r="B805" s="11">
        <v>31</v>
      </c>
      <c r="C805" s="85" t="s">
        <v>451</v>
      </c>
      <c r="D805" s="85" t="s">
        <v>2426</v>
      </c>
      <c r="F805" s="27">
        <v>1.53</v>
      </c>
      <c r="G805" s="148" t="s">
        <v>3960</v>
      </c>
      <c r="H805" s="169">
        <v>7791261463</v>
      </c>
      <c r="I805" s="74" t="s">
        <v>256</v>
      </c>
      <c r="J805" s="74" t="s">
        <v>4035</v>
      </c>
      <c r="K805" s="74">
        <v>1</v>
      </c>
      <c r="L805" s="74" t="s">
        <v>529</v>
      </c>
      <c r="M805" s="225" t="s">
        <v>528</v>
      </c>
      <c r="N805" s="74">
        <v>2</v>
      </c>
      <c r="O805" s="147">
        <v>1.59</v>
      </c>
      <c r="P805" s="327">
        <v>1.68</v>
      </c>
      <c r="Q805" s="133">
        <f t="shared" si="983"/>
        <v>0</v>
      </c>
      <c r="R805" s="134">
        <f t="shared" si="930"/>
        <v>0</v>
      </c>
      <c r="T805" s="136">
        <f t="shared" si="931"/>
        <v>0</v>
      </c>
      <c r="V805" s="136">
        <f t="shared" si="932"/>
        <v>0</v>
      </c>
      <c r="X805" s="136">
        <f t="shared" si="933"/>
        <v>0</v>
      </c>
      <c r="Z805" s="136">
        <f t="shared" si="934"/>
        <v>0</v>
      </c>
      <c r="AB805" s="136">
        <f t="shared" si="935"/>
        <v>0</v>
      </c>
      <c r="AD805" s="136">
        <f t="shared" si="936"/>
        <v>0</v>
      </c>
      <c r="AF805" s="136">
        <f t="shared" si="937"/>
        <v>0</v>
      </c>
      <c r="AH805" s="136">
        <f t="shared" si="938"/>
        <v>0</v>
      </c>
      <c r="AJ805" s="136">
        <f t="shared" si="939"/>
        <v>0</v>
      </c>
      <c r="AL805" s="136">
        <f t="shared" si="940"/>
        <v>0</v>
      </c>
      <c r="AN805" s="136">
        <f t="shared" si="941"/>
        <v>0</v>
      </c>
      <c r="AP805" s="136">
        <f t="shared" si="942"/>
        <v>0</v>
      </c>
      <c r="AR805" s="136">
        <f t="shared" si="943"/>
        <v>0</v>
      </c>
      <c r="AT805" s="136">
        <f t="shared" si="944"/>
        <v>0</v>
      </c>
      <c r="AV805" s="136">
        <f t="shared" si="945"/>
        <v>0</v>
      </c>
      <c r="AX805" s="136">
        <f t="shared" si="946"/>
        <v>0</v>
      </c>
      <c r="AZ805" s="136">
        <f t="shared" si="947"/>
        <v>0</v>
      </c>
      <c r="BB805" s="136">
        <f t="shared" si="948"/>
        <v>0</v>
      </c>
      <c r="BD805" s="136">
        <f t="shared" si="949"/>
        <v>0</v>
      </c>
      <c r="BF805" s="136">
        <f t="shared" si="950"/>
        <v>0</v>
      </c>
      <c r="BH805" s="136">
        <f t="shared" si="951"/>
        <v>0</v>
      </c>
      <c r="BJ805" s="136">
        <f t="shared" si="952"/>
        <v>0</v>
      </c>
      <c r="BL805" s="136">
        <f t="shared" si="953"/>
        <v>0</v>
      </c>
      <c r="BN805" s="136">
        <f t="shared" si="954"/>
        <v>0</v>
      </c>
      <c r="BP805" s="136">
        <f t="shared" si="955"/>
        <v>0</v>
      </c>
      <c r="BR805" s="136">
        <f t="shared" si="956"/>
        <v>0</v>
      </c>
      <c r="BT805" s="136">
        <f t="shared" si="957"/>
        <v>0</v>
      </c>
      <c r="BV805" s="136">
        <f t="shared" si="958"/>
        <v>0</v>
      </c>
      <c r="BX805" s="136">
        <f t="shared" si="959"/>
        <v>0</v>
      </c>
      <c r="BZ805" s="136">
        <f t="shared" si="960"/>
        <v>0</v>
      </c>
      <c r="CB805" s="136">
        <f t="shared" si="961"/>
        <v>0</v>
      </c>
      <c r="CD805" s="136">
        <f t="shared" si="962"/>
        <v>0</v>
      </c>
      <c r="CF805" s="136">
        <f t="shared" si="963"/>
        <v>0</v>
      </c>
      <c r="CH805" s="136">
        <f t="shared" si="964"/>
        <v>0</v>
      </c>
      <c r="CJ805" s="136">
        <f t="shared" si="965"/>
        <v>0</v>
      </c>
      <c r="CL805" s="136">
        <f t="shared" si="966"/>
        <v>0</v>
      </c>
      <c r="CN805" s="136">
        <f t="shared" si="967"/>
        <v>0</v>
      </c>
      <c r="CP805" s="136">
        <f t="shared" si="968"/>
        <v>0</v>
      </c>
    </row>
    <row r="806" spans="1:94" ht="25.5" outlineLevel="2" x14ac:dyDescent="0.2">
      <c r="A806" s="85">
        <v>468</v>
      </c>
      <c r="B806" s="11">
        <v>38</v>
      </c>
      <c r="C806" s="85" t="s">
        <v>451</v>
      </c>
      <c r="D806" s="85" t="s">
        <v>2427</v>
      </c>
      <c r="F806" s="27">
        <v>2.25</v>
      </c>
      <c r="G806" s="148" t="s">
        <v>3960</v>
      </c>
      <c r="H806" s="169">
        <v>7791261463</v>
      </c>
      <c r="I806" s="74" t="s">
        <v>256</v>
      </c>
      <c r="J806" s="74" t="s">
        <v>4035</v>
      </c>
      <c r="K806" s="74">
        <v>1</v>
      </c>
      <c r="L806" s="74" t="s">
        <v>525</v>
      </c>
      <c r="M806" s="225" t="s">
        <v>524</v>
      </c>
      <c r="N806" s="74">
        <v>1</v>
      </c>
      <c r="O806" s="147">
        <v>2.34</v>
      </c>
      <c r="P806" s="147">
        <v>2.34</v>
      </c>
      <c r="Q806" s="133">
        <f t="shared" ref="Q806" si="984">SUM(S806+U806+W806+Y806+AA806+AC806+AE806+AG806+AI806+AK806+AM806+AO806+AQ806+AS806+AU806+AW806+BA806+AY806+BC806+BE806+BG806+BI806+BK806+BM806+BO806+BQ806+BS806+BU806+BW806+BY806+CA806+CC806+CE806+CG806+CI806+CK806+CM806+CO806)</f>
        <v>0</v>
      </c>
      <c r="R806" s="134">
        <f t="shared" si="930"/>
        <v>0</v>
      </c>
      <c r="T806" s="136">
        <f t="shared" si="931"/>
        <v>0</v>
      </c>
      <c r="V806" s="136">
        <f t="shared" si="932"/>
        <v>0</v>
      </c>
      <c r="X806" s="136">
        <f t="shared" si="933"/>
        <v>0</v>
      </c>
      <c r="Z806" s="136">
        <f t="shared" si="934"/>
        <v>0</v>
      </c>
      <c r="AB806" s="136">
        <f t="shared" si="935"/>
        <v>0</v>
      </c>
      <c r="AD806" s="136">
        <f t="shared" si="936"/>
        <v>0</v>
      </c>
      <c r="AF806" s="136">
        <f t="shared" si="937"/>
        <v>0</v>
      </c>
      <c r="AH806" s="136">
        <f t="shared" si="938"/>
        <v>0</v>
      </c>
      <c r="AJ806" s="136">
        <f t="shared" si="939"/>
        <v>0</v>
      </c>
      <c r="AL806" s="136">
        <f t="shared" si="940"/>
        <v>0</v>
      </c>
      <c r="AN806" s="136">
        <f t="shared" si="941"/>
        <v>0</v>
      </c>
      <c r="AP806" s="136">
        <f t="shared" si="942"/>
        <v>0</v>
      </c>
      <c r="AR806" s="136">
        <f t="shared" si="943"/>
        <v>0</v>
      </c>
      <c r="AT806" s="136">
        <f t="shared" si="944"/>
        <v>0</v>
      </c>
      <c r="AV806" s="136">
        <f t="shared" si="945"/>
        <v>0</v>
      </c>
      <c r="AX806" s="136">
        <f t="shared" si="946"/>
        <v>0</v>
      </c>
      <c r="AZ806" s="136">
        <f t="shared" si="947"/>
        <v>0</v>
      </c>
      <c r="BB806" s="136">
        <f t="shared" si="948"/>
        <v>0</v>
      </c>
      <c r="BD806" s="136">
        <f t="shared" si="949"/>
        <v>0</v>
      </c>
      <c r="BF806" s="136">
        <f t="shared" si="950"/>
        <v>0</v>
      </c>
      <c r="BH806" s="136">
        <f t="shared" si="951"/>
        <v>0</v>
      </c>
      <c r="BJ806" s="136">
        <f t="shared" si="952"/>
        <v>0</v>
      </c>
      <c r="BL806" s="136">
        <f t="shared" si="953"/>
        <v>0</v>
      </c>
      <c r="BN806" s="136">
        <f t="shared" si="954"/>
        <v>0</v>
      </c>
      <c r="BP806" s="136">
        <f t="shared" si="955"/>
        <v>0</v>
      </c>
      <c r="BR806" s="136">
        <f t="shared" si="956"/>
        <v>0</v>
      </c>
      <c r="BT806" s="136">
        <f t="shared" si="957"/>
        <v>0</v>
      </c>
      <c r="BV806" s="136">
        <f t="shared" si="958"/>
        <v>0</v>
      </c>
      <c r="BX806" s="136">
        <f t="shared" si="959"/>
        <v>0</v>
      </c>
      <c r="BZ806" s="136">
        <f t="shared" si="960"/>
        <v>0</v>
      </c>
      <c r="CB806" s="136">
        <f t="shared" si="961"/>
        <v>0</v>
      </c>
      <c r="CD806" s="136">
        <f t="shared" si="962"/>
        <v>0</v>
      </c>
      <c r="CF806" s="136">
        <f t="shared" si="963"/>
        <v>0</v>
      </c>
      <c r="CH806" s="136">
        <f t="shared" si="964"/>
        <v>0</v>
      </c>
      <c r="CJ806" s="136">
        <f t="shared" si="965"/>
        <v>0</v>
      </c>
      <c r="CL806" s="136">
        <f t="shared" si="966"/>
        <v>0</v>
      </c>
      <c r="CN806" s="136">
        <f t="shared" si="967"/>
        <v>0</v>
      </c>
      <c r="CP806" s="136">
        <f t="shared" si="968"/>
        <v>0</v>
      </c>
    </row>
    <row r="807" spans="1:94" ht="25.5" outlineLevel="2" x14ac:dyDescent="0.2">
      <c r="A807" s="86">
        <v>469</v>
      </c>
      <c r="B807" s="143">
        <v>38</v>
      </c>
      <c r="C807" s="86" t="s">
        <v>451</v>
      </c>
      <c r="D807" s="86" t="s">
        <v>2428</v>
      </c>
      <c r="E807" s="143"/>
      <c r="F807" s="144">
        <v>1.53</v>
      </c>
      <c r="G807" s="146" t="s">
        <v>3196</v>
      </c>
      <c r="H807" s="146" t="s">
        <v>5034</v>
      </c>
      <c r="I807" s="86" t="s">
        <v>256</v>
      </c>
      <c r="J807" s="86" t="s">
        <v>31</v>
      </c>
      <c r="K807" s="86">
        <v>1</v>
      </c>
      <c r="L807" s="86" t="s">
        <v>4348</v>
      </c>
      <c r="M807" s="229" t="s">
        <v>4348</v>
      </c>
      <c r="N807" s="86">
        <v>2</v>
      </c>
      <c r="O807" s="145">
        <v>1.61</v>
      </c>
      <c r="P807" s="238">
        <v>1.69</v>
      </c>
      <c r="Q807" s="133">
        <f t="shared" ref="Q807:Q808" si="985">SUM(S807+U807+W807+Y807+AA807+AC807+AE807+AG807+AI807+AK807+AM807+AO807+AQ807+AS807+AU807+AW807+BA807+AY807+BC807+BE807+BG807+BI807+BK807+BM807+BO807+BQ807+BS807+BU807+BW807+BY807+CA807+CC807+CE807+CG807+CI807+CK807+CM807+CO807)</f>
        <v>0</v>
      </c>
      <c r="R807" s="134">
        <f t="shared" si="930"/>
        <v>0</v>
      </c>
      <c r="T807" s="136">
        <f t="shared" si="931"/>
        <v>0</v>
      </c>
      <c r="V807" s="136">
        <f t="shared" si="932"/>
        <v>0</v>
      </c>
      <c r="X807" s="136">
        <f t="shared" si="933"/>
        <v>0</v>
      </c>
      <c r="Z807" s="136">
        <f t="shared" si="934"/>
        <v>0</v>
      </c>
      <c r="AB807" s="136">
        <f t="shared" si="935"/>
        <v>0</v>
      </c>
      <c r="AD807" s="136">
        <f t="shared" si="936"/>
        <v>0</v>
      </c>
      <c r="AF807" s="136">
        <f t="shared" si="937"/>
        <v>0</v>
      </c>
      <c r="AH807" s="136">
        <f t="shared" si="938"/>
        <v>0</v>
      </c>
      <c r="AJ807" s="136">
        <f t="shared" si="939"/>
        <v>0</v>
      </c>
      <c r="AL807" s="136">
        <f t="shared" si="940"/>
        <v>0</v>
      </c>
      <c r="AN807" s="136">
        <f t="shared" si="941"/>
        <v>0</v>
      </c>
      <c r="AP807" s="136">
        <f t="shared" si="942"/>
        <v>0</v>
      </c>
      <c r="AR807" s="136">
        <f t="shared" si="943"/>
        <v>0</v>
      </c>
      <c r="AT807" s="136">
        <f t="shared" si="944"/>
        <v>0</v>
      </c>
      <c r="AV807" s="136">
        <f t="shared" si="945"/>
        <v>0</v>
      </c>
      <c r="AX807" s="136">
        <f t="shared" si="946"/>
        <v>0</v>
      </c>
      <c r="AZ807" s="136">
        <f t="shared" si="947"/>
        <v>0</v>
      </c>
      <c r="BB807" s="136">
        <f t="shared" si="948"/>
        <v>0</v>
      </c>
      <c r="BD807" s="136">
        <f t="shared" si="949"/>
        <v>0</v>
      </c>
      <c r="BF807" s="136">
        <f t="shared" si="950"/>
        <v>0</v>
      </c>
      <c r="BH807" s="136">
        <f t="shared" si="951"/>
        <v>0</v>
      </c>
      <c r="BJ807" s="136">
        <f t="shared" si="952"/>
        <v>0</v>
      </c>
      <c r="BL807" s="136">
        <f t="shared" si="953"/>
        <v>0</v>
      </c>
      <c r="BN807" s="136">
        <f t="shared" si="954"/>
        <v>0</v>
      </c>
      <c r="BP807" s="136">
        <f t="shared" si="955"/>
        <v>0</v>
      </c>
      <c r="BR807" s="136">
        <f t="shared" si="956"/>
        <v>0</v>
      </c>
      <c r="BT807" s="136">
        <f t="shared" si="957"/>
        <v>0</v>
      </c>
      <c r="BV807" s="136">
        <f t="shared" si="958"/>
        <v>0</v>
      </c>
      <c r="BX807" s="136">
        <f t="shared" si="959"/>
        <v>0</v>
      </c>
      <c r="BZ807" s="136">
        <f t="shared" si="960"/>
        <v>0</v>
      </c>
      <c r="CB807" s="136">
        <f t="shared" si="961"/>
        <v>0</v>
      </c>
      <c r="CD807" s="136">
        <f t="shared" si="962"/>
        <v>0</v>
      </c>
      <c r="CF807" s="136">
        <f t="shared" si="963"/>
        <v>0</v>
      </c>
      <c r="CH807" s="136">
        <f t="shared" si="964"/>
        <v>0</v>
      </c>
      <c r="CJ807" s="136">
        <f t="shared" si="965"/>
        <v>0</v>
      </c>
      <c r="CL807" s="136">
        <f t="shared" si="966"/>
        <v>0</v>
      </c>
      <c r="CN807" s="136">
        <f t="shared" si="967"/>
        <v>0</v>
      </c>
      <c r="CP807" s="136">
        <f t="shared" si="968"/>
        <v>0</v>
      </c>
    </row>
    <row r="808" spans="1:94" ht="25.5" outlineLevel="2" x14ac:dyDescent="0.2">
      <c r="A808" s="85">
        <v>469</v>
      </c>
      <c r="B808" s="11">
        <v>38</v>
      </c>
      <c r="C808" s="85" t="s">
        <v>451</v>
      </c>
      <c r="D808" s="85" t="s">
        <v>2428</v>
      </c>
      <c r="F808" s="27">
        <v>1.53</v>
      </c>
      <c r="G808" s="148" t="s">
        <v>3960</v>
      </c>
      <c r="H808" s="169">
        <v>7791261463</v>
      </c>
      <c r="I808" s="74" t="s">
        <v>256</v>
      </c>
      <c r="J808" s="74" t="s">
        <v>4035</v>
      </c>
      <c r="K808" s="74">
        <v>1</v>
      </c>
      <c r="L808" s="74" t="s">
        <v>521</v>
      </c>
      <c r="M808" s="332" t="s">
        <v>520</v>
      </c>
      <c r="N808" s="74">
        <v>1</v>
      </c>
      <c r="O808" s="147">
        <v>1.59</v>
      </c>
      <c r="P808" s="327">
        <v>1.68</v>
      </c>
      <c r="Q808" s="133">
        <f t="shared" si="985"/>
        <v>0</v>
      </c>
      <c r="R808" s="134">
        <f t="shared" si="930"/>
        <v>0</v>
      </c>
      <c r="T808" s="136">
        <f t="shared" si="931"/>
        <v>0</v>
      </c>
      <c r="V808" s="136">
        <f t="shared" si="932"/>
        <v>0</v>
      </c>
      <c r="X808" s="136">
        <f t="shared" si="933"/>
        <v>0</v>
      </c>
      <c r="Z808" s="136">
        <f t="shared" si="934"/>
        <v>0</v>
      </c>
      <c r="AB808" s="136">
        <f t="shared" si="935"/>
        <v>0</v>
      </c>
      <c r="AD808" s="136">
        <f t="shared" si="936"/>
        <v>0</v>
      </c>
      <c r="AF808" s="136">
        <f t="shared" si="937"/>
        <v>0</v>
      </c>
      <c r="AH808" s="136">
        <f t="shared" si="938"/>
        <v>0</v>
      </c>
      <c r="AJ808" s="136">
        <f t="shared" si="939"/>
        <v>0</v>
      </c>
      <c r="AL808" s="136">
        <f t="shared" si="940"/>
        <v>0</v>
      </c>
      <c r="AN808" s="136">
        <f t="shared" si="941"/>
        <v>0</v>
      </c>
      <c r="AP808" s="136">
        <f t="shared" si="942"/>
        <v>0</v>
      </c>
      <c r="AR808" s="136">
        <f t="shared" si="943"/>
        <v>0</v>
      </c>
      <c r="AT808" s="136">
        <f t="shared" si="944"/>
        <v>0</v>
      </c>
      <c r="AV808" s="136">
        <f t="shared" si="945"/>
        <v>0</v>
      </c>
      <c r="AX808" s="136">
        <f t="shared" si="946"/>
        <v>0</v>
      </c>
      <c r="AZ808" s="136">
        <f t="shared" si="947"/>
        <v>0</v>
      </c>
      <c r="BB808" s="136">
        <f t="shared" si="948"/>
        <v>0</v>
      </c>
      <c r="BD808" s="136">
        <f t="shared" si="949"/>
        <v>0</v>
      </c>
      <c r="BF808" s="136">
        <f t="shared" si="950"/>
        <v>0</v>
      </c>
      <c r="BH808" s="136">
        <f t="shared" si="951"/>
        <v>0</v>
      </c>
      <c r="BJ808" s="136">
        <f t="shared" si="952"/>
        <v>0</v>
      </c>
      <c r="BL808" s="136">
        <f t="shared" si="953"/>
        <v>0</v>
      </c>
      <c r="BN808" s="136">
        <f t="shared" si="954"/>
        <v>0</v>
      </c>
      <c r="BP808" s="136">
        <f t="shared" si="955"/>
        <v>0</v>
      </c>
      <c r="BR808" s="136">
        <f t="shared" si="956"/>
        <v>0</v>
      </c>
      <c r="BT808" s="136">
        <f t="shared" si="957"/>
        <v>0</v>
      </c>
      <c r="BV808" s="136">
        <f t="shared" si="958"/>
        <v>0</v>
      </c>
      <c r="BX808" s="136">
        <f t="shared" si="959"/>
        <v>0</v>
      </c>
      <c r="BZ808" s="136">
        <f t="shared" si="960"/>
        <v>0</v>
      </c>
      <c r="CB808" s="136">
        <f t="shared" si="961"/>
        <v>0</v>
      </c>
      <c r="CD808" s="136">
        <f t="shared" si="962"/>
        <v>0</v>
      </c>
      <c r="CF808" s="136">
        <f t="shared" si="963"/>
        <v>0</v>
      </c>
      <c r="CH808" s="136">
        <f t="shared" si="964"/>
        <v>0</v>
      </c>
      <c r="CJ808" s="136">
        <f t="shared" si="965"/>
        <v>0</v>
      </c>
      <c r="CL808" s="136">
        <f t="shared" si="966"/>
        <v>0</v>
      </c>
      <c r="CN808" s="136">
        <f t="shared" si="967"/>
        <v>0</v>
      </c>
      <c r="CP808" s="136">
        <f t="shared" si="968"/>
        <v>0</v>
      </c>
    </row>
    <row r="809" spans="1:94" ht="25.5" outlineLevel="2" x14ac:dyDescent="0.2">
      <c r="A809" s="85">
        <v>470</v>
      </c>
      <c r="B809" s="11">
        <v>1022</v>
      </c>
      <c r="C809" s="74" t="s">
        <v>451</v>
      </c>
      <c r="D809" s="85" t="s">
        <v>453</v>
      </c>
      <c r="F809" s="27">
        <v>0.74</v>
      </c>
      <c r="G809" s="148" t="s">
        <v>3960</v>
      </c>
      <c r="H809" s="169">
        <v>7791261463</v>
      </c>
      <c r="I809" s="74" t="s">
        <v>2145</v>
      </c>
      <c r="J809" s="74" t="s">
        <v>30</v>
      </c>
      <c r="K809" s="74">
        <v>1</v>
      </c>
      <c r="L809" s="74" t="s">
        <v>452</v>
      </c>
      <c r="M809" s="220" t="s">
        <v>452</v>
      </c>
      <c r="N809" s="74">
        <v>1</v>
      </c>
      <c r="O809" s="147">
        <v>0.68</v>
      </c>
      <c r="P809" s="147">
        <v>0.68</v>
      </c>
      <c r="Q809" s="133">
        <f t="shared" ref="Q809:Q810" si="986">SUM(S809+U809+W809+Y809+AA809+AC809+AE809+AG809+AI809+AK809+AM809+AO809+AQ809+AS809+AU809+AW809+BA809+AY809+BC809+BE809+BG809+BI809+BK809+BM809+BO809+BQ809+BS809+BU809+BW809+BY809+CA809+CC809+CE809+CG809+CI809+CK809+CM809+CO809)</f>
        <v>0</v>
      </c>
      <c r="R809" s="134">
        <f t="shared" si="930"/>
        <v>0</v>
      </c>
      <c r="T809" s="136">
        <f t="shared" si="931"/>
        <v>0</v>
      </c>
      <c r="V809" s="136">
        <f t="shared" si="932"/>
        <v>0</v>
      </c>
      <c r="X809" s="136">
        <f t="shared" si="933"/>
        <v>0</v>
      </c>
      <c r="Z809" s="136">
        <f t="shared" si="934"/>
        <v>0</v>
      </c>
      <c r="AB809" s="136">
        <f t="shared" si="935"/>
        <v>0</v>
      </c>
      <c r="AD809" s="136">
        <f t="shared" si="936"/>
        <v>0</v>
      </c>
      <c r="AF809" s="136">
        <f t="shared" si="937"/>
        <v>0</v>
      </c>
      <c r="AH809" s="136">
        <f t="shared" si="938"/>
        <v>0</v>
      </c>
      <c r="AJ809" s="136">
        <f t="shared" si="939"/>
        <v>0</v>
      </c>
      <c r="AL809" s="136">
        <f t="shared" si="940"/>
        <v>0</v>
      </c>
      <c r="AN809" s="136">
        <f t="shared" si="941"/>
        <v>0</v>
      </c>
      <c r="AP809" s="136">
        <f t="shared" si="942"/>
        <v>0</v>
      </c>
      <c r="AR809" s="136">
        <f t="shared" si="943"/>
        <v>0</v>
      </c>
      <c r="AT809" s="136">
        <f t="shared" si="944"/>
        <v>0</v>
      </c>
      <c r="AV809" s="136">
        <f t="shared" si="945"/>
        <v>0</v>
      </c>
      <c r="AX809" s="136">
        <f t="shared" si="946"/>
        <v>0</v>
      </c>
      <c r="AZ809" s="136">
        <f t="shared" si="947"/>
        <v>0</v>
      </c>
      <c r="BB809" s="136">
        <f t="shared" si="948"/>
        <v>0</v>
      </c>
      <c r="BD809" s="136">
        <f t="shared" si="949"/>
        <v>0</v>
      </c>
      <c r="BF809" s="136">
        <f t="shared" si="950"/>
        <v>0</v>
      </c>
      <c r="BH809" s="136">
        <f t="shared" si="951"/>
        <v>0</v>
      </c>
      <c r="BJ809" s="136">
        <f t="shared" si="952"/>
        <v>0</v>
      </c>
      <c r="BL809" s="136">
        <f t="shared" si="953"/>
        <v>0</v>
      </c>
      <c r="BN809" s="136">
        <f t="shared" si="954"/>
        <v>0</v>
      </c>
      <c r="BP809" s="136">
        <f t="shared" si="955"/>
        <v>0</v>
      </c>
      <c r="BR809" s="136">
        <f t="shared" si="956"/>
        <v>0</v>
      </c>
      <c r="BT809" s="136">
        <f t="shared" si="957"/>
        <v>0</v>
      </c>
      <c r="BV809" s="136">
        <f t="shared" si="958"/>
        <v>0</v>
      </c>
      <c r="BX809" s="136">
        <f t="shared" si="959"/>
        <v>0</v>
      </c>
      <c r="BZ809" s="136">
        <f t="shared" si="960"/>
        <v>0</v>
      </c>
      <c r="CB809" s="136">
        <f t="shared" si="961"/>
        <v>0</v>
      </c>
      <c r="CD809" s="136">
        <f t="shared" si="962"/>
        <v>0</v>
      </c>
      <c r="CF809" s="136">
        <f t="shared" si="963"/>
        <v>0</v>
      </c>
      <c r="CH809" s="136">
        <f t="shared" si="964"/>
        <v>0</v>
      </c>
      <c r="CJ809" s="136">
        <f t="shared" si="965"/>
        <v>0</v>
      </c>
      <c r="CL809" s="136">
        <f t="shared" si="966"/>
        <v>0</v>
      </c>
      <c r="CN809" s="136">
        <f t="shared" si="967"/>
        <v>0</v>
      </c>
      <c r="CP809" s="136">
        <f t="shared" si="968"/>
        <v>0</v>
      </c>
    </row>
    <row r="810" spans="1:94" outlineLevel="2" x14ac:dyDescent="0.2">
      <c r="A810" s="86">
        <v>470</v>
      </c>
      <c r="B810" s="143">
        <v>1022</v>
      </c>
      <c r="C810" s="86" t="s">
        <v>451</v>
      </c>
      <c r="D810" s="86" t="s">
        <v>453</v>
      </c>
      <c r="E810" s="143"/>
      <c r="F810" s="144">
        <v>0.74</v>
      </c>
      <c r="G810" s="146" t="s">
        <v>3196</v>
      </c>
      <c r="H810" s="146" t="s">
        <v>5034</v>
      </c>
      <c r="I810" s="86" t="s">
        <v>4083</v>
      </c>
      <c r="J810" s="86" t="s">
        <v>30</v>
      </c>
      <c r="K810" s="86">
        <v>1</v>
      </c>
      <c r="L810" s="86" t="s">
        <v>3511</v>
      </c>
      <c r="M810" s="218" t="s">
        <v>3511</v>
      </c>
      <c r="N810" s="86">
        <v>2</v>
      </c>
      <c r="O810" s="145">
        <v>0.69</v>
      </c>
      <c r="P810" s="238">
        <v>0.72</v>
      </c>
      <c r="Q810" s="133">
        <f t="shared" si="986"/>
        <v>0</v>
      </c>
      <c r="R810" s="134">
        <f t="shared" si="930"/>
        <v>0</v>
      </c>
      <c r="T810" s="136">
        <f t="shared" si="931"/>
        <v>0</v>
      </c>
      <c r="V810" s="136">
        <f t="shared" si="932"/>
        <v>0</v>
      </c>
      <c r="X810" s="136">
        <f t="shared" si="933"/>
        <v>0</v>
      </c>
      <c r="Z810" s="136">
        <f t="shared" si="934"/>
        <v>0</v>
      </c>
      <c r="AB810" s="136">
        <f t="shared" si="935"/>
        <v>0</v>
      </c>
      <c r="AD810" s="136">
        <f t="shared" si="936"/>
        <v>0</v>
      </c>
      <c r="AF810" s="136">
        <f t="shared" si="937"/>
        <v>0</v>
      </c>
      <c r="AH810" s="136">
        <f t="shared" si="938"/>
        <v>0</v>
      </c>
      <c r="AJ810" s="136">
        <f t="shared" si="939"/>
        <v>0</v>
      </c>
      <c r="AL810" s="136">
        <f t="shared" si="940"/>
        <v>0</v>
      </c>
      <c r="AN810" s="136">
        <f t="shared" si="941"/>
        <v>0</v>
      </c>
      <c r="AP810" s="136">
        <f t="shared" si="942"/>
        <v>0</v>
      </c>
      <c r="AR810" s="136">
        <f t="shared" si="943"/>
        <v>0</v>
      </c>
      <c r="AT810" s="136">
        <f t="shared" si="944"/>
        <v>0</v>
      </c>
      <c r="AV810" s="136">
        <f t="shared" si="945"/>
        <v>0</v>
      </c>
      <c r="AX810" s="136">
        <f t="shared" si="946"/>
        <v>0</v>
      </c>
      <c r="AZ810" s="136">
        <f t="shared" si="947"/>
        <v>0</v>
      </c>
      <c r="BB810" s="136">
        <f t="shared" si="948"/>
        <v>0</v>
      </c>
      <c r="BD810" s="136">
        <f t="shared" si="949"/>
        <v>0</v>
      </c>
      <c r="BF810" s="136">
        <f t="shared" si="950"/>
        <v>0</v>
      </c>
      <c r="BH810" s="136">
        <f t="shared" si="951"/>
        <v>0</v>
      </c>
      <c r="BJ810" s="136">
        <f t="shared" si="952"/>
        <v>0</v>
      </c>
      <c r="BL810" s="136">
        <f t="shared" si="953"/>
        <v>0</v>
      </c>
      <c r="BN810" s="136">
        <f t="shared" si="954"/>
        <v>0</v>
      </c>
      <c r="BP810" s="136">
        <f t="shared" si="955"/>
        <v>0</v>
      </c>
      <c r="BR810" s="136">
        <f t="shared" si="956"/>
        <v>0</v>
      </c>
      <c r="BT810" s="136">
        <f t="shared" si="957"/>
        <v>0</v>
      </c>
      <c r="BV810" s="136">
        <f t="shared" si="958"/>
        <v>0</v>
      </c>
      <c r="BX810" s="136">
        <f t="shared" si="959"/>
        <v>0</v>
      </c>
      <c r="BZ810" s="136">
        <f t="shared" si="960"/>
        <v>0</v>
      </c>
      <c r="CB810" s="136">
        <f t="shared" si="961"/>
        <v>0</v>
      </c>
      <c r="CD810" s="136">
        <f t="shared" si="962"/>
        <v>0</v>
      </c>
      <c r="CF810" s="136">
        <f t="shared" si="963"/>
        <v>0</v>
      </c>
      <c r="CH810" s="136">
        <f t="shared" si="964"/>
        <v>0</v>
      </c>
      <c r="CJ810" s="136">
        <f t="shared" si="965"/>
        <v>0</v>
      </c>
      <c r="CL810" s="136">
        <f t="shared" si="966"/>
        <v>0</v>
      </c>
      <c r="CN810" s="136">
        <f t="shared" si="967"/>
        <v>0</v>
      </c>
      <c r="CP810" s="136">
        <f t="shared" si="968"/>
        <v>0</v>
      </c>
    </row>
    <row r="811" spans="1:94" outlineLevel="2" x14ac:dyDescent="0.2">
      <c r="A811" s="86">
        <v>471</v>
      </c>
      <c r="B811" s="143">
        <v>305</v>
      </c>
      <c r="C811" s="86" t="s">
        <v>451</v>
      </c>
      <c r="D811" s="86" t="s">
        <v>572</v>
      </c>
      <c r="E811" s="143"/>
      <c r="F811" s="144">
        <v>8.1999999999999993</v>
      </c>
      <c r="G811" s="146" t="s">
        <v>3196</v>
      </c>
      <c r="H811" s="146" t="s">
        <v>5034</v>
      </c>
      <c r="I811" s="86" t="s">
        <v>256</v>
      </c>
      <c r="J811" s="86" t="s">
        <v>28</v>
      </c>
      <c r="K811" s="86">
        <v>100</v>
      </c>
      <c r="L811" s="86" t="s">
        <v>3507</v>
      </c>
      <c r="M811" s="218" t="s">
        <v>3507</v>
      </c>
      <c r="N811" s="86">
        <v>1</v>
      </c>
      <c r="O811" s="145">
        <v>10.55</v>
      </c>
      <c r="P811" s="238">
        <v>11.08</v>
      </c>
      <c r="Q811" s="133">
        <f t="shared" ref="Q811:Q812" si="987">SUM(S811+U811+W811+Y811+AA811+AC811+AE811+AG811+AI811+AK811+AM811+AO811+AQ811+AS811+AU811+AW811+BA811+AY811+BC811+BE811+BG811+BI811+BK811+BM811+BO811+BQ811+BS811+BU811+BW811+BY811+CA811+CC811+CE811+CG811+CI811+CK811+CM811+CO811)</f>
        <v>0</v>
      </c>
      <c r="R811" s="134">
        <f t="shared" si="930"/>
        <v>0</v>
      </c>
      <c r="T811" s="136">
        <f t="shared" si="931"/>
        <v>0</v>
      </c>
      <c r="V811" s="136">
        <f t="shared" si="932"/>
        <v>0</v>
      </c>
      <c r="X811" s="136">
        <f t="shared" si="933"/>
        <v>0</v>
      </c>
      <c r="Z811" s="136">
        <f t="shared" si="934"/>
        <v>0</v>
      </c>
      <c r="AB811" s="136">
        <f t="shared" si="935"/>
        <v>0</v>
      </c>
      <c r="AD811" s="136">
        <f t="shared" si="936"/>
        <v>0</v>
      </c>
      <c r="AF811" s="136">
        <f t="shared" si="937"/>
        <v>0</v>
      </c>
      <c r="AH811" s="136">
        <f t="shared" si="938"/>
        <v>0</v>
      </c>
      <c r="AJ811" s="136">
        <f t="shared" si="939"/>
        <v>0</v>
      </c>
      <c r="AL811" s="136">
        <f t="shared" si="940"/>
        <v>0</v>
      </c>
      <c r="AN811" s="136">
        <f t="shared" si="941"/>
        <v>0</v>
      </c>
      <c r="AP811" s="136">
        <f t="shared" si="942"/>
        <v>0</v>
      </c>
      <c r="AR811" s="136">
        <f t="shared" si="943"/>
        <v>0</v>
      </c>
      <c r="AT811" s="136">
        <f t="shared" si="944"/>
        <v>0</v>
      </c>
      <c r="AV811" s="136">
        <f t="shared" si="945"/>
        <v>0</v>
      </c>
      <c r="AX811" s="136">
        <f t="shared" si="946"/>
        <v>0</v>
      </c>
      <c r="AZ811" s="136">
        <f t="shared" si="947"/>
        <v>0</v>
      </c>
      <c r="BB811" s="136">
        <f t="shared" si="948"/>
        <v>0</v>
      </c>
      <c r="BD811" s="136">
        <f t="shared" si="949"/>
        <v>0</v>
      </c>
      <c r="BF811" s="136">
        <f t="shared" si="950"/>
        <v>0</v>
      </c>
      <c r="BH811" s="136">
        <f t="shared" si="951"/>
        <v>0</v>
      </c>
      <c r="BJ811" s="136">
        <f t="shared" si="952"/>
        <v>0</v>
      </c>
      <c r="BL811" s="136">
        <f t="shared" si="953"/>
        <v>0</v>
      </c>
      <c r="BN811" s="136">
        <f t="shared" si="954"/>
        <v>0</v>
      </c>
      <c r="BP811" s="136">
        <f t="shared" si="955"/>
        <v>0</v>
      </c>
      <c r="BR811" s="136">
        <f t="shared" si="956"/>
        <v>0</v>
      </c>
      <c r="BT811" s="136">
        <f t="shared" si="957"/>
        <v>0</v>
      </c>
      <c r="BV811" s="136">
        <f t="shared" si="958"/>
        <v>0</v>
      </c>
      <c r="BX811" s="136">
        <f t="shared" si="959"/>
        <v>0</v>
      </c>
      <c r="BZ811" s="136">
        <f t="shared" si="960"/>
        <v>0</v>
      </c>
      <c r="CB811" s="136">
        <f t="shared" si="961"/>
        <v>0</v>
      </c>
      <c r="CD811" s="136">
        <f t="shared" si="962"/>
        <v>0</v>
      </c>
      <c r="CF811" s="136">
        <f t="shared" si="963"/>
        <v>0</v>
      </c>
      <c r="CH811" s="136">
        <f t="shared" si="964"/>
        <v>0</v>
      </c>
      <c r="CJ811" s="136">
        <f t="shared" si="965"/>
        <v>0</v>
      </c>
      <c r="CL811" s="136">
        <f t="shared" si="966"/>
        <v>0</v>
      </c>
      <c r="CN811" s="136">
        <f t="shared" si="967"/>
        <v>0</v>
      </c>
      <c r="CP811" s="136">
        <f t="shared" si="968"/>
        <v>0</v>
      </c>
    </row>
    <row r="812" spans="1:94" ht="25.5" outlineLevel="2" x14ac:dyDescent="0.2">
      <c r="A812" s="85">
        <v>471</v>
      </c>
      <c r="B812" s="11">
        <v>305</v>
      </c>
      <c r="C812" s="85" t="s">
        <v>451</v>
      </c>
      <c r="D812" s="85" t="s">
        <v>572</v>
      </c>
      <c r="F812" s="27">
        <v>8.1999999999999993</v>
      </c>
      <c r="G812" s="148" t="s">
        <v>3960</v>
      </c>
      <c r="H812" s="169">
        <v>7791261463</v>
      </c>
      <c r="I812" s="74" t="s">
        <v>256</v>
      </c>
      <c r="J812" s="74" t="s">
        <v>28</v>
      </c>
      <c r="K812" s="74">
        <v>100</v>
      </c>
      <c r="L812" s="74" t="s">
        <v>571</v>
      </c>
      <c r="M812" s="220" t="s">
        <v>570</v>
      </c>
      <c r="N812" s="74">
        <v>2</v>
      </c>
      <c r="O812" s="147">
        <v>12.11</v>
      </c>
      <c r="P812" s="147">
        <v>12.11</v>
      </c>
      <c r="Q812" s="133">
        <f t="shared" si="987"/>
        <v>0</v>
      </c>
      <c r="R812" s="134">
        <f t="shared" si="930"/>
        <v>0</v>
      </c>
      <c r="T812" s="136">
        <f t="shared" si="931"/>
        <v>0</v>
      </c>
      <c r="V812" s="136">
        <f t="shared" si="932"/>
        <v>0</v>
      </c>
      <c r="X812" s="136">
        <f t="shared" si="933"/>
        <v>0</v>
      </c>
      <c r="Z812" s="136">
        <f t="shared" si="934"/>
        <v>0</v>
      </c>
      <c r="AB812" s="136">
        <f t="shared" si="935"/>
        <v>0</v>
      </c>
      <c r="AD812" s="136">
        <f t="shared" si="936"/>
        <v>0</v>
      </c>
      <c r="AF812" s="136">
        <f t="shared" si="937"/>
        <v>0</v>
      </c>
      <c r="AH812" s="136">
        <f t="shared" si="938"/>
        <v>0</v>
      </c>
      <c r="AJ812" s="136">
        <f t="shared" si="939"/>
        <v>0</v>
      </c>
      <c r="AL812" s="136">
        <f t="shared" si="940"/>
        <v>0</v>
      </c>
      <c r="AN812" s="136">
        <f t="shared" si="941"/>
        <v>0</v>
      </c>
      <c r="AP812" s="136">
        <f t="shared" si="942"/>
        <v>0</v>
      </c>
      <c r="AR812" s="136">
        <f t="shared" si="943"/>
        <v>0</v>
      </c>
      <c r="AT812" s="136">
        <f t="shared" si="944"/>
        <v>0</v>
      </c>
      <c r="AV812" s="136">
        <f t="shared" si="945"/>
        <v>0</v>
      </c>
      <c r="AX812" s="136">
        <f t="shared" si="946"/>
        <v>0</v>
      </c>
      <c r="AZ812" s="136">
        <f t="shared" si="947"/>
        <v>0</v>
      </c>
      <c r="BB812" s="136">
        <f t="shared" si="948"/>
        <v>0</v>
      </c>
      <c r="BD812" s="136">
        <f t="shared" si="949"/>
        <v>0</v>
      </c>
      <c r="BF812" s="136">
        <f t="shared" si="950"/>
        <v>0</v>
      </c>
      <c r="BH812" s="136">
        <f t="shared" si="951"/>
        <v>0</v>
      </c>
      <c r="BJ812" s="136">
        <f t="shared" si="952"/>
        <v>0</v>
      </c>
      <c r="BL812" s="136">
        <f t="shared" si="953"/>
        <v>0</v>
      </c>
      <c r="BN812" s="136">
        <f t="shared" si="954"/>
        <v>0</v>
      </c>
      <c r="BP812" s="136">
        <f t="shared" si="955"/>
        <v>0</v>
      </c>
      <c r="BR812" s="136">
        <f t="shared" si="956"/>
        <v>0</v>
      </c>
      <c r="BT812" s="136">
        <f t="shared" si="957"/>
        <v>0</v>
      </c>
      <c r="BV812" s="136">
        <f t="shared" si="958"/>
        <v>0</v>
      </c>
      <c r="BX812" s="136">
        <f t="shared" si="959"/>
        <v>0</v>
      </c>
      <c r="BZ812" s="136">
        <f t="shared" si="960"/>
        <v>0</v>
      </c>
      <c r="CB812" s="136">
        <f t="shared" si="961"/>
        <v>0</v>
      </c>
      <c r="CD812" s="136">
        <f t="shared" si="962"/>
        <v>0</v>
      </c>
      <c r="CF812" s="136">
        <f t="shared" si="963"/>
        <v>0</v>
      </c>
      <c r="CH812" s="136">
        <f t="shared" si="964"/>
        <v>0</v>
      </c>
      <c r="CJ812" s="136">
        <f t="shared" si="965"/>
        <v>0</v>
      </c>
      <c r="CL812" s="136">
        <f t="shared" si="966"/>
        <v>0</v>
      </c>
      <c r="CN812" s="136">
        <f t="shared" si="967"/>
        <v>0</v>
      </c>
      <c r="CP812" s="136">
        <f t="shared" si="968"/>
        <v>0</v>
      </c>
    </row>
    <row r="813" spans="1:94" outlineLevel="2" x14ac:dyDescent="0.2">
      <c r="A813" s="86">
        <v>472</v>
      </c>
      <c r="B813" s="143">
        <v>827</v>
      </c>
      <c r="C813" s="86" t="s">
        <v>451</v>
      </c>
      <c r="D813" s="86" t="s">
        <v>579</v>
      </c>
      <c r="E813" s="143"/>
      <c r="F813" s="144">
        <v>2.11</v>
      </c>
      <c r="G813" s="146" t="s">
        <v>3196</v>
      </c>
      <c r="H813" s="146" t="s">
        <v>5034</v>
      </c>
      <c r="I813" s="86" t="s">
        <v>256</v>
      </c>
      <c r="J813" s="86" t="s">
        <v>28</v>
      </c>
      <c r="K813" s="86">
        <v>100</v>
      </c>
      <c r="L813" s="86" t="s">
        <v>3506</v>
      </c>
      <c r="M813" s="218" t="s">
        <v>3506</v>
      </c>
      <c r="N813" s="86">
        <v>1</v>
      </c>
      <c r="O813" s="145">
        <v>2.85</v>
      </c>
      <c r="P813" s="238">
        <v>2.99</v>
      </c>
      <c r="Q813" s="133">
        <f t="shared" ref="Q813:Q814" si="988">SUM(S813+U813+W813+Y813+AA813+AC813+AE813+AG813+AI813+AK813+AM813+AO813+AQ813+AS813+AU813+AW813+BA813+AY813+BC813+BE813+BG813+BI813+BK813+BM813+BO813+BQ813+BS813+BU813+BW813+BY813+CA813+CC813+CE813+CG813+CI813+CK813+CM813+CO813)</f>
        <v>0</v>
      </c>
      <c r="R813" s="134">
        <f t="shared" si="930"/>
        <v>0</v>
      </c>
      <c r="T813" s="136">
        <f t="shared" si="931"/>
        <v>0</v>
      </c>
      <c r="V813" s="136">
        <f t="shared" si="932"/>
        <v>0</v>
      </c>
      <c r="X813" s="136">
        <f t="shared" si="933"/>
        <v>0</v>
      </c>
      <c r="Z813" s="136">
        <f t="shared" si="934"/>
        <v>0</v>
      </c>
      <c r="AB813" s="136">
        <f t="shared" si="935"/>
        <v>0</v>
      </c>
      <c r="AD813" s="136">
        <f t="shared" si="936"/>
        <v>0</v>
      </c>
      <c r="AF813" s="136">
        <f t="shared" si="937"/>
        <v>0</v>
      </c>
      <c r="AH813" s="136">
        <f t="shared" si="938"/>
        <v>0</v>
      </c>
      <c r="AJ813" s="136">
        <f t="shared" si="939"/>
        <v>0</v>
      </c>
      <c r="AL813" s="136">
        <f t="shared" si="940"/>
        <v>0</v>
      </c>
      <c r="AN813" s="136">
        <f t="shared" si="941"/>
        <v>0</v>
      </c>
      <c r="AP813" s="136">
        <f t="shared" si="942"/>
        <v>0</v>
      </c>
      <c r="AR813" s="136">
        <f t="shared" si="943"/>
        <v>0</v>
      </c>
      <c r="AT813" s="136">
        <f t="shared" si="944"/>
        <v>0</v>
      </c>
      <c r="AV813" s="136">
        <f t="shared" si="945"/>
        <v>0</v>
      </c>
      <c r="AX813" s="136">
        <f t="shared" si="946"/>
        <v>0</v>
      </c>
      <c r="AZ813" s="136">
        <f t="shared" si="947"/>
        <v>0</v>
      </c>
      <c r="BB813" s="136">
        <f t="shared" si="948"/>
        <v>0</v>
      </c>
      <c r="BD813" s="136">
        <f t="shared" si="949"/>
        <v>0</v>
      </c>
      <c r="BF813" s="136">
        <f t="shared" si="950"/>
        <v>0</v>
      </c>
      <c r="BH813" s="136">
        <f t="shared" si="951"/>
        <v>0</v>
      </c>
      <c r="BJ813" s="136">
        <f t="shared" si="952"/>
        <v>0</v>
      </c>
      <c r="BL813" s="136">
        <f t="shared" si="953"/>
        <v>0</v>
      </c>
      <c r="BN813" s="136">
        <f t="shared" si="954"/>
        <v>0</v>
      </c>
      <c r="BP813" s="136">
        <f t="shared" si="955"/>
        <v>0</v>
      </c>
      <c r="BR813" s="136">
        <f t="shared" si="956"/>
        <v>0</v>
      </c>
      <c r="BT813" s="136">
        <f t="shared" si="957"/>
        <v>0</v>
      </c>
      <c r="BV813" s="136">
        <f t="shared" si="958"/>
        <v>0</v>
      </c>
      <c r="BX813" s="136">
        <f t="shared" si="959"/>
        <v>0</v>
      </c>
      <c r="BZ813" s="136">
        <f t="shared" si="960"/>
        <v>0</v>
      </c>
      <c r="CB813" s="136">
        <f t="shared" si="961"/>
        <v>0</v>
      </c>
      <c r="CD813" s="136">
        <f t="shared" si="962"/>
        <v>0</v>
      </c>
      <c r="CF813" s="136">
        <f t="shared" si="963"/>
        <v>0</v>
      </c>
      <c r="CH813" s="136">
        <f t="shared" si="964"/>
        <v>0</v>
      </c>
      <c r="CJ813" s="136">
        <f t="shared" si="965"/>
        <v>0</v>
      </c>
      <c r="CL813" s="136">
        <f t="shared" si="966"/>
        <v>0</v>
      </c>
      <c r="CN813" s="136">
        <f t="shared" si="967"/>
        <v>0</v>
      </c>
      <c r="CP813" s="136">
        <f t="shared" si="968"/>
        <v>0</v>
      </c>
    </row>
    <row r="814" spans="1:94" ht="25.5" outlineLevel="2" x14ac:dyDescent="0.2">
      <c r="A814" s="85">
        <v>472</v>
      </c>
      <c r="B814" s="11">
        <v>827</v>
      </c>
      <c r="C814" s="85" t="s">
        <v>451</v>
      </c>
      <c r="D814" s="85" t="s">
        <v>579</v>
      </c>
      <c r="F814" s="27">
        <v>2.11</v>
      </c>
      <c r="G814" s="148" t="s">
        <v>3960</v>
      </c>
      <c r="H814" s="169">
        <v>7791261463</v>
      </c>
      <c r="I814" s="74" t="s">
        <v>256</v>
      </c>
      <c r="J814" s="74" t="s">
        <v>28</v>
      </c>
      <c r="K814" s="74">
        <v>100</v>
      </c>
      <c r="L814" s="74" t="s">
        <v>578</v>
      </c>
      <c r="M814" s="220" t="s">
        <v>577</v>
      </c>
      <c r="N814" s="74">
        <v>2</v>
      </c>
      <c r="O814" s="147">
        <v>2.89</v>
      </c>
      <c r="P814" s="147">
        <v>2.89</v>
      </c>
      <c r="Q814" s="133">
        <f t="shared" si="988"/>
        <v>0</v>
      </c>
      <c r="R814" s="134">
        <f t="shared" si="930"/>
        <v>0</v>
      </c>
      <c r="T814" s="136">
        <f t="shared" si="931"/>
        <v>0</v>
      </c>
      <c r="V814" s="136">
        <f t="shared" si="932"/>
        <v>0</v>
      </c>
      <c r="X814" s="136">
        <f t="shared" si="933"/>
        <v>0</v>
      </c>
      <c r="Z814" s="136">
        <f t="shared" si="934"/>
        <v>0</v>
      </c>
      <c r="AB814" s="136">
        <f t="shared" si="935"/>
        <v>0</v>
      </c>
      <c r="AD814" s="136">
        <f t="shared" si="936"/>
        <v>0</v>
      </c>
      <c r="AF814" s="136">
        <f t="shared" si="937"/>
        <v>0</v>
      </c>
      <c r="AH814" s="136">
        <f t="shared" si="938"/>
        <v>0</v>
      </c>
      <c r="AJ814" s="136">
        <f t="shared" si="939"/>
        <v>0</v>
      </c>
      <c r="AL814" s="136">
        <f t="shared" si="940"/>
        <v>0</v>
      </c>
      <c r="AN814" s="136">
        <f t="shared" si="941"/>
        <v>0</v>
      </c>
      <c r="AP814" s="136">
        <f t="shared" si="942"/>
        <v>0</v>
      </c>
      <c r="AR814" s="136">
        <f t="shared" si="943"/>
        <v>0</v>
      </c>
      <c r="AT814" s="136">
        <f t="shared" si="944"/>
        <v>0</v>
      </c>
      <c r="AV814" s="136">
        <f t="shared" si="945"/>
        <v>0</v>
      </c>
      <c r="AX814" s="136">
        <f t="shared" si="946"/>
        <v>0</v>
      </c>
      <c r="AZ814" s="136">
        <f t="shared" si="947"/>
        <v>0</v>
      </c>
      <c r="BB814" s="136">
        <f t="shared" si="948"/>
        <v>0</v>
      </c>
      <c r="BD814" s="136">
        <f t="shared" si="949"/>
        <v>0</v>
      </c>
      <c r="BF814" s="136">
        <f t="shared" si="950"/>
        <v>0</v>
      </c>
      <c r="BH814" s="136">
        <f t="shared" si="951"/>
        <v>0</v>
      </c>
      <c r="BJ814" s="136">
        <f t="shared" si="952"/>
        <v>0</v>
      </c>
      <c r="BL814" s="136">
        <f t="shared" si="953"/>
        <v>0</v>
      </c>
      <c r="BN814" s="136">
        <f t="shared" si="954"/>
        <v>0</v>
      </c>
      <c r="BP814" s="136">
        <f t="shared" si="955"/>
        <v>0</v>
      </c>
      <c r="BR814" s="136">
        <f t="shared" si="956"/>
        <v>0</v>
      </c>
      <c r="BT814" s="136">
        <f t="shared" si="957"/>
        <v>0</v>
      </c>
      <c r="BV814" s="136">
        <f t="shared" si="958"/>
        <v>0</v>
      </c>
      <c r="BX814" s="136">
        <f t="shared" si="959"/>
        <v>0</v>
      </c>
      <c r="BZ814" s="136">
        <f t="shared" si="960"/>
        <v>0</v>
      </c>
      <c r="CB814" s="136">
        <f t="shared" si="961"/>
        <v>0</v>
      </c>
      <c r="CD814" s="136">
        <f t="shared" si="962"/>
        <v>0</v>
      </c>
      <c r="CF814" s="136">
        <f t="shared" si="963"/>
        <v>0</v>
      </c>
      <c r="CH814" s="136">
        <f t="shared" si="964"/>
        <v>0</v>
      </c>
      <c r="CJ814" s="136">
        <f t="shared" si="965"/>
        <v>0</v>
      </c>
      <c r="CL814" s="136">
        <f t="shared" si="966"/>
        <v>0</v>
      </c>
      <c r="CN814" s="136">
        <f t="shared" si="967"/>
        <v>0</v>
      </c>
      <c r="CP814" s="136">
        <f t="shared" si="968"/>
        <v>0</v>
      </c>
    </row>
    <row r="815" spans="1:94" outlineLevel="2" x14ac:dyDescent="0.2">
      <c r="A815" s="86">
        <v>473</v>
      </c>
      <c r="B815" s="143">
        <v>1678</v>
      </c>
      <c r="C815" s="86" t="s">
        <v>451</v>
      </c>
      <c r="D815" s="86" t="s">
        <v>584</v>
      </c>
      <c r="E815" s="143"/>
      <c r="F815" s="144">
        <v>1.94</v>
      </c>
      <c r="G815" s="146" t="s">
        <v>3196</v>
      </c>
      <c r="H815" s="146" t="s">
        <v>5034</v>
      </c>
      <c r="I815" s="86" t="s">
        <v>256</v>
      </c>
      <c r="J815" s="86" t="s">
        <v>28</v>
      </c>
      <c r="K815" s="86">
        <v>100</v>
      </c>
      <c r="L815" s="86" t="s">
        <v>3512</v>
      </c>
      <c r="M815" s="218" t="s">
        <v>3512</v>
      </c>
      <c r="N815" s="86">
        <v>1</v>
      </c>
      <c r="O815" s="145">
        <v>2.5099999999999998</v>
      </c>
      <c r="P815" s="238">
        <v>2.64</v>
      </c>
      <c r="Q815" s="133">
        <f t="shared" ref="Q815:Q816" si="989">SUM(S815+U815+W815+Y815+AA815+AC815+AE815+AG815+AI815+AK815+AM815+AO815+AQ815+AS815+AU815+AW815+BA815+AY815+BC815+BE815+BG815+BI815+BK815+BM815+BO815+BQ815+BS815+BU815+BW815+BY815+CA815+CC815+CE815+CG815+CI815+CK815+CM815+CO815)</f>
        <v>0</v>
      </c>
      <c r="R815" s="134">
        <f t="shared" si="930"/>
        <v>0</v>
      </c>
      <c r="T815" s="136">
        <f t="shared" si="931"/>
        <v>0</v>
      </c>
      <c r="V815" s="136">
        <f t="shared" si="932"/>
        <v>0</v>
      </c>
      <c r="X815" s="136">
        <f t="shared" si="933"/>
        <v>0</v>
      </c>
      <c r="Z815" s="136">
        <f t="shared" si="934"/>
        <v>0</v>
      </c>
      <c r="AB815" s="136">
        <f t="shared" si="935"/>
        <v>0</v>
      </c>
      <c r="AD815" s="136">
        <f t="shared" si="936"/>
        <v>0</v>
      </c>
      <c r="AF815" s="136">
        <f t="shared" si="937"/>
        <v>0</v>
      </c>
      <c r="AH815" s="136">
        <f t="shared" si="938"/>
        <v>0</v>
      </c>
      <c r="AJ815" s="136">
        <f t="shared" si="939"/>
        <v>0</v>
      </c>
      <c r="AL815" s="136">
        <f t="shared" si="940"/>
        <v>0</v>
      </c>
      <c r="AN815" s="136">
        <f t="shared" si="941"/>
        <v>0</v>
      </c>
      <c r="AP815" s="136">
        <f t="shared" si="942"/>
        <v>0</v>
      </c>
      <c r="AR815" s="136">
        <f t="shared" si="943"/>
        <v>0</v>
      </c>
      <c r="AT815" s="136">
        <f t="shared" si="944"/>
        <v>0</v>
      </c>
      <c r="AV815" s="136">
        <f t="shared" si="945"/>
        <v>0</v>
      </c>
      <c r="AX815" s="136">
        <f t="shared" si="946"/>
        <v>0</v>
      </c>
      <c r="AZ815" s="136">
        <f t="shared" si="947"/>
        <v>0</v>
      </c>
      <c r="BB815" s="136">
        <f t="shared" si="948"/>
        <v>0</v>
      </c>
      <c r="BD815" s="136">
        <f t="shared" si="949"/>
        <v>0</v>
      </c>
      <c r="BF815" s="136">
        <f t="shared" si="950"/>
        <v>0</v>
      </c>
      <c r="BH815" s="136">
        <f t="shared" si="951"/>
        <v>0</v>
      </c>
      <c r="BJ815" s="136">
        <f t="shared" si="952"/>
        <v>0</v>
      </c>
      <c r="BL815" s="136">
        <f t="shared" si="953"/>
        <v>0</v>
      </c>
      <c r="BN815" s="136">
        <f t="shared" si="954"/>
        <v>0</v>
      </c>
      <c r="BP815" s="136">
        <f t="shared" si="955"/>
        <v>0</v>
      </c>
      <c r="BR815" s="136">
        <f t="shared" si="956"/>
        <v>0</v>
      </c>
      <c r="BT815" s="136">
        <f t="shared" si="957"/>
        <v>0</v>
      </c>
      <c r="BV815" s="136">
        <f t="shared" si="958"/>
        <v>0</v>
      </c>
      <c r="BX815" s="136">
        <f t="shared" si="959"/>
        <v>0</v>
      </c>
      <c r="BZ815" s="136">
        <f t="shared" si="960"/>
        <v>0</v>
      </c>
      <c r="CB815" s="136">
        <f t="shared" si="961"/>
        <v>0</v>
      </c>
      <c r="CD815" s="136">
        <f t="shared" si="962"/>
        <v>0</v>
      </c>
      <c r="CF815" s="136">
        <f t="shared" si="963"/>
        <v>0</v>
      </c>
      <c r="CH815" s="136">
        <f t="shared" si="964"/>
        <v>0</v>
      </c>
      <c r="CJ815" s="136">
        <f t="shared" si="965"/>
        <v>0</v>
      </c>
      <c r="CL815" s="136">
        <f t="shared" si="966"/>
        <v>0</v>
      </c>
      <c r="CN815" s="136">
        <f t="shared" si="967"/>
        <v>0</v>
      </c>
      <c r="CP815" s="136">
        <f t="shared" si="968"/>
        <v>0</v>
      </c>
    </row>
    <row r="816" spans="1:94" ht="25.5" outlineLevel="2" x14ac:dyDescent="0.2">
      <c r="A816" s="85">
        <v>473</v>
      </c>
      <c r="B816" s="11">
        <v>1678</v>
      </c>
      <c r="C816" s="85" t="s">
        <v>451</v>
      </c>
      <c r="D816" s="85" t="s">
        <v>584</v>
      </c>
      <c r="F816" s="27">
        <v>1.94</v>
      </c>
      <c r="G816" s="148" t="s">
        <v>3960</v>
      </c>
      <c r="H816" s="169">
        <v>7791261463</v>
      </c>
      <c r="I816" s="74" t="s">
        <v>256</v>
      </c>
      <c r="J816" s="74" t="s">
        <v>28</v>
      </c>
      <c r="K816" s="74">
        <v>100</v>
      </c>
      <c r="L816" s="74" t="s">
        <v>583</v>
      </c>
      <c r="M816" s="220" t="s">
        <v>582</v>
      </c>
      <c r="N816" s="74">
        <v>2</v>
      </c>
      <c r="O816" s="147">
        <v>3.24</v>
      </c>
      <c r="P816" s="147">
        <v>3.24</v>
      </c>
      <c r="Q816" s="133">
        <f t="shared" si="989"/>
        <v>0</v>
      </c>
      <c r="R816" s="134">
        <f t="shared" si="930"/>
        <v>0</v>
      </c>
      <c r="T816" s="136">
        <f t="shared" si="931"/>
        <v>0</v>
      </c>
      <c r="V816" s="136">
        <f t="shared" si="932"/>
        <v>0</v>
      </c>
      <c r="X816" s="136">
        <f t="shared" si="933"/>
        <v>0</v>
      </c>
      <c r="Z816" s="136">
        <f t="shared" si="934"/>
        <v>0</v>
      </c>
      <c r="AB816" s="136">
        <f t="shared" si="935"/>
        <v>0</v>
      </c>
      <c r="AD816" s="136">
        <f t="shared" si="936"/>
        <v>0</v>
      </c>
      <c r="AF816" s="136">
        <f t="shared" si="937"/>
        <v>0</v>
      </c>
      <c r="AH816" s="136">
        <f t="shared" si="938"/>
        <v>0</v>
      </c>
      <c r="AJ816" s="136">
        <f t="shared" si="939"/>
        <v>0</v>
      </c>
      <c r="AL816" s="136">
        <f t="shared" si="940"/>
        <v>0</v>
      </c>
      <c r="AN816" s="136">
        <f t="shared" si="941"/>
        <v>0</v>
      </c>
      <c r="AP816" s="136">
        <f t="shared" si="942"/>
        <v>0</v>
      </c>
      <c r="AR816" s="136">
        <f t="shared" si="943"/>
        <v>0</v>
      </c>
      <c r="AT816" s="136">
        <f t="shared" si="944"/>
        <v>0</v>
      </c>
      <c r="AV816" s="136">
        <f t="shared" si="945"/>
        <v>0</v>
      </c>
      <c r="AX816" s="136">
        <f t="shared" si="946"/>
        <v>0</v>
      </c>
      <c r="AZ816" s="136">
        <f t="shared" si="947"/>
        <v>0</v>
      </c>
      <c r="BB816" s="136">
        <f t="shared" si="948"/>
        <v>0</v>
      </c>
      <c r="BD816" s="136">
        <f t="shared" si="949"/>
        <v>0</v>
      </c>
      <c r="BF816" s="136">
        <f t="shared" si="950"/>
        <v>0</v>
      </c>
      <c r="BH816" s="136">
        <f t="shared" si="951"/>
        <v>0</v>
      </c>
      <c r="BJ816" s="136">
        <f t="shared" si="952"/>
        <v>0</v>
      </c>
      <c r="BL816" s="136">
        <f t="shared" si="953"/>
        <v>0</v>
      </c>
      <c r="BN816" s="136">
        <f t="shared" si="954"/>
        <v>0</v>
      </c>
      <c r="BP816" s="136">
        <f t="shared" si="955"/>
        <v>0</v>
      </c>
      <c r="BR816" s="136">
        <f t="shared" si="956"/>
        <v>0</v>
      </c>
      <c r="BT816" s="136">
        <f t="shared" si="957"/>
        <v>0</v>
      </c>
      <c r="BV816" s="136">
        <f t="shared" si="958"/>
        <v>0</v>
      </c>
      <c r="BX816" s="136">
        <f t="shared" si="959"/>
        <v>0</v>
      </c>
      <c r="BZ816" s="136">
        <f t="shared" si="960"/>
        <v>0</v>
      </c>
      <c r="CB816" s="136">
        <f t="shared" si="961"/>
        <v>0</v>
      </c>
      <c r="CD816" s="136">
        <f t="shared" si="962"/>
        <v>0</v>
      </c>
      <c r="CF816" s="136">
        <f t="shared" si="963"/>
        <v>0</v>
      </c>
      <c r="CH816" s="136">
        <f t="shared" si="964"/>
        <v>0</v>
      </c>
      <c r="CJ816" s="136">
        <f t="shared" si="965"/>
        <v>0</v>
      </c>
      <c r="CL816" s="136">
        <f t="shared" si="966"/>
        <v>0</v>
      </c>
      <c r="CN816" s="136">
        <f t="shared" si="967"/>
        <v>0</v>
      </c>
      <c r="CP816" s="136">
        <f t="shared" si="968"/>
        <v>0</v>
      </c>
    </row>
    <row r="817" spans="1:94" ht="25.5" outlineLevel="2" x14ac:dyDescent="0.2">
      <c r="A817" s="85">
        <v>474</v>
      </c>
      <c r="B817" s="11">
        <v>382</v>
      </c>
      <c r="C817" s="88" t="s">
        <v>449</v>
      </c>
      <c r="D817" s="85" t="s">
        <v>450</v>
      </c>
      <c r="F817" s="27">
        <v>0.21</v>
      </c>
      <c r="G817" s="148" t="s">
        <v>3960</v>
      </c>
      <c r="H817" s="169">
        <v>7791261463</v>
      </c>
      <c r="I817" s="74" t="s">
        <v>4019</v>
      </c>
      <c r="J817" s="74" t="s">
        <v>31</v>
      </c>
      <c r="K817" s="74">
        <v>3</v>
      </c>
      <c r="L817" s="74">
        <v>1314352</v>
      </c>
      <c r="M817" s="221">
        <v>1314352</v>
      </c>
      <c r="N817" s="74">
        <v>2</v>
      </c>
      <c r="O817" s="147">
        <v>0.41</v>
      </c>
      <c r="P817" s="327">
        <v>1.96</v>
      </c>
      <c r="Q817" s="133">
        <f t="shared" ref="Q817:Q818" si="990">SUM(S817+U817+W817+Y817+AA817+AC817+AE817+AG817+AI817+AK817+AM817+AO817+AQ817+AS817+AU817+AW817+BA817+AY817+BC817+BE817+BG817+BI817+BK817+BM817+BO817+BQ817+BS817+BU817+BW817+BY817+CA817+CC817+CE817+CG817+CI817+CK817+CM817+CO817)</f>
        <v>0</v>
      </c>
      <c r="R817" s="134">
        <f t="shared" si="930"/>
        <v>0</v>
      </c>
      <c r="T817" s="136">
        <f t="shared" si="931"/>
        <v>0</v>
      </c>
      <c r="V817" s="136">
        <f t="shared" si="932"/>
        <v>0</v>
      </c>
      <c r="X817" s="136">
        <f t="shared" si="933"/>
        <v>0</v>
      </c>
      <c r="Z817" s="136">
        <f t="shared" si="934"/>
        <v>0</v>
      </c>
      <c r="AB817" s="136">
        <f t="shared" si="935"/>
        <v>0</v>
      </c>
      <c r="AD817" s="136">
        <f t="shared" si="936"/>
        <v>0</v>
      </c>
      <c r="AF817" s="136">
        <f t="shared" si="937"/>
        <v>0</v>
      </c>
      <c r="AH817" s="136">
        <f t="shared" si="938"/>
        <v>0</v>
      </c>
      <c r="AJ817" s="136">
        <f t="shared" si="939"/>
        <v>0</v>
      </c>
      <c r="AL817" s="136">
        <f t="shared" si="940"/>
        <v>0</v>
      </c>
      <c r="AN817" s="136">
        <f t="shared" si="941"/>
        <v>0</v>
      </c>
      <c r="AP817" s="136">
        <f t="shared" si="942"/>
        <v>0</v>
      </c>
      <c r="AR817" s="136">
        <f t="shared" si="943"/>
        <v>0</v>
      </c>
      <c r="AT817" s="136">
        <f t="shared" si="944"/>
        <v>0</v>
      </c>
      <c r="AV817" s="136">
        <f t="shared" si="945"/>
        <v>0</v>
      </c>
      <c r="AX817" s="136">
        <f t="shared" si="946"/>
        <v>0</v>
      </c>
      <c r="AZ817" s="136">
        <f t="shared" si="947"/>
        <v>0</v>
      </c>
      <c r="BB817" s="136">
        <f t="shared" si="948"/>
        <v>0</v>
      </c>
      <c r="BD817" s="136">
        <f t="shared" si="949"/>
        <v>0</v>
      </c>
      <c r="BF817" s="136">
        <f t="shared" si="950"/>
        <v>0</v>
      </c>
      <c r="BH817" s="136">
        <f t="shared" si="951"/>
        <v>0</v>
      </c>
      <c r="BJ817" s="136">
        <f t="shared" si="952"/>
        <v>0</v>
      </c>
      <c r="BL817" s="136">
        <f t="shared" si="953"/>
        <v>0</v>
      </c>
      <c r="BN817" s="136">
        <f t="shared" si="954"/>
        <v>0</v>
      </c>
      <c r="BP817" s="136">
        <f t="shared" si="955"/>
        <v>0</v>
      </c>
      <c r="BR817" s="136">
        <f t="shared" si="956"/>
        <v>0</v>
      </c>
      <c r="BT817" s="136">
        <f t="shared" si="957"/>
        <v>0</v>
      </c>
      <c r="BV817" s="136">
        <f t="shared" si="958"/>
        <v>0</v>
      </c>
      <c r="BX817" s="136">
        <f t="shared" si="959"/>
        <v>0</v>
      </c>
      <c r="BZ817" s="136">
        <f t="shared" si="960"/>
        <v>0</v>
      </c>
      <c r="CB817" s="136">
        <f t="shared" si="961"/>
        <v>0</v>
      </c>
      <c r="CD817" s="136">
        <f t="shared" si="962"/>
        <v>0</v>
      </c>
      <c r="CF817" s="136">
        <f t="shared" si="963"/>
        <v>0</v>
      </c>
      <c r="CH817" s="136">
        <f t="shared" si="964"/>
        <v>0</v>
      </c>
      <c r="CJ817" s="136">
        <f t="shared" si="965"/>
        <v>0</v>
      </c>
      <c r="CL817" s="136">
        <f t="shared" si="966"/>
        <v>0</v>
      </c>
      <c r="CN817" s="136">
        <f t="shared" si="967"/>
        <v>0</v>
      </c>
      <c r="CP817" s="136">
        <f t="shared" si="968"/>
        <v>0</v>
      </c>
    </row>
    <row r="818" spans="1:94" ht="25.5" outlineLevel="2" x14ac:dyDescent="0.2">
      <c r="A818" s="86">
        <v>474</v>
      </c>
      <c r="B818" s="143">
        <v>382</v>
      </c>
      <c r="C818" s="86" t="s">
        <v>449</v>
      </c>
      <c r="D818" s="86" t="s">
        <v>450</v>
      </c>
      <c r="E818" s="143"/>
      <c r="F818" s="144">
        <v>0.21</v>
      </c>
      <c r="G818" s="146" t="s">
        <v>3196</v>
      </c>
      <c r="H818" s="146" t="s">
        <v>5034</v>
      </c>
      <c r="I818" s="146" t="s">
        <v>3209</v>
      </c>
      <c r="J818" s="86" t="s">
        <v>28</v>
      </c>
      <c r="K818" s="86">
        <v>3</v>
      </c>
      <c r="L818" s="86" t="s">
        <v>3513</v>
      </c>
      <c r="M818" s="218" t="s">
        <v>3513</v>
      </c>
      <c r="N818" s="86">
        <v>1</v>
      </c>
      <c r="O818" s="145">
        <v>0.63</v>
      </c>
      <c r="P818" s="145">
        <v>0.63</v>
      </c>
      <c r="Q818" s="133">
        <f t="shared" si="990"/>
        <v>0</v>
      </c>
      <c r="R818" s="134">
        <f t="shared" si="930"/>
        <v>0</v>
      </c>
      <c r="T818" s="136">
        <f t="shared" si="931"/>
        <v>0</v>
      </c>
      <c r="V818" s="136">
        <f t="shared" si="932"/>
        <v>0</v>
      </c>
      <c r="X818" s="136">
        <f t="shared" si="933"/>
        <v>0</v>
      </c>
      <c r="Z818" s="136">
        <f t="shared" si="934"/>
        <v>0</v>
      </c>
      <c r="AB818" s="136">
        <f t="shared" si="935"/>
        <v>0</v>
      </c>
      <c r="AD818" s="136">
        <f t="shared" si="936"/>
        <v>0</v>
      </c>
      <c r="AF818" s="136">
        <f t="shared" si="937"/>
        <v>0</v>
      </c>
      <c r="AH818" s="136">
        <f t="shared" si="938"/>
        <v>0</v>
      </c>
      <c r="AJ818" s="136">
        <f t="shared" si="939"/>
        <v>0</v>
      </c>
      <c r="AL818" s="136">
        <f t="shared" si="940"/>
        <v>0</v>
      </c>
      <c r="AN818" s="136">
        <f t="shared" si="941"/>
        <v>0</v>
      </c>
      <c r="AP818" s="136">
        <f t="shared" si="942"/>
        <v>0</v>
      </c>
      <c r="AR818" s="136">
        <f t="shared" si="943"/>
        <v>0</v>
      </c>
      <c r="AT818" s="136">
        <f t="shared" si="944"/>
        <v>0</v>
      </c>
      <c r="AV818" s="136">
        <f t="shared" si="945"/>
        <v>0</v>
      </c>
      <c r="AX818" s="136">
        <f t="shared" si="946"/>
        <v>0</v>
      </c>
      <c r="AZ818" s="136">
        <f t="shared" si="947"/>
        <v>0</v>
      </c>
      <c r="BB818" s="136">
        <f t="shared" si="948"/>
        <v>0</v>
      </c>
      <c r="BD818" s="136">
        <f t="shared" si="949"/>
        <v>0</v>
      </c>
      <c r="BF818" s="136">
        <f t="shared" si="950"/>
        <v>0</v>
      </c>
      <c r="BH818" s="136">
        <f t="shared" si="951"/>
        <v>0</v>
      </c>
      <c r="BJ818" s="136">
        <f t="shared" si="952"/>
        <v>0</v>
      </c>
      <c r="BL818" s="136">
        <f t="shared" si="953"/>
        <v>0</v>
      </c>
      <c r="BN818" s="136">
        <f t="shared" si="954"/>
        <v>0</v>
      </c>
      <c r="BP818" s="136">
        <f t="shared" si="955"/>
        <v>0</v>
      </c>
      <c r="BR818" s="136">
        <f t="shared" si="956"/>
        <v>0</v>
      </c>
      <c r="BT818" s="136">
        <f t="shared" si="957"/>
        <v>0</v>
      </c>
      <c r="BV818" s="136">
        <f t="shared" si="958"/>
        <v>0</v>
      </c>
      <c r="BX818" s="136">
        <f t="shared" si="959"/>
        <v>0</v>
      </c>
      <c r="BZ818" s="136">
        <f t="shared" si="960"/>
        <v>0</v>
      </c>
      <c r="CB818" s="136">
        <f t="shared" si="961"/>
        <v>0</v>
      </c>
      <c r="CD818" s="136">
        <f t="shared" si="962"/>
        <v>0</v>
      </c>
      <c r="CF818" s="136">
        <f t="shared" si="963"/>
        <v>0</v>
      </c>
      <c r="CH818" s="136">
        <f t="shared" si="964"/>
        <v>0</v>
      </c>
      <c r="CJ818" s="136">
        <f t="shared" si="965"/>
        <v>0</v>
      </c>
      <c r="CL818" s="136">
        <f t="shared" si="966"/>
        <v>0</v>
      </c>
      <c r="CN818" s="136">
        <f t="shared" si="967"/>
        <v>0</v>
      </c>
      <c r="CP818" s="136">
        <f t="shared" si="968"/>
        <v>0</v>
      </c>
    </row>
    <row r="819" spans="1:94" outlineLevel="2" x14ac:dyDescent="0.2">
      <c r="A819" s="86">
        <v>475</v>
      </c>
      <c r="B819" s="143">
        <v>6147</v>
      </c>
      <c r="C819" s="86" t="s">
        <v>444</v>
      </c>
      <c r="D819" s="86" t="s">
        <v>2377</v>
      </c>
      <c r="E819" s="143"/>
      <c r="F819" s="144">
        <v>0.39</v>
      </c>
      <c r="G819" s="146" t="s">
        <v>3196</v>
      </c>
      <c r="H819" s="146" t="s">
        <v>5034</v>
      </c>
      <c r="I819" s="146" t="s">
        <v>2208</v>
      </c>
      <c r="J819" s="86" t="s">
        <v>28</v>
      </c>
      <c r="K819" s="86">
        <v>1000</v>
      </c>
      <c r="L819" s="86" t="s">
        <v>4398</v>
      </c>
      <c r="M819" s="241" t="s">
        <v>4398</v>
      </c>
      <c r="N819" s="86">
        <v>2</v>
      </c>
      <c r="O819" s="145">
        <v>3.69</v>
      </c>
      <c r="P819" s="238">
        <v>3.87</v>
      </c>
      <c r="Q819" s="133">
        <f t="shared" ref="Q819:Q820" si="991">SUM(S819+U819+W819+Y819+AA819+AC819+AE819+AG819+AI819+AK819+AM819+AO819+AQ819+AS819+AU819+AW819+BA819+AY819+BC819+BE819+BG819+BI819+BK819+BM819+BO819+BQ819+BS819+BU819+BW819+BY819+CA819+CC819+CE819+CG819+CI819+CK819+CM819+CO819)</f>
        <v>0</v>
      </c>
      <c r="R819" s="134">
        <f t="shared" si="930"/>
        <v>0</v>
      </c>
      <c r="T819" s="136">
        <f t="shared" si="931"/>
        <v>0</v>
      </c>
      <c r="V819" s="136">
        <f t="shared" si="932"/>
        <v>0</v>
      </c>
      <c r="X819" s="136">
        <f t="shared" si="933"/>
        <v>0</v>
      </c>
      <c r="Z819" s="136">
        <f t="shared" si="934"/>
        <v>0</v>
      </c>
      <c r="AB819" s="136">
        <f t="shared" si="935"/>
        <v>0</v>
      </c>
      <c r="AD819" s="136">
        <f t="shared" si="936"/>
        <v>0</v>
      </c>
      <c r="AF819" s="136">
        <f t="shared" si="937"/>
        <v>0</v>
      </c>
      <c r="AH819" s="136">
        <f t="shared" si="938"/>
        <v>0</v>
      </c>
      <c r="AJ819" s="136">
        <f t="shared" si="939"/>
        <v>0</v>
      </c>
      <c r="AL819" s="136">
        <f t="shared" si="940"/>
        <v>0</v>
      </c>
      <c r="AN819" s="136">
        <f t="shared" si="941"/>
        <v>0</v>
      </c>
      <c r="AP819" s="136">
        <f t="shared" si="942"/>
        <v>0</v>
      </c>
      <c r="AR819" s="136">
        <f t="shared" si="943"/>
        <v>0</v>
      </c>
      <c r="AT819" s="136">
        <f t="shared" si="944"/>
        <v>0</v>
      </c>
      <c r="AV819" s="136">
        <f t="shared" si="945"/>
        <v>0</v>
      </c>
      <c r="AX819" s="136">
        <f t="shared" si="946"/>
        <v>0</v>
      </c>
      <c r="AZ819" s="136">
        <f t="shared" si="947"/>
        <v>0</v>
      </c>
      <c r="BB819" s="136">
        <f t="shared" si="948"/>
        <v>0</v>
      </c>
      <c r="BD819" s="136">
        <f t="shared" si="949"/>
        <v>0</v>
      </c>
      <c r="BF819" s="136">
        <f t="shared" si="950"/>
        <v>0</v>
      </c>
      <c r="BH819" s="136">
        <f t="shared" si="951"/>
        <v>0</v>
      </c>
      <c r="BJ819" s="136">
        <f t="shared" si="952"/>
        <v>0</v>
      </c>
      <c r="BL819" s="136">
        <f t="shared" si="953"/>
        <v>0</v>
      </c>
      <c r="BN819" s="136">
        <f t="shared" si="954"/>
        <v>0</v>
      </c>
      <c r="BP819" s="136">
        <f t="shared" si="955"/>
        <v>0</v>
      </c>
      <c r="BR819" s="136">
        <f t="shared" si="956"/>
        <v>0</v>
      </c>
      <c r="BT819" s="136">
        <f t="shared" si="957"/>
        <v>0</v>
      </c>
      <c r="BV819" s="136">
        <f t="shared" si="958"/>
        <v>0</v>
      </c>
      <c r="BX819" s="136">
        <f t="shared" si="959"/>
        <v>0</v>
      </c>
      <c r="BZ819" s="136">
        <f t="shared" si="960"/>
        <v>0</v>
      </c>
      <c r="CB819" s="136">
        <f t="shared" si="961"/>
        <v>0</v>
      </c>
      <c r="CD819" s="136">
        <f t="shared" si="962"/>
        <v>0</v>
      </c>
      <c r="CF819" s="136">
        <f t="shared" si="963"/>
        <v>0</v>
      </c>
      <c r="CH819" s="136">
        <f t="shared" si="964"/>
        <v>0</v>
      </c>
      <c r="CJ819" s="136">
        <f t="shared" si="965"/>
        <v>0</v>
      </c>
      <c r="CL819" s="136">
        <f t="shared" si="966"/>
        <v>0</v>
      </c>
      <c r="CN819" s="136">
        <f t="shared" si="967"/>
        <v>0</v>
      </c>
      <c r="CP819" s="136">
        <f t="shared" si="968"/>
        <v>0</v>
      </c>
    </row>
    <row r="820" spans="1:94" ht="25.5" outlineLevel="2" x14ac:dyDescent="0.2">
      <c r="A820" s="85">
        <v>475</v>
      </c>
      <c r="B820" s="11">
        <v>6147</v>
      </c>
      <c r="C820" s="88" t="s">
        <v>444</v>
      </c>
      <c r="D820" s="85" t="s">
        <v>2377</v>
      </c>
      <c r="F820" s="27">
        <v>0.39</v>
      </c>
      <c r="G820" s="148" t="s">
        <v>3960</v>
      </c>
      <c r="H820" s="169">
        <v>7791261463</v>
      </c>
      <c r="I820" s="74" t="s">
        <v>4016</v>
      </c>
      <c r="J820" s="74" t="s">
        <v>3229</v>
      </c>
      <c r="K820" s="74">
        <v>100</v>
      </c>
      <c r="L820" s="74" t="s">
        <v>2760</v>
      </c>
      <c r="M820" s="220" t="s">
        <v>445</v>
      </c>
      <c r="N820" s="74">
        <v>1</v>
      </c>
      <c r="O820" s="147">
        <v>0.41</v>
      </c>
      <c r="P820" s="327">
        <v>0.44</v>
      </c>
      <c r="Q820" s="133">
        <f t="shared" si="991"/>
        <v>0</v>
      </c>
      <c r="R820" s="134">
        <f t="shared" si="930"/>
        <v>0</v>
      </c>
      <c r="T820" s="136">
        <f t="shared" si="931"/>
        <v>0</v>
      </c>
      <c r="V820" s="136">
        <f t="shared" si="932"/>
        <v>0</v>
      </c>
      <c r="X820" s="136">
        <f t="shared" si="933"/>
        <v>0</v>
      </c>
      <c r="Z820" s="136">
        <f t="shared" si="934"/>
        <v>0</v>
      </c>
      <c r="AB820" s="136">
        <f t="shared" si="935"/>
        <v>0</v>
      </c>
      <c r="AD820" s="136">
        <f t="shared" si="936"/>
        <v>0</v>
      </c>
      <c r="AF820" s="136">
        <f t="shared" si="937"/>
        <v>0</v>
      </c>
      <c r="AH820" s="136">
        <f t="shared" si="938"/>
        <v>0</v>
      </c>
      <c r="AJ820" s="136">
        <f t="shared" si="939"/>
        <v>0</v>
      </c>
      <c r="AL820" s="136">
        <f t="shared" si="940"/>
        <v>0</v>
      </c>
      <c r="AN820" s="136">
        <f t="shared" si="941"/>
        <v>0</v>
      </c>
      <c r="AP820" s="136">
        <f t="shared" si="942"/>
        <v>0</v>
      </c>
      <c r="AR820" s="136">
        <f t="shared" si="943"/>
        <v>0</v>
      </c>
      <c r="AT820" s="136">
        <f t="shared" si="944"/>
        <v>0</v>
      </c>
      <c r="AV820" s="136">
        <f t="shared" si="945"/>
        <v>0</v>
      </c>
      <c r="AX820" s="136">
        <f t="shared" si="946"/>
        <v>0</v>
      </c>
      <c r="AZ820" s="136">
        <f t="shared" si="947"/>
        <v>0</v>
      </c>
      <c r="BB820" s="136">
        <f t="shared" si="948"/>
        <v>0</v>
      </c>
      <c r="BD820" s="136">
        <f t="shared" si="949"/>
        <v>0</v>
      </c>
      <c r="BF820" s="136">
        <f t="shared" si="950"/>
        <v>0</v>
      </c>
      <c r="BH820" s="136">
        <f t="shared" si="951"/>
        <v>0</v>
      </c>
      <c r="BJ820" s="136">
        <f t="shared" si="952"/>
        <v>0</v>
      </c>
      <c r="BL820" s="136">
        <f t="shared" si="953"/>
        <v>0</v>
      </c>
      <c r="BN820" s="136">
        <f t="shared" si="954"/>
        <v>0</v>
      </c>
      <c r="BP820" s="136">
        <f t="shared" si="955"/>
        <v>0</v>
      </c>
      <c r="BR820" s="136">
        <f t="shared" si="956"/>
        <v>0</v>
      </c>
      <c r="BT820" s="136">
        <f t="shared" si="957"/>
        <v>0</v>
      </c>
      <c r="BV820" s="136">
        <f t="shared" si="958"/>
        <v>0</v>
      </c>
      <c r="BX820" s="136">
        <f t="shared" si="959"/>
        <v>0</v>
      </c>
      <c r="BZ820" s="136">
        <f t="shared" si="960"/>
        <v>0</v>
      </c>
      <c r="CB820" s="136">
        <f t="shared" si="961"/>
        <v>0</v>
      </c>
      <c r="CD820" s="136">
        <f t="shared" si="962"/>
        <v>0</v>
      </c>
      <c r="CF820" s="136">
        <f t="shared" si="963"/>
        <v>0</v>
      </c>
      <c r="CH820" s="136">
        <f t="shared" si="964"/>
        <v>0</v>
      </c>
      <c r="CJ820" s="136">
        <f t="shared" si="965"/>
        <v>0</v>
      </c>
      <c r="CL820" s="136">
        <f t="shared" si="966"/>
        <v>0</v>
      </c>
      <c r="CN820" s="136">
        <f t="shared" si="967"/>
        <v>0</v>
      </c>
      <c r="CP820" s="136">
        <f t="shared" si="968"/>
        <v>0</v>
      </c>
    </row>
    <row r="821" spans="1:94" ht="25.5" outlineLevel="2" x14ac:dyDescent="0.2">
      <c r="A821" s="85">
        <v>476</v>
      </c>
      <c r="B821" s="11">
        <v>4336</v>
      </c>
      <c r="C821" s="88" t="s">
        <v>444</v>
      </c>
      <c r="D821" s="85" t="s">
        <v>2421</v>
      </c>
      <c r="F821" s="27">
        <v>0.13</v>
      </c>
      <c r="G821" s="148" t="s">
        <v>3960</v>
      </c>
      <c r="H821" s="169">
        <v>7791261463</v>
      </c>
      <c r="I821" s="74" t="s">
        <v>2145</v>
      </c>
      <c r="J821" s="74" t="s">
        <v>28</v>
      </c>
      <c r="K821" s="74">
        <v>100</v>
      </c>
      <c r="L821" s="74" t="s">
        <v>2761</v>
      </c>
      <c r="M821" s="220" t="s">
        <v>446</v>
      </c>
      <c r="N821" s="74">
        <v>1</v>
      </c>
      <c r="O821" s="147">
        <v>0.18</v>
      </c>
      <c r="P821" s="147">
        <v>0.18</v>
      </c>
      <c r="Q821" s="133">
        <f t="shared" ref="Q821:Q822" si="992">SUM(S821+U821+W821+Y821+AA821+AC821+AE821+AG821+AI821+AK821+AM821+AO821+AQ821+AS821+AU821+AW821+BA821+AY821+BC821+BE821+BG821+BI821+BK821+BM821+BO821+BQ821+BS821+BU821+BW821+BY821+CA821+CC821+CE821+CG821+CI821+CK821+CM821+CO821)</f>
        <v>0</v>
      </c>
      <c r="R821" s="134">
        <f t="shared" si="930"/>
        <v>0</v>
      </c>
      <c r="T821" s="136">
        <f t="shared" si="931"/>
        <v>0</v>
      </c>
      <c r="V821" s="136">
        <f t="shared" si="932"/>
        <v>0</v>
      </c>
      <c r="X821" s="136">
        <f t="shared" si="933"/>
        <v>0</v>
      </c>
      <c r="Z821" s="136">
        <f t="shared" si="934"/>
        <v>0</v>
      </c>
      <c r="AB821" s="136">
        <f t="shared" si="935"/>
        <v>0</v>
      </c>
      <c r="AD821" s="136">
        <f t="shared" si="936"/>
        <v>0</v>
      </c>
      <c r="AF821" s="136">
        <f t="shared" si="937"/>
        <v>0</v>
      </c>
      <c r="AH821" s="136">
        <f t="shared" si="938"/>
        <v>0</v>
      </c>
      <c r="AJ821" s="136">
        <f t="shared" si="939"/>
        <v>0</v>
      </c>
      <c r="AL821" s="136">
        <f t="shared" si="940"/>
        <v>0</v>
      </c>
      <c r="AN821" s="136">
        <f t="shared" si="941"/>
        <v>0</v>
      </c>
      <c r="AP821" s="136">
        <f t="shared" si="942"/>
        <v>0</v>
      </c>
      <c r="AR821" s="136">
        <f t="shared" si="943"/>
        <v>0</v>
      </c>
      <c r="AT821" s="136">
        <f t="shared" si="944"/>
        <v>0</v>
      </c>
      <c r="AV821" s="136">
        <f t="shared" si="945"/>
        <v>0</v>
      </c>
      <c r="AX821" s="136">
        <f t="shared" si="946"/>
        <v>0</v>
      </c>
      <c r="AZ821" s="136">
        <f t="shared" si="947"/>
        <v>0</v>
      </c>
      <c r="BB821" s="136">
        <f t="shared" si="948"/>
        <v>0</v>
      </c>
      <c r="BD821" s="136">
        <f t="shared" si="949"/>
        <v>0</v>
      </c>
      <c r="BF821" s="136">
        <f t="shared" si="950"/>
        <v>0</v>
      </c>
      <c r="BH821" s="136">
        <f t="shared" si="951"/>
        <v>0</v>
      </c>
      <c r="BJ821" s="136">
        <f t="shared" si="952"/>
        <v>0</v>
      </c>
      <c r="BL821" s="136">
        <f t="shared" si="953"/>
        <v>0</v>
      </c>
      <c r="BN821" s="136">
        <f t="shared" si="954"/>
        <v>0</v>
      </c>
      <c r="BP821" s="136">
        <f t="shared" si="955"/>
        <v>0</v>
      </c>
      <c r="BR821" s="136">
        <f t="shared" si="956"/>
        <v>0</v>
      </c>
      <c r="BT821" s="136">
        <f t="shared" si="957"/>
        <v>0</v>
      </c>
      <c r="BV821" s="136">
        <f t="shared" si="958"/>
        <v>0</v>
      </c>
      <c r="BX821" s="136">
        <f t="shared" si="959"/>
        <v>0</v>
      </c>
      <c r="BZ821" s="136">
        <f t="shared" si="960"/>
        <v>0</v>
      </c>
      <c r="CB821" s="136">
        <f t="shared" si="961"/>
        <v>0</v>
      </c>
      <c r="CD821" s="136">
        <f t="shared" si="962"/>
        <v>0</v>
      </c>
      <c r="CF821" s="136">
        <f t="shared" si="963"/>
        <v>0</v>
      </c>
      <c r="CH821" s="136">
        <f t="shared" si="964"/>
        <v>0</v>
      </c>
      <c r="CJ821" s="136">
        <f t="shared" si="965"/>
        <v>0</v>
      </c>
      <c r="CL821" s="136">
        <f t="shared" si="966"/>
        <v>0</v>
      </c>
      <c r="CN821" s="136">
        <f t="shared" si="967"/>
        <v>0</v>
      </c>
      <c r="CP821" s="136">
        <f t="shared" si="968"/>
        <v>0</v>
      </c>
    </row>
    <row r="822" spans="1:94" ht="25.5" outlineLevel="2" x14ac:dyDescent="0.2">
      <c r="A822" s="86">
        <v>476</v>
      </c>
      <c r="B822" s="143">
        <v>4336</v>
      </c>
      <c r="C822" s="86" t="s">
        <v>444</v>
      </c>
      <c r="D822" s="86" t="s">
        <v>2421</v>
      </c>
      <c r="E822" s="143"/>
      <c r="F822" s="144">
        <v>0.13</v>
      </c>
      <c r="G822" s="146" t="s">
        <v>3196</v>
      </c>
      <c r="H822" s="146" t="s">
        <v>5034</v>
      </c>
      <c r="I822" s="86" t="s">
        <v>3209</v>
      </c>
      <c r="J822" s="86" t="s">
        <v>28</v>
      </c>
      <c r="K822" s="86">
        <v>1000</v>
      </c>
      <c r="L822" s="86" t="s">
        <v>3514</v>
      </c>
      <c r="M822" s="218" t="s">
        <v>3514</v>
      </c>
      <c r="N822" s="86">
        <v>2</v>
      </c>
      <c r="O822" s="145">
        <v>1.35</v>
      </c>
      <c r="P822" s="238">
        <v>1.42</v>
      </c>
      <c r="Q822" s="133">
        <f t="shared" si="992"/>
        <v>0</v>
      </c>
      <c r="R822" s="134">
        <f t="shared" si="930"/>
        <v>0</v>
      </c>
      <c r="T822" s="136">
        <f t="shared" si="931"/>
        <v>0</v>
      </c>
      <c r="V822" s="136">
        <f t="shared" si="932"/>
        <v>0</v>
      </c>
      <c r="X822" s="136">
        <f t="shared" si="933"/>
        <v>0</v>
      </c>
      <c r="Z822" s="136">
        <f t="shared" si="934"/>
        <v>0</v>
      </c>
      <c r="AB822" s="136">
        <f t="shared" si="935"/>
        <v>0</v>
      </c>
      <c r="AD822" s="136">
        <f t="shared" si="936"/>
        <v>0</v>
      </c>
      <c r="AF822" s="136">
        <f t="shared" si="937"/>
        <v>0</v>
      </c>
      <c r="AH822" s="136">
        <f t="shared" si="938"/>
        <v>0</v>
      </c>
      <c r="AJ822" s="136">
        <f t="shared" si="939"/>
        <v>0</v>
      </c>
      <c r="AL822" s="136">
        <f t="shared" si="940"/>
        <v>0</v>
      </c>
      <c r="AN822" s="136">
        <f t="shared" si="941"/>
        <v>0</v>
      </c>
      <c r="AP822" s="136">
        <f t="shared" si="942"/>
        <v>0</v>
      </c>
      <c r="AR822" s="136">
        <f t="shared" si="943"/>
        <v>0</v>
      </c>
      <c r="AT822" s="136">
        <f t="shared" si="944"/>
        <v>0</v>
      </c>
      <c r="AV822" s="136">
        <f t="shared" si="945"/>
        <v>0</v>
      </c>
      <c r="AX822" s="136">
        <f t="shared" si="946"/>
        <v>0</v>
      </c>
      <c r="AZ822" s="136">
        <f t="shared" si="947"/>
        <v>0</v>
      </c>
      <c r="BB822" s="136">
        <f t="shared" si="948"/>
        <v>0</v>
      </c>
      <c r="BD822" s="136">
        <f t="shared" si="949"/>
        <v>0</v>
      </c>
      <c r="BF822" s="136">
        <f t="shared" si="950"/>
        <v>0</v>
      </c>
      <c r="BH822" s="136">
        <f t="shared" si="951"/>
        <v>0</v>
      </c>
      <c r="BJ822" s="136">
        <f t="shared" si="952"/>
        <v>0</v>
      </c>
      <c r="BL822" s="136">
        <f t="shared" si="953"/>
        <v>0</v>
      </c>
      <c r="BN822" s="136">
        <f t="shared" si="954"/>
        <v>0</v>
      </c>
      <c r="BP822" s="136">
        <f t="shared" si="955"/>
        <v>0</v>
      </c>
      <c r="BR822" s="136">
        <f t="shared" si="956"/>
        <v>0</v>
      </c>
      <c r="BT822" s="136">
        <f t="shared" si="957"/>
        <v>0</v>
      </c>
      <c r="BV822" s="136">
        <f t="shared" si="958"/>
        <v>0</v>
      </c>
      <c r="BX822" s="136">
        <f t="shared" si="959"/>
        <v>0</v>
      </c>
      <c r="BZ822" s="136">
        <f t="shared" si="960"/>
        <v>0</v>
      </c>
      <c r="CB822" s="136">
        <f t="shared" si="961"/>
        <v>0</v>
      </c>
      <c r="CD822" s="136">
        <f t="shared" si="962"/>
        <v>0</v>
      </c>
      <c r="CF822" s="136">
        <f t="shared" si="963"/>
        <v>0</v>
      </c>
      <c r="CH822" s="136">
        <f t="shared" si="964"/>
        <v>0</v>
      </c>
      <c r="CJ822" s="136">
        <f t="shared" si="965"/>
        <v>0</v>
      </c>
      <c r="CL822" s="136">
        <f t="shared" si="966"/>
        <v>0</v>
      </c>
      <c r="CN822" s="136">
        <f t="shared" si="967"/>
        <v>0</v>
      </c>
      <c r="CP822" s="136">
        <f t="shared" si="968"/>
        <v>0</v>
      </c>
    </row>
    <row r="823" spans="1:94" ht="25.5" outlineLevel="2" x14ac:dyDescent="0.2">
      <c r="A823" s="86">
        <v>477</v>
      </c>
      <c r="B823" s="143">
        <v>386</v>
      </c>
      <c r="C823" s="86" t="s">
        <v>444</v>
      </c>
      <c r="D823" s="84" t="s">
        <v>4128</v>
      </c>
      <c r="E823" s="143"/>
      <c r="F823" s="144">
        <v>1.48</v>
      </c>
      <c r="G823" s="146" t="s">
        <v>3196</v>
      </c>
      <c r="H823" s="146" t="s">
        <v>5034</v>
      </c>
      <c r="I823" s="86" t="s">
        <v>3209</v>
      </c>
      <c r="J823" s="86" t="s">
        <v>28</v>
      </c>
      <c r="K823" s="86">
        <v>1000</v>
      </c>
      <c r="L823" s="86" t="s">
        <v>3515</v>
      </c>
      <c r="M823" s="218" t="s">
        <v>3515</v>
      </c>
      <c r="N823" s="86">
        <v>1</v>
      </c>
      <c r="O823" s="145">
        <v>1.37</v>
      </c>
      <c r="P823" s="238">
        <v>1.44</v>
      </c>
      <c r="Q823" s="133">
        <f t="shared" ref="Q823:Q824" si="993">SUM(S823+U823+W823+Y823+AA823+AC823+AE823+AG823+AI823+AK823+AM823+AO823+AQ823+AS823+AU823+AW823+BA823+AY823+BC823+BE823+BG823+BI823+BK823+BM823+BO823+BQ823+BS823+BU823+BW823+BY823+CA823+CC823+CE823+CG823+CI823+CK823+CM823+CO823)</f>
        <v>0</v>
      </c>
      <c r="R823" s="134">
        <f t="shared" si="930"/>
        <v>0</v>
      </c>
      <c r="T823" s="136">
        <f t="shared" si="931"/>
        <v>0</v>
      </c>
      <c r="V823" s="136">
        <f t="shared" si="932"/>
        <v>0</v>
      </c>
      <c r="X823" s="136">
        <f t="shared" si="933"/>
        <v>0</v>
      </c>
      <c r="Z823" s="136">
        <f t="shared" si="934"/>
        <v>0</v>
      </c>
      <c r="AB823" s="136">
        <f t="shared" si="935"/>
        <v>0</v>
      </c>
      <c r="AD823" s="136">
        <f t="shared" si="936"/>
        <v>0</v>
      </c>
      <c r="AF823" s="136">
        <f t="shared" si="937"/>
        <v>0</v>
      </c>
      <c r="AH823" s="136">
        <f t="shared" si="938"/>
        <v>0</v>
      </c>
      <c r="AJ823" s="136">
        <f t="shared" si="939"/>
        <v>0</v>
      </c>
      <c r="AL823" s="136">
        <f t="shared" si="940"/>
        <v>0</v>
      </c>
      <c r="AN823" s="136">
        <f t="shared" si="941"/>
        <v>0</v>
      </c>
      <c r="AP823" s="136">
        <f t="shared" si="942"/>
        <v>0</v>
      </c>
      <c r="AR823" s="136">
        <f t="shared" si="943"/>
        <v>0</v>
      </c>
      <c r="AT823" s="136">
        <f t="shared" si="944"/>
        <v>0</v>
      </c>
      <c r="AV823" s="136">
        <f t="shared" si="945"/>
        <v>0</v>
      </c>
      <c r="AX823" s="136">
        <f t="shared" si="946"/>
        <v>0</v>
      </c>
      <c r="AZ823" s="136">
        <f t="shared" si="947"/>
        <v>0</v>
      </c>
      <c r="BB823" s="136">
        <f t="shared" si="948"/>
        <v>0</v>
      </c>
      <c r="BD823" s="136">
        <f t="shared" si="949"/>
        <v>0</v>
      </c>
      <c r="BF823" s="136">
        <f t="shared" si="950"/>
        <v>0</v>
      </c>
      <c r="BH823" s="136">
        <f t="shared" si="951"/>
        <v>0</v>
      </c>
      <c r="BJ823" s="136">
        <f t="shared" si="952"/>
        <v>0</v>
      </c>
      <c r="BL823" s="136">
        <f t="shared" si="953"/>
        <v>0</v>
      </c>
      <c r="BN823" s="136">
        <f t="shared" si="954"/>
        <v>0</v>
      </c>
      <c r="BP823" s="136">
        <f t="shared" si="955"/>
        <v>0</v>
      </c>
      <c r="BR823" s="136">
        <f t="shared" si="956"/>
        <v>0</v>
      </c>
      <c r="BT823" s="136">
        <f t="shared" si="957"/>
        <v>0</v>
      </c>
      <c r="BV823" s="136">
        <f t="shared" si="958"/>
        <v>0</v>
      </c>
      <c r="BX823" s="136">
        <f t="shared" si="959"/>
        <v>0</v>
      </c>
      <c r="BZ823" s="136">
        <f t="shared" si="960"/>
        <v>0</v>
      </c>
      <c r="CB823" s="136">
        <f t="shared" si="961"/>
        <v>0</v>
      </c>
      <c r="CD823" s="136">
        <f t="shared" si="962"/>
        <v>0</v>
      </c>
      <c r="CF823" s="136">
        <f t="shared" si="963"/>
        <v>0</v>
      </c>
      <c r="CH823" s="136">
        <f t="shared" si="964"/>
        <v>0</v>
      </c>
      <c r="CJ823" s="136">
        <f t="shared" si="965"/>
        <v>0</v>
      </c>
      <c r="CL823" s="136">
        <f t="shared" si="966"/>
        <v>0</v>
      </c>
      <c r="CN823" s="136">
        <f t="shared" si="967"/>
        <v>0</v>
      </c>
      <c r="CP823" s="136">
        <f t="shared" si="968"/>
        <v>0</v>
      </c>
    </row>
    <row r="824" spans="1:94" ht="25.5" outlineLevel="2" x14ac:dyDescent="0.2">
      <c r="A824" s="85">
        <v>477</v>
      </c>
      <c r="B824" s="11">
        <v>386</v>
      </c>
      <c r="C824" s="88" t="s">
        <v>444</v>
      </c>
      <c r="D824" s="85" t="s">
        <v>4129</v>
      </c>
      <c r="F824" s="27">
        <v>1.48</v>
      </c>
      <c r="G824" s="148" t="s">
        <v>3960</v>
      </c>
      <c r="H824" s="169">
        <v>7791261463</v>
      </c>
      <c r="I824" s="74" t="s">
        <v>2145</v>
      </c>
      <c r="J824" s="74" t="s">
        <v>28</v>
      </c>
      <c r="K824" s="74">
        <v>1000</v>
      </c>
      <c r="L824" s="74" t="s">
        <v>2762</v>
      </c>
      <c r="M824" s="220" t="s">
        <v>2763</v>
      </c>
      <c r="N824" s="74">
        <v>2</v>
      </c>
      <c r="O824" s="147">
        <v>1.83</v>
      </c>
      <c r="P824" s="147">
        <v>1.83</v>
      </c>
      <c r="Q824" s="133">
        <f t="shared" si="993"/>
        <v>0</v>
      </c>
      <c r="R824" s="134">
        <f t="shared" si="930"/>
        <v>0</v>
      </c>
      <c r="T824" s="136">
        <f t="shared" si="931"/>
        <v>0</v>
      </c>
      <c r="V824" s="136">
        <f t="shared" si="932"/>
        <v>0</v>
      </c>
      <c r="X824" s="136">
        <f t="shared" si="933"/>
        <v>0</v>
      </c>
      <c r="Z824" s="136">
        <f t="shared" si="934"/>
        <v>0</v>
      </c>
      <c r="AB824" s="136">
        <f t="shared" si="935"/>
        <v>0</v>
      </c>
      <c r="AD824" s="136">
        <f t="shared" si="936"/>
        <v>0</v>
      </c>
      <c r="AF824" s="136">
        <f t="shared" si="937"/>
        <v>0</v>
      </c>
      <c r="AH824" s="136">
        <f t="shared" si="938"/>
        <v>0</v>
      </c>
      <c r="AJ824" s="136">
        <f t="shared" si="939"/>
        <v>0</v>
      </c>
      <c r="AL824" s="136">
        <f t="shared" si="940"/>
        <v>0</v>
      </c>
      <c r="AN824" s="136">
        <f t="shared" si="941"/>
        <v>0</v>
      </c>
      <c r="AP824" s="136">
        <f t="shared" si="942"/>
        <v>0</v>
      </c>
      <c r="AR824" s="136">
        <f t="shared" si="943"/>
        <v>0</v>
      </c>
      <c r="AT824" s="136">
        <f t="shared" si="944"/>
        <v>0</v>
      </c>
      <c r="AV824" s="136">
        <f t="shared" si="945"/>
        <v>0</v>
      </c>
      <c r="AX824" s="136">
        <f t="shared" si="946"/>
        <v>0</v>
      </c>
      <c r="AZ824" s="136">
        <f t="shared" si="947"/>
        <v>0</v>
      </c>
      <c r="BB824" s="136">
        <f t="shared" si="948"/>
        <v>0</v>
      </c>
      <c r="BD824" s="136">
        <f t="shared" si="949"/>
        <v>0</v>
      </c>
      <c r="BF824" s="136">
        <f t="shared" si="950"/>
        <v>0</v>
      </c>
      <c r="BH824" s="136">
        <f t="shared" si="951"/>
        <v>0</v>
      </c>
      <c r="BJ824" s="136">
        <f t="shared" si="952"/>
        <v>0</v>
      </c>
      <c r="BL824" s="136">
        <f t="shared" si="953"/>
        <v>0</v>
      </c>
      <c r="BN824" s="136">
        <f t="shared" si="954"/>
        <v>0</v>
      </c>
      <c r="BP824" s="136">
        <f t="shared" si="955"/>
        <v>0</v>
      </c>
      <c r="BR824" s="136">
        <f t="shared" si="956"/>
        <v>0</v>
      </c>
      <c r="BT824" s="136">
        <f t="shared" si="957"/>
        <v>0</v>
      </c>
      <c r="BV824" s="136">
        <f t="shared" si="958"/>
        <v>0</v>
      </c>
      <c r="BX824" s="136">
        <f t="shared" si="959"/>
        <v>0</v>
      </c>
      <c r="BZ824" s="136">
        <f t="shared" si="960"/>
        <v>0</v>
      </c>
      <c r="CB824" s="136">
        <f t="shared" si="961"/>
        <v>0</v>
      </c>
      <c r="CD824" s="136">
        <f t="shared" si="962"/>
        <v>0</v>
      </c>
      <c r="CF824" s="136">
        <f t="shared" si="963"/>
        <v>0</v>
      </c>
      <c r="CH824" s="136">
        <f t="shared" si="964"/>
        <v>0</v>
      </c>
      <c r="CJ824" s="136">
        <f t="shared" si="965"/>
        <v>0</v>
      </c>
      <c r="CL824" s="136">
        <f t="shared" si="966"/>
        <v>0</v>
      </c>
      <c r="CN824" s="136">
        <f t="shared" si="967"/>
        <v>0</v>
      </c>
      <c r="CP824" s="136">
        <f t="shared" si="968"/>
        <v>0</v>
      </c>
    </row>
    <row r="825" spans="1:94" ht="25.5" outlineLevel="2" x14ac:dyDescent="0.2">
      <c r="A825" s="85">
        <v>478</v>
      </c>
      <c r="B825" s="11">
        <v>14</v>
      </c>
      <c r="C825" s="85" t="s">
        <v>440</v>
      </c>
      <c r="D825" s="85" t="s">
        <v>441</v>
      </c>
      <c r="F825" s="27">
        <v>13.25</v>
      </c>
      <c r="G825" s="148" t="s">
        <v>3960</v>
      </c>
      <c r="H825" s="169">
        <v>7791261463</v>
      </c>
      <c r="I825" s="74" t="s">
        <v>2189</v>
      </c>
      <c r="J825" s="74" t="s">
        <v>30</v>
      </c>
      <c r="K825" s="74">
        <v>1</v>
      </c>
      <c r="L825" s="74" t="s">
        <v>439</v>
      </c>
      <c r="M825" s="220" t="s">
        <v>438</v>
      </c>
      <c r="N825" s="74">
        <v>1</v>
      </c>
      <c r="O825" s="147">
        <v>18.36</v>
      </c>
      <c r="P825" s="147">
        <v>18.36</v>
      </c>
      <c r="Q825" s="133">
        <f t="shared" ref="Q825" si="994">SUM(S825+U825+W825+Y825+AA825+AC825+AE825+AG825+AI825+AK825+AM825+AO825+AQ825+AS825+AU825+AW825+BA825+AY825+BC825+BE825+BG825+BI825+BK825+BM825+BO825+BQ825+BS825+BU825+BW825+BY825+CA825+CC825+CE825+CG825+CI825+CK825+CM825+CO825)</f>
        <v>0</v>
      </c>
      <c r="R825" s="134">
        <f t="shared" ref="R825:R870" si="995">P825*Q825</f>
        <v>0</v>
      </c>
      <c r="T825" s="136">
        <f t="shared" ref="T825:T870" si="996">SUM(S825*P825)</f>
        <v>0</v>
      </c>
      <c r="V825" s="136">
        <f t="shared" ref="V825:V870" si="997">SUM(U825*P825)</f>
        <v>0</v>
      </c>
      <c r="X825" s="136">
        <f t="shared" ref="X825:X870" si="998">SUM(W825*P825)</f>
        <v>0</v>
      </c>
      <c r="Z825" s="136">
        <f t="shared" ref="Z825:Z870" si="999">SUM(Y825*P825)</f>
        <v>0</v>
      </c>
      <c r="AB825" s="136">
        <f t="shared" ref="AB825:AB870" si="1000">SUM(AA825*P825)</f>
        <v>0</v>
      </c>
      <c r="AD825" s="136">
        <f t="shared" ref="AD825:AD870" si="1001">SUM(AC825*P825)</f>
        <v>0</v>
      </c>
      <c r="AF825" s="136">
        <f t="shared" ref="AF825:AF870" si="1002">AE825*$P825</f>
        <v>0</v>
      </c>
      <c r="AH825" s="136">
        <f t="shared" ref="AH825:AH870" si="1003">SUM(AG825*P825)</f>
        <v>0</v>
      </c>
      <c r="AJ825" s="136">
        <f t="shared" ref="AJ825:AJ870" si="1004">AI825*$P825</f>
        <v>0</v>
      </c>
      <c r="AL825" s="136">
        <f t="shared" ref="AL825:AL870" si="1005">SUM(AK825*P825)</f>
        <v>0</v>
      </c>
      <c r="AN825" s="136">
        <f t="shared" ref="AN825:AN870" si="1006">SUM(AM825*P825)</f>
        <v>0</v>
      </c>
      <c r="AP825" s="136">
        <f t="shared" ref="AP825:AP870" si="1007">AO825*$P825</f>
        <v>0</v>
      </c>
      <c r="AR825" s="136">
        <f t="shared" ref="AR825:AR870" si="1008">AQ825*$P825</f>
        <v>0</v>
      </c>
      <c r="AT825" s="136">
        <f t="shared" ref="AT825:AT870" si="1009">AS825*$P825</f>
        <v>0</v>
      </c>
      <c r="AV825" s="136">
        <f t="shared" ref="AV825:AV870" si="1010">AU825*$P825</f>
        <v>0</v>
      </c>
      <c r="AX825" s="136">
        <f t="shared" ref="AX825:AX870" si="1011">AW825*$P825</f>
        <v>0</v>
      </c>
      <c r="AZ825" s="136">
        <f t="shared" ref="AZ825:AZ870" si="1012">AY825*$P825</f>
        <v>0</v>
      </c>
      <c r="BB825" s="136">
        <f t="shared" ref="BB825:BB870" si="1013">BA825*$P825</f>
        <v>0</v>
      </c>
      <c r="BD825" s="136">
        <f t="shared" ref="BD825:BD870" si="1014">BC825*$P825</f>
        <v>0</v>
      </c>
      <c r="BF825" s="136">
        <f t="shared" ref="BF825:BF870" si="1015">BE825*$P825</f>
        <v>0</v>
      </c>
      <c r="BH825" s="136">
        <f t="shared" ref="BH825:BH870" si="1016">BG825*$P825</f>
        <v>0</v>
      </c>
      <c r="BJ825" s="136">
        <f t="shared" ref="BJ825:BJ870" si="1017">BI825*$P825</f>
        <v>0</v>
      </c>
      <c r="BL825" s="136">
        <f t="shared" ref="BL825:BL870" si="1018">BK825*$P825</f>
        <v>0</v>
      </c>
      <c r="BN825" s="136">
        <f t="shared" ref="BN825:BN870" si="1019">BM825*$P825</f>
        <v>0</v>
      </c>
      <c r="BP825" s="136">
        <f t="shared" ref="BP825:BP870" si="1020">BO825*$P825</f>
        <v>0</v>
      </c>
      <c r="BR825" s="136">
        <f t="shared" ref="BR825:BR870" si="1021">BQ825*$P825</f>
        <v>0</v>
      </c>
      <c r="BT825" s="136">
        <f t="shared" ref="BT825:BT870" si="1022">BS825*$P825</f>
        <v>0</v>
      </c>
      <c r="BV825" s="136">
        <f t="shared" ref="BV825:BV870" si="1023">BU825*$P825</f>
        <v>0</v>
      </c>
      <c r="BX825" s="136">
        <f t="shared" ref="BX825:BX870" si="1024">BW825*$P825</f>
        <v>0</v>
      </c>
      <c r="BZ825" s="136">
        <f t="shared" ref="BZ825:BZ870" si="1025">BY825*$P825</f>
        <v>0</v>
      </c>
      <c r="CB825" s="136">
        <f t="shared" ref="CB825:CB870" si="1026">CA825*$P825</f>
        <v>0</v>
      </c>
      <c r="CD825" s="136">
        <f t="shared" ref="CD825:CD870" si="1027">CC825*$P825</f>
        <v>0</v>
      </c>
      <c r="CF825" s="136">
        <f t="shared" ref="CF825:CF870" si="1028">CE825*$P825</f>
        <v>0</v>
      </c>
      <c r="CH825" s="136">
        <f t="shared" ref="CH825:CH870" si="1029">CG825*$P825</f>
        <v>0</v>
      </c>
      <c r="CJ825" s="136">
        <f t="shared" ref="CJ825:CJ870" si="1030">CI825*$P825</f>
        <v>0</v>
      </c>
      <c r="CL825" s="136">
        <f t="shared" ref="CL825:CL870" si="1031">CK825*$P825</f>
        <v>0</v>
      </c>
      <c r="CN825" s="136">
        <f t="shared" ref="CN825:CN870" si="1032">CM825*$P825</f>
        <v>0</v>
      </c>
      <c r="CP825" s="136">
        <f t="shared" ref="CP825:CP870" si="1033">CO825*$P825</f>
        <v>0</v>
      </c>
    </row>
    <row r="826" spans="1:94" ht="38.25" outlineLevel="2" x14ac:dyDescent="0.2">
      <c r="A826" s="86">
        <v>479</v>
      </c>
      <c r="B826" s="143">
        <v>379</v>
      </c>
      <c r="C826" s="86" t="s">
        <v>423</v>
      </c>
      <c r="D826" s="84" t="s">
        <v>4290</v>
      </c>
      <c r="E826" s="143" t="s">
        <v>5</v>
      </c>
      <c r="F826" s="144">
        <v>6.62</v>
      </c>
      <c r="G826" s="146" t="s">
        <v>3196</v>
      </c>
      <c r="H826" s="146" t="s">
        <v>5034</v>
      </c>
      <c r="I826" s="146" t="s">
        <v>2192</v>
      </c>
      <c r="J826" s="86" t="s">
        <v>30</v>
      </c>
      <c r="K826" s="86">
        <v>1</v>
      </c>
      <c r="L826" s="86" t="s">
        <v>3516</v>
      </c>
      <c r="M826" s="218" t="s">
        <v>3516</v>
      </c>
      <c r="N826" s="86">
        <v>1</v>
      </c>
      <c r="O826" s="145">
        <v>9.69</v>
      </c>
      <c r="P826" s="238">
        <v>10.27</v>
      </c>
      <c r="Q826" s="133">
        <f t="shared" ref="Q826:Q827" si="1034">SUM(S826+U826+W826+Y826+AA826+AC826+AE826+AG826+AI826+AK826+AM826+AO826+AQ826+AS826+AU826+AW826+BA826+AY826+BC826+BE826+BG826+BI826+BK826+BM826+BO826+BQ826+BS826+BU826+BW826+BY826+CA826+CC826+CE826+CG826+CI826+CK826+CM826+CO826)</f>
        <v>0</v>
      </c>
      <c r="R826" s="134">
        <f t="shared" si="995"/>
        <v>0</v>
      </c>
      <c r="T826" s="136">
        <f t="shared" si="996"/>
        <v>0</v>
      </c>
      <c r="V826" s="136">
        <f t="shared" si="997"/>
        <v>0</v>
      </c>
      <c r="X826" s="136">
        <f t="shared" si="998"/>
        <v>0</v>
      </c>
      <c r="Z826" s="136">
        <f t="shared" si="999"/>
        <v>0</v>
      </c>
      <c r="AB826" s="136">
        <f t="shared" si="1000"/>
        <v>0</v>
      </c>
      <c r="AD826" s="136">
        <f t="shared" si="1001"/>
        <v>0</v>
      </c>
      <c r="AF826" s="136">
        <f t="shared" si="1002"/>
        <v>0</v>
      </c>
      <c r="AH826" s="136">
        <f t="shared" si="1003"/>
        <v>0</v>
      </c>
      <c r="AJ826" s="136">
        <f t="shared" si="1004"/>
        <v>0</v>
      </c>
      <c r="AL826" s="136">
        <f t="shared" si="1005"/>
        <v>0</v>
      </c>
      <c r="AN826" s="136">
        <f t="shared" si="1006"/>
        <v>0</v>
      </c>
      <c r="AP826" s="136">
        <f t="shared" si="1007"/>
        <v>0</v>
      </c>
      <c r="AR826" s="136">
        <f t="shared" si="1008"/>
        <v>0</v>
      </c>
      <c r="AT826" s="136">
        <f t="shared" si="1009"/>
        <v>0</v>
      </c>
      <c r="AV826" s="136">
        <f t="shared" si="1010"/>
        <v>0</v>
      </c>
      <c r="AX826" s="136">
        <f t="shared" si="1011"/>
        <v>0</v>
      </c>
      <c r="AZ826" s="136">
        <f t="shared" si="1012"/>
        <v>0</v>
      </c>
      <c r="BB826" s="136">
        <f t="shared" si="1013"/>
        <v>0</v>
      </c>
      <c r="BD826" s="136">
        <f t="shared" si="1014"/>
        <v>0</v>
      </c>
      <c r="BF826" s="136">
        <f t="shared" si="1015"/>
        <v>0</v>
      </c>
      <c r="BH826" s="136">
        <f t="shared" si="1016"/>
        <v>0</v>
      </c>
      <c r="BJ826" s="136">
        <f t="shared" si="1017"/>
        <v>0</v>
      </c>
      <c r="BL826" s="136">
        <f t="shared" si="1018"/>
        <v>0</v>
      </c>
      <c r="BN826" s="136">
        <f t="shared" si="1019"/>
        <v>0</v>
      </c>
      <c r="BP826" s="136">
        <f t="shared" si="1020"/>
        <v>0</v>
      </c>
      <c r="BR826" s="136">
        <f t="shared" si="1021"/>
        <v>0</v>
      </c>
      <c r="BT826" s="136">
        <f t="shared" si="1022"/>
        <v>0</v>
      </c>
      <c r="BV826" s="136">
        <f t="shared" si="1023"/>
        <v>0</v>
      </c>
      <c r="BX826" s="136">
        <f t="shared" si="1024"/>
        <v>0</v>
      </c>
      <c r="BZ826" s="136">
        <f t="shared" si="1025"/>
        <v>0</v>
      </c>
      <c r="CB826" s="136">
        <f t="shared" si="1026"/>
        <v>0</v>
      </c>
      <c r="CD826" s="136">
        <f t="shared" si="1027"/>
        <v>0</v>
      </c>
      <c r="CF826" s="136">
        <f t="shared" si="1028"/>
        <v>0</v>
      </c>
      <c r="CH826" s="136">
        <f t="shared" si="1029"/>
        <v>0</v>
      </c>
      <c r="CJ826" s="136">
        <f t="shared" si="1030"/>
        <v>0</v>
      </c>
      <c r="CL826" s="136">
        <f t="shared" si="1031"/>
        <v>0</v>
      </c>
      <c r="CN826" s="136">
        <f t="shared" si="1032"/>
        <v>0</v>
      </c>
      <c r="CP826" s="136">
        <f t="shared" si="1033"/>
        <v>0</v>
      </c>
    </row>
    <row r="827" spans="1:94" ht="38.25" outlineLevel="2" x14ac:dyDescent="0.2">
      <c r="A827" s="85">
        <v>479</v>
      </c>
      <c r="B827" s="11">
        <v>379</v>
      </c>
      <c r="C827" s="74" t="s">
        <v>423</v>
      </c>
      <c r="D827" s="85" t="s">
        <v>4290</v>
      </c>
      <c r="E827" s="27" t="s">
        <v>5</v>
      </c>
      <c r="F827" s="27">
        <v>6.62</v>
      </c>
      <c r="G827" s="148" t="s">
        <v>3960</v>
      </c>
      <c r="H827" s="169">
        <v>7791261463</v>
      </c>
      <c r="I827" s="74" t="s">
        <v>2190</v>
      </c>
      <c r="J827" s="74" t="s">
        <v>30</v>
      </c>
      <c r="K827" s="74">
        <v>1</v>
      </c>
      <c r="L827" s="74" t="s">
        <v>435</v>
      </c>
      <c r="M827" s="220" t="s">
        <v>2523</v>
      </c>
      <c r="N827" s="74">
        <v>2</v>
      </c>
      <c r="O827" s="147">
        <v>11.63</v>
      </c>
      <c r="P827" s="147">
        <v>11.63</v>
      </c>
      <c r="Q827" s="133">
        <f t="shared" si="1034"/>
        <v>0</v>
      </c>
      <c r="R827" s="134">
        <f t="shared" si="995"/>
        <v>0</v>
      </c>
      <c r="T827" s="136">
        <f t="shared" si="996"/>
        <v>0</v>
      </c>
      <c r="V827" s="136">
        <f t="shared" si="997"/>
        <v>0</v>
      </c>
      <c r="X827" s="136">
        <f t="shared" si="998"/>
        <v>0</v>
      </c>
      <c r="Z827" s="136">
        <f t="shared" si="999"/>
        <v>0</v>
      </c>
      <c r="AB827" s="136">
        <f t="shared" si="1000"/>
        <v>0</v>
      </c>
      <c r="AD827" s="136">
        <f t="shared" si="1001"/>
        <v>0</v>
      </c>
      <c r="AF827" s="136">
        <f t="shared" si="1002"/>
        <v>0</v>
      </c>
      <c r="AH827" s="136">
        <f t="shared" si="1003"/>
        <v>0</v>
      </c>
      <c r="AJ827" s="136">
        <f t="shared" si="1004"/>
        <v>0</v>
      </c>
      <c r="AL827" s="136">
        <f t="shared" si="1005"/>
        <v>0</v>
      </c>
      <c r="AN827" s="136">
        <f t="shared" si="1006"/>
        <v>0</v>
      </c>
      <c r="AP827" s="136">
        <f t="shared" si="1007"/>
        <v>0</v>
      </c>
      <c r="AR827" s="136">
        <f t="shared" si="1008"/>
        <v>0</v>
      </c>
      <c r="AT827" s="136">
        <f t="shared" si="1009"/>
        <v>0</v>
      </c>
      <c r="AV827" s="136">
        <f t="shared" si="1010"/>
        <v>0</v>
      </c>
      <c r="AX827" s="136">
        <f t="shared" si="1011"/>
        <v>0</v>
      </c>
      <c r="AZ827" s="136">
        <f t="shared" si="1012"/>
        <v>0</v>
      </c>
      <c r="BB827" s="136">
        <f t="shared" si="1013"/>
        <v>0</v>
      </c>
      <c r="BD827" s="136">
        <f t="shared" si="1014"/>
        <v>0</v>
      </c>
      <c r="BF827" s="136">
        <f t="shared" si="1015"/>
        <v>0</v>
      </c>
      <c r="BH827" s="136">
        <f t="shared" si="1016"/>
        <v>0</v>
      </c>
      <c r="BJ827" s="136">
        <f t="shared" si="1017"/>
        <v>0</v>
      </c>
      <c r="BL827" s="136">
        <f t="shared" si="1018"/>
        <v>0</v>
      </c>
      <c r="BN827" s="136">
        <f t="shared" si="1019"/>
        <v>0</v>
      </c>
      <c r="BP827" s="136">
        <f t="shared" si="1020"/>
        <v>0</v>
      </c>
      <c r="BR827" s="136">
        <f t="shared" si="1021"/>
        <v>0</v>
      </c>
      <c r="BT827" s="136">
        <f t="shared" si="1022"/>
        <v>0</v>
      </c>
      <c r="BV827" s="136">
        <f t="shared" si="1023"/>
        <v>0</v>
      </c>
      <c r="BX827" s="136">
        <f t="shared" si="1024"/>
        <v>0</v>
      </c>
      <c r="BZ827" s="136">
        <f t="shared" si="1025"/>
        <v>0</v>
      </c>
      <c r="CB827" s="136">
        <f t="shared" si="1026"/>
        <v>0</v>
      </c>
      <c r="CD827" s="136">
        <f t="shared" si="1027"/>
        <v>0</v>
      </c>
      <c r="CF827" s="136">
        <f t="shared" si="1028"/>
        <v>0</v>
      </c>
      <c r="CH827" s="136">
        <f t="shared" si="1029"/>
        <v>0</v>
      </c>
      <c r="CJ827" s="136">
        <f t="shared" si="1030"/>
        <v>0</v>
      </c>
      <c r="CL827" s="136">
        <f t="shared" si="1031"/>
        <v>0</v>
      </c>
      <c r="CN827" s="136">
        <f t="shared" si="1032"/>
        <v>0</v>
      </c>
      <c r="CP827" s="136">
        <f t="shared" si="1033"/>
        <v>0</v>
      </c>
    </row>
    <row r="828" spans="1:94" ht="25.5" outlineLevel="2" x14ac:dyDescent="0.2">
      <c r="A828" s="83">
        <v>480</v>
      </c>
      <c r="B828" s="11">
        <v>217</v>
      </c>
      <c r="C828" s="83" t="s">
        <v>423</v>
      </c>
      <c r="D828" s="83" t="s">
        <v>434</v>
      </c>
      <c r="E828" s="27" t="s">
        <v>5</v>
      </c>
      <c r="F828" s="27">
        <v>6.56</v>
      </c>
      <c r="G828" s="87" t="s">
        <v>3637</v>
      </c>
      <c r="H828" s="170">
        <v>26754</v>
      </c>
      <c r="I828" s="83" t="s">
        <v>809</v>
      </c>
      <c r="J828" s="87" t="s">
        <v>30</v>
      </c>
      <c r="K828" s="87">
        <v>1</v>
      </c>
      <c r="L828" s="87">
        <v>1031</v>
      </c>
      <c r="M828" s="219">
        <v>9701023</v>
      </c>
      <c r="N828" s="87">
        <v>2</v>
      </c>
      <c r="O828" s="141">
        <v>8.31</v>
      </c>
      <c r="P828" s="323">
        <v>8.73</v>
      </c>
      <c r="Q828" s="133">
        <f t="shared" ref="Q828:Q830" si="1035">SUM(S828+U828+W828+Y828+AA828+AC828+AE828+AG828+AI828+AK828+AM828+AO828+AQ828+AS828+AU828+AW828+BA828+AY828+BC828+BE828+BG828+BI828+BK828+BM828+BO828+BQ828+BS828+BU828+BW828+BY828+CA828+CC828+CE828+CG828+CI828+CK828+CM828+CO828)</f>
        <v>0</v>
      </c>
      <c r="R828" s="134">
        <f t="shared" si="995"/>
        <v>0</v>
      </c>
      <c r="T828" s="136">
        <f t="shared" si="996"/>
        <v>0</v>
      </c>
      <c r="V828" s="136">
        <f t="shared" si="997"/>
        <v>0</v>
      </c>
      <c r="X828" s="136">
        <f t="shared" si="998"/>
        <v>0</v>
      </c>
      <c r="Z828" s="136">
        <f t="shared" si="999"/>
        <v>0</v>
      </c>
      <c r="AB828" s="136">
        <f t="shared" si="1000"/>
        <v>0</v>
      </c>
      <c r="AD828" s="136">
        <f t="shared" si="1001"/>
        <v>0</v>
      </c>
      <c r="AF828" s="136">
        <f t="shared" si="1002"/>
        <v>0</v>
      </c>
      <c r="AH828" s="136">
        <f t="shared" si="1003"/>
        <v>0</v>
      </c>
      <c r="AJ828" s="136">
        <f t="shared" si="1004"/>
        <v>0</v>
      </c>
      <c r="AL828" s="136">
        <f t="shared" si="1005"/>
        <v>0</v>
      </c>
      <c r="AN828" s="136">
        <f t="shared" si="1006"/>
        <v>0</v>
      </c>
      <c r="AP828" s="136">
        <f t="shared" si="1007"/>
        <v>0</v>
      </c>
      <c r="AR828" s="136">
        <f t="shared" si="1008"/>
        <v>0</v>
      </c>
      <c r="AT828" s="136">
        <f t="shared" si="1009"/>
        <v>0</v>
      </c>
      <c r="AV828" s="136">
        <f t="shared" si="1010"/>
        <v>0</v>
      </c>
      <c r="AX828" s="136">
        <f t="shared" si="1011"/>
        <v>0</v>
      </c>
      <c r="AZ828" s="136">
        <f t="shared" si="1012"/>
        <v>0</v>
      </c>
      <c r="BB828" s="136">
        <f t="shared" si="1013"/>
        <v>0</v>
      </c>
      <c r="BD828" s="136">
        <f t="shared" si="1014"/>
        <v>0</v>
      </c>
      <c r="BF828" s="136">
        <f t="shared" si="1015"/>
        <v>0</v>
      </c>
      <c r="BH828" s="136">
        <f t="shared" si="1016"/>
        <v>0</v>
      </c>
      <c r="BJ828" s="136">
        <f t="shared" si="1017"/>
        <v>0</v>
      </c>
      <c r="BL828" s="136">
        <f t="shared" si="1018"/>
        <v>0</v>
      </c>
      <c r="BN828" s="136">
        <f t="shared" si="1019"/>
        <v>0</v>
      </c>
      <c r="BP828" s="136">
        <f t="shared" si="1020"/>
        <v>0</v>
      </c>
      <c r="BR828" s="136">
        <f t="shared" si="1021"/>
        <v>0</v>
      </c>
      <c r="BT828" s="136">
        <f t="shared" si="1022"/>
        <v>0</v>
      </c>
      <c r="BV828" s="136">
        <f t="shared" si="1023"/>
        <v>0</v>
      </c>
      <c r="BX828" s="136">
        <f t="shared" si="1024"/>
        <v>0</v>
      </c>
      <c r="BZ828" s="136">
        <f t="shared" si="1025"/>
        <v>0</v>
      </c>
      <c r="CB828" s="136">
        <f t="shared" si="1026"/>
        <v>0</v>
      </c>
      <c r="CD828" s="136">
        <f t="shared" si="1027"/>
        <v>0</v>
      </c>
      <c r="CF828" s="136">
        <f t="shared" si="1028"/>
        <v>0</v>
      </c>
      <c r="CH828" s="136">
        <f t="shared" si="1029"/>
        <v>0</v>
      </c>
      <c r="CJ828" s="136">
        <f t="shared" si="1030"/>
        <v>0</v>
      </c>
      <c r="CL828" s="136">
        <f t="shared" si="1031"/>
        <v>0</v>
      </c>
      <c r="CN828" s="136">
        <f t="shared" si="1032"/>
        <v>0</v>
      </c>
      <c r="CP828" s="136">
        <f t="shared" si="1033"/>
        <v>0</v>
      </c>
    </row>
    <row r="829" spans="1:94" ht="25.5" outlineLevel="2" x14ac:dyDescent="0.2">
      <c r="A829" s="86">
        <v>480</v>
      </c>
      <c r="B829" s="143">
        <v>217</v>
      </c>
      <c r="C829" s="86" t="s">
        <v>423</v>
      </c>
      <c r="D829" s="86" t="s">
        <v>4350</v>
      </c>
      <c r="E829" s="143" t="s">
        <v>5</v>
      </c>
      <c r="F829" s="144">
        <v>6.56</v>
      </c>
      <c r="G829" s="146" t="s">
        <v>3196</v>
      </c>
      <c r="H829" s="146" t="s">
        <v>5034</v>
      </c>
      <c r="I829" s="84" t="s">
        <v>809</v>
      </c>
      <c r="J829" s="86" t="s">
        <v>30</v>
      </c>
      <c r="K829" s="86">
        <v>1</v>
      </c>
      <c r="L829" s="86" t="s">
        <v>3517</v>
      </c>
      <c r="M829" s="218" t="s">
        <v>3517</v>
      </c>
      <c r="N829" s="86">
        <v>1</v>
      </c>
      <c r="O829" s="145">
        <v>7.49</v>
      </c>
      <c r="P829" s="238">
        <v>7.89</v>
      </c>
      <c r="Q829" s="133">
        <f t="shared" si="1035"/>
        <v>0</v>
      </c>
      <c r="R829" s="134">
        <f t="shared" si="995"/>
        <v>0</v>
      </c>
      <c r="T829" s="136">
        <f t="shared" si="996"/>
        <v>0</v>
      </c>
      <c r="V829" s="136">
        <f t="shared" si="997"/>
        <v>0</v>
      </c>
      <c r="X829" s="136">
        <f t="shared" si="998"/>
        <v>0</v>
      </c>
      <c r="Z829" s="136">
        <f t="shared" si="999"/>
        <v>0</v>
      </c>
      <c r="AB829" s="136">
        <f t="shared" si="1000"/>
        <v>0</v>
      </c>
      <c r="AD829" s="136">
        <f t="shared" si="1001"/>
        <v>0</v>
      </c>
      <c r="AF829" s="136">
        <f t="shared" si="1002"/>
        <v>0</v>
      </c>
      <c r="AH829" s="136">
        <f t="shared" si="1003"/>
        <v>0</v>
      </c>
      <c r="AJ829" s="136">
        <f t="shared" si="1004"/>
        <v>0</v>
      </c>
      <c r="AL829" s="136">
        <f t="shared" si="1005"/>
        <v>0</v>
      </c>
      <c r="AN829" s="136">
        <f t="shared" si="1006"/>
        <v>0</v>
      </c>
      <c r="AP829" s="136">
        <f t="shared" si="1007"/>
        <v>0</v>
      </c>
      <c r="AR829" s="136">
        <f t="shared" si="1008"/>
        <v>0</v>
      </c>
      <c r="AT829" s="136">
        <f t="shared" si="1009"/>
        <v>0</v>
      </c>
      <c r="AV829" s="136">
        <f t="shared" si="1010"/>
        <v>0</v>
      </c>
      <c r="AX829" s="136">
        <f t="shared" si="1011"/>
        <v>0</v>
      </c>
      <c r="AZ829" s="136">
        <f t="shared" si="1012"/>
        <v>0</v>
      </c>
      <c r="BB829" s="136">
        <f t="shared" si="1013"/>
        <v>0</v>
      </c>
      <c r="BD829" s="136">
        <f t="shared" si="1014"/>
        <v>0</v>
      </c>
      <c r="BF829" s="136">
        <f t="shared" si="1015"/>
        <v>0</v>
      </c>
      <c r="BH829" s="136">
        <f t="shared" si="1016"/>
        <v>0</v>
      </c>
      <c r="BJ829" s="136">
        <f t="shared" si="1017"/>
        <v>0</v>
      </c>
      <c r="BL829" s="136">
        <f t="shared" si="1018"/>
        <v>0</v>
      </c>
      <c r="BN829" s="136">
        <f t="shared" si="1019"/>
        <v>0</v>
      </c>
      <c r="BP829" s="136">
        <f t="shared" si="1020"/>
        <v>0</v>
      </c>
      <c r="BR829" s="136">
        <f t="shared" si="1021"/>
        <v>0</v>
      </c>
      <c r="BT829" s="136">
        <f t="shared" si="1022"/>
        <v>0</v>
      </c>
      <c r="BV829" s="136">
        <f t="shared" si="1023"/>
        <v>0</v>
      </c>
      <c r="BX829" s="136">
        <f t="shared" si="1024"/>
        <v>0</v>
      </c>
      <c r="BZ829" s="136">
        <f t="shared" si="1025"/>
        <v>0</v>
      </c>
      <c r="CB829" s="136">
        <f t="shared" si="1026"/>
        <v>0</v>
      </c>
      <c r="CD829" s="136">
        <f t="shared" si="1027"/>
        <v>0</v>
      </c>
      <c r="CF829" s="136">
        <f t="shared" si="1028"/>
        <v>0</v>
      </c>
      <c r="CH829" s="136">
        <f t="shared" si="1029"/>
        <v>0</v>
      </c>
      <c r="CJ829" s="136">
        <f t="shared" si="1030"/>
        <v>0</v>
      </c>
      <c r="CL829" s="136">
        <f t="shared" si="1031"/>
        <v>0</v>
      </c>
      <c r="CN829" s="136">
        <f t="shared" si="1032"/>
        <v>0</v>
      </c>
      <c r="CP829" s="136">
        <f t="shared" si="1033"/>
        <v>0</v>
      </c>
    </row>
    <row r="830" spans="1:94" ht="25.5" outlineLevel="2" x14ac:dyDescent="0.2">
      <c r="A830" s="85">
        <v>480</v>
      </c>
      <c r="B830" s="11">
        <v>217</v>
      </c>
      <c r="C830" s="85" t="s">
        <v>423</v>
      </c>
      <c r="D830" s="85" t="s">
        <v>434</v>
      </c>
      <c r="E830" s="27" t="s">
        <v>5</v>
      </c>
      <c r="F830" s="27">
        <v>6.56</v>
      </c>
      <c r="G830" s="148" t="s">
        <v>3960</v>
      </c>
      <c r="H830" s="169">
        <v>7791261463</v>
      </c>
      <c r="I830" s="85" t="s">
        <v>809</v>
      </c>
      <c r="J830" s="74" t="s">
        <v>30</v>
      </c>
      <c r="K830" s="74">
        <v>1</v>
      </c>
      <c r="L830" s="74" t="s">
        <v>2764</v>
      </c>
      <c r="M830" s="220" t="s">
        <v>2524</v>
      </c>
      <c r="N830" s="74">
        <v>3</v>
      </c>
      <c r="O830" s="147">
        <v>11.24</v>
      </c>
      <c r="P830" s="147">
        <v>11.24</v>
      </c>
      <c r="Q830" s="133">
        <f t="shared" si="1035"/>
        <v>0</v>
      </c>
      <c r="R830" s="134">
        <f t="shared" si="995"/>
        <v>0</v>
      </c>
      <c r="T830" s="136">
        <f t="shared" si="996"/>
        <v>0</v>
      </c>
      <c r="V830" s="136">
        <f t="shared" si="997"/>
        <v>0</v>
      </c>
      <c r="X830" s="136">
        <f t="shared" si="998"/>
        <v>0</v>
      </c>
      <c r="Z830" s="136">
        <f t="shared" si="999"/>
        <v>0</v>
      </c>
      <c r="AB830" s="136">
        <f t="shared" si="1000"/>
        <v>0</v>
      </c>
      <c r="AD830" s="136">
        <f t="shared" si="1001"/>
        <v>0</v>
      </c>
      <c r="AF830" s="136">
        <f t="shared" si="1002"/>
        <v>0</v>
      </c>
      <c r="AH830" s="136">
        <f t="shared" si="1003"/>
        <v>0</v>
      </c>
      <c r="AJ830" s="136">
        <f t="shared" si="1004"/>
        <v>0</v>
      </c>
      <c r="AL830" s="136">
        <f t="shared" si="1005"/>
        <v>0</v>
      </c>
      <c r="AN830" s="136">
        <f t="shared" si="1006"/>
        <v>0</v>
      </c>
      <c r="AP830" s="136">
        <f t="shared" si="1007"/>
        <v>0</v>
      </c>
      <c r="AR830" s="136">
        <f t="shared" si="1008"/>
        <v>0</v>
      </c>
      <c r="AT830" s="136">
        <f t="shared" si="1009"/>
        <v>0</v>
      </c>
      <c r="AV830" s="136">
        <f t="shared" si="1010"/>
        <v>0</v>
      </c>
      <c r="AX830" s="136">
        <f t="shared" si="1011"/>
        <v>0</v>
      </c>
      <c r="AZ830" s="136">
        <f t="shared" si="1012"/>
        <v>0</v>
      </c>
      <c r="BB830" s="136">
        <f t="shared" si="1013"/>
        <v>0</v>
      </c>
      <c r="BD830" s="136">
        <f t="shared" si="1014"/>
        <v>0</v>
      </c>
      <c r="BF830" s="136">
        <f t="shared" si="1015"/>
        <v>0</v>
      </c>
      <c r="BH830" s="136">
        <f t="shared" si="1016"/>
        <v>0</v>
      </c>
      <c r="BJ830" s="136">
        <f t="shared" si="1017"/>
        <v>0</v>
      </c>
      <c r="BL830" s="136">
        <f t="shared" si="1018"/>
        <v>0</v>
      </c>
      <c r="BN830" s="136">
        <f t="shared" si="1019"/>
        <v>0</v>
      </c>
      <c r="BP830" s="136">
        <f t="shared" si="1020"/>
        <v>0</v>
      </c>
      <c r="BR830" s="136">
        <f t="shared" si="1021"/>
        <v>0</v>
      </c>
      <c r="BT830" s="136">
        <f t="shared" si="1022"/>
        <v>0</v>
      </c>
      <c r="BV830" s="136">
        <f t="shared" si="1023"/>
        <v>0</v>
      </c>
      <c r="BX830" s="136">
        <f t="shared" si="1024"/>
        <v>0</v>
      </c>
      <c r="BZ830" s="136">
        <f t="shared" si="1025"/>
        <v>0</v>
      </c>
      <c r="CB830" s="136">
        <f t="shared" si="1026"/>
        <v>0</v>
      </c>
      <c r="CD830" s="136">
        <f t="shared" si="1027"/>
        <v>0</v>
      </c>
      <c r="CF830" s="136">
        <f t="shared" si="1028"/>
        <v>0</v>
      </c>
      <c r="CH830" s="136">
        <f t="shared" si="1029"/>
        <v>0</v>
      </c>
      <c r="CJ830" s="136">
        <f t="shared" si="1030"/>
        <v>0</v>
      </c>
      <c r="CL830" s="136">
        <f t="shared" si="1031"/>
        <v>0</v>
      </c>
      <c r="CN830" s="136">
        <f t="shared" si="1032"/>
        <v>0</v>
      </c>
      <c r="CP830" s="136">
        <f t="shared" si="1033"/>
        <v>0</v>
      </c>
    </row>
    <row r="831" spans="1:94" ht="25.5" outlineLevel="2" x14ac:dyDescent="0.2">
      <c r="A831" s="86">
        <v>481</v>
      </c>
      <c r="B831" s="143">
        <v>251</v>
      </c>
      <c r="C831" s="86" t="s">
        <v>423</v>
      </c>
      <c r="D831" s="86" t="s">
        <v>437</v>
      </c>
      <c r="E831" s="143" t="s">
        <v>5</v>
      </c>
      <c r="F831" s="144">
        <v>14.52</v>
      </c>
      <c r="G831" s="146" t="s">
        <v>3196</v>
      </c>
      <c r="H831" s="146" t="s">
        <v>5034</v>
      </c>
      <c r="I831" s="146" t="s">
        <v>2192</v>
      </c>
      <c r="J831" s="86" t="s">
        <v>30</v>
      </c>
      <c r="K831" s="86">
        <v>1</v>
      </c>
      <c r="L831" s="86" t="s">
        <v>3518</v>
      </c>
      <c r="M831" s="218" t="s">
        <v>3518</v>
      </c>
      <c r="N831" s="86">
        <v>1</v>
      </c>
      <c r="O831" s="145">
        <v>16.55</v>
      </c>
      <c r="P831" s="238">
        <v>17.38</v>
      </c>
      <c r="Q831" s="133">
        <f t="shared" ref="Q831:Q832" si="1036">SUM(S831+U831+W831+Y831+AA831+AC831+AE831+AG831+AI831+AK831+AM831+AO831+AQ831+AS831+AU831+AW831+BA831+AY831+BC831+BE831+BG831+BI831+BK831+BM831+BO831+BQ831+BS831+BU831+BW831+BY831+CA831+CC831+CE831+CG831+CI831+CK831+CM831+CO831)</f>
        <v>0</v>
      </c>
      <c r="R831" s="134">
        <f t="shared" si="995"/>
        <v>0</v>
      </c>
      <c r="T831" s="136">
        <f t="shared" si="996"/>
        <v>0</v>
      </c>
      <c r="V831" s="136">
        <f t="shared" si="997"/>
        <v>0</v>
      </c>
      <c r="X831" s="136">
        <f t="shared" si="998"/>
        <v>0</v>
      </c>
      <c r="Z831" s="136">
        <f t="shared" si="999"/>
        <v>0</v>
      </c>
      <c r="AB831" s="136">
        <f t="shared" si="1000"/>
        <v>0</v>
      </c>
      <c r="AD831" s="136">
        <f t="shared" si="1001"/>
        <v>0</v>
      </c>
      <c r="AF831" s="136">
        <f t="shared" si="1002"/>
        <v>0</v>
      </c>
      <c r="AH831" s="136">
        <f t="shared" si="1003"/>
        <v>0</v>
      </c>
      <c r="AJ831" s="136">
        <f t="shared" si="1004"/>
        <v>0</v>
      </c>
      <c r="AL831" s="136">
        <f t="shared" si="1005"/>
        <v>0</v>
      </c>
      <c r="AN831" s="136">
        <f t="shared" si="1006"/>
        <v>0</v>
      </c>
      <c r="AP831" s="136">
        <f t="shared" si="1007"/>
        <v>0</v>
      </c>
      <c r="AR831" s="136">
        <f t="shared" si="1008"/>
        <v>0</v>
      </c>
      <c r="AT831" s="136">
        <f t="shared" si="1009"/>
        <v>0</v>
      </c>
      <c r="AV831" s="136">
        <f t="shared" si="1010"/>
        <v>0</v>
      </c>
      <c r="AX831" s="136">
        <f t="shared" si="1011"/>
        <v>0</v>
      </c>
      <c r="AZ831" s="136">
        <f t="shared" si="1012"/>
        <v>0</v>
      </c>
      <c r="BB831" s="136">
        <f t="shared" si="1013"/>
        <v>0</v>
      </c>
      <c r="BD831" s="136">
        <f t="shared" si="1014"/>
        <v>0</v>
      </c>
      <c r="BF831" s="136">
        <f t="shared" si="1015"/>
        <v>0</v>
      </c>
      <c r="BH831" s="136">
        <f t="shared" si="1016"/>
        <v>0</v>
      </c>
      <c r="BJ831" s="136">
        <f t="shared" si="1017"/>
        <v>0</v>
      </c>
      <c r="BL831" s="136">
        <f t="shared" si="1018"/>
        <v>0</v>
      </c>
      <c r="BN831" s="136">
        <f t="shared" si="1019"/>
        <v>0</v>
      </c>
      <c r="BP831" s="136">
        <f t="shared" si="1020"/>
        <v>0</v>
      </c>
      <c r="BR831" s="136">
        <f t="shared" si="1021"/>
        <v>0</v>
      </c>
      <c r="BT831" s="136">
        <f t="shared" si="1022"/>
        <v>0</v>
      </c>
      <c r="BV831" s="136">
        <f t="shared" si="1023"/>
        <v>0</v>
      </c>
      <c r="BX831" s="136">
        <f t="shared" si="1024"/>
        <v>0</v>
      </c>
      <c r="BZ831" s="136">
        <f t="shared" si="1025"/>
        <v>0</v>
      </c>
      <c r="CB831" s="136">
        <f t="shared" si="1026"/>
        <v>0</v>
      </c>
      <c r="CD831" s="136">
        <f t="shared" si="1027"/>
        <v>0</v>
      </c>
      <c r="CF831" s="136">
        <f t="shared" si="1028"/>
        <v>0</v>
      </c>
      <c r="CH831" s="136">
        <f t="shared" si="1029"/>
        <v>0</v>
      </c>
      <c r="CJ831" s="136">
        <f t="shared" si="1030"/>
        <v>0</v>
      </c>
      <c r="CL831" s="136">
        <f t="shared" si="1031"/>
        <v>0</v>
      </c>
      <c r="CN831" s="136">
        <f t="shared" si="1032"/>
        <v>0</v>
      </c>
      <c r="CP831" s="136">
        <f t="shared" si="1033"/>
        <v>0</v>
      </c>
    </row>
    <row r="832" spans="1:94" ht="25.5" outlineLevel="2" x14ac:dyDescent="0.2">
      <c r="A832" s="85">
        <v>481</v>
      </c>
      <c r="B832" s="11">
        <v>251</v>
      </c>
      <c r="C832" s="85" t="s">
        <v>423</v>
      </c>
      <c r="D832" s="85" t="s">
        <v>437</v>
      </c>
      <c r="E832" s="27" t="s">
        <v>5</v>
      </c>
      <c r="F832" s="27">
        <v>14.52</v>
      </c>
      <c r="G832" s="148" t="s">
        <v>3960</v>
      </c>
      <c r="H832" s="169">
        <v>7791261463</v>
      </c>
      <c r="I832" s="89" t="s">
        <v>2141</v>
      </c>
      <c r="J832" s="74" t="s">
        <v>30</v>
      </c>
      <c r="K832" s="74">
        <v>1</v>
      </c>
      <c r="L832" s="74" t="s">
        <v>2765</v>
      </c>
      <c r="M832" s="220" t="s">
        <v>2766</v>
      </c>
      <c r="N832" s="74">
        <v>2</v>
      </c>
      <c r="O832" s="147">
        <v>27.05</v>
      </c>
      <c r="P832" s="147">
        <v>27.05</v>
      </c>
      <c r="Q832" s="133">
        <f t="shared" si="1036"/>
        <v>0</v>
      </c>
      <c r="R832" s="134">
        <f t="shared" si="995"/>
        <v>0</v>
      </c>
      <c r="T832" s="136">
        <f t="shared" si="996"/>
        <v>0</v>
      </c>
      <c r="V832" s="136">
        <f t="shared" si="997"/>
        <v>0</v>
      </c>
      <c r="X832" s="136">
        <f t="shared" si="998"/>
        <v>0</v>
      </c>
      <c r="Z832" s="136">
        <f t="shared" si="999"/>
        <v>0</v>
      </c>
      <c r="AB832" s="136">
        <f t="shared" si="1000"/>
        <v>0</v>
      </c>
      <c r="AD832" s="136">
        <f t="shared" si="1001"/>
        <v>0</v>
      </c>
      <c r="AF832" s="136">
        <f t="shared" si="1002"/>
        <v>0</v>
      </c>
      <c r="AH832" s="136">
        <f t="shared" si="1003"/>
        <v>0</v>
      </c>
      <c r="AJ832" s="136">
        <f t="shared" si="1004"/>
        <v>0</v>
      </c>
      <c r="AL832" s="136">
        <f t="shared" si="1005"/>
        <v>0</v>
      </c>
      <c r="AN832" s="136">
        <f t="shared" si="1006"/>
        <v>0</v>
      </c>
      <c r="AP832" s="136">
        <f t="shared" si="1007"/>
        <v>0</v>
      </c>
      <c r="AR832" s="136">
        <f t="shared" si="1008"/>
        <v>0</v>
      </c>
      <c r="AT832" s="136">
        <f t="shared" si="1009"/>
        <v>0</v>
      </c>
      <c r="AV832" s="136">
        <f t="shared" si="1010"/>
        <v>0</v>
      </c>
      <c r="AX832" s="136">
        <f t="shared" si="1011"/>
        <v>0</v>
      </c>
      <c r="AZ832" s="136">
        <f t="shared" si="1012"/>
        <v>0</v>
      </c>
      <c r="BB832" s="136">
        <f t="shared" si="1013"/>
        <v>0</v>
      </c>
      <c r="BD832" s="136">
        <f t="shared" si="1014"/>
        <v>0</v>
      </c>
      <c r="BF832" s="136">
        <f t="shared" si="1015"/>
        <v>0</v>
      </c>
      <c r="BH832" s="136">
        <f t="shared" si="1016"/>
        <v>0</v>
      </c>
      <c r="BJ832" s="136">
        <f t="shared" si="1017"/>
        <v>0</v>
      </c>
      <c r="BL832" s="136">
        <f t="shared" si="1018"/>
        <v>0</v>
      </c>
      <c r="BN832" s="136">
        <f t="shared" si="1019"/>
        <v>0</v>
      </c>
      <c r="BP832" s="136">
        <f t="shared" si="1020"/>
        <v>0</v>
      </c>
      <c r="BR832" s="136">
        <f t="shared" si="1021"/>
        <v>0</v>
      </c>
      <c r="BT832" s="136">
        <f t="shared" si="1022"/>
        <v>0</v>
      </c>
      <c r="BV832" s="136">
        <f t="shared" si="1023"/>
        <v>0</v>
      </c>
      <c r="BX832" s="136">
        <f t="shared" si="1024"/>
        <v>0</v>
      </c>
      <c r="BZ832" s="136">
        <f t="shared" si="1025"/>
        <v>0</v>
      </c>
      <c r="CB832" s="136">
        <f t="shared" si="1026"/>
        <v>0</v>
      </c>
      <c r="CD832" s="136">
        <f t="shared" si="1027"/>
        <v>0</v>
      </c>
      <c r="CF832" s="136">
        <f t="shared" si="1028"/>
        <v>0</v>
      </c>
      <c r="CH832" s="136">
        <f t="shared" si="1029"/>
        <v>0</v>
      </c>
      <c r="CJ832" s="136">
        <f t="shared" si="1030"/>
        <v>0</v>
      </c>
      <c r="CL832" s="136">
        <f t="shared" si="1031"/>
        <v>0</v>
      </c>
      <c r="CN832" s="136">
        <f t="shared" si="1032"/>
        <v>0</v>
      </c>
      <c r="CP832" s="136">
        <f t="shared" si="1033"/>
        <v>0</v>
      </c>
    </row>
    <row r="833" spans="1:94" ht="25.5" outlineLevel="2" x14ac:dyDescent="0.2">
      <c r="A833" s="86">
        <v>482</v>
      </c>
      <c r="B833" s="143">
        <v>115</v>
      </c>
      <c r="C833" s="86" t="s">
        <v>423</v>
      </c>
      <c r="D833" s="86" t="s">
        <v>424</v>
      </c>
      <c r="E833" s="143"/>
      <c r="F833" s="144">
        <v>12.79</v>
      </c>
      <c r="G833" s="146" t="s">
        <v>3196</v>
      </c>
      <c r="H833" s="146" t="s">
        <v>5034</v>
      </c>
      <c r="I833" s="86" t="s">
        <v>809</v>
      </c>
      <c r="J833" s="86" t="s">
        <v>30</v>
      </c>
      <c r="K833" s="86">
        <v>1</v>
      </c>
      <c r="L833" s="86" t="s">
        <v>3519</v>
      </c>
      <c r="M833" s="218" t="s">
        <v>3519</v>
      </c>
      <c r="N833" s="86">
        <v>1</v>
      </c>
      <c r="O833" s="145">
        <v>19.61</v>
      </c>
      <c r="P833" s="238">
        <v>20.59</v>
      </c>
      <c r="Q833" s="133">
        <f t="shared" ref="Q833:Q834" si="1037">SUM(S833+U833+W833+Y833+AA833+AC833+AE833+AG833+AI833+AK833+AM833+AO833+AQ833+AS833+AU833+AW833+BA833+AY833+BC833+BE833+BG833+BI833+BK833+BM833+BO833+BQ833+BS833+BU833+BW833+BY833+CA833+CC833+CE833+CG833+CI833+CK833+CM833+CO833)</f>
        <v>0</v>
      </c>
      <c r="R833" s="134">
        <f t="shared" si="995"/>
        <v>0</v>
      </c>
      <c r="T833" s="136">
        <f t="shared" si="996"/>
        <v>0</v>
      </c>
      <c r="V833" s="136">
        <f t="shared" si="997"/>
        <v>0</v>
      </c>
      <c r="X833" s="136">
        <f t="shared" si="998"/>
        <v>0</v>
      </c>
      <c r="Z833" s="136">
        <f t="shared" si="999"/>
        <v>0</v>
      </c>
      <c r="AB833" s="136">
        <f t="shared" si="1000"/>
        <v>0</v>
      </c>
      <c r="AD833" s="136">
        <f t="shared" si="1001"/>
        <v>0</v>
      </c>
      <c r="AF833" s="136">
        <f t="shared" si="1002"/>
        <v>0</v>
      </c>
      <c r="AH833" s="136">
        <f t="shared" si="1003"/>
        <v>0</v>
      </c>
      <c r="AJ833" s="136">
        <f t="shared" si="1004"/>
        <v>0</v>
      </c>
      <c r="AL833" s="136">
        <f t="shared" si="1005"/>
        <v>0</v>
      </c>
      <c r="AN833" s="136">
        <f t="shared" si="1006"/>
        <v>0</v>
      </c>
      <c r="AP833" s="136">
        <f t="shared" si="1007"/>
        <v>0</v>
      </c>
      <c r="AR833" s="136">
        <f t="shared" si="1008"/>
        <v>0</v>
      </c>
      <c r="AT833" s="136">
        <f t="shared" si="1009"/>
        <v>0</v>
      </c>
      <c r="AV833" s="136">
        <f t="shared" si="1010"/>
        <v>0</v>
      </c>
      <c r="AX833" s="136">
        <f t="shared" si="1011"/>
        <v>0</v>
      </c>
      <c r="AZ833" s="136">
        <f t="shared" si="1012"/>
        <v>0</v>
      </c>
      <c r="BB833" s="136">
        <f t="shared" si="1013"/>
        <v>0</v>
      </c>
      <c r="BD833" s="136">
        <f t="shared" si="1014"/>
        <v>0</v>
      </c>
      <c r="BF833" s="136">
        <f t="shared" si="1015"/>
        <v>0</v>
      </c>
      <c r="BH833" s="136">
        <f t="shared" si="1016"/>
        <v>0</v>
      </c>
      <c r="BJ833" s="136">
        <f t="shared" si="1017"/>
        <v>0</v>
      </c>
      <c r="BL833" s="136">
        <f t="shared" si="1018"/>
        <v>0</v>
      </c>
      <c r="BN833" s="136">
        <f t="shared" si="1019"/>
        <v>0</v>
      </c>
      <c r="BP833" s="136">
        <f t="shared" si="1020"/>
        <v>0</v>
      </c>
      <c r="BR833" s="136">
        <f t="shared" si="1021"/>
        <v>0</v>
      </c>
      <c r="BT833" s="136">
        <f t="shared" si="1022"/>
        <v>0</v>
      </c>
      <c r="BV833" s="136">
        <f t="shared" si="1023"/>
        <v>0</v>
      </c>
      <c r="BX833" s="136">
        <f t="shared" si="1024"/>
        <v>0</v>
      </c>
      <c r="BZ833" s="136">
        <f t="shared" si="1025"/>
        <v>0</v>
      </c>
      <c r="CB833" s="136">
        <f t="shared" si="1026"/>
        <v>0</v>
      </c>
      <c r="CD833" s="136">
        <f t="shared" si="1027"/>
        <v>0</v>
      </c>
      <c r="CF833" s="136">
        <f t="shared" si="1028"/>
        <v>0</v>
      </c>
      <c r="CH833" s="136">
        <f t="shared" si="1029"/>
        <v>0</v>
      </c>
      <c r="CJ833" s="136">
        <f t="shared" si="1030"/>
        <v>0</v>
      </c>
      <c r="CL833" s="136">
        <f t="shared" si="1031"/>
        <v>0</v>
      </c>
      <c r="CN833" s="136">
        <f t="shared" si="1032"/>
        <v>0</v>
      </c>
      <c r="CP833" s="136">
        <f t="shared" si="1033"/>
        <v>0</v>
      </c>
    </row>
    <row r="834" spans="1:94" ht="25.5" outlineLevel="2" x14ac:dyDescent="0.2">
      <c r="A834" s="85">
        <v>482</v>
      </c>
      <c r="B834" s="11">
        <v>115</v>
      </c>
      <c r="C834" s="74" t="s">
        <v>423</v>
      </c>
      <c r="D834" s="85" t="s">
        <v>424</v>
      </c>
      <c r="F834" s="27">
        <v>12.79</v>
      </c>
      <c r="G834" s="148" t="s">
        <v>3960</v>
      </c>
      <c r="H834" s="169">
        <v>7791261463</v>
      </c>
      <c r="I834" s="74" t="s">
        <v>4084</v>
      </c>
      <c r="J834" s="74" t="s">
        <v>30</v>
      </c>
      <c r="K834" s="74">
        <v>1</v>
      </c>
      <c r="L834" s="74" t="s">
        <v>2767</v>
      </c>
      <c r="M834" s="220" t="s">
        <v>2525</v>
      </c>
      <c r="N834" s="74">
        <v>2</v>
      </c>
      <c r="O834" s="147">
        <v>20.6</v>
      </c>
      <c r="P834" s="147">
        <v>20.6</v>
      </c>
      <c r="Q834" s="133">
        <f t="shared" si="1037"/>
        <v>0</v>
      </c>
      <c r="R834" s="134">
        <f t="shared" si="995"/>
        <v>0</v>
      </c>
      <c r="T834" s="136">
        <f t="shared" si="996"/>
        <v>0</v>
      </c>
      <c r="V834" s="136">
        <f t="shared" si="997"/>
        <v>0</v>
      </c>
      <c r="X834" s="136">
        <f t="shared" si="998"/>
        <v>0</v>
      </c>
      <c r="Z834" s="136">
        <f t="shared" si="999"/>
        <v>0</v>
      </c>
      <c r="AB834" s="136">
        <f t="shared" si="1000"/>
        <v>0</v>
      </c>
      <c r="AD834" s="136">
        <f t="shared" si="1001"/>
        <v>0</v>
      </c>
      <c r="AF834" s="136">
        <f t="shared" si="1002"/>
        <v>0</v>
      </c>
      <c r="AH834" s="136">
        <f t="shared" si="1003"/>
        <v>0</v>
      </c>
      <c r="AJ834" s="136">
        <f t="shared" si="1004"/>
        <v>0</v>
      </c>
      <c r="AL834" s="136">
        <f t="shared" si="1005"/>
        <v>0</v>
      </c>
      <c r="AN834" s="136">
        <f t="shared" si="1006"/>
        <v>0</v>
      </c>
      <c r="AP834" s="136">
        <f t="shared" si="1007"/>
        <v>0</v>
      </c>
      <c r="AR834" s="136">
        <f t="shared" si="1008"/>
        <v>0</v>
      </c>
      <c r="AT834" s="136">
        <f t="shared" si="1009"/>
        <v>0</v>
      </c>
      <c r="AV834" s="136">
        <f t="shared" si="1010"/>
        <v>0</v>
      </c>
      <c r="AX834" s="136">
        <f t="shared" si="1011"/>
        <v>0</v>
      </c>
      <c r="AZ834" s="136">
        <f t="shared" si="1012"/>
        <v>0</v>
      </c>
      <c r="BB834" s="136">
        <f t="shared" si="1013"/>
        <v>0</v>
      </c>
      <c r="BD834" s="136">
        <f t="shared" si="1014"/>
        <v>0</v>
      </c>
      <c r="BF834" s="136">
        <f t="shared" si="1015"/>
        <v>0</v>
      </c>
      <c r="BH834" s="136">
        <f t="shared" si="1016"/>
        <v>0</v>
      </c>
      <c r="BJ834" s="136">
        <f t="shared" si="1017"/>
        <v>0</v>
      </c>
      <c r="BL834" s="136">
        <f t="shared" si="1018"/>
        <v>0</v>
      </c>
      <c r="BN834" s="136">
        <f t="shared" si="1019"/>
        <v>0</v>
      </c>
      <c r="BP834" s="136">
        <f t="shared" si="1020"/>
        <v>0</v>
      </c>
      <c r="BR834" s="136">
        <f t="shared" si="1021"/>
        <v>0</v>
      </c>
      <c r="BT834" s="136">
        <f t="shared" si="1022"/>
        <v>0</v>
      </c>
      <c r="BV834" s="136">
        <f t="shared" si="1023"/>
        <v>0</v>
      </c>
      <c r="BX834" s="136">
        <f t="shared" si="1024"/>
        <v>0</v>
      </c>
      <c r="BZ834" s="136">
        <f t="shared" si="1025"/>
        <v>0</v>
      </c>
      <c r="CB834" s="136">
        <f t="shared" si="1026"/>
        <v>0</v>
      </c>
      <c r="CD834" s="136">
        <f t="shared" si="1027"/>
        <v>0</v>
      </c>
      <c r="CF834" s="136">
        <f t="shared" si="1028"/>
        <v>0</v>
      </c>
      <c r="CH834" s="136">
        <f t="shared" si="1029"/>
        <v>0</v>
      </c>
      <c r="CJ834" s="136">
        <f t="shared" si="1030"/>
        <v>0</v>
      </c>
      <c r="CL834" s="136">
        <f t="shared" si="1031"/>
        <v>0</v>
      </c>
      <c r="CN834" s="136">
        <f t="shared" si="1032"/>
        <v>0</v>
      </c>
      <c r="CP834" s="136">
        <f t="shared" si="1033"/>
        <v>0</v>
      </c>
    </row>
    <row r="835" spans="1:94" ht="25.5" outlineLevel="2" x14ac:dyDescent="0.2">
      <c r="A835" s="85">
        <v>483</v>
      </c>
      <c r="B835" s="11">
        <v>368</v>
      </c>
      <c r="C835" s="85" t="s">
        <v>423</v>
      </c>
      <c r="D835" s="85" t="s">
        <v>426</v>
      </c>
      <c r="E835" s="27" t="s">
        <v>5</v>
      </c>
      <c r="F835" s="27">
        <v>17.63</v>
      </c>
      <c r="G835" s="148" t="s">
        <v>3960</v>
      </c>
      <c r="H835" s="169">
        <v>7791261463</v>
      </c>
      <c r="I835" s="74" t="s">
        <v>2192</v>
      </c>
      <c r="J835" s="74" t="s">
        <v>30</v>
      </c>
      <c r="K835" s="74">
        <v>1</v>
      </c>
      <c r="L835" s="74" t="s">
        <v>427</v>
      </c>
      <c r="M835" s="220" t="s">
        <v>2526</v>
      </c>
      <c r="N835" s="74">
        <v>1</v>
      </c>
      <c r="O835" s="147">
        <v>32.67</v>
      </c>
      <c r="P835" s="147">
        <v>32.67</v>
      </c>
      <c r="Q835" s="133">
        <f t="shared" ref="Q835:Q836" si="1038">SUM(S835+U835+W835+Y835+AA835+AC835+AE835+AG835+AI835+AK835+AM835+AO835+AQ835+AS835+AU835+AW835+BA835+AY835+BC835+BE835+BG835+BI835+BK835+BM835+BO835+BQ835+BS835+BU835+BW835+BY835+CA835+CC835+CE835+CG835+CI835+CK835+CM835+CO835)</f>
        <v>0</v>
      </c>
      <c r="R835" s="134">
        <f t="shared" si="995"/>
        <v>0</v>
      </c>
      <c r="T835" s="136">
        <f t="shared" si="996"/>
        <v>0</v>
      </c>
      <c r="V835" s="136">
        <f t="shared" si="997"/>
        <v>0</v>
      </c>
      <c r="X835" s="136">
        <f t="shared" si="998"/>
        <v>0</v>
      </c>
      <c r="Z835" s="136">
        <f t="shared" si="999"/>
        <v>0</v>
      </c>
      <c r="AB835" s="136">
        <f t="shared" si="1000"/>
        <v>0</v>
      </c>
      <c r="AD835" s="136">
        <f t="shared" si="1001"/>
        <v>0</v>
      </c>
      <c r="AF835" s="136">
        <f t="shared" si="1002"/>
        <v>0</v>
      </c>
      <c r="AH835" s="136">
        <f t="shared" si="1003"/>
        <v>0</v>
      </c>
      <c r="AJ835" s="136">
        <f t="shared" si="1004"/>
        <v>0</v>
      </c>
      <c r="AL835" s="136">
        <f t="shared" si="1005"/>
        <v>0</v>
      </c>
      <c r="AN835" s="136">
        <f t="shared" si="1006"/>
        <v>0</v>
      </c>
      <c r="AP835" s="136">
        <f t="shared" si="1007"/>
        <v>0</v>
      </c>
      <c r="AR835" s="136">
        <f t="shared" si="1008"/>
        <v>0</v>
      </c>
      <c r="AT835" s="136">
        <f t="shared" si="1009"/>
        <v>0</v>
      </c>
      <c r="AV835" s="136">
        <f t="shared" si="1010"/>
        <v>0</v>
      </c>
      <c r="AX835" s="136">
        <f t="shared" si="1011"/>
        <v>0</v>
      </c>
      <c r="AZ835" s="136">
        <f t="shared" si="1012"/>
        <v>0</v>
      </c>
      <c r="BB835" s="136">
        <f t="shared" si="1013"/>
        <v>0</v>
      </c>
      <c r="BD835" s="136">
        <f t="shared" si="1014"/>
        <v>0</v>
      </c>
      <c r="BF835" s="136">
        <f t="shared" si="1015"/>
        <v>0</v>
      </c>
      <c r="BH835" s="136">
        <f t="shared" si="1016"/>
        <v>0</v>
      </c>
      <c r="BJ835" s="136">
        <f t="shared" si="1017"/>
        <v>0</v>
      </c>
      <c r="BL835" s="136">
        <f t="shared" si="1018"/>
        <v>0</v>
      </c>
      <c r="BN835" s="136">
        <f t="shared" si="1019"/>
        <v>0</v>
      </c>
      <c r="BP835" s="136">
        <f t="shared" si="1020"/>
        <v>0</v>
      </c>
      <c r="BR835" s="136">
        <f t="shared" si="1021"/>
        <v>0</v>
      </c>
      <c r="BT835" s="136">
        <f t="shared" si="1022"/>
        <v>0</v>
      </c>
      <c r="BV835" s="136">
        <f t="shared" si="1023"/>
        <v>0</v>
      </c>
      <c r="BX835" s="136">
        <f t="shared" si="1024"/>
        <v>0</v>
      </c>
      <c r="BZ835" s="136">
        <f t="shared" si="1025"/>
        <v>0</v>
      </c>
      <c r="CB835" s="136">
        <f t="shared" si="1026"/>
        <v>0</v>
      </c>
      <c r="CD835" s="136">
        <f t="shared" si="1027"/>
        <v>0</v>
      </c>
      <c r="CF835" s="136">
        <f t="shared" si="1028"/>
        <v>0</v>
      </c>
      <c r="CH835" s="136">
        <f t="shared" si="1029"/>
        <v>0</v>
      </c>
      <c r="CJ835" s="136">
        <f t="shared" si="1030"/>
        <v>0</v>
      </c>
      <c r="CL835" s="136">
        <f t="shared" si="1031"/>
        <v>0</v>
      </c>
      <c r="CN835" s="136">
        <f t="shared" si="1032"/>
        <v>0</v>
      </c>
      <c r="CP835" s="136">
        <f t="shared" si="1033"/>
        <v>0</v>
      </c>
    </row>
    <row r="836" spans="1:94" ht="25.5" outlineLevel="2" x14ac:dyDescent="0.2">
      <c r="A836" s="86">
        <v>483</v>
      </c>
      <c r="B836" s="143">
        <v>368</v>
      </c>
      <c r="C836" s="86" t="s">
        <v>423</v>
      </c>
      <c r="D836" s="86" t="s">
        <v>426</v>
      </c>
      <c r="E836" s="143" t="s">
        <v>5</v>
      </c>
      <c r="F836" s="144">
        <v>17.63</v>
      </c>
      <c r="G836" s="146" t="s">
        <v>3196</v>
      </c>
      <c r="H836" s="146" t="s">
        <v>5034</v>
      </c>
      <c r="I836" s="86" t="s">
        <v>4084</v>
      </c>
      <c r="J836" s="86" t="s">
        <v>30</v>
      </c>
      <c r="K836" s="86">
        <v>1</v>
      </c>
      <c r="L836" s="86" t="s">
        <v>5133</v>
      </c>
      <c r="M836" s="218" t="s">
        <v>5133</v>
      </c>
      <c r="N836" s="86">
        <v>2</v>
      </c>
      <c r="O836" s="145">
        <v>33.99</v>
      </c>
      <c r="P836" s="238">
        <v>35.69</v>
      </c>
      <c r="Q836" s="133">
        <f t="shared" si="1038"/>
        <v>0</v>
      </c>
      <c r="R836" s="134">
        <f t="shared" si="995"/>
        <v>0</v>
      </c>
      <c r="T836" s="136">
        <f t="shared" si="996"/>
        <v>0</v>
      </c>
      <c r="V836" s="136">
        <f t="shared" si="997"/>
        <v>0</v>
      </c>
      <c r="X836" s="136">
        <f t="shared" si="998"/>
        <v>0</v>
      </c>
      <c r="Z836" s="136">
        <f t="shared" si="999"/>
        <v>0</v>
      </c>
      <c r="AB836" s="136">
        <f t="shared" si="1000"/>
        <v>0</v>
      </c>
      <c r="AD836" s="136">
        <f t="shared" si="1001"/>
        <v>0</v>
      </c>
      <c r="AF836" s="136">
        <f t="shared" si="1002"/>
        <v>0</v>
      </c>
      <c r="AH836" s="136">
        <f t="shared" si="1003"/>
        <v>0</v>
      </c>
      <c r="AJ836" s="136">
        <f t="shared" si="1004"/>
        <v>0</v>
      </c>
      <c r="AL836" s="136">
        <f t="shared" si="1005"/>
        <v>0</v>
      </c>
      <c r="AN836" s="136">
        <f t="shared" si="1006"/>
        <v>0</v>
      </c>
      <c r="AP836" s="136">
        <f t="shared" si="1007"/>
        <v>0</v>
      </c>
      <c r="AR836" s="136">
        <f t="shared" si="1008"/>
        <v>0</v>
      </c>
      <c r="AT836" s="136">
        <f t="shared" si="1009"/>
        <v>0</v>
      </c>
      <c r="AV836" s="136">
        <f t="shared" si="1010"/>
        <v>0</v>
      </c>
      <c r="AX836" s="136">
        <f t="shared" si="1011"/>
        <v>0</v>
      </c>
      <c r="AZ836" s="136">
        <f t="shared" si="1012"/>
        <v>0</v>
      </c>
      <c r="BB836" s="136">
        <f t="shared" si="1013"/>
        <v>0</v>
      </c>
      <c r="BD836" s="136">
        <f t="shared" si="1014"/>
        <v>0</v>
      </c>
      <c r="BF836" s="136">
        <f t="shared" si="1015"/>
        <v>0</v>
      </c>
      <c r="BH836" s="136">
        <f t="shared" si="1016"/>
        <v>0</v>
      </c>
      <c r="BJ836" s="136">
        <f t="shared" si="1017"/>
        <v>0</v>
      </c>
      <c r="BL836" s="136">
        <f t="shared" si="1018"/>
        <v>0</v>
      </c>
      <c r="BN836" s="136">
        <f t="shared" si="1019"/>
        <v>0</v>
      </c>
      <c r="BP836" s="136">
        <f t="shared" si="1020"/>
        <v>0</v>
      </c>
      <c r="BR836" s="136">
        <f t="shared" si="1021"/>
        <v>0</v>
      </c>
      <c r="BT836" s="136">
        <f t="shared" si="1022"/>
        <v>0</v>
      </c>
      <c r="BV836" s="136">
        <f t="shared" si="1023"/>
        <v>0</v>
      </c>
      <c r="BX836" s="136">
        <f t="shared" si="1024"/>
        <v>0</v>
      </c>
      <c r="BZ836" s="136">
        <f t="shared" si="1025"/>
        <v>0</v>
      </c>
      <c r="CB836" s="136">
        <f t="shared" si="1026"/>
        <v>0</v>
      </c>
      <c r="CD836" s="136">
        <f t="shared" si="1027"/>
        <v>0</v>
      </c>
      <c r="CF836" s="136">
        <f t="shared" si="1028"/>
        <v>0</v>
      </c>
      <c r="CH836" s="136">
        <f t="shared" si="1029"/>
        <v>0</v>
      </c>
      <c r="CJ836" s="136">
        <f t="shared" si="1030"/>
        <v>0</v>
      </c>
      <c r="CL836" s="136">
        <f t="shared" si="1031"/>
        <v>0</v>
      </c>
      <c r="CN836" s="136">
        <f t="shared" si="1032"/>
        <v>0</v>
      </c>
      <c r="CP836" s="136">
        <f t="shared" si="1033"/>
        <v>0</v>
      </c>
    </row>
    <row r="837" spans="1:94" ht="25.5" outlineLevel="2" x14ac:dyDescent="0.2">
      <c r="A837" s="86">
        <v>484</v>
      </c>
      <c r="B837" s="143">
        <v>716</v>
      </c>
      <c r="C837" s="86" t="s">
        <v>423</v>
      </c>
      <c r="D837" s="86" t="s">
        <v>4353</v>
      </c>
      <c r="E837" s="143"/>
      <c r="F837" s="144">
        <v>0.01</v>
      </c>
      <c r="G837" s="146" t="s">
        <v>3196</v>
      </c>
      <c r="H837" s="146" t="s">
        <v>5034</v>
      </c>
      <c r="I837" s="86" t="s">
        <v>3294</v>
      </c>
      <c r="J837" s="86" t="s">
        <v>30</v>
      </c>
      <c r="K837" s="86">
        <v>1</v>
      </c>
      <c r="L837" s="86" t="s">
        <v>3520</v>
      </c>
      <c r="M837" s="218" t="s">
        <v>3520</v>
      </c>
      <c r="N837" s="86">
        <v>1</v>
      </c>
      <c r="O837" s="145">
        <v>0.23</v>
      </c>
      <c r="P837" s="238">
        <v>0.24</v>
      </c>
      <c r="Q837" s="133">
        <f t="shared" ref="Q837:Q839" si="1039">SUM(S837+U837+W837+Y837+AA837+AC837+AE837+AG837+AI837+AK837+AM837+AO837+AQ837+AS837+AU837+AW837+BA837+AY837+BC837+BE837+BG837+BI837+BK837+BM837+BO837+BQ837+BS837+BU837+BW837+BY837+CA837+CC837+CE837+CG837+CI837+CK837+CM837+CO837)</f>
        <v>0</v>
      </c>
      <c r="R837" s="134">
        <f t="shared" si="995"/>
        <v>0</v>
      </c>
      <c r="T837" s="136">
        <f t="shared" si="996"/>
        <v>0</v>
      </c>
      <c r="V837" s="136">
        <f t="shared" si="997"/>
        <v>0</v>
      </c>
      <c r="X837" s="136">
        <f t="shared" si="998"/>
        <v>0</v>
      </c>
      <c r="Z837" s="136">
        <f t="shared" si="999"/>
        <v>0</v>
      </c>
      <c r="AB837" s="136">
        <f t="shared" si="1000"/>
        <v>0</v>
      </c>
      <c r="AD837" s="136">
        <f t="shared" si="1001"/>
        <v>0</v>
      </c>
      <c r="AF837" s="136">
        <f t="shared" si="1002"/>
        <v>0</v>
      </c>
      <c r="AH837" s="136">
        <f t="shared" si="1003"/>
        <v>0</v>
      </c>
      <c r="AJ837" s="136">
        <f t="shared" si="1004"/>
        <v>0</v>
      </c>
      <c r="AL837" s="136">
        <f t="shared" si="1005"/>
        <v>0</v>
      </c>
      <c r="AN837" s="136">
        <f t="shared" si="1006"/>
        <v>0</v>
      </c>
      <c r="AP837" s="136">
        <f t="shared" si="1007"/>
        <v>0</v>
      </c>
      <c r="AR837" s="136">
        <f t="shared" si="1008"/>
        <v>0</v>
      </c>
      <c r="AT837" s="136">
        <f t="shared" si="1009"/>
        <v>0</v>
      </c>
      <c r="AV837" s="136">
        <f t="shared" si="1010"/>
        <v>0</v>
      </c>
      <c r="AX837" s="136">
        <f t="shared" si="1011"/>
        <v>0</v>
      </c>
      <c r="AZ837" s="136">
        <f t="shared" si="1012"/>
        <v>0</v>
      </c>
      <c r="BB837" s="136">
        <f t="shared" si="1013"/>
        <v>0</v>
      </c>
      <c r="BD837" s="136">
        <f t="shared" si="1014"/>
        <v>0</v>
      </c>
      <c r="BF837" s="136">
        <f t="shared" si="1015"/>
        <v>0</v>
      </c>
      <c r="BH837" s="136">
        <f t="shared" si="1016"/>
        <v>0</v>
      </c>
      <c r="BJ837" s="136">
        <f t="shared" si="1017"/>
        <v>0</v>
      </c>
      <c r="BL837" s="136">
        <f t="shared" si="1018"/>
        <v>0</v>
      </c>
      <c r="BN837" s="136">
        <f t="shared" si="1019"/>
        <v>0</v>
      </c>
      <c r="BP837" s="136">
        <f t="shared" si="1020"/>
        <v>0</v>
      </c>
      <c r="BR837" s="136">
        <f t="shared" si="1021"/>
        <v>0</v>
      </c>
      <c r="BT837" s="136">
        <f t="shared" si="1022"/>
        <v>0</v>
      </c>
      <c r="BV837" s="136">
        <f t="shared" si="1023"/>
        <v>0</v>
      </c>
      <c r="BX837" s="136">
        <f t="shared" si="1024"/>
        <v>0</v>
      </c>
      <c r="BZ837" s="136">
        <f t="shared" si="1025"/>
        <v>0</v>
      </c>
      <c r="CB837" s="136">
        <f t="shared" si="1026"/>
        <v>0</v>
      </c>
      <c r="CD837" s="136">
        <f t="shared" si="1027"/>
        <v>0</v>
      </c>
      <c r="CF837" s="136">
        <f t="shared" si="1028"/>
        <v>0</v>
      </c>
      <c r="CH837" s="136">
        <f t="shared" si="1029"/>
        <v>0</v>
      </c>
      <c r="CJ837" s="136">
        <f t="shared" si="1030"/>
        <v>0</v>
      </c>
      <c r="CL837" s="136">
        <f t="shared" si="1031"/>
        <v>0</v>
      </c>
      <c r="CN837" s="136">
        <f t="shared" si="1032"/>
        <v>0</v>
      </c>
      <c r="CP837" s="136">
        <f t="shared" si="1033"/>
        <v>0</v>
      </c>
    </row>
    <row r="838" spans="1:94" ht="25.5" outlineLevel="2" x14ac:dyDescent="0.2">
      <c r="A838" s="85">
        <v>484</v>
      </c>
      <c r="B838" s="11">
        <v>716</v>
      </c>
      <c r="C838" s="85" t="s">
        <v>423</v>
      </c>
      <c r="D838" s="85" t="s">
        <v>436</v>
      </c>
      <c r="F838" s="27">
        <v>0.01</v>
      </c>
      <c r="G838" s="148" t="s">
        <v>3960</v>
      </c>
      <c r="H838" s="169">
        <v>7791261463</v>
      </c>
      <c r="I838" s="74" t="s">
        <v>3948</v>
      </c>
      <c r="J838" s="74" t="s">
        <v>28</v>
      </c>
      <c r="K838" s="74">
        <v>18</v>
      </c>
      <c r="L838" s="74" t="s">
        <v>2768</v>
      </c>
      <c r="M838" s="220" t="s">
        <v>2769</v>
      </c>
      <c r="N838" s="74">
        <v>3</v>
      </c>
      <c r="O838" s="147">
        <v>17.97</v>
      </c>
      <c r="P838" s="147">
        <v>17.97</v>
      </c>
      <c r="Q838" s="133">
        <f t="shared" si="1039"/>
        <v>0</v>
      </c>
      <c r="R838" s="134">
        <f t="shared" si="995"/>
        <v>0</v>
      </c>
      <c r="T838" s="136">
        <f t="shared" si="996"/>
        <v>0</v>
      </c>
      <c r="V838" s="136">
        <f t="shared" si="997"/>
        <v>0</v>
      </c>
      <c r="X838" s="136">
        <f t="shared" si="998"/>
        <v>0</v>
      </c>
      <c r="Z838" s="136">
        <f t="shared" si="999"/>
        <v>0</v>
      </c>
      <c r="AB838" s="136">
        <f t="shared" si="1000"/>
        <v>0</v>
      </c>
      <c r="AD838" s="136">
        <f t="shared" si="1001"/>
        <v>0</v>
      </c>
      <c r="AF838" s="136">
        <f t="shared" si="1002"/>
        <v>0</v>
      </c>
      <c r="AH838" s="136">
        <f t="shared" si="1003"/>
        <v>0</v>
      </c>
      <c r="AJ838" s="136">
        <f t="shared" si="1004"/>
        <v>0</v>
      </c>
      <c r="AL838" s="136">
        <f t="shared" si="1005"/>
        <v>0</v>
      </c>
      <c r="AN838" s="136">
        <f t="shared" si="1006"/>
        <v>0</v>
      </c>
      <c r="AP838" s="136">
        <f t="shared" si="1007"/>
        <v>0</v>
      </c>
      <c r="AR838" s="136">
        <f t="shared" si="1008"/>
        <v>0</v>
      </c>
      <c r="AT838" s="136">
        <f t="shared" si="1009"/>
        <v>0</v>
      </c>
      <c r="AV838" s="136">
        <f t="shared" si="1010"/>
        <v>0</v>
      </c>
      <c r="AX838" s="136">
        <f t="shared" si="1011"/>
        <v>0</v>
      </c>
      <c r="AZ838" s="136">
        <f t="shared" si="1012"/>
        <v>0</v>
      </c>
      <c r="BB838" s="136">
        <f t="shared" si="1013"/>
        <v>0</v>
      </c>
      <c r="BD838" s="136">
        <f t="shared" si="1014"/>
        <v>0</v>
      </c>
      <c r="BF838" s="136">
        <f t="shared" si="1015"/>
        <v>0</v>
      </c>
      <c r="BH838" s="136">
        <f t="shared" si="1016"/>
        <v>0</v>
      </c>
      <c r="BJ838" s="136">
        <f t="shared" si="1017"/>
        <v>0</v>
      </c>
      <c r="BL838" s="136">
        <f t="shared" si="1018"/>
        <v>0</v>
      </c>
      <c r="BN838" s="136">
        <f t="shared" si="1019"/>
        <v>0</v>
      </c>
      <c r="BP838" s="136">
        <f t="shared" si="1020"/>
        <v>0</v>
      </c>
      <c r="BR838" s="136">
        <f t="shared" si="1021"/>
        <v>0</v>
      </c>
      <c r="BT838" s="136">
        <f t="shared" si="1022"/>
        <v>0</v>
      </c>
      <c r="BV838" s="136">
        <f t="shared" si="1023"/>
        <v>0</v>
      </c>
      <c r="BX838" s="136">
        <f t="shared" si="1024"/>
        <v>0</v>
      </c>
      <c r="BZ838" s="136">
        <f t="shared" si="1025"/>
        <v>0</v>
      </c>
      <c r="CB838" s="136">
        <f t="shared" si="1026"/>
        <v>0</v>
      </c>
      <c r="CD838" s="136">
        <f t="shared" si="1027"/>
        <v>0</v>
      </c>
      <c r="CF838" s="136">
        <f t="shared" si="1028"/>
        <v>0</v>
      </c>
      <c r="CH838" s="136">
        <f t="shared" si="1029"/>
        <v>0</v>
      </c>
      <c r="CJ838" s="136">
        <f t="shared" si="1030"/>
        <v>0</v>
      </c>
      <c r="CL838" s="136">
        <f t="shared" si="1031"/>
        <v>0</v>
      </c>
      <c r="CN838" s="136">
        <f t="shared" si="1032"/>
        <v>0</v>
      </c>
      <c r="CP838" s="136">
        <f t="shared" si="1033"/>
        <v>0</v>
      </c>
    </row>
    <row r="839" spans="1:94" ht="25.5" outlineLevel="2" x14ac:dyDescent="0.2">
      <c r="A839" s="83">
        <v>484</v>
      </c>
      <c r="B839" s="11">
        <v>716</v>
      </c>
      <c r="C839" s="83" t="s">
        <v>423</v>
      </c>
      <c r="D839" s="83" t="s">
        <v>436</v>
      </c>
      <c r="F839" s="27">
        <v>0.01</v>
      </c>
      <c r="G839" s="87" t="s">
        <v>3637</v>
      </c>
      <c r="H839" s="170">
        <v>26754</v>
      </c>
      <c r="I839" s="87" t="s">
        <v>3948</v>
      </c>
      <c r="J839" s="87" t="s">
        <v>28</v>
      </c>
      <c r="K839" s="87">
        <v>25</v>
      </c>
      <c r="L839" s="87">
        <v>506800</v>
      </c>
      <c r="M839" s="219">
        <v>9733034</v>
      </c>
      <c r="N839" s="87">
        <v>2</v>
      </c>
      <c r="O839" s="141">
        <v>19</v>
      </c>
      <c r="P839" s="323">
        <v>20</v>
      </c>
      <c r="Q839" s="133">
        <f t="shared" si="1039"/>
        <v>0</v>
      </c>
      <c r="R839" s="134">
        <f t="shared" si="995"/>
        <v>0</v>
      </c>
      <c r="T839" s="136">
        <f t="shared" si="996"/>
        <v>0</v>
      </c>
      <c r="V839" s="136">
        <f t="shared" si="997"/>
        <v>0</v>
      </c>
      <c r="X839" s="136">
        <f t="shared" si="998"/>
        <v>0</v>
      </c>
      <c r="Z839" s="136">
        <f t="shared" si="999"/>
        <v>0</v>
      </c>
      <c r="AB839" s="136">
        <f t="shared" si="1000"/>
        <v>0</v>
      </c>
      <c r="AD839" s="136">
        <f t="shared" si="1001"/>
        <v>0</v>
      </c>
      <c r="AF839" s="136">
        <f t="shared" si="1002"/>
        <v>0</v>
      </c>
      <c r="AH839" s="136">
        <f t="shared" si="1003"/>
        <v>0</v>
      </c>
      <c r="AJ839" s="136">
        <f t="shared" si="1004"/>
        <v>0</v>
      </c>
      <c r="AL839" s="136">
        <f t="shared" si="1005"/>
        <v>0</v>
      </c>
      <c r="AN839" s="136">
        <f t="shared" si="1006"/>
        <v>0</v>
      </c>
      <c r="AP839" s="136">
        <f t="shared" si="1007"/>
        <v>0</v>
      </c>
      <c r="AR839" s="136">
        <f t="shared" si="1008"/>
        <v>0</v>
      </c>
      <c r="AT839" s="136">
        <f t="shared" si="1009"/>
        <v>0</v>
      </c>
      <c r="AV839" s="136">
        <f t="shared" si="1010"/>
        <v>0</v>
      </c>
      <c r="AX839" s="136">
        <f t="shared" si="1011"/>
        <v>0</v>
      </c>
      <c r="AZ839" s="136">
        <f t="shared" si="1012"/>
        <v>0</v>
      </c>
      <c r="BB839" s="136">
        <f t="shared" si="1013"/>
        <v>0</v>
      </c>
      <c r="BD839" s="136">
        <f t="shared" si="1014"/>
        <v>0</v>
      </c>
      <c r="BF839" s="136">
        <f t="shared" si="1015"/>
        <v>0</v>
      </c>
      <c r="BH839" s="136">
        <f t="shared" si="1016"/>
        <v>0</v>
      </c>
      <c r="BJ839" s="136">
        <f t="shared" si="1017"/>
        <v>0</v>
      </c>
      <c r="BL839" s="136">
        <f t="shared" si="1018"/>
        <v>0</v>
      </c>
      <c r="BN839" s="136">
        <f t="shared" si="1019"/>
        <v>0</v>
      </c>
      <c r="BP839" s="136">
        <f t="shared" si="1020"/>
        <v>0</v>
      </c>
      <c r="BR839" s="136">
        <f t="shared" si="1021"/>
        <v>0</v>
      </c>
      <c r="BT839" s="136">
        <f t="shared" si="1022"/>
        <v>0</v>
      </c>
      <c r="BV839" s="136">
        <f t="shared" si="1023"/>
        <v>0</v>
      </c>
      <c r="BX839" s="136">
        <f t="shared" si="1024"/>
        <v>0</v>
      </c>
      <c r="BZ839" s="136">
        <f t="shared" si="1025"/>
        <v>0</v>
      </c>
      <c r="CB839" s="136">
        <f t="shared" si="1026"/>
        <v>0</v>
      </c>
      <c r="CD839" s="136">
        <f t="shared" si="1027"/>
        <v>0</v>
      </c>
      <c r="CF839" s="136">
        <f t="shared" si="1028"/>
        <v>0</v>
      </c>
      <c r="CH839" s="136">
        <f t="shared" si="1029"/>
        <v>0</v>
      </c>
      <c r="CJ839" s="136">
        <f t="shared" si="1030"/>
        <v>0</v>
      </c>
      <c r="CL839" s="136">
        <f t="shared" si="1031"/>
        <v>0</v>
      </c>
      <c r="CN839" s="136">
        <f t="shared" si="1032"/>
        <v>0</v>
      </c>
      <c r="CP839" s="136">
        <f t="shared" si="1033"/>
        <v>0</v>
      </c>
    </row>
    <row r="840" spans="1:94" ht="25.5" outlineLevel="2" x14ac:dyDescent="0.2">
      <c r="A840" s="86">
        <v>485</v>
      </c>
      <c r="B840" s="143">
        <v>332</v>
      </c>
      <c r="C840" s="86" t="s">
        <v>423</v>
      </c>
      <c r="D840" s="86" t="s">
        <v>4354</v>
      </c>
      <c r="E840" s="143"/>
      <c r="F840" s="144">
        <v>0.33</v>
      </c>
      <c r="G840" s="146" t="s">
        <v>3196</v>
      </c>
      <c r="H840" s="146" t="s">
        <v>5034</v>
      </c>
      <c r="I840" s="146" t="s">
        <v>3521</v>
      </c>
      <c r="J840" s="86" t="s">
        <v>30</v>
      </c>
      <c r="K840" s="86">
        <v>1</v>
      </c>
      <c r="L840" s="86" t="s">
        <v>3522</v>
      </c>
      <c r="M840" s="218" t="s">
        <v>3522</v>
      </c>
      <c r="N840" s="86">
        <v>1</v>
      </c>
      <c r="O840" s="145">
        <v>0.35</v>
      </c>
      <c r="P840" s="238">
        <v>0.37</v>
      </c>
      <c r="Q840" s="133">
        <f>SUM(S840+U840+W840+Y840+AA840+AC840+AE840+AG840+AI840+AK840+AM840+AO840+AQ840+AS840+AU840+AW840+BA840+AY840+BC840+BE840+BG840+BI840+BK840+BM840+BO840+BQ840+BS840+BU840+BW840+BY840+CA840+CC840+CE840+CG840+CI840+CK840+CM840+CO840)</f>
        <v>0</v>
      </c>
      <c r="R840" s="134">
        <f t="shared" si="995"/>
        <v>0</v>
      </c>
      <c r="T840" s="136">
        <f t="shared" si="996"/>
        <v>0</v>
      </c>
      <c r="V840" s="136">
        <f t="shared" si="997"/>
        <v>0</v>
      </c>
      <c r="X840" s="136">
        <f t="shared" si="998"/>
        <v>0</v>
      </c>
      <c r="Z840" s="136">
        <f t="shared" si="999"/>
        <v>0</v>
      </c>
      <c r="AB840" s="136">
        <f t="shared" si="1000"/>
        <v>0</v>
      </c>
      <c r="AD840" s="136">
        <f t="shared" si="1001"/>
        <v>0</v>
      </c>
      <c r="AF840" s="136">
        <f t="shared" si="1002"/>
        <v>0</v>
      </c>
      <c r="AH840" s="136">
        <f t="shared" si="1003"/>
        <v>0</v>
      </c>
      <c r="AJ840" s="136">
        <f t="shared" si="1004"/>
        <v>0</v>
      </c>
      <c r="AL840" s="136">
        <f t="shared" si="1005"/>
        <v>0</v>
      </c>
      <c r="AN840" s="136">
        <f t="shared" si="1006"/>
        <v>0</v>
      </c>
      <c r="AP840" s="136">
        <f t="shared" si="1007"/>
        <v>0</v>
      </c>
      <c r="AR840" s="136">
        <f t="shared" si="1008"/>
        <v>0</v>
      </c>
      <c r="AT840" s="136">
        <f t="shared" si="1009"/>
        <v>0</v>
      </c>
      <c r="AV840" s="136">
        <f t="shared" si="1010"/>
        <v>0</v>
      </c>
      <c r="AX840" s="136">
        <f t="shared" si="1011"/>
        <v>0</v>
      </c>
      <c r="AZ840" s="136">
        <f t="shared" si="1012"/>
        <v>0</v>
      </c>
      <c r="BB840" s="136">
        <f t="shared" si="1013"/>
        <v>0</v>
      </c>
      <c r="BD840" s="136">
        <f t="shared" si="1014"/>
        <v>0</v>
      </c>
      <c r="BF840" s="136">
        <f t="shared" si="1015"/>
        <v>0</v>
      </c>
      <c r="BH840" s="136">
        <f t="shared" si="1016"/>
        <v>0</v>
      </c>
      <c r="BJ840" s="136">
        <f t="shared" si="1017"/>
        <v>0</v>
      </c>
      <c r="BL840" s="136">
        <f t="shared" si="1018"/>
        <v>0</v>
      </c>
      <c r="BN840" s="136">
        <f t="shared" si="1019"/>
        <v>0</v>
      </c>
      <c r="BP840" s="136">
        <f t="shared" si="1020"/>
        <v>0</v>
      </c>
      <c r="BR840" s="136">
        <f t="shared" si="1021"/>
        <v>0</v>
      </c>
      <c r="BT840" s="136">
        <f t="shared" si="1022"/>
        <v>0</v>
      </c>
      <c r="BV840" s="136">
        <f t="shared" si="1023"/>
        <v>0</v>
      </c>
      <c r="BX840" s="136">
        <f t="shared" si="1024"/>
        <v>0</v>
      </c>
      <c r="BZ840" s="136">
        <f t="shared" si="1025"/>
        <v>0</v>
      </c>
      <c r="CB840" s="136">
        <f t="shared" si="1026"/>
        <v>0</v>
      </c>
      <c r="CD840" s="136">
        <f t="shared" si="1027"/>
        <v>0</v>
      </c>
      <c r="CF840" s="136">
        <f t="shared" si="1028"/>
        <v>0</v>
      </c>
      <c r="CH840" s="136">
        <f t="shared" si="1029"/>
        <v>0</v>
      </c>
      <c r="CJ840" s="136">
        <f t="shared" si="1030"/>
        <v>0</v>
      </c>
      <c r="CL840" s="136">
        <f t="shared" si="1031"/>
        <v>0</v>
      </c>
      <c r="CN840" s="136">
        <f t="shared" si="1032"/>
        <v>0</v>
      </c>
      <c r="CP840" s="136">
        <f t="shared" si="1033"/>
        <v>0</v>
      </c>
    </row>
    <row r="841" spans="1:94" ht="25.5" outlineLevel="2" x14ac:dyDescent="0.2">
      <c r="A841" s="83">
        <v>486</v>
      </c>
      <c r="B841" s="11">
        <v>258</v>
      </c>
      <c r="C841" s="83" t="s">
        <v>423</v>
      </c>
      <c r="D841" s="83" t="s">
        <v>428</v>
      </c>
      <c r="E841" s="27" t="s">
        <v>5</v>
      </c>
      <c r="F841" s="27">
        <v>36.32</v>
      </c>
      <c r="G841" s="87" t="s">
        <v>3637</v>
      </c>
      <c r="H841" s="170">
        <v>26754</v>
      </c>
      <c r="I841" s="90" t="s">
        <v>425</v>
      </c>
      <c r="J841" s="87" t="s">
        <v>30</v>
      </c>
      <c r="K841" s="87">
        <v>1</v>
      </c>
      <c r="L841" s="87">
        <v>1675</v>
      </c>
      <c r="M841" s="219">
        <v>9727511</v>
      </c>
      <c r="N841" s="87">
        <v>3</v>
      </c>
      <c r="O841" s="141">
        <v>40.630000000000003</v>
      </c>
      <c r="P841" s="323">
        <v>42.66</v>
      </c>
      <c r="Q841" s="133">
        <f t="shared" ref="Q841:Q843" si="1040">SUM(S841+U841+W841+Y841+AA841+AC841+AE841+AG841+AI841+AK841+AM841+AO841+AQ841+AS841+AU841+AW841+BA841+AY841+BC841+BE841+BG841+BI841+BK841+BM841+BO841+BQ841+BS841+BU841+BW841+BY841+CA841+CC841+CE841+CG841+CI841+CK841+CM841+CO841)</f>
        <v>0</v>
      </c>
      <c r="R841" s="134">
        <f t="shared" si="995"/>
        <v>0</v>
      </c>
      <c r="T841" s="136">
        <f t="shared" si="996"/>
        <v>0</v>
      </c>
      <c r="V841" s="136">
        <f t="shared" si="997"/>
        <v>0</v>
      </c>
      <c r="X841" s="136">
        <f t="shared" si="998"/>
        <v>0</v>
      </c>
      <c r="Z841" s="136">
        <f t="shared" si="999"/>
        <v>0</v>
      </c>
      <c r="AB841" s="136">
        <f t="shared" si="1000"/>
        <v>0</v>
      </c>
      <c r="AD841" s="136">
        <f t="shared" si="1001"/>
        <v>0</v>
      </c>
      <c r="AF841" s="136">
        <f t="shared" si="1002"/>
        <v>0</v>
      </c>
      <c r="AH841" s="136">
        <f t="shared" si="1003"/>
        <v>0</v>
      </c>
      <c r="AJ841" s="136">
        <f t="shared" si="1004"/>
        <v>0</v>
      </c>
      <c r="AL841" s="136">
        <f t="shared" si="1005"/>
        <v>0</v>
      </c>
      <c r="AN841" s="136">
        <f t="shared" si="1006"/>
        <v>0</v>
      </c>
      <c r="AP841" s="136">
        <f t="shared" si="1007"/>
        <v>0</v>
      </c>
      <c r="AR841" s="136">
        <f t="shared" si="1008"/>
        <v>0</v>
      </c>
      <c r="AT841" s="136">
        <f t="shared" si="1009"/>
        <v>0</v>
      </c>
      <c r="AV841" s="136">
        <f t="shared" si="1010"/>
        <v>0</v>
      </c>
      <c r="AX841" s="136">
        <f t="shared" si="1011"/>
        <v>0</v>
      </c>
      <c r="AZ841" s="136">
        <f t="shared" si="1012"/>
        <v>0</v>
      </c>
      <c r="BB841" s="136">
        <f t="shared" si="1013"/>
        <v>0</v>
      </c>
      <c r="BD841" s="136">
        <f t="shared" si="1014"/>
        <v>0</v>
      </c>
      <c r="BF841" s="136">
        <f t="shared" si="1015"/>
        <v>0</v>
      </c>
      <c r="BH841" s="136">
        <f t="shared" si="1016"/>
        <v>0</v>
      </c>
      <c r="BJ841" s="136">
        <f t="shared" si="1017"/>
        <v>0</v>
      </c>
      <c r="BL841" s="136">
        <f t="shared" si="1018"/>
        <v>0</v>
      </c>
      <c r="BN841" s="136">
        <f t="shared" si="1019"/>
        <v>0</v>
      </c>
      <c r="BP841" s="136">
        <f t="shared" si="1020"/>
        <v>0</v>
      </c>
      <c r="BR841" s="136">
        <f t="shared" si="1021"/>
        <v>0</v>
      </c>
      <c r="BT841" s="136">
        <f t="shared" si="1022"/>
        <v>0</v>
      </c>
      <c r="BV841" s="136">
        <f t="shared" si="1023"/>
        <v>0</v>
      </c>
      <c r="BX841" s="136">
        <f t="shared" si="1024"/>
        <v>0</v>
      </c>
      <c r="BZ841" s="136">
        <f t="shared" si="1025"/>
        <v>0</v>
      </c>
      <c r="CB841" s="136">
        <f t="shared" si="1026"/>
        <v>0</v>
      </c>
      <c r="CD841" s="136">
        <f t="shared" si="1027"/>
        <v>0</v>
      </c>
      <c r="CF841" s="136">
        <f t="shared" si="1028"/>
        <v>0</v>
      </c>
      <c r="CH841" s="136">
        <f t="shared" si="1029"/>
        <v>0</v>
      </c>
      <c r="CJ841" s="136">
        <f t="shared" si="1030"/>
        <v>0</v>
      </c>
      <c r="CL841" s="136">
        <f t="shared" si="1031"/>
        <v>0</v>
      </c>
      <c r="CN841" s="136">
        <f t="shared" si="1032"/>
        <v>0</v>
      </c>
      <c r="CP841" s="136">
        <f t="shared" si="1033"/>
        <v>0</v>
      </c>
    </row>
    <row r="842" spans="1:94" ht="25.5" outlineLevel="2" x14ac:dyDescent="0.2">
      <c r="A842" s="86">
        <v>486</v>
      </c>
      <c r="B842" s="143">
        <v>258</v>
      </c>
      <c r="C842" s="86" t="s">
        <v>423</v>
      </c>
      <c r="D842" s="86" t="s">
        <v>428</v>
      </c>
      <c r="E842" s="143" t="s">
        <v>5</v>
      </c>
      <c r="F842" s="144">
        <v>36.32</v>
      </c>
      <c r="G842" s="146" t="s">
        <v>3196</v>
      </c>
      <c r="H842" s="146" t="s">
        <v>5034</v>
      </c>
      <c r="I842" s="84" t="s">
        <v>809</v>
      </c>
      <c r="J842" s="86" t="s">
        <v>30</v>
      </c>
      <c r="K842" s="86">
        <v>1</v>
      </c>
      <c r="L842" s="86" t="s">
        <v>3523</v>
      </c>
      <c r="M842" s="218" t="s">
        <v>3523</v>
      </c>
      <c r="N842" s="86">
        <v>2</v>
      </c>
      <c r="O842" s="145">
        <v>38.99</v>
      </c>
      <c r="P842" s="238">
        <v>40.94</v>
      </c>
      <c r="Q842" s="133">
        <f t="shared" si="1040"/>
        <v>0</v>
      </c>
      <c r="R842" s="134">
        <f t="shared" si="995"/>
        <v>0</v>
      </c>
      <c r="T842" s="136">
        <f t="shared" si="996"/>
        <v>0</v>
      </c>
      <c r="V842" s="136">
        <f t="shared" si="997"/>
        <v>0</v>
      </c>
      <c r="X842" s="136">
        <f t="shared" si="998"/>
        <v>0</v>
      </c>
      <c r="Z842" s="136">
        <f t="shared" si="999"/>
        <v>0</v>
      </c>
      <c r="AB842" s="136">
        <f t="shared" si="1000"/>
        <v>0</v>
      </c>
      <c r="AD842" s="136">
        <f t="shared" si="1001"/>
        <v>0</v>
      </c>
      <c r="AF842" s="136">
        <f t="shared" si="1002"/>
        <v>0</v>
      </c>
      <c r="AH842" s="136">
        <f t="shared" si="1003"/>
        <v>0</v>
      </c>
      <c r="AJ842" s="136">
        <f t="shared" si="1004"/>
        <v>0</v>
      </c>
      <c r="AL842" s="136">
        <f t="shared" si="1005"/>
        <v>0</v>
      </c>
      <c r="AN842" s="136">
        <f t="shared" si="1006"/>
        <v>0</v>
      </c>
      <c r="AP842" s="136">
        <f t="shared" si="1007"/>
        <v>0</v>
      </c>
      <c r="AR842" s="136">
        <f t="shared" si="1008"/>
        <v>0</v>
      </c>
      <c r="AT842" s="136">
        <f t="shared" si="1009"/>
        <v>0</v>
      </c>
      <c r="AV842" s="136">
        <f t="shared" si="1010"/>
        <v>0</v>
      </c>
      <c r="AX842" s="136">
        <f t="shared" si="1011"/>
        <v>0</v>
      </c>
      <c r="AZ842" s="136">
        <f t="shared" si="1012"/>
        <v>0</v>
      </c>
      <c r="BB842" s="136">
        <f t="shared" si="1013"/>
        <v>0</v>
      </c>
      <c r="BD842" s="136">
        <f t="shared" si="1014"/>
        <v>0</v>
      </c>
      <c r="BF842" s="136">
        <f t="shared" si="1015"/>
        <v>0</v>
      </c>
      <c r="BH842" s="136">
        <f t="shared" si="1016"/>
        <v>0</v>
      </c>
      <c r="BJ842" s="136">
        <f t="shared" si="1017"/>
        <v>0</v>
      </c>
      <c r="BL842" s="136">
        <f t="shared" si="1018"/>
        <v>0</v>
      </c>
      <c r="BN842" s="136">
        <f t="shared" si="1019"/>
        <v>0</v>
      </c>
      <c r="BP842" s="136">
        <f t="shared" si="1020"/>
        <v>0</v>
      </c>
      <c r="BR842" s="136">
        <f t="shared" si="1021"/>
        <v>0</v>
      </c>
      <c r="BT842" s="136">
        <f t="shared" si="1022"/>
        <v>0</v>
      </c>
      <c r="BV842" s="136">
        <f t="shared" si="1023"/>
        <v>0</v>
      </c>
      <c r="BX842" s="136">
        <f t="shared" si="1024"/>
        <v>0</v>
      </c>
      <c r="BZ842" s="136">
        <f t="shared" si="1025"/>
        <v>0</v>
      </c>
      <c r="CB842" s="136">
        <f t="shared" si="1026"/>
        <v>0</v>
      </c>
      <c r="CD842" s="136">
        <f t="shared" si="1027"/>
        <v>0</v>
      </c>
      <c r="CF842" s="136">
        <f t="shared" si="1028"/>
        <v>0</v>
      </c>
      <c r="CH842" s="136">
        <f t="shared" si="1029"/>
        <v>0</v>
      </c>
      <c r="CJ842" s="136">
        <f t="shared" si="1030"/>
        <v>0</v>
      </c>
      <c r="CL842" s="136">
        <f t="shared" si="1031"/>
        <v>0</v>
      </c>
      <c r="CN842" s="136">
        <f t="shared" si="1032"/>
        <v>0</v>
      </c>
      <c r="CP842" s="136">
        <f t="shared" si="1033"/>
        <v>0</v>
      </c>
    </row>
    <row r="843" spans="1:94" ht="25.5" outlineLevel="2" x14ac:dyDescent="0.2">
      <c r="A843" s="85">
        <v>486</v>
      </c>
      <c r="B843" s="11">
        <v>258</v>
      </c>
      <c r="C843" s="85" t="s">
        <v>423</v>
      </c>
      <c r="D843" s="85" t="s">
        <v>428</v>
      </c>
      <c r="E843" s="27" t="s">
        <v>5</v>
      </c>
      <c r="F843" s="27">
        <v>36.32</v>
      </c>
      <c r="G843" s="148" t="s">
        <v>3960</v>
      </c>
      <c r="H843" s="169">
        <v>7791261463</v>
      </c>
      <c r="I843" s="89" t="s">
        <v>425</v>
      </c>
      <c r="J843" s="74" t="s">
        <v>30</v>
      </c>
      <c r="K843" s="74">
        <v>1</v>
      </c>
      <c r="L843" s="74" t="s">
        <v>430</v>
      </c>
      <c r="M843" s="220" t="s">
        <v>429</v>
      </c>
      <c r="N843" s="74">
        <v>1</v>
      </c>
      <c r="O843" s="147">
        <v>38.99</v>
      </c>
      <c r="P843" s="147">
        <v>38.99</v>
      </c>
      <c r="Q843" s="133">
        <f t="shared" si="1040"/>
        <v>0</v>
      </c>
      <c r="R843" s="134">
        <f t="shared" si="995"/>
        <v>0</v>
      </c>
      <c r="T843" s="136">
        <f t="shared" si="996"/>
        <v>0</v>
      </c>
      <c r="V843" s="136">
        <f t="shared" si="997"/>
        <v>0</v>
      </c>
      <c r="X843" s="136">
        <f t="shared" si="998"/>
        <v>0</v>
      </c>
      <c r="Z843" s="136">
        <f t="shared" si="999"/>
        <v>0</v>
      </c>
      <c r="AB843" s="136">
        <f t="shared" si="1000"/>
        <v>0</v>
      </c>
      <c r="AD843" s="136">
        <f t="shared" si="1001"/>
        <v>0</v>
      </c>
      <c r="AF843" s="136">
        <f t="shared" si="1002"/>
        <v>0</v>
      </c>
      <c r="AH843" s="136">
        <f t="shared" si="1003"/>
        <v>0</v>
      </c>
      <c r="AJ843" s="136">
        <f t="shared" si="1004"/>
        <v>0</v>
      </c>
      <c r="AL843" s="136">
        <f t="shared" si="1005"/>
        <v>0</v>
      </c>
      <c r="AN843" s="136">
        <f t="shared" si="1006"/>
        <v>0</v>
      </c>
      <c r="AP843" s="136">
        <f t="shared" si="1007"/>
        <v>0</v>
      </c>
      <c r="AR843" s="136">
        <f t="shared" si="1008"/>
        <v>0</v>
      </c>
      <c r="AT843" s="136">
        <f t="shared" si="1009"/>
        <v>0</v>
      </c>
      <c r="AV843" s="136">
        <f t="shared" si="1010"/>
        <v>0</v>
      </c>
      <c r="AX843" s="136">
        <f t="shared" si="1011"/>
        <v>0</v>
      </c>
      <c r="AZ843" s="136">
        <f t="shared" si="1012"/>
        <v>0</v>
      </c>
      <c r="BB843" s="136">
        <f t="shared" si="1013"/>
        <v>0</v>
      </c>
      <c r="BD843" s="136">
        <f t="shared" si="1014"/>
        <v>0</v>
      </c>
      <c r="BF843" s="136">
        <f t="shared" si="1015"/>
        <v>0</v>
      </c>
      <c r="BH843" s="136">
        <f t="shared" si="1016"/>
        <v>0</v>
      </c>
      <c r="BJ843" s="136">
        <f t="shared" si="1017"/>
        <v>0</v>
      </c>
      <c r="BL843" s="136">
        <f t="shared" si="1018"/>
        <v>0</v>
      </c>
      <c r="BN843" s="136">
        <f t="shared" si="1019"/>
        <v>0</v>
      </c>
      <c r="BP843" s="136">
        <f t="shared" si="1020"/>
        <v>0</v>
      </c>
      <c r="BR843" s="136">
        <f t="shared" si="1021"/>
        <v>0</v>
      </c>
      <c r="BT843" s="136">
        <f t="shared" si="1022"/>
        <v>0</v>
      </c>
      <c r="BV843" s="136">
        <f t="shared" si="1023"/>
        <v>0</v>
      </c>
      <c r="BX843" s="136">
        <f t="shared" si="1024"/>
        <v>0</v>
      </c>
      <c r="BZ843" s="136">
        <f t="shared" si="1025"/>
        <v>0</v>
      </c>
      <c r="CB843" s="136">
        <f t="shared" si="1026"/>
        <v>0</v>
      </c>
      <c r="CD843" s="136">
        <f t="shared" si="1027"/>
        <v>0</v>
      </c>
      <c r="CF843" s="136">
        <f t="shared" si="1028"/>
        <v>0</v>
      </c>
      <c r="CH843" s="136">
        <f t="shared" si="1029"/>
        <v>0</v>
      </c>
      <c r="CJ843" s="136">
        <f t="shared" si="1030"/>
        <v>0</v>
      </c>
      <c r="CL843" s="136">
        <f t="shared" si="1031"/>
        <v>0</v>
      </c>
      <c r="CN843" s="136">
        <f t="shared" si="1032"/>
        <v>0</v>
      </c>
      <c r="CP843" s="136">
        <f t="shared" si="1033"/>
        <v>0</v>
      </c>
    </row>
    <row r="844" spans="1:94" ht="25.5" outlineLevel="2" x14ac:dyDescent="0.2">
      <c r="A844" s="83">
        <v>487</v>
      </c>
      <c r="B844" s="11">
        <v>34</v>
      </c>
      <c r="C844" s="83" t="s">
        <v>348</v>
      </c>
      <c r="D844" s="83" t="s">
        <v>409</v>
      </c>
      <c r="E844" s="27" t="s">
        <v>5</v>
      </c>
      <c r="F844" s="27">
        <v>6.89</v>
      </c>
      <c r="G844" s="87" t="s">
        <v>3637</v>
      </c>
      <c r="H844" s="170">
        <v>26754</v>
      </c>
      <c r="I844" s="150" t="s">
        <v>349</v>
      </c>
      <c r="J844" s="87" t="s">
        <v>31</v>
      </c>
      <c r="K844" s="87">
        <v>12</v>
      </c>
      <c r="L844" s="87" t="s">
        <v>408</v>
      </c>
      <c r="M844" s="219">
        <v>9727428</v>
      </c>
      <c r="N844" s="87">
        <v>2</v>
      </c>
      <c r="O844" s="141">
        <v>4.8</v>
      </c>
      <c r="P844" s="323">
        <v>5.04</v>
      </c>
      <c r="Q844" s="133">
        <f t="shared" ref="Q844:Q846" si="1041">SUM(S844+U844+W844+Y844+AA844+AC844+AE844+AG844+AI844+AK844+AM844+AO844+AQ844+AS844+AU844+AW844+BA844+AY844+BC844+BE844+BG844+BI844+BK844+BM844+BO844+BQ844+BS844+BU844+BW844+BY844+CA844+CC844+CE844+CG844+CI844+CK844+CM844+CO844)</f>
        <v>0</v>
      </c>
      <c r="R844" s="134">
        <f t="shared" si="995"/>
        <v>0</v>
      </c>
      <c r="T844" s="136">
        <f t="shared" si="996"/>
        <v>0</v>
      </c>
      <c r="V844" s="136">
        <f t="shared" si="997"/>
        <v>0</v>
      </c>
      <c r="X844" s="136">
        <f t="shared" si="998"/>
        <v>0</v>
      </c>
      <c r="Z844" s="136">
        <f t="shared" si="999"/>
        <v>0</v>
      </c>
      <c r="AB844" s="136">
        <f t="shared" si="1000"/>
        <v>0</v>
      </c>
      <c r="AD844" s="136">
        <f t="shared" si="1001"/>
        <v>0</v>
      </c>
      <c r="AF844" s="136">
        <f t="shared" si="1002"/>
        <v>0</v>
      </c>
      <c r="AH844" s="136">
        <f t="shared" si="1003"/>
        <v>0</v>
      </c>
      <c r="AJ844" s="136">
        <f t="shared" si="1004"/>
        <v>0</v>
      </c>
      <c r="AL844" s="136">
        <f t="shared" si="1005"/>
        <v>0</v>
      </c>
      <c r="AN844" s="136">
        <f t="shared" si="1006"/>
        <v>0</v>
      </c>
      <c r="AP844" s="136">
        <f t="shared" si="1007"/>
        <v>0</v>
      </c>
      <c r="AR844" s="136">
        <f t="shared" si="1008"/>
        <v>0</v>
      </c>
      <c r="AT844" s="136">
        <f t="shared" si="1009"/>
        <v>0</v>
      </c>
      <c r="AV844" s="136">
        <f t="shared" si="1010"/>
        <v>0</v>
      </c>
      <c r="AX844" s="136">
        <f t="shared" si="1011"/>
        <v>0</v>
      </c>
      <c r="AZ844" s="136">
        <f t="shared" si="1012"/>
        <v>0</v>
      </c>
      <c r="BB844" s="136">
        <f t="shared" si="1013"/>
        <v>0</v>
      </c>
      <c r="BD844" s="136">
        <f t="shared" si="1014"/>
        <v>0</v>
      </c>
      <c r="BF844" s="136">
        <f t="shared" si="1015"/>
        <v>0</v>
      </c>
      <c r="BH844" s="136">
        <f t="shared" si="1016"/>
        <v>0</v>
      </c>
      <c r="BJ844" s="136">
        <f t="shared" si="1017"/>
        <v>0</v>
      </c>
      <c r="BL844" s="136">
        <f t="shared" si="1018"/>
        <v>0</v>
      </c>
      <c r="BN844" s="136">
        <f t="shared" si="1019"/>
        <v>0</v>
      </c>
      <c r="BP844" s="136">
        <f t="shared" si="1020"/>
        <v>0</v>
      </c>
      <c r="BR844" s="136">
        <f t="shared" si="1021"/>
        <v>0</v>
      </c>
      <c r="BT844" s="136">
        <f t="shared" si="1022"/>
        <v>0</v>
      </c>
      <c r="BV844" s="136">
        <f t="shared" si="1023"/>
        <v>0</v>
      </c>
      <c r="BX844" s="136">
        <f t="shared" si="1024"/>
        <v>0</v>
      </c>
      <c r="BZ844" s="136">
        <f t="shared" si="1025"/>
        <v>0</v>
      </c>
      <c r="CB844" s="136">
        <f t="shared" si="1026"/>
        <v>0</v>
      </c>
      <c r="CD844" s="136">
        <f t="shared" si="1027"/>
        <v>0</v>
      </c>
      <c r="CF844" s="136">
        <f t="shared" si="1028"/>
        <v>0</v>
      </c>
      <c r="CH844" s="136">
        <f t="shared" si="1029"/>
        <v>0</v>
      </c>
      <c r="CJ844" s="136">
        <f t="shared" si="1030"/>
        <v>0</v>
      </c>
      <c r="CL844" s="136">
        <f t="shared" si="1031"/>
        <v>0</v>
      </c>
      <c r="CN844" s="136">
        <f t="shared" si="1032"/>
        <v>0</v>
      </c>
      <c r="CP844" s="136">
        <f t="shared" si="1033"/>
        <v>0</v>
      </c>
    </row>
    <row r="845" spans="1:94" ht="25.5" outlineLevel="2" x14ac:dyDescent="0.2">
      <c r="A845" s="85">
        <v>487</v>
      </c>
      <c r="B845" s="11">
        <v>34</v>
      </c>
      <c r="C845" s="85" t="s">
        <v>348</v>
      </c>
      <c r="D845" s="85" t="s">
        <v>409</v>
      </c>
      <c r="E845" s="27" t="s">
        <v>5</v>
      </c>
      <c r="F845" s="27">
        <v>6.89</v>
      </c>
      <c r="G845" s="148" t="s">
        <v>3960</v>
      </c>
      <c r="H845" s="169">
        <v>7791261463</v>
      </c>
      <c r="I845" s="149" t="s">
        <v>349</v>
      </c>
      <c r="J845" s="74" t="s">
        <v>4035</v>
      </c>
      <c r="K845" s="74">
        <v>12</v>
      </c>
      <c r="L845" s="74" t="s">
        <v>408</v>
      </c>
      <c r="M845" s="220" t="s">
        <v>407</v>
      </c>
      <c r="N845" s="74">
        <v>1</v>
      </c>
      <c r="O845" s="147">
        <v>5</v>
      </c>
      <c r="P845" s="147">
        <v>5</v>
      </c>
      <c r="Q845" s="133">
        <f t="shared" si="1041"/>
        <v>0</v>
      </c>
      <c r="R845" s="134">
        <f t="shared" si="995"/>
        <v>0</v>
      </c>
      <c r="T845" s="136">
        <f t="shared" si="996"/>
        <v>0</v>
      </c>
      <c r="V845" s="136">
        <f t="shared" si="997"/>
        <v>0</v>
      </c>
      <c r="X845" s="136">
        <f t="shared" si="998"/>
        <v>0</v>
      </c>
      <c r="Z845" s="136">
        <f t="shared" si="999"/>
        <v>0</v>
      </c>
      <c r="AB845" s="136">
        <f t="shared" si="1000"/>
        <v>0</v>
      </c>
      <c r="AD845" s="136">
        <f t="shared" si="1001"/>
        <v>0</v>
      </c>
      <c r="AF845" s="136">
        <f t="shared" si="1002"/>
        <v>0</v>
      </c>
      <c r="AH845" s="136">
        <f t="shared" si="1003"/>
        <v>0</v>
      </c>
      <c r="AJ845" s="136">
        <f t="shared" si="1004"/>
        <v>0</v>
      </c>
      <c r="AL845" s="136">
        <f t="shared" si="1005"/>
        <v>0</v>
      </c>
      <c r="AN845" s="136">
        <f t="shared" si="1006"/>
        <v>0</v>
      </c>
      <c r="AP845" s="136">
        <f t="shared" si="1007"/>
        <v>0</v>
      </c>
      <c r="AR845" s="136">
        <f t="shared" si="1008"/>
        <v>0</v>
      </c>
      <c r="AT845" s="136">
        <f t="shared" si="1009"/>
        <v>0</v>
      </c>
      <c r="AV845" s="136">
        <f t="shared" si="1010"/>
        <v>0</v>
      </c>
      <c r="AX845" s="136">
        <f t="shared" si="1011"/>
        <v>0</v>
      </c>
      <c r="AZ845" s="136">
        <f t="shared" si="1012"/>
        <v>0</v>
      </c>
      <c r="BB845" s="136">
        <f t="shared" si="1013"/>
        <v>0</v>
      </c>
      <c r="BD845" s="136">
        <f t="shared" si="1014"/>
        <v>0</v>
      </c>
      <c r="BF845" s="136">
        <f t="shared" si="1015"/>
        <v>0</v>
      </c>
      <c r="BH845" s="136">
        <f t="shared" si="1016"/>
        <v>0</v>
      </c>
      <c r="BJ845" s="136">
        <f t="shared" si="1017"/>
        <v>0</v>
      </c>
      <c r="BL845" s="136">
        <f t="shared" si="1018"/>
        <v>0</v>
      </c>
      <c r="BN845" s="136">
        <f t="shared" si="1019"/>
        <v>0</v>
      </c>
      <c r="BP845" s="136">
        <f t="shared" si="1020"/>
        <v>0</v>
      </c>
      <c r="BR845" s="136">
        <f t="shared" si="1021"/>
        <v>0</v>
      </c>
      <c r="BT845" s="136">
        <f t="shared" si="1022"/>
        <v>0</v>
      </c>
      <c r="BV845" s="136">
        <f t="shared" si="1023"/>
        <v>0</v>
      </c>
      <c r="BX845" s="136">
        <f t="shared" si="1024"/>
        <v>0</v>
      </c>
      <c r="BZ845" s="136">
        <f t="shared" si="1025"/>
        <v>0</v>
      </c>
      <c r="CB845" s="136">
        <f t="shared" si="1026"/>
        <v>0</v>
      </c>
      <c r="CD845" s="136">
        <f t="shared" si="1027"/>
        <v>0</v>
      </c>
      <c r="CF845" s="136">
        <f t="shared" si="1028"/>
        <v>0</v>
      </c>
      <c r="CH845" s="136">
        <f t="shared" si="1029"/>
        <v>0</v>
      </c>
      <c r="CJ845" s="136">
        <f t="shared" si="1030"/>
        <v>0</v>
      </c>
      <c r="CL845" s="136">
        <f t="shared" si="1031"/>
        <v>0</v>
      </c>
      <c r="CN845" s="136">
        <f t="shared" si="1032"/>
        <v>0</v>
      </c>
      <c r="CP845" s="136">
        <f t="shared" si="1033"/>
        <v>0</v>
      </c>
    </row>
    <row r="846" spans="1:94" ht="25.5" outlineLevel="2" x14ac:dyDescent="0.2">
      <c r="A846" s="86">
        <v>487</v>
      </c>
      <c r="B846" s="143">
        <v>34</v>
      </c>
      <c r="C846" s="86" t="s">
        <v>348</v>
      </c>
      <c r="D846" s="86" t="s">
        <v>409</v>
      </c>
      <c r="E846" s="143" t="s">
        <v>5</v>
      </c>
      <c r="F846" s="144">
        <v>6.89</v>
      </c>
      <c r="G846" s="146" t="s">
        <v>3196</v>
      </c>
      <c r="H846" s="146" t="s">
        <v>5034</v>
      </c>
      <c r="I846" s="146" t="s">
        <v>349</v>
      </c>
      <c r="J846" s="86" t="s">
        <v>28</v>
      </c>
      <c r="K846" s="86">
        <v>12</v>
      </c>
      <c r="L846" s="86" t="s">
        <v>3524</v>
      </c>
      <c r="M846" s="218" t="s">
        <v>3524</v>
      </c>
      <c r="N846" s="86">
        <v>3</v>
      </c>
      <c r="O846" s="145">
        <v>6.25</v>
      </c>
      <c r="P846" s="145">
        <v>6.25</v>
      </c>
      <c r="Q846" s="133">
        <f t="shared" si="1041"/>
        <v>0</v>
      </c>
      <c r="R846" s="134">
        <f t="shared" si="995"/>
        <v>0</v>
      </c>
      <c r="T846" s="136">
        <f t="shared" si="996"/>
        <v>0</v>
      </c>
      <c r="V846" s="136">
        <f t="shared" si="997"/>
        <v>0</v>
      </c>
      <c r="X846" s="136">
        <f t="shared" si="998"/>
        <v>0</v>
      </c>
      <c r="Z846" s="136">
        <f t="shared" si="999"/>
        <v>0</v>
      </c>
      <c r="AB846" s="136">
        <f t="shared" si="1000"/>
        <v>0</v>
      </c>
      <c r="AD846" s="136">
        <f t="shared" si="1001"/>
        <v>0</v>
      </c>
      <c r="AF846" s="136">
        <f t="shared" si="1002"/>
        <v>0</v>
      </c>
      <c r="AH846" s="136">
        <f t="shared" si="1003"/>
        <v>0</v>
      </c>
      <c r="AJ846" s="136">
        <f t="shared" si="1004"/>
        <v>0</v>
      </c>
      <c r="AL846" s="136">
        <f t="shared" si="1005"/>
        <v>0</v>
      </c>
      <c r="AN846" s="136">
        <f t="shared" si="1006"/>
        <v>0</v>
      </c>
      <c r="AP846" s="136">
        <f t="shared" si="1007"/>
        <v>0</v>
      </c>
      <c r="AR846" s="136">
        <f t="shared" si="1008"/>
        <v>0</v>
      </c>
      <c r="AT846" s="136">
        <f t="shared" si="1009"/>
        <v>0</v>
      </c>
      <c r="AV846" s="136">
        <f t="shared" si="1010"/>
        <v>0</v>
      </c>
      <c r="AX846" s="136">
        <f t="shared" si="1011"/>
        <v>0</v>
      </c>
      <c r="AZ846" s="136">
        <f t="shared" si="1012"/>
        <v>0</v>
      </c>
      <c r="BB846" s="136">
        <f t="shared" si="1013"/>
        <v>0</v>
      </c>
      <c r="BD846" s="136">
        <f t="shared" si="1014"/>
        <v>0</v>
      </c>
      <c r="BF846" s="136">
        <f t="shared" si="1015"/>
        <v>0</v>
      </c>
      <c r="BH846" s="136">
        <f t="shared" si="1016"/>
        <v>0</v>
      </c>
      <c r="BJ846" s="136">
        <f t="shared" si="1017"/>
        <v>0</v>
      </c>
      <c r="BL846" s="136">
        <f t="shared" si="1018"/>
        <v>0</v>
      </c>
      <c r="BN846" s="136">
        <f t="shared" si="1019"/>
        <v>0</v>
      </c>
      <c r="BP846" s="136">
        <f t="shared" si="1020"/>
        <v>0</v>
      </c>
      <c r="BR846" s="136">
        <f t="shared" si="1021"/>
        <v>0</v>
      </c>
      <c r="BT846" s="136">
        <f t="shared" si="1022"/>
        <v>0</v>
      </c>
      <c r="BV846" s="136">
        <f t="shared" si="1023"/>
        <v>0</v>
      </c>
      <c r="BX846" s="136">
        <f t="shared" si="1024"/>
        <v>0</v>
      </c>
      <c r="BZ846" s="136">
        <f t="shared" si="1025"/>
        <v>0</v>
      </c>
      <c r="CB846" s="136">
        <f t="shared" si="1026"/>
        <v>0</v>
      </c>
      <c r="CD846" s="136">
        <f t="shared" si="1027"/>
        <v>0</v>
      </c>
      <c r="CF846" s="136">
        <f t="shared" si="1028"/>
        <v>0</v>
      </c>
      <c r="CH846" s="136">
        <f t="shared" si="1029"/>
        <v>0</v>
      </c>
      <c r="CJ846" s="136">
        <f t="shared" si="1030"/>
        <v>0</v>
      </c>
      <c r="CL846" s="136">
        <f t="shared" si="1031"/>
        <v>0</v>
      </c>
      <c r="CN846" s="136">
        <f t="shared" si="1032"/>
        <v>0</v>
      </c>
      <c r="CP846" s="136">
        <f t="shared" si="1033"/>
        <v>0</v>
      </c>
    </row>
    <row r="847" spans="1:94" ht="25.5" outlineLevel="2" x14ac:dyDescent="0.2">
      <c r="A847" s="83">
        <v>488</v>
      </c>
      <c r="B847" s="11">
        <v>56</v>
      </c>
      <c r="C847" s="83" t="s">
        <v>348</v>
      </c>
      <c r="D847" s="83" t="s">
        <v>406</v>
      </c>
      <c r="E847" s="27" t="s">
        <v>5</v>
      </c>
      <c r="F847" s="27">
        <v>13.31</v>
      </c>
      <c r="G847" s="87" t="s">
        <v>3637</v>
      </c>
      <c r="H847" s="170">
        <v>26754</v>
      </c>
      <c r="I847" s="150" t="s">
        <v>349</v>
      </c>
      <c r="J847" s="87" t="s">
        <v>31</v>
      </c>
      <c r="K847" s="87">
        <v>24</v>
      </c>
      <c r="L847" s="87" t="s">
        <v>405</v>
      </c>
      <c r="M847" s="219">
        <v>9727429</v>
      </c>
      <c r="N847" s="87">
        <v>1</v>
      </c>
      <c r="O847" s="141">
        <v>9.27</v>
      </c>
      <c r="P847" s="323">
        <v>9.73</v>
      </c>
      <c r="Q847" s="133">
        <f t="shared" ref="Q847:Q849" si="1042">SUM(S847+U847+W847+Y847+AA847+AC847+AE847+AG847+AI847+AK847+AM847+AO847+AQ847+AS847+AU847+AW847+BA847+AY847+BC847+BE847+BG847+BI847+BK847+BM847+BO847+BQ847+BS847+BU847+BW847+BY847+CA847+CC847+CE847+CG847+CI847+CK847+CM847+CO847)</f>
        <v>0</v>
      </c>
      <c r="R847" s="134">
        <f t="shared" si="995"/>
        <v>0</v>
      </c>
      <c r="T847" s="136">
        <f t="shared" si="996"/>
        <v>0</v>
      </c>
      <c r="V847" s="136">
        <f t="shared" si="997"/>
        <v>0</v>
      </c>
      <c r="X847" s="136">
        <f t="shared" si="998"/>
        <v>0</v>
      </c>
      <c r="Z847" s="136">
        <f t="shared" si="999"/>
        <v>0</v>
      </c>
      <c r="AB847" s="136">
        <f t="shared" si="1000"/>
        <v>0</v>
      </c>
      <c r="AD847" s="136">
        <f t="shared" si="1001"/>
        <v>0</v>
      </c>
      <c r="AF847" s="136">
        <f t="shared" si="1002"/>
        <v>0</v>
      </c>
      <c r="AH847" s="136">
        <f t="shared" si="1003"/>
        <v>0</v>
      </c>
      <c r="AJ847" s="136">
        <f t="shared" si="1004"/>
        <v>0</v>
      </c>
      <c r="AL847" s="136">
        <f t="shared" si="1005"/>
        <v>0</v>
      </c>
      <c r="AN847" s="136">
        <f t="shared" si="1006"/>
        <v>0</v>
      </c>
      <c r="AP847" s="136">
        <f t="shared" si="1007"/>
        <v>0</v>
      </c>
      <c r="AR847" s="136">
        <f t="shared" si="1008"/>
        <v>0</v>
      </c>
      <c r="AT847" s="136">
        <f t="shared" si="1009"/>
        <v>0</v>
      </c>
      <c r="AV847" s="136">
        <f t="shared" si="1010"/>
        <v>0</v>
      </c>
      <c r="AX847" s="136">
        <f t="shared" si="1011"/>
        <v>0</v>
      </c>
      <c r="AZ847" s="136">
        <f t="shared" si="1012"/>
        <v>0</v>
      </c>
      <c r="BB847" s="136">
        <f t="shared" si="1013"/>
        <v>0</v>
      </c>
      <c r="BD847" s="136">
        <f t="shared" si="1014"/>
        <v>0</v>
      </c>
      <c r="BF847" s="136">
        <f t="shared" si="1015"/>
        <v>0</v>
      </c>
      <c r="BH847" s="136">
        <f t="shared" si="1016"/>
        <v>0</v>
      </c>
      <c r="BJ847" s="136">
        <f t="shared" si="1017"/>
        <v>0</v>
      </c>
      <c r="BL847" s="136">
        <f t="shared" si="1018"/>
        <v>0</v>
      </c>
      <c r="BN847" s="136">
        <f t="shared" si="1019"/>
        <v>0</v>
      </c>
      <c r="BP847" s="136">
        <f t="shared" si="1020"/>
        <v>0</v>
      </c>
      <c r="BR847" s="136">
        <f t="shared" si="1021"/>
        <v>0</v>
      </c>
      <c r="BT847" s="136">
        <f t="shared" si="1022"/>
        <v>0</v>
      </c>
      <c r="BV847" s="136">
        <f t="shared" si="1023"/>
        <v>0</v>
      </c>
      <c r="BX847" s="136">
        <f t="shared" si="1024"/>
        <v>0</v>
      </c>
      <c r="BZ847" s="136">
        <f t="shared" si="1025"/>
        <v>0</v>
      </c>
      <c r="CB847" s="136">
        <f t="shared" si="1026"/>
        <v>0</v>
      </c>
      <c r="CD847" s="136">
        <f t="shared" si="1027"/>
        <v>0</v>
      </c>
      <c r="CF847" s="136">
        <f t="shared" si="1028"/>
        <v>0</v>
      </c>
      <c r="CH847" s="136">
        <f t="shared" si="1029"/>
        <v>0</v>
      </c>
      <c r="CJ847" s="136">
        <f t="shared" si="1030"/>
        <v>0</v>
      </c>
      <c r="CL847" s="136">
        <f t="shared" si="1031"/>
        <v>0</v>
      </c>
      <c r="CN847" s="136">
        <f t="shared" si="1032"/>
        <v>0</v>
      </c>
      <c r="CP847" s="136">
        <f t="shared" si="1033"/>
        <v>0</v>
      </c>
    </row>
    <row r="848" spans="1:94" ht="25.5" outlineLevel="2" x14ac:dyDescent="0.2">
      <c r="A848" s="85">
        <v>488</v>
      </c>
      <c r="B848" s="11">
        <v>56</v>
      </c>
      <c r="C848" s="85" t="s">
        <v>348</v>
      </c>
      <c r="D848" s="85" t="s">
        <v>406</v>
      </c>
      <c r="E848" s="27" t="s">
        <v>5</v>
      </c>
      <c r="F848" s="27">
        <v>13.31</v>
      </c>
      <c r="G848" s="148" t="s">
        <v>3960</v>
      </c>
      <c r="H848" s="169">
        <v>7791261463</v>
      </c>
      <c r="I848" s="149" t="s">
        <v>349</v>
      </c>
      <c r="J848" s="74" t="s">
        <v>4035</v>
      </c>
      <c r="K848" s="74">
        <v>24</v>
      </c>
      <c r="L848" s="74" t="s">
        <v>405</v>
      </c>
      <c r="M848" s="220" t="s">
        <v>404</v>
      </c>
      <c r="N848" s="74">
        <v>2</v>
      </c>
      <c r="O848" s="147">
        <v>11.5</v>
      </c>
      <c r="P848" s="147">
        <v>11.5</v>
      </c>
      <c r="Q848" s="133">
        <f t="shared" si="1042"/>
        <v>0</v>
      </c>
      <c r="R848" s="134">
        <f t="shared" si="995"/>
        <v>0</v>
      </c>
      <c r="T848" s="136">
        <f t="shared" si="996"/>
        <v>0</v>
      </c>
      <c r="V848" s="136">
        <f t="shared" si="997"/>
        <v>0</v>
      </c>
      <c r="X848" s="136">
        <f t="shared" si="998"/>
        <v>0</v>
      </c>
      <c r="Z848" s="136">
        <f t="shared" si="999"/>
        <v>0</v>
      </c>
      <c r="AB848" s="136">
        <f t="shared" si="1000"/>
        <v>0</v>
      </c>
      <c r="AD848" s="136">
        <f t="shared" si="1001"/>
        <v>0</v>
      </c>
      <c r="AF848" s="136">
        <f t="shared" si="1002"/>
        <v>0</v>
      </c>
      <c r="AH848" s="136">
        <f t="shared" si="1003"/>
        <v>0</v>
      </c>
      <c r="AJ848" s="136">
        <f t="shared" si="1004"/>
        <v>0</v>
      </c>
      <c r="AL848" s="136">
        <f t="shared" si="1005"/>
        <v>0</v>
      </c>
      <c r="AN848" s="136">
        <f t="shared" si="1006"/>
        <v>0</v>
      </c>
      <c r="AP848" s="136">
        <f t="shared" si="1007"/>
        <v>0</v>
      </c>
      <c r="AR848" s="136">
        <f t="shared" si="1008"/>
        <v>0</v>
      </c>
      <c r="AT848" s="136">
        <f t="shared" si="1009"/>
        <v>0</v>
      </c>
      <c r="AV848" s="136">
        <f t="shared" si="1010"/>
        <v>0</v>
      </c>
      <c r="AX848" s="136">
        <f t="shared" si="1011"/>
        <v>0</v>
      </c>
      <c r="AZ848" s="136">
        <f t="shared" si="1012"/>
        <v>0</v>
      </c>
      <c r="BB848" s="136">
        <f t="shared" si="1013"/>
        <v>0</v>
      </c>
      <c r="BD848" s="136">
        <f t="shared" si="1014"/>
        <v>0</v>
      </c>
      <c r="BF848" s="136">
        <f t="shared" si="1015"/>
        <v>0</v>
      </c>
      <c r="BH848" s="136">
        <f t="shared" si="1016"/>
        <v>0</v>
      </c>
      <c r="BJ848" s="136">
        <f t="shared" si="1017"/>
        <v>0</v>
      </c>
      <c r="BL848" s="136">
        <f t="shared" si="1018"/>
        <v>0</v>
      </c>
      <c r="BN848" s="136">
        <f t="shared" si="1019"/>
        <v>0</v>
      </c>
      <c r="BP848" s="136">
        <f t="shared" si="1020"/>
        <v>0</v>
      </c>
      <c r="BR848" s="136">
        <f t="shared" si="1021"/>
        <v>0</v>
      </c>
      <c r="BT848" s="136">
        <f t="shared" si="1022"/>
        <v>0</v>
      </c>
      <c r="BV848" s="136">
        <f t="shared" si="1023"/>
        <v>0</v>
      </c>
      <c r="BX848" s="136">
        <f t="shared" si="1024"/>
        <v>0</v>
      </c>
      <c r="BZ848" s="136">
        <f t="shared" si="1025"/>
        <v>0</v>
      </c>
      <c r="CB848" s="136">
        <f t="shared" si="1026"/>
        <v>0</v>
      </c>
      <c r="CD848" s="136">
        <f t="shared" si="1027"/>
        <v>0</v>
      </c>
      <c r="CF848" s="136">
        <f t="shared" si="1028"/>
        <v>0</v>
      </c>
      <c r="CH848" s="136">
        <f t="shared" si="1029"/>
        <v>0</v>
      </c>
      <c r="CJ848" s="136">
        <f t="shared" si="1030"/>
        <v>0</v>
      </c>
      <c r="CL848" s="136">
        <f t="shared" si="1031"/>
        <v>0</v>
      </c>
      <c r="CN848" s="136">
        <f t="shared" si="1032"/>
        <v>0</v>
      </c>
      <c r="CP848" s="136">
        <f t="shared" si="1033"/>
        <v>0</v>
      </c>
    </row>
    <row r="849" spans="1:94" ht="25.5" outlineLevel="2" x14ac:dyDescent="0.2">
      <c r="A849" s="86">
        <v>488</v>
      </c>
      <c r="B849" s="143">
        <v>56</v>
      </c>
      <c r="C849" s="86" t="s">
        <v>348</v>
      </c>
      <c r="D849" s="86" t="s">
        <v>406</v>
      </c>
      <c r="E849" s="143" t="s">
        <v>5</v>
      </c>
      <c r="F849" s="144">
        <v>13.31</v>
      </c>
      <c r="G849" s="146" t="s">
        <v>3196</v>
      </c>
      <c r="H849" s="146" t="s">
        <v>5034</v>
      </c>
      <c r="I849" s="146" t="s">
        <v>349</v>
      </c>
      <c r="J849" s="86" t="s">
        <v>28</v>
      </c>
      <c r="K849" s="86">
        <v>24</v>
      </c>
      <c r="L849" s="86" t="s">
        <v>3525</v>
      </c>
      <c r="M849" s="218" t="s">
        <v>3525</v>
      </c>
      <c r="N849" s="86">
        <v>3</v>
      </c>
      <c r="O849" s="145">
        <v>12.92</v>
      </c>
      <c r="P849" s="238">
        <v>13.57</v>
      </c>
      <c r="Q849" s="133">
        <f t="shared" si="1042"/>
        <v>0</v>
      </c>
      <c r="R849" s="134">
        <f t="shared" si="995"/>
        <v>0</v>
      </c>
      <c r="T849" s="136">
        <f t="shared" si="996"/>
        <v>0</v>
      </c>
      <c r="V849" s="136">
        <f t="shared" si="997"/>
        <v>0</v>
      </c>
      <c r="X849" s="136">
        <f t="shared" si="998"/>
        <v>0</v>
      </c>
      <c r="Z849" s="136">
        <f t="shared" si="999"/>
        <v>0</v>
      </c>
      <c r="AB849" s="136">
        <f t="shared" si="1000"/>
        <v>0</v>
      </c>
      <c r="AD849" s="136">
        <f t="shared" si="1001"/>
        <v>0</v>
      </c>
      <c r="AF849" s="136">
        <f t="shared" si="1002"/>
        <v>0</v>
      </c>
      <c r="AH849" s="136">
        <f t="shared" si="1003"/>
        <v>0</v>
      </c>
      <c r="AJ849" s="136">
        <f t="shared" si="1004"/>
        <v>0</v>
      </c>
      <c r="AL849" s="136">
        <f t="shared" si="1005"/>
        <v>0</v>
      </c>
      <c r="AN849" s="136">
        <f t="shared" si="1006"/>
        <v>0</v>
      </c>
      <c r="AP849" s="136">
        <f t="shared" si="1007"/>
        <v>0</v>
      </c>
      <c r="AR849" s="136">
        <f t="shared" si="1008"/>
        <v>0</v>
      </c>
      <c r="AT849" s="136">
        <f t="shared" si="1009"/>
        <v>0</v>
      </c>
      <c r="AV849" s="136">
        <f t="shared" si="1010"/>
        <v>0</v>
      </c>
      <c r="AX849" s="136">
        <f t="shared" si="1011"/>
        <v>0</v>
      </c>
      <c r="AZ849" s="136">
        <f t="shared" si="1012"/>
        <v>0</v>
      </c>
      <c r="BB849" s="136">
        <f t="shared" si="1013"/>
        <v>0</v>
      </c>
      <c r="BD849" s="136">
        <f t="shared" si="1014"/>
        <v>0</v>
      </c>
      <c r="BF849" s="136">
        <f t="shared" si="1015"/>
        <v>0</v>
      </c>
      <c r="BH849" s="136">
        <f t="shared" si="1016"/>
        <v>0</v>
      </c>
      <c r="BJ849" s="136">
        <f t="shared" si="1017"/>
        <v>0</v>
      </c>
      <c r="BL849" s="136">
        <f t="shared" si="1018"/>
        <v>0</v>
      </c>
      <c r="BN849" s="136">
        <f t="shared" si="1019"/>
        <v>0</v>
      </c>
      <c r="BP849" s="136">
        <f t="shared" si="1020"/>
        <v>0</v>
      </c>
      <c r="BR849" s="136">
        <f t="shared" si="1021"/>
        <v>0</v>
      </c>
      <c r="BT849" s="136">
        <f t="shared" si="1022"/>
        <v>0</v>
      </c>
      <c r="BV849" s="136">
        <f t="shared" si="1023"/>
        <v>0</v>
      </c>
      <c r="BX849" s="136">
        <f t="shared" si="1024"/>
        <v>0</v>
      </c>
      <c r="BZ849" s="136">
        <f t="shared" si="1025"/>
        <v>0</v>
      </c>
      <c r="CB849" s="136">
        <f t="shared" si="1026"/>
        <v>0</v>
      </c>
      <c r="CD849" s="136">
        <f t="shared" si="1027"/>
        <v>0</v>
      </c>
      <c r="CF849" s="136">
        <f t="shared" si="1028"/>
        <v>0</v>
      </c>
      <c r="CH849" s="136">
        <f t="shared" si="1029"/>
        <v>0</v>
      </c>
      <c r="CJ849" s="136">
        <f t="shared" si="1030"/>
        <v>0</v>
      </c>
      <c r="CL849" s="136">
        <f t="shared" si="1031"/>
        <v>0</v>
      </c>
      <c r="CN849" s="136">
        <f t="shared" si="1032"/>
        <v>0</v>
      </c>
      <c r="CP849" s="136">
        <f t="shared" si="1033"/>
        <v>0</v>
      </c>
    </row>
    <row r="850" spans="1:94" ht="25.5" outlineLevel="2" x14ac:dyDescent="0.2">
      <c r="A850" s="85">
        <v>489</v>
      </c>
      <c r="B850" s="11">
        <v>57</v>
      </c>
      <c r="C850" s="85" t="s">
        <v>348</v>
      </c>
      <c r="D850" s="85" t="s">
        <v>350</v>
      </c>
      <c r="E850" s="27" t="s">
        <v>5</v>
      </c>
      <c r="F850" s="27">
        <v>2.2599999999999998</v>
      </c>
      <c r="G850" s="148" t="s">
        <v>3960</v>
      </c>
      <c r="H850" s="169">
        <v>7791261463</v>
      </c>
      <c r="I850" s="149" t="s">
        <v>349</v>
      </c>
      <c r="J850" s="74" t="s">
        <v>4035</v>
      </c>
      <c r="K850" s="74">
        <v>12</v>
      </c>
      <c r="L850" s="74" t="s">
        <v>2770</v>
      </c>
      <c r="M850" s="220" t="s">
        <v>2527</v>
      </c>
      <c r="N850" s="74">
        <v>1</v>
      </c>
      <c r="O850" s="147">
        <v>3.43</v>
      </c>
      <c r="P850" s="147">
        <v>3.43</v>
      </c>
      <c r="Q850" s="133">
        <f t="shared" ref="Q850:Q851" si="1043">SUM(S850+U850+W850+Y850+AA850+AC850+AE850+AG850+AI850+AK850+AM850+AO850+AQ850+AS850+AU850+AW850+BA850+AY850+BC850+BE850+BG850+BI850+BK850+BM850+BO850+BQ850+BS850+BU850+BW850+BY850+CA850+CC850+CE850+CG850+CI850+CK850+CM850+CO850)</f>
        <v>0</v>
      </c>
      <c r="R850" s="134">
        <f t="shared" si="995"/>
        <v>0</v>
      </c>
      <c r="T850" s="136">
        <f t="shared" si="996"/>
        <v>0</v>
      </c>
      <c r="V850" s="136">
        <f t="shared" si="997"/>
        <v>0</v>
      </c>
      <c r="X850" s="136">
        <f t="shared" si="998"/>
        <v>0</v>
      </c>
      <c r="Z850" s="136">
        <f t="shared" si="999"/>
        <v>0</v>
      </c>
      <c r="AB850" s="136">
        <f t="shared" si="1000"/>
        <v>0</v>
      </c>
      <c r="AD850" s="136">
        <f t="shared" si="1001"/>
        <v>0</v>
      </c>
      <c r="AF850" s="136">
        <f t="shared" si="1002"/>
        <v>0</v>
      </c>
      <c r="AH850" s="136">
        <f t="shared" si="1003"/>
        <v>0</v>
      </c>
      <c r="AJ850" s="136">
        <f t="shared" si="1004"/>
        <v>0</v>
      </c>
      <c r="AL850" s="136">
        <f t="shared" si="1005"/>
        <v>0</v>
      </c>
      <c r="AN850" s="136">
        <f t="shared" si="1006"/>
        <v>0</v>
      </c>
      <c r="AP850" s="136">
        <f t="shared" si="1007"/>
        <v>0</v>
      </c>
      <c r="AR850" s="136">
        <f t="shared" si="1008"/>
        <v>0</v>
      </c>
      <c r="AT850" s="136">
        <f t="shared" si="1009"/>
        <v>0</v>
      </c>
      <c r="AV850" s="136">
        <f t="shared" si="1010"/>
        <v>0</v>
      </c>
      <c r="AX850" s="136">
        <f t="shared" si="1011"/>
        <v>0</v>
      </c>
      <c r="AZ850" s="136">
        <f t="shared" si="1012"/>
        <v>0</v>
      </c>
      <c r="BB850" s="136">
        <f t="shared" si="1013"/>
        <v>0</v>
      </c>
      <c r="BD850" s="136">
        <f t="shared" si="1014"/>
        <v>0</v>
      </c>
      <c r="BF850" s="136">
        <f t="shared" si="1015"/>
        <v>0</v>
      </c>
      <c r="BH850" s="136">
        <f t="shared" si="1016"/>
        <v>0</v>
      </c>
      <c r="BJ850" s="136">
        <f t="shared" si="1017"/>
        <v>0</v>
      </c>
      <c r="BL850" s="136">
        <f t="shared" si="1018"/>
        <v>0</v>
      </c>
      <c r="BN850" s="136">
        <f t="shared" si="1019"/>
        <v>0</v>
      </c>
      <c r="BP850" s="136">
        <f t="shared" si="1020"/>
        <v>0</v>
      </c>
      <c r="BR850" s="136">
        <f t="shared" si="1021"/>
        <v>0</v>
      </c>
      <c r="BT850" s="136">
        <f t="shared" si="1022"/>
        <v>0</v>
      </c>
      <c r="BV850" s="136">
        <f t="shared" si="1023"/>
        <v>0</v>
      </c>
      <c r="BX850" s="136">
        <f t="shared" si="1024"/>
        <v>0</v>
      </c>
      <c r="BZ850" s="136">
        <f t="shared" si="1025"/>
        <v>0</v>
      </c>
      <c r="CB850" s="136">
        <f t="shared" si="1026"/>
        <v>0</v>
      </c>
      <c r="CD850" s="136">
        <f t="shared" si="1027"/>
        <v>0</v>
      </c>
      <c r="CF850" s="136">
        <f t="shared" si="1028"/>
        <v>0</v>
      </c>
      <c r="CH850" s="136">
        <f t="shared" si="1029"/>
        <v>0</v>
      </c>
      <c r="CJ850" s="136">
        <f t="shared" si="1030"/>
        <v>0</v>
      </c>
      <c r="CL850" s="136">
        <f t="shared" si="1031"/>
        <v>0</v>
      </c>
      <c r="CN850" s="136">
        <f t="shared" si="1032"/>
        <v>0</v>
      </c>
      <c r="CP850" s="136">
        <f t="shared" si="1033"/>
        <v>0</v>
      </c>
    </row>
    <row r="851" spans="1:94" outlineLevel="2" x14ac:dyDescent="0.2">
      <c r="A851" s="86">
        <v>489</v>
      </c>
      <c r="B851" s="143">
        <v>57</v>
      </c>
      <c r="C851" s="86" t="s">
        <v>348</v>
      </c>
      <c r="D851" s="86" t="s">
        <v>350</v>
      </c>
      <c r="E851" s="143" t="s">
        <v>5</v>
      </c>
      <c r="F851" s="144">
        <v>2.2599999999999998</v>
      </c>
      <c r="G851" s="146" t="s">
        <v>3196</v>
      </c>
      <c r="H851" s="146" t="s">
        <v>5034</v>
      </c>
      <c r="I851" s="146" t="s">
        <v>349</v>
      </c>
      <c r="J851" s="86" t="s">
        <v>28</v>
      </c>
      <c r="K851" s="86">
        <v>12</v>
      </c>
      <c r="L851" s="86" t="s">
        <v>3526</v>
      </c>
      <c r="M851" s="218" t="s">
        <v>3526</v>
      </c>
      <c r="N851" s="86">
        <v>2</v>
      </c>
      <c r="O851" s="145">
        <v>3.65</v>
      </c>
      <c r="P851" s="145">
        <v>3.65</v>
      </c>
      <c r="Q851" s="133">
        <f t="shared" si="1043"/>
        <v>0</v>
      </c>
      <c r="R851" s="134">
        <f t="shared" si="995"/>
        <v>0</v>
      </c>
      <c r="T851" s="136">
        <f t="shared" si="996"/>
        <v>0</v>
      </c>
      <c r="V851" s="136">
        <f t="shared" si="997"/>
        <v>0</v>
      </c>
      <c r="X851" s="136">
        <f t="shared" si="998"/>
        <v>0</v>
      </c>
      <c r="Z851" s="136">
        <f t="shared" si="999"/>
        <v>0</v>
      </c>
      <c r="AB851" s="136">
        <f t="shared" si="1000"/>
        <v>0</v>
      </c>
      <c r="AD851" s="136">
        <f t="shared" si="1001"/>
        <v>0</v>
      </c>
      <c r="AF851" s="136">
        <f t="shared" si="1002"/>
        <v>0</v>
      </c>
      <c r="AH851" s="136">
        <f t="shared" si="1003"/>
        <v>0</v>
      </c>
      <c r="AJ851" s="136">
        <f t="shared" si="1004"/>
        <v>0</v>
      </c>
      <c r="AL851" s="136">
        <f t="shared" si="1005"/>
        <v>0</v>
      </c>
      <c r="AN851" s="136">
        <f t="shared" si="1006"/>
        <v>0</v>
      </c>
      <c r="AP851" s="136">
        <f t="shared" si="1007"/>
        <v>0</v>
      </c>
      <c r="AR851" s="136">
        <f t="shared" si="1008"/>
        <v>0</v>
      </c>
      <c r="AT851" s="136">
        <f t="shared" si="1009"/>
        <v>0</v>
      </c>
      <c r="AV851" s="136">
        <f t="shared" si="1010"/>
        <v>0</v>
      </c>
      <c r="AX851" s="136">
        <f t="shared" si="1011"/>
        <v>0</v>
      </c>
      <c r="AZ851" s="136">
        <f t="shared" si="1012"/>
        <v>0</v>
      </c>
      <c r="BB851" s="136">
        <f t="shared" si="1013"/>
        <v>0</v>
      </c>
      <c r="BD851" s="136">
        <f t="shared" si="1014"/>
        <v>0</v>
      </c>
      <c r="BF851" s="136">
        <f t="shared" si="1015"/>
        <v>0</v>
      </c>
      <c r="BH851" s="136">
        <f t="shared" si="1016"/>
        <v>0</v>
      </c>
      <c r="BJ851" s="136">
        <f t="shared" si="1017"/>
        <v>0</v>
      </c>
      <c r="BL851" s="136">
        <f t="shared" si="1018"/>
        <v>0</v>
      </c>
      <c r="BN851" s="136">
        <f t="shared" si="1019"/>
        <v>0</v>
      </c>
      <c r="BP851" s="136">
        <f t="shared" si="1020"/>
        <v>0</v>
      </c>
      <c r="BR851" s="136">
        <f t="shared" si="1021"/>
        <v>0</v>
      </c>
      <c r="BT851" s="136">
        <f t="shared" si="1022"/>
        <v>0</v>
      </c>
      <c r="BV851" s="136">
        <f t="shared" si="1023"/>
        <v>0</v>
      </c>
      <c r="BX851" s="136">
        <f t="shared" si="1024"/>
        <v>0</v>
      </c>
      <c r="BZ851" s="136">
        <f t="shared" si="1025"/>
        <v>0</v>
      </c>
      <c r="CB851" s="136">
        <f t="shared" si="1026"/>
        <v>0</v>
      </c>
      <c r="CD851" s="136">
        <f t="shared" si="1027"/>
        <v>0</v>
      </c>
      <c r="CF851" s="136">
        <f t="shared" si="1028"/>
        <v>0</v>
      </c>
      <c r="CH851" s="136">
        <f t="shared" si="1029"/>
        <v>0</v>
      </c>
      <c r="CJ851" s="136">
        <f t="shared" si="1030"/>
        <v>0</v>
      </c>
      <c r="CL851" s="136">
        <f t="shared" si="1031"/>
        <v>0</v>
      </c>
      <c r="CN851" s="136">
        <f t="shared" si="1032"/>
        <v>0</v>
      </c>
      <c r="CP851" s="136">
        <f t="shared" si="1033"/>
        <v>0</v>
      </c>
    </row>
    <row r="852" spans="1:94" outlineLevel="2" x14ac:dyDescent="0.2">
      <c r="A852" s="86">
        <v>490</v>
      </c>
      <c r="B852" s="143">
        <v>3068</v>
      </c>
      <c r="C852" s="86" t="s">
        <v>348</v>
      </c>
      <c r="D852" s="86" t="s">
        <v>403</v>
      </c>
      <c r="E852" s="143" t="s">
        <v>5</v>
      </c>
      <c r="F852" s="144">
        <v>1.08</v>
      </c>
      <c r="G852" s="146" t="s">
        <v>3196</v>
      </c>
      <c r="H852" s="146" t="s">
        <v>5034</v>
      </c>
      <c r="I852" s="146" t="s">
        <v>349</v>
      </c>
      <c r="J852" s="86" t="s">
        <v>28</v>
      </c>
      <c r="K852" s="86">
        <v>12</v>
      </c>
      <c r="L852" s="86" t="s">
        <v>3527</v>
      </c>
      <c r="M852" s="218" t="s">
        <v>3527</v>
      </c>
      <c r="N852" s="86">
        <v>2</v>
      </c>
      <c r="O852" s="145">
        <v>1.33</v>
      </c>
      <c r="P852" s="238">
        <v>1.44</v>
      </c>
      <c r="Q852" s="133">
        <f t="shared" ref="Q852:Q853" si="1044">SUM(S852+U852+W852+Y852+AA852+AC852+AE852+AG852+AI852+AK852+AM852+AO852+AQ852+AS852+AU852+AW852+BA852+AY852+BC852+BE852+BG852+BI852+BK852+BM852+BO852+BQ852+BS852+BU852+BW852+BY852+CA852+CC852+CE852+CG852+CI852+CK852+CM852+CO852)</f>
        <v>0</v>
      </c>
      <c r="R852" s="134">
        <f t="shared" si="995"/>
        <v>0</v>
      </c>
      <c r="T852" s="136">
        <f t="shared" si="996"/>
        <v>0</v>
      </c>
      <c r="V852" s="136">
        <f t="shared" si="997"/>
        <v>0</v>
      </c>
      <c r="X852" s="136">
        <f t="shared" si="998"/>
        <v>0</v>
      </c>
      <c r="Z852" s="136">
        <f t="shared" si="999"/>
        <v>0</v>
      </c>
      <c r="AB852" s="136">
        <f t="shared" si="1000"/>
        <v>0</v>
      </c>
      <c r="AD852" s="136">
        <f t="shared" si="1001"/>
        <v>0</v>
      </c>
      <c r="AF852" s="136">
        <f t="shared" si="1002"/>
        <v>0</v>
      </c>
      <c r="AH852" s="136">
        <f t="shared" si="1003"/>
        <v>0</v>
      </c>
      <c r="AJ852" s="136">
        <f t="shared" si="1004"/>
        <v>0</v>
      </c>
      <c r="AL852" s="136">
        <f t="shared" si="1005"/>
        <v>0</v>
      </c>
      <c r="AN852" s="136">
        <f t="shared" si="1006"/>
        <v>0</v>
      </c>
      <c r="AP852" s="136">
        <f t="shared" si="1007"/>
        <v>0</v>
      </c>
      <c r="AR852" s="136">
        <f t="shared" si="1008"/>
        <v>0</v>
      </c>
      <c r="AT852" s="136">
        <f t="shared" si="1009"/>
        <v>0</v>
      </c>
      <c r="AV852" s="136">
        <f t="shared" si="1010"/>
        <v>0</v>
      </c>
      <c r="AX852" s="136">
        <f t="shared" si="1011"/>
        <v>0</v>
      </c>
      <c r="AZ852" s="136">
        <f t="shared" si="1012"/>
        <v>0</v>
      </c>
      <c r="BB852" s="136">
        <f t="shared" si="1013"/>
        <v>0</v>
      </c>
      <c r="BD852" s="136">
        <f t="shared" si="1014"/>
        <v>0</v>
      </c>
      <c r="BF852" s="136">
        <f t="shared" si="1015"/>
        <v>0</v>
      </c>
      <c r="BH852" s="136">
        <f t="shared" si="1016"/>
        <v>0</v>
      </c>
      <c r="BJ852" s="136">
        <f t="shared" si="1017"/>
        <v>0</v>
      </c>
      <c r="BL852" s="136">
        <f t="shared" si="1018"/>
        <v>0</v>
      </c>
      <c r="BN852" s="136">
        <f t="shared" si="1019"/>
        <v>0</v>
      </c>
      <c r="BP852" s="136">
        <f t="shared" si="1020"/>
        <v>0</v>
      </c>
      <c r="BR852" s="136">
        <f t="shared" si="1021"/>
        <v>0</v>
      </c>
      <c r="BT852" s="136">
        <f t="shared" si="1022"/>
        <v>0</v>
      </c>
      <c r="BV852" s="136">
        <f t="shared" si="1023"/>
        <v>0</v>
      </c>
      <c r="BX852" s="136">
        <f t="shared" si="1024"/>
        <v>0</v>
      </c>
      <c r="BZ852" s="136">
        <f t="shared" si="1025"/>
        <v>0</v>
      </c>
      <c r="CB852" s="136">
        <f t="shared" si="1026"/>
        <v>0</v>
      </c>
      <c r="CD852" s="136">
        <f t="shared" si="1027"/>
        <v>0</v>
      </c>
      <c r="CF852" s="136">
        <f t="shared" si="1028"/>
        <v>0</v>
      </c>
      <c r="CH852" s="136">
        <f t="shared" si="1029"/>
        <v>0</v>
      </c>
      <c r="CJ852" s="136">
        <f t="shared" si="1030"/>
        <v>0</v>
      </c>
      <c r="CL852" s="136">
        <f t="shared" si="1031"/>
        <v>0</v>
      </c>
      <c r="CN852" s="136">
        <f t="shared" si="1032"/>
        <v>0</v>
      </c>
      <c r="CP852" s="136">
        <f t="shared" si="1033"/>
        <v>0</v>
      </c>
    </row>
    <row r="853" spans="1:94" ht="25.5" outlineLevel="2" x14ac:dyDescent="0.2">
      <c r="A853" s="85">
        <v>490</v>
      </c>
      <c r="B853" s="11">
        <v>3068</v>
      </c>
      <c r="C853" s="85" t="s">
        <v>348</v>
      </c>
      <c r="D853" s="85" t="s">
        <v>403</v>
      </c>
      <c r="E853" s="27" t="s">
        <v>5</v>
      </c>
      <c r="F853" s="27">
        <v>1.08</v>
      </c>
      <c r="G853" s="148" t="s">
        <v>3960</v>
      </c>
      <c r="H853" s="169">
        <v>7791261463</v>
      </c>
      <c r="I853" s="149" t="s">
        <v>349</v>
      </c>
      <c r="J853" s="74" t="s">
        <v>4035</v>
      </c>
      <c r="K853" s="74">
        <v>12</v>
      </c>
      <c r="L853" s="74" t="s">
        <v>2771</v>
      </c>
      <c r="M853" s="220" t="s">
        <v>2772</v>
      </c>
      <c r="N853" s="74">
        <v>1</v>
      </c>
      <c r="O853" s="147">
        <v>1.1399999999999999</v>
      </c>
      <c r="P853" s="327">
        <v>1.19</v>
      </c>
      <c r="Q853" s="133">
        <f t="shared" si="1044"/>
        <v>0</v>
      </c>
      <c r="R853" s="134">
        <f t="shared" si="995"/>
        <v>0</v>
      </c>
      <c r="T853" s="136">
        <f t="shared" si="996"/>
        <v>0</v>
      </c>
      <c r="V853" s="136">
        <f t="shared" si="997"/>
        <v>0</v>
      </c>
      <c r="X853" s="136">
        <f t="shared" si="998"/>
        <v>0</v>
      </c>
      <c r="Z853" s="136">
        <f t="shared" si="999"/>
        <v>0</v>
      </c>
      <c r="AB853" s="136">
        <f t="shared" si="1000"/>
        <v>0</v>
      </c>
      <c r="AD853" s="136">
        <f t="shared" si="1001"/>
        <v>0</v>
      </c>
      <c r="AF853" s="136">
        <f t="shared" si="1002"/>
        <v>0</v>
      </c>
      <c r="AH853" s="136">
        <f t="shared" si="1003"/>
        <v>0</v>
      </c>
      <c r="AJ853" s="136">
        <f t="shared" si="1004"/>
        <v>0</v>
      </c>
      <c r="AL853" s="136">
        <f t="shared" si="1005"/>
        <v>0</v>
      </c>
      <c r="AN853" s="136">
        <f t="shared" si="1006"/>
        <v>0</v>
      </c>
      <c r="AP853" s="136">
        <f t="shared" si="1007"/>
        <v>0</v>
      </c>
      <c r="AR853" s="136">
        <f t="shared" si="1008"/>
        <v>0</v>
      </c>
      <c r="AT853" s="136">
        <f t="shared" si="1009"/>
        <v>0</v>
      </c>
      <c r="AV853" s="136">
        <f t="shared" si="1010"/>
        <v>0</v>
      </c>
      <c r="AX853" s="136">
        <f t="shared" si="1011"/>
        <v>0</v>
      </c>
      <c r="AZ853" s="136">
        <f t="shared" si="1012"/>
        <v>0</v>
      </c>
      <c r="BB853" s="136">
        <f t="shared" si="1013"/>
        <v>0</v>
      </c>
      <c r="BD853" s="136">
        <f t="shared" si="1014"/>
        <v>0</v>
      </c>
      <c r="BF853" s="136">
        <f t="shared" si="1015"/>
        <v>0</v>
      </c>
      <c r="BH853" s="136">
        <f t="shared" si="1016"/>
        <v>0</v>
      </c>
      <c r="BJ853" s="136">
        <f t="shared" si="1017"/>
        <v>0</v>
      </c>
      <c r="BL853" s="136">
        <f t="shared" si="1018"/>
        <v>0</v>
      </c>
      <c r="BN853" s="136">
        <f t="shared" si="1019"/>
        <v>0</v>
      </c>
      <c r="BP853" s="136">
        <f t="shared" si="1020"/>
        <v>0</v>
      </c>
      <c r="BR853" s="136">
        <f t="shared" si="1021"/>
        <v>0</v>
      </c>
      <c r="BT853" s="136">
        <f t="shared" si="1022"/>
        <v>0</v>
      </c>
      <c r="BV853" s="136">
        <f t="shared" si="1023"/>
        <v>0</v>
      </c>
      <c r="BX853" s="136">
        <f t="shared" si="1024"/>
        <v>0</v>
      </c>
      <c r="BZ853" s="136">
        <f t="shared" si="1025"/>
        <v>0</v>
      </c>
      <c r="CB853" s="136">
        <f t="shared" si="1026"/>
        <v>0</v>
      </c>
      <c r="CD853" s="136">
        <f t="shared" si="1027"/>
        <v>0</v>
      </c>
      <c r="CF853" s="136">
        <f t="shared" si="1028"/>
        <v>0</v>
      </c>
      <c r="CH853" s="136">
        <f t="shared" si="1029"/>
        <v>0</v>
      </c>
      <c r="CJ853" s="136">
        <f t="shared" si="1030"/>
        <v>0</v>
      </c>
      <c r="CL853" s="136">
        <f t="shared" si="1031"/>
        <v>0</v>
      </c>
      <c r="CN853" s="136">
        <f t="shared" si="1032"/>
        <v>0</v>
      </c>
      <c r="CP853" s="136">
        <f t="shared" si="1033"/>
        <v>0</v>
      </c>
    </row>
    <row r="854" spans="1:94" ht="25.5" outlineLevel="2" x14ac:dyDescent="0.2">
      <c r="A854" s="85">
        <v>491</v>
      </c>
      <c r="B854" s="11">
        <v>248</v>
      </c>
      <c r="C854" s="85" t="s">
        <v>348</v>
      </c>
      <c r="D854" s="85" t="s">
        <v>419</v>
      </c>
      <c r="E854" s="27" t="s">
        <v>5</v>
      </c>
      <c r="F854" s="27">
        <v>1.67</v>
      </c>
      <c r="G854" s="148" t="s">
        <v>3960</v>
      </c>
      <c r="H854" s="169">
        <v>7791261463</v>
      </c>
      <c r="I854" s="149" t="s">
        <v>349</v>
      </c>
      <c r="J854" s="74" t="s">
        <v>4035</v>
      </c>
      <c r="K854" s="74">
        <v>12</v>
      </c>
      <c r="L854" s="74" t="s">
        <v>418</v>
      </c>
      <c r="M854" s="220" t="s">
        <v>2528</v>
      </c>
      <c r="N854" s="74">
        <v>1</v>
      </c>
      <c r="O854" s="147">
        <v>1.84</v>
      </c>
      <c r="P854" s="147">
        <v>1.84</v>
      </c>
      <c r="Q854" s="133">
        <f t="shared" ref="Q854:Q855" si="1045">SUM(S854+U854+W854+Y854+AA854+AC854+AE854+AG854+AI854+AK854+AM854+AO854+AQ854+AS854+AU854+AW854+BA854+AY854+BC854+BE854+BG854+BI854+BK854+BM854+BO854+BQ854+BS854+BU854+BW854+BY854+CA854+CC854+CE854+CG854+CI854+CK854+CM854+CO854)</f>
        <v>0</v>
      </c>
      <c r="R854" s="134">
        <f t="shared" si="995"/>
        <v>0</v>
      </c>
      <c r="T854" s="136">
        <f t="shared" si="996"/>
        <v>0</v>
      </c>
      <c r="V854" s="136">
        <f t="shared" si="997"/>
        <v>0</v>
      </c>
      <c r="X854" s="136">
        <f t="shared" si="998"/>
        <v>0</v>
      </c>
      <c r="Z854" s="136">
        <f t="shared" si="999"/>
        <v>0</v>
      </c>
      <c r="AB854" s="136">
        <f t="shared" si="1000"/>
        <v>0</v>
      </c>
      <c r="AD854" s="136">
        <f t="shared" si="1001"/>
        <v>0</v>
      </c>
      <c r="AF854" s="136">
        <f t="shared" si="1002"/>
        <v>0</v>
      </c>
      <c r="AH854" s="136">
        <f t="shared" si="1003"/>
        <v>0</v>
      </c>
      <c r="AJ854" s="136">
        <f t="shared" si="1004"/>
        <v>0</v>
      </c>
      <c r="AL854" s="136">
        <f t="shared" si="1005"/>
        <v>0</v>
      </c>
      <c r="AN854" s="136">
        <f t="shared" si="1006"/>
        <v>0</v>
      </c>
      <c r="AP854" s="136">
        <f t="shared" si="1007"/>
        <v>0</v>
      </c>
      <c r="AR854" s="136">
        <f t="shared" si="1008"/>
        <v>0</v>
      </c>
      <c r="AT854" s="136">
        <f t="shared" si="1009"/>
        <v>0</v>
      </c>
      <c r="AV854" s="136">
        <f t="shared" si="1010"/>
        <v>0</v>
      </c>
      <c r="AX854" s="136">
        <f t="shared" si="1011"/>
        <v>0</v>
      </c>
      <c r="AZ854" s="136">
        <f t="shared" si="1012"/>
        <v>0</v>
      </c>
      <c r="BB854" s="136">
        <f t="shared" si="1013"/>
        <v>0</v>
      </c>
      <c r="BD854" s="136">
        <f t="shared" si="1014"/>
        <v>0</v>
      </c>
      <c r="BF854" s="136">
        <f t="shared" si="1015"/>
        <v>0</v>
      </c>
      <c r="BH854" s="136">
        <f t="shared" si="1016"/>
        <v>0</v>
      </c>
      <c r="BJ854" s="136">
        <f t="shared" si="1017"/>
        <v>0</v>
      </c>
      <c r="BL854" s="136">
        <f t="shared" si="1018"/>
        <v>0</v>
      </c>
      <c r="BN854" s="136">
        <f t="shared" si="1019"/>
        <v>0</v>
      </c>
      <c r="BP854" s="136">
        <f t="shared" si="1020"/>
        <v>0</v>
      </c>
      <c r="BR854" s="136">
        <f t="shared" si="1021"/>
        <v>0</v>
      </c>
      <c r="BT854" s="136">
        <f t="shared" si="1022"/>
        <v>0</v>
      </c>
      <c r="BV854" s="136">
        <f t="shared" si="1023"/>
        <v>0</v>
      </c>
      <c r="BX854" s="136">
        <f t="shared" si="1024"/>
        <v>0</v>
      </c>
      <c r="BZ854" s="136">
        <f t="shared" si="1025"/>
        <v>0</v>
      </c>
      <c r="CB854" s="136">
        <f t="shared" si="1026"/>
        <v>0</v>
      </c>
      <c r="CD854" s="136">
        <f t="shared" si="1027"/>
        <v>0</v>
      </c>
      <c r="CF854" s="136">
        <f t="shared" si="1028"/>
        <v>0</v>
      </c>
      <c r="CH854" s="136">
        <f t="shared" si="1029"/>
        <v>0</v>
      </c>
      <c r="CJ854" s="136">
        <f t="shared" si="1030"/>
        <v>0</v>
      </c>
      <c r="CL854" s="136">
        <f t="shared" si="1031"/>
        <v>0</v>
      </c>
      <c r="CN854" s="136">
        <f t="shared" si="1032"/>
        <v>0</v>
      </c>
      <c r="CP854" s="136">
        <f t="shared" si="1033"/>
        <v>0</v>
      </c>
    </row>
    <row r="855" spans="1:94" outlineLevel="2" x14ac:dyDescent="0.2">
      <c r="A855" s="86">
        <v>491</v>
      </c>
      <c r="B855" s="143">
        <v>248</v>
      </c>
      <c r="C855" s="86" t="s">
        <v>348</v>
      </c>
      <c r="D855" s="86" t="s">
        <v>419</v>
      </c>
      <c r="E855" s="143" t="s">
        <v>5</v>
      </c>
      <c r="F855" s="144">
        <v>1.67</v>
      </c>
      <c r="G855" s="146" t="s">
        <v>3196</v>
      </c>
      <c r="H855" s="146" t="s">
        <v>5034</v>
      </c>
      <c r="I855" s="146" t="s">
        <v>349</v>
      </c>
      <c r="J855" s="86" t="s">
        <v>31</v>
      </c>
      <c r="K855" s="86">
        <v>1</v>
      </c>
      <c r="L855" s="86" t="s">
        <v>3528</v>
      </c>
      <c r="M855" s="218" t="s">
        <v>3528</v>
      </c>
      <c r="N855" s="86">
        <v>2</v>
      </c>
      <c r="O855" s="145">
        <v>2.14</v>
      </c>
      <c r="P855" s="238">
        <v>2.25</v>
      </c>
      <c r="Q855" s="133">
        <f t="shared" si="1045"/>
        <v>0</v>
      </c>
      <c r="R855" s="134">
        <f t="shared" si="995"/>
        <v>0</v>
      </c>
      <c r="T855" s="136">
        <f t="shared" si="996"/>
        <v>0</v>
      </c>
      <c r="V855" s="136">
        <f t="shared" si="997"/>
        <v>0</v>
      </c>
      <c r="X855" s="136">
        <f t="shared" si="998"/>
        <v>0</v>
      </c>
      <c r="Z855" s="136">
        <f t="shared" si="999"/>
        <v>0</v>
      </c>
      <c r="AB855" s="136">
        <f t="shared" si="1000"/>
        <v>0</v>
      </c>
      <c r="AD855" s="136">
        <f t="shared" si="1001"/>
        <v>0</v>
      </c>
      <c r="AF855" s="136">
        <f t="shared" si="1002"/>
        <v>0</v>
      </c>
      <c r="AH855" s="136">
        <f t="shared" si="1003"/>
        <v>0</v>
      </c>
      <c r="AJ855" s="136">
        <f t="shared" si="1004"/>
        <v>0</v>
      </c>
      <c r="AL855" s="136">
        <f t="shared" si="1005"/>
        <v>0</v>
      </c>
      <c r="AN855" s="136">
        <f t="shared" si="1006"/>
        <v>0</v>
      </c>
      <c r="AP855" s="136">
        <f t="shared" si="1007"/>
        <v>0</v>
      </c>
      <c r="AR855" s="136">
        <f t="shared" si="1008"/>
        <v>0</v>
      </c>
      <c r="AT855" s="136">
        <f t="shared" si="1009"/>
        <v>0</v>
      </c>
      <c r="AV855" s="136">
        <f t="shared" si="1010"/>
        <v>0</v>
      </c>
      <c r="AX855" s="136">
        <f t="shared" si="1011"/>
        <v>0</v>
      </c>
      <c r="AZ855" s="136">
        <f t="shared" si="1012"/>
        <v>0</v>
      </c>
      <c r="BB855" s="136">
        <f t="shared" si="1013"/>
        <v>0</v>
      </c>
      <c r="BD855" s="136">
        <f t="shared" si="1014"/>
        <v>0</v>
      </c>
      <c r="BF855" s="136">
        <f t="shared" si="1015"/>
        <v>0</v>
      </c>
      <c r="BH855" s="136">
        <f t="shared" si="1016"/>
        <v>0</v>
      </c>
      <c r="BJ855" s="136">
        <f t="shared" si="1017"/>
        <v>0</v>
      </c>
      <c r="BL855" s="136">
        <f t="shared" si="1018"/>
        <v>0</v>
      </c>
      <c r="BN855" s="136">
        <f t="shared" si="1019"/>
        <v>0</v>
      </c>
      <c r="BP855" s="136">
        <f t="shared" si="1020"/>
        <v>0</v>
      </c>
      <c r="BR855" s="136">
        <f t="shared" si="1021"/>
        <v>0</v>
      </c>
      <c r="BT855" s="136">
        <f t="shared" si="1022"/>
        <v>0</v>
      </c>
      <c r="BV855" s="136">
        <f t="shared" si="1023"/>
        <v>0</v>
      </c>
      <c r="BX855" s="136">
        <f t="shared" si="1024"/>
        <v>0</v>
      </c>
      <c r="BZ855" s="136">
        <f t="shared" si="1025"/>
        <v>0</v>
      </c>
      <c r="CB855" s="136">
        <f t="shared" si="1026"/>
        <v>0</v>
      </c>
      <c r="CD855" s="136">
        <f t="shared" si="1027"/>
        <v>0</v>
      </c>
      <c r="CF855" s="136">
        <f t="shared" si="1028"/>
        <v>0</v>
      </c>
      <c r="CH855" s="136">
        <f t="shared" si="1029"/>
        <v>0</v>
      </c>
      <c r="CJ855" s="136">
        <f t="shared" si="1030"/>
        <v>0</v>
      </c>
      <c r="CL855" s="136">
        <f t="shared" si="1031"/>
        <v>0</v>
      </c>
      <c r="CN855" s="136">
        <f t="shared" si="1032"/>
        <v>0</v>
      </c>
      <c r="CP855" s="136">
        <f t="shared" si="1033"/>
        <v>0</v>
      </c>
    </row>
    <row r="856" spans="1:94" outlineLevel="2" x14ac:dyDescent="0.2">
      <c r="A856" s="86">
        <v>492</v>
      </c>
      <c r="B856" s="143">
        <v>2267</v>
      </c>
      <c r="C856" s="86" t="s">
        <v>348</v>
      </c>
      <c r="D856" s="86" t="s">
        <v>402</v>
      </c>
      <c r="E856" s="143" t="s">
        <v>5</v>
      </c>
      <c r="F856" s="144">
        <v>2.04</v>
      </c>
      <c r="G856" s="146" t="s">
        <v>3196</v>
      </c>
      <c r="H856" s="146" t="s">
        <v>5034</v>
      </c>
      <c r="I856" s="146" t="s">
        <v>349</v>
      </c>
      <c r="J856" s="86" t="s">
        <v>28</v>
      </c>
      <c r="K856" s="86">
        <v>24</v>
      </c>
      <c r="L856" s="86" t="s">
        <v>3529</v>
      </c>
      <c r="M856" s="218" t="s">
        <v>3529</v>
      </c>
      <c r="N856" s="86">
        <v>1</v>
      </c>
      <c r="O856" s="145">
        <v>2.29</v>
      </c>
      <c r="P856" s="238">
        <v>2.4</v>
      </c>
      <c r="Q856" s="133">
        <f t="shared" ref="Q856:Q857" si="1046">SUM(S856+U856+W856+Y856+AA856+AC856+AE856+AG856+AI856+AK856+AM856+AO856+AQ856+AS856+AU856+AW856+BA856+AY856+BC856+BE856+BG856+BI856+BK856+BM856+BO856+BQ856+BS856+BU856+BW856+BY856+CA856+CC856+CE856+CG856+CI856+CK856+CM856+CO856)</f>
        <v>0</v>
      </c>
      <c r="R856" s="134">
        <f t="shared" si="995"/>
        <v>0</v>
      </c>
      <c r="T856" s="136">
        <f t="shared" si="996"/>
        <v>0</v>
      </c>
      <c r="V856" s="136">
        <f t="shared" si="997"/>
        <v>0</v>
      </c>
      <c r="X856" s="136">
        <f t="shared" si="998"/>
        <v>0</v>
      </c>
      <c r="Z856" s="136">
        <f t="shared" si="999"/>
        <v>0</v>
      </c>
      <c r="AB856" s="136">
        <f t="shared" si="1000"/>
        <v>0</v>
      </c>
      <c r="AD856" s="136">
        <f t="shared" si="1001"/>
        <v>0</v>
      </c>
      <c r="AF856" s="136">
        <f t="shared" si="1002"/>
        <v>0</v>
      </c>
      <c r="AH856" s="136">
        <f t="shared" si="1003"/>
        <v>0</v>
      </c>
      <c r="AJ856" s="136">
        <f t="shared" si="1004"/>
        <v>0</v>
      </c>
      <c r="AL856" s="136">
        <f t="shared" si="1005"/>
        <v>0</v>
      </c>
      <c r="AN856" s="136">
        <f t="shared" si="1006"/>
        <v>0</v>
      </c>
      <c r="AP856" s="136">
        <f t="shared" si="1007"/>
        <v>0</v>
      </c>
      <c r="AR856" s="136">
        <f t="shared" si="1008"/>
        <v>0</v>
      </c>
      <c r="AT856" s="136">
        <f t="shared" si="1009"/>
        <v>0</v>
      </c>
      <c r="AV856" s="136">
        <f t="shared" si="1010"/>
        <v>0</v>
      </c>
      <c r="AX856" s="136">
        <f t="shared" si="1011"/>
        <v>0</v>
      </c>
      <c r="AZ856" s="136">
        <f t="shared" si="1012"/>
        <v>0</v>
      </c>
      <c r="BB856" s="136">
        <f t="shared" si="1013"/>
        <v>0</v>
      </c>
      <c r="BD856" s="136">
        <f t="shared" si="1014"/>
        <v>0</v>
      </c>
      <c r="BF856" s="136">
        <f t="shared" si="1015"/>
        <v>0</v>
      </c>
      <c r="BH856" s="136">
        <f t="shared" si="1016"/>
        <v>0</v>
      </c>
      <c r="BJ856" s="136">
        <f t="shared" si="1017"/>
        <v>0</v>
      </c>
      <c r="BL856" s="136">
        <f t="shared" si="1018"/>
        <v>0</v>
      </c>
      <c r="BN856" s="136">
        <f t="shared" si="1019"/>
        <v>0</v>
      </c>
      <c r="BP856" s="136">
        <f t="shared" si="1020"/>
        <v>0</v>
      </c>
      <c r="BR856" s="136">
        <f t="shared" si="1021"/>
        <v>0</v>
      </c>
      <c r="BT856" s="136">
        <f t="shared" si="1022"/>
        <v>0</v>
      </c>
      <c r="BV856" s="136">
        <f t="shared" si="1023"/>
        <v>0</v>
      </c>
      <c r="BX856" s="136">
        <f t="shared" si="1024"/>
        <v>0</v>
      </c>
      <c r="BZ856" s="136">
        <f t="shared" si="1025"/>
        <v>0</v>
      </c>
      <c r="CB856" s="136">
        <f t="shared" si="1026"/>
        <v>0</v>
      </c>
      <c r="CD856" s="136">
        <f t="shared" si="1027"/>
        <v>0</v>
      </c>
      <c r="CF856" s="136">
        <f t="shared" si="1028"/>
        <v>0</v>
      </c>
      <c r="CH856" s="136">
        <f t="shared" si="1029"/>
        <v>0</v>
      </c>
      <c r="CJ856" s="136">
        <f t="shared" si="1030"/>
        <v>0</v>
      </c>
      <c r="CL856" s="136">
        <f t="shared" si="1031"/>
        <v>0</v>
      </c>
      <c r="CN856" s="136">
        <f t="shared" si="1032"/>
        <v>0</v>
      </c>
      <c r="CP856" s="136">
        <f t="shared" si="1033"/>
        <v>0</v>
      </c>
    </row>
    <row r="857" spans="1:94" ht="25.5" outlineLevel="2" x14ac:dyDescent="0.2">
      <c r="A857" s="85">
        <v>492</v>
      </c>
      <c r="B857" s="11">
        <v>2267</v>
      </c>
      <c r="C857" s="85" t="s">
        <v>348</v>
      </c>
      <c r="D857" s="85" t="s">
        <v>402</v>
      </c>
      <c r="E857" s="27" t="s">
        <v>5</v>
      </c>
      <c r="F857" s="27">
        <v>2.04</v>
      </c>
      <c r="G857" s="148" t="s">
        <v>3960</v>
      </c>
      <c r="H857" s="169">
        <v>7791261463</v>
      </c>
      <c r="I857" s="149" t="s">
        <v>349</v>
      </c>
      <c r="J857" s="74" t="s">
        <v>4035</v>
      </c>
      <c r="K857" s="74">
        <v>24</v>
      </c>
      <c r="L857" s="74" t="s">
        <v>400</v>
      </c>
      <c r="M857" s="220" t="s">
        <v>401</v>
      </c>
      <c r="N857" s="74">
        <v>2</v>
      </c>
      <c r="O857" s="147">
        <v>2.2799999999999998</v>
      </c>
      <c r="P857" s="327">
        <v>2.92</v>
      </c>
      <c r="Q857" s="133">
        <f t="shared" si="1046"/>
        <v>0</v>
      </c>
      <c r="R857" s="134">
        <f t="shared" si="995"/>
        <v>0</v>
      </c>
      <c r="T857" s="136">
        <f t="shared" si="996"/>
        <v>0</v>
      </c>
      <c r="V857" s="136">
        <f t="shared" si="997"/>
        <v>0</v>
      </c>
      <c r="X857" s="136">
        <f t="shared" si="998"/>
        <v>0</v>
      </c>
      <c r="Z857" s="136">
        <f t="shared" si="999"/>
        <v>0</v>
      </c>
      <c r="AB857" s="136">
        <f t="shared" si="1000"/>
        <v>0</v>
      </c>
      <c r="AD857" s="136">
        <f t="shared" si="1001"/>
        <v>0</v>
      </c>
      <c r="AF857" s="136">
        <f t="shared" si="1002"/>
        <v>0</v>
      </c>
      <c r="AH857" s="136">
        <f t="shared" si="1003"/>
        <v>0</v>
      </c>
      <c r="AJ857" s="136">
        <f t="shared" si="1004"/>
        <v>0</v>
      </c>
      <c r="AL857" s="136">
        <f t="shared" si="1005"/>
        <v>0</v>
      </c>
      <c r="AN857" s="136">
        <f t="shared" si="1006"/>
        <v>0</v>
      </c>
      <c r="AP857" s="136">
        <f t="shared" si="1007"/>
        <v>0</v>
      </c>
      <c r="AR857" s="136">
        <f t="shared" si="1008"/>
        <v>0</v>
      </c>
      <c r="AT857" s="136">
        <f t="shared" si="1009"/>
        <v>0</v>
      </c>
      <c r="AV857" s="136">
        <f t="shared" si="1010"/>
        <v>0</v>
      </c>
      <c r="AX857" s="136">
        <f t="shared" si="1011"/>
        <v>0</v>
      </c>
      <c r="AZ857" s="136">
        <f t="shared" si="1012"/>
        <v>0</v>
      </c>
      <c r="BB857" s="136">
        <f t="shared" si="1013"/>
        <v>0</v>
      </c>
      <c r="BD857" s="136">
        <f t="shared" si="1014"/>
        <v>0</v>
      </c>
      <c r="BF857" s="136">
        <f t="shared" si="1015"/>
        <v>0</v>
      </c>
      <c r="BH857" s="136">
        <f t="shared" si="1016"/>
        <v>0</v>
      </c>
      <c r="BJ857" s="136">
        <f t="shared" si="1017"/>
        <v>0</v>
      </c>
      <c r="BL857" s="136">
        <f t="shared" si="1018"/>
        <v>0</v>
      </c>
      <c r="BN857" s="136">
        <f t="shared" si="1019"/>
        <v>0</v>
      </c>
      <c r="BP857" s="136">
        <f t="shared" si="1020"/>
        <v>0</v>
      </c>
      <c r="BR857" s="136">
        <f t="shared" si="1021"/>
        <v>0</v>
      </c>
      <c r="BT857" s="136">
        <f t="shared" si="1022"/>
        <v>0</v>
      </c>
      <c r="BV857" s="136">
        <f t="shared" si="1023"/>
        <v>0</v>
      </c>
      <c r="BX857" s="136">
        <f t="shared" si="1024"/>
        <v>0</v>
      </c>
      <c r="BZ857" s="136">
        <f t="shared" si="1025"/>
        <v>0</v>
      </c>
      <c r="CB857" s="136">
        <f t="shared" si="1026"/>
        <v>0</v>
      </c>
      <c r="CD857" s="136">
        <f t="shared" si="1027"/>
        <v>0</v>
      </c>
      <c r="CF857" s="136">
        <f t="shared" si="1028"/>
        <v>0</v>
      </c>
      <c r="CH857" s="136">
        <f t="shared" si="1029"/>
        <v>0</v>
      </c>
      <c r="CJ857" s="136">
        <f t="shared" si="1030"/>
        <v>0</v>
      </c>
      <c r="CL857" s="136">
        <f t="shared" si="1031"/>
        <v>0</v>
      </c>
      <c r="CN857" s="136">
        <f t="shared" si="1032"/>
        <v>0</v>
      </c>
      <c r="CP857" s="136">
        <f t="shared" si="1033"/>
        <v>0</v>
      </c>
    </row>
    <row r="858" spans="1:94" ht="25.5" outlineLevel="2" x14ac:dyDescent="0.2">
      <c r="A858" s="85">
        <v>493</v>
      </c>
      <c r="B858" s="11">
        <v>244</v>
      </c>
      <c r="C858" s="85" t="s">
        <v>348</v>
      </c>
      <c r="D858" s="85" t="s">
        <v>417</v>
      </c>
      <c r="E858" s="27" t="s">
        <v>5</v>
      </c>
      <c r="F858" s="27">
        <v>3.21</v>
      </c>
      <c r="G858" s="148" t="s">
        <v>3960</v>
      </c>
      <c r="H858" s="169">
        <v>7791261463</v>
      </c>
      <c r="I858" s="149" t="s">
        <v>349</v>
      </c>
      <c r="J858" s="74" t="s">
        <v>4035</v>
      </c>
      <c r="K858" s="74">
        <v>24</v>
      </c>
      <c r="L858" s="74" t="s">
        <v>416</v>
      </c>
      <c r="M858" s="220" t="s">
        <v>2529</v>
      </c>
      <c r="N858" s="74">
        <v>1</v>
      </c>
      <c r="O858" s="147">
        <v>3.54</v>
      </c>
      <c r="P858" s="147">
        <v>3.54</v>
      </c>
      <c r="Q858" s="133">
        <f t="shared" ref="Q858" si="1047">SUM(S858+U858+W858+Y858+AA858+AC858+AE858+AG858+AI858+AK858+AM858+AO858+AQ858+AS858+AU858+AW858+BA858+AY858+BC858+BE858+BG858+BI858+BK858+BM858+BO858+BQ858+BS858+BU858+BW858+BY858+CA858+CC858+CE858+CG858+CI858+CK858+CM858+CO858)</f>
        <v>0</v>
      </c>
      <c r="R858" s="134">
        <f t="shared" si="995"/>
        <v>0</v>
      </c>
      <c r="T858" s="136">
        <f t="shared" si="996"/>
        <v>0</v>
      </c>
      <c r="V858" s="136">
        <f t="shared" si="997"/>
        <v>0</v>
      </c>
      <c r="X858" s="136">
        <f t="shared" si="998"/>
        <v>0</v>
      </c>
      <c r="Z858" s="136">
        <f t="shared" si="999"/>
        <v>0</v>
      </c>
      <c r="AB858" s="136">
        <f t="shared" si="1000"/>
        <v>0</v>
      </c>
      <c r="AD858" s="136">
        <f t="shared" si="1001"/>
        <v>0</v>
      </c>
      <c r="AF858" s="136">
        <f t="shared" si="1002"/>
        <v>0</v>
      </c>
      <c r="AH858" s="136">
        <f t="shared" si="1003"/>
        <v>0</v>
      </c>
      <c r="AJ858" s="136">
        <f t="shared" si="1004"/>
        <v>0</v>
      </c>
      <c r="AL858" s="136">
        <f t="shared" si="1005"/>
        <v>0</v>
      </c>
      <c r="AN858" s="136">
        <f t="shared" si="1006"/>
        <v>0</v>
      </c>
      <c r="AP858" s="136">
        <f t="shared" si="1007"/>
        <v>0</v>
      </c>
      <c r="AR858" s="136">
        <f t="shared" si="1008"/>
        <v>0</v>
      </c>
      <c r="AT858" s="136">
        <f t="shared" si="1009"/>
        <v>0</v>
      </c>
      <c r="AV858" s="136">
        <f t="shared" si="1010"/>
        <v>0</v>
      </c>
      <c r="AX858" s="136">
        <f t="shared" si="1011"/>
        <v>0</v>
      </c>
      <c r="AZ858" s="136">
        <f t="shared" si="1012"/>
        <v>0</v>
      </c>
      <c r="BB858" s="136">
        <f t="shared" si="1013"/>
        <v>0</v>
      </c>
      <c r="BD858" s="136">
        <f t="shared" si="1014"/>
        <v>0</v>
      </c>
      <c r="BF858" s="136">
        <f t="shared" si="1015"/>
        <v>0</v>
      </c>
      <c r="BH858" s="136">
        <f t="shared" si="1016"/>
        <v>0</v>
      </c>
      <c r="BJ858" s="136">
        <f t="shared" si="1017"/>
        <v>0</v>
      </c>
      <c r="BL858" s="136">
        <f t="shared" si="1018"/>
        <v>0</v>
      </c>
      <c r="BN858" s="136">
        <f t="shared" si="1019"/>
        <v>0</v>
      </c>
      <c r="BP858" s="136">
        <f t="shared" si="1020"/>
        <v>0</v>
      </c>
      <c r="BR858" s="136">
        <f t="shared" si="1021"/>
        <v>0</v>
      </c>
      <c r="BT858" s="136">
        <f t="shared" si="1022"/>
        <v>0</v>
      </c>
      <c r="BV858" s="136">
        <f t="shared" si="1023"/>
        <v>0</v>
      </c>
      <c r="BX858" s="136">
        <f t="shared" si="1024"/>
        <v>0</v>
      </c>
      <c r="BZ858" s="136">
        <f t="shared" si="1025"/>
        <v>0</v>
      </c>
      <c r="CB858" s="136">
        <f t="shared" si="1026"/>
        <v>0</v>
      </c>
      <c r="CD858" s="136">
        <f t="shared" si="1027"/>
        <v>0</v>
      </c>
      <c r="CF858" s="136">
        <f t="shared" si="1028"/>
        <v>0</v>
      </c>
      <c r="CH858" s="136">
        <f t="shared" si="1029"/>
        <v>0</v>
      </c>
      <c r="CJ858" s="136">
        <f t="shared" si="1030"/>
        <v>0</v>
      </c>
      <c r="CL858" s="136">
        <f t="shared" si="1031"/>
        <v>0</v>
      </c>
      <c r="CN858" s="136">
        <f t="shared" si="1032"/>
        <v>0</v>
      </c>
      <c r="CP858" s="136">
        <f t="shared" si="1033"/>
        <v>0</v>
      </c>
    </row>
    <row r="859" spans="1:94" outlineLevel="2" x14ac:dyDescent="0.2">
      <c r="A859" s="86">
        <v>494</v>
      </c>
      <c r="B859" s="143">
        <v>559</v>
      </c>
      <c r="C859" s="86" t="s">
        <v>348</v>
      </c>
      <c r="D859" s="86" t="s">
        <v>369</v>
      </c>
      <c r="E859" s="143"/>
      <c r="F859" s="144">
        <v>2.77</v>
      </c>
      <c r="G859" s="146" t="s">
        <v>3196</v>
      </c>
      <c r="H859" s="146" t="s">
        <v>5034</v>
      </c>
      <c r="I859" s="146" t="s">
        <v>3267</v>
      </c>
      <c r="J859" s="86" t="s">
        <v>28</v>
      </c>
      <c r="K859" s="86">
        <v>12</v>
      </c>
      <c r="L859" s="86" t="s">
        <v>3530</v>
      </c>
      <c r="M859" s="218" t="s">
        <v>3530</v>
      </c>
      <c r="N859" s="86">
        <v>1</v>
      </c>
      <c r="O859" s="145">
        <v>3.15</v>
      </c>
      <c r="P859" s="238">
        <v>3.31</v>
      </c>
      <c r="Q859" s="133">
        <f t="shared" ref="Q859:Q860" si="1048">SUM(S859+U859+W859+Y859+AA859+AC859+AE859+AG859+AI859+AK859+AM859+AO859+AQ859+AS859+AU859+AW859+BA859+AY859+BC859+BE859+BG859+BI859+BK859+BM859+BO859+BQ859+BS859+BU859+BW859+BY859+CA859+CC859+CE859+CG859+CI859+CK859+CM859+CO859)</f>
        <v>0</v>
      </c>
      <c r="R859" s="134">
        <f t="shared" si="995"/>
        <v>0</v>
      </c>
      <c r="T859" s="136">
        <f t="shared" si="996"/>
        <v>0</v>
      </c>
      <c r="V859" s="136">
        <f t="shared" si="997"/>
        <v>0</v>
      </c>
      <c r="X859" s="136">
        <f t="shared" si="998"/>
        <v>0</v>
      </c>
      <c r="Z859" s="136">
        <f t="shared" si="999"/>
        <v>0</v>
      </c>
      <c r="AB859" s="136">
        <f t="shared" si="1000"/>
        <v>0</v>
      </c>
      <c r="AD859" s="136">
        <f t="shared" si="1001"/>
        <v>0</v>
      </c>
      <c r="AF859" s="136">
        <f t="shared" si="1002"/>
        <v>0</v>
      </c>
      <c r="AH859" s="136">
        <f t="shared" si="1003"/>
        <v>0</v>
      </c>
      <c r="AJ859" s="136">
        <f t="shared" si="1004"/>
        <v>0</v>
      </c>
      <c r="AL859" s="136">
        <f t="shared" si="1005"/>
        <v>0</v>
      </c>
      <c r="AN859" s="136">
        <f t="shared" si="1006"/>
        <v>0</v>
      </c>
      <c r="AP859" s="136">
        <f t="shared" si="1007"/>
        <v>0</v>
      </c>
      <c r="AR859" s="136">
        <f t="shared" si="1008"/>
        <v>0</v>
      </c>
      <c r="AT859" s="136">
        <f t="shared" si="1009"/>
        <v>0</v>
      </c>
      <c r="AV859" s="136">
        <f t="shared" si="1010"/>
        <v>0</v>
      </c>
      <c r="AX859" s="136">
        <f t="shared" si="1011"/>
        <v>0</v>
      </c>
      <c r="AZ859" s="136">
        <f t="shared" si="1012"/>
        <v>0</v>
      </c>
      <c r="BB859" s="136">
        <f t="shared" si="1013"/>
        <v>0</v>
      </c>
      <c r="BD859" s="136">
        <f t="shared" si="1014"/>
        <v>0</v>
      </c>
      <c r="BF859" s="136">
        <f t="shared" si="1015"/>
        <v>0</v>
      </c>
      <c r="BH859" s="136">
        <f t="shared" si="1016"/>
        <v>0</v>
      </c>
      <c r="BJ859" s="136">
        <f t="shared" si="1017"/>
        <v>0</v>
      </c>
      <c r="BL859" s="136">
        <f t="shared" si="1018"/>
        <v>0</v>
      </c>
      <c r="BN859" s="136">
        <f t="shared" si="1019"/>
        <v>0</v>
      </c>
      <c r="BP859" s="136">
        <f t="shared" si="1020"/>
        <v>0</v>
      </c>
      <c r="BR859" s="136">
        <f t="shared" si="1021"/>
        <v>0</v>
      </c>
      <c r="BT859" s="136">
        <f t="shared" si="1022"/>
        <v>0</v>
      </c>
      <c r="BV859" s="136">
        <f t="shared" si="1023"/>
        <v>0</v>
      </c>
      <c r="BX859" s="136">
        <f t="shared" si="1024"/>
        <v>0</v>
      </c>
      <c r="BZ859" s="136">
        <f t="shared" si="1025"/>
        <v>0</v>
      </c>
      <c r="CB859" s="136">
        <f t="shared" si="1026"/>
        <v>0</v>
      </c>
      <c r="CD859" s="136">
        <f t="shared" si="1027"/>
        <v>0</v>
      </c>
      <c r="CF859" s="136">
        <f t="shared" si="1028"/>
        <v>0</v>
      </c>
      <c r="CH859" s="136">
        <f t="shared" si="1029"/>
        <v>0</v>
      </c>
      <c r="CJ859" s="136">
        <f t="shared" si="1030"/>
        <v>0</v>
      </c>
      <c r="CL859" s="136">
        <f t="shared" si="1031"/>
        <v>0</v>
      </c>
      <c r="CN859" s="136">
        <f t="shared" si="1032"/>
        <v>0</v>
      </c>
      <c r="CP859" s="136">
        <f t="shared" si="1033"/>
        <v>0</v>
      </c>
    </row>
    <row r="860" spans="1:94" ht="25.5" outlineLevel="2" x14ac:dyDescent="0.2">
      <c r="A860" s="85">
        <v>494</v>
      </c>
      <c r="B860" s="11">
        <v>559</v>
      </c>
      <c r="C860" s="85" t="s">
        <v>348</v>
      </c>
      <c r="D860" s="85" t="s">
        <v>369</v>
      </c>
      <c r="F860" s="27">
        <v>2.77</v>
      </c>
      <c r="G860" s="148" t="s">
        <v>3960</v>
      </c>
      <c r="H860" s="169">
        <v>7791261463</v>
      </c>
      <c r="I860" s="149" t="s">
        <v>3267</v>
      </c>
      <c r="J860" s="74" t="s">
        <v>28</v>
      </c>
      <c r="K860" s="74">
        <v>12</v>
      </c>
      <c r="L860" s="74" t="s">
        <v>2773</v>
      </c>
      <c r="M860" s="220" t="s">
        <v>2530</v>
      </c>
      <c r="N860" s="74">
        <v>2</v>
      </c>
      <c r="O860" s="147">
        <v>4.67</v>
      </c>
      <c r="P860" s="147">
        <v>4.67</v>
      </c>
      <c r="Q860" s="133">
        <f t="shared" si="1048"/>
        <v>0</v>
      </c>
      <c r="R860" s="134">
        <f t="shared" si="995"/>
        <v>0</v>
      </c>
      <c r="T860" s="136">
        <f t="shared" si="996"/>
        <v>0</v>
      </c>
      <c r="V860" s="136">
        <f t="shared" si="997"/>
        <v>0</v>
      </c>
      <c r="X860" s="136">
        <f t="shared" si="998"/>
        <v>0</v>
      </c>
      <c r="Z860" s="136">
        <f t="shared" si="999"/>
        <v>0</v>
      </c>
      <c r="AB860" s="136">
        <f t="shared" si="1000"/>
        <v>0</v>
      </c>
      <c r="AD860" s="136">
        <f t="shared" si="1001"/>
        <v>0</v>
      </c>
      <c r="AF860" s="136">
        <f t="shared" si="1002"/>
        <v>0</v>
      </c>
      <c r="AH860" s="136">
        <f t="shared" si="1003"/>
        <v>0</v>
      </c>
      <c r="AJ860" s="136">
        <f t="shared" si="1004"/>
        <v>0</v>
      </c>
      <c r="AL860" s="136">
        <f t="shared" si="1005"/>
        <v>0</v>
      </c>
      <c r="AN860" s="136">
        <f t="shared" si="1006"/>
        <v>0</v>
      </c>
      <c r="AP860" s="136">
        <f t="shared" si="1007"/>
        <v>0</v>
      </c>
      <c r="AR860" s="136">
        <f t="shared" si="1008"/>
        <v>0</v>
      </c>
      <c r="AT860" s="136">
        <f t="shared" si="1009"/>
        <v>0</v>
      </c>
      <c r="AV860" s="136">
        <f t="shared" si="1010"/>
        <v>0</v>
      </c>
      <c r="AX860" s="136">
        <f t="shared" si="1011"/>
        <v>0</v>
      </c>
      <c r="AZ860" s="136">
        <f t="shared" si="1012"/>
        <v>0</v>
      </c>
      <c r="BB860" s="136">
        <f t="shared" si="1013"/>
        <v>0</v>
      </c>
      <c r="BD860" s="136">
        <f t="shared" si="1014"/>
        <v>0</v>
      </c>
      <c r="BF860" s="136">
        <f t="shared" si="1015"/>
        <v>0</v>
      </c>
      <c r="BH860" s="136">
        <f t="shared" si="1016"/>
        <v>0</v>
      </c>
      <c r="BJ860" s="136">
        <f t="shared" si="1017"/>
        <v>0</v>
      </c>
      <c r="BL860" s="136">
        <f t="shared" si="1018"/>
        <v>0</v>
      </c>
      <c r="BN860" s="136">
        <f t="shared" si="1019"/>
        <v>0</v>
      </c>
      <c r="BP860" s="136">
        <f t="shared" si="1020"/>
        <v>0</v>
      </c>
      <c r="BR860" s="136">
        <f t="shared" si="1021"/>
        <v>0</v>
      </c>
      <c r="BT860" s="136">
        <f t="shared" si="1022"/>
        <v>0</v>
      </c>
      <c r="BV860" s="136">
        <f t="shared" si="1023"/>
        <v>0</v>
      </c>
      <c r="BX860" s="136">
        <f t="shared" si="1024"/>
        <v>0</v>
      </c>
      <c r="BZ860" s="136">
        <f t="shared" si="1025"/>
        <v>0</v>
      </c>
      <c r="CB860" s="136">
        <f t="shared" si="1026"/>
        <v>0</v>
      </c>
      <c r="CD860" s="136">
        <f t="shared" si="1027"/>
        <v>0</v>
      </c>
      <c r="CF860" s="136">
        <f t="shared" si="1028"/>
        <v>0</v>
      </c>
      <c r="CH860" s="136">
        <f t="shared" si="1029"/>
        <v>0</v>
      </c>
      <c r="CJ860" s="136">
        <f t="shared" si="1030"/>
        <v>0</v>
      </c>
      <c r="CL860" s="136">
        <f t="shared" si="1031"/>
        <v>0</v>
      </c>
      <c r="CN860" s="136">
        <f t="shared" si="1032"/>
        <v>0</v>
      </c>
      <c r="CP860" s="136">
        <f t="shared" si="1033"/>
        <v>0</v>
      </c>
    </row>
    <row r="861" spans="1:94" outlineLevel="2" x14ac:dyDescent="0.2">
      <c r="A861" s="83">
        <v>495</v>
      </c>
      <c r="B861" s="11">
        <v>156</v>
      </c>
      <c r="C861" s="83" t="s">
        <v>348</v>
      </c>
      <c r="D861" s="83" t="s">
        <v>420</v>
      </c>
      <c r="F861" s="27">
        <v>1.55</v>
      </c>
      <c r="G861" s="87" t="s">
        <v>3637</v>
      </c>
      <c r="H861" s="170">
        <v>26754</v>
      </c>
      <c r="I861" s="87" t="s">
        <v>313</v>
      </c>
      <c r="J861" s="87" t="s">
        <v>28</v>
      </c>
      <c r="K861" s="87">
        <v>12</v>
      </c>
      <c r="L861" s="87">
        <v>2254</v>
      </c>
      <c r="M861" s="219">
        <v>9726743</v>
      </c>
      <c r="N861" s="87">
        <v>1</v>
      </c>
      <c r="O861" s="141">
        <v>1.36</v>
      </c>
      <c r="P861" s="323">
        <v>1.43</v>
      </c>
      <c r="Q861" s="133">
        <f t="shared" ref="Q861:Q863" si="1049">SUM(S861+U861+W861+Y861+AA861+AC861+AE861+AG861+AI861+AK861+AM861+AO861+AQ861+AS861+AU861+AW861+BA861+AY861+BC861+BE861+BG861+BI861+BK861+BM861+BO861+BQ861+BS861+BU861+BW861+BY861+CA861+CC861+CE861+CG861+CI861+CK861+CM861+CO861)</f>
        <v>0</v>
      </c>
      <c r="R861" s="134">
        <f t="shared" si="995"/>
        <v>0</v>
      </c>
      <c r="T861" s="136">
        <f t="shared" si="996"/>
        <v>0</v>
      </c>
      <c r="V861" s="136">
        <f t="shared" si="997"/>
        <v>0</v>
      </c>
      <c r="X861" s="136">
        <f t="shared" si="998"/>
        <v>0</v>
      </c>
      <c r="Z861" s="136">
        <f t="shared" si="999"/>
        <v>0</v>
      </c>
      <c r="AB861" s="136">
        <f t="shared" si="1000"/>
        <v>0</v>
      </c>
      <c r="AD861" s="136">
        <f t="shared" si="1001"/>
        <v>0</v>
      </c>
      <c r="AF861" s="136">
        <f t="shared" si="1002"/>
        <v>0</v>
      </c>
      <c r="AH861" s="136">
        <f t="shared" si="1003"/>
        <v>0</v>
      </c>
      <c r="AJ861" s="136">
        <f t="shared" si="1004"/>
        <v>0</v>
      </c>
      <c r="AL861" s="136">
        <f t="shared" si="1005"/>
        <v>0</v>
      </c>
      <c r="AN861" s="136">
        <f t="shared" si="1006"/>
        <v>0</v>
      </c>
      <c r="AP861" s="136">
        <f t="shared" si="1007"/>
        <v>0</v>
      </c>
      <c r="AR861" s="136">
        <f t="shared" si="1008"/>
        <v>0</v>
      </c>
      <c r="AT861" s="136">
        <f t="shared" si="1009"/>
        <v>0</v>
      </c>
      <c r="AV861" s="136">
        <f t="shared" si="1010"/>
        <v>0</v>
      </c>
      <c r="AX861" s="136">
        <f t="shared" si="1011"/>
        <v>0</v>
      </c>
      <c r="AZ861" s="136">
        <f t="shared" si="1012"/>
        <v>0</v>
      </c>
      <c r="BB861" s="136">
        <f t="shared" si="1013"/>
        <v>0</v>
      </c>
      <c r="BD861" s="136">
        <f t="shared" si="1014"/>
        <v>0</v>
      </c>
      <c r="BF861" s="136">
        <f t="shared" si="1015"/>
        <v>0</v>
      </c>
      <c r="BH861" s="136">
        <f t="shared" si="1016"/>
        <v>0</v>
      </c>
      <c r="BJ861" s="136">
        <f t="shared" si="1017"/>
        <v>0</v>
      </c>
      <c r="BL861" s="136">
        <f t="shared" si="1018"/>
        <v>0</v>
      </c>
      <c r="BN861" s="136">
        <f t="shared" si="1019"/>
        <v>0</v>
      </c>
      <c r="BP861" s="136">
        <f t="shared" si="1020"/>
        <v>0</v>
      </c>
      <c r="BR861" s="136">
        <f t="shared" si="1021"/>
        <v>0</v>
      </c>
      <c r="BT861" s="136">
        <f t="shared" si="1022"/>
        <v>0</v>
      </c>
      <c r="BV861" s="136">
        <f t="shared" si="1023"/>
        <v>0</v>
      </c>
      <c r="BX861" s="136">
        <f t="shared" si="1024"/>
        <v>0</v>
      </c>
      <c r="BZ861" s="136">
        <f t="shared" si="1025"/>
        <v>0</v>
      </c>
      <c r="CB861" s="136">
        <f t="shared" si="1026"/>
        <v>0</v>
      </c>
      <c r="CD861" s="136">
        <f t="shared" si="1027"/>
        <v>0</v>
      </c>
      <c r="CF861" s="136">
        <f t="shared" si="1028"/>
        <v>0</v>
      </c>
      <c r="CH861" s="136">
        <f t="shared" si="1029"/>
        <v>0</v>
      </c>
      <c r="CJ861" s="136">
        <f t="shared" si="1030"/>
        <v>0</v>
      </c>
      <c r="CL861" s="136">
        <f t="shared" si="1031"/>
        <v>0</v>
      </c>
      <c r="CN861" s="136">
        <f t="shared" si="1032"/>
        <v>0</v>
      </c>
      <c r="CP861" s="136">
        <f t="shared" si="1033"/>
        <v>0</v>
      </c>
    </row>
    <row r="862" spans="1:94" ht="25.5" outlineLevel="2" x14ac:dyDescent="0.2">
      <c r="A862" s="85">
        <v>495</v>
      </c>
      <c r="B862" s="11">
        <v>156</v>
      </c>
      <c r="C862" s="85" t="s">
        <v>348</v>
      </c>
      <c r="D862" s="85" t="s">
        <v>420</v>
      </c>
      <c r="F862" s="27">
        <v>1.55</v>
      </c>
      <c r="G862" s="148" t="s">
        <v>3960</v>
      </c>
      <c r="H862" s="169">
        <v>7791261463</v>
      </c>
      <c r="I862" s="74" t="s">
        <v>4023</v>
      </c>
      <c r="J862" s="74" t="s">
        <v>28</v>
      </c>
      <c r="K862" s="74">
        <v>12</v>
      </c>
      <c r="L862" s="74" t="s">
        <v>2774</v>
      </c>
      <c r="M862" s="220" t="s">
        <v>2531</v>
      </c>
      <c r="N862" s="74">
        <v>2</v>
      </c>
      <c r="O862" s="147">
        <v>1.53</v>
      </c>
      <c r="P862" s="147">
        <v>1.53</v>
      </c>
      <c r="Q862" s="133">
        <f t="shared" si="1049"/>
        <v>0</v>
      </c>
      <c r="R862" s="134">
        <f t="shared" si="995"/>
        <v>0</v>
      </c>
      <c r="T862" s="136">
        <f t="shared" si="996"/>
        <v>0</v>
      </c>
      <c r="V862" s="136">
        <f t="shared" si="997"/>
        <v>0</v>
      </c>
      <c r="X862" s="136">
        <f t="shared" si="998"/>
        <v>0</v>
      </c>
      <c r="Z862" s="136">
        <f t="shared" si="999"/>
        <v>0</v>
      </c>
      <c r="AB862" s="136">
        <f t="shared" si="1000"/>
        <v>0</v>
      </c>
      <c r="AD862" s="136">
        <f t="shared" si="1001"/>
        <v>0</v>
      </c>
      <c r="AF862" s="136">
        <f t="shared" si="1002"/>
        <v>0</v>
      </c>
      <c r="AH862" s="136">
        <f t="shared" si="1003"/>
        <v>0</v>
      </c>
      <c r="AJ862" s="136">
        <f t="shared" si="1004"/>
        <v>0</v>
      </c>
      <c r="AL862" s="136">
        <f t="shared" si="1005"/>
        <v>0</v>
      </c>
      <c r="AN862" s="136">
        <f t="shared" si="1006"/>
        <v>0</v>
      </c>
      <c r="AP862" s="136">
        <f t="shared" si="1007"/>
        <v>0</v>
      </c>
      <c r="AR862" s="136">
        <f t="shared" si="1008"/>
        <v>0</v>
      </c>
      <c r="AT862" s="136">
        <f t="shared" si="1009"/>
        <v>0</v>
      </c>
      <c r="AV862" s="136">
        <f t="shared" si="1010"/>
        <v>0</v>
      </c>
      <c r="AX862" s="136">
        <f t="shared" si="1011"/>
        <v>0</v>
      </c>
      <c r="AZ862" s="136">
        <f t="shared" si="1012"/>
        <v>0</v>
      </c>
      <c r="BB862" s="136">
        <f t="shared" si="1013"/>
        <v>0</v>
      </c>
      <c r="BD862" s="136">
        <f t="shared" si="1014"/>
        <v>0</v>
      </c>
      <c r="BF862" s="136">
        <f t="shared" si="1015"/>
        <v>0</v>
      </c>
      <c r="BH862" s="136">
        <f t="shared" si="1016"/>
        <v>0</v>
      </c>
      <c r="BJ862" s="136">
        <f t="shared" si="1017"/>
        <v>0</v>
      </c>
      <c r="BL862" s="136">
        <f t="shared" si="1018"/>
        <v>0</v>
      </c>
      <c r="BN862" s="136">
        <f t="shared" si="1019"/>
        <v>0</v>
      </c>
      <c r="BP862" s="136">
        <f t="shared" si="1020"/>
        <v>0</v>
      </c>
      <c r="BR862" s="136">
        <f t="shared" si="1021"/>
        <v>0</v>
      </c>
      <c r="BT862" s="136">
        <f t="shared" si="1022"/>
        <v>0</v>
      </c>
      <c r="BV862" s="136">
        <f t="shared" si="1023"/>
        <v>0</v>
      </c>
      <c r="BX862" s="136">
        <f t="shared" si="1024"/>
        <v>0</v>
      </c>
      <c r="BZ862" s="136">
        <f t="shared" si="1025"/>
        <v>0</v>
      </c>
      <c r="CB862" s="136">
        <f t="shared" si="1026"/>
        <v>0</v>
      </c>
      <c r="CD862" s="136">
        <f t="shared" si="1027"/>
        <v>0</v>
      </c>
      <c r="CF862" s="136">
        <f t="shared" si="1028"/>
        <v>0</v>
      </c>
      <c r="CH862" s="136">
        <f t="shared" si="1029"/>
        <v>0</v>
      </c>
      <c r="CJ862" s="136">
        <f t="shared" si="1030"/>
        <v>0</v>
      </c>
      <c r="CL862" s="136">
        <f t="shared" si="1031"/>
        <v>0</v>
      </c>
      <c r="CN862" s="136">
        <f t="shared" si="1032"/>
        <v>0</v>
      </c>
      <c r="CP862" s="136">
        <f t="shared" si="1033"/>
        <v>0</v>
      </c>
    </row>
    <row r="863" spans="1:94" outlineLevel="2" x14ac:dyDescent="0.2">
      <c r="A863" s="86">
        <v>495</v>
      </c>
      <c r="B863" s="143">
        <v>156</v>
      </c>
      <c r="C863" s="86" t="s">
        <v>348</v>
      </c>
      <c r="D863" s="86" t="s">
        <v>420</v>
      </c>
      <c r="E863" s="143"/>
      <c r="F863" s="144">
        <v>1.55</v>
      </c>
      <c r="G863" s="146" t="s">
        <v>3196</v>
      </c>
      <c r="H863" s="146" t="s">
        <v>5034</v>
      </c>
      <c r="I863" s="146" t="s">
        <v>313</v>
      </c>
      <c r="J863" s="86" t="s">
        <v>28</v>
      </c>
      <c r="K863" s="86">
        <v>12</v>
      </c>
      <c r="L863" s="86" t="s">
        <v>4451</v>
      </c>
      <c r="M863" s="218" t="s">
        <v>4451</v>
      </c>
      <c r="N863" s="86">
        <v>3</v>
      </c>
      <c r="O863" s="145">
        <v>1.55</v>
      </c>
      <c r="P863" s="238">
        <v>1.63</v>
      </c>
      <c r="Q863" s="133">
        <f t="shared" si="1049"/>
        <v>0</v>
      </c>
      <c r="R863" s="134">
        <f t="shared" si="995"/>
        <v>0</v>
      </c>
      <c r="T863" s="136">
        <f t="shared" si="996"/>
        <v>0</v>
      </c>
      <c r="V863" s="136">
        <f t="shared" si="997"/>
        <v>0</v>
      </c>
      <c r="X863" s="136">
        <f t="shared" si="998"/>
        <v>0</v>
      </c>
      <c r="Z863" s="136">
        <f t="shared" si="999"/>
        <v>0</v>
      </c>
      <c r="AB863" s="136">
        <f t="shared" si="1000"/>
        <v>0</v>
      </c>
      <c r="AD863" s="136">
        <f t="shared" si="1001"/>
        <v>0</v>
      </c>
      <c r="AF863" s="136">
        <f t="shared" si="1002"/>
        <v>0</v>
      </c>
      <c r="AH863" s="136">
        <f t="shared" si="1003"/>
        <v>0</v>
      </c>
      <c r="AJ863" s="136">
        <f t="shared" si="1004"/>
        <v>0</v>
      </c>
      <c r="AL863" s="136">
        <f t="shared" si="1005"/>
        <v>0</v>
      </c>
      <c r="AN863" s="136">
        <f t="shared" si="1006"/>
        <v>0</v>
      </c>
      <c r="AP863" s="136">
        <f t="shared" si="1007"/>
        <v>0</v>
      </c>
      <c r="AR863" s="136">
        <f t="shared" si="1008"/>
        <v>0</v>
      </c>
      <c r="AT863" s="136">
        <f t="shared" si="1009"/>
        <v>0</v>
      </c>
      <c r="AV863" s="136">
        <f t="shared" si="1010"/>
        <v>0</v>
      </c>
      <c r="AX863" s="136">
        <f t="shared" si="1011"/>
        <v>0</v>
      </c>
      <c r="AZ863" s="136">
        <f t="shared" si="1012"/>
        <v>0</v>
      </c>
      <c r="BB863" s="136">
        <f t="shared" si="1013"/>
        <v>0</v>
      </c>
      <c r="BD863" s="136">
        <f t="shared" si="1014"/>
        <v>0</v>
      </c>
      <c r="BF863" s="136">
        <f t="shared" si="1015"/>
        <v>0</v>
      </c>
      <c r="BH863" s="136">
        <f t="shared" si="1016"/>
        <v>0</v>
      </c>
      <c r="BJ863" s="136">
        <f t="shared" si="1017"/>
        <v>0</v>
      </c>
      <c r="BL863" s="136">
        <f t="shared" si="1018"/>
        <v>0</v>
      </c>
      <c r="BN863" s="136">
        <f t="shared" si="1019"/>
        <v>0</v>
      </c>
      <c r="BP863" s="136">
        <f t="shared" si="1020"/>
        <v>0</v>
      </c>
      <c r="BR863" s="136">
        <f t="shared" si="1021"/>
        <v>0</v>
      </c>
      <c r="BT863" s="136">
        <f t="shared" si="1022"/>
        <v>0</v>
      </c>
      <c r="BV863" s="136">
        <f t="shared" si="1023"/>
        <v>0</v>
      </c>
      <c r="BX863" s="136">
        <f t="shared" si="1024"/>
        <v>0</v>
      </c>
      <c r="BZ863" s="136">
        <f t="shared" si="1025"/>
        <v>0</v>
      </c>
      <c r="CB863" s="136">
        <f t="shared" si="1026"/>
        <v>0</v>
      </c>
      <c r="CD863" s="136">
        <f t="shared" si="1027"/>
        <v>0</v>
      </c>
      <c r="CF863" s="136">
        <f t="shared" si="1028"/>
        <v>0</v>
      </c>
      <c r="CH863" s="136">
        <f t="shared" si="1029"/>
        <v>0</v>
      </c>
      <c r="CJ863" s="136">
        <f t="shared" si="1030"/>
        <v>0</v>
      </c>
      <c r="CL863" s="136">
        <f t="shared" si="1031"/>
        <v>0</v>
      </c>
      <c r="CN863" s="136">
        <f t="shared" si="1032"/>
        <v>0</v>
      </c>
      <c r="CP863" s="136">
        <f t="shared" si="1033"/>
        <v>0</v>
      </c>
    </row>
    <row r="864" spans="1:94" ht="25.5" outlineLevel="2" x14ac:dyDescent="0.2">
      <c r="A864" s="85">
        <v>496</v>
      </c>
      <c r="B864" s="11">
        <v>590</v>
      </c>
      <c r="C864" s="85" t="s">
        <v>348</v>
      </c>
      <c r="D864" s="85" t="s">
        <v>398</v>
      </c>
      <c r="F864" s="27">
        <v>1.17</v>
      </c>
      <c r="G864" s="148" t="s">
        <v>3960</v>
      </c>
      <c r="H864" s="169">
        <v>7791261463</v>
      </c>
      <c r="I864" s="74" t="s">
        <v>3267</v>
      </c>
      <c r="J864" s="74" t="s">
        <v>28</v>
      </c>
      <c r="K864" s="74">
        <v>12</v>
      </c>
      <c r="L864" s="74" t="s">
        <v>2775</v>
      </c>
      <c r="M864" s="220" t="s">
        <v>2532</v>
      </c>
      <c r="N864" s="74">
        <v>1</v>
      </c>
      <c r="O864" s="147">
        <v>2.63</v>
      </c>
      <c r="P864" s="147">
        <v>2.63</v>
      </c>
      <c r="Q864" s="133">
        <f t="shared" ref="Q864" si="1050">SUM(S864+U864+W864+Y864+AA864+AC864+AE864+AG864+AI864+AK864+AM864+AO864+AQ864+AS864+AU864+AW864+BA864+AY864+BC864+BE864+BG864+BI864+BK864+BM864+BO864+BQ864+BS864+BU864+BW864+BY864+CA864+CC864+CE864+CG864+CI864+CK864+CM864+CO864)</f>
        <v>0</v>
      </c>
      <c r="R864" s="134">
        <f t="shared" si="995"/>
        <v>0</v>
      </c>
      <c r="T864" s="136">
        <f t="shared" si="996"/>
        <v>0</v>
      </c>
      <c r="V864" s="136">
        <f t="shared" si="997"/>
        <v>0</v>
      </c>
      <c r="X864" s="136">
        <f t="shared" si="998"/>
        <v>0</v>
      </c>
      <c r="Z864" s="136">
        <f t="shared" si="999"/>
        <v>0</v>
      </c>
      <c r="AB864" s="136">
        <f t="shared" si="1000"/>
        <v>0</v>
      </c>
      <c r="AD864" s="136">
        <f t="shared" si="1001"/>
        <v>0</v>
      </c>
      <c r="AF864" s="136">
        <f t="shared" si="1002"/>
        <v>0</v>
      </c>
      <c r="AH864" s="136">
        <f t="shared" si="1003"/>
        <v>0</v>
      </c>
      <c r="AJ864" s="136">
        <f t="shared" si="1004"/>
        <v>0</v>
      </c>
      <c r="AL864" s="136">
        <f t="shared" si="1005"/>
        <v>0</v>
      </c>
      <c r="AN864" s="136">
        <f t="shared" si="1006"/>
        <v>0</v>
      </c>
      <c r="AP864" s="136">
        <f t="shared" si="1007"/>
        <v>0</v>
      </c>
      <c r="AR864" s="136">
        <f t="shared" si="1008"/>
        <v>0</v>
      </c>
      <c r="AT864" s="136">
        <f t="shared" si="1009"/>
        <v>0</v>
      </c>
      <c r="AV864" s="136">
        <f t="shared" si="1010"/>
        <v>0</v>
      </c>
      <c r="AX864" s="136">
        <f t="shared" si="1011"/>
        <v>0</v>
      </c>
      <c r="AZ864" s="136">
        <f t="shared" si="1012"/>
        <v>0</v>
      </c>
      <c r="BB864" s="136">
        <f t="shared" si="1013"/>
        <v>0</v>
      </c>
      <c r="BD864" s="136">
        <f t="shared" si="1014"/>
        <v>0</v>
      </c>
      <c r="BF864" s="136">
        <f t="shared" si="1015"/>
        <v>0</v>
      </c>
      <c r="BH864" s="136">
        <f t="shared" si="1016"/>
        <v>0</v>
      </c>
      <c r="BJ864" s="136">
        <f t="shared" si="1017"/>
        <v>0</v>
      </c>
      <c r="BL864" s="136">
        <f t="shared" si="1018"/>
        <v>0</v>
      </c>
      <c r="BN864" s="136">
        <f t="shared" si="1019"/>
        <v>0</v>
      </c>
      <c r="BP864" s="136">
        <f t="shared" si="1020"/>
        <v>0</v>
      </c>
      <c r="BR864" s="136">
        <f t="shared" si="1021"/>
        <v>0</v>
      </c>
      <c r="BT864" s="136">
        <f t="shared" si="1022"/>
        <v>0</v>
      </c>
      <c r="BV864" s="136">
        <f t="shared" si="1023"/>
        <v>0</v>
      </c>
      <c r="BX864" s="136">
        <f t="shared" si="1024"/>
        <v>0</v>
      </c>
      <c r="BZ864" s="136">
        <f t="shared" si="1025"/>
        <v>0</v>
      </c>
      <c r="CB864" s="136">
        <f t="shared" si="1026"/>
        <v>0</v>
      </c>
      <c r="CD864" s="136">
        <f t="shared" si="1027"/>
        <v>0</v>
      </c>
      <c r="CF864" s="136">
        <f t="shared" si="1028"/>
        <v>0</v>
      </c>
      <c r="CH864" s="136">
        <f t="shared" si="1029"/>
        <v>0</v>
      </c>
      <c r="CJ864" s="136">
        <f t="shared" si="1030"/>
        <v>0</v>
      </c>
      <c r="CL864" s="136">
        <f t="shared" si="1031"/>
        <v>0</v>
      </c>
      <c r="CN864" s="136">
        <f t="shared" si="1032"/>
        <v>0</v>
      </c>
      <c r="CP864" s="136">
        <f t="shared" si="1033"/>
        <v>0</v>
      </c>
    </row>
    <row r="865" spans="1:94" ht="25.5" outlineLevel="2" x14ac:dyDescent="0.2">
      <c r="A865" s="85">
        <v>497</v>
      </c>
      <c r="B865" s="11">
        <v>185</v>
      </c>
      <c r="C865" s="85" t="s">
        <v>348</v>
      </c>
      <c r="D865" s="85" t="s">
        <v>394</v>
      </c>
      <c r="F865" s="27">
        <v>2.2799999999999998</v>
      </c>
      <c r="G865" s="148" t="s">
        <v>3960</v>
      </c>
      <c r="H865" s="169">
        <v>7791261463</v>
      </c>
      <c r="I865" s="74" t="s">
        <v>2198</v>
      </c>
      <c r="J865" s="74" t="s">
        <v>28</v>
      </c>
      <c r="K865" s="74">
        <v>12</v>
      </c>
      <c r="L865" s="74" t="s">
        <v>393</v>
      </c>
      <c r="M865" s="220" t="s">
        <v>392</v>
      </c>
      <c r="N865" s="74">
        <v>1</v>
      </c>
      <c r="O865" s="147">
        <v>2.69</v>
      </c>
      <c r="P865" s="147">
        <v>2.69</v>
      </c>
      <c r="Q865" s="133">
        <f t="shared" ref="Q865" si="1051">SUM(S865+U865+W865+Y865+AA865+AC865+AE865+AG865+AI865+AK865+AM865+AO865+AQ865+AS865+AU865+AW865+BA865+AY865+BC865+BE865+BG865+BI865+BK865+BM865+BO865+BQ865+BS865+BU865+BW865+BY865+CA865+CC865+CE865+CG865+CI865+CK865+CM865+CO865)</f>
        <v>0</v>
      </c>
      <c r="R865" s="134">
        <f t="shared" si="995"/>
        <v>0</v>
      </c>
      <c r="T865" s="136">
        <f t="shared" si="996"/>
        <v>0</v>
      </c>
      <c r="V865" s="136">
        <f t="shared" si="997"/>
        <v>0</v>
      </c>
      <c r="X865" s="136">
        <f t="shared" si="998"/>
        <v>0</v>
      </c>
      <c r="Z865" s="136">
        <f t="shared" si="999"/>
        <v>0</v>
      </c>
      <c r="AB865" s="136">
        <f t="shared" si="1000"/>
        <v>0</v>
      </c>
      <c r="AD865" s="136">
        <f t="shared" si="1001"/>
        <v>0</v>
      </c>
      <c r="AF865" s="136">
        <f t="shared" si="1002"/>
        <v>0</v>
      </c>
      <c r="AH865" s="136">
        <f t="shared" si="1003"/>
        <v>0</v>
      </c>
      <c r="AJ865" s="136">
        <f t="shared" si="1004"/>
        <v>0</v>
      </c>
      <c r="AL865" s="136">
        <f t="shared" si="1005"/>
        <v>0</v>
      </c>
      <c r="AN865" s="136">
        <f t="shared" si="1006"/>
        <v>0</v>
      </c>
      <c r="AP865" s="136">
        <f t="shared" si="1007"/>
        <v>0</v>
      </c>
      <c r="AR865" s="136">
        <f t="shared" si="1008"/>
        <v>0</v>
      </c>
      <c r="AT865" s="136">
        <f t="shared" si="1009"/>
        <v>0</v>
      </c>
      <c r="AV865" s="136">
        <f t="shared" si="1010"/>
        <v>0</v>
      </c>
      <c r="AX865" s="136">
        <f t="shared" si="1011"/>
        <v>0</v>
      </c>
      <c r="AZ865" s="136">
        <f t="shared" si="1012"/>
        <v>0</v>
      </c>
      <c r="BB865" s="136">
        <f t="shared" si="1013"/>
        <v>0</v>
      </c>
      <c r="BD865" s="136">
        <f t="shared" si="1014"/>
        <v>0</v>
      </c>
      <c r="BF865" s="136">
        <f t="shared" si="1015"/>
        <v>0</v>
      </c>
      <c r="BH865" s="136">
        <f t="shared" si="1016"/>
        <v>0</v>
      </c>
      <c r="BJ865" s="136">
        <f t="shared" si="1017"/>
        <v>0</v>
      </c>
      <c r="BL865" s="136">
        <f t="shared" si="1018"/>
        <v>0</v>
      </c>
      <c r="BN865" s="136">
        <f t="shared" si="1019"/>
        <v>0</v>
      </c>
      <c r="BP865" s="136">
        <f t="shared" si="1020"/>
        <v>0</v>
      </c>
      <c r="BR865" s="136">
        <f t="shared" si="1021"/>
        <v>0</v>
      </c>
      <c r="BT865" s="136">
        <f t="shared" si="1022"/>
        <v>0</v>
      </c>
      <c r="BV865" s="136">
        <f t="shared" si="1023"/>
        <v>0</v>
      </c>
      <c r="BX865" s="136">
        <f t="shared" si="1024"/>
        <v>0</v>
      </c>
      <c r="BZ865" s="136">
        <f t="shared" si="1025"/>
        <v>0</v>
      </c>
      <c r="CB865" s="136">
        <f t="shared" si="1026"/>
        <v>0</v>
      </c>
      <c r="CD865" s="136">
        <f t="shared" si="1027"/>
        <v>0</v>
      </c>
      <c r="CF865" s="136">
        <f t="shared" si="1028"/>
        <v>0</v>
      </c>
      <c r="CH865" s="136">
        <f t="shared" si="1029"/>
        <v>0</v>
      </c>
      <c r="CJ865" s="136">
        <f t="shared" si="1030"/>
        <v>0</v>
      </c>
      <c r="CL865" s="136">
        <f t="shared" si="1031"/>
        <v>0</v>
      </c>
      <c r="CN865" s="136">
        <f t="shared" si="1032"/>
        <v>0</v>
      </c>
      <c r="CP865" s="136">
        <f t="shared" si="1033"/>
        <v>0</v>
      </c>
    </row>
    <row r="866" spans="1:94" ht="25.5" outlineLevel="2" x14ac:dyDescent="0.2">
      <c r="A866" s="85">
        <v>498</v>
      </c>
      <c r="B866" s="11">
        <v>176</v>
      </c>
      <c r="C866" s="85" t="s">
        <v>348</v>
      </c>
      <c r="D866" s="85" t="s">
        <v>388</v>
      </c>
      <c r="F866" s="27">
        <v>2.2799999999999998</v>
      </c>
      <c r="G866" s="148" t="s">
        <v>3960</v>
      </c>
      <c r="H866" s="169">
        <v>7791261463</v>
      </c>
      <c r="I866" s="74" t="s">
        <v>2198</v>
      </c>
      <c r="J866" s="74" t="s">
        <v>28</v>
      </c>
      <c r="K866" s="74">
        <v>12</v>
      </c>
      <c r="L866" s="74" t="s">
        <v>387</v>
      </c>
      <c r="M866" s="220" t="s">
        <v>386</v>
      </c>
      <c r="N866" s="74">
        <v>1</v>
      </c>
      <c r="O866" s="147">
        <v>2.69</v>
      </c>
      <c r="P866" s="147">
        <v>2.69</v>
      </c>
      <c r="Q866" s="133">
        <f t="shared" ref="Q866" si="1052">SUM(S866+U866+W866+Y866+AA866+AC866+AE866+AG866+AI866+AK866+AM866+AO866+AQ866+AS866+AU866+AW866+BA866+AY866+BC866+BE866+BG866+BI866+BK866+BM866+BO866+BQ866+BS866+BU866+BW866+BY866+CA866+CC866+CE866+CG866+CI866+CK866+CM866+CO866)</f>
        <v>0</v>
      </c>
      <c r="R866" s="134">
        <f t="shared" si="995"/>
        <v>0</v>
      </c>
      <c r="T866" s="136">
        <f t="shared" si="996"/>
        <v>0</v>
      </c>
      <c r="V866" s="136">
        <f t="shared" si="997"/>
        <v>0</v>
      </c>
      <c r="X866" s="136">
        <f t="shared" si="998"/>
        <v>0</v>
      </c>
      <c r="Z866" s="136">
        <f t="shared" si="999"/>
        <v>0</v>
      </c>
      <c r="AB866" s="136">
        <f t="shared" si="1000"/>
        <v>0</v>
      </c>
      <c r="AD866" s="136">
        <f t="shared" si="1001"/>
        <v>0</v>
      </c>
      <c r="AF866" s="136">
        <f t="shared" si="1002"/>
        <v>0</v>
      </c>
      <c r="AH866" s="136">
        <f t="shared" si="1003"/>
        <v>0</v>
      </c>
      <c r="AJ866" s="136">
        <f t="shared" si="1004"/>
        <v>0</v>
      </c>
      <c r="AL866" s="136">
        <f t="shared" si="1005"/>
        <v>0</v>
      </c>
      <c r="AN866" s="136">
        <f t="shared" si="1006"/>
        <v>0</v>
      </c>
      <c r="AP866" s="136">
        <f t="shared" si="1007"/>
        <v>0</v>
      </c>
      <c r="AR866" s="136">
        <f t="shared" si="1008"/>
        <v>0</v>
      </c>
      <c r="AT866" s="136">
        <f t="shared" si="1009"/>
        <v>0</v>
      </c>
      <c r="AV866" s="136">
        <f t="shared" si="1010"/>
        <v>0</v>
      </c>
      <c r="AX866" s="136">
        <f t="shared" si="1011"/>
        <v>0</v>
      </c>
      <c r="AZ866" s="136">
        <f t="shared" si="1012"/>
        <v>0</v>
      </c>
      <c r="BB866" s="136">
        <f t="shared" si="1013"/>
        <v>0</v>
      </c>
      <c r="BD866" s="136">
        <f t="shared" si="1014"/>
        <v>0</v>
      </c>
      <c r="BF866" s="136">
        <f t="shared" si="1015"/>
        <v>0</v>
      </c>
      <c r="BH866" s="136">
        <f t="shared" si="1016"/>
        <v>0</v>
      </c>
      <c r="BJ866" s="136">
        <f t="shared" si="1017"/>
        <v>0</v>
      </c>
      <c r="BL866" s="136">
        <f t="shared" si="1018"/>
        <v>0</v>
      </c>
      <c r="BN866" s="136">
        <f t="shared" si="1019"/>
        <v>0</v>
      </c>
      <c r="BP866" s="136">
        <f t="shared" si="1020"/>
        <v>0</v>
      </c>
      <c r="BR866" s="136">
        <f t="shared" si="1021"/>
        <v>0</v>
      </c>
      <c r="BT866" s="136">
        <f t="shared" si="1022"/>
        <v>0</v>
      </c>
      <c r="BV866" s="136">
        <f t="shared" si="1023"/>
        <v>0</v>
      </c>
      <c r="BX866" s="136">
        <f t="shared" si="1024"/>
        <v>0</v>
      </c>
      <c r="BZ866" s="136">
        <f t="shared" si="1025"/>
        <v>0</v>
      </c>
      <c r="CB866" s="136">
        <f t="shared" si="1026"/>
        <v>0</v>
      </c>
      <c r="CD866" s="136">
        <f t="shared" si="1027"/>
        <v>0</v>
      </c>
      <c r="CF866" s="136">
        <f t="shared" si="1028"/>
        <v>0</v>
      </c>
      <c r="CH866" s="136">
        <f t="shared" si="1029"/>
        <v>0</v>
      </c>
      <c r="CJ866" s="136">
        <f t="shared" si="1030"/>
        <v>0</v>
      </c>
      <c r="CL866" s="136">
        <f t="shared" si="1031"/>
        <v>0</v>
      </c>
      <c r="CN866" s="136">
        <f t="shared" si="1032"/>
        <v>0</v>
      </c>
      <c r="CP866" s="136">
        <f t="shared" si="1033"/>
        <v>0</v>
      </c>
    </row>
    <row r="867" spans="1:94" ht="25.5" outlineLevel="2" x14ac:dyDescent="0.2">
      <c r="A867" s="85">
        <v>499</v>
      </c>
      <c r="B867" s="11">
        <v>29</v>
      </c>
      <c r="C867" s="85" t="s">
        <v>348</v>
      </c>
      <c r="D867" s="85" t="s">
        <v>384</v>
      </c>
      <c r="F867" s="27">
        <v>2.2799999999999998</v>
      </c>
      <c r="G867" s="148" t="s">
        <v>3960</v>
      </c>
      <c r="H867" s="169">
        <v>7791261463</v>
      </c>
      <c r="I867" s="74" t="s">
        <v>2198</v>
      </c>
      <c r="J867" s="74" t="s">
        <v>28</v>
      </c>
      <c r="K867" s="74">
        <v>12</v>
      </c>
      <c r="L867" s="74" t="s">
        <v>383</v>
      </c>
      <c r="M867" s="220" t="s">
        <v>382</v>
      </c>
      <c r="N867" s="74">
        <v>1</v>
      </c>
      <c r="O867" s="147">
        <v>3.48</v>
      </c>
      <c r="P867" s="147">
        <v>3.48</v>
      </c>
      <c r="Q867" s="133">
        <f t="shared" ref="Q867" si="1053">SUM(S867+U867+W867+Y867+AA867+AC867+AE867+AG867+AI867+AK867+AM867+AO867+AQ867+AS867+AU867+AW867+BA867+AY867+BC867+BE867+BG867+BI867+BK867+BM867+BO867+BQ867+BS867+BU867+BW867+BY867+CA867+CC867+CE867+CG867+CI867+CK867+CM867+CO867)</f>
        <v>0</v>
      </c>
      <c r="R867" s="134">
        <f t="shared" si="995"/>
        <v>0</v>
      </c>
      <c r="T867" s="136">
        <f t="shared" si="996"/>
        <v>0</v>
      </c>
      <c r="V867" s="136">
        <f t="shared" si="997"/>
        <v>0</v>
      </c>
      <c r="X867" s="136">
        <f t="shared" si="998"/>
        <v>0</v>
      </c>
      <c r="Z867" s="136">
        <f t="shared" si="999"/>
        <v>0</v>
      </c>
      <c r="AB867" s="136">
        <f t="shared" si="1000"/>
        <v>0</v>
      </c>
      <c r="AD867" s="136">
        <f t="shared" si="1001"/>
        <v>0</v>
      </c>
      <c r="AF867" s="136">
        <f t="shared" si="1002"/>
        <v>0</v>
      </c>
      <c r="AH867" s="136">
        <f t="shared" si="1003"/>
        <v>0</v>
      </c>
      <c r="AJ867" s="136">
        <f t="shared" si="1004"/>
        <v>0</v>
      </c>
      <c r="AL867" s="136">
        <f t="shared" si="1005"/>
        <v>0</v>
      </c>
      <c r="AN867" s="136">
        <f t="shared" si="1006"/>
        <v>0</v>
      </c>
      <c r="AP867" s="136">
        <f t="shared" si="1007"/>
        <v>0</v>
      </c>
      <c r="AR867" s="136">
        <f t="shared" si="1008"/>
        <v>0</v>
      </c>
      <c r="AT867" s="136">
        <f t="shared" si="1009"/>
        <v>0</v>
      </c>
      <c r="AV867" s="136">
        <f t="shared" si="1010"/>
        <v>0</v>
      </c>
      <c r="AX867" s="136">
        <f t="shared" si="1011"/>
        <v>0</v>
      </c>
      <c r="AZ867" s="136">
        <f t="shared" si="1012"/>
        <v>0</v>
      </c>
      <c r="BB867" s="136">
        <f t="shared" si="1013"/>
        <v>0</v>
      </c>
      <c r="BD867" s="136">
        <f t="shared" si="1014"/>
        <v>0</v>
      </c>
      <c r="BF867" s="136">
        <f t="shared" si="1015"/>
        <v>0</v>
      </c>
      <c r="BH867" s="136">
        <f t="shared" si="1016"/>
        <v>0</v>
      </c>
      <c r="BJ867" s="136">
        <f t="shared" si="1017"/>
        <v>0</v>
      </c>
      <c r="BL867" s="136">
        <f t="shared" si="1018"/>
        <v>0</v>
      </c>
      <c r="BN867" s="136">
        <f t="shared" si="1019"/>
        <v>0</v>
      </c>
      <c r="BP867" s="136">
        <f t="shared" si="1020"/>
        <v>0</v>
      </c>
      <c r="BR867" s="136">
        <f t="shared" si="1021"/>
        <v>0</v>
      </c>
      <c r="BT867" s="136">
        <f t="shared" si="1022"/>
        <v>0</v>
      </c>
      <c r="BV867" s="136">
        <f t="shared" si="1023"/>
        <v>0</v>
      </c>
      <c r="BX867" s="136">
        <f t="shared" si="1024"/>
        <v>0</v>
      </c>
      <c r="BZ867" s="136">
        <f t="shared" si="1025"/>
        <v>0</v>
      </c>
      <c r="CB867" s="136">
        <f t="shared" si="1026"/>
        <v>0</v>
      </c>
      <c r="CD867" s="136">
        <f t="shared" si="1027"/>
        <v>0</v>
      </c>
      <c r="CF867" s="136">
        <f t="shared" si="1028"/>
        <v>0</v>
      </c>
      <c r="CH867" s="136">
        <f t="shared" si="1029"/>
        <v>0</v>
      </c>
      <c r="CJ867" s="136">
        <f t="shared" si="1030"/>
        <v>0</v>
      </c>
      <c r="CL867" s="136">
        <f t="shared" si="1031"/>
        <v>0</v>
      </c>
      <c r="CN867" s="136">
        <f t="shared" si="1032"/>
        <v>0</v>
      </c>
      <c r="CP867" s="136">
        <f t="shared" si="1033"/>
        <v>0</v>
      </c>
    </row>
    <row r="868" spans="1:94" ht="25.5" outlineLevel="2" x14ac:dyDescent="0.2">
      <c r="A868" s="85">
        <v>500</v>
      </c>
      <c r="B868" s="11">
        <v>152</v>
      </c>
      <c r="C868" s="85" t="s">
        <v>348</v>
      </c>
      <c r="D868" s="85" t="s">
        <v>397</v>
      </c>
      <c r="F868" s="27">
        <v>2.57</v>
      </c>
      <c r="G868" s="148" t="s">
        <v>3960</v>
      </c>
      <c r="H868" s="169">
        <v>7791261463</v>
      </c>
      <c r="I868" s="74" t="s">
        <v>2198</v>
      </c>
      <c r="J868" s="74" t="s">
        <v>28</v>
      </c>
      <c r="K868" s="74">
        <v>12</v>
      </c>
      <c r="L868" s="74" t="s">
        <v>396</v>
      </c>
      <c r="M868" s="220" t="s">
        <v>395</v>
      </c>
      <c r="N868" s="74">
        <v>1</v>
      </c>
      <c r="O868" s="147">
        <v>3.2</v>
      </c>
      <c r="P868" s="147">
        <v>3.2</v>
      </c>
      <c r="Q868" s="133">
        <f t="shared" ref="Q868" si="1054">SUM(S868+U868+W868+Y868+AA868+AC868+AE868+AG868+AI868+AK868+AM868+AO868+AQ868+AS868+AU868+AW868+BA868+AY868+BC868+BE868+BG868+BI868+BK868+BM868+BO868+BQ868+BS868+BU868+BW868+BY868+CA868+CC868+CE868+CG868+CI868+CK868+CM868+CO868)</f>
        <v>0</v>
      </c>
      <c r="R868" s="134">
        <f t="shared" si="995"/>
        <v>0</v>
      </c>
      <c r="T868" s="136">
        <f t="shared" si="996"/>
        <v>0</v>
      </c>
      <c r="V868" s="136">
        <f t="shared" si="997"/>
        <v>0</v>
      </c>
      <c r="X868" s="136">
        <f t="shared" si="998"/>
        <v>0</v>
      </c>
      <c r="Z868" s="136">
        <f t="shared" si="999"/>
        <v>0</v>
      </c>
      <c r="AB868" s="136">
        <f t="shared" si="1000"/>
        <v>0</v>
      </c>
      <c r="AD868" s="136">
        <f t="shared" si="1001"/>
        <v>0</v>
      </c>
      <c r="AF868" s="136">
        <f t="shared" si="1002"/>
        <v>0</v>
      </c>
      <c r="AH868" s="136">
        <f t="shared" si="1003"/>
        <v>0</v>
      </c>
      <c r="AJ868" s="136">
        <f t="shared" si="1004"/>
        <v>0</v>
      </c>
      <c r="AL868" s="136">
        <f t="shared" si="1005"/>
        <v>0</v>
      </c>
      <c r="AN868" s="136">
        <f t="shared" si="1006"/>
        <v>0</v>
      </c>
      <c r="AP868" s="136">
        <f t="shared" si="1007"/>
        <v>0</v>
      </c>
      <c r="AR868" s="136">
        <f t="shared" si="1008"/>
        <v>0</v>
      </c>
      <c r="AT868" s="136">
        <f t="shared" si="1009"/>
        <v>0</v>
      </c>
      <c r="AV868" s="136">
        <f t="shared" si="1010"/>
        <v>0</v>
      </c>
      <c r="AX868" s="136">
        <f t="shared" si="1011"/>
        <v>0</v>
      </c>
      <c r="AZ868" s="136">
        <f t="shared" si="1012"/>
        <v>0</v>
      </c>
      <c r="BB868" s="136">
        <f t="shared" si="1013"/>
        <v>0</v>
      </c>
      <c r="BD868" s="136">
        <f t="shared" si="1014"/>
        <v>0</v>
      </c>
      <c r="BF868" s="136">
        <f t="shared" si="1015"/>
        <v>0</v>
      </c>
      <c r="BH868" s="136">
        <f t="shared" si="1016"/>
        <v>0</v>
      </c>
      <c r="BJ868" s="136">
        <f t="shared" si="1017"/>
        <v>0</v>
      </c>
      <c r="BL868" s="136">
        <f t="shared" si="1018"/>
        <v>0</v>
      </c>
      <c r="BN868" s="136">
        <f t="shared" si="1019"/>
        <v>0</v>
      </c>
      <c r="BP868" s="136">
        <f t="shared" si="1020"/>
        <v>0</v>
      </c>
      <c r="BR868" s="136">
        <f t="shared" si="1021"/>
        <v>0</v>
      </c>
      <c r="BT868" s="136">
        <f t="shared" si="1022"/>
        <v>0</v>
      </c>
      <c r="BV868" s="136">
        <f t="shared" si="1023"/>
        <v>0</v>
      </c>
      <c r="BX868" s="136">
        <f t="shared" si="1024"/>
        <v>0</v>
      </c>
      <c r="BZ868" s="136">
        <f t="shared" si="1025"/>
        <v>0</v>
      </c>
      <c r="CB868" s="136">
        <f t="shared" si="1026"/>
        <v>0</v>
      </c>
      <c r="CD868" s="136">
        <f t="shared" si="1027"/>
        <v>0</v>
      </c>
      <c r="CF868" s="136">
        <f t="shared" si="1028"/>
        <v>0</v>
      </c>
      <c r="CH868" s="136">
        <f t="shared" si="1029"/>
        <v>0</v>
      </c>
      <c r="CJ868" s="136">
        <f t="shared" si="1030"/>
        <v>0</v>
      </c>
      <c r="CL868" s="136">
        <f t="shared" si="1031"/>
        <v>0</v>
      </c>
      <c r="CN868" s="136">
        <f t="shared" si="1032"/>
        <v>0</v>
      </c>
      <c r="CP868" s="136">
        <f t="shared" si="1033"/>
        <v>0</v>
      </c>
    </row>
    <row r="869" spans="1:94" ht="25.5" outlineLevel="2" x14ac:dyDescent="0.2">
      <c r="A869" s="85">
        <v>501</v>
      </c>
      <c r="B869" s="11">
        <v>59</v>
      </c>
      <c r="C869" s="85" t="s">
        <v>348</v>
      </c>
      <c r="D869" s="85" t="s">
        <v>381</v>
      </c>
      <c r="F869" s="27">
        <v>2.2799999999999998</v>
      </c>
      <c r="G869" s="148" t="s">
        <v>3960</v>
      </c>
      <c r="H869" s="169">
        <v>7791261463</v>
      </c>
      <c r="I869" s="74" t="s">
        <v>2198</v>
      </c>
      <c r="J869" s="74" t="s">
        <v>28</v>
      </c>
      <c r="K869" s="74">
        <v>12</v>
      </c>
      <c r="L869" s="74" t="s">
        <v>380</v>
      </c>
      <c r="M869" s="220" t="s">
        <v>379</v>
      </c>
      <c r="N869" s="74">
        <v>1</v>
      </c>
      <c r="O869" s="147">
        <v>2.69</v>
      </c>
      <c r="P869" s="147">
        <v>2.69</v>
      </c>
      <c r="Q869" s="133">
        <f t="shared" ref="Q869" si="1055">SUM(S869+U869+W869+Y869+AA869+AC869+AE869+AG869+AI869+AK869+AM869+AO869+AQ869+AS869+AU869+AW869+BA869+AY869+BC869+BE869+BG869+BI869+BK869+BM869+BO869+BQ869+BS869+BU869+BW869+BY869+CA869+CC869+CE869+CG869+CI869+CK869+CM869+CO869)</f>
        <v>0</v>
      </c>
      <c r="R869" s="134">
        <f t="shared" si="995"/>
        <v>0</v>
      </c>
      <c r="T869" s="136">
        <f t="shared" si="996"/>
        <v>0</v>
      </c>
      <c r="V869" s="136">
        <f t="shared" si="997"/>
        <v>0</v>
      </c>
      <c r="X869" s="136">
        <f t="shared" si="998"/>
        <v>0</v>
      </c>
      <c r="Z869" s="136">
        <f t="shared" si="999"/>
        <v>0</v>
      </c>
      <c r="AB869" s="136">
        <f t="shared" si="1000"/>
        <v>0</v>
      </c>
      <c r="AD869" s="136">
        <f t="shared" si="1001"/>
        <v>0</v>
      </c>
      <c r="AF869" s="136">
        <f t="shared" si="1002"/>
        <v>0</v>
      </c>
      <c r="AH869" s="136">
        <f t="shared" si="1003"/>
        <v>0</v>
      </c>
      <c r="AJ869" s="136">
        <f t="shared" si="1004"/>
        <v>0</v>
      </c>
      <c r="AL869" s="136">
        <f t="shared" si="1005"/>
        <v>0</v>
      </c>
      <c r="AN869" s="136">
        <f t="shared" si="1006"/>
        <v>0</v>
      </c>
      <c r="AP869" s="136">
        <f t="shared" si="1007"/>
        <v>0</v>
      </c>
      <c r="AR869" s="136">
        <f t="shared" si="1008"/>
        <v>0</v>
      </c>
      <c r="AT869" s="136">
        <f t="shared" si="1009"/>
        <v>0</v>
      </c>
      <c r="AV869" s="136">
        <f t="shared" si="1010"/>
        <v>0</v>
      </c>
      <c r="AX869" s="136">
        <f t="shared" si="1011"/>
        <v>0</v>
      </c>
      <c r="AZ869" s="136">
        <f t="shared" si="1012"/>
        <v>0</v>
      </c>
      <c r="BB869" s="136">
        <f t="shared" si="1013"/>
        <v>0</v>
      </c>
      <c r="BD869" s="136">
        <f t="shared" si="1014"/>
        <v>0</v>
      </c>
      <c r="BF869" s="136">
        <f t="shared" si="1015"/>
        <v>0</v>
      </c>
      <c r="BH869" s="136">
        <f t="shared" si="1016"/>
        <v>0</v>
      </c>
      <c r="BJ869" s="136">
        <f t="shared" si="1017"/>
        <v>0</v>
      </c>
      <c r="BL869" s="136">
        <f t="shared" si="1018"/>
        <v>0</v>
      </c>
      <c r="BN869" s="136">
        <f t="shared" si="1019"/>
        <v>0</v>
      </c>
      <c r="BP869" s="136">
        <f t="shared" si="1020"/>
        <v>0</v>
      </c>
      <c r="BR869" s="136">
        <f t="shared" si="1021"/>
        <v>0</v>
      </c>
      <c r="BT869" s="136">
        <f t="shared" si="1022"/>
        <v>0</v>
      </c>
      <c r="BV869" s="136">
        <f t="shared" si="1023"/>
        <v>0</v>
      </c>
      <c r="BX869" s="136">
        <f t="shared" si="1024"/>
        <v>0</v>
      </c>
      <c r="BZ869" s="136">
        <f t="shared" si="1025"/>
        <v>0</v>
      </c>
      <c r="CB869" s="136">
        <f t="shared" si="1026"/>
        <v>0</v>
      </c>
      <c r="CD869" s="136">
        <f t="shared" si="1027"/>
        <v>0</v>
      </c>
      <c r="CF869" s="136">
        <f t="shared" si="1028"/>
        <v>0</v>
      </c>
      <c r="CH869" s="136">
        <f t="shared" si="1029"/>
        <v>0</v>
      </c>
      <c r="CJ869" s="136">
        <f t="shared" si="1030"/>
        <v>0</v>
      </c>
      <c r="CL869" s="136">
        <f t="shared" si="1031"/>
        <v>0</v>
      </c>
      <c r="CN869" s="136">
        <f t="shared" si="1032"/>
        <v>0</v>
      </c>
      <c r="CP869" s="136">
        <f t="shared" si="1033"/>
        <v>0</v>
      </c>
    </row>
    <row r="870" spans="1:94" ht="25.5" outlineLevel="2" x14ac:dyDescent="0.2">
      <c r="A870" s="85">
        <v>502</v>
      </c>
      <c r="B870" s="11">
        <v>34</v>
      </c>
      <c r="C870" s="85" t="s">
        <v>348</v>
      </c>
      <c r="D870" s="85" t="s">
        <v>378</v>
      </c>
      <c r="F870" s="27">
        <v>2.41</v>
      </c>
      <c r="G870" s="148" t="s">
        <v>3960</v>
      </c>
      <c r="H870" s="169">
        <v>7791261463</v>
      </c>
      <c r="I870" s="74" t="s">
        <v>2198</v>
      </c>
      <c r="J870" s="74" t="s">
        <v>28</v>
      </c>
      <c r="K870" s="74">
        <v>12</v>
      </c>
      <c r="L870" s="74" t="s">
        <v>377</v>
      </c>
      <c r="M870" s="220" t="s">
        <v>376</v>
      </c>
      <c r="N870" s="74">
        <v>1</v>
      </c>
      <c r="O870" s="147">
        <v>3.48</v>
      </c>
      <c r="P870" s="147">
        <v>3.48</v>
      </c>
      <c r="Q870" s="133">
        <f t="shared" ref="Q870" si="1056">SUM(S870+U870+W870+Y870+AA870+AC870+AE870+AG870+AI870+AK870+AM870+AO870+AQ870+AS870+AU870+AW870+BA870+AY870+BC870+BE870+BG870+BI870+BK870+BM870+BO870+BQ870+BS870+BU870+BW870+BY870+CA870+CC870+CE870+CG870+CI870+CK870+CM870+CO870)</f>
        <v>0</v>
      </c>
      <c r="R870" s="134">
        <f t="shared" si="995"/>
        <v>0</v>
      </c>
      <c r="T870" s="136">
        <f t="shared" si="996"/>
        <v>0</v>
      </c>
      <c r="V870" s="136">
        <f t="shared" si="997"/>
        <v>0</v>
      </c>
      <c r="X870" s="136">
        <f t="shared" si="998"/>
        <v>0</v>
      </c>
      <c r="Z870" s="136">
        <f t="shared" si="999"/>
        <v>0</v>
      </c>
      <c r="AB870" s="136">
        <f t="shared" si="1000"/>
        <v>0</v>
      </c>
      <c r="AD870" s="136">
        <f t="shared" si="1001"/>
        <v>0</v>
      </c>
      <c r="AF870" s="136">
        <f t="shared" si="1002"/>
        <v>0</v>
      </c>
      <c r="AH870" s="136">
        <f t="shared" si="1003"/>
        <v>0</v>
      </c>
      <c r="AJ870" s="136">
        <f t="shared" si="1004"/>
        <v>0</v>
      </c>
      <c r="AL870" s="136">
        <f t="shared" si="1005"/>
        <v>0</v>
      </c>
      <c r="AN870" s="136">
        <f t="shared" si="1006"/>
        <v>0</v>
      </c>
      <c r="AP870" s="136">
        <f t="shared" si="1007"/>
        <v>0</v>
      </c>
      <c r="AR870" s="136">
        <f t="shared" si="1008"/>
        <v>0</v>
      </c>
      <c r="AT870" s="136">
        <f t="shared" si="1009"/>
        <v>0</v>
      </c>
      <c r="AV870" s="136">
        <f t="shared" si="1010"/>
        <v>0</v>
      </c>
      <c r="AX870" s="136">
        <f t="shared" si="1011"/>
        <v>0</v>
      </c>
      <c r="AZ870" s="136">
        <f t="shared" si="1012"/>
        <v>0</v>
      </c>
      <c r="BB870" s="136">
        <f t="shared" si="1013"/>
        <v>0</v>
      </c>
      <c r="BD870" s="136">
        <f t="shared" si="1014"/>
        <v>0</v>
      </c>
      <c r="BF870" s="136">
        <f t="shared" si="1015"/>
        <v>0</v>
      </c>
      <c r="BH870" s="136">
        <f t="shared" si="1016"/>
        <v>0</v>
      </c>
      <c r="BJ870" s="136">
        <f t="shared" si="1017"/>
        <v>0</v>
      </c>
      <c r="BL870" s="136">
        <f t="shared" si="1018"/>
        <v>0</v>
      </c>
      <c r="BN870" s="136">
        <f t="shared" si="1019"/>
        <v>0</v>
      </c>
      <c r="BP870" s="136">
        <f t="shared" si="1020"/>
        <v>0</v>
      </c>
      <c r="BR870" s="136">
        <f t="shared" si="1021"/>
        <v>0</v>
      </c>
      <c r="BT870" s="136">
        <f t="shared" si="1022"/>
        <v>0</v>
      </c>
      <c r="BV870" s="136">
        <f t="shared" si="1023"/>
        <v>0</v>
      </c>
      <c r="BX870" s="136">
        <f t="shared" si="1024"/>
        <v>0</v>
      </c>
      <c r="BZ870" s="136">
        <f t="shared" si="1025"/>
        <v>0</v>
      </c>
      <c r="CB870" s="136">
        <f t="shared" si="1026"/>
        <v>0</v>
      </c>
      <c r="CD870" s="136">
        <f t="shared" si="1027"/>
        <v>0</v>
      </c>
      <c r="CF870" s="136">
        <f t="shared" si="1028"/>
        <v>0</v>
      </c>
      <c r="CH870" s="136">
        <f t="shared" si="1029"/>
        <v>0</v>
      </c>
      <c r="CJ870" s="136">
        <f t="shared" si="1030"/>
        <v>0</v>
      </c>
      <c r="CL870" s="136">
        <f t="shared" si="1031"/>
        <v>0</v>
      </c>
      <c r="CN870" s="136">
        <f t="shared" si="1032"/>
        <v>0</v>
      </c>
      <c r="CP870" s="136">
        <f t="shared" si="1033"/>
        <v>0</v>
      </c>
    </row>
    <row r="871" spans="1:94" outlineLevel="2" x14ac:dyDescent="0.2">
      <c r="A871" s="86">
        <v>503</v>
      </c>
      <c r="B871" s="143">
        <v>396</v>
      </c>
      <c r="C871" s="86" t="s">
        <v>348</v>
      </c>
      <c r="D871" s="86" t="s">
        <v>375</v>
      </c>
      <c r="E871" s="143"/>
      <c r="F871" s="144">
        <v>3.83</v>
      </c>
      <c r="G871" s="146" t="s">
        <v>3196</v>
      </c>
      <c r="H871" s="146" t="s">
        <v>5034</v>
      </c>
      <c r="I871" s="86" t="s">
        <v>2204</v>
      </c>
      <c r="J871" s="86" t="s">
        <v>28</v>
      </c>
      <c r="K871" s="86">
        <v>12</v>
      </c>
      <c r="L871" s="86" t="s">
        <v>3531</v>
      </c>
      <c r="M871" s="218" t="s">
        <v>3531</v>
      </c>
      <c r="N871" s="86">
        <v>1</v>
      </c>
      <c r="O871" s="145">
        <v>4.2300000000000004</v>
      </c>
      <c r="P871" s="145">
        <v>4.2300000000000004</v>
      </c>
      <c r="Q871" s="133">
        <f t="shared" ref="Q871:Q872" si="1057">SUM(S871+U871+W871+Y871+AA871+AC871+AE871+AG871+AI871+AK871+AM871+AO871+AQ871+AS871+AU871+AW871+BA871+AY871+BC871+BE871+BG871+BI871+BK871+BM871+BO871+BQ871+BS871+BU871+BW871+BY871+CA871+CC871+CE871+CG871+CI871+CK871+CM871+CO871)</f>
        <v>0</v>
      </c>
      <c r="R871" s="134">
        <f t="shared" ref="R871:R928" si="1058">P871*Q871</f>
        <v>0</v>
      </c>
      <c r="T871" s="136">
        <f t="shared" ref="T871:T928" si="1059">SUM(S871*P871)</f>
        <v>0</v>
      </c>
      <c r="V871" s="136">
        <f t="shared" ref="V871:V928" si="1060">SUM(U871*P871)</f>
        <v>0</v>
      </c>
      <c r="X871" s="136">
        <f t="shared" ref="X871:X928" si="1061">SUM(W871*P871)</f>
        <v>0</v>
      </c>
      <c r="Z871" s="136">
        <f t="shared" ref="Z871:Z928" si="1062">SUM(Y871*P871)</f>
        <v>0</v>
      </c>
      <c r="AB871" s="136">
        <f t="shared" ref="AB871:AB928" si="1063">SUM(AA871*P871)</f>
        <v>0</v>
      </c>
      <c r="AD871" s="136">
        <f t="shared" ref="AD871:AD928" si="1064">SUM(AC871*P871)</f>
        <v>0</v>
      </c>
      <c r="AF871" s="136">
        <f t="shared" ref="AF871:AF928" si="1065">AE871*$P871</f>
        <v>0</v>
      </c>
      <c r="AH871" s="136">
        <f t="shared" ref="AH871:AH928" si="1066">SUM(AG871*P871)</f>
        <v>0</v>
      </c>
      <c r="AJ871" s="136">
        <f t="shared" ref="AJ871:AJ928" si="1067">AI871*$P871</f>
        <v>0</v>
      </c>
      <c r="AL871" s="136">
        <f t="shared" ref="AL871:AL928" si="1068">SUM(AK871*P871)</f>
        <v>0</v>
      </c>
      <c r="AN871" s="136">
        <f t="shared" ref="AN871:AN928" si="1069">SUM(AM871*P871)</f>
        <v>0</v>
      </c>
      <c r="AP871" s="136">
        <f t="shared" ref="AP871:AP928" si="1070">AO871*$P871</f>
        <v>0</v>
      </c>
      <c r="AR871" s="136">
        <f t="shared" ref="AR871:AR928" si="1071">AQ871*$P871</f>
        <v>0</v>
      </c>
      <c r="AT871" s="136">
        <f t="shared" ref="AT871:AT928" si="1072">AS871*$P871</f>
        <v>0</v>
      </c>
      <c r="AV871" s="136">
        <f t="shared" ref="AV871:AV928" si="1073">AU871*$P871</f>
        <v>0</v>
      </c>
      <c r="AX871" s="136">
        <f t="shared" ref="AX871:AX928" si="1074">AW871*$P871</f>
        <v>0</v>
      </c>
      <c r="AZ871" s="136">
        <f t="shared" ref="AZ871:AZ928" si="1075">AY871*$P871</f>
        <v>0</v>
      </c>
      <c r="BB871" s="136">
        <f t="shared" ref="BB871:BB928" si="1076">BA871*$P871</f>
        <v>0</v>
      </c>
      <c r="BD871" s="136">
        <f t="shared" ref="BD871:BD928" si="1077">BC871*$P871</f>
        <v>0</v>
      </c>
      <c r="BF871" s="136">
        <f t="shared" ref="BF871:BF928" si="1078">BE871*$P871</f>
        <v>0</v>
      </c>
      <c r="BH871" s="136">
        <f t="shared" ref="BH871:BH928" si="1079">BG871*$P871</f>
        <v>0</v>
      </c>
      <c r="BJ871" s="136">
        <f t="shared" ref="BJ871:BJ928" si="1080">BI871*$P871</f>
        <v>0</v>
      </c>
      <c r="BL871" s="136">
        <f t="shared" ref="BL871:BL928" si="1081">BK871*$P871</f>
        <v>0</v>
      </c>
      <c r="BN871" s="136">
        <f t="shared" ref="BN871:BN928" si="1082">BM871*$P871</f>
        <v>0</v>
      </c>
      <c r="BP871" s="136">
        <f t="shared" ref="BP871:BP928" si="1083">BO871*$P871</f>
        <v>0</v>
      </c>
      <c r="BR871" s="136">
        <f t="shared" ref="BR871:BR928" si="1084">BQ871*$P871</f>
        <v>0</v>
      </c>
      <c r="BT871" s="136">
        <f t="shared" ref="BT871:BT928" si="1085">BS871*$P871</f>
        <v>0</v>
      </c>
      <c r="BV871" s="136">
        <f t="shared" ref="BV871:BV928" si="1086">BU871*$P871</f>
        <v>0</v>
      </c>
      <c r="BX871" s="136">
        <f t="shared" ref="BX871:BX928" si="1087">BW871*$P871</f>
        <v>0</v>
      </c>
      <c r="BZ871" s="136">
        <f t="shared" ref="BZ871:BZ928" si="1088">BY871*$P871</f>
        <v>0</v>
      </c>
      <c r="CB871" s="136">
        <f t="shared" ref="CB871:CB928" si="1089">CA871*$P871</f>
        <v>0</v>
      </c>
      <c r="CD871" s="136">
        <f t="shared" ref="CD871:CD928" si="1090">CC871*$P871</f>
        <v>0</v>
      </c>
      <c r="CF871" s="136">
        <f t="shared" ref="CF871:CF928" si="1091">CE871*$P871</f>
        <v>0</v>
      </c>
      <c r="CH871" s="136">
        <f t="shared" ref="CH871:CH928" si="1092">CG871*$P871</f>
        <v>0</v>
      </c>
      <c r="CJ871" s="136">
        <f t="shared" ref="CJ871:CJ928" si="1093">CI871*$P871</f>
        <v>0</v>
      </c>
      <c r="CL871" s="136">
        <f t="shared" ref="CL871:CL928" si="1094">CK871*$P871</f>
        <v>0</v>
      </c>
      <c r="CN871" s="136">
        <f t="shared" ref="CN871:CN928" si="1095">CM871*$P871</f>
        <v>0</v>
      </c>
      <c r="CP871" s="136">
        <f t="shared" ref="CP871:CP928" si="1096">CO871*$P871</f>
        <v>0</v>
      </c>
    </row>
    <row r="872" spans="1:94" ht="25.5" outlineLevel="2" x14ac:dyDescent="0.2">
      <c r="A872" s="85">
        <v>503</v>
      </c>
      <c r="B872" s="11">
        <v>396</v>
      </c>
      <c r="C872" s="85" t="s">
        <v>348</v>
      </c>
      <c r="D872" s="85" t="s">
        <v>375</v>
      </c>
      <c r="F872" s="27">
        <v>3.83</v>
      </c>
      <c r="G872" s="148" t="s">
        <v>3960</v>
      </c>
      <c r="H872" s="169">
        <v>7791261463</v>
      </c>
      <c r="I872" s="74" t="s">
        <v>2204</v>
      </c>
      <c r="J872" s="74" t="s">
        <v>28</v>
      </c>
      <c r="K872" s="74">
        <v>12</v>
      </c>
      <c r="L872" s="74" t="s">
        <v>374</v>
      </c>
      <c r="M872" s="220" t="s">
        <v>373</v>
      </c>
      <c r="N872" s="74">
        <v>2</v>
      </c>
      <c r="O872" s="147">
        <v>4.99</v>
      </c>
      <c r="P872" s="147">
        <v>4.99</v>
      </c>
      <c r="Q872" s="133">
        <f t="shared" si="1057"/>
        <v>0</v>
      </c>
      <c r="R872" s="134">
        <f t="shared" si="1058"/>
        <v>0</v>
      </c>
      <c r="T872" s="136">
        <f t="shared" si="1059"/>
        <v>0</v>
      </c>
      <c r="V872" s="136">
        <f t="shared" si="1060"/>
        <v>0</v>
      </c>
      <c r="X872" s="136">
        <f t="shared" si="1061"/>
        <v>0</v>
      </c>
      <c r="Z872" s="136">
        <f t="shared" si="1062"/>
        <v>0</v>
      </c>
      <c r="AB872" s="136">
        <f t="shared" si="1063"/>
        <v>0</v>
      </c>
      <c r="AD872" s="136">
        <f t="shared" si="1064"/>
        <v>0</v>
      </c>
      <c r="AF872" s="136">
        <f t="shared" si="1065"/>
        <v>0</v>
      </c>
      <c r="AH872" s="136">
        <f t="shared" si="1066"/>
        <v>0</v>
      </c>
      <c r="AJ872" s="136">
        <f t="shared" si="1067"/>
        <v>0</v>
      </c>
      <c r="AL872" s="136">
        <f t="shared" si="1068"/>
        <v>0</v>
      </c>
      <c r="AN872" s="136">
        <f t="shared" si="1069"/>
        <v>0</v>
      </c>
      <c r="AP872" s="136">
        <f t="shared" si="1070"/>
        <v>0</v>
      </c>
      <c r="AR872" s="136">
        <f t="shared" si="1071"/>
        <v>0</v>
      </c>
      <c r="AT872" s="136">
        <f t="shared" si="1072"/>
        <v>0</v>
      </c>
      <c r="AV872" s="136">
        <f t="shared" si="1073"/>
        <v>0</v>
      </c>
      <c r="AX872" s="136">
        <f t="shared" si="1074"/>
        <v>0</v>
      </c>
      <c r="AZ872" s="136">
        <f t="shared" si="1075"/>
        <v>0</v>
      </c>
      <c r="BB872" s="136">
        <f t="shared" si="1076"/>
        <v>0</v>
      </c>
      <c r="BD872" s="136">
        <f t="shared" si="1077"/>
        <v>0</v>
      </c>
      <c r="BF872" s="136">
        <f t="shared" si="1078"/>
        <v>0</v>
      </c>
      <c r="BH872" s="136">
        <f t="shared" si="1079"/>
        <v>0</v>
      </c>
      <c r="BJ872" s="136">
        <f t="shared" si="1080"/>
        <v>0</v>
      </c>
      <c r="BL872" s="136">
        <f t="shared" si="1081"/>
        <v>0</v>
      </c>
      <c r="BN872" s="136">
        <f t="shared" si="1082"/>
        <v>0</v>
      </c>
      <c r="BP872" s="136">
        <f t="shared" si="1083"/>
        <v>0</v>
      </c>
      <c r="BR872" s="136">
        <f t="shared" si="1084"/>
        <v>0</v>
      </c>
      <c r="BT872" s="136">
        <f t="shared" si="1085"/>
        <v>0</v>
      </c>
      <c r="BV872" s="136">
        <f t="shared" si="1086"/>
        <v>0</v>
      </c>
      <c r="BX872" s="136">
        <f t="shared" si="1087"/>
        <v>0</v>
      </c>
      <c r="BZ872" s="136">
        <f t="shared" si="1088"/>
        <v>0</v>
      </c>
      <c r="CB872" s="136">
        <f t="shared" si="1089"/>
        <v>0</v>
      </c>
      <c r="CD872" s="136">
        <f t="shared" si="1090"/>
        <v>0</v>
      </c>
      <c r="CF872" s="136">
        <f t="shared" si="1091"/>
        <v>0</v>
      </c>
      <c r="CH872" s="136">
        <f t="shared" si="1092"/>
        <v>0</v>
      </c>
      <c r="CJ872" s="136">
        <f t="shared" si="1093"/>
        <v>0</v>
      </c>
      <c r="CL872" s="136">
        <f t="shared" si="1094"/>
        <v>0</v>
      </c>
      <c r="CN872" s="136">
        <f t="shared" si="1095"/>
        <v>0</v>
      </c>
      <c r="CP872" s="136">
        <f t="shared" si="1096"/>
        <v>0</v>
      </c>
    </row>
    <row r="873" spans="1:94" ht="25.5" outlineLevel="2" x14ac:dyDescent="0.2">
      <c r="A873" s="85">
        <v>504</v>
      </c>
      <c r="B873" s="11">
        <v>233</v>
      </c>
      <c r="C873" s="85" t="s">
        <v>348</v>
      </c>
      <c r="D873" s="85" t="s">
        <v>391</v>
      </c>
      <c r="F873" s="27">
        <v>2.2799999999999998</v>
      </c>
      <c r="G873" s="148" t="s">
        <v>3960</v>
      </c>
      <c r="H873" s="169">
        <v>7791261463</v>
      </c>
      <c r="I873" s="74" t="s">
        <v>2198</v>
      </c>
      <c r="J873" s="74" t="s">
        <v>28</v>
      </c>
      <c r="K873" s="74">
        <v>12</v>
      </c>
      <c r="L873" s="74" t="s">
        <v>390</v>
      </c>
      <c r="M873" s="220" t="s">
        <v>389</v>
      </c>
      <c r="N873" s="74">
        <v>1</v>
      </c>
      <c r="O873" s="147">
        <v>2.69</v>
      </c>
      <c r="P873" s="147">
        <v>2.69</v>
      </c>
      <c r="Q873" s="133">
        <f t="shared" ref="Q873" si="1097">SUM(S873+U873+W873+Y873+AA873+AC873+AE873+AG873+AI873+AK873+AM873+AO873+AQ873+AS873+AU873+AW873+BA873+AY873+BC873+BE873+BG873+BI873+BK873+BM873+BO873+BQ873+BS873+BU873+BW873+BY873+CA873+CC873+CE873+CG873+CI873+CK873+CM873+CO873)</f>
        <v>0</v>
      </c>
      <c r="R873" s="134">
        <f t="shared" si="1058"/>
        <v>0</v>
      </c>
      <c r="T873" s="136">
        <f t="shared" si="1059"/>
        <v>0</v>
      </c>
      <c r="V873" s="136">
        <f t="shared" si="1060"/>
        <v>0</v>
      </c>
      <c r="X873" s="136">
        <f t="shared" si="1061"/>
        <v>0</v>
      </c>
      <c r="Z873" s="136">
        <f t="shared" si="1062"/>
        <v>0</v>
      </c>
      <c r="AB873" s="136">
        <f t="shared" si="1063"/>
        <v>0</v>
      </c>
      <c r="AD873" s="136">
        <f t="shared" si="1064"/>
        <v>0</v>
      </c>
      <c r="AF873" s="136">
        <f t="shared" si="1065"/>
        <v>0</v>
      </c>
      <c r="AH873" s="136">
        <f t="shared" si="1066"/>
        <v>0</v>
      </c>
      <c r="AJ873" s="136">
        <f t="shared" si="1067"/>
        <v>0</v>
      </c>
      <c r="AL873" s="136">
        <f t="shared" si="1068"/>
        <v>0</v>
      </c>
      <c r="AN873" s="136">
        <f t="shared" si="1069"/>
        <v>0</v>
      </c>
      <c r="AP873" s="136">
        <f t="shared" si="1070"/>
        <v>0</v>
      </c>
      <c r="AR873" s="136">
        <f t="shared" si="1071"/>
        <v>0</v>
      </c>
      <c r="AT873" s="136">
        <f t="shared" si="1072"/>
        <v>0</v>
      </c>
      <c r="AV873" s="136">
        <f t="shared" si="1073"/>
        <v>0</v>
      </c>
      <c r="AX873" s="136">
        <f t="shared" si="1074"/>
        <v>0</v>
      </c>
      <c r="AZ873" s="136">
        <f t="shared" si="1075"/>
        <v>0</v>
      </c>
      <c r="BB873" s="136">
        <f t="shared" si="1076"/>
        <v>0</v>
      </c>
      <c r="BD873" s="136">
        <f t="shared" si="1077"/>
        <v>0</v>
      </c>
      <c r="BF873" s="136">
        <f t="shared" si="1078"/>
        <v>0</v>
      </c>
      <c r="BH873" s="136">
        <f t="shared" si="1079"/>
        <v>0</v>
      </c>
      <c r="BJ873" s="136">
        <f t="shared" si="1080"/>
        <v>0</v>
      </c>
      <c r="BL873" s="136">
        <f t="shared" si="1081"/>
        <v>0</v>
      </c>
      <c r="BN873" s="136">
        <f t="shared" si="1082"/>
        <v>0</v>
      </c>
      <c r="BP873" s="136">
        <f t="shared" si="1083"/>
        <v>0</v>
      </c>
      <c r="BR873" s="136">
        <f t="shared" si="1084"/>
        <v>0</v>
      </c>
      <c r="BT873" s="136">
        <f t="shared" si="1085"/>
        <v>0</v>
      </c>
      <c r="BV873" s="136">
        <f t="shared" si="1086"/>
        <v>0</v>
      </c>
      <c r="BX873" s="136">
        <f t="shared" si="1087"/>
        <v>0</v>
      </c>
      <c r="BZ873" s="136">
        <f t="shared" si="1088"/>
        <v>0</v>
      </c>
      <c r="CB873" s="136">
        <f t="shared" si="1089"/>
        <v>0</v>
      </c>
      <c r="CD873" s="136">
        <f t="shared" si="1090"/>
        <v>0</v>
      </c>
      <c r="CF873" s="136">
        <f t="shared" si="1091"/>
        <v>0</v>
      </c>
      <c r="CH873" s="136">
        <f t="shared" si="1092"/>
        <v>0</v>
      </c>
      <c r="CJ873" s="136">
        <f t="shared" si="1093"/>
        <v>0</v>
      </c>
      <c r="CL873" s="136">
        <f t="shared" si="1094"/>
        <v>0</v>
      </c>
      <c r="CN873" s="136">
        <f t="shared" si="1095"/>
        <v>0</v>
      </c>
      <c r="CP873" s="136">
        <f t="shared" si="1096"/>
        <v>0</v>
      </c>
    </row>
    <row r="874" spans="1:94" ht="25.5" outlineLevel="2" x14ac:dyDescent="0.2">
      <c r="A874" s="85">
        <v>505</v>
      </c>
      <c r="B874" s="11">
        <v>9668</v>
      </c>
      <c r="C874" s="85" t="s">
        <v>348</v>
      </c>
      <c r="D874" s="85" t="s">
        <v>368</v>
      </c>
      <c r="F874" s="27">
        <v>0.55000000000000004</v>
      </c>
      <c r="G874" s="148" t="s">
        <v>3960</v>
      </c>
      <c r="H874" s="169">
        <v>7791261463</v>
      </c>
      <c r="I874" s="74" t="s">
        <v>2145</v>
      </c>
      <c r="J874" s="74" t="s">
        <v>28</v>
      </c>
      <c r="K874" s="74">
        <v>12</v>
      </c>
      <c r="L874" s="74" t="s">
        <v>2776</v>
      </c>
      <c r="M874" s="220" t="s">
        <v>2776</v>
      </c>
      <c r="N874" s="74">
        <v>1</v>
      </c>
      <c r="O874" s="147">
        <v>0.65</v>
      </c>
      <c r="P874" s="147">
        <v>0.65</v>
      </c>
      <c r="Q874" s="133">
        <f t="shared" ref="Q874:Q875" si="1098">SUM(S874+U874+W874+Y874+AA874+AC874+AE874+AG874+AI874+AK874+AM874+AO874+AQ874+AS874+AU874+AW874+BA874+AY874+BC874+BE874+BG874+BI874+BK874+BM874+BO874+BQ874+BS874+BU874+BW874+BY874+CA874+CC874+CE874+CG874+CI874+CK874+CM874+CO874)</f>
        <v>0</v>
      </c>
      <c r="R874" s="134">
        <f t="shared" si="1058"/>
        <v>0</v>
      </c>
      <c r="T874" s="136">
        <f t="shared" si="1059"/>
        <v>0</v>
      </c>
      <c r="V874" s="136">
        <f t="shared" si="1060"/>
        <v>0</v>
      </c>
      <c r="X874" s="136">
        <f t="shared" si="1061"/>
        <v>0</v>
      </c>
      <c r="Z874" s="136">
        <f t="shared" si="1062"/>
        <v>0</v>
      </c>
      <c r="AB874" s="136">
        <f t="shared" si="1063"/>
        <v>0</v>
      </c>
      <c r="AD874" s="136">
        <f t="shared" si="1064"/>
        <v>0</v>
      </c>
      <c r="AF874" s="136">
        <f t="shared" si="1065"/>
        <v>0</v>
      </c>
      <c r="AH874" s="136">
        <f t="shared" si="1066"/>
        <v>0</v>
      </c>
      <c r="AJ874" s="136">
        <f t="shared" si="1067"/>
        <v>0</v>
      </c>
      <c r="AL874" s="136">
        <f t="shared" si="1068"/>
        <v>0</v>
      </c>
      <c r="AN874" s="136">
        <f t="shared" si="1069"/>
        <v>0</v>
      </c>
      <c r="AP874" s="136">
        <f t="shared" si="1070"/>
        <v>0</v>
      </c>
      <c r="AR874" s="136">
        <f t="shared" si="1071"/>
        <v>0</v>
      </c>
      <c r="AT874" s="136">
        <f t="shared" si="1072"/>
        <v>0</v>
      </c>
      <c r="AV874" s="136">
        <f t="shared" si="1073"/>
        <v>0</v>
      </c>
      <c r="AX874" s="136">
        <f t="shared" si="1074"/>
        <v>0</v>
      </c>
      <c r="AZ874" s="136">
        <f t="shared" si="1075"/>
        <v>0</v>
      </c>
      <c r="BB874" s="136">
        <f t="shared" si="1076"/>
        <v>0</v>
      </c>
      <c r="BD874" s="136">
        <f t="shared" si="1077"/>
        <v>0</v>
      </c>
      <c r="BF874" s="136">
        <f t="shared" si="1078"/>
        <v>0</v>
      </c>
      <c r="BH874" s="136">
        <f t="shared" si="1079"/>
        <v>0</v>
      </c>
      <c r="BJ874" s="136">
        <f t="shared" si="1080"/>
        <v>0</v>
      </c>
      <c r="BL874" s="136">
        <f t="shared" si="1081"/>
        <v>0</v>
      </c>
      <c r="BN874" s="136">
        <f t="shared" si="1082"/>
        <v>0</v>
      </c>
      <c r="BP874" s="136">
        <f t="shared" si="1083"/>
        <v>0</v>
      </c>
      <c r="BR874" s="136">
        <f t="shared" si="1084"/>
        <v>0</v>
      </c>
      <c r="BT874" s="136">
        <f t="shared" si="1085"/>
        <v>0</v>
      </c>
      <c r="BV874" s="136">
        <f t="shared" si="1086"/>
        <v>0</v>
      </c>
      <c r="BX874" s="136">
        <f t="shared" si="1087"/>
        <v>0</v>
      </c>
      <c r="BZ874" s="136">
        <f t="shared" si="1088"/>
        <v>0</v>
      </c>
      <c r="CB874" s="136">
        <f t="shared" si="1089"/>
        <v>0</v>
      </c>
      <c r="CD874" s="136">
        <f t="shared" si="1090"/>
        <v>0</v>
      </c>
      <c r="CF874" s="136">
        <f t="shared" si="1091"/>
        <v>0</v>
      </c>
      <c r="CH874" s="136">
        <f t="shared" si="1092"/>
        <v>0</v>
      </c>
      <c r="CJ874" s="136">
        <f t="shared" si="1093"/>
        <v>0</v>
      </c>
      <c r="CL874" s="136">
        <f t="shared" si="1094"/>
        <v>0</v>
      </c>
      <c r="CN874" s="136">
        <f t="shared" si="1095"/>
        <v>0</v>
      </c>
      <c r="CP874" s="136">
        <f t="shared" si="1096"/>
        <v>0</v>
      </c>
    </row>
    <row r="875" spans="1:94" ht="25.5" outlineLevel="2" x14ac:dyDescent="0.2">
      <c r="A875" s="86">
        <v>505</v>
      </c>
      <c r="B875" s="143">
        <v>9668</v>
      </c>
      <c r="C875" s="86" t="s">
        <v>348</v>
      </c>
      <c r="D875" s="86" t="s">
        <v>368</v>
      </c>
      <c r="E875" s="143"/>
      <c r="F875" s="144">
        <v>0.55000000000000004</v>
      </c>
      <c r="G875" s="146" t="s">
        <v>3196</v>
      </c>
      <c r="H875" s="146" t="s">
        <v>5034</v>
      </c>
      <c r="I875" s="146" t="s">
        <v>3209</v>
      </c>
      <c r="J875" s="86" t="s">
        <v>28</v>
      </c>
      <c r="K875" s="86">
        <v>12</v>
      </c>
      <c r="L875" s="86" t="s">
        <v>3532</v>
      </c>
      <c r="M875" s="218" t="s">
        <v>3532</v>
      </c>
      <c r="N875" s="86">
        <v>2</v>
      </c>
      <c r="O875" s="145">
        <v>0.89</v>
      </c>
      <c r="P875" s="238">
        <v>0.93</v>
      </c>
      <c r="Q875" s="133">
        <f t="shared" si="1098"/>
        <v>0</v>
      </c>
      <c r="R875" s="134">
        <f t="shared" si="1058"/>
        <v>0</v>
      </c>
      <c r="T875" s="136">
        <f t="shared" si="1059"/>
        <v>0</v>
      </c>
      <c r="V875" s="136">
        <f t="shared" si="1060"/>
        <v>0</v>
      </c>
      <c r="X875" s="136">
        <f t="shared" si="1061"/>
        <v>0</v>
      </c>
      <c r="Z875" s="136">
        <f t="shared" si="1062"/>
        <v>0</v>
      </c>
      <c r="AB875" s="136">
        <f t="shared" si="1063"/>
        <v>0</v>
      </c>
      <c r="AD875" s="136">
        <f t="shared" si="1064"/>
        <v>0</v>
      </c>
      <c r="AF875" s="136">
        <f t="shared" si="1065"/>
        <v>0</v>
      </c>
      <c r="AH875" s="136">
        <f t="shared" si="1066"/>
        <v>0</v>
      </c>
      <c r="AJ875" s="136">
        <f t="shared" si="1067"/>
        <v>0</v>
      </c>
      <c r="AL875" s="136">
        <f t="shared" si="1068"/>
        <v>0</v>
      </c>
      <c r="AN875" s="136">
        <f t="shared" si="1069"/>
        <v>0</v>
      </c>
      <c r="AP875" s="136">
        <f t="shared" si="1070"/>
        <v>0</v>
      </c>
      <c r="AR875" s="136">
        <f t="shared" si="1071"/>
        <v>0</v>
      </c>
      <c r="AT875" s="136">
        <f t="shared" si="1072"/>
        <v>0</v>
      </c>
      <c r="AV875" s="136">
        <f t="shared" si="1073"/>
        <v>0</v>
      </c>
      <c r="AX875" s="136">
        <f t="shared" si="1074"/>
        <v>0</v>
      </c>
      <c r="AZ875" s="136">
        <f t="shared" si="1075"/>
        <v>0</v>
      </c>
      <c r="BB875" s="136">
        <f t="shared" si="1076"/>
        <v>0</v>
      </c>
      <c r="BD875" s="136">
        <f t="shared" si="1077"/>
        <v>0</v>
      </c>
      <c r="BF875" s="136">
        <f t="shared" si="1078"/>
        <v>0</v>
      </c>
      <c r="BH875" s="136">
        <f t="shared" si="1079"/>
        <v>0</v>
      </c>
      <c r="BJ875" s="136">
        <f t="shared" si="1080"/>
        <v>0</v>
      </c>
      <c r="BL875" s="136">
        <f t="shared" si="1081"/>
        <v>0</v>
      </c>
      <c r="BN875" s="136">
        <f t="shared" si="1082"/>
        <v>0</v>
      </c>
      <c r="BP875" s="136">
        <f t="shared" si="1083"/>
        <v>0</v>
      </c>
      <c r="BR875" s="136">
        <f t="shared" si="1084"/>
        <v>0</v>
      </c>
      <c r="BT875" s="136">
        <f t="shared" si="1085"/>
        <v>0</v>
      </c>
      <c r="BV875" s="136">
        <f t="shared" si="1086"/>
        <v>0</v>
      </c>
      <c r="BX875" s="136">
        <f t="shared" si="1087"/>
        <v>0</v>
      </c>
      <c r="BZ875" s="136">
        <f t="shared" si="1088"/>
        <v>0</v>
      </c>
      <c r="CB875" s="136">
        <f t="shared" si="1089"/>
        <v>0</v>
      </c>
      <c r="CD875" s="136">
        <f t="shared" si="1090"/>
        <v>0</v>
      </c>
      <c r="CF875" s="136">
        <f t="shared" si="1091"/>
        <v>0</v>
      </c>
      <c r="CH875" s="136">
        <f t="shared" si="1092"/>
        <v>0</v>
      </c>
      <c r="CJ875" s="136">
        <f t="shared" si="1093"/>
        <v>0</v>
      </c>
      <c r="CL875" s="136">
        <f t="shared" si="1094"/>
        <v>0</v>
      </c>
      <c r="CN875" s="136">
        <f t="shared" si="1095"/>
        <v>0</v>
      </c>
      <c r="CP875" s="136">
        <f t="shared" si="1096"/>
        <v>0</v>
      </c>
    </row>
    <row r="876" spans="1:94" outlineLevel="2" x14ac:dyDescent="0.2">
      <c r="A876" s="86">
        <v>506</v>
      </c>
      <c r="B876" s="143">
        <v>143</v>
      </c>
      <c r="C876" s="86" t="s">
        <v>348</v>
      </c>
      <c r="D876" s="86" t="s">
        <v>367</v>
      </c>
      <c r="E876" s="143"/>
      <c r="F876" s="144">
        <v>1.96</v>
      </c>
      <c r="G876" s="146" t="s">
        <v>3196</v>
      </c>
      <c r="H876" s="146" t="s">
        <v>5034</v>
      </c>
      <c r="I876" s="146" t="s">
        <v>3267</v>
      </c>
      <c r="J876" s="86" t="s">
        <v>28</v>
      </c>
      <c r="K876" s="86">
        <v>12</v>
      </c>
      <c r="L876" s="86" t="s">
        <v>3533</v>
      </c>
      <c r="M876" s="218" t="s">
        <v>3533</v>
      </c>
      <c r="N876" s="86">
        <v>1</v>
      </c>
      <c r="O876" s="145">
        <v>2.15</v>
      </c>
      <c r="P876" s="238">
        <v>2.2599999999999998</v>
      </c>
      <c r="Q876" s="133">
        <f t="shared" ref="Q876:Q877" si="1099">SUM(S876+U876+W876+Y876+AA876+AC876+AE876+AG876+AI876+AK876+AM876+AO876+AQ876+AS876+AU876+AW876+BA876+AY876+BC876+BE876+BG876+BI876+BK876+BM876+BO876+BQ876+BS876+BU876+BW876+BY876+CA876+CC876+CE876+CG876+CI876+CK876+CM876+CO876)</f>
        <v>0</v>
      </c>
      <c r="R876" s="134">
        <f t="shared" si="1058"/>
        <v>0</v>
      </c>
      <c r="T876" s="136">
        <f t="shared" si="1059"/>
        <v>0</v>
      </c>
      <c r="V876" s="136">
        <f t="shared" si="1060"/>
        <v>0</v>
      </c>
      <c r="X876" s="136">
        <f t="shared" si="1061"/>
        <v>0</v>
      </c>
      <c r="Z876" s="136">
        <f t="shared" si="1062"/>
        <v>0</v>
      </c>
      <c r="AB876" s="136">
        <f t="shared" si="1063"/>
        <v>0</v>
      </c>
      <c r="AD876" s="136">
        <f t="shared" si="1064"/>
        <v>0</v>
      </c>
      <c r="AF876" s="136">
        <f t="shared" si="1065"/>
        <v>0</v>
      </c>
      <c r="AH876" s="136">
        <f t="shared" si="1066"/>
        <v>0</v>
      </c>
      <c r="AJ876" s="136">
        <f t="shared" si="1067"/>
        <v>0</v>
      </c>
      <c r="AL876" s="136">
        <f t="shared" si="1068"/>
        <v>0</v>
      </c>
      <c r="AN876" s="136">
        <f t="shared" si="1069"/>
        <v>0</v>
      </c>
      <c r="AP876" s="136">
        <f t="shared" si="1070"/>
        <v>0</v>
      </c>
      <c r="AR876" s="136">
        <f t="shared" si="1071"/>
        <v>0</v>
      </c>
      <c r="AT876" s="136">
        <f t="shared" si="1072"/>
        <v>0</v>
      </c>
      <c r="AV876" s="136">
        <f t="shared" si="1073"/>
        <v>0</v>
      </c>
      <c r="AX876" s="136">
        <f t="shared" si="1074"/>
        <v>0</v>
      </c>
      <c r="AZ876" s="136">
        <f t="shared" si="1075"/>
        <v>0</v>
      </c>
      <c r="BB876" s="136">
        <f t="shared" si="1076"/>
        <v>0</v>
      </c>
      <c r="BD876" s="136">
        <f t="shared" si="1077"/>
        <v>0</v>
      </c>
      <c r="BF876" s="136">
        <f t="shared" si="1078"/>
        <v>0</v>
      </c>
      <c r="BH876" s="136">
        <f t="shared" si="1079"/>
        <v>0</v>
      </c>
      <c r="BJ876" s="136">
        <f t="shared" si="1080"/>
        <v>0</v>
      </c>
      <c r="BL876" s="136">
        <f t="shared" si="1081"/>
        <v>0</v>
      </c>
      <c r="BN876" s="136">
        <f t="shared" si="1082"/>
        <v>0</v>
      </c>
      <c r="BP876" s="136">
        <f t="shared" si="1083"/>
        <v>0</v>
      </c>
      <c r="BR876" s="136">
        <f t="shared" si="1084"/>
        <v>0</v>
      </c>
      <c r="BT876" s="136">
        <f t="shared" si="1085"/>
        <v>0</v>
      </c>
      <c r="BV876" s="136">
        <f t="shared" si="1086"/>
        <v>0</v>
      </c>
      <c r="BX876" s="136">
        <f t="shared" si="1087"/>
        <v>0</v>
      </c>
      <c r="BZ876" s="136">
        <f t="shared" si="1088"/>
        <v>0</v>
      </c>
      <c r="CB876" s="136">
        <f t="shared" si="1089"/>
        <v>0</v>
      </c>
      <c r="CD876" s="136">
        <f t="shared" si="1090"/>
        <v>0</v>
      </c>
      <c r="CF876" s="136">
        <f t="shared" si="1091"/>
        <v>0</v>
      </c>
      <c r="CH876" s="136">
        <f t="shared" si="1092"/>
        <v>0</v>
      </c>
      <c r="CJ876" s="136">
        <f t="shared" si="1093"/>
        <v>0</v>
      </c>
      <c r="CL876" s="136">
        <f t="shared" si="1094"/>
        <v>0</v>
      </c>
      <c r="CN876" s="136">
        <f t="shared" si="1095"/>
        <v>0</v>
      </c>
      <c r="CP876" s="136">
        <f t="shared" si="1096"/>
        <v>0</v>
      </c>
    </row>
    <row r="877" spans="1:94" ht="25.5" outlineLevel="2" x14ac:dyDescent="0.2">
      <c r="A877" s="85">
        <v>506</v>
      </c>
      <c r="B877" s="11">
        <v>143</v>
      </c>
      <c r="C877" s="85" t="s">
        <v>348</v>
      </c>
      <c r="D877" s="85" t="s">
        <v>367</v>
      </c>
      <c r="F877" s="27">
        <v>1.96</v>
      </c>
      <c r="G877" s="148" t="s">
        <v>3960</v>
      </c>
      <c r="H877" s="169">
        <v>7791261463</v>
      </c>
      <c r="I877" s="149" t="s">
        <v>3267</v>
      </c>
      <c r="J877" s="74" t="s">
        <v>28</v>
      </c>
      <c r="K877" s="74">
        <v>12</v>
      </c>
      <c r="L877" s="74" t="s">
        <v>2777</v>
      </c>
      <c r="M877" s="220" t="s">
        <v>2533</v>
      </c>
      <c r="N877" s="74">
        <v>2</v>
      </c>
      <c r="O877" s="147">
        <v>2.37</v>
      </c>
      <c r="P877" s="147">
        <v>2.37</v>
      </c>
      <c r="Q877" s="133">
        <f t="shared" si="1099"/>
        <v>0</v>
      </c>
      <c r="R877" s="134">
        <f t="shared" si="1058"/>
        <v>0</v>
      </c>
      <c r="T877" s="136">
        <f t="shared" si="1059"/>
        <v>0</v>
      </c>
      <c r="V877" s="136">
        <f t="shared" si="1060"/>
        <v>0</v>
      </c>
      <c r="X877" s="136">
        <f t="shared" si="1061"/>
        <v>0</v>
      </c>
      <c r="Z877" s="136">
        <f t="shared" si="1062"/>
        <v>0</v>
      </c>
      <c r="AB877" s="136">
        <f t="shared" si="1063"/>
        <v>0</v>
      </c>
      <c r="AD877" s="136">
        <f t="shared" si="1064"/>
        <v>0</v>
      </c>
      <c r="AF877" s="136">
        <f t="shared" si="1065"/>
        <v>0</v>
      </c>
      <c r="AH877" s="136">
        <f t="shared" si="1066"/>
        <v>0</v>
      </c>
      <c r="AJ877" s="136">
        <f t="shared" si="1067"/>
        <v>0</v>
      </c>
      <c r="AL877" s="136">
        <f t="shared" si="1068"/>
        <v>0</v>
      </c>
      <c r="AN877" s="136">
        <f t="shared" si="1069"/>
        <v>0</v>
      </c>
      <c r="AP877" s="136">
        <f t="shared" si="1070"/>
        <v>0</v>
      </c>
      <c r="AR877" s="136">
        <f t="shared" si="1071"/>
        <v>0</v>
      </c>
      <c r="AT877" s="136">
        <f t="shared" si="1072"/>
        <v>0</v>
      </c>
      <c r="AV877" s="136">
        <f t="shared" si="1073"/>
        <v>0</v>
      </c>
      <c r="AX877" s="136">
        <f t="shared" si="1074"/>
        <v>0</v>
      </c>
      <c r="AZ877" s="136">
        <f t="shared" si="1075"/>
        <v>0</v>
      </c>
      <c r="BB877" s="136">
        <f t="shared" si="1076"/>
        <v>0</v>
      </c>
      <c r="BD877" s="136">
        <f t="shared" si="1077"/>
        <v>0</v>
      </c>
      <c r="BF877" s="136">
        <f t="shared" si="1078"/>
        <v>0</v>
      </c>
      <c r="BH877" s="136">
        <f t="shared" si="1079"/>
        <v>0</v>
      </c>
      <c r="BJ877" s="136">
        <f t="shared" si="1080"/>
        <v>0</v>
      </c>
      <c r="BL877" s="136">
        <f t="shared" si="1081"/>
        <v>0</v>
      </c>
      <c r="BN877" s="136">
        <f t="shared" si="1082"/>
        <v>0</v>
      </c>
      <c r="BP877" s="136">
        <f t="shared" si="1083"/>
        <v>0</v>
      </c>
      <c r="BR877" s="136">
        <f t="shared" si="1084"/>
        <v>0</v>
      </c>
      <c r="BT877" s="136">
        <f t="shared" si="1085"/>
        <v>0</v>
      </c>
      <c r="BV877" s="136">
        <f t="shared" si="1086"/>
        <v>0</v>
      </c>
      <c r="BX877" s="136">
        <f t="shared" si="1087"/>
        <v>0</v>
      </c>
      <c r="BZ877" s="136">
        <f t="shared" si="1088"/>
        <v>0</v>
      </c>
      <c r="CB877" s="136">
        <f t="shared" si="1089"/>
        <v>0</v>
      </c>
      <c r="CD877" s="136">
        <f t="shared" si="1090"/>
        <v>0</v>
      </c>
      <c r="CF877" s="136">
        <f t="shared" si="1091"/>
        <v>0</v>
      </c>
      <c r="CH877" s="136">
        <f t="shared" si="1092"/>
        <v>0</v>
      </c>
      <c r="CJ877" s="136">
        <f t="shared" si="1093"/>
        <v>0</v>
      </c>
      <c r="CL877" s="136">
        <f t="shared" si="1094"/>
        <v>0</v>
      </c>
      <c r="CN877" s="136">
        <f t="shared" si="1095"/>
        <v>0</v>
      </c>
      <c r="CP877" s="136">
        <f t="shared" si="1096"/>
        <v>0</v>
      </c>
    </row>
    <row r="878" spans="1:94" outlineLevel="2" x14ac:dyDescent="0.2">
      <c r="A878" s="86">
        <v>507</v>
      </c>
      <c r="B878" s="143">
        <v>580</v>
      </c>
      <c r="C878" s="86" t="s">
        <v>348</v>
      </c>
      <c r="D878" s="86" t="s">
        <v>366</v>
      </c>
      <c r="E878" s="143"/>
      <c r="F878" s="144">
        <v>2.41</v>
      </c>
      <c r="G878" s="146" t="s">
        <v>3196</v>
      </c>
      <c r="H878" s="146" t="s">
        <v>5034</v>
      </c>
      <c r="I878" s="146" t="s">
        <v>3267</v>
      </c>
      <c r="J878" s="86" t="s">
        <v>28</v>
      </c>
      <c r="K878" s="86">
        <v>12</v>
      </c>
      <c r="L878" s="86" t="s">
        <v>3534</v>
      </c>
      <c r="M878" s="218" t="s">
        <v>3534</v>
      </c>
      <c r="N878" s="86">
        <v>1</v>
      </c>
      <c r="O878" s="145">
        <v>2.69</v>
      </c>
      <c r="P878" s="238">
        <v>2.82</v>
      </c>
      <c r="Q878" s="133">
        <f t="shared" ref="Q878:Q879" si="1100">SUM(S878+U878+W878+Y878+AA878+AC878+AE878+AG878+AI878+AK878+AM878+AO878+AQ878+AS878+AU878+AW878+BA878+AY878+BC878+BE878+BG878+BI878+BK878+BM878+BO878+BQ878+BS878+BU878+BW878+BY878+CA878+CC878+CE878+CG878+CI878+CK878+CM878+CO878)</f>
        <v>0</v>
      </c>
      <c r="R878" s="134">
        <f t="shared" si="1058"/>
        <v>0</v>
      </c>
      <c r="T878" s="136">
        <f t="shared" si="1059"/>
        <v>0</v>
      </c>
      <c r="V878" s="136">
        <f t="shared" si="1060"/>
        <v>0</v>
      </c>
      <c r="X878" s="136">
        <f t="shared" si="1061"/>
        <v>0</v>
      </c>
      <c r="Z878" s="136">
        <f t="shared" si="1062"/>
        <v>0</v>
      </c>
      <c r="AB878" s="136">
        <f t="shared" si="1063"/>
        <v>0</v>
      </c>
      <c r="AD878" s="136">
        <f t="shared" si="1064"/>
        <v>0</v>
      </c>
      <c r="AF878" s="136">
        <f t="shared" si="1065"/>
        <v>0</v>
      </c>
      <c r="AH878" s="136">
        <f t="shared" si="1066"/>
        <v>0</v>
      </c>
      <c r="AJ878" s="136">
        <f t="shared" si="1067"/>
        <v>0</v>
      </c>
      <c r="AL878" s="136">
        <f t="shared" si="1068"/>
        <v>0</v>
      </c>
      <c r="AN878" s="136">
        <f t="shared" si="1069"/>
        <v>0</v>
      </c>
      <c r="AP878" s="136">
        <f t="shared" si="1070"/>
        <v>0</v>
      </c>
      <c r="AR878" s="136">
        <f t="shared" si="1071"/>
        <v>0</v>
      </c>
      <c r="AT878" s="136">
        <f t="shared" si="1072"/>
        <v>0</v>
      </c>
      <c r="AV878" s="136">
        <f t="shared" si="1073"/>
        <v>0</v>
      </c>
      <c r="AX878" s="136">
        <f t="shared" si="1074"/>
        <v>0</v>
      </c>
      <c r="AZ878" s="136">
        <f t="shared" si="1075"/>
        <v>0</v>
      </c>
      <c r="BB878" s="136">
        <f t="shared" si="1076"/>
        <v>0</v>
      </c>
      <c r="BD878" s="136">
        <f t="shared" si="1077"/>
        <v>0</v>
      </c>
      <c r="BF878" s="136">
        <f t="shared" si="1078"/>
        <v>0</v>
      </c>
      <c r="BH878" s="136">
        <f t="shared" si="1079"/>
        <v>0</v>
      </c>
      <c r="BJ878" s="136">
        <f t="shared" si="1080"/>
        <v>0</v>
      </c>
      <c r="BL878" s="136">
        <f t="shared" si="1081"/>
        <v>0</v>
      </c>
      <c r="BN878" s="136">
        <f t="shared" si="1082"/>
        <v>0</v>
      </c>
      <c r="BP878" s="136">
        <f t="shared" si="1083"/>
        <v>0</v>
      </c>
      <c r="BR878" s="136">
        <f t="shared" si="1084"/>
        <v>0</v>
      </c>
      <c r="BT878" s="136">
        <f t="shared" si="1085"/>
        <v>0</v>
      </c>
      <c r="BV878" s="136">
        <f t="shared" si="1086"/>
        <v>0</v>
      </c>
      <c r="BX878" s="136">
        <f t="shared" si="1087"/>
        <v>0</v>
      </c>
      <c r="BZ878" s="136">
        <f t="shared" si="1088"/>
        <v>0</v>
      </c>
      <c r="CB878" s="136">
        <f t="shared" si="1089"/>
        <v>0</v>
      </c>
      <c r="CD878" s="136">
        <f t="shared" si="1090"/>
        <v>0</v>
      </c>
      <c r="CF878" s="136">
        <f t="shared" si="1091"/>
        <v>0</v>
      </c>
      <c r="CH878" s="136">
        <f t="shared" si="1092"/>
        <v>0</v>
      </c>
      <c r="CJ878" s="136">
        <f t="shared" si="1093"/>
        <v>0</v>
      </c>
      <c r="CL878" s="136">
        <f t="shared" si="1094"/>
        <v>0</v>
      </c>
      <c r="CN878" s="136">
        <f t="shared" si="1095"/>
        <v>0</v>
      </c>
      <c r="CP878" s="136">
        <f t="shared" si="1096"/>
        <v>0</v>
      </c>
    </row>
    <row r="879" spans="1:94" ht="25.5" outlineLevel="2" x14ac:dyDescent="0.2">
      <c r="A879" s="85">
        <v>507</v>
      </c>
      <c r="B879" s="11">
        <v>580</v>
      </c>
      <c r="C879" s="85" t="s">
        <v>348</v>
      </c>
      <c r="D879" s="85" t="s">
        <v>366</v>
      </c>
      <c r="F879" s="27">
        <v>2.41</v>
      </c>
      <c r="G879" s="148" t="s">
        <v>3960</v>
      </c>
      <c r="H879" s="169">
        <v>7791261463</v>
      </c>
      <c r="I879" s="149" t="s">
        <v>3267</v>
      </c>
      <c r="J879" s="74" t="s">
        <v>28</v>
      </c>
      <c r="K879" s="74">
        <v>12</v>
      </c>
      <c r="L879" s="74" t="s">
        <v>2778</v>
      </c>
      <c r="M879" s="220" t="s">
        <v>2534</v>
      </c>
      <c r="N879" s="74">
        <v>2</v>
      </c>
      <c r="O879" s="147">
        <v>2.91</v>
      </c>
      <c r="P879" s="147">
        <v>2.91</v>
      </c>
      <c r="Q879" s="133">
        <f t="shared" si="1100"/>
        <v>0</v>
      </c>
      <c r="R879" s="134">
        <f t="shared" si="1058"/>
        <v>0</v>
      </c>
      <c r="T879" s="136">
        <f t="shared" si="1059"/>
        <v>0</v>
      </c>
      <c r="V879" s="136">
        <f t="shared" si="1060"/>
        <v>0</v>
      </c>
      <c r="X879" s="136">
        <f t="shared" si="1061"/>
        <v>0</v>
      </c>
      <c r="Z879" s="136">
        <f t="shared" si="1062"/>
        <v>0</v>
      </c>
      <c r="AB879" s="136">
        <f t="shared" si="1063"/>
        <v>0</v>
      </c>
      <c r="AD879" s="136">
        <f t="shared" si="1064"/>
        <v>0</v>
      </c>
      <c r="AF879" s="136">
        <f t="shared" si="1065"/>
        <v>0</v>
      </c>
      <c r="AH879" s="136">
        <f t="shared" si="1066"/>
        <v>0</v>
      </c>
      <c r="AJ879" s="136">
        <f t="shared" si="1067"/>
        <v>0</v>
      </c>
      <c r="AL879" s="136">
        <f t="shared" si="1068"/>
        <v>0</v>
      </c>
      <c r="AN879" s="136">
        <f t="shared" si="1069"/>
        <v>0</v>
      </c>
      <c r="AP879" s="136">
        <f t="shared" si="1070"/>
        <v>0</v>
      </c>
      <c r="AR879" s="136">
        <f t="shared" si="1071"/>
        <v>0</v>
      </c>
      <c r="AT879" s="136">
        <f t="shared" si="1072"/>
        <v>0</v>
      </c>
      <c r="AV879" s="136">
        <f t="shared" si="1073"/>
        <v>0</v>
      </c>
      <c r="AX879" s="136">
        <f t="shared" si="1074"/>
        <v>0</v>
      </c>
      <c r="AZ879" s="136">
        <f t="shared" si="1075"/>
        <v>0</v>
      </c>
      <c r="BB879" s="136">
        <f t="shared" si="1076"/>
        <v>0</v>
      </c>
      <c r="BD879" s="136">
        <f t="shared" si="1077"/>
        <v>0</v>
      </c>
      <c r="BF879" s="136">
        <f t="shared" si="1078"/>
        <v>0</v>
      </c>
      <c r="BH879" s="136">
        <f t="shared" si="1079"/>
        <v>0</v>
      </c>
      <c r="BJ879" s="136">
        <f t="shared" si="1080"/>
        <v>0</v>
      </c>
      <c r="BL879" s="136">
        <f t="shared" si="1081"/>
        <v>0</v>
      </c>
      <c r="BN879" s="136">
        <f t="shared" si="1082"/>
        <v>0</v>
      </c>
      <c r="BP879" s="136">
        <f t="shared" si="1083"/>
        <v>0</v>
      </c>
      <c r="BR879" s="136">
        <f t="shared" si="1084"/>
        <v>0</v>
      </c>
      <c r="BT879" s="136">
        <f t="shared" si="1085"/>
        <v>0</v>
      </c>
      <c r="BV879" s="136">
        <f t="shared" si="1086"/>
        <v>0</v>
      </c>
      <c r="BX879" s="136">
        <f t="shared" si="1087"/>
        <v>0</v>
      </c>
      <c r="BZ879" s="136">
        <f t="shared" si="1088"/>
        <v>0</v>
      </c>
      <c r="CB879" s="136">
        <f t="shared" si="1089"/>
        <v>0</v>
      </c>
      <c r="CD879" s="136">
        <f t="shared" si="1090"/>
        <v>0</v>
      </c>
      <c r="CF879" s="136">
        <f t="shared" si="1091"/>
        <v>0</v>
      </c>
      <c r="CH879" s="136">
        <f t="shared" si="1092"/>
        <v>0</v>
      </c>
      <c r="CJ879" s="136">
        <f t="shared" si="1093"/>
        <v>0</v>
      </c>
      <c r="CL879" s="136">
        <f t="shared" si="1094"/>
        <v>0</v>
      </c>
      <c r="CN879" s="136">
        <f t="shared" si="1095"/>
        <v>0</v>
      </c>
      <c r="CP879" s="136">
        <f t="shared" si="1096"/>
        <v>0</v>
      </c>
    </row>
    <row r="880" spans="1:94" outlineLevel="2" x14ac:dyDescent="0.2">
      <c r="A880" s="86">
        <v>508</v>
      </c>
      <c r="B880" s="143">
        <v>137</v>
      </c>
      <c r="C880" s="86" t="s">
        <v>348</v>
      </c>
      <c r="D880" s="86" t="s">
        <v>3535</v>
      </c>
      <c r="E880" s="143"/>
      <c r="F880" s="144">
        <v>0.59</v>
      </c>
      <c r="G880" s="146" t="s">
        <v>3196</v>
      </c>
      <c r="H880" s="146" t="s">
        <v>5034</v>
      </c>
      <c r="I880" s="146" t="s">
        <v>3294</v>
      </c>
      <c r="J880" s="86" t="s">
        <v>28</v>
      </c>
      <c r="K880" s="86">
        <v>12</v>
      </c>
      <c r="L880" s="86" t="s">
        <v>3536</v>
      </c>
      <c r="M880" s="218" t="s">
        <v>3536</v>
      </c>
      <c r="N880" s="86">
        <v>1</v>
      </c>
      <c r="O880" s="145">
        <v>0.61</v>
      </c>
      <c r="P880" s="238">
        <v>0.64</v>
      </c>
      <c r="Q880" s="133">
        <f t="shared" ref="Q880:Q881" si="1101">SUM(S880+U880+W880+Y880+AA880+AC880+AE880+AG880+AI880+AK880+AM880+AO880+AQ880+AS880+AU880+AW880+BA880+AY880+BC880+BE880+BG880+BI880+BK880+BM880+BO880+BQ880+BS880+BU880+BW880+BY880+CA880+CC880+CE880+CG880+CI880+CK880+CM880+CO880)</f>
        <v>0</v>
      </c>
      <c r="R880" s="134">
        <f t="shared" si="1058"/>
        <v>0</v>
      </c>
      <c r="T880" s="136">
        <f t="shared" si="1059"/>
        <v>0</v>
      </c>
      <c r="V880" s="136">
        <f t="shared" si="1060"/>
        <v>0</v>
      </c>
      <c r="X880" s="136">
        <f t="shared" si="1061"/>
        <v>0</v>
      </c>
      <c r="Z880" s="136">
        <f t="shared" si="1062"/>
        <v>0</v>
      </c>
      <c r="AB880" s="136">
        <f t="shared" si="1063"/>
        <v>0</v>
      </c>
      <c r="AD880" s="136">
        <f t="shared" si="1064"/>
        <v>0</v>
      </c>
      <c r="AF880" s="136">
        <f t="shared" si="1065"/>
        <v>0</v>
      </c>
      <c r="AH880" s="136">
        <f t="shared" si="1066"/>
        <v>0</v>
      </c>
      <c r="AJ880" s="136">
        <f t="shared" si="1067"/>
        <v>0</v>
      </c>
      <c r="AL880" s="136">
        <f t="shared" si="1068"/>
        <v>0</v>
      </c>
      <c r="AN880" s="136">
        <f t="shared" si="1069"/>
        <v>0</v>
      </c>
      <c r="AP880" s="136">
        <f t="shared" si="1070"/>
        <v>0</v>
      </c>
      <c r="AR880" s="136">
        <f t="shared" si="1071"/>
        <v>0</v>
      </c>
      <c r="AT880" s="136">
        <f t="shared" si="1072"/>
        <v>0</v>
      </c>
      <c r="AV880" s="136">
        <f t="shared" si="1073"/>
        <v>0</v>
      </c>
      <c r="AX880" s="136">
        <f t="shared" si="1074"/>
        <v>0</v>
      </c>
      <c r="AZ880" s="136">
        <f t="shared" si="1075"/>
        <v>0</v>
      </c>
      <c r="BB880" s="136">
        <f t="shared" si="1076"/>
        <v>0</v>
      </c>
      <c r="BD880" s="136">
        <f t="shared" si="1077"/>
        <v>0</v>
      </c>
      <c r="BF880" s="136">
        <f t="shared" si="1078"/>
        <v>0</v>
      </c>
      <c r="BH880" s="136">
        <f t="shared" si="1079"/>
        <v>0</v>
      </c>
      <c r="BJ880" s="136">
        <f t="shared" si="1080"/>
        <v>0</v>
      </c>
      <c r="BL880" s="136">
        <f t="shared" si="1081"/>
        <v>0</v>
      </c>
      <c r="BN880" s="136">
        <f t="shared" si="1082"/>
        <v>0</v>
      </c>
      <c r="BP880" s="136">
        <f t="shared" si="1083"/>
        <v>0</v>
      </c>
      <c r="BR880" s="136">
        <f t="shared" si="1084"/>
        <v>0</v>
      </c>
      <c r="BT880" s="136">
        <f t="shared" si="1085"/>
        <v>0</v>
      </c>
      <c r="BV880" s="136">
        <f t="shared" si="1086"/>
        <v>0</v>
      </c>
      <c r="BX880" s="136">
        <f t="shared" si="1087"/>
        <v>0</v>
      </c>
      <c r="BZ880" s="136">
        <f t="shared" si="1088"/>
        <v>0</v>
      </c>
      <c r="CB880" s="136">
        <f t="shared" si="1089"/>
        <v>0</v>
      </c>
      <c r="CD880" s="136">
        <f t="shared" si="1090"/>
        <v>0</v>
      </c>
      <c r="CF880" s="136">
        <f t="shared" si="1091"/>
        <v>0</v>
      </c>
      <c r="CH880" s="136">
        <f t="shared" si="1092"/>
        <v>0</v>
      </c>
      <c r="CJ880" s="136">
        <f t="shared" si="1093"/>
        <v>0</v>
      </c>
      <c r="CL880" s="136">
        <f t="shared" si="1094"/>
        <v>0</v>
      </c>
      <c r="CN880" s="136">
        <f t="shared" si="1095"/>
        <v>0</v>
      </c>
      <c r="CP880" s="136">
        <f t="shared" si="1096"/>
        <v>0</v>
      </c>
    </row>
    <row r="881" spans="1:94" ht="38.25" outlineLevel="2" x14ac:dyDescent="0.2">
      <c r="A881" s="85">
        <v>508</v>
      </c>
      <c r="B881" s="11">
        <v>137</v>
      </c>
      <c r="C881" s="85" t="s">
        <v>348</v>
      </c>
      <c r="D881" s="85" t="s">
        <v>4206</v>
      </c>
      <c r="F881" s="27">
        <v>0.59</v>
      </c>
      <c r="G881" s="148" t="s">
        <v>3960</v>
      </c>
      <c r="H881" s="169">
        <v>7791261463</v>
      </c>
      <c r="I881" s="74" t="s">
        <v>4009</v>
      </c>
      <c r="J881" s="74" t="s">
        <v>28</v>
      </c>
      <c r="K881" s="74">
        <v>12</v>
      </c>
      <c r="L881" s="74" t="s">
        <v>365</v>
      </c>
      <c r="M881" s="220" t="s">
        <v>365</v>
      </c>
      <c r="N881" s="74">
        <v>2</v>
      </c>
      <c r="O881" s="147">
        <v>0.74</v>
      </c>
      <c r="P881" s="147">
        <v>0.74</v>
      </c>
      <c r="Q881" s="133">
        <f t="shared" si="1101"/>
        <v>0</v>
      </c>
      <c r="R881" s="134">
        <f t="shared" si="1058"/>
        <v>0</v>
      </c>
      <c r="T881" s="136">
        <f t="shared" si="1059"/>
        <v>0</v>
      </c>
      <c r="V881" s="136">
        <f t="shared" si="1060"/>
        <v>0</v>
      </c>
      <c r="X881" s="136">
        <f t="shared" si="1061"/>
        <v>0</v>
      </c>
      <c r="Z881" s="136">
        <f t="shared" si="1062"/>
        <v>0</v>
      </c>
      <c r="AB881" s="136">
        <f t="shared" si="1063"/>
        <v>0</v>
      </c>
      <c r="AD881" s="136">
        <f t="shared" si="1064"/>
        <v>0</v>
      </c>
      <c r="AF881" s="136">
        <f t="shared" si="1065"/>
        <v>0</v>
      </c>
      <c r="AH881" s="136">
        <f t="shared" si="1066"/>
        <v>0</v>
      </c>
      <c r="AJ881" s="136">
        <f t="shared" si="1067"/>
        <v>0</v>
      </c>
      <c r="AL881" s="136">
        <f t="shared" si="1068"/>
        <v>0</v>
      </c>
      <c r="AN881" s="136">
        <f t="shared" si="1069"/>
        <v>0</v>
      </c>
      <c r="AP881" s="136">
        <f t="shared" si="1070"/>
        <v>0</v>
      </c>
      <c r="AR881" s="136">
        <f t="shared" si="1071"/>
        <v>0</v>
      </c>
      <c r="AT881" s="136">
        <f t="shared" si="1072"/>
        <v>0</v>
      </c>
      <c r="AV881" s="136">
        <f t="shared" si="1073"/>
        <v>0</v>
      </c>
      <c r="AX881" s="136">
        <f t="shared" si="1074"/>
        <v>0</v>
      </c>
      <c r="AZ881" s="136">
        <f t="shared" si="1075"/>
        <v>0</v>
      </c>
      <c r="BB881" s="136">
        <f t="shared" si="1076"/>
        <v>0</v>
      </c>
      <c r="BD881" s="136">
        <f t="shared" si="1077"/>
        <v>0</v>
      </c>
      <c r="BF881" s="136">
        <f t="shared" si="1078"/>
        <v>0</v>
      </c>
      <c r="BH881" s="136">
        <f t="shared" si="1079"/>
        <v>0</v>
      </c>
      <c r="BJ881" s="136">
        <f t="shared" si="1080"/>
        <v>0</v>
      </c>
      <c r="BL881" s="136">
        <f t="shared" si="1081"/>
        <v>0</v>
      </c>
      <c r="BN881" s="136">
        <f t="shared" si="1082"/>
        <v>0</v>
      </c>
      <c r="BP881" s="136">
        <f t="shared" si="1083"/>
        <v>0</v>
      </c>
      <c r="BR881" s="136">
        <f t="shared" si="1084"/>
        <v>0</v>
      </c>
      <c r="BT881" s="136">
        <f t="shared" si="1085"/>
        <v>0</v>
      </c>
      <c r="BV881" s="136">
        <f t="shared" si="1086"/>
        <v>0</v>
      </c>
      <c r="BX881" s="136">
        <f t="shared" si="1087"/>
        <v>0</v>
      </c>
      <c r="BZ881" s="136">
        <f t="shared" si="1088"/>
        <v>0</v>
      </c>
      <c r="CB881" s="136">
        <f t="shared" si="1089"/>
        <v>0</v>
      </c>
      <c r="CD881" s="136">
        <f t="shared" si="1090"/>
        <v>0</v>
      </c>
      <c r="CF881" s="136">
        <f t="shared" si="1091"/>
        <v>0</v>
      </c>
      <c r="CH881" s="136">
        <f t="shared" si="1092"/>
        <v>0</v>
      </c>
      <c r="CJ881" s="136">
        <f t="shared" si="1093"/>
        <v>0</v>
      </c>
      <c r="CL881" s="136">
        <f t="shared" si="1094"/>
        <v>0</v>
      </c>
      <c r="CN881" s="136">
        <f t="shared" si="1095"/>
        <v>0</v>
      </c>
      <c r="CP881" s="136">
        <f t="shared" si="1096"/>
        <v>0</v>
      </c>
    </row>
    <row r="882" spans="1:94" ht="25.5" outlineLevel="2" x14ac:dyDescent="0.2">
      <c r="A882" s="86">
        <v>509</v>
      </c>
      <c r="B882" s="143">
        <v>168</v>
      </c>
      <c r="C882" s="86" t="s">
        <v>348</v>
      </c>
      <c r="D882" s="86" t="s">
        <v>422</v>
      </c>
      <c r="E882" s="143" t="s">
        <v>5</v>
      </c>
      <c r="F882" s="144">
        <v>28.17</v>
      </c>
      <c r="G882" s="146" t="s">
        <v>3196</v>
      </c>
      <c r="H882" s="146" t="s">
        <v>5034</v>
      </c>
      <c r="I882" s="146" t="s">
        <v>3267</v>
      </c>
      <c r="J882" s="86" t="s">
        <v>3229</v>
      </c>
      <c r="K882" s="86">
        <v>288</v>
      </c>
      <c r="L882" s="86" t="s">
        <v>3537</v>
      </c>
      <c r="M882" s="218" t="s">
        <v>3537</v>
      </c>
      <c r="N882" s="86">
        <v>1</v>
      </c>
      <c r="O882" s="145">
        <v>40.25</v>
      </c>
      <c r="P882" s="238">
        <v>42.26</v>
      </c>
      <c r="Q882" s="133">
        <f t="shared" ref="Q882:Q883" si="1102">SUM(S882+U882+W882+Y882+AA882+AC882+AE882+AG882+AI882+AK882+AM882+AO882+AQ882+AS882+AU882+AW882+BA882+AY882+BC882+BE882+BG882+BI882+BK882+BM882+BO882+BQ882+BS882+BU882+BW882+BY882+CA882+CC882+CE882+CG882+CI882+CK882+CM882+CO882)</f>
        <v>0</v>
      </c>
      <c r="R882" s="134">
        <f t="shared" si="1058"/>
        <v>0</v>
      </c>
      <c r="T882" s="136">
        <f t="shared" si="1059"/>
        <v>0</v>
      </c>
      <c r="V882" s="136">
        <f t="shared" si="1060"/>
        <v>0</v>
      </c>
      <c r="X882" s="136">
        <f t="shared" si="1061"/>
        <v>0</v>
      </c>
      <c r="Z882" s="136">
        <f t="shared" si="1062"/>
        <v>0</v>
      </c>
      <c r="AB882" s="136">
        <f t="shared" si="1063"/>
        <v>0</v>
      </c>
      <c r="AD882" s="136">
        <f t="shared" si="1064"/>
        <v>0</v>
      </c>
      <c r="AF882" s="136">
        <f t="shared" si="1065"/>
        <v>0</v>
      </c>
      <c r="AH882" s="136">
        <f t="shared" si="1066"/>
        <v>0</v>
      </c>
      <c r="AJ882" s="136">
        <f t="shared" si="1067"/>
        <v>0</v>
      </c>
      <c r="AL882" s="136">
        <f t="shared" si="1068"/>
        <v>0</v>
      </c>
      <c r="AN882" s="136">
        <f t="shared" si="1069"/>
        <v>0</v>
      </c>
      <c r="AP882" s="136">
        <f t="shared" si="1070"/>
        <v>0</v>
      </c>
      <c r="AR882" s="136">
        <f t="shared" si="1071"/>
        <v>0</v>
      </c>
      <c r="AT882" s="136">
        <f t="shared" si="1072"/>
        <v>0</v>
      </c>
      <c r="AV882" s="136">
        <f t="shared" si="1073"/>
        <v>0</v>
      </c>
      <c r="AX882" s="136">
        <f t="shared" si="1074"/>
        <v>0</v>
      </c>
      <c r="AZ882" s="136">
        <f t="shared" si="1075"/>
        <v>0</v>
      </c>
      <c r="BB882" s="136">
        <f t="shared" si="1076"/>
        <v>0</v>
      </c>
      <c r="BD882" s="136">
        <f t="shared" si="1077"/>
        <v>0</v>
      </c>
      <c r="BF882" s="136">
        <f t="shared" si="1078"/>
        <v>0</v>
      </c>
      <c r="BH882" s="136">
        <f t="shared" si="1079"/>
        <v>0</v>
      </c>
      <c r="BJ882" s="136">
        <f t="shared" si="1080"/>
        <v>0</v>
      </c>
      <c r="BL882" s="136">
        <f t="shared" si="1081"/>
        <v>0</v>
      </c>
      <c r="BN882" s="136">
        <f t="shared" si="1082"/>
        <v>0</v>
      </c>
      <c r="BP882" s="136">
        <f t="shared" si="1083"/>
        <v>0</v>
      </c>
      <c r="BR882" s="136">
        <f t="shared" si="1084"/>
        <v>0</v>
      </c>
      <c r="BT882" s="136">
        <f t="shared" si="1085"/>
        <v>0</v>
      </c>
      <c r="BV882" s="136">
        <f t="shared" si="1086"/>
        <v>0</v>
      </c>
      <c r="BX882" s="136">
        <f t="shared" si="1087"/>
        <v>0</v>
      </c>
      <c r="BZ882" s="136">
        <f t="shared" si="1088"/>
        <v>0</v>
      </c>
      <c r="CB882" s="136">
        <f t="shared" si="1089"/>
        <v>0</v>
      </c>
      <c r="CD882" s="136">
        <f t="shared" si="1090"/>
        <v>0</v>
      </c>
      <c r="CF882" s="136">
        <f t="shared" si="1091"/>
        <v>0</v>
      </c>
      <c r="CH882" s="136">
        <f t="shared" si="1092"/>
        <v>0</v>
      </c>
      <c r="CJ882" s="136">
        <f t="shared" si="1093"/>
        <v>0</v>
      </c>
      <c r="CL882" s="136">
        <f t="shared" si="1094"/>
        <v>0</v>
      </c>
      <c r="CN882" s="136">
        <f t="shared" si="1095"/>
        <v>0</v>
      </c>
      <c r="CP882" s="136">
        <f t="shared" si="1096"/>
        <v>0</v>
      </c>
    </row>
    <row r="883" spans="1:94" ht="25.5" outlineLevel="2" x14ac:dyDescent="0.2">
      <c r="A883" s="85">
        <v>509</v>
      </c>
      <c r="B883" s="11">
        <v>168</v>
      </c>
      <c r="C883" s="74" t="s">
        <v>348</v>
      </c>
      <c r="D883" s="85" t="s">
        <v>422</v>
      </c>
      <c r="E883" s="27" t="s">
        <v>5</v>
      </c>
      <c r="F883" s="27">
        <v>28.17</v>
      </c>
      <c r="G883" s="148" t="s">
        <v>3960</v>
      </c>
      <c r="H883" s="169">
        <v>7791261463</v>
      </c>
      <c r="I883" s="149" t="s">
        <v>3267</v>
      </c>
      <c r="J883" s="74" t="s">
        <v>3229</v>
      </c>
      <c r="K883" s="74">
        <v>288</v>
      </c>
      <c r="L883" s="74" t="s">
        <v>2779</v>
      </c>
      <c r="M883" s="220" t="s">
        <v>2535</v>
      </c>
      <c r="N883" s="74">
        <v>2</v>
      </c>
      <c r="O883" s="147">
        <v>49.23</v>
      </c>
      <c r="P883" s="147">
        <v>49.23</v>
      </c>
      <c r="Q883" s="133">
        <f t="shared" si="1102"/>
        <v>0</v>
      </c>
      <c r="R883" s="134">
        <f t="shared" si="1058"/>
        <v>0</v>
      </c>
      <c r="T883" s="136">
        <f t="shared" si="1059"/>
        <v>0</v>
      </c>
      <c r="V883" s="136">
        <f t="shared" si="1060"/>
        <v>0</v>
      </c>
      <c r="X883" s="136">
        <f t="shared" si="1061"/>
        <v>0</v>
      </c>
      <c r="Z883" s="136">
        <f t="shared" si="1062"/>
        <v>0</v>
      </c>
      <c r="AB883" s="136">
        <f t="shared" si="1063"/>
        <v>0</v>
      </c>
      <c r="AD883" s="136">
        <f t="shared" si="1064"/>
        <v>0</v>
      </c>
      <c r="AF883" s="136">
        <f t="shared" si="1065"/>
        <v>0</v>
      </c>
      <c r="AH883" s="136">
        <f t="shared" si="1066"/>
        <v>0</v>
      </c>
      <c r="AJ883" s="136">
        <f t="shared" si="1067"/>
        <v>0</v>
      </c>
      <c r="AL883" s="136">
        <f t="shared" si="1068"/>
        <v>0</v>
      </c>
      <c r="AN883" s="136">
        <f t="shared" si="1069"/>
        <v>0</v>
      </c>
      <c r="AP883" s="136">
        <f t="shared" si="1070"/>
        <v>0</v>
      </c>
      <c r="AR883" s="136">
        <f t="shared" si="1071"/>
        <v>0</v>
      </c>
      <c r="AT883" s="136">
        <f t="shared" si="1072"/>
        <v>0</v>
      </c>
      <c r="AV883" s="136">
        <f t="shared" si="1073"/>
        <v>0</v>
      </c>
      <c r="AX883" s="136">
        <f t="shared" si="1074"/>
        <v>0</v>
      </c>
      <c r="AZ883" s="136">
        <f t="shared" si="1075"/>
        <v>0</v>
      </c>
      <c r="BB883" s="136">
        <f t="shared" si="1076"/>
        <v>0</v>
      </c>
      <c r="BD883" s="136">
        <f t="shared" si="1077"/>
        <v>0</v>
      </c>
      <c r="BF883" s="136">
        <f t="shared" si="1078"/>
        <v>0</v>
      </c>
      <c r="BH883" s="136">
        <f t="shared" si="1079"/>
        <v>0</v>
      </c>
      <c r="BJ883" s="136">
        <f t="shared" si="1080"/>
        <v>0</v>
      </c>
      <c r="BL883" s="136">
        <f t="shared" si="1081"/>
        <v>0</v>
      </c>
      <c r="BN883" s="136">
        <f t="shared" si="1082"/>
        <v>0</v>
      </c>
      <c r="BP883" s="136">
        <f t="shared" si="1083"/>
        <v>0</v>
      </c>
      <c r="BR883" s="136">
        <f t="shared" si="1084"/>
        <v>0</v>
      </c>
      <c r="BT883" s="136">
        <f t="shared" si="1085"/>
        <v>0</v>
      </c>
      <c r="BV883" s="136">
        <f t="shared" si="1086"/>
        <v>0</v>
      </c>
      <c r="BX883" s="136">
        <f t="shared" si="1087"/>
        <v>0</v>
      </c>
      <c r="BZ883" s="136">
        <f t="shared" si="1088"/>
        <v>0</v>
      </c>
      <c r="CB883" s="136">
        <f t="shared" si="1089"/>
        <v>0</v>
      </c>
      <c r="CD883" s="136">
        <f t="shared" si="1090"/>
        <v>0</v>
      </c>
      <c r="CF883" s="136">
        <f t="shared" si="1091"/>
        <v>0</v>
      </c>
      <c r="CH883" s="136">
        <f t="shared" si="1092"/>
        <v>0</v>
      </c>
      <c r="CJ883" s="136">
        <f t="shared" si="1093"/>
        <v>0</v>
      </c>
      <c r="CL883" s="136">
        <f t="shared" si="1094"/>
        <v>0</v>
      </c>
      <c r="CN883" s="136">
        <f t="shared" si="1095"/>
        <v>0</v>
      </c>
      <c r="CP883" s="136">
        <f t="shared" si="1096"/>
        <v>0</v>
      </c>
    </row>
    <row r="884" spans="1:94" ht="25.5" outlineLevel="2" x14ac:dyDescent="0.2">
      <c r="A884" s="83">
        <v>510</v>
      </c>
      <c r="B884" s="11">
        <v>18</v>
      </c>
      <c r="C884" s="83" t="s">
        <v>348</v>
      </c>
      <c r="D884" s="83" t="s">
        <v>364</v>
      </c>
      <c r="E884" s="27" t="s">
        <v>5</v>
      </c>
      <c r="F884" s="27">
        <v>102.5</v>
      </c>
      <c r="G884" s="87" t="s">
        <v>3637</v>
      </c>
      <c r="H884" s="170">
        <v>26754</v>
      </c>
      <c r="I884" s="90" t="s">
        <v>360</v>
      </c>
      <c r="J884" s="87" t="s">
        <v>31</v>
      </c>
      <c r="K884" s="87">
        <v>132</v>
      </c>
      <c r="L884" s="87">
        <v>4484</v>
      </c>
      <c r="M884" s="219">
        <v>9726646</v>
      </c>
      <c r="N884" s="87">
        <v>1</v>
      </c>
      <c r="O884" s="141">
        <v>110.88</v>
      </c>
      <c r="P884" s="323">
        <v>116.42</v>
      </c>
      <c r="Q884" s="133">
        <f t="shared" ref="Q884:Q886" si="1103">SUM(S884+U884+W884+Y884+AA884+AC884+AE884+AG884+AI884+AK884+AM884+AO884+AQ884+AS884+AU884+AW884+BA884+AY884+BC884+BE884+BG884+BI884+BK884+BM884+BO884+BQ884+BS884+BU884+BW884+BY884+CA884+CC884+CE884+CG884+CI884+CK884+CM884+CO884)</f>
        <v>0</v>
      </c>
      <c r="R884" s="134">
        <f t="shared" si="1058"/>
        <v>0</v>
      </c>
      <c r="T884" s="136">
        <f t="shared" si="1059"/>
        <v>0</v>
      </c>
      <c r="V884" s="136">
        <f t="shared" si="1060"/>
        <v>0</v>
      </c>
      <c r="X884" s="136">
        <f t="shared" si="1061"/>
        <v>0</v>
      </c>
      <c r="Z884" s="136">
        <f t="shared" si="1062"/>
        <v>0</v>
      </c>
      <c r="AB884" s="136">
        <f t="shared" si="1063"/>
        <v>0</v>
      </c>
      <c r="AD884" s="136">
        <f t="shared" si="1064"/>
        <v>0</v>
      </c>
      <c r="AF884" s="136">
        <f t="shared" si="1065"/>
        <v>0</v>
      </c>
      <c r="AH884" s="136">
        <f t="shared" si="1066"/>
        <v>0</v>
      </c>
      <c r="AJ884" s="136">
        <f t="shared" si="1067"/>
        <v>0</v>
      </c>
      <c r="AL884" s="136">
        <f t="shared" si="1068"/>
        <v>0</v>
      </c>
      <c r="AN884" s="136">
        <f t="shared" si="1069"/>
        <v>0</v>
      </c>
      <c r="AP884" s="136">
        <f t="shared" si="1070"/>
        <v>0</v>
      </c>
      <c r="AR884" s="136">
        <f t="shared" si="1071"/>
        <v>0</v>
      </c>
      <c r="AT884" s="136">
        <f t="shared" si="1072"/>
        <v>0</v>
      </c>
      <c r="AV884" s="136">
        <f t="shared" si="1073"/>
        <v>0</v>
      </c>
      <c r="AX884" s="136">
        <f t="shared" si="1074"/>
        <v>0</v>
      </c>
      <c r="AZ884" s="136">
        <f t="shared" si="1075"/>
        <v>0</v>
      </c>
      <c r="BB884" s="136">
        <f t="shared" si="1076"/>
        <v>0</v>
      </c>
      <c r="BD884" s="136">
        <f t="shared" si="1077"/>
        <v>0</v>
      </c>
      <c r="BF884" s="136">
        <f t="shared" si="1078"/>
        <v>0</v>
      </c>
      <c r="BH884" s="136">
        <f t="shared" si="1079"/>
        <v>0</v>
      </c>
      <c r="BJ884" s="136">
        <f t="shared" si="1080"/>
        <v>0</v>
      </c>
      <c r="BL884" s="136">
        <f t="shared" si="1081"/>
        <v>0</v>
      </c>
      <c r="BN884" s="136">
        <f t="shared" si="1082"/>
        <v>0</v>
      </c>
      <c r="BP884" s="136">
        <f t="shared" si="1083"/>
        <v>0</v>
      </c>
      <c r="BR884" s="136">
        <f t="shared" si="1084"/>
        <v>0</v>
      </c>
      <c r="BT884" s="136">
        <f t="shared" si="1085"/>
        <v>0</v>
      </c>
      <c r="BV884" s="136">
        <f t="shared" si="1086"/>
        <v>0</v>
      </c>
      <c r="BX884" s="136">
        <f t="shared" si="1087"/>
        <v>0</v>
      </c>
      <c r="BZ884" s="136">
        <f t="shared" si="1088"/>
        <v>0</v>
      </c>
      <c r="CB884" s="136">
        <f t="shared" si="1089"/>
        <v>0</v>
      </c>
      <c r="CD884" s="136">
        <f t="shared" si="1090"/>
        <v>0</v>
      </c>
      <c r="CF884" s="136">
        <f t="shared" si="1091"/>
        <v>0</v>
      </c>
      <c r="CH884" s="136">
        <f t="shared" si="1092"/>
        <v>0</v>
      </c>
      <c r="CJ884" s="136">
        <f t="shared" si="1093"/>
        <v>0</v>
      </c>
      <c r="CL884" s="136">
        <f t="shared" si="1094"/>
        <v>0</v>
      </c>
      <c r="CN884" s="136">
        <f t="shared" si="1095"/>
        <v>0</v>
      </c>
      <c r="CP884" s="136">
        <f t="shared" si="1096"/>
        <v>0</v>
      </c>
    </row>
    <row r="885" spans="1:94" outlineLevel="2" x14ac:dyDescent="0.2">
      <c r="A885" s="86">
        <v>510</v>
      </c>
      <c r="B885" s="143">
        <v>18</v>
      </c>
      <c r="C885" s="86" t="s">
        <v>348</v>
      </c>
      <c r="D885" s="86" t="s">
        <v>364</v>
      </c>
      <c r="E885" s="143" t="s">
        <v>5</v>
      </c>
      <c r="F885" s="144">
        <v>102.5</v>
      </c>
      <c r="G885" s="146" t="s">
        <v>3196</v>
      </c>
      <c r="H885" s="146" t="s">
        <v>5034</v>
      </c>
      <c r="I885" s="146" t="s">
        <v>313</v>
      </c>
      <c r="J885" s="86" t="s">
        <v>3229</v>
      </c>
      <c r="K885" s="86">
        <v>132</v>
      </c>
      <c r="L885" s="86" t="s">
        <v>3538</v>
      </c>
      <c r="M885" s="218" t="s">
        <v>3538</v>
      </c>
      <c r="N885" s="86">
        <v>2</v>
      </c>
      <c r="O885" s="145">
        <v>121.78</v>
      </c>
      <c r="P885" s="145">
        <v>121.78</v>
      </c>
      <c r="Q885" s="133">
        <f t="shared" si="1103"/>
        <v>0</v>
      </c>
      <c r="R885" s="134">
        <f t="shared" si="1058"/>
        <v>0</v>
      </c>
      <c r="T885" s="136">
        <f t="shared" si="1059"/>
        <v>0</v>
      </c>
      <c r="V885" s="136">
        <f t="shared" si="1060"/>
        <v>0</v>
      </c>
      <c r="X885" s="136">
        <f t="shared" si="1061"/>
        <v>0</v>
      </c>
      <c r="Z885" s="136">
        <f t="shared" si="1062"/>
        <v>0</v>
      </c>
      <c r="AB885" s="136">
        <f t="shared" si="1063"/>
        <v>0</v>
      </c>
      <c r="AD885" s="136">
        <f t="shared" si="1064"/>
        <v>0</v>
      </c>
      <c r="AF885" s="136">
        <f t="shared" si="1065"/>
        <v>0</v>
      </c>
      <c r="AH885" s="136">
        <f t="shared" si="1066"/>
        <v>0</v>
      </c>
      <c r="AJ885" s="136">
        <f t="shared" si="1067"/>
        <v>0</v>
      </c>
      <c r="AL885" s="136">
        <f t="shared" si="1068"/>
        <v>0</v>
      </c>
      <c r="AN885" s="136">
        <f t="shared" si="1069"/>
        <v>0</v>
      </c>
      <c r="AP885" s="136">
        <f t="shared" si="1070"/>
        <v>0</v>
      </c>
      <c r="AR885" s="136">
        <f t="shared" si="1071"/>
        <v>0</v>
      </c>
      <c r="AT885" s="136">
        <f t="shared" si="1072"/>
        <v>0</v>
      </c>
      <c r="AV885" s="136">
        <f t="shared" si="1073"/>
        <v>0</v>
      </c>
      <c r="AX885" s="136">
        <f t="shared" si="1074"/>
        <v>0</v>
      </c>
      <c r="AZ885" s="136">
        <f t="shared" si="1075"/>
        <v>0</v>
      </c>
      <c r="BB885" s="136">
        <f t="shared" si="1076"/>
        <v>0</v>
      </c>
      <c r="BD885" s="136">
        <f t="shared" si="1077"/>
        <v>0</v>
      </c>
      <c r="BF885" s="136">
        <f t="shared" si="1078"/>
        <v>0</v>
      </c>
      <c r="BH885" s="136">
        <f t="shared" si="1079"/>
        <v>0</v>
      </c>
      <c r="BJ885" s="136">
        <f t="shared" si="1080"/>
        <v>0</v>
      </c>
      <c r="BL885" s="136">
        <f t="shared" si="1081"/>
        <v>0</v>
      </c>
      <c r="BN885" s="136">
        <f t="shared" si="1082"/>
        <v>0</v>
      </c>
      <c r="BP885" s="136">
        <f t="shared" si="1083"/>
        <v>0</v>
      </c>
      <c r="BR885" s="136">
        <f t="shared" si="1084"/>
        <v>0</v>
      </c>
      <c r="BT885" s="136">
        <f t="shared" si="1085"/>
        <v>0</v>
      </c>
      <c r="BV885" s="136">
        <f t="shared" si="1086"/>
        <v>0</v>
      </c>
      <c r="BX885" s="136">
        <f t="shared" si="1087"/>
        <v>0</v>
      </c>
      <c r="BZ885" s="136">
        <f t="shared" si="1088"/>
        <v>0</v>
      </c>
      <c r="CB885" s="136">
        <f t="shared" si="1089"/>
        <v>0</v>
      </c>
      <c r="CD885" s="136">
        <f t="shared" si="1090"/>
        <v>0</v>
      </c>
      <c r="CF885" s="136">
        <f t="shared" si="1091"/>
        <v>0</v>
      </c>
      <c r="CH885" s="136">
        <f t="shared" si="1092"/>
        <v>0</v>
      </c>
      <c r="CJ885" s="136">
        <f t="shared" si="1093"/>
        <v>0</v>
      </c>
      <c r="CL885" s="136">
        <f t="shared" si="1094"/>
        <v>0</v>
      </c>
      <c r="CN885" s="136">
        <f t="shared" si="1095"/>
        <v>0</v>
      </c>
      <c r="CP885" s="136">
        <f t="shared" si="1096"/>
        <v>0</v>
      </c>
    </row>
    <row r="886" spans="1:94" ht="25.5" outlineLevel="2" x14ac:dyDescent="0.2">
      <c r="A886" s="85">
        <v>510</v>
      </c>
      <c r="B886" s="11">
        <v>18</v>
      </c>
      <c r="C886" s="85" t="s">
        <v>348</v>
      </c>
      <c r="D886" s="85" t="s">
        <v>364</v>
      </c>
      <c r="E886" s="27" t="s">
        <v>5</v>
      </c>
      <c r="F886" s="27">
        <v>102.5</v>
      </c>
      <c r="G886" s="148" t="s">
        <v>3960</v>
      </c>
      <c r="H886" s="169">
        <v>7791261463</v>
      </c>
      <c r="I886" s="89" t="s">
        <v>360</v>
      </c>
      <c r="J886" s="74" t="s">
        <v>3229</v>
      </c>
      <c r="K886" s="74">
        <v>132</v>
      </c>
      <c r="L886" s="74" t="s">
        <v>363</v>
      </c>
      <c r="M886" s="220" t="s">
        <v>362</v>
      </c>
      <c r="N886" s="74">
        <v>3</v>
      </c>
      <c r="O886" s="147">
        <v>138.38</v>
      </c>
      <c r="P886" s="147">
        <v>138.38</v>
      </c>
      <c r="Q886" s="133">
        <f t="shared" si="1103"/>
        <v>0</v>
      </c>
      <c r="R886" s="134">
        <f t="shared" si="1058"/>
        <v>0</v>
      </c>
      <c r="T886" s="136">
        <f t="shared" si="1059"/>
        <v>0</v>
      </c>
      <c r="V886" s="136">
        <f t="shared" si="1060"/>
        <v>0</v>
      </c>
      <c r="X886" s="136">
        <f t="shared" si="1061"/>
        <v>0</v>
      </c>
      <c r="Z886" s="136">
        <f t="shared" si="1062"/>
        <v>0</v>
      </c>
      <c r="AB886" s="136">
        <f t="shared" si="1063"/>
        <v>0</v>
      </c>
      <c r="AD886" s="136">
        <f t="shared" si="1064"/>
        <v>0</v>
      </c>
      <c r="AF886" s="136">
        <f t="shared" si="1065"/>
        <v>0</v>
      </c>
      <c r="AH886" s="136">
        <f t="shared" si="1066"/>
        <v>0</v>
      </c>
      <c r="AJ886" s="136">
        <f t="shared" si="1067"/>
        <v>0</v>
      </c>
      <c r="AL886" s="136">
        <f t="shared" si="1068"/>
        <v>0</v>
      </c>
      <c r="AN886" s="136">
        <f t="shared" si="1069"/>
        <v>0</v>
      </c>
      <c r="AP886" s="136">
        <f t="shared" si="1070"/>
        <v>0</v>
      </c>
      <c r="AR886" s="136">
        <f t="shared" si="1071"/>
        <v>0</v>
      </c>
      <c r="AT886" s="136">
        <f t="shared" si="1072"/>
        <v>0</v>
      </c>
      <c r="AV886" s="136">
        <f t="shared" si="1073"/>
        <v>0</v>
      </c>
      <c r="AX886" s="136">
        <f t="shared" si="1074"/>
        <v>0</v>
      </c>
      <c r="AZ886" s="136">
        <f t="shared" si="1075"/>
        <v>0</v>
      </c>
      <c r="BB886" s="136">
        <f t="shared" si="1076"/>
        <v>0</v>
      </c>
      <c r="BD886" s="136">
        <f t="shared" si="1077"/>
        <v>0</v>
      </c>
      <c r="BF886" s="136">
        <f t="shared" si="1078"/>
        <v>0</v>
      </c>
      <c r="BH886" s="136">
        <f t="shared" si="1079"/>
        <v>0</v>
      </c>
      <c r="BJ886" s="136">
        <f t="shared" si="1080"/>
        <v>0</v>
      </c>
      <c r="BL886" s="136">
        <f t="shared" si="1081"/>
        <v>0</v>
      </c>
      <c r="BN886" s="136">
        <f t="shared" si="1082"/>
        <v>0</v>
      </c>
      <c r="BP886" s="136">
        <f t="shared" si="1083"/>
        <v>0</v>
      </c>
      <c r="BR886" s="136">
        <f t="shared" si="1084"/>
        <v>0</v>
      </c>
      <c r="BT886" s="136">
        <f t="shared" si="1085"/>
        <v>0</v>
      </c>
      <c r="BV886" s="136">
        <f t="shared" si="1086"/>
        <v>0</v>
      </c>
      <c r="BX886" s="136">
        <f t="shared" si="1087"/>
        <v>0</v>
      </c>
      <c r="BZ886" s="136">
        <f t="shared" si="1088"/>
        <v>0</v>
      </c>
      <c r="CB886" s="136">
        <f t="shared" si="1089"/>
        <v>0</v>
      </c>
      <c r="CD886" s="136">
        <f t="shared" si="1090"/>
        <v>0</v>
      </c>
      <c r="CF886" s="136">
        <f t="shared" si="1091"/>
        <v>0</v>
      </c>
      <c r="CH886" s="136">
        <f t="shared" si="1092"/>
        <v>0</v>
      </c>
      <c r="CJ886" s="136">
        <f t="shared" si="1093"/>
        <v>0</v>
      </c>
      <c r="CL886" s="136">
        <f t="shared" si="1094"/>
        <v>0</v>
      </c>
      <c r="CN886" s="136">
        <f t="shared" si="1095"/>
        <v>0</v>
      </c>
      <c r="CP886" s="136">
        <f t="shared" si="1096"/>
        <v>0</v>
      </c>
    </row>
    <row r="887" spans="1:94" outlineLevel="2" x14ac:dyDescent="0.2">
      <c r="A887" s="83">
        <v>511</v>
      </c>
      <c r="B887" s="11">
        <v>90</v>
      </c>
      <c r="C887" s="83" t="s">
        <v>348</v>
      </c>
      <c r="D887" s="83" t="s">
        <v>361</v>
      </c>
      <c r="E887" s="27" t="s">
        <v>5</v>
      </c>
      <c r="F887" s="27">
        <v>8.09</v>
      </c>
      <c r="G887" s="87" t="s">
        <v>3637</v>
      </c>
      <c r="H887" s="170">
        <v>26754</v>
      </c>
      <c r="I887" s="150" t="s">
        <v>349</v>
      </c>
      <c r="J887" s="87" t="s">
        <v>31</v>
      </c>
      <c r="K887" s="87">
        <v>50</v>
      </c>
      <c r="L887" s="87" t="s">
        <v>3949</v>
      </c>
      <c r="M887" s="219">
        <v>9713537</v>
      </c>
      <c r="N887" s="87">
        <v>1</v>
      </c>
      <c r="O887" s="141">
        <v>6.33</v>
      </c>
      <c r="P887" s="323">
        <v>6.65</v>
      </c>
      <c r="Q887" s="133">
        <f t="shared" ref="Q887:Q889" si="1104">SUM(S887+U887+W887+Y887+AA887+AC887+AE887+AG887+AI887+AK887+AM887+AO887+AQ887+AS887+AU887+AW887+BA887+AY887+BC887+BE887+BG887+BI887+BK887+BM887+BO887+BQ887+BS887+BU887+BW887+BY887+CA887+CC887+CE887+CG887+CI887+CK887+CM887+CO887)</f>
        <v>0</v>
      </c>
      <c r="R887" s="134">
        <f t="shared" si="1058"/>
        <v>0</v>
      </c>
      <c r="T887" s="136">
        <f t="shared" si="1059"/>
        <v>0</v>
      </c>
      <c r="V887" s="136">
        <f t="shared" si="1060"/>
        <v>0</v>
      </c>
      <c r="X887" s="136">
        <f t="shared" si="1061"/>
        <v>0</v>
      </c>
      <c r="Z887" s="136">
        <f t="shared" si="1062"/>
        <v>0</v>
      </c>
      <c r="AB887" s="136">
        <f t="shared" si="1063"/>
        <v>0</v>
      </c>
      <c r="AD887" s="136">
        <f t="shared" si="1064"/>
        <v>0</v>
      </c>
      <c r="AF887" s="136">
        <f t="shared" si="1065"/>
        <v>0</v>
      </c>
      <c r="AH887" s="136">
        <f t="shared" si="1066"/>
        <v>0</v>
      </c>
      <c r="AJ887" s="136">
        <f t="shared" si="1067"/>
        <v>0</v>
      </c>
      <c r="AL887" s="136">
        <f t="shared" si="1068"/>
        <v>0</v>
      </c>
      <c r="AN887" s="136">
        <f t="shared" si="1069"/>
        <v>0</v>
      </c>
      <c r="AP887" s="136">
        <f t="shared" si="1070"/>
        <v>0</v>
      </c>
      <c r="AR887" s="136">
        <f t="shared" si="1071"/>
        <v>0</v>
      </c>
      <c r="AT887" s="136">
        <f t="shared" si="1072"/>
        <v>0</v>
      </c>
      <c r="AV887" s="136">
        <f t="shared" si="1073"/>
        <v>0</v>
      </c>
      <c r="AX887" s="136">
        <f t="shared" si="1074"/>
        <v>0</v>
      </c>
      <c r="AZ887" s="136">
        <f t="shared" si="1075"/>
        <v>0</v>
      </c>
      <c r="BB887" s="136">
        <f t="shared" si="1076"/>
        <v>0</v>
      </c>
      <c r="BD887" s="136">
        <f t="shared" si="1077"/>
        <v>0</v>
      </c>
      <c r="BF887" s="136">
        <f t="shared" si="1078"/>
        <v>0</v>
      </c>
      <c r="BH887" s="136">
        <f t="shared" si="1079"/>
        <v>0</v>
      </c>
      <c r="BJ887" s="136">
        <f t="shared" si="1080"/>
        <v>0</v>
      </c>
      <c r="BL887" s="136">
        <f t="shared" si="1081"/>
        <v>0</v>
      </c>
      <c r="BN887" s="136">
        <f t="shared" si="1082"/>
        <v>0</v>
      </c>
      <c r="BP887" s="136">
        <f t="shared" si="1083"/>
        <v>0</v>
      </c>
      <c r="BR887" s="136">
        <f t="shared" si="1084"/>
        <v>0</v>
      </c>
      <c r="BT887" s="136">
        <f t="shared" si="1085"/>
        <v>0</v>
      </c>
      <c r="BV887" s="136">
        <f t="shared" si="1086"/>
        <v>0</v>
      </c>
      <c r="BX887" s="136">
        <f t="shared" si="1087"/>
        <v>0</v>
      </c>
      <c r="BZ887" s="136">
        <f t="shared" si="1088"/>
        <v>0</v>
      </c>
      <c r="CB887" s="136">
        <f t="shared" si="1089"/>
        <v>0</v>
      </c>
      <c r="CD887" s="136">
        <f t="shared" si="1090"/>
        <v>0</v>
      </c>
      <c r="CF887" s="136">
        <f t="shared" si="1091"/>
        <v>0</v>
      </c>
      <c r="CH887" s="136">
        <f t="shared" si="1092"/>
        <v>0</v>
      </c>
      <c r="CJ887" s="136">
        <f t="shared" si="1093"/>
        <v>0</v>
      </c>
      <c r="CL887" s="136">
        <f t="shared" si="1094"/>
        <v>0</v>
      </c>
      <c r="CN887" s="136">
        <f t="shared" si="1095"/>
        <v>0</v>
      </c>
      <c r="CP887" s="136">
        <f t="shared" si="1096"/>
        <v>0</v>
      </c>
    </row>
    <row r="888" spans="1:94" ht="25.5" outlineLevel="2" x14ac:dyDescent="0.2">
      <c r="A888" s="85">
        <v>511</v>
      </c>
      <c r="B888" s="11">
        <v>90</v>
      </c>
      <c r="C888" s="85" t="s">
        <v>348</v>
      </c>
      <c r="D888" s="85" t="s">
        <v>361</v>
      </c>
      <c r="E888" s="27" t="s">
        <v>5</v>
      </c>
      <c r="F888" s="27">
        <v>8.09</v>
      </c>
      <c r="G888" s="148" t="s">
        <v>3960</v>
      </c>
      <c r="H888" s="169">
        <v>7791261463</v>
      </c>
      <c r="I888" s="149" t="s">
        <v>349</v>
      </c>
      <c r="J888" s="74" t="s">
        <v>4035</v>
      </c>
      <c r="K888" s="74">
        <v>50</v>
      </c>
      <c r="L888" s="74" t="s">
        <v>2780</v>
      </c>
      <c r="M888" s="220" t="s">
        <v>2781</v>
      </c>
      <c r="N888" s="74">
        <v>2</v>
      </c>
      <c r="O888" s="147">
        <v>7.73</v>
      </c>
      <c r="P888" s="147">
        <v>7.73</v>
      </c>
      <c r="Q888" s="133">
        <f t="shared" si="1104"/>
        <v>0</v>
      </c>
      <c r="R888" s="134">
        <f t="shared" si="1058"/>
        <v>0</v>
      </c>
      <c r="T888" s="136">
        <f t="shared" si="1059"/>
        <v>0</v>
      </c>
      <c r="V888" s="136">
        <f t="shared" si="1060"/>
        <v>0</v>
      </c>
      <c r="X888" s="136">
        <f t="shared" si="1061"/>
        <v>0</v>
      </c>
      <c r="Z888" s="136">
        <f t="shared" si="1062"/>
        <v>0</v>
      </c>
      <c r="AB888" s="136">
        <f t="shared" si="1063"/>
        <v>0</v>
      </c>
      <c r="AD888" s="136">
        <f t="shared" si="1064"/>
        <v>0</v>
      </c>
      <c r="AF888" s="136">
        <f t="shared" si="1065"/>
        <v>0</v>
      </c>
      <c r="AH888" s="136">
        <f t="shared" si="1066"/>
        <v>0</v>
      </c>
      <c r="AJ888" s="136">
        <f t="shared" si="1067"/>
        <v>0</v>
      </c>
      <c r="AL888" s="136">
        <f t="shared" si="1068"/>
        <v>0</v>
      </c>
      <c r="AN888" s="136">
        <f t="shared" si="1069"/>
        <v>0</v>
      </c>
      <c r="AP888" s="136">
        <f t="shared" si="1070"/>
        <v>0</v>
      </c>
      <c r="AR888" s="136">
        <f t="shared" si="1071"/>
        <v>0</v>
      </c>
      <c r="AT888" s="136">
        <f t="shared" si="1072"/>
        <v>0</v>
      </c>
      <c r="AV888" s="136">
        <f t="shared" si="1073"/>
        <v>0</v>
      </c>
      <c r="AX888" s="136">
        <f t="shared" si="1074"/>
        <v>0</v>
      </c>
      <c r="AZ888" s="136">
        <f t="shared" si="1075"/>
        <v>0</v>
      </c>
      <c r="BB888" s="136">
        <f t="shared" si="1076"/>
        <v>0</v>
      </c>
      <c r="BD888" s="136">
        <f t="shared" si="1077"/>
        <v>0</v>
      </c>
      <c r="BF888" s="136">
        <f t="shared" si="1078"/>
        <v>0</v>
      </c>
      <c r="BH888" s="136">
        <f t="shared" si="1079"/>
        <v>0</v>
      </c>
      <c r="BJ888" s="136">
        <f t="shared" si="1080"/>
        <v>0</v>
      </c>
      <c r="BL888" s="136">
        <f t="shared" si="1081"/>
        <v>0</v>
      </c>
      <c r="BN888" s="136">
        <f t="shared" si="1082"/>
        <v>0</v>
      </c>
      <c r="BP888" s="136">
        <f t="shared" si="1083"/>
        <v>0</v>
      </c>
      <c r="BR888" s="136">
        <f t="shared" si="1084"/>
        <v>0</v>
      </c>
      <c r="BT888" s="136">
        <f t="shared" si="1085"/>
        <v>0</v>
      </c>
      <c r="BV888" s="136">
        <f t="shared" si="1086"/>
        <v>0</v>
      </c>
      <c r="BX888" s="136">
        <f t="shared" si="1087"/>
        <v>0</v>
      </c>
      <c r="BZ888" s="136">
        <f t="shared" si="1088"/>
        <v>0</v>
      </c>
      <c r="CB888" s="136">
        <f t="shared" si="1089"/>
        <v>0</v>
      </c>
      <c r="CD888" s="136">
        <f t="shared" si="1090"/>
        <v>0</v>
      </c>
      <c r="CF888" s="136">
        <f t="shared" si="1091"/>
        <v>0</v>
      </c>
      <c r="CH888" s="136">
        <f t="shared" si="1092"/>
        <v>0</v>
      </c>
      <c r="CJ888" s="136">
        <f t="shared" si="1093"/>
        <v>0</v>
      </c>
      <c r="CL888" s="136">
        <f t="shared" si="1094"/>
        <v>0</v>
      </c>
      <c r="CN888" s="136">
        <f t="shared" si="1095"/>
        <v>0</v>
      </c>
      <c r="CP888" s="136">
        <f t="shared" si="1096"/>
        <v>0</v>
      </c>
    </row>
    <row r="889" spans="1:94" outlineLevel="2" x14ac:dyDescent="0.2">
      <c r="A889" s="86">
        <v>511</v>
      </c>
      <c r="B889" s="143">
        <v>90</v>
      </c>
      <c r="C889" s="86" t="s">
        <v>348</v>
      </c>
      <c r="D889" s="86" t="s">
        <v>361</v>
      </c>
      <c r="E889" s="143" t="s">
        <v>5</v>
      </c>
      <c r="F889" s="144">
        <v>8.09</v>
      </c>
      <c r="G889" s="146" t="s">
        <v>3196</v>
      </c>
      <c r="H889" s="146" t="s">
        <v>5034</v>
      </c>
      <c r="I889" s="146" t="s">
        <v>313</v>
      </c>
      <c r="J889" s="86" t="s">
        <v>3229</v>
      </c>
      <c r="K889" s="86">
        <v>48</v>
      </c>
      <c r="L889" s="86" t="s">
        <v>3539</v>
      </c>
      <c r="M889" s="218" t="s">
        <v>3539</v>
      </c>
      <c r="N889" s="86">
        <v>3</v>
      </c>
      <c r="O889" s="145">
        <v>46.92</v>
      </c>
      <c r="P889" s="238">
        <v>49.27</v>
      </c>
      <c r="Q889" s="133">
        <f t="shared" si="1104"/>
        <v>0</v>
      </c>
      <c r="R889" s="134">
        <f t="shared" si="1058"/>
        <v>0</v>
      </c>
      <c r="T889" s="136">
        <f t="shared" si="1059"/>
        <v>0</v>
      </c>
      <c r="V889" s="136">
        <f t="shared" si="1060"/>
        <v>0</v>
      </c>
      <c r="X889" s="136">
        <f t="shared" si="1061"/>
        <v>0</v>
      </c>
      <c r="Z889" s="136">
        <f t="shared" si="1062"/>
        <v>0</v>
      </c>
      <c r="AB889" s="136">
        <f t="shared" si="1063"/>
        <v>0</v>
      </c>
      <c r="AD889" s="136">
        <f t="shared" si="1064"/>
        <v>0</v>
      </c>
      <c r="AF889" s="136">
        <f t="shared" si="1065"/>
        <v>0</v>
      </c>
      <c r="AH889" s="136">
        <f t="shared" si="1066"/>
        <v>0</v>
      </c>
      <c r="AJ889" s="136">
        <f t="shared" si="1067"/>
        <v>0</v>
      </c>
      <c r="AL889" s="136">
        <f t="shared" si="1068"/>
        <v>0</v>
      </c>
      <c r="AN889" s="136">
        <f t="shared" si="1069"/>
        <v>0</v>
      </c>
      <c r="AP889" s="136">
        <f t="shared" si="1070"/>
        <v>0</v>
      </c>
      <c r="AR889" s="136">
        <f t="shared" si="1071"/>
        <v>0</v>
      </c>
      <c r="AT889" s="136">
        <f t="shared" si="1072"/>
        <v>0</v>
      </c>
      <c r="AV889" s="136">
        <f t="shared" si="1073"/>
        <v>0</v>
      </c>
      <c r="AX889" s="136">
        <f t="shared" si="1074"/>
        <v>0</v>
      </c>
      <c r="AZ889" s="136">
        <f t="shared" si="1075"/>
        <v>0</v>
      </c>
      <c r="BB889" s="136">
        <f t="shared" si="1076"/>
        <v>0</v>
      </c>
      <c r="BD889" s="136">
        <f t="shared" si="1077"/>
        <v>0</v>
      </c>
      <c r="BF889" s="136">
        <f t="shared" si="1078"/>
        <v>0</v>
      </c>
      <c r="BH889" s="136">
        <f t="shared" si="1079"/>
        <v>0</v>
      </c>
      <c r="BJ889" s="136">
        <f t="shared" si="1080"/>
        <v>0</v>
      </c>
      <c r="BL889" s="136">
        <f t="shared" si="1081"/>
        <v>0</v>
      </c>
      <c r="BN889" s="136">
        <f t="shared" si="1082"/>
        <v>0</v>
      </c>
      <c r="BP889" s="136">
        <f t="shared" si="1083"/>
        <v>0</v>
      </c>
      <c r="BR889" s="136">
        <f t="shared" si="1084"/>
        <v>0</v>
      </c>
      <c r="BT889" s="136">
        <f t="shared" si="1085"/>
        <v>0</v>
      </c>
      <c r="BV889" s="136">
        <f t="shared" si="1086"/>
        <v>0</v>
      </c>
      <c r="BX889" s="136">
        <f t="shared" si="1087"/>
        <v>0</v>
      </c>
      <c r="BZ889" s="136">
        <f t="shared" si="1088"/>
        <v>0</v>
      </c>
      <c r="CB889" s="136">
        <f t="shared" si="1089"/>
        <v>0</v>
      </c>
      <c r="CD889" s="136">
        <f t="shared" si="1090"/>
        <v>0</v>
      </c>
      <c r="CF889" s="136">
        <f t="shared" si="1091"/>
        <v>0</v>
      </c>
      <c r="CH889" s="136">
        <f t="shared" si="1092"/>
        <v>0</v>
      </c>
      <c r="CJ889" s="136">
        <f t="shared" si="1093"/>
        <v>0</v>
      </c>
      <c r="CL889" s="136">
        <f t="shared" si="1094"/>
        <v>0</v>
      </c>
      <c r="CN889" s="136">
        <f t="shared" si="1095"/>
        <v>0</v>
      </c>
      <c r="CP889" s="136">
        <f t="shared" si="1096"/>
        <v>0</v>
      </c>
    </row>
    <row r="890" spans="1:94" outlineLevel="2" x14ac:dyDescent="0.2">
      <c r="A890" s="83">
        <v>512</v>
      </c>
      <c r="B890" s="11">
        <v>502</v>
      </c>
      <c r="C890" s="83" t="s">
        <v>348</v>
      </c>
      <c r="D890" s="83" t="s">
        <v>353</v>
      </c>
      <c r="E890" s="27" t="s">
        <v>5</v>
      </c>
      <c r="F890" s="27">
        <v>0.79</v>
      </c>
      <c r="G890" s="87" t="s">
        <v>3637</v>
      </c>
      <c r="H890" s="170">
        <v>26754</v>
      </c>
      <c r="I890" s="90" t="s">
        <v>2204</v>
      </c>
      <c r="J890" s="87" t="s">
        <v>30</v>
      </c>
      <c r="K890" s="87">
        <v>1</v>
      </c>
      <c r="L890" s="87">
        <v>3363</v>
      </c>
      <c r="M890" s="219" t="s">
        <v>3950</v>
      </c>
      <c r="N890" s="87">
        <v>3</v>
      </c>
      <c r="O890" s="141">
        <v>0.86</v>
      </c>
      <c r="P890" s="323">
        <v>0.9</v>
      </c>
      <c r="Q890" s="133">
        <f t="shared" ref="Q890:Q892" si="1105">SUM(S890+U890+W890+Y890+AA890+AC890+AE890+AG890+AI890+AK890+AM890+AO890+AQ890+AS890+AU890+AW890+BA890+AY890+BC890+BE890+BG890+BI890+BK890+BM890+BO890+BQ890+BS890+BU890+BW890+BY890+CA890+CC890+CE890+CG890+CI890+CK890+CM890+CO890)</f>
        <v>0</v>
      </c>
      <c r="R890" s="134">
        <f t="shared" si="1058"/>
        <v>0</v>
      </c>
      <c r="T890" s="136">
        <f t="shared" si="1059"/>
        <v>0</v>
      </c>
      <c r="V890" s="136">
        <f t="shared" si="1060"/>
        <v>0</v>
      </c>
      <c r="X890" s="136">
        <f t="shared" si="1061"/>
        <v>0</v>
      </c>
      <c r="Z890" s="136">
        <f t="shared" si="1062"/>
        <v>0</v>
      </c>
      <c r="AB890" s="136">
        <f t="shared" si="1063"/>
        <v>0</v>
      </c>
      <c r="AD890" s="136">
        <f t="shared" si="1064"/>
        <v>0</v>
      </c>
      <c r="AF890" s="136">
        <f t="shared" si="1065"/>
        <v>0</v>
      </c>
      <c r="AH890" s="136">
        <f t="shared" si="1066"/>
        <v>0</v>
      </c>
      <c r="AJ890" s="136">
        <f t="shared" si="1067"/>
        <v>0</v>
      </c>
      <c r="AL890" s="136">
        <f t="shared" si="1068"/>
        <v>0</v>
      </c>
      <c r="AN890" s="136">
        <f t="shared" si="1069"/>
        <v>0</v>
      </c>
      <c r="AP890" s="136">
        <f t="shared" si="1070"/>
        <v>0</v>
      </c>
      <c r="AR890" s="136">
        <f t="shared" si="1071"/>
        <v>0</v>
      </c>
      <c r="AT890" s="136">
        <f t="shared" si="1072"/>
        <v>0</v>
      </c>
      <c r="AV890" s="136">
        <f t="shared" si="1073"/>
        <v>0</v>
      </c>
      <c r="AX890" s="136">
        <f t="shared" si="1074"/>
        <v>0</v>
      </c>
      <c r="AZ890" s="136">
        <f t="shared" si="1075"/>
        <v>0</v>
      </c>
      <c r="BB890" s="136">
        <f t="shared" si="1076"/>
        <v>0</v>
      </c>
      <c r="BD890" s="136">
        <f t="shared" si="1077"/>
        <v>0</v>
      </c>
      <c r="BF890" s="136">
        <f t="shared" si="1078"/>
        <v>0</v>
      </c>
      <c r="BH890" s="136">
        <f t="shared" si="1079"/>
        <v>0</v>
      </c>
      <c r="BJ890" s="136">
        <f t="shared" si="1080"/>
        <v>0</v>
      </c>
      <c r="BL890" s="136">
        <f t="shared" si="1081"/>
        <v>0</v>
      </c>
      <c r="BN890" s="136">
        <f t="shared" si="1082"/>
        <v>0</v>
      </c>
      <c r="BP890" s="136">
        <f t="shared" si="1083"/>
        <v>0</v>
      </c>
      <c r="BR890" s="136">
        <f t="shared" si="1084"/>
        <v>0</v>
      </c>
      <c r="BT890" s="136">
        <f t="shared" si="1085"/>
        <v>0</v>
      </c>
      <c r="BV890" s="136">
        <f t="shared" si="1086"/>
        <v>0</v>
      </c>
      <c r="BX890" s="136">
        <f t="shared" si="1087"/>
        <v>0</v>
      </c>
      <c r="BZ890" s="136">
        <f t="shared" si="1088"/>
        <v>0</v>
      </c>
      <c r="CB890" s="136">
        <f t="shared" si="1089"/>
        <v>0</v>
      </c>
      <c r="CD890" s="136">
        <f t="shared" si="1090"/>
        <v>0</v>
      </c>
      <c r="CF890" s="136">
        <f t="shared" si="1091"/>
        <v>0</v>
      </c>
      <c r="CH890" s="136">
        <f t="shared" si="1092"/>
        <v>0</v>
      </c>
      <c r="CJ890" s="136">
        <f t="shared" si="1093"/>
        <v>0</v>
      </c>
      <c r="CL890" s="136">
        <f t="shared" si="1094"/>
        <v>0</v>
      </c>
      <c r="CN890" s="136">
        <f t="shared" si="1095"/>
        <v>0</v>
      </c>
      <c r="CP890" s="136">
        <f t="shared" si="1096"/>
        <v>0</v>
      </c>
    </row>
    <row r="891" spans="1:94" ht="25.5" outlineLevel="2" x14ac:dyDescent="0.2">
      <c r="A891" s="85">
        <v>512</v>
      </c>
      <c r="B891" s="11">
        <v>502</v>
      </c>
      <c r="C891" s="85" t="s">
        <v>348</v>
      </c>
      <c r="D891" s="85" t="s">
        <v>353</v>
      </c>
      <c r="E891" s="27" t="s">
        <v>5</v>
      </c>
      <c r="F891" s="27">
        <v>0.79</v>
      </c>
      <c r="G891" s="148" t="s">
        <v>3960</v>
      </c>
      <c r="H891" s="169">
        <v>7791261463</v>
      </c>
      <c r="I891" s="89" t="s">
        <v>2204</v>
      </c>
      <c r="J891" s="74" t="s">
        <v>30</v>
      </c>
      <c r="K891" s="74">
        <v>1</v>
      </c>
      <c r="L891" s="74" t="s">
        <v>352</v>
      </c>
      <c r="M891" s="220" t="s">
        <v>351</v>
      </c>
      <c r="N891" s="74">
        <v>2</v>
      </c>
      <c r="O891" s="147">
        <v>0.88</v>
      </c>
      <c r="P891" s="147">
        <v>0.88</v>
      </c>
      <c r="Q891" s="133">
        <f t="shared" si="1105"/>
        <v>0</v>
      </c>
      <c r="R891" s="134">
        <f t="shared" si="1058"/>
        <v>0</v>
      </c>
      <c r="T891" s="136">
        <f t="shared" si="1059"/>
        <v>0</v>
      </c>
      <c r="V891" s="136">
        <f t="shared" si="1060"/>
        <v>0</v>
      </c>
      <c r="X891" s="136">
        <f t="shared" si="1061"/>
        <v>0</v>
      </c>
      <c r="Z891" s="136">
        <f t="shared" si="1062"/>
        <v>0</v>
      </c>
      <c r="AB891" s="136">
        <f t="shared" si="1063"/>
        <v>0</v>
      </c>
      <c r="AD891" s="136">
        <f t="shared" si="1064"/>
        <v>0</v>
      </c>
      <c r="AF891" s="136">
        <f t="shared" si="1065"/>
        <v>0</v>
      </c>
      <c r="AH891" s="136">
        <f t="shared" si="1066"/>
        <v>0</v>
      </c>
      <c r="AJ891" s="136">
        <f t="shared" si="1067"/>
        <v>0</v>
      </c>
      <c r="AL891" s="136">
        <f t="shared" si="1068"/>
        <v>0</v>
      </c>
      <c r="AN891" s="136">
        <f t="shared" si="1069"/>
        <v>0</v>
      </c>
      <c r="AP891" s="136">
        <f t="shared" si="1070"/>
        <v>0</v>
      </c>
      <c r="AR891" s="136">
        <f t="shared" si="1071"/>
        <v>0</v>
      </c>
      <c r="AT891" s="136">
        <f t="shared" si="1072"/>
        <v>0</v>
      </c>
      <c r="AV891" s="136">
        <f t="shared" si="1073"/>
        <v>0</v>
      </c>
      <c r="AX891" s="136">
        <f t="shared" si="1074"/>
        <v>0</v>
      </c>
      <c r="AZ891" s="136">
        <f t="shared" si="1075"/>
        <v>0</v>
      </c>
      <c r="BB891" s="136">
        <f t="shared" si="1076"/>
        <v>0</v>
      </c>
      <c r="BD891" s="136">
        <f t="shared" si="1077"/>
        <v>0</v>
      </c>
      <c r="BF891" s="136">
        <f t="shared" si="1078"/>
        <v>0</v>
      </c>
      <c r="BH891" s="136">
        <f t="shared" si="1079"/>
        <v>0</v>
      </c>
      <c r="BJ891" s="136">
        <f t="shared" si="1080"/>
        <v>0</v>
      </c>
      <c r="BL891" s="136">
        <f t="shared" si="1081"/>
        <v>0</v>
      </c>
      <c r="BN891" s="136">
        <f t="shared" si="1082"/>
        <v>0</v>
      </c>
      <c r="BP891" s="136">
        <f t="shared" si="1083"/>
        <v>0</v>
      </c>
      <c r="BR891" s="136">
        <f t="shared" si="1084"/>
        <v>0</v>
      </c>
      <c r="BT891" s="136">
        <f t="shared" si="1085"/>
        <v>0</v>
      </c>
      <c r="BV891" s="136">
        <f t="shared" si="1086"/>
        <v>0</v>
      </c>
      <c r="BX891" s="136">
        <f t="shared" si="1087"/>
        <v>0</v>
      </c>
      <c r="BZ891" s="136">
        <f t="shared" si="1088"/>
        <v>0</v>
      </c>
      <c r="CB891" s="136">
        <f t="shared" si="1089"/>
        <v>0</v>
      </c>
      <c r="CD891" s="136">
        <f t="shared" si="1090"/>
        <v>0</v>
      </c>
      <c r="CF891" s="136">
        <f t="shared" si="1091"/>
        <v>0</v>
      </c>
      <c r="CH891" s="136">
        <f t="shared" si="1092"/>
        <v>0</v>
      </c>
      <c r="CJ891" s="136">
        <f t="shared" si="1093"/>
        <v>0</v>
      </c>
      <c r="CL891" s="136">
        <f t="shared" si="1094"/>
        <v>0</v>
      </c>
      <c r="CN891" s="136">
        <f t="shared" si="1095"/>
        <v>0</v>
      </c>
      <c r="CP891" s="136">
        <f t="shared" si="1096"/>
        <v>0</v>
      </c>
    </row>
    <row r="892" spans="1:94" outlineLevel="2" x14ac:dyDescent="0.2">
      <c r="A892" s="86">
        <v>512</v>
      </c>
      <c r="B892" s="143">
        <v>502</v>
      </c>
      <c r="C892" s="86" t="s">
        <v>348</v>
      </c>
      <c r="D892" s="86" t="s">
        <v>353</v>
      </c>
      <c r="E892" s="143" t="s">
        <v>5</v>
      </c>
      <c r="F892" s="144">
        <v>0.79</v>
      </c>
      <c r="G892" s="146" t="s">
        <v>3196</v>
      </c>
      <c r="H892" s="146" t="s">
        <v>5034</v>
      </c>
      <c r="I892" s="146" t="s">
        <v>313</v>
      </c>
      <c r="J892" s="86" t="s">
        <v>28</v>
      </c>
      <c r="K892" s="86">
        <v>12</v>
      </c>
      <c r="L892" s="86" t="s">
        <v>3540</v>
      </c>
      <c r="M892" s="218" t="s">
        <v>3540</v>
      </c>
      <c r="N892" s="86">
        <v>1</v>
      </c>
      <c r="O892" s="145">
        <v>9.82</v>
      </c>
      <c r="P892" s="145">
        <v>9.82</v>
      </c>
      <c r="Q892" s="133">
        <f t="shared" si="1105"/>
        <v>0</v>
      </c>
      <c r="R892" s="134">
        <f t="shared" si="1058"/>
        <v>0</v>
      </c>
      <c r="T892" s="136">
        <f t="shared" si="1059"/>
        <v>0</v>
      </c>
      <c r="V892" s="136">
        <f t="shared" si="1060"/>
        <v>0</v>
      </c>
      <c r="X892" s="136">
        <f t="shared" si="1061"/>
        <v>0</v>
      </c>
      <c r="Z892" s="136">
        <f t="shared" si="1062"/>
        <v>0</v>
      </c>
      <c r="AB892" s="136">
        <f t="shared" si="1063"/>
        <v>0</v>
      </c>
      <c r="AD892" s="136">
        <f t="shared" si="1064"/>
        <v>0</v>
      </c>
      <c r="AF892" s="136">
        <f t="shared" si="1065"/>
        <v>0</v>
      </c>
      <c r="AH892" s="136">
        <f t="shared" si="1066"/>
        <v>0</v>
      </c>
      <c r="AJ892" s="136">
        <f t="shared" si="1067"/>
        <v>0</v>
      </c>
      <c r="AL892" s="136">
        <f t="shared" si="1068"/>
        <v>0</v>
      </c>
      <c r="AN892" s="136">
        <f t="shared" si="1069"/>
        <v>0</v>
      </c>
      <c r="AP892" s="136">
        <f t="shared" si="1070"/>
        <v>0</v>
      </c>
      <c r="AR892" s="136">
        <f t="shared" si="1071"/>
        <v>0</v>
      </c>
      <c r="AT892" s="136">
        <f t="shared" si="1072"/>
        <v>0</v>
      </c>
      <c r="AV892" s="136">
        <f t="shared" si="1073"/>
        <v>0</v>
      </c>
      <c r="AX892" s="136">
        <f t="shared" si="1074"/>
        <v>0</v>
      </c>
      <c r="AZ892" s="136">
        <f t="shared" si="1075"/>
        <v>0</v>
      </c>
      <c r="BB892" s="136">
        <f t="shared" si="1076"/>
        <v>0</v>
      </c>
      <c r="BD892" s="136">
        <f t="shared" si="1077"/>
        <v>0</v>
      </c>
      <c r="BF892" s="136">
        <f t="shared" si="1078"/>
        <v>0</v>
      </c>
      <c r="BH892" s="136">
        <f t="shared" si="1079"/>
        <v>0</v>
      </c>
      <c r="BJ892" s="136">
        <f t="shared" si="1080"/>
        <v>0</v>
      </c>
      <c r="BL892" s="136">
        <f t="shared" si="1081"/>
        <v>0</v>
      </c>
      <c r="BN892" s="136">
        <f t="shared" si="1082"/>
        <v>0</v>
      </c>
      <c r="BP892" s="136">
        <f t="shared" si="1083"/>
        <v>0</v>
      </c>
      <c r="BR892" s="136">
        <f t="shared" si="1084"/>
        <v>0</v>
      </c>
      <c r="BT892" s="136">
        <f t="shared" si="1085"/>
        <v>0</v>
      </c>
      <c r="BV892" s="136">
        <f t="shared" si="1086"/>
        <v>0</v>
      </c>
      <c r="BX892" s="136">
        <f t="shared" si="1087"/>
        <v>0</v>
      </c>
      <c r="BZ892" s="136">
        <f t="shared" si="1088"/>
        <v>0</v>
      </c>
      <c r="CB892" s="136">
        <f t="shared" si="1089"/>
        <v>0</v>
      </c>
      <c r="CD892" s="136">
        <f t="shared" si="1090"/>
        <v>0</v>
      </c>
      <c r="CF892" s="136">
        <f t="shared" si="1091"/>
        <v>0</v>
      </c>
      <c r="CH892" s="136">
        <f t="shared" si="1092"/>
        <v>0</v>
      </c>
      <c r="CJ892" s="136">
        <f t="shared" si="1093"/>
        <v>0</v>
      </c>
      <c r="CL892" s="136">
        <f t="shared" si="1094"/>
        <v>0</v>
      </c>
      <c r="CN892" s="136">
        <f t="shared" si="1095"/>
        <v>0</v>
      </c>
      <c r="CP892" s="136">
        <f t="shared" si="1096"/>
        <v>0</v>
      </c>
    </row>
    <row r="893" spans="1:94" outlineLevel="2" x14ac:dyDescent="0.2">
      <c r="A893" s="83">
        <v>513</v>
      </c>
      <c r="B893" s="11">
        <v>218</v>
      </c>
      <c r="C893" s="83" t="s">
        <v>348</v>
      </c>
      <c r="D893" s="83" t="s">
        <v>359</v>
      </c>
      <c r="E893" s="27" t="s">
        <v>5</v>
      </c>
      <c r="F893" s="27">
        <v>0.79</v>
      </c>
      <c r="G893" s="87" t="s">
        <v>3637</v>
      </c>
      <c r="H893" s="170">
        <v>26754</v>
      </c>
      <c r="I893" s="90" t="s">
        <v>2204</v>
      </c>
      <c r="J893" s="87" t="s">
        <v>30</v>
      </c>
      <c r="K893" s="87">
        <v>1</v>
      </c>
      <c r="L893" s="87">
        <v>3354</v>
      </c>
      <c r="M893" s="219" t="s">
        <v>3951</v>
      </c>
      <c r="N893" s="87">
        <v>3</v>
      </c>
      <c r="O893" s="141">
        <v>0.86</v>
      </c>
      <c r="P893" s="323">
        <v>0.9</v>
      </c>
      <c r="Q893" s="133">
        <f t="shared" ref="Q893:Q895" si="1106">SUM(S893+U893+W893+Y893+AA893+AC893+AE893+AG893+AI893+AK893+AM893+AO893+AQ893+AS893+AU893+AW893+BA893+AY893+BC893+BE893+BG893+BI893+BK893+BM893+BO893+BQ893+BS893+BU893+BW893+BY893+CA893+CC893+CE893+CG893+CI893+CK893+CM893+CO893)</f>
        <v>0</v>
      </c>
      <c r="R893" s="134">
        <f t="shared" si="1058"/>
        <v>0</v>
      </c>
      <c r="T893" s="136">
        <f t="shared" si="1059"/>
        <v>0</v>
      </c>
      <c r="V893" s="136">
        <f t="shared" si="1060"/>
        <v>0</v>
      </c>
      <c r="X893" s="136">
        <f t="shared" si="1061"/>
        <v>0</v>
      </c>
      <c r="Z893" s="136">
        <f t="shared" si="1062"/>
        <v>0</v>
      </c>
      <c r="AB893" s="136">
        <f t="shared" si="1063"/>
        <v>0</v>
      </c>
      <c r="AD893" s="136">
        <f t="shared" si="1064"/>
        <v>0</v>
      </c>
      <c r="AF893" s="136">
        <f t="shared" si="1065"/>
        <v>0</v>
      </c>
      <c r="AH893" s="136">
        <f t="shared" si="1066"/>
        <v>0</v>
      </c>
      <c r="AJ893" s="136">
        <f t="shared" si="1067"/>
        <v>0</v>
      </c>
      <c r="AL893" s="136">
        <f t="shared" si="1068"/>
        <v>0</v>
      </c>
      <c r="AN893" s="136">
        <f t="shared" si="1069"/>
        <v>0</v>
      </c>
      <c r="AP893" s="136">
        <f t="shared" si="1070"/>
        <v>0</v>
      </c>
      <c r="AR893" s="136">
        <f t="shared" si="1071"/>
        <v>0</v>
      </c>
      <c r="AT893" s="136">
        <f t="shared" si="1072"/>
        <v>0</v>
      </c>
      <c r="AV893" s="136">
        <f t="shared" si="1073"/>
        <v>0</v>
      </c>
      <c r="AX893" s="136">
        <f t="shared" si="1074"/>
        <v>0</v>
      </c>
      <c r="AZ893" s="136">
        <f t="shared" si="1075"/>
        <v>0</v>
      </c>
      <c r="BB893" s="136">
        <f t="shared" si="1076"/>
        <v>0</v>
      </c>
      <c r="BD893" s="136">
        <f t="shared" si="1077"/>
        <v>0</v>
      </c>
      <c r="BF893" s="136">
        <f t="shared" si="1078"/>
        <v>0</v>
      </c>
      <c r="BH893" s="136">
        <f t="shared" si="1079"/>
        <v>0</v>
      </c>
      <c r="BJ893" s="136">
        <f t="shared" si="1080"/>
        <v>0</v>
      </c>
      <c r="BL893" s="136">
        <f t="shared" si="1081"/>
        <v>0</v>
      </c>
      <c r="BN893" s="136">
        <f t="shared" si="1082"/>
        <v>0</v>
      </c>
      <c r="BP893" s="136">
        <f t="shared" si="1083"/>
        <v>0</v>
      </c>
      <c r="BR893" s="136">
        <f t="shared" si="1084"/>
        <v>0</v>
      </c>
      <c r="BT893" s="136">
        <f t="shared" si="1085"/>
        <v>0</v>
      </c>
      <c r="BV893" s="136">
        <f t="shared" si="1086"/>
        <v>0</v>
      </c>
      <c r="BX893" s="136">
        <f t="shared" si="1087"/>
        <v>0</v>
      </c>
      <c r="BZ893" s="136">
        <f t="shared" si="1088"/>
        <v>0</v>
      </c>
      <c r="CB893" s="136">
        <f t="shared" si="1089"/>
        <v>0</v>
      </c>
      <c r="CD893" s="136">
        <f t="shared" si="1090"/>
        <v>0</v>
      </c>
      <c r="CF893" s="136">
        <f t="shared" si="1091"/>
        <v>0</v>
      </c>
      <c r="CH893" s="136">
        <f t="shared" si="1092"/>
        <v>0</v>
      </c>
      <c r="CJ893" s="136">
        <f t="shared" si="1093"/>
        <v>0</v>
      </c>
      <c r="CL893" s="136">
        <f t="shared" si="1094"/>
        <v>0</v>
      </c>
      <c r="CN893" s="136">
        <f t="shared" si="1095"/>
        <v>0</v>
      </c>
      <c r="CP893" s="136">
        <f t="shared" si="1096"/>
        <v>0</v>
      </c>
    </row>
    <row r="894" spans="1:94" ht="25.5" outlineLevel="2" x14ac:dyDescent="0.2">
      <c r="A894" s="85">
        <v>513</v>
      </c>
      <c r="B894" s="11">
        <v>218</v>
      </c>
      <c r="C894" s="85" t="s">
        <v>348</v>
      </c>
      <c r="D894" s="85" t="s">
        <v>359</v>
      </c>
      <c r="E894" s="27" t="s">
        <v>5</v>
      </c>
      <c r="F894" s="27">
        <v>0.79</v>
      </c>
      <c r="G894" s="148" t="s">
        <v>3960</v>
      </c>
      <c r="H894" s="169">
        <v>7791261463</v>
      </c>
      <c r="I894" s="89" t="s">
        <v>2204</v>
      </c>
      <c r="J894" s="74" t="s">
        <v>30</v>
      </c>
      <c r="K894" s="74">
        <v>1</v>
      </c>
      <c r="L894" s="74" t="s">
        <v>358</v>
      </c>
      <c r="M894" s="220" t="s">
        <v>357</v>
      </c>
      <c r="N894" s="74">
        <v>2</v>
      </c>
      <c r="O894" s="147">
        <v>0.88</v>
      </c>
      <c r="P894" s="147">
        <v>0.88</v>
      </c>
      <c r="Q894" s="133">
        <f t="shared" si="1106"/>
        <v>0</v>
      </c>
      <c r="R894" s="134">
        <f t="shared" si="1058"/>
        <v>0</v>
      </c>
      <c r="T894" s="136">
        <f t="shared" si="1059"/>
        <v>0</v>
      </c>
      <c r="V894" s="136">
        <f t="shared" si="1060"/>
        <v>0</v>
      </c>
      <c r="X894" s="136">
        <f t="shared" si="1061"/>
        <v>0</v>
      </c>
      <c r="Z894" s="136">
        <f t="shared" si="1062"/>
        <v>0</v>
      </c>
      <c r="AB894" s="136">
        <f t="shared" si="1063"/>
        <v>0</v>
      </c>
      <c r="AD894" s="136">
        <f t="shared" si="1064"/>
        <v>0</v>
      </c>
      <c r="AF894" s="136">
        <f t="shared" si="1065"/>
        <v>0</v>
      </c>
      <c r="AH894" s="136">
        <f t="shared" si="1066"/>
        <v>0</v>
      </c>
      <c r="AJ894" s="136">
        <f t="shared" si="1067"/>
        <v>0</v>
      </c>
      <c r="AL894" s="136">
        <f t="shared" si="1068"/>
        <v>0</v>
      </c>
      <c r="AN894" s="136">
        <f t="shared" si="1069"/>
        <v>0</v>
      </c>
      <c r="AP894" s="136">
        <f t="shared" si="1070"/>
        <v>0</v>
      </c>
      <c r="AR894" s="136">
        <f t="shared" si="1071"/>
        <v>0</v>
      </c>
      <c r="AT894" s="136">
        <f t="shared" si="1072"/>
        <v>0</v>
      </c>
      <c r="AV894" s="136">
        <f t="shared" si="1073"/>
        <v>0</v>
      </c>
      <c r="AX894" s="136">
        <f t="shared" si="1074"/>
        <v>0</v>
      </c>
      <c r="AZ894" s="136">
        <f t="shared" si="1075"/>
        <v>0</v>
      </c>
      <c r="BB894" s="136">
        <f t="shared" si="1076"/>
        <v>0</v>
      </c>
      <c r="BD894" s="136">
        <f t="shared" si="1077"/>
        <v>0</v>
      </c>
      <c r="BF894" s="136">
        <f t="shared" si="1078"/>
        <v>0</v>
      </c>
      <c r="BH894" s="136">
        <f t="shared" si="1079"/>
        <v>0</v>
      </c>
      <c r="BJ894" s="136">
        <f t="shared" si="1080"/>
        <v>0</v>
      </c>
      <c r="BL894" s="136">
        <f t="shared" si="1081"/>
        <v>0</v>
      </c>
      <c r="BN894" s="136">
        <f t="shared" si="1082"/>
        <v>0</v>
      </c>
      <c r="BP894" s="136">
        <f t="shared" si="1083"/>
        <v>0</v>
      </c>
      <c r="BR894" s="136">
        <f t="shared" si="1084"/>
        <v>0</v>
      </c>
      <c r="BT894" s="136">
        <f t="shared" si="1085"/>
        <v>0</v>
      </c>
      <c r="BV894" s="136">
        <f t="shared" si="1086"/>
        <v>0</v>
      </c>
      <c r="BX894" s="136">
        <f t="shared" si="1087"/>
        <v>0</v>
      </c>
      <c r="BZ894" s="136">
        <f t="shared" si="1088"/>
        <v>0</v>
      </c>
      <c r="CB894" s="136">
        <f t="shared" si="1089"/>
        <v>0</v>
      </c>
      <c r="CD894" s="136">
        <f t="shared" si="1090"/>
        <v>0</v>
      </c>
      <c r="CF894" s="136">
        <f t="shared" si="1091"/>
        <v>0</v>
      </c>
      <c r="CH894" s="136">
        <f t="shared" si="1092"/>
        <v>0</v>
      </c>
      <c r="CJ894" s="136">
        <f t="shared" si="1093"/>
        <v>0</v>
      </c>
      <c r="CL894" s="136">
        <f t="shared" si="1094"/>
        <v>0</v>
      </c>
      <c r="CN894" s="136">
        <f t="shared" si="1095"/>
        <v>0</v>
      </c>
      <c r="CP894" s="136">
        <f t="shared" si="1096"/>
        <v>0</v>
      </c>
    </row>
    <row r="895" spans="1:94" outlineLevel="2" x14ac:dyDescent="0.2">
      <c r="A895" s="86">
        <v>513</v>
      </c>
      <c r="B895" s="143">
        <v>218</v>
      </c>
      <c r="C895" s="86" t="s">
        <v>348</v>
      </c>
      <c r="D895" s="86" t="s">
        <v>359</v>
      </c>
      <c r="E895" s="143" t="s">
        <v>5</v>
      </c>
      <c r="F895" s="144">
        <v>0.79</v>
      </c>
      <c r="G895" s="146" t="s">
        <v>3196</v>
      </c>
      <c r="H895" s="146" t="s">
        <v>5034</v>
      </c>
      <c r="I895" s="146" t="s">
        <v>313</v>
      </c>
      <c r="J895" s="86" t="s">
        <v>28</v>
      </c>
      <c r="K895" s="86">
        <v>12</v>
      </c>
      <c r="L895" s="86" t="s">
        <v>3541</v>
      </c>
      <c r="M895" s="218" t="s">
        <v>3541</v>
      </c>
      <c r="N895" s="86">
        <v>1</v>
      </c>
      <c r="O895" s="145">
        <v>9.82</v>
      </c>
      <c r="P895" s="145">
        <v>9.82</v>
      </c>
      <c r="Q895" s="133">
        <f t="shared" si="1106"/>
        <v>0</v>
      </c>
      <c r="R895" s="134">
        <f t="shared" si="1058"/>
        <v>0</v>
      </c>
      <c r="T895" s="136">
        <f t="shared" si="1059"/>
        <v>0</v>
      </c>
      <c r="V895" s="136">
        <f t="shared" si="1060"/>
        <v>0</v>
      </c>
      <c r="X895" s="136">
        <f t="shared" si="1061"/>
        <v>0</v>
      </c>
      <c r="Z895" s="136">
        <f t="shared" si="1062"/>
        <v>0</v>
      </c>
      <c r="AB895" s="136">
        <f t="shared" si="1063"/>
        <v>0</v>
      </c>
      <c r="AD895" s="136">
        <f t="shared" si="1064"/>
        <v>0</v>
      </c>
      <c r="AF895" s="136">
        <f t="shared" si="1065"/>
        <v>0</v>
      </c>
      <c r="AH895" s="136">
        <f t="shared" si="1066"/>
        <v>0</v>
      </c>
      <c r="AJ895" s="136">
        <f t="shared" si="1067"/>
        <v>0</v>
      </c>
      <c r="AL895" s="136">
        <f t="shared" si="1068"/>
        <v>0</v>
      </c>
      <c r="AN895" s="136">
        <f t="shared" si="1069"/>
        <v>0</v>
      </c>
      <c r="AP895" s="136">
        <f t="shared" si="1070"/>
        <v>0</v>
      </c>
      <c r="AR895" s="136">
        <f t="shared" si="1071"/>
        <v>0</v>
      </c>
      <c r="AT895" s="136">
        <f t="shared" si="1072"/>
        <v>0</v>
      </c>
      <c r="AV895" s="136">
        <f t="shared" si="1073"/>
        <v>0</v>
      </c>
      <c r="AX895" s="136">
        <f t="shared" si="1074"/>
        <v>0</v>
      </c>
      <c r="AZ895" s="136">
        <f t="shared" si="1075"/>
        <v>0</v>
      </c>
      <c r="BB895" s="136">
        <f t="shared" si="1076"/>
        <v>0</v>
      </c>
      <c r="BD895" s="136">
        <f t="shared" si="1077"/>
        <v>0</v>
      </c>
      <c r="BF895" s="136">
        <f t="shared" si="1078"/>
        <v>0</v>
      </c>
      <c r="BH895" s="136">
        <f t="shared" si="1079"/>
        <v>0</v>
      </c>
      <c r="BJ895" s="136">
        <f t="shared" si="1080"/>
        <v>0</v>
      </c>
      <c r="BL895" s="136">
        <f t="shared" si="1081"/>
        <v>0</v>
      </c>
      <c r="BN895" s="136">
        <f t="shared" si="1082"/>
        <v>0</v>
      </c>
      <c r="BP895" s="136">
        <f t="shared" si="1083"/>
        <v>0</v>
      </c>
      <c r="BR895" s="136">
        <f t="shared" si="1084"/>
        <v>0</v>
      </c>
      <c r="BT895" s="136">
        <f t="shared" si="1085"/>
        <v>0</v>
      </c>
      <c r="BV895" s="136">
        <f t="shared" si="1086"/>
        <v>0</v>
      </c>
      <c r="BX895" s="136">
        <f t="shared" si="1087"/>
        <v>0</v>
      </c>
      <c r="BZ895" s="136">
        <f t="shared" si="1088"/>
        <v>0</v>
      </c>
      <c r="CB895" s="136">
        <f t="shared" si="1089"/>
        <v>0</v>
      </c>
      <c r="CD895" s="136">
        <f t="shared" si="1090"/>
        <v>0</v>
      </c>
      <c r="CF895" s="136">
        <f t="shared" si="1091"/>
        <v>0</v>
      </c>
      <c r="CH895" s="136">
        <f t="shared" si="1092"/>
        <v>0</v>
      </c>
      <c r="CJ895" s="136">
        <f t="shared" si="1093"/>
        <v>0</v>
      </c>
      <c r="CL895" s="136">
        <f t="shared" si="1094"/>
        <v>0</v>
      </c>
      <c r="CN895" s="136">
        <f t="shared" si="1095"/>
        <v>0</v>
      </c>
      <c r="CP895" s="136">
        <f t="shared" si="1096"/>
        <v>0</v>
      </c>
    </row>
    <row r="896" spans="1:94" outlineLevel="2" x14ac:dyDescent="0.2">
      <c r="A896" s="83">
        <v>514</v>
      </c>
      <c r="B896" s="11">
        <v>160</v>
      </c>
      <c r="C896" s="83" t="s">
        <v>348</v>
      </c>
      <c r="D896" s="83" t="s">
        <v>356</v>
      </c>
      <c r="E896" s="27" t="s">
        <v>5</v>
      </c>
      <c r="F896" s="27">
        <v>0.81</v>
      </c>
      <c r="G896" s="87" t="s">
        <v>3637</v>
      </c>
      <c r="H896" s="170">
        <v>26754</v>
      </c>
      <c r="I896" s="90" t="s">
        <v>2204</v>
      </c>
      <c r="J896" s="87" t="s">
        <v>30</v>
      </c>
      <c r="K896" s="87">
        <v>1</v>
      </c>
      <c r="L896" s="87">
        <v>3334</v>
      </c>
      <c r="M896" s="219" t="s">
        <v>3952</v>
      </c>
      <c r="N896" s="87">
        <v>3</v>
      </c>
      <c r="O896" s="141">
        <v>0.86</v>
      </c>
      <c r="P896" s="323">
        <v>0.9</v>
      </c>
      <c r="Q896" s="133">
        <f t="shared" ref="Q896:Q898" si="1107">SUM(S896+U896+W896+Y896+AA896+AC896+AE896+AG896+AI896+AK896+AM896+AO896+AQ896+AS896+AU896+AW896+BA896+AY896+BC896+BE896+BG896+BI896+BK896+BM896+BO896+BQ896+BS896+BU896+BW896+BY896+CA896+CC896+CE896+CG896+CI896+CK896+CM896+CO896)</f>
        <v>0</v>
      </c>
      <c r="R896" s="134">
        <f t="shared" si="1058"/>
        <v>0</v>
      </c>
      <c r="T896" s="136">
        <f t="shared" si="1059"/>
        <v>0</v>
      </c>
      <c r="V896" s="136">
        <f t="shared" si="1060"/>
        <v>0</v>
      </c>
      <c r="X896" s="136">
        <f t="shared" si="1061"/>
        <v>0</v>
      </c>
      <c r="Z896" s="136">
        <f t="shared" si="1062"/>
        <v>0</v>
      </c>
      <c r="AB896" s="136">
        <f t="shared" si="1063"/>
        <v>0</v>
      </c>
      <c r="AD896" s="136">
        <f t="shared" si="1064"/>
        <v>0</v>
      </c>
      <c r="AF896" s="136">
        <f t="shared" si="1065"/>
        <v>0</v>
      </c>
      <c r="AH896" s="136">
        <f t="shared" si="1066"/>
        <v>0</v>
      </c>
      <c r="AJ896" s="136">
        <f t="shared" si="1067"/>
        <v>0</v>
      </c>
      <c r="AL896" s="136">
        <f t="shared" si="1068"/>
        <v>0</v>
      </c>
      <c r="AN896" s="136">
        <f t="shared" si="1069"/>
        <v>0</v>
      </c>
      <c r="AP896" s="136">
        <f t="shared" si="1070"/>
        <v>0</v>
      </c>
      <c r="AR896" s="136">
        <f t="shared" si="1071"/>
        <v>0</v>
      </c>
      <c r="AT896" s="136">
        <f t="shared" si="1072"/>
        <v>0</v>
      </c>
      <c r="AV896" s="136">
        <f t="shared" si="1073"/>
        <v>0</v>
      </c>
      <c r="AX896" s="136">
        <f t="shared" si="1074"/>
        <v>0</v>
      </c>
      <c r="AZ896" s="136">
        <f t="shared" si="1075"/>
        <v>0</v>
      </c>
      <c r="BB896" s="136">
        <f t="shared" si="1076"/>
        <v>0</v>
      </c>
      <c r="BD896" s="136">
        <f t="shared" si="1077"/>
        <v>0</v>
      </c>
      <c r="BF896" s="136">
        <f t="shared" si="1078"/>
        <v>0</v>
      </c>
      <c r="BH896" s="136">
        <f t="shared" si="1079"/>
        <v>0</v>
      </c>
      <c r="BJ896" s="136">
        <f t="shared" si="1080"/>
        <v>0</v>
      </c>
      <c r="BL896" s="136">
        <f t="shared" si="1081"/>
        <v>0</v>
      </c>
      <c r="BN896" s="136">
        <f t="shared" si="1082"/>
        <v>0</v>
      </c>
      <c r="BP896" s="136">
        <f t="shared" si="1083"/>
        <v>0</v>
      </c>
      <c r="BR896" s="136">
        <f t="shared" si="1084"/>
        <v>0</v>
      </c>
      <c r="BT896" s="136">
        <f t="shared" si="1085"/>
        <v>0</v>
      </c>
      <c r="BV896" s="136">
        <f t="shared" si="1086"/>
        <v>0</v>
      </c>
      <c r="BX896" s="136">
        <f t="shared" si="1087"/>
        <v>0</v>
      </c>
      <c r="BZ896" s="136">
        <f t="shared" si="1088"/>
        <v>0</v>
      </c>
      <c r="CB896" s="136">
        <f t="shared" si="1089"/>
        <v>0</v>
      </c>
      <c r="CD896" s="136">
        <f t="shared" si="1090"/>
        <v>0</v>
      </c>
      <c r="CF896" s="136">
        <f t="shared" si="1091"/>
        <v>0</v>
      </c>
      <c r="CH896" s="136">
        <f t="shared" si="1092"/>
        <v>0</v>
      </c>
      <c r="CJ896" s="136">
        <f t="shared" si="1093"/>
        <v>0</v>
      </c>
      <c r="CL896" s="136">
        <f t="shared" si="1094"/>
        <v>0</v>
      </c>
      <c r="CN896" s="136">
        <f t="shared" si="1095"/>
        <v>0</v>
      </c>
      <c r="CP896" s="136">
        <f t="shared" si="1096"/>
        <v>0</v>
      </c>
    </row>
    <row r="897" spans="1:94" ht="25.5" outlineLevel="2" x14ac:dyDescent="0.2">
      <c r="A897" s="85">
        <v>514</v>
      </c>
      <c r="B897" s="11">
        <v>160</v>
      </c>
      <c r="C897" s="85" t="s">
        <v>348</v>
      </c>
      <c r="D897" s="85" t="s">
        <v>356</v>
      </c>
      <c r="E897" s="27" t="s">
        <v>5</v>
      </c>
      <c r="F897" s="27">
        <v>0.81</v>
      </c>
      <c r="G897" s="148" t="s">
        <v>3960</v>
      </c>
      <c r="H897" s="169">
        <v>7791261463</v>
      </c>
      <c r="I897" s="89" t="s">
        <v>2204</v>
      </c>
      <c r="J897" s="74" t="s">
        <v>30</v>
      </c>
      <c r="K897" s="74">
        <v>1</v>
      </c>
      <c r="L897" s="74" t="s">
        <v>355</v>
      </c>
      <c r="M897" s="220" t="s">
        <v>354</v>
      </c>
      <c r="N897" s="74">
        <v>2</v>
      </c>
      <c r="O897" s="147">
        <v>0.88</v>
      </c>
      <c r="P897" s="147">
        <v>0.88</v>
      </c>
      <c r="Q897" s="133">
        <f t="shared" si="1107"/>
        <v>0</v>
      </c>
      <c r="R897" s="134">
        <f t="shared" si="1058"/>
        <v>0</v>
      </c>
      <c r="T897" s="136">
        <f t="shared" si="1059"/>
        <v>0</v>
      </c>
      <c r="V897" s="136">
        <f t="shared" si="1060"/>
        <v>0</v>
      </c>
      <c r="X897" s="136">
        <f t="shared" si="1061"/>
        <v>0</v>
      </c>
      <c r="Z897" s="136">
        <f t="shared" si="1062"/>
        <v>0</v>
      </c>
      <c r="AB897" s="136">
        <f t="shared" si="1063"/>
        <v>0</v>
      </c>
      <c r="AD897" s="136">
        <f t="shared" si="1064"/>
        <v>0</v>
      </c>
      <c r="AF897" s="136">
        <f t="shared" si="1065"/>
        <v>0</v>
      </c>
      <c r="AH897" s="136">
        <f t="shared" si="1066"/>
        <v>0</v>
      </c>
      <c r="AJ897" s="136">
        <f t="shared" si="1067"/>
        <v>0</v>
      </c>
      <c r="AL897" s="136">
        <f t="shared" si="1068"/>
        <v>0</v>
      </c>
      <c r="AN897" s="136">
        <f t="shared" si="1069"/>
        <v>0</v>
      </c>
      <c r="AP897" s="136">
        <f t="shared" si="1070"/>
        <v>0</v>
      </c>
      <c r="AR897" s="136">
        <f t="shared" si="1071"/>
        <v>0</v>
      </c>
      <c r="AT897" s="136">
        <f t="shared" si="1072"/>
        <v>0</v>
      </c>
      <c r="AV897" s="136">
        <f t="shared" si="1073"/>
        <v>0</v>
      </c>
      <c r="AX897" s="136">
        <f t="shared" si="1074"/>
        <v>0</v>
      </c>
      <c r="AZ897" s="136">
        <f t="shared" si="1075"/>
        <v>0</v>
      </c>
      <c r="BB897" s="136">
        <f t="shared" si="1076"/>
        <v>0</v>
      </c>
      <c r="BD897" s="136">
        <f t="shared" si="1077"/>
        <v>0</v>
      </c>
      <c r="BF897" s="136">
        <f t="shared" si="1078"/>
        <v>0</v>
      </c>
      <c r="BH897" s="136">
        <f t="shared" si="1079"/>
        <v>0</v>
      </c>
      <c r="BJ897" s="136">
        <f t="shared" si="1080"/>
        <v>0</v>
      </c>
      <c r="BL897" s="136">
        <f t="shared" si="1081"/>
        <v>0</v>
      </c>
      <c r="BN897" s="136">
        <f t="shared" si="1082"/>
        <v>0</v>
      </c>
      <c r="BP897" s="136">
        <f t="shared" si="1083"/>
        <v>0</v>
      </c>
      <c r="BR897" s="136">
        <f t="shared" si="1084"/>
        <v>0</v>
      </c>
      <c r="BT897" s="136">
        <f t="shared" si="1085"/>
        <v>0</v>
      </c>
      <c r="BV897" s="136">
        <f t="shared" si="1086"/>
        <v>0</v>
      </c>
      <c r="BX897" s="136">
        <f t="shared" si="1087"/>
        <v>0</v>
      </c>
      <c r="BZ897" s="136">
        <f t="shared" si="1088"/>
        <v>0</v>
      </c>
      <c r="CB897" s="136">
        <f t="shared" si="1089"/>
        <v>0</v>
      </c>
      <c r="CD897" s="136">
        <f t="shared" si="1090"/>
        <v>0</v>
      </c>
      <c r="CF897" s="136">
        <f t="shared" si="1091"/>
        <v>0</v>
      </c>
      <c r="CH897" s="136">
        <f t="shared" si="1092"/>
        <v>0</v>
      </c>
      <c r="CJ897" s="136">
        <f t="shared" si="1093"/>
        <v>0</v>
      </c>
      <c r="CL897" s="136">
        <f t="shared" si="1094"/>
        <v>0</v>
      </c>
      <c r="CN897" s="136">
        <f t="shared" si="1095"/>
        <v>0</v>
      </c>
      <c r="CP897" s="136">
        <f t="shared" si="1096"/>
        <v>0</v>
      </c>
    </row>
    <row r="898" spans="1:94" outlineLevel="2" x14ac:dyDescent="0.2">
      <c r="A898" s="86">
        <v>514</v>
      </c>
      <c r="B898" s="143">
        <v>160</v>
      </c>
      <c r="C898" s="86" t="s">
        <v>348</v>
      </c>
      <c r="D898" s="86" t="s">
        <v>356</v>
      </c>
      <c r="E898" s="143" t="s">
        <v>5</v>
      </c>
      <c r="F898" s="144">
        <v>0.81</v>
      </c>
      <c r="G898" s="146" t="s">
        <v>3196</v>
      </c>
      <c r="H898" s="146" t="s">
        <v>5034</v>
      </c>
      <c r="I898" s="146" t="s">
        <v>313</v>
      </c>
      <c r="J898" s="86" t="s">
        <v>28</v>
      </c>
      <c r="K898" s="86">
        <v>12</v>
      </c>
      <c r="L898" s="86" t="s">
        <v>3542</v>
      </c>
      <c r="M898" s="218" t="s">
        <v>3542</v>
      </c>
      <c r="N898" s="86">
        <v>1</v>
      </c>
      <c r="O898" s="145">
        <v>9.82</v>
      </c>
      <c r="P898" s="145">
        <v>9.82</v>
      </c>
      <c r="Q898" s="133">
        <f t="shared" si="1107"/>
        <v>0</v>
      </c>
      <c r="R898" s="134">
        <f t="shared" si="1058"/>
        <v>0</v>
      </c>
      <c r="T898" s="136">
        <f t="shared" si="1059"/>
        <v>0</v>
      </c>
      <c r="V898" s="136">
        <f t="shared" si="1060"/>
        <v>0</v>
      </c>
      <c r="X898" s="136">
        <f t="shared" si="1061"/>
        <v>0</v>
      </c>
      <c r="Z898" s="136">
        <f t="shared" si="1062"/>
        <v>0</v>
      </c>
      <c r="AB898" s="136">
        <f t="shared" si="1063"/>
        <v>0</v>
      </c>
      <c r="AD898" s="136">
        <f t="shared" si="1064"/>
        <v>0</v>
      </c>
      <c r="AF898" s="136">
        <f t="shared" si="1065"/>
        <v>0</v>
      </c>
      <c r="AH898" s="136">
        <f t="shared" si="1066"/>
        <v>0</v>
      </c>
      <c r="AJ898" s="136">
        <f t="shared" si="1067"/>
        <v>0</v>
      </c>
      <c r="AL898" s="136">
        <f t="shared" si="1068"/>
        <v>0</v>
      </c>
      <c r="AN898" s="136">
        <f t="shared" si="1069"/>
        <v>0</v>
      </c>
      <c r="AP898" s="136">
        <f t="shared" si="1070"/>
        <v>0</v>
      </c>
      <c r="AR898" s="136">
        <f t="shared" si="1071"/>
        <v>0</v>
      </c>
      <c r="AT898" s="136">
        <f t="shared" si="1072"/>
        <v>0</v>
      </c>
      <c r="AV898" s="136">
        <f t="shared" si="1073"/>
        <v>0</v>
      </c>
      <c r="AX898" s="136">
        <f t="shared" si="1074"/>
        <v>0</v>
      </c>
      <c r="AZ898" s="136">
        <f t="shared" si="1075"/>
        <v>0</v>
      </c>
      <c r="BB898" s="136">
        <f t="shared" si="1076"/>
        <v>0</v>
      </c>
      <c r="BD898" s="136">
        <f t="shared" si="1077"/>
        <v>0</v>
      </c>
      <c r="BF898" s="136">
        <f t="shared" si="1078"/>
        <v>0</v>
      </c>
      <c r="BH898" s="136">
        <f t="shared" si="1079"/>
        <v>0</v>
      </c>
      <c r="BJ898" s="136">
        <f t="shared" si="1080"/>
        <v>0</v>
      </c>
      <c r="BL898" s="136">
        <f t="shared" si="1081"/>
        <v>0</v>
      </c>
      <c r="BN898" s="136">
        <f t="shared" si="1082"/>
        <v>0</v>
      </c>
      <c r="BP898" s="136">
        <f t="shared" si="1083"/>
        <v>0</v>
      </c>
      <c r="BR898" s="136">
        <f t="shared" si="1084"/>
        <v>0</v>
      </c>
      <c r="BT898" s="136">
        <f t="shared" si="1085"/>
        <v>0</v>
      </c>
      <c r="BV898" s="136">
        <f t="shared" si="1086"/>
        <v>0</v>
      </c>
      <c r="BX898" s="136">
        <f t="shared" si="1087"/>
        <v>0</v>
      </c>
      <c r="BZ898" s="136">
        <f t="shared" si="1088"/>
        <v>0</v>
      </c>
      <c r="CB898" s="136">
        <f t="shared" si="1089"/>
        <v>0</v>
      </c>
      <c r="CD898" s="136">
        <f t="shared" si="1090"/>
        <v>0</v>
      </c>
      <c r="CF898" s="136">
        <f t="shared" si="1091"/>
        <v>0</v>
      </c>
      <c r="CH898" s="136">
        <f t="shared" si="1092"/>
        <v>0</v>
      </c>
      <c r="CJ898" s="136">
        <f t="shared" si="1093"/>
        <v>0</v>
      </c>
      <c r="CL898" s="136">
        <f t="shared" si="1094"/>
        <v>0</v>
      </c>
      <c r="CN898" s="136">
        <f t="shared" si="1095"/>
        <v>0</v>
      </c>
      <c r="CP898" s="136">
        <f t="shared" si="1096"/>
        <v>0</v>
      </c>
    </row>
    <row r="899" spans="1:94" ht="25.5" outlineLevel="2" x14ac:dyDescent="0.2">
      <c r="A899" s="85">
        <v>515</v>
      </c>
      <c r="B899" s="11">
        <v>381</v>
      </c>
      <c r="C899" s="85" t="s">
        <v>348</v>
      </c>
      <c r="D899" s="85" t="s">
        <v>5125</v>
      </c>
      <c r="E899" s="27" t="s">
        <v>5</v>
      </c>
      <c r="F899" s="27">
        <v>3.11</v>
      </c>
      <c r="G899" s="148" t="s">
        <v>3960</v>
      </c>
      <c r="H899" s="169">
        <v>7791261463</v>
      </c>
      <c r="I899" s="149" t="s">
        <v>349</v>
      </c>
      <c r="J899" s="74" t="s">
        <v>2186</v>
      </c>
      <c r="K899" s="74">
        <v>8</v>
      </c>
      <c r="L899" s="74" t="s">
        <v>415</v>
      </c>
      <c r="M899" s="220" t="s">
        <v>414</v>
      </c>
      <c r="N899" s="74">
        <v>1</v>
      </c>
      <c r="O899" s="147">
        <v>2.21</v>
      </c>
      <c r="P899" s="147">
        <v>2.21</v>
      </c>
      <c r="Q899" s="133">
        <f t="shared" ref="Q899:Q901" si="1108">SUM(S899+U899+W899+Y899+AA899+AC899+AE899+AG899+AI899+AK899+AM899+AO899+AQ899+AS899+AU899+AW899+BA899+AY899+BC899+BE899+BG899+BI899+BK899+BM899+BO899+BQ899+BS899+BU899+BW899+BY899+CA899+CC899+CE899+CG899+CI899+CK899+CM899+CO899)</f>
        <v>0</v>
      </c>
      <c r="R899" s="134">
        <f t="shared" si="1058"/>
        <v>0</v>
      </c>
      <c r="T899" s="136">
        <f t="shared" si="1059"/>
        <v>0</v>
      </c>
      <c r="V899" s="136">
        <f t="shared" si="1060"/>
        <v>0</v>
      </c>
      <c r="X899" s="136">
        <f t="shared" si="1061"/>
        <v>0</v>
      </c>
      <c r="Z899" s="136">
        <f t="shared" si="1062"/>
        <v>0</v>
      </c>
      <c r="AB899" s="136">
        <f t="shared" si="1063"/>
        <v>0</v>
      </c>
      <c r="AD899" s="136">
        <f t="shared" si="1064"/>
        <v>0</v>
      </c>
      <c r="AF899" s="136">
        <f t="shared" si="1065"/>
        <v>0</v>
      </c>
      <c r="AH899" s="136">
        <f t="shared" si="1066"/>
        <v>0</v>
      </c>
      <c r="AJ899" s="136">
        <f t="shared" si="1067"/>
        <v>0</v>
      </c>
      <c r="AL899" s="136">
        <f t="shared" si="1068"/>
        <v>0</v>
      </c>
      <c r="AN899" s="136">
        <f t="shared" si="1069"/>
        <v>0</v>
      </c>
      <c r="AP899" s="136">
        <f t="shared" si="1070"/>
        <v>0</v>
      </c>
      <c r="AR899" s="136">
        <f t="shared" si="1071"/>
        <v>0</v>
      </c>
      <c r="AT899" s="136">
        <f t="shared" si="1072"/>
        <v>0</v>
      </c>
      <c r="AV899" s="136">
        <f t="shared" si="1073"/>
        <v>0</v>
      </c>
      <c r="AX899" s="136">
        <f t="shared" si="1074"/>
        <v>0</v>
      </c>
      <c r="AZ899" s="136">
        <f t="shared" si="1075"/>
        <v>0</v>
      </c>
      <c r="BB899" s="136">
        <f t="shared" si="1076"/>
        <v>0</v>
      </c>
      <c r="BD899" s="136">
        <f t="shared" si="1077"/>
        <v>0</v>
      </c>
      <c r="BF899" s="136">
        <f t="shared" si="1078"/>
        <v>0</v>
      </c>
      <c r="BH899" s="136">
        <f t="shared" si="1079"/>
        <v>0</v>
      </c>
      <c r="BJ899" s="136">
        <f t="shared" si="1080"/>
        <v>0</v>
      </c>
      <c r="BL899" s="136">
        <f t="shared" si="1081"/>
        <v>0</v>
      </c>
      <c r="BN899" s="136">
        <f t="shared" si="1082"/>
        <v>0</v>
      </c>
      <c r="BP899" s="136">
        <f t="shared" si="1083"/>
        <v>0</v>
      </c>
      <c r="BR899" s="136">
        <f t="shared" si="1084"/>
        <v>0</v>
      </c>
      <c r="BT899" s="136">
        <f t="shared" si="1085"/>
        <v>0</v>
      </c>
      <c r="BV899" s="136">
        <f t="shared" si="1086"/>
        <v>0</v>
      </c>
      <c r="BX899" s="136">
        <f t="shared" si="1087"/>
        <v>0</v>
      </c>
      <c r="BZ899" s="136">
        <f t="shared" si="1088"/>
        <v>0</v>
      </c>
      <c r="CB899" s="136">
        <f t="shared" si="1089"/>
        <v>0</v>
      </c>
      <c r="CD899" s="136">
        <f t="shared" si="1090"/>
        <v>0</v>
      </c>
      <c r="CF899" s="136">
        <f t="shared" si="1091"/>
        <v>0</v>
      </c>
      <c r="CH899" s="136">
        <f t="shared" si="1092"/>
        <v>0</v>
      </c>
      <c r="CJ899" s="136">
        <f t="shared" si="1093"/>
        <v>0</v>
      </c>
      <c r="CL899" s="136">
        <f t="shared" si="1094"/>
        <v>0</v>
      </c>
      <c r="CN899" s="136">
        <f t="shared" si="1095"/>
        <v>0</v>
      </c>
      <c r="CP899" s="136">
        <f t="shared" si="1096"/>
        <v>0</v>
      </c>
    </row>
    <row r="900" spans="1:94" ht="25.5" outlineLevel="2" x14ac:dyDescent="0.2">
      <c r="A900" s="86">
        <v>515</v>
      </c>
      <c r="B900" s="143">
        <v>381</v>
      </c>
      <c r="C900" s="86" t="s">
        <v>348</v>
      </c>
      <c r="D900" s="86" t="s">
        <v>5125</v>
      </c>
      <c r="E900" s="143" t="s">
        <v>5</v>
      </c>
      <c r="F900" s="144">
        <v>3.11</v>
      </c>
      <c r="G900" s="146" t="s">
        <v>3196</v>
      </c>
      <c r="H900" s="146" t="s">
        <v>5034</v>
      </c>
      <c r="I900" s="146" t="s">
        <v>349</v>
      </c>
      <c r="J900" s="86" t="s">
        <v>2186</v>
      </c>
      <c r="K900" s="86">
        <v>8</v>
      </c>
      <c r="L900" s="86" t="s">
        <v>3543</v>
      </c>
      <c r="M900" s="218" t="s">
        <v>3543</v>
      </c>
      <c r="N900" s="86">
        <v>2</v>
      </c>
      <c r="O900" s="145">
        <v>2.25</v>
      </c>
      <c r="P900" s="238">
        <v>2.36</v>
      </c>
      <c r="Q900" s="133">
        <f t="shared" si="1108"/>
        <v>0</v>
      </c>
      <c r="R900" s="134">
        <f t="shared" si="1058"/>
        <v>0</v>
      </c>
      <c r="T900" s="136">
        <f t="shared" si="1059"/>
        <v>0</v>
      </c>
      <c r="V900" s="136">
        <f t="shared" si="1060"/>
        <v>0</v>
      </c>
      <c r="X900" s="136">
        <f t="shared" si="1061"/>
        <v>0</v>
      </c>
      <c r="Z900" s="136">
        <f t="shared" si="1062"/>
        <v>0</v>
      </c>
      <c r="AB900" s="136">
        <f t="shared" si="1063"/>
        <v>0</v>
      </c>
      <c r="AD900" s="136">
        <f t="shared" si="1064"/>
        <v>0</v>
      </c>
      <c r="AF900" s="136">
        <f t="shared" si="1065"/>
        <v>0</v>
      </c>
      <c r="AH900" s="136">
        <f t="shared" si="1066"/>
        <v>0</v>
      </c>
      <c r="AJ900" s="136">
        <f t="shared" si="1067"/>
        <v>0</v>
      </c>
      <c r="AL900" s="136">
        <f t="shared" si="1068"/>
        <v>0</v>
      </c>
      <c r="AN900" s="136">
        <f t="shared" si="1069"/>
        <v>0</v>
      </c>
      <c r="AP900" s="136">
        <f t="shared" si="1070"/>
        <v>0</v>
      </c>
      <c r="AR900" s="136">
        <f t="shared" si="1071"/>
        <v>0</v>
      </c>
      <c r="AT900" s="136">
        <f t="shared" si="1072"/>
        <v>0</v>
      </c>
      <c r="AV900" s="136">
        <f t="shared" si="1073"/>
        <v>0</v>
      </c>
      <c r="AX900" s="136">
        <f t="shared" si="1074"/>
        <v>0</v>
      </c>
      <c r="AZ900" s="136">
        <f t="shared" si="1075"/>
        <v>0</v>
      </c>
      <c r="BB900" s="136">
        <f t="shared" si="1076"/>
        <v>0</v>
      </c>
      <c r="BD900" s="136">
        <f t="shared" si="1077"/>
        <v>0</v>
      </c>
      <c r="BF900" s="136">
        <f t="shared" si="1078"/>
        <v>0</v>
      </c>
      <c r="BH900" s="136">
        <f t="shared" si="1079"/>
        <v>0</v>
      </c>
      <c r="BJ900" s="136">
        <f t="shared" si="1080"/>
        <v>0</v>
      </c>
      <c r="BL900" s="136">
        <f t="shared" si="1081"/>
        <v>0</v>
      </c>
      <c r="BN900" s="136">
        <f t="shared" si="1082"/>
        <v>0</v>
      </c>
      <c r="BP900" s="136">
        <f t="shared" si="1083"/>
        <v>0</v>
      </c>
      <c r="BR900" s="136">
        <f t="shared" si="1084"/>
        <v>0</v>
      </c>
      <c r="BT900" s="136">
        <f t="shared" si="1085"/>
        <v>0</v>
      </c>
      <c r="BV900" s="136">
        <f t="shared" si="1086"/>
        <v>0</v>
      </c>
      <c r="BX900" s="136">
        <f t="shared" si="1087"/>
        <v>0</v>
      </c>
      <c r="BZ900" s="136">
        <f t="shared" si="1088"/>
        <v>0</v>
      </c>
      <c r="CB900" s="136">
        <f t="shared" si="1089"/>
        <v>0</v>
      </c>
      <c r="CD900" s="136">
        <f t="shared" si="1090"/>
        <v>0</v>
      </c>
      <c r="CF900" s="136">
        <f t="shared" si="1091"/>
        <v>0</v>
      </c>
      <c r="CH900" s="136">
        <f t="shared" si="1092"/>
        <v>0</v>
      </c>
      <c r="CJ900" s="136">
        <f t="shared" si="1093"/>
        <v>0</v>
      </c>
      <c r="CL900" s="136">
        <f t="shared" si="1094"/>
        <v>0</v>
      </c>
      <c r="CN900" s="136">
        <f t="shared" si="1095"/>
        <v>0</v>
      </c>
      <c r="CP900" s="136">
        <f t="shared" si="1096"/>
        <v>0</v>
      </c>
    </row>
    <row r="901" spans="1:94" ht="25.5" outlineLevel="2" x14ac:dyDescent="0.2">
      <c r="A901" s="83">
        <v>515</v>
      </c>
      <c r="B901" s="11">
        <v>381</v>
      </c>
      <c r="C901" s="83" t="s">
        <v>348</v>
      </c>
      <c r="D901" s="83" t="s">
        <v>5126</v>
      </c>
      <c r="E901" s="27" t="s">
        <v>5</v>
      </c>
      <c r="F901" s="27">
        <v>3.11</v>
      </c>
      <c r="G901" s="87" t="s">
        <v>3637</v>
      </c>
      <c r="H901" s="170">
        <v>26754</v>
      </c>
      <c r="I901" s="150" t="s">
        <v>349</v>
      </c>
      <c r="J901" s="87" t="s">
        <v>2186</v>
      </c>
      <c r="K901" s="87">
        <v>8</v>
      </c>
      <c r="L901" s="87" t="s">
        <v>415</v>
      </c>
      <c r="M901" s="219">
        <v>9715582</v>
      </c>
      <c r="N901" s="87">
        <v>3</v>
      </c>
      <c r="O901" s="141">
        <v>3.11</v>
      </c>
      <c r="P901" s="141">
        <v>3.11</v>
      </c>
      <c r="Q901" s="133">
        <f t="shared" si="1108"/>
        <v>0</v>
      </c>
      <c r="R901" s="134">
        <f t="shared" si="1058"/>
        <v>0</v>
      </c>
      <c r="T901" s="136">
        <f t="shared" si="1059"/>
        <v>0</v>
      </c>
      <c r="V901" s="136">
        <f t="shared" si="1060"/>
        <v>0</v>
      </c>
      <c r="X901" s="136">
        <f t="shared" si="1061"/>
        <v>0</v>
      </c>
      <c r="Z901" s="136">
        <f t="shared" si="1062"/>
        <v>0</v>
      </c>
      <c r="AB901" s="136">
        <f t="shared" si="1063"/>
        <v>0</v>
      </c>
      <c r="AD901" s="136">
        <f t="shared" si="1064"/>
        <v>0</v>
      </c>
      <c r="AF901" s="136">
        <f t="shared" si="1065"/>
        <v>0</v>
      </c>
      <c r="AH901" s="136">
        <f t="shared" si="1066"/>
        <v>0</v>
      </c>
      <c r="AJ901" s="136">
        <f t="shared" si="1067"/>
        <v>0</v>
      </c>
      <c r="AL901" s="136">
        <f t="shared" si="1068"/>
        <v>0</v>
      </c>
      <c r="AN901" s="136">
        <f t="shared" si="1069"/>
        <v>0</v>
      </c>
      <c r="AP901" s="136">
        <f t="shared" si="1070"/>
        <v>0</v>
      </c>
      <c r="AR901" s="136">
        <f t="shared" si="1071"/>
        <v>0</v>
      </c>
      <c r="AT901" s="136">
        <f t="shared" si="1072"/>
        <v>0</v>
      </c>
      <c r="AV901" s="136">
        <f t="shared" si="1073"/>
        <v>0</v>
      </c>
      <c r="AX901" s="136">
        <f t="shared" si="1074"/>
        <v>0</v>
      </c>
      <c r="AZ901" s="136">
        <f t="shared" si="1075"/>
        <v>0</v>
      </c>
      <c r="BB901" s="136">
        <f t="shared" si="1076"/>
        <v>0</v>
      </c>
      <c r="BD901" s="136">
        <f t="shared" si="1077"/>
        <v>0</v>
      </c>
      <c r="BF901" s="136">
        <f t="shared" si="1078"/>
        <v>0</v>
      </c>
      <c r="BH901" s="136">
        <f t="shared" si="1079"/>
        <v>0</v>
      </c>
      <c r="BJ901" s="136">
        <f t="shared" si="1080"/>
        <v>0</v>
      </c>
      <c r="BL901" s="136">
        <f t="shared" si="1081"/>
        <v>0</v>
      </c>
      <c r="BN901" s="136">
        <f t="shared" si="1082"/>
        <v>0</v>
      </c>
      <c r="BP901" s="136">
        <f t="shared" si="1083"/>
        <v>0</v>
      </c>
      <c r="BR901" s="136">
        <f t="shared" si="1084"/>
        <v>0</v>
      </c>
      <c r="BT901" s="136">
        <f t="shared" si="1085"/>
        <v>0</v>
      </c>
      <c r="BV901" s="136">
        <f t="shared" si="1086"/>
        <v>0</v>
      </c>
      <c r="BX901" s="136">
        <f t="shared" si="1087"/>
        <v>0</v>
      </c>
      <c r="BZ901" s="136">
        <f t="shared" si="1088"/>
        <v>0</v>
      </c>
      <c r="CB901" s="136">
        <f t="shared" si="1089"/>
        <v>0</v>
      </c>
      <c r="CD901" s="136">
        <f t="shared" si="1090"/>
        <v>0</v>
      </c>
      <c r="CF901" s="136">
        <f t="shared" si="1091"/>
        <v>0</v>
      </c>
      <c r="CH901" s="136">
        <f t="shared" si="1092"/>
        <v>0</v>
      </c>
      <c r="CJ901" s="136">
        <f t="shared" si="1093"/>
        <v>0</v>
      </c>
      <c r="CL901" s="136">
        <f t="shared" si="1094"/>
        <v>0</v>
      </c>
      <c r="CN901" s="136">
        <f t="shared" si="1095"/>
        <v>0</v>
      </c>
      <c r="CP901" s="136">
        <f t="shared" si="1096"/>
        <v>0</v>
      </c>
    </row>
    <row r="902" spans="1:94" outlineLevel="2" x14ac:dyDescent="0.2">
      <c r="A902" s="86">
        <v>516</v>
      </c>
      <c r="B902" s="143">
        <v>87</v>
      </c>
      <c r="C902" s="86" t="s">
        <v>348</v>
      </c>
      <c r="D902" s="86" t="s">
        <v>372</v>
      </c>
      <c r="E902" s="143"/>
      <c r="F902" s="144">
        <v>8.7799999999999994</v>
      </c>
      <c r="G902" s="146" t="s">
        <v>3196</v>
      </c>
      <c r="H902" s="146" t="s">
        <v>5034</v>
      </c>
      <c r="I902" s="146" t="s">
        <v>3267</v>
      </c>
      <c r="J902" s="86" t="s">
        <v>28</v>
      </c>
      <c r="K902" s="86">
        <v>36</v>
      </c>
      <c r="L902" s="86" t="s">
        <v>3544</v>
      </c>
      <c r="M902" s="218" t="s">
        <v>3544</v>
      </c>
      <c r="N902" s="86">
        <v>1</v>
      </c>
      <c r="O902" s="145">
        <v>9.2200000000000006</v>
      </c>
      <c r="P902" s="145">
        <v>9.2200000000000006</v>
      </c>
      <c r="Q902" s="133">
        <f t="shared" ref="Q902:Q903" si="1109">SUM(S902+U902+W902+Y902+AA902+AC902+AE902+AG902+AI902+AK902+AM902+AO902+AQ902+AS902+AU902+AW902+BA902+AY902+BC902+BE902+BG902+BI902+BK902+BM902+BO902+BQ902+BS902+BU902+BW902+BY902+CA902+CC902+CE902+CG902+CI902+CK902+CM902+CO902)</f>
        <v>0</v>
      </c>
      <c r="R902" s="134">
        <f t="shared" si="1058"/>
        <v>0</v>
      </c>
      <c r="T902" s="136">
        <f t="shared" si="1059"/>
        <v>0</v>
      </c>
      <c r="V902" s="136">
        <f t="shared" si="1060"/>
        <v>0</v>
      </c>
      <c r="X902" s="136">
        <f t="shared" si="1061"/>
        <v>0</v>
      </c>
      <c r="Z902" s="136">
        <f t="shared" si="1062"/>
        <v>0</v>
      </c>
      <c r="AB902" s="136">
        <f t="shared" si="1063"/>
        <v>0</v>
      </c>
      <c r="AD902" s="136">
        <f t="shared" si="1064"/>
        <v>0</v>
      </c>
      <c r="AF902" s="136">
        <f t="shared" si="1065"/>
        <v>0</v>
      </c>
      <c r="AH902" s="136">
        <f t="shared" si="1066"/>
        <v>0</v>
      </c>
      <c r="AJ902" s="136">
        <f t="shared" si="1067"/>
        <v>0</v>
      </c>
      <c r="AL902" s="136">
        <f t="shared" si="1068"/>
        <v>0</v>
      </c>
      <c r="AN902" s="136">
        <f t="shared" si="1069"/>
        <v>0</v>
      </c>
      <c r="AP902" s="136">
        <f t="shared" si="1070"/>
        <v>0</v>
      </c>
      <c r="AR902" s="136">
        <f t="shared" si="1071"/>
        <v>0</v>
      </c>
      <c r="AT902" s="136">
        <f t="shared" si="1072"/>
        <v>0</v>
      </c>
      <c r="AV902" s="136">
        <f t="shared" si="1073"/>
        <v>0</v>
      </c>
      <c r="AX902" s="136">
        <f t="shared" si="1074"/>
        <v>0</v>
      </c>
      <c r="AZ902" s="136">
        <f t="shared" si="1075"/>
        <v>0</v>
      </c>
      <c r="BB902" s="136">
        <f t="shared" si="1076"/>
        <v>0</v>
      </c>
      <c r="BD902" s="136">
        <f t="shared" si="1077"/>
        <v>0</v>
      </c>
      <c r="BF902" s="136">
        <f t="shared" si="1078"/>
        <v>0</v>
      </c>
      <c r="BH902" s="136">
        <f t="shared" si="1079"/>
        <v>0</v>
      </c>
      <c r="BJ902" s="136">
        <f t="shared" si="1080"/>
        <v>0</v>
      </c>
      <c r="BL902" s="136">
        <f t="shared" si="1081"/>
        <v>0</v>
      </c>
      <c r="BN902" s="136">
        <f t="shared" si="1082"/>
        <v>0</v>
      </c>
      <c r="BP902" s="136">
        <f t="shared" si="1083"/>
        <v>0</v>
      </c>
      <c r="BR902" s="136">
        <f t="shared" si="1084"/>
        <v>0</v>
      </c>
      <c r="BT902" s="136">
        <f t="shared" si="1085"/>
        <v>0</v>
      </c>
      <c r="BV902" s="136">
        <f t="shared" si="1086"/>
        <v>0</v>
      </c>
      <c r="BX902" s="136">
        <f t="shared" si="1087"/>
        <v>0</v>
      </c>
      <c r="BZ902" s="136">
        <f t="shared" si="1088"/>
        <v>0</v>
      </c>
      <c r="CB902" s="136">
        <f t="shared" si="1089"/>
        <v>0</v>
      </c>
      <c r="CD902" s="136">
        <f t="shared" si="1090"/>
        <v>0</v>
      </c>
      <c r="CF902" s="136">
        <f t="shared" si="1091"/>
        <v>0</v>
      </c>
      <c r="CH902" s="136">
        <f t="shared" si="1092"/>
        <v>0</v>
      </c>
      <c r="CJ902" s="136">
        <f t="shared" si="1093"/>
        <v>0</v>
      </c>
      <c r="CL902" s="136">
        <f t="shared" si="1094"/>
        <v>0</v>
      </c>
      <c r="CN902" s="136">
        <f t="shared" si="1095"/>
        <v>0</v>
      </c>
      <c r="CP902" s="136">
        <f t="shared" si="1096"/>
        <v>0</v>
      </c>
    </row>
    <row r="903" spans="1:94" ht="25.5" outlineLevel="2" x14ac:dyDescent="0.2">
      <c r="A903" s="85">
        <v>516</v>
      </c>
      <c r="B903" s="11">
        <v>87</v>
      </c>
      <c r="C903" s="85" t="s">
        <v>348</v>
      </c>
      <c r="D903" s="85" t="s">
        <v>372</v>
      </c>
      <c r="F903" s="27">
        <v>8.7799999999999994</v>
      </c>
      <c r="G903" s="148" t="s">
        <v>3960</v>
      </c>
      <c r="H903" s="169">
        <v>7791261463</v>
      </c>
      <c r="I903" s="149" t="s">
        <v>3267</v>
      </c>
      <c r="J903" s="74" t="s">
        <v>28</v>
      </c>
      <c r="K903" s="74">
        <v>36</v>
      </c>
      <c r="L903" s="74" t="s">
        <v>371</v>
      </c>
      <c r="M903" s="220" t="s">
        <v>370</v>
      </c>
      <c r="N903" s="74">
        <v>2</v>
      </c>
      <c r="O903" s="147">
        <v>11.76</v>
      </c>
      <c r="P903" s="147">
        <v>11.76</v>
      </c>
      <c r="Q903" s="133">
        <f t="shared" si="1109"/>
        <v>0</v>
      </c>
      <c r="R903" s="134">
        <f t="shared" si="1058"/>
        <v>0</v>
      </c>
      <c r="T903" s="136">
        <f t="shared" si="1059"/>
        <v>0</v>
      </c>
      <c r="V903" s="136">
        <f t="shared" si="1060"/>
        <v>0</v>
      </c>
      <c r="X903" s="136">
        <f t="shared" si="1061"/>
        <v>0</v>
      </c>
      <c r="Z903" s="136">
        <f t="shared" si="1062"/>
        <v>0</v>
      </c>
      <c r="AB903" s="136">
        <f t="shared" si="1063"/>
        <v>0</v>
      </c>
      <c r="AD903" s="136">
        <f t="shared" si="1064"/>
        <v>0</v>
      </c>
      <c r="AF903" s="136">
        <f t="shared" si="1065"/>
        <v>0</v>
      </c>
      <c r="AH903" s="136">
        <f t="shared" si="1066"/>
        <v>0</v>
      </c>
      <c r="AJ903" s="136">
        <f t="shared" si="1067"/>
        <v>0</v>
      </c>
      <c r="AL903" s="136">
        <f t="shared" si="1068"/>
        <v>0</v>
      </c>
      <c r="AN903" s="136">
        <f t="shared" si="1069"/>
        <v>0</v>
      </c>
      <c r="AP903" s="136">
        <f t="shared" si="1070"/>
        <v>0</v>
      </c>
      <c r="AR903" s="136">
        <f t="shared" si="1071"/>
        <v>0</v>
      </c>
      <c r="AT903" s="136">
        <f t="shared" si="1072"/>
        <v>0</v>
      </c>
      <c r="AV903" s="136">
        <f t="shared" si="1073"/>
        <v>0</v>
      </c>
      <c r="AX903" s="136">
        <f t="shared" si="1074"/>
        <v>0</v>
      </c>
      <c r="AZ903" s="136">
        <f t="shared" si="1075"/>
        <v>0</v>
      </c>
      <c r="BB903" s="136">
        <f t="shared" si="1076"/>
        <v>0</v>
      </c>
      <c r="BD903" s="136">
        <f t="shared" si="1077"/>
        <v>0</v>
      </c>
      <c r="BF903" s="136">
        <f t="shared" si="1078"/>
        <v>0</v>
      </c>
      <c r="BH903" s="136">
        <f t="shared" si="1079"/>
        <v>0</v>
      </c>
      <c r="BJ903" s="136">
        <f t="shared" si="1080"/>
        <v>0</v>
      </c>
      <c r="BL903" s="136">
        <f t="shared" si="1081"/>
        <v>0</v>
      </c>
      <c r="BN903" s="136">
        <f t="shared" si="1082"/>
        <v>0</v>
      </c>
      <c r="BP903" s="136">
        <f t="shared" si="1083"/>
        <v>0</v>
      </c>
      <c r="BR903" s="136">
        <f t="shared" si="1084"/>
        <v>0</v>
      </c>
      <c r="BT903" s="136">
        <f t="shared" si="1085"/>
        <v>0</v>
      </c>
      <c r="BV903" s="136">
        <f t="shared" si="1086"/>
        <v>0</v>
      </c>
      <c r="BX903" s="136">
        <f t="shared" si="1087"/>
        <v>0</v>
      </c>
      <c r="BZ903" s="136">
        <f t="shared" si="1088"/>
        <v>0</v>
      </c>
      <c r="CB903" s="136">
        <f t="shared" si="1089"/>
        <v>0</v>
      </c>
      <c r="CD903" s="136">
        <f t="shared" si="1090"/>
        <v>0</v>
      </c>
      <c r="CF903" s="136">
        <f t="shared" si="1091"/>
        <v>0</v>
      </c>
      <c r="CH903" s="136">
        <f t="shared" si="1092"/>
        <v>0</v>
      </c>
      <c r="CJ903" s="136">
        <f t="shared" si="1093"/>
        <v>0</v>
      </c>
      <c r="CL903" s="136">
        <f t="shared" si="1094"/>
        <v>0</v>
      </c>
      <c r="CN903" s="136">
        <f t="shared" si="1095"/>
        <v>0</v>
      </c>
      <c r="CP903" s="136">
        <f t="shared" si="1096"/>
        <v>0</v>
      </c>
    </row>
    <row r="904" spans="1:94" ht="25.5" outlineLevel="2" x14ac:dyDescent="0.2">
      <c r="A904" s="85">
        <v>517</v>
      </c>
      <c r="B904" s="11">
        <v>37</v>
      </c>
      <c r="C904" s="74" t="s">
        <v>348</v>
      </c>
      <c r="D904" s="85" t="s">
        <v>421</v>
      </c>
      <c r="E904" s="27" t="s">
        <v>5</v>
      </c>
      <c r="F904" s="27">
        <v>44.07</v>
      </c>
      <c r="G904" s="148" t="s">
        <v>3960</v>
      </c>
      <c r="H904" s="169">
        <v>7791261463</v>
      </c>
      <c r="I904" s="85" t="s">
        <v>2140</v>
      </c>
      <c r="J904" s="74" t="s">
        <v>4035</v>
      </c>
      <c r="K904" s="74">
        <v>240</v>
      </c>
      <c r="L904" s="74" t="s">
        <v>2782</v>
      </c>
      <c r="M904" s="220" t="s">
        <v>2783</v>
      </c>
      <c r="N904" s="74">
        <v>1</v>
      </c>
      <c r="O904" s="147">
        <v>29.43</v>
      </c>
      <c r="P904" s="147">
        <v>29.43</v>
      </c>
      <c r="Q904" s="133">
        <f t="shared" ref="Q904:Q906" si="1110">SUM(S904+U904+W904+Y904+AA904+AC904+AE904+AG904+AI904+AK904+AM904+AO904+AQ904+AS904+AU904+AW904+BA904+AY904+BC904+BE904+BG904+BI904+BK904+BM904+BO904+BQ904+BS904+BU904+BW904+BY904+CA904+CC904+CE904+CG904+CI904+CK904+CM904+CO904)</f>
        <v>0</v>
      </c>
      <c r="R904" s="134">
        <f t="shared" si="1058"/>
        <v>0</v>
      </c>
      <c r="T904" s="136">
        <f t="shared" si="1059"/>
        <v>0</v>
      </c>
      <c r="V904" s="136">
        <f t="shared" si="1060"/>
        <v>0</v>
      </c>
      <c r="X904" s="136">
        <f t="shared" si="1061"/>
        <v>0</v>
      </c>
      <c r="Z904" s="136">
        <f t="shared" si="1062"/>
        <v>0</v>
      </c>
      <c r="AB904" s="136">
        <f t="shared" si="1063"/>
        <v>0</v>
      </c>
      <c r="AD904" s="136">
        <f t="shared" si="1064"/>
        <v>0</v>
      </c>
      <c r="AF904" s="136">
        <f t="shared" si="1065"/>
        <v>0</v>
      </c>
      <c r="AH904" s="136">
        <f t="shared" si="1066"/>
        <v>0</v>
      </c>
      <c r="AJ904" s="136">
        <f t="shared" si="1067"/>
        <v>0</v>
      </c>
      <c r="AL904" s="136">
        <f t="shared" si="1068"/>
        <v>0</v>
      </c>
      <c r="AN904" s="136">
        <f t="shared" si="1069"/>
        <v>0</v>
      </c>
      <c r="AP904" s="136">
        <f t="shared" si="1070"/>
        <v>0</v>
      </c>
      <c r="AR904" s="136">
        <f t="shared" si="1071"/>
        <v>0</v>
      </c>
      <c r="AT904" s="136">
        <f t="shared" si="1072"/>
        <v>0</v>
      </c>
      <c r="AV904" s="136">
        <f t="shared" si="1073"/>
        <v>0</v>
      </c>
      <c r="AX904" s="136">
        <f t="shared" si="1074"/>
        <v>0</v>
      </c>
      <c r="AZ904" s="136">
        <f t="shared" si="1075"/>
        <v>0</v>
      </c>
      <c r="BB904" s="136">
        <f t="shared" si="1076"/>
        <v>0</v>
      </c>
      <c r="BD904" s="136">
        <f t="shared" si="1077"/>
        <v>0</v>
      </c>
      <c r="BF904" s="136">
        <f t="shared" si="1078"/>
        <v>0</v>
      </c>
      <c r="BH904" s="136">
        <f t="shared" si="1079"/>
        <v>0</v>
      </c>
      <c r="BJ904" s="136">
        <f t="shared" si="1080"/>
        <v>0</v>
      </c>
      <c r="BL904" s="136">
        <f t="shared" si="1081"/>
        <v>0</v>
      </c>
      <c r="BN904" s="136">
        <f t="shared" si="1082"/>
        <v>0</v>
      </c>
      <c r="BP904" s="136">
        <f t="shared" si="1083"/>
        <v>0</v>
      </c>
      <c r="BR904" s="136">
        <f t="shared" si="1084"/>
        <v>0</v>
      </c>
      <c r="BT904" s="136">
        <f t="shared" si="1085"/>
        <v>0</v>
      </c>
      <c r="BV904" s="136">
        <f t="shared" si="1086"/>
        <v>0</v>
      </c>
      <c r="BX904" s="136">
        <f t="shared" si="1087"/>
        <v>0</v>
      </c>
      <c r="BZ904" s="136">
        <f t="shared" si="1088"/>
        <v>0</v>
      </c>
      <c r="CB904" s="136">
        <f t="shared" si="1089"/>
        <v>0</v>
      </c>
      <c r="CD904" s="136">
        <f t="shared" si="1090"/>
        <v>0</v>
      </c>
      <c r="CF904" s="136">
        <f t="shared" si="1091"/>
        <v>0</v>
      </c>
      <c r="CH904" s="136">
        <f t="shared" si="1092"/>
        <v>0</v>
      </c>
      <c r="CJ904" s="136">
        <f t="shared" si="1093"/>
        <v>0</v>
      </c>
      <c r="CL904" s="136">
        <f t="shared" si="1094"/>
        <v>0</v>
      </c>
      <c r="CN904" s="136">
        <f t="shared" si="1095"/>
        <v>0</v>
      </c>
      <c r="CP904" s="136">
        <f t="shared" si="1096"/>
        <v>0</v>
      </c>
    </row>
    <row r="905" spans="1:94" ht="25.5" outlineLevel="2" x14ac:dyDescent="0.2">
      <c r="A905" s="83">
        <v>517</v>
      </c>
      <c r="B905" s="11">
        <v>37</v>
      </c>
      <c r="C905" s="87" t="s">
        <v>348</v>
      </c>
      <c r="D905" s="83" t="s">
        <v>421</v>
      </c>
      <c r="E905" s="27" t="s">
        <v>5</v>
      </c>
      <c r="F905" s="27">
        <v>44.07</v>
      </c>
      <c r="G905" s="87" t="s">
        <v>3637</v>
      </c>
      <c r="H905" s="170">
        <v>26754</v>
      </c>
      <c r="I905" s="90" t="s">
        <v>2140</v>
      </c>
      <c r="J905" s="87" t="s">
        <v>28</v>
      </c>
      <c r="K905" s="87">
        <v>240</v>
      </c>
      <c r="L905" s="87" t="s">
        <v>2782</v>
      </c>
      <c r="M905" s="219">
        <v>9730757</v>
      </c>
      <c r="N905" s="87">
        <v>2</v>
      </c>
      <c r="O905" s="141">
        <v>43.25</v>
      </c>
      <c r="P905" s="141">
        <v>43.25</v>
      </c>
      <c r="Q905" s="133">
        <f t="shared" si="1110"/>
        <v>0</v>
      </c>
      <c r="R905" s="134">
        <f t="shared" si="1058"/>
        <v>0</v>
      </c>
      <c r="T905" s="136">
        <f t="shared" si="1059"/>
        <v>0</v>
      </c>
      <c r="V905" s="136">
        <f t="shared" si="1060"/>
        <v>0</v>
      </c>
      <c r="X905" s="136">
        <f t="shared" si="1061"/>
        <v>0</v>
      </c>
      <c r="Z905" s="136">
        <f t="shared" si="1062"/>
        <v>0</v>
      </c>
      <c r="AB905" s="136">
        <f t="shared" si="1063"/>
        <v>0</v>
      </c>
      <c r="AD905" s="136">
        <f t="shared" si="1064"/>
        <v>0</v>
      </c>
      <c r="AF905" s="136">
        <f t="shared" si="1065"/>
        <v>0</v>
      </c>
      <c r="AH905" s="136">
        <f t="shared" si="1066"/>
        <v>0</v>
      </c>
      <c r="AJ905" s="136">
        <f t="shared" si="1067"/>
        <v>0</v>
      </c>
      <c r="AL905" s="136">
        <f t="shared" si="1068"/>
        <v>0</v>
      </c>
      <c r="AN905" s="136">
        <f t="shared" si="1069"/>
        <v>0</v>
      </c>
      <c r="AP905" s="136">
        <f t="shared" si="1070"/>
        <v>0</v>
      </c>
      <c r="AR905" s="136">
        <f t="shared" si="1071"/>
        <v>0</v>
      </c>
      <c r="AT905" s="136">
        <f t="shared" si="1072"/>
        <v>0</v>
      </c>
      <c r="AV905" s="136">
        <f t="shared" si="1073"/>
        <v>0</v>
      </c>
      <c r="AX905" s="136">
        <f t="shared" si="1074"/>
        <v>0</v>
      </c>
      <c r="AZ905" s="136">
        <f t="shared" si="1075"/>
        <v>0</v>
      </c>
      <c r="BB905" s="136">
        <f t="shared" si="1076"/>
        <v>0</v>
      </c>
      <c r="BD905" s="136">
        <f t="shared" si="1077"/>
        <v>0</v>
      </c>
      <c r="BF905" s="136">
        <f t="shared" si="1078"/>
        <v>0</v>
      </c>
      <c r="BH905" s="136">
        <f t="shared" si="1079"/>
        <v>0</v>
      </c>
      <c r="BJ905" s="136">
        <f t="shared" si="1080"/>
        <v>0</v>
      </c>
      <c r="BL905" s="136">
        <f t="shared" si="1081"/>
        <v>0</v>
      </c>
      <c r="BN905" s="136">
        <f t="shared" si="1082"/>
        <v>0</v>
      </c>
      <c r="BP905" s="136">
        <f t="shared" si="1083"/>
        <v>0</v>
      </c>
      <c r="BR905" s="136">
        <f t="shared" si="1084"/>
        <v>0</v>
      </c>
      <c r="BT905" s="136">
        <f t="shared" si="1085"/>
        <v>0</v>
      </c>
      <c r="BV905" s="136">
        <f t="shared" si="1086"/>
        <v>0</v>
      </c>
      <c r="BX905" s="136">
        <f t="shared" si="1087"/>
        <v>0</v>
      </c>
      <c r="BZ905" s="136">
        <f t="shared" si="1088"/>
        <v>0</v>
      </c>
      <c r="CB905" s="136">
        <f t="shared" si="1089"/>
        <v>0</v>
      </c>
      <c r="CD905" s="136">
        <f t="shared" si="1090"/>
        <v>0</v>
      </c>
      <c r="CF905" s="136">
        <f t="shared" si="1091"/>
        <v>0</v>
      </c>
      <c r="CH905" s="136">
        <f t="shared" si="1092"/>
        <v>0</v>
      </c>
      <c r="CJ905" s="136">
        <f t="shared" si="1093"/>
        <v>0</v>
      </c>
      <c r="CL905" s="136">
        <f t="shared" si="1094"/>
        <v>0</v>
      </c>
      <c r="CN905" s="136">
        <f t="shared" si="1095"/>
        <v>0</v>
      </c>
      <c r="CP905" s="136">
        <f t="shared" si="1096"/>
        <v>0</v>
      </c>
    </row>
    <row r="906" spans="1:94" ht="25.5" outlineLevel="2" x14ac:dyDescent="0.2">
      <c r="A906" s="86">
        <v>517</v>
      </c>
      <c r="B906" s="143">
        <v>37</v>
      </c>
      <c r="C906" s="86" t="s">
        <v>348</v>
      </c>
      <c r="D906" s="86" t="s">
        <v>421</v>
      </c>
      <c r="E906" s="143" t="s">
        <v>5</v>
      </c>
      <c r="F906" s="144">
        <v>44.07</v>
      </c>
      <c r="G906" s="146" t="s">
        <v>3196</v>
      </c>
      <c r="H906" s="146" t="s">
        <v>5034</v>
      </c>
      <c r="I906" s="146" t="s">
        <v>349</v>
      </c>
      <c r="J906" s="86" t="s">
        <v>3229</v>
      </c>
      <c r="K906" s="86">
        <v>240</v>
      </c>
      <c r="L906" s="86" t="s">
        <v>3545</v>
      </c>
      <c r="M906" s="218" t="s">
        <v>3545</v>
      </c>
      <c r="N906" s="86">
        <v>3</v>
      </c>
      <c r="O906" s="145">
        <v>50.98</v>
      </c>
      <c r="P906" s="145">
        <v>50.98</v>
      </c>
      <c r="Q906" s="133">
        <f t="shared" si="1110"/>
        <v>0</v>
      </c>
      <c r="R906" s="134">
        <f t="shared" si="1058"/>
        <v>0</v>
      </c>
      <c r="T906" s="136">
        <f t="shared" si="1059"/>
        <v>0</v>
      </c>
      <c r="V906" s="136">
        <f t="shared" si="1060"/>
        <v>0</v>
      </c>
      <c r="X906" s="136">
        <f t="shared" si="1061"/>
        <v>0</v>
      </c>
      <c r="Z906" s="136">
        <f t="shared" si="1062"/>
        <v>0</v>
      </c>
      <c r="AB906" s="136">
        <f t="shared" si="1063"/>
        <v>0</v>
      </c>
      <c r="AD906" s="136">
        <f t="shared" si="1064"/>
        <v>0</v>
      </c>
      <c r="AF906" s="136">
        <f t="shared" si="1065"/>
        <v>0</v>
      </c>
      <c r="AH906" s="136">
        <f t="shared" si="1066"/>
        <v>0</v>
      </c>
      <c r="AJ906" s="136">
        <f t="shared" si="1067"/>
        <v>0</v>
      </c>
      <c r="AL906" s="136">
        <f t="shared" si="1068"/>
        <v>0</v>
      </c>
      <c r="AN906" s="136">
        <f t="shared" si="1069"/>
        <v>0</v>
      </c>
      <c r="AP906" s="136">
        <f t="shared" si="1070"/>
        <v>0</v>
      </c>
      <c r="AR906" s="136">
        <f t="shared" si="1071"/>
        <v>0</v>
      </c>
      <c r="AT906" s="136">
        <f t="shared" si="1072"/>
        <v>0</v>
      </c>
      <c r="AV906" s="136">
        <f t="shared" si="1073"/>
        <v>0</v>
      </c>
      <c r="AX906" s="136">
        <f t="shared" si="1074"/>
        <v>0</v>
      </c>
      <c r="AZ906" s="136">
        <f t="shared" si="1075"/>
        <v>0</v>
      </c>
      <c r="BB906" s="136">
        <f t="shared" si="1076"/>
        <v>0</v>
      </c>
      <c r="BD906" s="136">
        <f t="shared" si="1077"/>
        <v>0</v>
      </c>
      <c r="BF906" s="136">
        <f t="shared" si="1078"/>
        <v>0</v>
      </c>
      <c r="BH906" s="136">
        <f t="shared" si="1079"/>
        <v>0</v>
      </c>
      <c r="BJ906" s="136">
        <f t="shared" si="1080"/>
        <v>0</v>
      </c>
      <c r="BL906" s="136">
        <f t="shared" si="1081"/>
        <v>0</v>
      </c>
      <c r="BN906" s="136">
        <f t="shared" si="1082"/>
        <v>0</v>
      </c>
      <c r="BP906" s="136">
        <f t="shared" si="1083"/>
        <v>0</v>
      </c>
      <c r="BR906" s="136">
        <f t="shared" si="1084"/>
        <v>0</v>
      </c>
      <c r="BT906" s="136">
        <f t="shared" si="1085"/>
        <v>0</v>
      </c>
      <c r="BV906" s="136">
        <f t="shared" si="1086"/>
        <v>0</v>
      </c>
      <c r="BX906" s="136">
        <f t="shared" si="1087"/>
        <v>0</v>
      </c>
      <c r="BZ906" s="136">
        <f t="shared" si="1088"/>
        <v>0</v>
      </c>
      <c r="CB906" s="136">
        <f t="shared" si="1089"/>
        <v>0</v>
      </c>
      <c r="CD906" s="136">
        <f t="shared" si="1090"/>
        <v>0</v>
      </c>
      <c r="CF906" s="136">
        <f t="shared" si="1091"/>
        <v>0</v>
      </c>
      <c r="CH906" s="136">
        <f t="shared" si="1092"/>
        <v>0</v>
      </c>
      <c r="CJ906" s="136">
        <f t="shared" si="1093"/>
        <v>0</v>
      </c>
      <c r="CL906" s="136">
        <f t="shared" si="1094"/>
        <v>0</v>
      </c>
      <c r="CN906" s="136">
        <f t="shared" si="1095"/>
        <v>0</v>
      </c>
      <c r="CP906" s="136">
        <f t="shared" si="1096"/>
        <v>0</v>
      </c>
    </row>
    <row r="907" spans="1:94" outlineLevel="2" x14ac:dyDescent="0.2">
      <c r="A907" s="86">
        <v>518</v>
      </c>
      <c r="B907" s="143">
        <v>36</v>
      </c>
      <c r="C907" s="86" t="s">
        <v>348</v>
      </c>
      <c r="D907" s="86" t="s">
        <v>413</v>
      </c>
      <c r="E907" s="143" t="s">
        <v>5</v>
      </c>
      <c r="F907" s="144">
        <v>2.04</v>
      </c>
      <c r="G907" s="146" t="s">
        <v>3196</v>
      </c>
      <c r="H907" s="146" t="s">
        <v>5034</v>
      </c>
      <c r="I907" s="146" t="s">
        <v>349</v>
      </c>
      <c r="J907" s="86" t="s">
        <v>31</v>
      </c>
      <c r="K907" s="86">
        <v>8</v>
      </c>
      <c r="L907" s="86" t="s">
        <v>3546</v>
      </c>
      <c r="M907" s="218" t="s">
        <v>3546</v>
      </c>
      <c r="N907" s="86">
        <v>1</v>
      </c>
      <c r="O907" s="145">
        <v>2.14</v>
      </c>
      <c r="P907" s="145">
        <v>2.14</v>
      </c>
      <c r="Q907" s="133">
        <f t="shared" ref="Q907:Q908" si="1111">SUM(S907+U907+W907+Y907+AA907+AC907+AE907+AG907+AI907+AK907+AM907+AO907+AQ907+AS907+AU907+AW907+BA907+AY907+BC907+BE907+BG907+BI907+BK907+BM907+BO907+BQ907+BS907+BU907+BW907+BY907+CA907+CC907+CE907+CG907+CI907+CK907+CM907+CO907)</f>
        <v>0</v>
      </c>
      <c r="R907" s="134">
        <f t="shared" si="1058"/>
        <v>0</v>
      </c>
      <c r="T907" s="136">
        <f t="shared" si="1059"/>
        <v>0</v>
      </c>
      <c r="V907" s="136">
        <f t="shared" si="1060"/>
        <v>0</v>
      </c>
      <c r="X907" s="136">
        <f t="shared" si="1061"/>
        <v>0</v>
      </c>
      <c r="Z907" s="136">
        <f t="shared" si="1062"/>
        <v>0</v>
      </c>
      <c r="AB907" s="136">
        <f t="shared" si="1063"/>
        <v>0</v>
      </c>
      <c r="AD907" s="136">
        <f t="shared" si="1064"/>
        <v>0</v>
      </c>
      <c r="AF907" s="136">
        <f t="shared" si="1065"/>
        <v>0</v>
      </c>
      <c r="AH907" s="136">
        <f t="shared" si="1066"/>
        <v>0</v>
      </c>
      <c r="AJ907" s="136">
        <f t="shared" si="1067"/>
        <v>0</v>
      </c>
      <c r="AL907" s="136">
        <f t="shared" si="1068"/>
        <v>0</v>
      </c>
      <c r="AN907" s="136">
        <f t="shared" si="1069"/>
        <v>0</v>
      </c>
      <c r="AP907" s="136">
        <f t="shared" si="1070"/>
        <v>0</v>
      </c>
      <c r="AR907" s="136">
        <f t="shared" si="1071"/>
        <v>0</v>
      </c>
      <c r="AT907" s="136">
        <f t="shared" si="1072"/>
        <v>0</v>
      </c>
      <c r="AV907" s="136">
        <f t="shared" si="1073"/>
        <v>0</v>
      </c>
      <c r="AX907" s="136">
        <f t="shared" si="1074"/>
        <v>0</v>
      </c>
      <c r="AZ907" s="136">
        <f t="shared" si="1075"/>
        <v>0</v>
      </c>
      <c r="BB907" s="136">
        <f t="shared" si="1076"/>
        <v>0</v>
      </c>
      <c r="BD907" s="136">
        <f t="shared" si="1077"/>
        <v>0</v>
      </c>
      <c r="BF907" s="136">
        <f t="shared" si="1078"/>
        <v>0</v>
      </c>
      <c r="BH907" s="136">
        <f t="shared" si="1079"/>
        <v>0</v>
      </c>
      <c r="BJ907" s="136">
        <f t="shared" si="1080"/>
        <v>0</v>
      </c>
      <c r="BL907" s="136">
        <f t="shared" si="1081"/>
        <v>0</v>
      </c>
      <c r="BN907" s="136">
        <f t="shared" si="1082"/>
        <v>0</v>
      </c>
      <c r="BP907" s="136">
        <f t="shared" si="1083"/>
        <v>0</v>
      </c>
      <c r="BR907" s="136">
        <f t="shared" si="1084"/>
        <v>0</v>
      </c>
      <c r="BT907" s="136">
        <f t="shared" si="1085"/>
        <v>0</v>
      </c>
      <c r="BV907" s="136">
        <f t="shared" si="1086"/>
        <v>0</v>
      </c>
      <c r="BX907" s="136">
        <f t="shared" si="1087"/>
        <v>0</v>
      </c>
      <c r="BZ907" s="136">
        <f t="shared" si="1088"/>
        <v>0</v>
      </c>
      <c r="CB907" s="136">
        <f t="shared" si="1089"/>
        <v>0</v>
      </c>
      <c r="CD907" s="136">
        <f t="shared" si="1090"/>
        <v>0</v>
      </c>
      <c r="CF907" s="136">
        <f t="shared" si="1091"/>
        <v>0</v>
      </c>
      <c r="CH907" s="136">
        <f t="shared" si="1092"/>
        <v>0</v>
      </c>
      <c r="CJ907" s="136">
        <f t="shared" si="1093"/>
        <v>0</v>
      </c>
      <c r="CL907" s="136">
        <f t="shared" si="1094"/>
        <v>0</v>
      </c>
      <c r="CN907" s="136">
        <f t="shared" si="1095"/>
        <v>0</v>
      </c>
      <c r="CP907" s="136">
        <f t="shared" si="1096"/>
        <v>0</v>
      </c>
    </row>
    <row r="908" spans="1:94" ht="25.5" outlineLevel="2" x14ac:dyDescent="0.2">
      <c r="A908" s="85">
        <v>518</v>
      </c>
      <c r="B908" s="11">
        <v>36</v>
      </c>
      <c r="C908" s="85" t="s">
        <v>348</v>
      </c>
      <c r="D908" s="85" t="s">
        <v>413</v>
      </c>
      <c r="E908" s="27" t="s">
        <v>5</v>
      </c>
      <c r="F908" s="27">
        <v>2.04</v>
      </c>
      <c r="G908" s="148" t="s">
        <v>3960</v>
      </c>
      <c r="H908" s="169">
        <v>7791261463</v>
      </c>
      <c r="I908" s="149" t="s">
        <v>349</v>
      </c>
      <c r="J908" s="74" t="s">
        <v>4035</v>
      </c>
      <c r="K908" s="74">
        <v>8</v>
      </c>
      <c r="L908" s="74" t="s">
        <v>412</v>
      </c>
      <c r="M908" s="220" t="s">
        <v>2536</v>
      </c>
      <c r="N908" s="74">
        <v>2</v>
      </c>
      <c r="O908" s="147">
        <v>2.9</v>
      </c>
      <c r="P908" s="147">
        <v>2.9</v>
      </c>
      <c r="Q908" s="133">
        <f t="shared" si="1111"/>
        <v>0</v>
      </c>
      <c r="R908" s="134">
        <f t="shared" si="1058"/>
        <v>0</v>
      </c>
      <c r="T908" s="136">
        <f t="shared" si="1059"/>
        <v>0</v>
      </c>
      <c r="V908" s="136">
        <f t="shared" si="1060"/>
        <v>0</v>
      </c>
      <c r="X908" s="136">
        <f t="shared" si="1061"/>
        <v>0</v>
      </c>
      <c r="Z908" s="136">
        <f t="shared" si="1062"/>
        <v>0</v>
      </c>
      <c r="AB908" s="136">
        <f t="shared" si="1063"/>
        <v>0</v>
      </c>
      <c r="AD908" s="136">
        <f t="shared" si="1064"/>
        <v>0</v>
      </c>
      <c r="AF908" s="136">
        <f t="shared" si="1065"/>
        <v>0</v>
      </c>
      <c r="AH908" s="136">
        <f t="shared" si="1066"/>
        <v>0</v>
      </c>
      <c r="AJ908" s="136">
        <f t="shared" si="1067"/>
        <v>0</v>
      </c>
      <c r="AL908" s="136">
        <f t="shared" si="1068"/>
        <v>0</v>
      </c>
      <c r="AN908" s="136">
        <f t="shared" si="1069"/>
        <v>0</v>
      </c>
      <c r="AP908" s="136">
        <f t="shared" si="1070"/>
        <v>0</v>
      </c>
      <c r="AR908" s="136">
        <f t="shared" si="1071"/>
        <v>0</v>
      </c>
      <c r="AT908" s="136">
        <f t="shared" si="1072"/>
        <v>0</v>
      </c>
      <c r="AV908" s="136">
        <f t="shared" si="1073"/>
        <v>0</v>
      </c>
      <c r="AX908" s="136">
        <f t="shared" si="1074"/>
        <v>0</v>
      </c>
      <c r="AZ908" s="136">
        <f t="shared" si="1075"/>
        <v>0</v>
      </c>
      <c r="BB908" s="136">
        <f t="shared" si="1076"/>
        <v>0</v>
      </c>
      <c r="BD908" s="136">
        <f t="shared" si="1077"/>
        <v>0</v>
      </c>
      <c r="BF908" s="136">
        <f t="shared" si="1078"/>
        <v>0</v>
      </c>
      <c r="BH908" s="136">
        <f t="shared" si="1079"/>
        <v>0</v>
      </c>
      <c r="BJ908" s="136">
        <f t="shared" si="1080"/>
        <v>0</v>
      </c>
      <c r="BL908" s="136">
        <f t="shared" si="1081"/>
        <v>0</v>
      </c>
      <c r="BN908" s="136">
        <f t="shared" si="1082"/>
        <v>0</v>
      </c>
      <c r="BP908" s="136">
        <f t="shared" si="1083"/>
        <v>0</v>
      </c>
      <c r="BR908" s="136">
        <f t="shared" si="1084"/>
        <v>0</v>
      </c>
      <c r="BT908" s="136">
        <f t="shared" si="1085"/>
        <v>0</v>
      </c>
      <c r="BV908" s="136">
        <f t="shared" si="1086"/>
        <v>0</v>
      </c>
      <c r="BX908" s="136">
        <f t="shared" si="1087"/>
        <v>0</v>
      </c>
      <c r="BZ908" s="136">
        <f t="shared" si="1088"/>
        <v>0</v>
      </c>
      <c r="CB908" s="136">
        <f t="shared" si="1089"/>
        <v>0</v>
      </c>
      <c r="CD908" s="136">
        <f t="shared" si="1090"/>
        <v>0</v>
      </c>
      <c r="CF908" s="136">
        <f t="shared" si="1091"/>
        <v>0</v>
      </c>
      <c r="CH908" s="136">
        <f t="shared" si="1092"/>
        <v>0</v>
      </c>
      <c r="CJ908" s="136">
        <f t="shared" si="1093"/>
        <v>0</v>
      </c>
      <c r="CL908" s="136">
        <f t="shared" si="1094"/>
        <v>0</v>
      </c>
      <c r="CN908" s="136">
        <f t="shared" si="1095"/>
        <v>0</v>
      </c>
      <c r="CP908" s="136">
        <f t="shared" si="1096"/>
        <v>0</v>
      </c>
    </row>
    <row r="909" spans="1:94" outlineLevel="2" x14ac:dyDescent="0.2">
      <c r="A909" s="86">
        <v>519</v>
      </c>
      <c r="B909" s="143">
        <v>72</v>
      </c>
      <c r="C909" s="86" t="s">
        <v>348</v>
      </c>
      <c r="D909" s="84" t="s">
        <v>4207</v>
      </c>
      <c r="E909" s="143" t="s">
        <v>5</v>
      </c>
      <c r="F909" s="144">
        <v>3.23</v>
      </c>
      <c r="G909" s="146" t="s">
        <v>3196</v>
      </c>
      <c r="H909" s="146" t="s">
        <v>5034</v>
      </c>
      <c r="I909" s="146" t="s">
        <v>349</v>
      </c>
      <c r="J909" s="86" t="s">
        <v>31</v>
      </c>
      <c r="K909" s="86">
        <v>18</v>
      </c>
      <c r="L909" s="86" t="s">
        <v>3547</v>
      </c>
      <c r="M909" s="218" t="s">
        <v>3547</v>
      </c>
      <c r="N909" s="86">
        <v>1</v>
      </c>
      <c r="O909" s="145">
        <v>3.39</v>
      </c>
      <c r="P909" s="238">
        <v>3.56</v>
      </c>
      <c r="Q909" s="133">
        <f t="shared" ref="Q909:Q910" si="1112">SUM(S909+U909+W909+Y909+AA909+AC909+AE909+AG909+AI909+AK909+AM909+AO909+AQ909+AS909+AU909+AW909+BA909+AY909+BC909+BE909+BG909+BI909+BK909+BM909+BO909+BQ909+BS909+BU909+BW909+BY909+CA909+CC909+CE909+CG909+CI909+CK909+CM909+CO909)</f>
        <v>0</v>
      </c>
      <c r="R909" s="134">
        <f t="shared" si="1058"/>
        <v>0</v>
      </c>
      <c r="T909" s="136">
        <f t="shared" si="1059"/>
        <v>0</v>
      </c>
      <c r="V909" s="136">
        <f t="shared" si="1060"/>
        <v>0</v>
      </c>
      <c r="X909" s="136">
        <f t="shared" si="1061"/>
        <v>0</v>
      </c>
      <c r="Z909" s="136">
        <f t="shared" si="1062"/>
        <v>0</v>
      </c>
      <c r="AB909" s="136">
        <f t="shared" si="1063"/>
        <v>0</v>
      </c>
      <c r="AD909" s="136">
        <f t="shared" si="1064"/>
        <v>0</v>
      </c>
      <c r="AF909" s="136">
        <f t="shared" si="1065"/>
        <v>0</v>
      </c>
      <c r="AH909" s="136">
        <f t="shared" si="1066"/>
        <v>0</v>
      </c>
      <c r="AJ909" s="136">
        <f t="shared" si="1067"/>
        <v>0</v>
      </c>
      <c r="AL909" s="136">
        <f t="shared" si="1068"/>
        <v>0</v>
      </c>
      <c r="AN909" s="136">
        <f t="shared" si="1069"/>
        <v>0</v>
      </c>
      <c r="AP909" s="136">
        <f t="shared" si="1070"/>
        <v>0</v>
      </c>
      <c r="AR909" s="136">
        <f t="shared" si="1071"/>
        <v>0</v>
      </c>
      <c r="AT909" s="136">
        <f t="shared" si="1072"/>
        <v>0</v>
      </c>
      <c r="AV909" s="136">
        <f t="shared" si="1073"/>
        <v>0</v>
      </c>
      <c r="AX909" s="136">
        <f t="shared" si="1074"/>
        <v>0</v>
      </c>
      <c r="AZ909" s="136">
        <f t="shared" si="1075"/>
        <v>0</v>
      </c>
      <c r="BB909" s="136">
        <f t="shared" si="1076"/>
        <v>0</v>
      </c>
      <c r="BD909" s="136">
        <f t="shared" si="1077"/>
        <v>0</v>
      </c>
      <c r="BF909" s="136">
        <f t="shared" si="1078"/>
        <v>0</v>
      </c>
      <c r="BH909" s="136">
        <f t="shared" si="1079"/>
        <v>0</v>
      </c>
      <c r="BJ909" s="136">
        <f t="shared" si="1080"/>
        <v>0</v>
      </c>
      <c r="BL909" s="136">
        <f t="shared" si="1081"/>
        <v>0</v>
      </c>
      <c r="BN909" s="136">
        <f t="shared" si="1082"/>
        <v>0</v>
      </c>
      <c r="BP909" s="136">
        <f t="shared" si="1083"/>
        <v>0</v>
      </c>
      <c r="BR909" s="136">
        <f t="shared" si="1084"/>
        <v>0</v>
      </c>
      <c r="BT909" s="136">
        <f t="shared" si="1085"/>
        <v>0</v>
      </c>
      <c r="BV909" s="136">
        <f t="shared" si="1086"/>
        <v>0</v>
      </c>
      <c r="BX909" s="136">
        <f t="shared" si="1087"/>
        <v>0</v>
      </c>
      <c r="BZ909" s="136">
        <f t="shared" si="1088"/>
        <v>0</v>
      </c>
      <c r="CB909" s="136">
        <f t="shared" si="1089"/>
        <v>0</v>
      </c>
      <c r="CD909" s="136">
        <f t="shared" si="1090"/>
        <v>0</v>
      </c>
      <c r="CF909" s="136">
        <f t="shared" si="1091"/>
        <v>0</v>
      </c>
      <c r="CH909" s="136">
        <f t="shared" si="1092"/>
        <v>0</v>
      </c>
      <c r="CJ909" s="136">
        <f t="shared" si="1093"/>
        <v>0</v>
      </c>
      <c r="CL909" s="136">
        <f t="shared" si="1094"/>
        <v>0</v>
      </c>
      <c r="CN909" s="136">
        <f t="shared" si="1095"/>
        <v>0</v>
      </c>
      <c r="CP909" s="136">
        <f t="shared" si="1096"/>
        <v>0</v>
      </c>
    </row>
    <row r="910" spans="1:94" ht="25.5" outlineLevel="2" x14ac:dyDescent="0.2">
      <c r="A910" s="85">
        <v>519</v>
      </c>
      <c r="B910" s="11">
        <v>72</v>
      </c>
      <c r="C910" s="85" t="s">
        <v>348</v>
      </c>
      <c r="D910" s="85" t="s">
        <v>4207</v>
      </c>
      <c r="E910" s="27" t="s">
        <v>5</v>
      </c>
      <c r="F910" s="27">
        <v>3.23</v>
      </c>
      <c r="G910" s="148" t="s">
        <v>3960</v>
      </c>
      <c r="H910" s="169">
        <v>7791261463</v>
      </c>
      <c r="I910" s="149" t="s">
        <v>349</v>
      </c>
      <c r="J910" s="74" t="s">
        <v>4035</v>
      </c>
      <c r="K910" s="74">
        <v>18</v>
      </c>
      <c r="L910" s="74" t="s">
        <v>399</v>
      </c>
      <c r="M910" s="220" t="s">
        <v>2537</v>
      </c>
      <c r="N910" s="74">
        <v>2</v>
      </c>
      <c r="O910" s="147">
        <v>4.88</v>
      </c>
      <c r="P910" s="147">
        <v>4.88</v>
      </c>
      <c r="Q910" s="133">
        <f t="shared" si="1112"/>
        <v>0</v>
      </c>
      <c r="R910" s="134">
        <f t="shared" si="1058"/>
        <v>0</v>
      </c>
      <c r="T910" s="136">
        <f t="shared" si="1059"/>
        <v>0</v>
      </c>
      <c r="V910" s="136">
        <f t="shared" si="1060"/>
        <v>0</v>
      </c>
      <c r="X910" s="136">
        <f t="shared" si="1061"/>
        <v>0</v>
      </c>
      <c r="Z910" s="136">
        <f t="shared" si="1062"/>
        <v>0</v>
      </c>
      <c r="AB910" s="136">
        <f t="shared" si="1063"/>
        <v>0</v>
      </c>
      <c r="AD910" s="136">
        <f t="shared" si="1064"/>
        <v>0</v>
      </c>
      <c r="AF910" s="136">
        <f t="shared" si="1065"/>
        <v>0</v>
      </c>
      <c r="AH910" s="136">
        <f t="shared" si="1066"/>
        <v>0</v>
      </c>
      <c r="AJ910" s="136">
        <f t="shared" si="1067"/>
        <v>0</v>
      </c>
      <c r="AL910" s="136">
        <f t="shared" si="1068"/>
        <v>0</v>
      </c>
      <c r="AN910" s="136">
        <f t="shared" si="1069"/>
        <v>0</v>
      </c>
      <c r="AP910" s="136">
        <f t="shared" si="1070"/>
        <v>0</v>
      </c>
      <c r="AR910" s="136">
        <f t="shared" si="1071"/>
        <v>0</v>
      </c>
      <c r="AT910" s="136">
        <f t="shared" si="1072"/>
        <v>0</v>
      </c>
      <c r="AV910" s="136">
        <f t="shared" si="1073"/>
        <v>0</v>
      </c>
      <c r="AX910" s="136">
        <f t="shared" si="1074"/>
        <v>0</v>
      </c>
      <c r="AZ910" s="136">
        <f t="shared" si="1075"/>
        <v>0</v>
      </c>
      <c r="BB910" s="136">
        <f t="shared" si="1076"/>
        <v>0</v>
      </c>
      <c r="BD910" s="136">
        <f t="shared" si="1077"/>
        <v>0</v>
      </c>
      <c r="BF910" s="136">
        <f t="shared" si="1078"/>
        <v>0</v>
      </c>
      <c r="BH910" s="136">
        <f t="shared" si="1079"/>
        <v>0</v>
      </c>
      <c r="BJ910" s="136">
        <f t="shared" si="1080"/>
        <v>0</v>
      </c>
      <c r="BL910" s="136">
        <f t="shared" si="1081"/>
        <v>0</v>
      </c>
      <c r="BN910" s="136">
        <f t="shared" si="1082"/>
        <v>0</v>
      </c>
      <c r="BP910" s="136">
        <f t="shared" si="1083"/>
        <v>0</v>
      </c>
      <c r="BR910" s="136">
        <f t="shared" si="1084"/>
        <v>0</v>
      </c>
      <c r="BT910" s="136">
        <f t="shared" si="1085"/>
        <v>0</v>
      </c>
      <c r="BV910" s="136">
        <f t="shared" si="1086"/>
        <v>0</v>
      </c>
      <c r="BX910" s="136">
        <f t="shared" si="1087"/>
        <v>0</v>
      </c>
      <c r="BZ910" s="136">
        <f t="shared" si="1088"/>
        <v>0</v>
      </c>
      <c r="CB910" s="136">
        <f t="shared" si="1089"/>
        <v>0</v>
      </c>
      <c r="CD910" s="136">
        <f t="shared" si="1090"/>
        <v>0</v>
      </c>
      <c r="CF910" s="136">
        <f t="shared" si="1091"/>
        <v>0</v>
      </c>
      <c r="CH910" s="136">
        <f t="shared" si="1092"/>
        <v>0</v>
      </c>
      <c r="CJ910" s="136">
        <f t="shared" si="1093"/>
        <v>0</v>
      </c>
      <c r="CL910" s="136">
        <f t="shared" si="1094"/>
        <v>0</v>
      </c>
      <c r="CN910" s="136">
        <f t="shared" si="1095"/>
        <v>0</v>
      </c>
      <c r="CP910" s="136">
        <f t="shared" si="1096"/>
        <v>0</v>
      </c>
    </row>
    <row r="911" spans="1:94" ht="25.5" outlineLevel="2" x14ac:dyDescent="0.2">
      <c r="A911" s="85">
        <v>520</v>
      </c>
      <c r="B911" s="11">
        <v>159</v>
      </c>
      <c r="C911" s="85" t="s">
        <v>344</v>
      </c>
      <c r="D911" s="85" t="s">
        <v>347</v>
      </c>
      <c r="F911" s="27">
        <v>0.89</v>
      </c>
      <c r="G911" s="148" t="s">
        <v>3960</v>
      </c>
      <c r="H911" s="169">
        <v>7791261463</v>
      </c>
      <c r="I911" s="74" t="s">
        <v>2209</v>
      </c>
      <c r="J911" s="74" t="s">
        <v>30</v>
      </c>
      <c r="K911" s="74">
        <v>1</v>
      </c>
      <c r="L911" s="74" t="s">
        <v>346</v>
      </c>
      <c r="M911" s="220" t="s">
        <v>345</v>
      </c>
      <c r="N911" s="74">
        <v>1</v>
      </c>
      <c r="O911" s="147">
        <v>0.7</v>
      </c>
      <c r="P911" s="147">
        <v>0.7</v>
      </c>
      <c r="Q911" s="133">
        <f t="shared" ref="Q911:Q912" si="1113">SUM(S911+U911+W911+Y911+AA911+AC911+AE911+AG911+AI911+AK911+AM911+AO911+AQ911+AS911+AU911+AW911+BA911+AY911+BC911+BE911+BG911+BI911+BK911+BM911+BO911+BQ911+BS911+BU911+BW911+BY911+CA911+CC911+CE911+CG911+CI911+CK911+CM911+CO911)</f>
        <v>0</v>
      </c>
      <c r="R911" s="134">
        <f t="shared" si="1058"/>
        <v>0</v>
      </c>
      <c r="T911" s="136">
        <f t="shared" si="1059"/>
        <v>0</v>
      </c>
      <c r="V911" s="136">
        <f t="shared" si="1060"/>
        <v>0</v>
      </c>
      <c r="X911" s="136">
        <f t="shared" si="1061"/>
        <v>0</v>
      </c>
      <c r="Z911" s="136">
        <f t="shared" si="1062"/>
        <v>0</v>
      </c>
      <c r="AB911" s="136">
        <f t="shared" si="1063"/>
        <v>0</v>
      </c>
      <c r="AD911" s="136">
        <f t="shared" si="1064"/>
        <v>0</v>
      </c>
      <c r="AF911" s="136">
        <f t="shared" si="1065"/>
        <v>0</v>
      </c>
      <c r="AH911" s="136">
        <f t="shared" si="1066"/>
        <v>0</v>
      </c>
      <c r="AJ911" s="136">
        <f t="shared" si="1067"/>
        <v>0</v>
      </c>
      <c r="AL911" s="136">
        <f t="shared" si="1068"/>
        <v>0</v>
      </c>
      <c r="AN911" s="136">
        <f t="shared" si="1069"/>
        <v>0</v>
      </c>
      <c r="AP911" s="136">
        <f t="shared" si="1070"/>
        <v>0</v>
      </c>
      <c r="AR911" s="136">
        <f t="shared" si="1071"/>
        <v>0</v>
      </c>
      <c r="AT911" s="136">
        <f t="shared" si="1072"/>
        <v>0</v>
      </c>
      <c r="AV911" s="136">
        <f t="shared" si="1073"/>
        <v>0</v>
      </c>
      <c r="AX911" s="136">
        <f t="shared" si="1074"/>
        <v>0</v>
      </c>
      <c r="AZ911" s="136">
        <f t="shared" si="1075"/>
        <v>0</v>
      </c>
      <c r="BB911" s="136">
        <f t="shared" si="1076"/>
        <v>0</v>
      </c>
      <c r="BD911" s="136">
        <f t="shared" si="1077"/>
        <v>0</v>
      </c>
      <c r="BF911" s="136">
        <f t="shared" si="1078"/>
        <v>0</v>
      </c>
      <c r="BH911" s="136">
        <f t="shared" si="1079"/>
        <v>0</v>
      </c>
      <c r="BJ911" s="136">
        <f t="shared" si="1080"/>
        <v>0</v>
      </c>
      <c r="BL911" s="136">
        <f t="shared" si="1081"/>
        <v>0</v>
      </c>
      <c r="BN911" s="136">
        <f t="shared" si="1082"/>
        <v>0</v>
      </c>
      <c r="BP911" s="136">
        <f t="shared" si="1083"/>
        <v>0</v>
      </c>
      <c r="BR911" s="136">
        <f t="shared" si="1084"/>
        <v>0</v>
      </c>
      <c r="BT911" s="136">
        <f t="shared" si="1085"/>
        <v>0</v>
      </c>
      <c r="BV911" s="136">
        <f t="shared" si="1086"/>
        <v>0</v>
      </c>
      <c r="BX911" s="136">
        <f t="shared" si="1087"/>
        <v>0</v>
      </c>
      <c r="BZ911" s="136">
        <f t="shared" si="1088"/>
        <v>0</v>
      </c>
      <c r="CB911" s="136">
        <f t="shared" si="1089"/>
        <v>0</v>
      </c>
      <c r="CD911" s="136">
        <f t="shared" si="1090"/>
        <v>0</v>
      </c>
      <c r="CF911" s="136">
        <f t="shared" si="1091"/>
        <v>0</v>
      </c>
      <c r="CH911" s="136">
        <f t="shared" si="1092"/>
        <v>0</v>
      </c>
      <c r="CJ911" s="136">
        <f t="shared" si="1093"/>
        <v>0</v>
      </c>
      <c r="CL911" s="136">
        <f t="shared" si="1094"/>
        <v>0</v>
      </c>
      <c r="CN911" s="136">
        <f t="shared" si="1095"/>
        <v>0</v>
      </c>
      <c r="CP911" s="136">
        <f t="shared" si="1096"/>
        <v>0</v>
      </c>
    </row>
    <row r="912" spans="1:94" outlineLevel="2" x14ac:dyDescent="0.2">
      <c r="A912" s="83">
        <v>520</v>
      </c>
      <c r="B912" s="11">
        <v>159</v>
      </c>
      <c r="C912" s="83" t="s">
        <v>344</v>
      </c>
      <c r="D912" s="83" t="s">
        <v>347</v>
      </c>
      <c r="F912" s="27">
        <v>0.89</v>
      </c>
      <c r="G912" s="87" t="s">
        <v>3637</v>
      </c>
      <c r="H912" s="170">
        <v>26754</v>
      </c>
      <c r="I912" s="87" t="s">
        <v>2209</v>
      </c>
      <c r="J912" s="87" t="s">
        <v>30</v>
      </c>
      <c r="K912" s="87">
        <v>1</v>
      </c>
      <c r="L912" s="87">
        <v>9451</v>
      </c>
      <c r="M912" s="219" t="s">
        <v>3953</v>
      </c>
      <c r="N912" s="87">
        <v>2</v>
      </c>
      <c r="O912" s="141">
        <v>0.88</v>
      </c>
      <c r="P912" s="141">
        <v>0.88</v>
      </c>
      <c r="Q912" s="133">
        <f t="shared" si="1113"/>
        <v>0</v>
      </c>
      <c r="R912" s="134">
        <f t="shared" si="1058"/>
        <v>0</v>
      </c>
      <c r="T912" s="136">
        <f t="shared" si="1059"/>
        <v>0</v>
      </c>
      <c r="V912" s="136">
        <f t="shared" si="1060"/>
        <v>0</v>
      </c>
      <c r="X912" s="136">
        <f t="shared" si="1061"/>
        <v>0</v>
      </c>
      <c r="Z912" s="136">
        <f t="shared" si="1062"/>
        <v>0</v>
      </c>
      <c r="AB912" s="136">
        <f t="shared" si="1063"/>
        <v>0</v>
      </c>
      <c r="AD912" s="136">
        <f t="shared" si="1064"/>
        <v>0</v>
      </c>
      <c r="AF912" s="136">
        <f t="shared" si="1065"/>
        <v>0</v>
      </c>
      <c r="AH912" s="136">
        <f t="shared" si="1066"/>
        <v>0</v>
      </c>
      <c r="AJ912" s="136">
        <f t="shared" si="1067"/>
        <v>0</v>
      </c>
      <c r="AL912" s="136">
        <f t="shared" si="1068"/>
        <v>0</v>
      </c>
      <c r="AN912" s="136">
        <f t="shared" si="1069"/>
        <v>0</v>
      </c>
      <c r="AP912" s="136">
        <f t="shared" si="1070"/>
        <v>0</v>
      </c>
      <c r="AR912" s="136">
        <f t="shared" si="1071"/>
        <v>0</v>
      </c>
      <c r="AT912" s="136">
        <f t="shared" si="1072"/>
        <v>0</v>
      </c>
      <c r="AV912" s="136">
        <f t="shared" si="1073"/>
        <v>0</v>
      </c>
      <c r="AX912" s="136">
        <f t="shared" si="1074"/>
        <v>0</v>
      </c>
      <c r="AZ912" s="136">
        <f t="shared" si="1075"/>
        <v>0</v>
      </c>
      <c r="BB912" s="136">
        <f t="shared" si="1076"/>
        <v>0</v>
      </c>
      <c r="BD912" s="136">
        <f t="shared" si="1077"/>
        <v>0</v>
      </c>
      <c r="BF912" s="136">
        <f t="shared" si="1078"/>
        <v>0</v>
      </c>
      <c r="BH912" s="136">
        <f t="shared" si="1079"/>
        <v>0</v>
      </c>
      <c r="BJ912" s="136">
        <f t="shared" si="1080"/>
        <v>0</v>
      </c>
      <c r="BL912" s="136">
        <f t="shared" si="1081"/>
        <v>0</v>
      </c>
      <c r="BN912" s="136">
        <f t="shared" si="1082"/>
        <v>0</v>
      </c>
      <c r="BP912" s="136">
        <f t="shared" si="1083"/>
        <v>0</v>
      </c>
      <c r="BR912" s="136">
        <f t="shared" si="1084"/>
        <v>0</v>
      </c>
      <c r="BT912" s="136">
        <f t="shared" si="1085"/>
        <v>0</v>
      </c>
      <c r="BV912" s="136">
        <f t="shared" si="1086"/>
        <v>0</v>
      </c>
      <c r="BX912" s="136">
        <f t="shared" si="1087"/>
        <v>0</v>
      </c>
      <c r="BZ912" s="136">
        <f t="shared" si="1088"/>
        <v>0</v>
      </c>
      <c r="CB912" s="136">
        <f t="shared" si="1089"/>
        <v>0</v>
      </c>
      <c r="CD912" s="136">
        <f t="shared" si="1090"/>
        <v>0</v>
      </c>
      <c r="CF912" s="136">
        <f t="shared" si="1091"/>
        <v>0</v>
      </c>
      <c r="CH912" s="136">
        <f t="shared" si="1092"/>
        <v>0</v>
      </c>
      <c r="CJ912" s="136">
        <f t="shared" si="1093"/>
        <v>0</v>
      </c>
      <c r="CL912" s="136">
        <f t="shared" si="1094"/>
        <v>0</v>
      </c>
      <c r="CN912" s="136">
        <f t="shared" si="1095"/>
        <v>0</v>
      </c>
      <c r="CP912" s="136">
        <f t="shared" si="1096"/>
        <v>0</v>
      </c>
    </row>
    <row r="913" spans="1:94" outlineLevel="2" x14ac:dyDescent="0.2">
      <c r="A913" s="86">
        <v>521</v>
      </c>
      <c r="B913" s="143">
        <v>39</v>
      </c>
      <c r="C913" s="86" t="s">
        <v>306</v>
      </c>
      <c r="D913" s="86" t="s">
        <v>340</v>
      </c>
      <c r="E913" s="143"/>
      <c r="F913" s="144">
        <v>7.59</v>
      </c>
      <c r="G913" s="146" t="s">
        <v>3196</v>
      </c>
      <c r="H913" s="146" t="s">
        <v>5034</v>
      </c>
      <c r="I913" s="146" t="s">
        <v>2197</v>
      </c>
      <c r="J913" s="86" t="s">
        <v>28</v>
      </c>
      <c r="K913" s="86">
        <v>12</v>
      </c>
      <c r="L913" s="86" t="s">
        <v>3548</v>
      </c>
      <c r="M913" s="218" t="s">
        <v>3548</v>
      </c>
      <c r="N913" s="86">
        <v>1</v>
      </c>
      <c r="O913" s="145">
        <v>8.25</v>
      </c>
      <c r="P913" s="238">
        <v>8.66</v>
      </c>
      <c r="Q913" s="133">
        <f t="shared" ref="Q913:Q914" si="1114">SUM(S913+U913+W913+Y913+AA913+AC913+AE913+AG913+AI913+AK913+AM913+AO913+AQ913+AS913+AU913+AW913+BA913+AY913+BC913+BE913+BG913+BI913+BK913+BM913+BO913+BQ913+BS913+BU913+BW913+BY913+CA913+CC913+CE913+CG913+CI913+CK913+CM913+CO913)</f>
        <v>0</v>
      </c>
      <c r="R913" s="134">
        <f t="shared" si="1058"/>
        <v>0</v>
      </c>
      <c r="T913" s="136">
        <f t="shared" si="1059"/>
        <v>0</v>
      </c>
      <c r="V913" s="136">
        <f t="shared" si="1060"/>
        <v>0</v>
      </c>
      <c r="X913" s="136">
        <f t="shared" si="1061"/>
        <v>0</v>
      </c>
      <c r="Z913" s="136">
        <f t="shared" si="1062"/>
        <v>0</v>
      </c>
      <c r="AB913" s="136">
        <f t="shared" si="1063"/>
        <v>0</v>
      </c>
      <c r="AD913" s="136">
        <f t="shared" si="1064"/>
        <v>0</v>
      </c>
      <c r="AF913" s="136">
        <f t="shared" si="1065"/>
        <v>0</v>
      </c>
      <c r="AH913" s="136">
        <f t="shared" si="1066"/>
        <v>0</v>
      </c>
      <c r="AJ913" s="136">
        <f t="shared" si="1067"/>
        <v>0</v>
      </c>
      <c r="AL913" s="136">
        <f t="shared" si="1068"/>
        <v>0</v>
      </c>
      <c r="AN913" s="136">
        <f t="shared" si="1069"/>
        <v>0</v>
      </c>
      <c r="AP913" s="136">
        <f t="shared" si="1070"/>
        <v>0</v>
      </c>
      <c r="AR913" s="136">
        <f t="shared" si="1071"/>
        <v>0</v>
      </c>
      <c r="AT913" s="136">
        <f t="shared" si="1072"/>
        <v>0</v>
      </c>
      <c r="AV913" s="136">
        <f t="shared" si="1073"/>
        <v>0</v>
      </c>
      <c r="AX913" s="136">
        <f t="shared" si="1074"/>
        <v>0</v>
      </c>
      <c r="AZ913" s="136">
        <f t="shared" si="1075"/>
        <v>0</v>
      </c>
      <c r="BB913" s="136">
        <f t="shared" si="1076"/>
        <v>0</v>
      </c>
      <c r="BD913" s="136">
        <f t="shared" si="1077"/>
        <v>0</v>
      </c>
      <c r="BF913" s="136">
        <f t="shared" si="1078"/>
        <v>0</v>
      </c>
      <c r="BH913" s="136">
        <f t="shared" si="1079"/>
        <v>0</v>
      </c>
      <c r="BJ913" s="136">
        <f t="shared" si="1080"/>
        <v>0</v>
      </c>
      <c r="BL913" s="136">
        <f t="shared" si="1081"/>
        <v>0</v>
      </c>
      <c r="BN913" s="136">
        <f t="shared" si="1082"/>
        <v>0</v>
      </c>
      <c r="BP913" s="136">
        <f t="shared" si="1083"/>
        <v>0</v>
      </c>
      <c r="BR913" s="136">
        <f t="shared" si="1084"/>
        <v>0</v>
      </c>
      <c r="BT913" s="136">
        <f t="shared" si="1085"/>
        <v>0</v>
      </c>
      <c r="BV913" s="136">
        <f t="shared" si="1086"/>
        <v>0</v>
      </c>
      <c r="BX913" s="136">
        <f t="shared" si="1087"/>
        <v>0</v>
      </c>
      <c r="BZ913" s="136">
        <f t="shared" si="1088"/>
        <v>0</v>
      </c>
      <c r="CB913" s="136">
        <f t="shared" si="1089"/>
        <v>0</v>
      </c>
      <c r="CD913" s="136">
        <f t="shared" si="1090"/>
        <v>0</v>
      </c>
      <c r="CF913" s="136">
        <f t="shared" si="1091"/>
        <v>0</v>
      </c>
      <c r="CH913" s="136">
        <f t="shared" si="1092"/>
        <v>0</v>
      </c>
      <c r="CJ913" s="136">
        <f t="shared" si="1093"/>
        <v>0</v>
      </c>
      <c r="CL913" s="136">
        <f t="shared" si="1094"/>
        <v>0</v>
      </c>
      <c r="CN913" s="136">
        <f t="shared" si="1095"/>
        <v>0</v>
      </c>
      <c r="CP913" s="136">
        <f t="shared" si="1096"/>
        <v>0</v>
      </c>
    </row>
    <row r="914" spans="1:94" ht="25.5" outlineLevel="2" x14ac:dyDescent="0.2">
      <c r="A914" s="85">
        <v>521</v>
      </c>
      <c r="B914" s="11">
        <v>39</v>
      </c>
      <c r="C914" s="85" t="s">
        <v>306</v>
      </c>
      <c r="D914" s="85" t="s">
        <v>340</v>
      </c>
      <c r="F914" s="27">
        <v>7.59</v>
      </c>
      <c r="G914" s="148" t="s">
        <v>3960</v>
      </c>
      <c r="H914" s="169">
        <v>7791261463</v>
      </c>
      <c r="I914" s="74" t="s">
        <v>2197</v>
      </c>
      <c r="J914" s="74" t="s">
        <v>28</v>
      </c>
      <c r="K914" s="74">
        <v>12</v>
      </c>
      <c r="L914" s="74" t="s">
        <v>2784</v>
      </c>
      <c r="M914" s="220" t="s">
        <v>2538</v>
      </c>
      <c r="N914" s="74">
        <v>2</v>
      </c>
      <c r="O914" s="147">
        <v>12.98</v>
      </c>
      <c r="P914" s="147">
        <v>12.98</v>
      </c>
      <c r="Q914" s="133">
        <f t="shared" si="1114"/>
        <v>0</v>
      </c>
      <c r="R914" s="134">
        <f t="shared" si="1058"/>
        <v>0</v>
      </c>
      <c r="T914" s="136">
        <f t="shared" si="1059"/>
        <v>0</v>
      </c>
      <c r="V914" s="136">
        <f t="shared" si="1060"/>
        <v>0</v>
      </c>
      <c r="X914" s="136">
        <f t="shared" si="1061"/>
        <v>0</v>
      </c>
      <c r="Z914" s="136">
        <f t="shared" si="1062"/>
        <v>0</v>
      </c>
      <c r="AB914" s="136">
        <f t="shared" si="1063"/>
        <v>0</v>
      </c>
      <c r="AD914" s="136">
        <f t="shared" si="1064"/>
        <v>0</v>
      </c>
      <c r="AF914" s="136">
        <f t="shared" si="1065"/>
        <v>0</v>
      </c>
      <c r="AH914" s="136">
        <f t="shared" si="1066"/>
        <v>0</v>
      </c>
      <c r="AJ914" s="136">
        <f t="shared" si="1067"/>
        <v>0</v>
      </c>
      <c r="AL914" s="136">
        <f t="shared" si="1068"/>
        <v>0</v>
      </c>
      <c r="AN914" s="136">
        <f t="shared" si="1069"/>
        <v>0</v>
      </c>
      <c r="AP914" s="136">
        <f t="shared" si="1070"/>
        <v>0</v>
      </c>
      <c r="AR914" s="136">
        <f t="shared" si="1071"/>
        <v>0</v>
      </c>
      <c r="AT914" s="136">
        <f t="shared" si="1072"/>
        <v>0</v>
      </c>
      <c r="AV914" s="136">
        <f t="shared" si="1073"/>
        <v>0</v>
      </c>
      <c r="AX914" s="136">
        <f t="shared" si="1074"/>
        <v>0</v>
      </c>
      <c r="AZ914" s="136">
        <f t="shared" si="1075"/>
        <v>0</v>
      </c>
      <c r="BB914" s="136">
        <f t="shared" si="1076"/>
        <v>0</v>
      </c>
      <c r="BD914" s="136">
        <f t="shared" si="1077"/>
        <v>0</v>
      </c>
      <c r="BF914" s="136">
        <f t="shared" si="1078"/>
        <v>0</v>
      </c>
      <c r="BH914" s="136">
        <f t="shared" si="1079"/>
        <v>0</v>
      </c>
      <c r="BJ914" s="136">
        <f t="shared" si="1080"/>
        <v>0</v>
      </c>
      <c r="BL914" s="136">
        <f t="shared" si="1081"/>
        <v>0</v>
      </c>
      <c r="BN914" s="136">
        <f t="shared" si="1082"/>
        <v>0</v>
      </c>
      <c r="BP914" s="136">
        <f t="shared" si="1083"/>
        <v>0</v>
      </c>
      <c r="BR914" s="136">
        <f t="shared" si="1084"/>
        <v>0</v>
      </c>
      <c r="BT914" s="136">
        <f t="shared" si="1085"/>
        <v>0</v>
      </c>
      <c r="BV914" s="136">
        <f t="shared" si="1086"/>
        <v>0</v>
      </c>
      <c r="BX914" s="136">
        <f t="shared" si="1087"/>
        <v>0</v>
      </c>
      <c r="BZ914" s="136">
        <f t="shared" si="1088"/>
        <v>0</v>
      </c>
      <c r="CB914" s="136">
        <f t="shared" si="1089"/>
        <v>0</v>
      </c>
      <c r="CD914" s="136">
        <f t="shared" si="1090"/>
        <v>0</v>
      </c>
      <c r="CF914" s="136">
        <f t="shared" si="1091"/>
        <v>0</v>
      </c>
      <c r="CH914" s="136">
        <f t="shared" si="1092"/>
        <v>0</v>
      </c>
      <c r="CJ914" s="136">
        <f t="shared" si="1093"/>
        <v>0</v>
      </c>
      <c r="CL914" s="136">
        <f t="shared" si="1094"/>
        <v>0</v>
      </c>
      <c r="CN914" s="136">
        <f t="shared" si="1095"/>
        <v>0</v>
      </c>
      <c r="CP914" s="136">
        <f t="shared" si="1096"/>
        <v>0</v>
      </c>
    </row>
    <row r="915" spans="1:94" outlineLevel="2" x14ac:dyDescent="0.2">
      <c r="A915" s="86">
        <v>522</v>
      </c>
      <c r="B915" s="143">
        <v>36</v>
      </c>
      <c r="C915" s="86" t="s">
        <v>306</v>
      </c>
      <c r="D915" s="86" t="s">
        <v>339</v>
      </c>
      <c r="E915" s="143"/>
      <c r="F915" s="144">
        <v>7.6</v>
      </c>
      <c r="G915" s="146" t="s">
        <v>3196</v>
      </c>
      <c r="H915" s="146" t="s">
        <v>5034</v>
      </c>
      <c r="I915" s="86" t="s">
        <v>2197</v>
      </c>
      <c r="J915" s="86" t="s">
        <v>28</v>
      </c>
      <c r="K915" s="86">
        <v>12</v>
      </c>
      <c r="L915" s="86" t="s">
        <v>3549</v>
      </c>
      <c r="M915" s="218" t="s">
        <v>3549</v>
      </c>
      <c r="N915" s="86">
        <v>1</v>
      </c>
      <c r="O915" s="145">
        <v>8.25</v>
      </c>
      <c r="P915" s="238">
        <v>8.66</v>
      </c>
      <c r="Q915" s="133">
        <f t="shared" ref="Q915:Q916" si="1115">SUM(S915+U915+W915+Y915+AA915+AC915+AE915+AG915+AI915+AK915+AM915+AO915+AQ915+AS915+AU915+AW915+BA915+AY915+BC915+BE915+BG915+BI915+BK915+BM915+BO915+BQ915+BS915+BU915+BW915+BY915+CA915+CC915+CE915+CG915+CI915+CK915+CM915+CO915)</f>
        <v>0</v>
      </c>
      <c r="R915" s="134">
        <f t="shared" si="1058"/>
        <v>0</v>
      </c>
      <c r="T915" s="136">
        <f t="shared" si="1059"/>
        <v>0</v>
      </c>
      <c r="V915" s="136">
        <f t="shared" si="1060"/>
        <v>0</v>
      </c>
      <c r="X915" s="136">
        <f t="shared" si="1061"/>
        <v>0</v>
      </c>
      <c r="Z915" s="136">
        <f t="shared" si="1062"/>
        <v>0</v>
      </c>
      <c r="AB915" s="136">
        <f t="shared" si="1063"/>
        <v>0</v>
      </c>
      <c r="AD915" s="136">
        <f t="shared" si="1064"/>
        <v>0</v>
      </c>
      <c r="AF915" s="136">
        <f t="shared" si="1065"/>
        <v>0</v>
      </c>
      <c r="AH915" s="136">
        <f t="shared" si="1066"/>
        <v>0</v>
      </c>
      <c r="AJ915" s="136">
        <f t="shared" si="1067"/>
        <v>0</v>
      </c>
      <c r="AL915" s="136">
        <f t="shared" si="1068"/>
        <v>0</v>
      </c>
      <c r="AN915" s="136">
        <f t="shared" si="1069"/>
        <v>0</v>
      </c>
      <c r="AP915" s="136">
        <f t="shared" si="1070"/>
        <v>0</v>
      </c>
      <c r="AR915" s="136">
        <f t="shared" si="1071"/>
        <v>0</v>
      </c>
      <c r="AT915" s="136">
        <f t="shared" si="1072"/>
        <v>0</v>
      </c>
      <c r="AV915" s="136">
        <f t="shared" si="1073"/>
        <v>0</v>
      </c>
      <c r="AX915" s="136">
        <f t="shared" si="1074"/>
        <v>0</v>
      </c>
      <c r="AZ915" s="136">
        <f t="shared" si="1075"/>
        <v>0</v>
      </c>
      <c r="BB915" s="136">
        <f t="shared" si="1076"/>
        <v>0</v>
      </c>
      <c r="BD915" s="136">
        <f t="shared" si="1077"/>
        <v>0</v>
      </c>
      <c r="BF915" s="136">
        <f t="shared" si="1078"/>
        <v>0</v>
      </c>
      <c r="BH915" s="136">
        <f t="shared" si="1079"/>
        <v>0</v>
      </c>
      <c r="BJ915" s="136">
        <f t="shared" si="1080"/>
        <v>0</v>
      </c>
      <c r="BL915" s="136">
        <f t="shared" si="1081"/>
        <v>0</v>
      </c>
      <c r="BN915" s="136">
        <f t="shared" si="1082"/>
        <v>0</v>
      </c>
      <c r="BP915" s="136">
        <f t="shared" si="1083"/>
        <v>0</v>
      </c>
      <c r="BR915" s="136">
        <f t="shared" si="1084"/>
        <v>0</v>
      </c>
      <c r="BT915" s="136">
        <f t="shared" si="1085"/>
        <v>0</v>
      </c>
      <c r="BV915" s="136">
        <f t="shared" si="1086"/>
        <v>0</v>
      </c>
      <c r="BX915" s="136">
        <f t="shared" si="1087"/>
        <v>0</v>
      </c>
      <c r="BZ915" s="136">
        <f t="shared" si="1088"/>
        <v>0</v>
      </c>
      <c r="CB915" s="136">
        <f t="shared" si="1089"/>
        <v>0</v>
      </c>
      <c r="CD915" s="136">
        <f t="shared" si="1090"/>
        <v>0</v>
      </c>
      <c r="CF915" s="136">
        <f t="shared" si="1091"/>
        <v>0</v>
      </c>
      <c r="CH915" s="136">
        <f t="shared" si="1092"/>
        <v>0</v>
      </c>
      <c r="CJ915" s="136">
        <f t="shared" si="1093"/>
        <v>0</v>
      </c>
      <c r="CL915" s="136">
        <f t="shared" si="1094"/>
        <v>0</v>
      </c>
      <c r="CN915" s="136">
        <f t="shared" si="1095"/>
        <v>0</v>
      </c>
      <c r="CP915" s="136">
        <f t="shared" si="1096"/>
        <v>0</v>
      </c>
    </row>
    <row r="916" spans="1:94" ht="25.5" outlineLevel="2" x14ac:dyDescent="0.2">
      <c r="A916" s="85">
        <v>522</v>
      </c>
      <c r="B916" s="11">
        <v>36</v>
      </c>
      <c r="C916" s="85" t="s">
        <v>306</v>
      </c>
      <c r="D916" s="85" t="s">
        <v>339</v>
      </c>
      <c r="F916" s="27">
        <v>7.6</v>
      </c>
      <c r="G916" s="148" t="s">
        <v>3960</v>
      </c>
      <c r="H916" s="169">
        <v>7791261463</v>
      </c>
      <c r="I916" s="74" t="s">
        <v>2197</v>
      </c>
      <c r="J916" s="74" t="s">
        <v>28</v>
      </c>
      <c r="K916" s="74">
        <v>12</v>
      </c>
      <c r="L916" s="74" t="s">
        <v>2785</v>
      </c>
      <c r="M916" s="220" t="s">
        <v>2539</v>
      </c>
      <c r="N916" s="74">
        <v>2</v>
      </c>
      <c r="O916" s="147">
        <v>12.98</v>
      </c>
      <c r="P916" s="147">
        <v>12.98</v>
      </c>
      <c r="Q916" s="133">
        <f t="shared" si="1115"/>
        <v>0</v>
      </c>
      <c r="R916" s="134">
        <f t="shared" si="1058"/>
        <v>0</v>
      </c>
      <c r="T916" s="136">
        <f t="shared" si="1059"/>
        <v>0</v>
      </c>
      <c r="V916" s="136">
        <f t="shared" si="1060"/>
        <v>0</v>
      </c>
      <c r="X916" s="136">
        <f t="shared" si="1061"/>
        <v>0</v>
      </c>
      <c r="Z916" s="136">
        <f t="shared" si="1062"/>
        <v>0</v>
      </c>
      <c r="AB916" s="136">
        <f t="shared" si="1063"/>
        <v>0</v>
      </c>
      <c r="AD916" s="136">
        <f t="shared" si="1064"/>
        <v>0</v>
      </c>
      <c r="AF916" s="136">
        <f t="shared" si="1065"/>
        <v>0</v>
      </c>
      <c r="AH916" s="136">
        <f t="shared" si="1066"/>
        <v>0</v>
      </c>
      <c r="AJ916" s="136">
        <f t="shared" si="1067"/>
        <v>0</v>
      </c>
      <c r="AL916" s="136">
        <f t="shared" si="1068"/>
        <v>0</v>
      </c>
      <c r="AN916" s="136">
        <f t="shared" si="1069"/>
        <v>0</v>
      </c>
      <c r="AP916" s="136">
        <f t="shared" si="1070"/>
        <v>0</v>
      </c>
      <c r="AR916" s="136">
        <f t="shared" si="1071"/>
        <v>0</v>
      </c>
      <c r="AT916" s="136">
        <f t="shared" si="1072"/>
        <v>0</v>
      </c>
      <c r="AV916" s="136">
        <f t="shared" si="1073"/>
        <v>0</v>
      </c>
      <c r="AX916" s="136">
        <f t="shared" si="1074"/>
        <v>0</v>
      </c>
      <c r="AZ916" s="136">
        <f t="shared" si="1075"/>
        <v>0</v>
      </c>
      <c r="BB916" s="136">
        <f t="shared" si="1076"/>
        <v>0</v>
      </c>
      <c r="BD916" s="136">
        <f t="shared" si="1077"/>
        <v>0</v>
      </c>
      <c r="BF916" s="136">
        <f t="shared" si="1078"/>
        <v>0</v>
      </c>
      <c r="BH916" s="136">
        <f t="shared" si="1079"/>
        <v>0</v>
      </c>
      <c r="BJ916" s="136">
        <f t="shared" si="1080"/>
        <v>0</v>
      </c>
      <c r="BL916" s="136">
        <f t="shared" si="1081"/>
        <v>0</v>
      </c>
      <c r="BN916" s="136">
        <f t="shared" si="1082"/>
        <v>0</v>
      </c>
      <c r="BP916" s="136">
        <f t="shared" si="1083"/>
        <v>0</v>
      </c>
      <c r="BR916" s="136">
        <f t="shared" si="1084"/>
        <v>0</v>
      </c>
      <c r="BT916" s="136">
        <f t="shared" si="1085"/>
        <v>0</v>
      </c>
      <c r="BV916" s="136">
        <f t="shared" si="1086"/>
        <v>0</v>
      </c>
      <c r="BX916" s="136">
        <f t="shared" si="1087"/>
        <v>0</v>
      </c>
      <c r="BZ916" s="136">
        <f t="shared" si="1088"/>
        <v>0</v>
      </c>
      <c r="CB916" s="136">
        <f t="shared" si="1089"/>
        <v>0</v>
      </c>
      <c r="CD916" s="136">
        <f t="shared" si="1090"/>
        <v>0</v>
      </c>
      <c r="CF916" s="136">
        <f t="shared" si="1091"/>
        <v>0</v>
      </c>
      <c r="CH916" s="136">
        <f t="shared" si="1092"/>
        <v>0</v>
      </c>
      <c r="CJ916" s="136">
        <f t="shared" si="1093"/>
        <v>0</v>
      </c>
      <c r="CL916" s="136">
        <f t="shared" si="1094"/>
        <v>0</v>
      </c>
      <c r="CN916" s="136">
        <f t="shared" si="1095"/>
        <v>0</v>
      </c>
      <c r="CP916" s="136">
        <f t="shared" si="1096"/>
        <v>0</v>
      </c>
    </row>
    <row r="917" spans="1:94" outlineLevel="2" x14ac:dyDescent="0.2">
      <c r="A917" s="86">
        <v>523</v>
      </c>
      <c r="B917" s="143">
        <v>18</v>
      </c>
      <c r="C917" s="86" t="s">
        <v>306</v>
      </c>
      <c r="D917" s="86" t="s">
        <v>338</v>
      </c>
      <c r="E917" s="143"/>
      <c r="F917" s="144">
        <v>7.59</v>
      </c>
      <c r="G917" s="146" t="s">
        <v>3196</v>
      </c>
      <c r="H917" s="146" t="s">
        <v>5034</v>
      </c>
      <c r="I917" s="86" t="s">
        <v>2197</v>
      </c>
      <c r="J917" s="86" t="s">
        <v>28</v>
      </c>
      <c r="K917" s="86">
        <v>12</v>
      </c>
      <c r="L917" s="86" t="s">
        <v>3550</v>
      </c>
      <c r="M917" s="218" t="s">
        <v>3550</v>
      </c>
      <c r="N917" s="86">
        <v>1</v>
      </c>
      <c r="O917" s="145">
        <v>8.25</v>
      </c>
      <c r="P917" s="238">
        <v>8.66</v>
      </c>
      <c r="Q917" s="133">
        <f t="shared" ref="Q917:Q918" si="1116">SUM(S917+U917+W917+Y917+AA917+AC917+AE917+AG917+AI917+AK917+AM917+AO917+AQ917+AS917+AU917+AW917+BA917+AY917+BC917+BE917+BG917+BI917+BK917+BM917+BO917+BQ917+BS917+BU917+BW917+BY917+CA917+CC917+CE917+CG917+CI917+CK917+CM917+CO917)</f>
        <v>0</v>
      </c>
      <c r="R917" s="134">
        <f t="shared" si="1058"/>
        <v>0</v>
      </c>
      <c r="T917" s="136">
        <f t="shared" si="1059"/>
        <v>0</v>
      </c>
      <c r="V917" s="136">
        <f t="shared" si="1060"/>
        <v>0</v>
      </c>
      <c r="X917" s="136">
        <f t="shared" si="1061"/>
        <v>0</v>
      </c>
      <c r="Z917" s="136">
        <f t="shared" si="1062"/>
        <v>0</v>
      </c>
      <c r="AB917" s="136">
        <f t="shared" si="1063"/>
        <v>0</v>
      </c>
      <c r="AD917" s="136">
        <f t="shared" si="1064"/>
        <v>0</v>
      </c>
      <c r="AF917" s="136">
        <f t="shared" si="1065"/>
        <v>0</v>
      </c>
      <c r="AH917" s="136">
        <f t="shared" si="1066"/>
        <v>0</v>
      </c>
      <c r="AJ917" s="136">
        <f t="shared" si="1067"/>
        <v>0</v>
      </c>
      <c r="AL917" s="136">
        <f t="shared" si="1068"/>
        <v>0</v>
      </c>
      <c r="AN917" s="136">
        <f t="shared" si="1069"/>
        <v>0</v>
      </c>
      <c r="AP917" s="136">
        <f t="shared" si="1070"/>
        <v>0</v>
      </c>
      <c r="AR917" s="136">
        <f t="shared" si="1071"/>
        <v>0</v>
      </c>
      <c r="AT917" s="136">
        <f t="shared" si="1072"/>
        <v>0</v>
      </c>
      <c r="AV917" s="136">
        <f t="shared" si="1073"/>
        <v>0</v>
      </c>
      <c r="AX917" s="136">
        <f t="shared" si="1074"/>
        <v>0</v>
      </c>
      <c r="AZ917" s="136">
        <f t="shared" si="1075"/>
        <v>0</v>
      </c>
      <c r="BB917" s="136">
        <f t="shared" si="1076"/>
        <v>0</v>
      </c>
      <c r="BD917" s="136">
        <f t="shared" si="1077"/>
        <v>0</v>
      </c>
      <c r="BF917" s="136">
        <f t="shared" si="1078"/>
        <v>0</v>
      </c>
      <c r="BH917" s="136">
        <f t="shared" si="1079"/>
        <v>0</v>
      </c>
      <c r="BJ917" s="136">
        <f t="shared" si="1080"/>
        <v>0</v>
      </c>
      <c r="BL917" s="136">
        <f t="shared" si="1081"/>
        <v>0</v>
      </c>
      <c r="BN917" s="136">
        <f t="shared" si="1082"/>
        <v>0</v>
      </c>
      <c r="BP917" s="136">
        <f t="shared" si="1083"/>
        <v>0</v>
      </c>
      <c r="BR917" s="136">
        <f t="shared" si="1084"/>
        <v>0</v>
      </c>
      <c r="BT917" s="136">
        <f t="shared" si="1085"/>
        <v>0</v>
      </c>
      <c r="BV917" s="136">
        <f t="shared" si="1086"/>
        <v>0</v>
      </c>
      <c r="BX917" s="136">
        <f t="shared" si="1087"/>
        <v>0</v>
      </c>
      <c r="BZ917" s="136">
        <f t="shared" si="1088"/>
        <v>0</v>
      </c>
      <c r="CB917" s="136">
        <f t="shared" si="1089"/>
        <v>0</v>
      </c>
      <c r="CD917" s="136">
        <f t="shared" si="1090"/>
        <v>0</v>
      </c>
      <c r="CF917" s="136">
        <f t="shared" si="1091"/>
        <v>0</v>
      </c>
      <c r="CH917" s="136">
        <f t="shared" si="1092"/>
        <v>0</v>
      </c>
      <c r="CJ917" s="136">
        <f t="shared" si="1093"/>
        <v>0</v>
      </c>
      <c r="CL917" s="136">
        <f t="shared" si="1094"/>
        <v>0</v>
      </c>
      <c r="CN917" s="136">
        <f t="shared" si="1095"/>
        <v>0</v>
      </c>
      <c r="CP917" s="136">
        <f t="shared" si="1096"/>
        <v>0</v>
      </c>
    </row>
    <row r="918" spans="1:94" ht="25.5" outlineLevel="2" x14ac:dyDescent="0.2">
      <c r="A918" s="85">
        <v>523</v>
      </c>
      <c r="B918" s="11">
        <v>18</v>
      </c>
      <c r="C918" s="85" t="s">
        <v>306</v>
      </c>
      <c r="D918" s="85" t="s">
        <v>338</v>
      </c>
      <c r="F918" s="27">
        <v>7.59</v>
      </c>
      <c r="G918" s="148" t="s">
        <v>3960</v>
      </c>
      <c r="H918" s="169">
        <v>7791261463</v>
      </c>
      <c r="I918" s="74" t="s">
        <v>2197</v>
      </c>
      <c r="J918" s="74" t="s">
        <v>28</v>
      </c>
      <c r="K918" s="74">
        <v>12</v>
      </c>
      <c r="L918" s="74" t="s">
        <v>2786</v>
      </c>
      <c r="M918" s="220" t="s">
        <v>2540</v>
      </c>
      <c r="N918" s="74">
        <v>2</v>
      </c>
      <c r="O918" s="147">
        <v>12.98</v>
      </c>
      <c r="P918" s="147">
        <v>12.98</v>
      </c>
      <c r="Q918" s="133">
        <f t="shared" si="1116"/>
        <v>0</v>
      </c>
      <c r="R918" s="134">
        <f t="shared" si="1058"/>
        <v>0</v>
      </c>
      <c r="T918" s="136">
        <f t="shared" si="1059"/>
        <v>0</v>
      </c>
      <c r="V918" s="136">
        <f t="shared" si="1060"/>
        <v>0</v>
      </c>
      <c r="X918" s="136">
        <f t="shared" si="1061"/>
        <v>0</v>
      </c>
      <c r="Z918" s="136">
        <f t="shared" si="1062"/>
        <v>0</v>
      </c>
      <c r="AB918" s="136">
        <f t="shared" si="1063"/>
        <v>0</v>
      </c>
      <c r="AD918" s="136">
        <f t="shared" si="1064"/>
        <v>0</v>
      </c>
      <c r="AF918" s="136">
        <f t="shared" si="1065"/>
        <v>0</v>
      </c>
      <c r="AH918" s="136">
        <f t="shared" si="1066"/>
        <v>0</v>
      </c>
      <c r="AJ918" s="136">
        <f t="shared" si="1067"/>
        <v>0</v>
      </c>
      <c r="AL918" s="136">
        <f t="shared" si="1068"/>
        <v>0</v>
      </c>
      <c r="AN918" s="136">
        <f t="shared" si="1069"/>
        <v>0</v>
      </c>
      <c r="AP918" s="136">
        <f t="shared" si="1070"/>
        <v>0</v>
      </c>
      <c r="AR918" s="136">
        <f t="shared" si="1071"/>
        <v>0</v>
      </c>
      <c r="AT918" s="136">
        <f t="shared" si="1072"/>
        <v>0</v>
      </c>
      <c r="AV918" s="136">
        <f t="shared" si="1073"/>
        <v>0</v>
      </c>
      <c r="AX918" s="136">
        <f t="shared" si="1074"/>
        <v>0</v>
      </c>
      <c r="AZ918" s="136">
        <f t="shared" si="1075"/>
        <v>0</v>
      </c>
      <c r="BB918" s="136">
        <f t="shared" si="1076"/>
        <v>0</v>
      </c>
      <c r="BD918" s="136">
        <f t="shared" si="1077"/>
        <v>0</v>
      </c>
      <c r="BF918" s="136">
        <f t="shared" si="1078"/>
        <v>0</v>
      </c>
      <c r="BH918" s="136">
        <f t="shared" si="1079"/>
        <v>0</v>
      </c>
      <c r="BJ918" s="136">
        <f t="shared" si="1080"/>
        <v>0</v>
      </c>
      <c r="BL918" s="136">
        <f t="shared" si="1081"/>
        <v>0</v>
      </c>
      <c r="BN918" s="136">
        <f t="shared" si="1082"/>
        <v>0</v>
      </c>
      <c r="BP918" s="136">
        <f t="shared" si="1083"/>
        <v>0</v>
      </c>
      <c r="BR918" s="136">
        <f t="shared" si="1084"/>
        <v>0</v>
      </c>
      <c r="BT918" s="136">
        <f t="shared" si="1085"/>
        <v>0</v>
      </c>
      <c r="BV918" s="136">
        <f t="shared" si="1086"/>
        <v>0</v>
      </c>
      <c r="BX918" s="136">
        <f t="shared" si="1087"/>
        <v>0</v>
      </c>
      <c r="BZ918" s="136">
        <f t="shared" si="1088"/>
        <v>0</v>
      </c>
      <c r="CB918" s="136">
        <f t="shared" si="1089"/>
        <v>0</v>
      </c>
      <c r="CD918" s="136">
        <f t="shared" si="1090"/>
        <v>0</v>
      </c>
      <c r="CF918" s="136">
        <f t="shared" si="1091"/>
        <v>0</v>
      </c>
      <c r="CH918" s="136">
        <f t="shared" si="1092"/>
        <v>0</v>
      </c>
      <c r="CJ918" s="136">
        <f t="shared" si="1093"/>
        <v>0</v>
      </c>
      <c r="CL918" s="136">
        <f t="shared" si="1094"/>
        <v>0</v>
      </c>
      <c r="CN918" s="136">
        <f t="shared" si="1095"/>
        <v>0</v>
      </c>
      <c r="CP918" s="136">
        <f t="shared" si="1096"/>
        <v>0</v>
      </c>
    </row>
    <row r="919" spans="1:94" outlineLevel="2" x14ac:dyDescent="0.2">
      <c r="A919" s="86">
        <v>524</v>
      </c>
      <c r="B919" s="143">
        <v>23</v>
      </c>
      <c r="C919" s="86" t="s">
        <v>306</v>
      </c>
      <c r="D919" s="86" t="s">
        <v>337</v>
      </c>
      <c r="E919" s="143"/>
      <c r="F919" s="144">
        <v>7.59</v>
      </c>
      <c r="G919" s="146" t="s">
        <v>3196</v>
      </c>
      <c r="H919" s="146" t="s">
        <v>5034</v>
      </c>
      <c r="I919" s="86" t="s">
        <v>2197</v>
      </c>
      <c r="J919" s="86" t="s">
        <v>28</v>
      </c>
      <c r="K919" s="86">
        <v>12</v>
      </c>
      <c r="L919" s="86" t="s">
        <v>3551</v>
      </c>
      <c r="M919" s="218" t="s">
        <v>3551</v>
      </c>
      <c r="N919" s="86">
        <v>1</v>
      </c>
      <c r="O919" s="145">
        <v>8.25</v>
      </c>
      <c r="P919" s="238">
        <v>8.66</v>
      </c>
      <c r="Q919" s="133">
        <f t="shared" ref="Q919:Q920" si="1117">SUM(S919+U919+W919+Y919+AA919+AC919+AE919+AG919+AI919+AK919+AM919+AO919+AQ919+AS919+AU919+AW919+BA919+AY919+BC919+BE919+BG919+BI919+BK919+BM919+BO919+BQ919+BS919+BU919+BW919+BY919+CA919+CC919+CE919+CG919+CI919+CK919+CM919+CO919)</f>
        <v>0</v>
      </c>
      <c r="R919" s="134">
        <f t="shared" si="1058"/>
        <v>0</v>
      </c>
      <c r="T919" s="136">
        <f t="shared" si="1059"/>
        <v>0</v>
      </c>
      <c r="V919" s="136">
        <f t="shared" si="1060"/>
        <v>0</v>
      </c>
      <c r="X919" s="136">
        <f t="shared" si="1061"/>
        <v>0</v>
      </c>
      <c r="Z919" s="136">
        <f t="shared" si="1062"/>
        <v>0</v>
      </c>
      <c r="AB919" s="136">
        <f t="shared" si="1063"/>
        <v>0</v>
      </c>
      <c r="AD919" s="136">
        <f t="shared" si="1064"/>
        <v>0</v>
      </c>
      <c r="AF919" s="136">
        <f t="shared" si="1065"/>
        <v>0</v>
      </c>
      <c r="AH919" s="136">
        <f t="shared" si="1066"/>
        <v>0</v>
      </c>
      <c r="AJ919" s="136">
        <f t="shared" si="1067"/>
        <v>0</v>
      </c>
      <c r="AL919" s="136">
        <f t="shared" si="1068"/>
        <v>0</v>
      </c>
      <c r="AN919" s="136">
        <f t="shared" si="1069"/>
        <v>0</v>
      </c>
      <c r="AP919" s="136">
        <f t="shared" si="1070"/>
        <v>0</v>
      </c>
      <c r="AR919" s="136">
        <f t="shared" si="1071"/>
        <v>0</v>
      </c>
      <c r="AT919" s="136">
        <f t="shared" si="1072"/>
        <v>0</v>
      </c>
      <c r="AV919" s="136">
        <f t="shared" si="1073"/>
        <v>0</v>
      </c>
      <c r="AX919" s="136">
        <f t="shared" si="1074"/>
        <v>0</v>
      </c>
      <c r="AZ919" s="136">
        <f t="shared" si="1075"/>
        <v>0</v>
      </c>
      <c r="BB919" s="136">
        <f t="shared" si="1076"/>
        <v>0</v>
      </c>
      <c r="BD919" s="136">
        <f t="shared" si="1077"/>
        <v>0</v>
      </c>
      <c r="BF919" s="136">
        <f t="shared" si="1078"/>
        <v>0</v>
      </c>
      <c r="BH919" s="136">
        <f t="shared" si="1079"/>
        <v>0</v>
      </c>
      <c r="BJ919" s="136">
        <f t="shared" si="1080"/>
        <v>0</v>
      </c>
      <c r="BL919" s="136">
        <f t="shared" si="1081"/>
        <v>0</v>
      </c>
      <c r="BN919" s="136">
        <f t="shared" si="1082"/>
        <v>0</v>
      </c>
      <c r="BP919" s="136">
        <f t="shared" si="1083"/>
        <v>0</v>
      </c>
      <c r="BR919" s="136">
        <f t="shared" si="1084"/>
        <v>0</v>
      </c>
      <c r="BT919" s="136">
        <f t="shared" si="1085"/>
        <v>0</v>
      </c>
      <c r="BV919" s="136">
        <f t="shared" si="1086"/>
        <v>0</v>
      </c>
      <c r="BX919" s="136">
        <f t="shared" si="1087"/>
        <v>0</v>
      </c>
      <c r="BZ919" s="136">
        <f t="shared" si="1088"/>
        <v>0</v>
      </c>
      <c r="CB919" s="136">
        <f t="shared" si="1089"/>
        <v>0</v>
      </c>
      <c r="CD919" s="136">
        <f t="shared" si="1090"/>
        <v>0</v>
      </c>
      <c r="CF919" s="136">
        <f t="shared" si="1091"/>
        <v>0</v>
      </c>
      <c r="CH919" s="136">
        <f t="shared" si="1092"/>
        <v>0</v>
      </c>
      <c r="CJ919" s="136">
        <f t="shared" si="1093"/>
        <v>0</v>
      </c>
      <c r="CL919" s="136">
        <f t="shared" si="1094"/>
        <v>0</v>
      </c>
      <c r="CN919" s="136">
        <f t="shared" si="1095"/>
        <v>0</v>
      </c>
      <c r="CP919" s="136">
        <f t="shared" si="1096"/>
        <v>0</v>
      </c>
    </row>
    <row r="920" spans="1:94" ht="25.5" outlineLevel="2" x14ac:dyDescent="0.2">
      <c r="A920" s="85">
        <v>524</v>
      </c>
      <c r="B920" s="11">
        <v>23</v>
      </c>
      <c r="C920" s="85" t="s">
        <v>306</v>
      </c>
      <c r="D920" s="85" t="s">
        <v>337</v>
      </c>
      <c r="F920" s="27">
        <v>7.59</v>
      </c>
      <c r="G920" s="148" t="s">
        <v>3960</v>
      </c>
      <c r="H920" s="169">
        <v>7791261463</v>
      </c>
      <c r="I920" s="74" t="s">
        <v>2197</v>
      </c>
      <c r="J920" s="74" t="s">
        <v>28</v>
      </c>
      <c r="K920" s="74">
        <v>12</v>
      </c>
      <c r="L920" s="74" t="s">
        <v>2787</v>
      </c>
      <c r="M920" s="220" t="s">
        <v>2541</v>
      </c>
      <c r="N920" s="74">
        <v>2</v>
      </c>
      <c r="O920" s="147">
        <v>12.98</v>
      </c>
      <c r="P920" s="147">
        <v>12.98</v>
      </c>
      <c r="Q920" s="133">
        <f t="shared" si="1117"/>
        <v>0</v>
      </c>
      <c r="R920" s="134">
        <f t="shared" si="1058"/>
        <v>0</v>
      </c>
      <c r="T920" s="136">
        <f t="shared" si="1059"/>
        <v>0</v>
      </c>
      <c r="V920" s="136">
        <f t="shared" si="1060"/>
        <v>0</v>
      </c>
      <c r="X920" s="136">
        <f t="shared" si="1061"/>
        <v>0</v>
      </c>
      <c r="Z920" s="136">
        <f t="shared" si="1062"/>
        <v>0</v>
      </c>
      <c r="AB920" s="136">
        <f t="shared" si="1063"/>
        <v>0</v>
      </c>
      <c r="AD920" s="136">
        <f t="shared" si="1064"/>
        <v>0</v>
      </c>
      <c r="AF920" s="136">
        <f t="shared" si="1065"/>
        <v>0</v>
      </c>
      <c r="AH920" s="136">
        <f t="shared" si="1066"/>
        <v>0</v>
      </c>
      <c r="AJ920" s="136">
        <f t="shared" si="1067"/>
        <v>0</v>
      </c>
      <c r="AL920" s="136">
        <f t="shared" si="1068"/>
        <v>0</v>
      </c>
      <c r="AN920" s="136">
        <f t="shared" si="1069"/>
        <v>0</v>
      </c>
      <c r="AP920" s="136">
        <f t="shared" si="1070"/>
        <v>0</v>
      </c>
      <c r="AR920" s="136">
        <f t="shared" si="1071"/>
        <v>0</v>
      </c>
      <c r="AT920" s="136">
        <f t="shared" si="1072"/>
        <v>0</v>
      </c>
      <c r="AV920" s="136">
        <f t="shared" si="1073"/>
        <v>0</v>
      </c>
      <c r="AX920" s="136">
        <f t="shared" si="1074"/>
        <v>0</v>
      </c>
      <c r="AZ920" s="136">
        <f t="shared" si="1075"/>
        <v>0</v>
      </c>
      <c r="BB920" s="136">
        <f t="shared" si="1076"/>
        <v>0</v>
      </c>
      <c r="BD920" s="136">
        <f t="shared" si="1077"/>
        <v>0</v>
      </c>
      <c r="BF920" s="136">
        <f t="shared" si="1078"/>
        <v>0</v>
      </c>
      <c r="BH920" s="136">
        <f t="shared" si="1079"/>
        <v>0</v>
      </c>
      <c r="BJ920" s="136">
        <f t="shared" si="1080"/>
        <v>0</v>
      </c>
      <c r="BL920" s="136">
        <f t="shared" si="1081"/>
        <v>0</v>
      </c>
      <c r="BN920" s="136">
        <f t="shared" si="1082"/>
        <v>0</v>
      </c>
      <c r="BP920" s="136">
        <f t="shared" si="1083"/>
        <v>0</v>
      </c>
      <c r="BR920" s="136">
        <f t="shared" si="1084"/>
        <v>0</v>
      </c>
      <c r="BT920" s="136">
        <f t="shared" si="1085"/>
        <v>0</v>
      </c>
      <c r="BV920" s="136">
        <f t="shared" si="1086"/>
        <v>0</v>
      </c>
      <c r="BX920" s="136">
        <f t="shared" si="1087"/>
        <v>0</v>
      </c>
      <c r="BZ920" s="136">
        <f t="shared" si="1088"/>
        <v>0</v>
      </c>
      <c r="CB920" s="136">
        <f t="shared" si="1089"/>
        <v>0</v>
      </c>
      <c r="CD920" s="136">
        <f t="shared" si="1090"/>
        <v>0</v>
      </c>
      <c r="CF920" s="136">
        <f t="shared" si="1091"/>
        <v>0</v>
      </c>
      <c r="CH920" s="136">
        <f t="shared" si="1092"/>
        <v>0</v>
      </c>
      <c r="CJ920" s="136">
        <f t="shared" si="1093"/>
        <v>0</v>
      </c>
      <c r="CL920" s="136">
        <f t="shared" si="1094"/>
        <v>0</v>
      </c>
      <c r="CN920" s="136">
        <f t="shared" si="1095"/>
        <v>0</v>
      </c>
      <c r="CP920" s="136">
        <f t="shared" si="1096"/>
        <v>0</v>
      </c>
    </row>
    <row r="921" spans="1:94" ht="25.5" outlineLevel="2" x14ac:dyDescent="0.2">
      <c r="A921" s="86">
        <v>525</v>
      </c>
      <c r="B921" s="143">
        <v>450</v>
      </c>
      <c r="C921" s="86" t="s">
        <v>306</v>
      </c>
      <c r="D921" s="86" t="s">
        <v>335</v>
      </c>
      <c r="E921" s="143"/>
      <c r="F921" s="144">
        <v>0.59</v>
      </c>
      <c r="G921" s="146" t="s">
        <v>3196</v>
      </c>
      <c r="H921" s="146" t="s">
        <v>5034</v>
      </c>
      <c r="I921" s="86" t="s">
        <v>3209</v>
      </c>
      <c r="J921" s="86" t="s">
        <v>28</v>
      </c>
      <c r="K921" s="86">
        <v>12</v>
      </c>
      <c r="L921" s="86" t="s">
        <v>3552</v>
      </c>
      <c r="M921" s="218" t="s">
        <v>3552</v>
      </c>
      <c r="N921" s="86">
        <v>1</v>
      </c>
      <c r="O921" s="145">
        <v>0.62</v>
      </c>
      <c r="P921" s="238">
        <v>0.65</v>
      </c>
      <c r="Q921" s="133">
        <f t="shared" ref="Q921:Q922" si="1118">SUM(S921+U921+W921+Y921+AA921+AC921+AE921+AG921+AI921+AK921+AM921+AO921+AQ921+AS921+AU921+AW921+BA921+AY921+BC921+BE921+BG921+BI921+BK921+BM921+BO921+BQ921+BS921+BU921+BW921+BY921+CA921+CC921+CE921+CG921+CI921+CK921+CM921+CO921)</f>
        <v>0</v>
      </c>
      <c r="R921" s="134">
        <f t="shared" si="1058"/>
        <v>0</v>
      </c>
      <c r="T921" s="136">
        <f t="shared" si="1059"/>
        <v>0</v>
      </c>
      <c r="V921" s="136">
        <f t="shared" si="1060"/>
        <v>0</v>
      </c>
      <c r="X921" s="136">
        <f t="shared" si="1061"/>
        <v>0</v>
      </c>
      <c r="Z921" s="136">
        <f t="shared" si="1062"/>
        <v>0</v>
      </c>
      <c r="AB921" s="136">
        <f t="shared" si="1063"/>
        <v>0</v>
      </c>
      <c r="AD921" s="136">
        <f t="shared" si="1064"/>
        <v>0</v>
      </c>
      <c r="AF921" s="136">
        <f t="shared" si="1065"/>
        <v>0</v>
      </c>
      <c r="AH921" s="136">
        <f t="shared" si="1066"/>
        <v>0</v>
      </c>
      <c r="AJ921" s="136">
        <f t="shared" si="1067"/>
        <v>0</v>
      </c>
      <c r="AL921" s="136">
        <f t="shared" si="1068"/>
        <v>0</v>
      </c>
      <c r="AN921" s="136">
        <f t="shared" si="1069"/>
        <v>0</v>
      </c>
      <c r="AP921" s="136">
        <f t="shared" si="1070"/>
        <v>0</v>
      </c>
      <c r="AR921" s="136">
        <f t="shared" si="1071"/>
        <v>0</v>
      </c>
      <c r="AT921" s="136">
        <f t="shared" si="1072"/>
        <v>0</v>
      </c>
      <c r="AV921" s="136">
        <f t="shared" si="1073"/>
        <v>0</v>
      </c>
      <c r="AX921" s="136">
        <f t="shared" si="1074"/>
        <v>0</v>
      </c>
      <c r="AZ921" s="136">
        <f t="shared" si="1075"/>
        <v>0</v>
      </c>
      <c r="BB921" s="136">
        <f t="shared" si="1076"/>
        <v>0</v>
      </c>
      <c r="BD921" s="136">
        <f t="shared" si="1077"/>
        <v>0</v>
      </c>
      <c r="BF921" s="136">
        <f t="shared" si="1078"/>
        <v>0</v>
      </c>
      <c r="BH921" s="136">
        <f t="shared" si="1079"/>
        <v>0</v>
      </c>
      <c r="BJ921" s="136">
        <f t="shared" si="1080"/>
        <v>0</v>
      </c>
      <c r="BL921" s="136">
        <f t="shared" si="1081"/>
        <v>0</v>
      </c>
      <c r="BN921" s="136">
        <f t="shared" si="1082"/>
        <v>0</v>
      </c>
      <c r="BP921" s="136">
        <f t="shared" si="1083"/>
        <v>0</v>
      </c>
      <c r="BR921" s="136">
        <f t="shared" si="1084"/>
        <v>0</v>
      </c>
      <c r="BT921" s="136">
        <f t="shared" si="1085"/>
        <v>0</v>
      </c>
      <c r="BV921" s="136">
        <f t="shared" si="1086"/>
        <v>0</v>
      </c>
      <c r="BX921" s="136">
        <f t="shared" si="1087"/>
        <v>0</v>
      </c>
      <c r="BZ921" s="136">
        <f t="shared" si="1088"/>
        <v>0</v>
      </c>
      <c r="CB921" s="136">
        <f t="shared" si="1089"/>
        <v>0</v>
      </c>
      <c r="CD921" s="136">
        <f t="shared" si="1090"/>
        <v>0</v>
      </c>
      <c r="CF921" s="136">
        <f t="shared" si="1091"/>
        <v>0</v>
      </c>
      <c r="CH921" s="136">
        <f t="shared" si="1092"/>
        <v>0</v>
      </c>
      <c r="CJ921" s="136">
        <f t="shared" si="1093"/>
        <v>0</v>
      </c>
      <c r="CL921" s="136">
        <f t="shared" si="1094"/>
        <v>0</v>
      </c>
      <c r="CN921" s="136">
        <f t="shared" si="1095"/>
        <v>0</v>
      </c>
      <c r="CP921" s="136">
        <f t="shared" si="1096"/>
        <v>0</v>
      </c>
    </row>
    <row r="922" spans="1:94" ht="25.5" outlineLevel="2" x14ac:dyDescent="0.2">
      <c r="A922" s="85">
        <v>525</v>
      </c>
      <c r="B922" s="11">
        <v>450</v>
      </c>
      <c r="C922" s="85" t="s">
        <v>306</v>
      </c>
      <c r="D922" s="85" t="s">
        <v>335</v>
      </c>
      <c r="F922" s="27">
        <v>0.59</v>
      </c>
      <c r="G922" s="148" t="s">
        <v>3960</v>
      </c>
      <c r="H922" s="169">
        <v>7791261463</v>
      </c>
      <c r="I922" s="74" t="s">
        <v>4086</v>
      </c>
      <c r="J922" s="74" t="s">
        <v>28</v>
      </c>
      <c r="K922" s="74">
        <v>12</v>
      </c>
      <c r="L922" s="74" t="s">
        <v>2788</v>
      </c>
      <c r="M922" s="220" t="s">
        <v>2789</v>
      </c>
      <c r="N922" s="74">
        <v>2</v>
      </c>
      <c r="O922" s="147">
        <v>9.49</v>
      </c>
      <c r="P922" s="147">
        <v>9.49</v>
      </c>
      <c r="Q922" s="133">
        <f t="shared" si="1118"/>
        <v>0</v>
      </c>
      <c r="R922" s="134">
        <f t="shared" si="1058"/>
        <v>0</v>
      </c>
      <c r="T922" s="136">
        <f t="shared" si="1059"/>
        <v>0</v>
      </c>
      <c r="V922" s="136">
        <f t="shared" si="1060"/>
        <v>0</v>
      </c>
      <c r="X922" s="136">
        <f t="shared" si="1061"/>
        <v>0</v>
      </c>
      <c r="Z922" s="136">
        <f t="shared" si="1062"/>
        <v>0</v>
      </c>
      <c r="AB922" s="136">
        <f t="shared" si="1063"/>
        <v>0</v>
      </c>
      <c r="AD922" s="136">
        <f t="shared" si="1064"/>
        <v>0</v>
      </c>
      <c r="AF922" s="136">
        <f t="shared" si="1065"/>
        <v>0</v>
      </c>
      <c r="AH922" s="136">
        <f t="shared" si="1066"/>
        <v>0</v>
      </c>
      <c r="AJ922" s="136">
        <f t="shared" si="1067"/>
        <v>0</v>
      </c>
      <c r="AL922" s="136">
        <f t="shared" si="1068"/>
        <v>0</v>
      </c>
      <c r="AN922" s="136">
        <f t="shared" si="1069"/>
        <v>0</v>
      </c>
      <c r="AP922" s="136">
        <f t="shared" si="1070"/>
        <v>0</v>
      </c>
      <c r="AR922" s="136">
        <f t="shared" si="1071"/>
        <v>0</v>
      </c>
      <c r="AT922" s="136">
        <f t="shared" si="1072"/>
        <v>0</v>
      </c>
      <c r="AV922" s="136">
        <f t="shared" si="1073"/>
        <v>0</v>
      </c>
      <c r="AX922" s="136">
        <f t="shared" si="1074"/>
        <v>0</v>
      </c>
      <c r="AZ922" s="136">
        <f t="shared" si="1075"/>
        <v>0</v>
      </c>
      <c r="BB922" s="136">
        <f t="shared" si="1076"/>
        <v>0</v>
      </c>
      <c r="BD922" s="136">
        <f t="shared" si="1077"/>
        <v>0</v>
      </c>
      <c r="BF922" s="136">
        <f t="shared" si="1078"/>
        <v>0</v>
      </c>
      <c r="BH922" s="136">
        <f t="shared" si="1079"/>
        <v>0</v>
      </c>
      <c r="BJ922" s="136">
        <f t="shared" si="1080"/>
        <v>0</v>
      </c>
      <c r="BL922" s="136">
        <f t="shared" si="1081"/>
        <v>0</v>
      </c>
      <c r="BN922" s="136">
        <f t="shared" si="1082"/>
        <v>0</v>
      </c>
      <c r="BP922" s="136">
        <f t="shared" si="1083"/>
        <v>0</v>
      </c>
      <c r="BR922" s="136">
        <f t="shared" si="1084"/>
        <v>0</v>
      </c>
      <c r="BT922" s="136">
        <f t="shared" si="1085"/>
        <v>0</v>
      </c>
      <c r="BV922" s="136">
        <f t="shared" si="1086"/>
        <v>0</v>
      </c>
      <c r="BX922" s="136">
        <f t="shared" si="1087"/>
        <v>0</v>
      </c>
      <c r="BZ922" s="136">
        <f t="shared" si="1088"/>
        <v>0</v>
      </c>
      <c r="CB922" s="136">
        <f t="shared" si="1089"/>
        <v>0</v>
      </c>
      <c r="CD922" s="136">
        <f t="shared" si="1090"/>
        <v>0</v>
      </c>
      <c r="CF922" s="136">
        <f t="shared" si="1091"/>
        <v>0</v>
      </c>
      <c r="CH922" s="136">
        <f t="shared" si="1092"/>
        <v>0</v>
      </c>
      <c r="CJ922" s="136">
        <f t="shared" si="1093"/>
        <v>0</v>
      </c>
      <c r="CL922" s="136">
        <f t="shared" si="1094"/>
        <v>0</v>
      </c>
      <c r="CN922" s="136">
        <f t="shared" si="1095"/>
        <v>0</v>
      </c>
      <c r="CP922" s="136">
        <f t="shared" si="1096"/>
        <v>0</v>
      </c>
    </row>
    <row r="923" spans="1:94" ht="25.5" outlineLevel="2" x14ac:dyDescent="0.2">
      <c r="A923" s="86">
        <v>526</v>
      </c>
      <c r="B923" s="143">
        <v>406</v>
      </c>
      <c r="C923" s="86" t="s">
        <v>306</v>
      </c>
      <c r="D923" s="86" t="s">
        <v>334</v>
      </c>
      <c r="E923" s="143"/>
      <c r="F923" s="144">
        <v>0.59</v>
      </c>
      <c r="G923" s="146" t="s">
        <v>3196</v>
      </c>
      <c r="H923" s="146" t="s">
        <v>5034</v>
      </c>
      <c r="I923" s="86" t="s">
        <v>3209</v>
      </c>
      <c r="J923" s="86" t="s">
        <v>28</v>
      </c>
      <c r="K923" s="86">
        <v>12</v>
      </c>
      <c r="L923" s="86" t="s">
        <v>3553</v>
      </c>
      <c r="M923" s="218" t="s">
        <v>3553</v>
      </c>
      <c r="N923" s="86">
        <v>1</v>
      </c>
      <c r="O923" s="145">
        <v>0.62</v>
      </c>
      <c r="P923" s="238">
        <v>0.65</v>
      </c>
      <c r="Q923" s="133">
        <f t="shared" ref="Q923:Q924" si="1119">SUM(S923+U923+W923+Y923+AA923+AC923+AE923+AG923+AI923+AK923+AM923+AO923+AQ923+AS923+AU923+AW923+BA923+AY923+BC923+BE923+BG923+BI923+BK923+BM923+BO923+BQ923+BS923+BU923+BW923+BY923+CA923+CC923+CE923+CG923+CI923+CK923+CM923+CO923)</f>
        <v>0</v>
      </c>
      <c r="R923" s="134">
        <f t="shared" si="1058"/>
        <v>0</v>
      </c>
      <c r="T923" s="136">
        <f t="shared" si="1059"/>
        <v>0</v>
      </c>
      <c r="V923" s="136">
        <f t="shared" si="1060"/>
        <v>0</v>
      </c>
      <c r="X923" s="136">
        <f t="shared" si="1061"/>
        <v>0</v>
      </c>
      <c r="Z923" s="136">
        <f t="shared" si="1062"/>
        <v>0</v>
      </c>
      <c r="AB923" s="136">
        <f t="shared" si="1063"/>
        <v>0</v>
      </c>
      <c r="AD923" s="136">
        <f t="shared" si="1064"/>
        <v>0</v>
      </c>
      <c r="AF923" s="136">
        <f t="shared" si="1065"/>
        <v>0</v>
      </c>
      <c r="AH923" s="136">
        <f t="shared" si="1066"/>
        <v>0</v>
      </c>
      <c r="AJ923" s="136">
        <f t="shared" si="1067"/>
        <v>0</v>
      </c>
      <c r="AL923" s="136">
        <f t="shared" si="1068"/>
        <v>0</v>
      </c>
      <c r="AN923" s="136">
        <f t="shared" si="1069"/>
        <v>0</v>
      </c>
      <c r="AP923" s="136">
        <f t="shared" si="1070"/>
        <v>0</v>
      </c>
      <c r="AR923" s="136">
        <f t="shared" si="1071"/>
        <v>0</v>
      </c>
      <c r="AT923" s="136">
        <f t="shared" si="1072"/>
        <v>0</v>
      </c>
      <c r="AV923" s="136">
        <f t="shared" si="1073"/>
        <v>0</v>
      </c>
      <c r="AX923" s="136">
        <f t="shared" si="1074"/>
        <v>0</v>
      </c>
      <c r="AZ923" s="136">
        <f t="shared" si="1075"/>
        <v>0</v>
      </c>
      <c r="BB923" s="136">
        <f t="shared" si="1076"/>
        <v>0</v>
      </c>
      <c r="BD923" s="136">
        <f t="shared" si="1077"/>
        <v>0</v>
      </c>
      <c r="BF923" s="136">
        <f t="shared" si="1078"/>
        <v>0</v>
      </c>
      <c r="BH923" s="136">
        <f t="shared" si="1079"/>
        <v>0</v>
      </c>
      <c r="BJ923" s="136">
        <f t="shared" si="1080"/>
        <v>0</v>
      </c>
      <c r="BL923" s="136">
        <f t="shared" si="1081"/>
        <v>0</v>
      </c>
      <c r="BN923" s="136">
        <f t="shared" si="1082"/>
        <v>0</v>
      </c>
      <c r="BP923" s="136">
        <f t="shared" si="1083"/>
        <v>0</v>
      </c>
      <c r="BR923" s="136">
        <f t="shared" si="1084"/>
        <v>0</v>
      </c>
      <c r="BT923" s="136">
        <f t="shared" si="1085"/>
        <v>0</v>
      </c>
      <c r="BV923" s="136">
        <f t="shared" si="1086"/>
        <v>0</v>
      </c>
      <c r="BX923" s="136">
        <f t="shared" si="1087"/>
        <v>0</v>
      </c>
      <c r="BZ923" s="136">
        <f t="shared" si="1088"/>
        <v>0</v>
      </c>
      <c r="CB923" s="136">
        <f t="shared" si="1089"/>
        <v>0</v>
      </c>
      <c r="CD923" s="136">
        <f t="shared" si="1090"/>
        <v>0</v>
      </c>
      <c r="CF923" s="136">
        <f t="shared" si="1091"/>
        <v>0</v>
      </c>
      <c r="CH923" s="136">
        <f t="shared" si="1092"/>
        <v>0</v>
      </c>
      <c r="CJ923" s="136">
        <f t="shared" si="1093"/>
        <v>0</v>
      </c>
      <c r="CL923" s="136">
        <f t="shared" si="1094"/>
        <v>0</v>
      </c>
      <c r="CN923" s="136">
        <f t="shared" si="1095"/>
        <v>0</v>
      </c>
      <c r="CP923" s="136">
        <f t="shared" si="1096"/>
        <v>0</v>
      </c>
    </row>
    <row r="924" spans="1:94" ht="25.5" outlineLevel="2" x14ac:dyDescent="0.2">
      <c r="A924" s="85">
        <v>526</v>
      </c>
      <c r="B924" s="11">
        <v>406</v>
      </c>
      <c r="C924" s="85" t="s">
        <v>306</v>
      </c>
      <c r="D924" s="85" t="s">
        <v>334</v>
      </c>
      <c r="F924" s="27">
        <v>0.59</v>
      </c>
      <c r="G924" s="148" t="s">
        <v>3960</v>
      </c>
      <c r="H924" s="169">
        <v>7791261463</v>
      </c>
      <c r="I924" s="74" t="s">
        <v>4085</v>
      </c>
      <c r="J924" s="74" t="s">
        <v>2186</v>
      </c>
      <c r="K924" s="74">
        <v>12</v>
      </c>
      <c r="L924" s="74" t="s">
        <v>2790</v>
      </c>
      <c r="M924" s="220" t="s">
        <v>2791</v>
      </c>
      <c r="N924" s="74">
        <v>2</v>
      </c>
      <c r="O924" s="147">
        <v>9.49</v>
      </c>
      <c r="P924" s="147">
        <v>9.49</v>
      </c>
      <c r="Q924" s="133">
        <f t="shared" si="1119"/>
        <v>0</v>
      </c>
      <c r="R924" s="134">
        <f t="shared" si="1058"/>
        <v>0</v>
      </c>
      <c r="T924" s="136">
        <f t="shared" si="1059"/>
        <v>0</v>
      </c>
      <c r="V924" s="136">
        <f t="shared" si="1060"/>
        <v>0</v>
      </c>
      <c r="X924" s="136">
        <f t="shared" si="1061"/>
        <v>0</v>
      </c>
      <c r="Z924" s="136">
        <f t="shared" si="1062"/>
        <v>0</v>
      </c>
      <c r="AB924" s="136">
        <f t="shared" si="1063"/>
        <v>0</v>
      </c>
      <c r="AD924" s="136">
        <f t="shared" si="1064"/>
        <v>0</v>
      </c>
      <c r="AF924" s="136">
        <f t="shared" si="1065"/>
        <v>0</v>
      </c>
      <c r="AH924" s="136">
        <f t="shared" si="1066"/>
        <v>0</v>
      </c>
      <c r="AJ924" s="136">
        <f t="shared" si="1067"/>
        <v>0</v>
      </c>
      <c r="AL924" s="136">
        <f t="shared" si="1068"/>
        <v>0</v>
      </c>
      <c r="AN924" s="136">
        <f t="shared" si="1069"/>
        <v>0</v>
      </c>
      <c r="AP924" s="136">
        <f t="shared" si="1070"/>
        <v>0</v>
      </c>
      <c r="AR924" s="136">
        <f t="shared" si="1071"/>
        <v>0</v>
      </c>
      <c r="AT924" s="136">
        <f t="shared" si="1072"/>
        <v>0</v>
      </c>
      <c r="AV924" s="136">
        <f t="shared" si="1073"/>
        <v>0</v>
      </c>
      <c r="AX924" s="136">
        <f t="shared" si="1074"/>
        <v>0</v>
      </c>
      <c r="AZ924" s="136">
        <f t="shared" si="1075"/>
        <v>0</v>
      </c>
      <c r="BB924" s="136">
        <f t="shared" si="1076"/>
        <v>0</v>
      </c>
      <c r="BD924" s="136">
        <f t="shared" si="1077"/>
        <v>0</v>
      </c>
      <c r="BF924" s="136">
        <f t="shared" si="1078"/>
        <v>0</v>
      </c>
      <c r="BH924" s="136">
        <f t="shared" si="1079"/>
        <v>0</v>
      </c>
      <c r="BJ924" s="136">
        <f t="shared" si="1080"/>
        <v>0</v>
      </c>
      <c r="BL924" s="136">
        <f t="shared" si="1081"/>
        <v>0</v>
      </c>
      <c r="BN924" s="136">
        <f t="shared" si="1082"/>
        <v>0</v>
      </c>
      <c r="BP924" s="136">
        <f t="shared" si="1083"/>
        <v>0</v>
      </c>
      <c r="BR924" s="136">
        <f t="shared" si="1084"/>
        <v>0</v>
      </c>
      <c r="BT924" s="136">
        <f t="shared" si="1085"/>
        <v>0</v>
      </c>
      <c r="BV924" s="136">
        <f t="shared" si="1086"/>
        <v>0</v>
      </c>
      <c r="BX924" s="136">
        <f t="shared" si="1087"/>
        <v>0</v>
      </c>
      <c r="BZ924" s="136">
        <f t="shared" si="1088"/>
        <v>0</v>
      </c>
      <c r="CB924" s="136">
        <f t="shared" si="1089"/>
        <v>0</v>
      </c>
      <c r="CD924" s="136">
        <f t="shared" si="1090"/>
        <v>0</v>
      </c>
      <c r="CF924" s="136">
        <f t="shared" si="1091"/>
        <v>0</v>
      </c>
      <c r="CH924" s="136">
        <f t="shared" si="1092"/>
        <v>0</v>
      </c>
      <c r="CJ924" s="136">
        <f t="shared" si="1093"/>
        <v>0</v>
      </c>
      <c r="CL924" s="136">
        <f t="shared" si="1094"/>
        <v>0</v>
      </c>
      <c r="CN924" s="136">
        <f t="shared" si="1095"/>
        <v>0</v>
      </c>
      <c r="CP924" s="136">
        <f t="shared" si="1096"/>
        <v>0</v>
      </c>
    </row>
    <row r="925" spans="1:94" outlineLevel="2" x14ac:dyDescent="0.2">
      <c r="A925" s="86">
        <v>527</v>
      </c>
      <c r="B925" s="143">
        <v>272</v>
      </c>
      <c r="C925" s="86" t="s">
        <v>306</v>
      </c>
      <c r="D925" s="86" t="s">
        <v>333</v>
      </c>
      <c r="E925" s="143"/>
      <c r="F925" s="144">
        <v>0.59</v>
      </c>
      <c r="G925" s="146" t="s">
        <v>3196</v>
      </c>
      <c r="H925" s="146" t="s">
        <v>5034</v>
      </c>
      <c r="I925" s="86" t="s">
        <v>3293</v>
      </c>
      <c r="J925" s="86" t="s">
        <v>28</v>
      </c>
      <c r="K925" s="86">
        <v>12</v>
      </c>
      <c r="L925" s="86" t="s">
        <v>3554</v>
      </c>
      <c r="M925" s="218" t="s">
        <v>3554</v>
      </c>
      <c r="N925" s="86">
        <v>1</v>
      </c>
      <c r="O925" s="145">
        <v>0.62</v>
      </c>
      <c r="P925" s="238">
        <v>0.65</v>
      </c>
      <c r="Q925" s="133">
        <f t="shared" ref="Q925:Q926" si="1120">SUM(S925+U925+W925+Y925+AA925+AC925+AE925+AG925+AI925+AK925+AM925+AO925+AQ925+AS925+AU925+AW925+BA925+AY925+BC925+BE925+BG925+BI925+BK925+BM925+BO925+BQ925+BS925+BU925+BW925+BY925+CA925+CC925+CE925+CG925+CI925+CK925+CM925+CO925)</f>
        <v>0</v>
      </c>
      <c r="R925" s="134">
        <f t="shared" si="1058"/>
        <v>0</v>
      </c>
      <c r="T925" s="136">
        <f t="shared" si="1059"/>
        <v>0</v>
      </c>
      <c r="V925" s="136">
        <f t="shared" si="1060"/>
        <v>0</v>
      </c>
      <c r="X925" s="136">
        <f t="shared" si="1061"/>
        <v>0</v>
      </c>
      <c r="Z925" s="136">
        <f t="shared" si="1062"/>
        <v>0</v>
      </c>
      <c r="AB925" s="136">
        <f t="shared" si="1063"/>
        <v>0</v>
      </c>
      <c r="AD925" s="136">
        <f t="shared" si="1064"/>
        <v>0</v>
      </c>
      <c r="AF925" s="136">
        <f t="shared" si="1065"/>
        <v>0</v>
      </c>
      <c r="AH925" s="136">
        <f t="shared" si="1066"/>
        <v>0</v>
      </c>
      <c r="AJ925" s="136">
        <f t="shared" si="1067"/>
        <v>0</v>
      </c>
      <c r="AL925" s="136">
        <f t="shared" si="1068"/>
        <v>0</v>
      </c>
      <c r="AN925" s="136">
        <f t="shared" si="1069"/>
        <v>0</v>
      </c>
      <c r="AP925" s="136">
        <f t="shared" si="1070"/>
        <v>0</v>
      </c>
      <c r="AR925" s="136">
        <f t="shared" si="1071"/>
        <v>0</v>
      </c>
      <c r="AT925" s="136">
        <f t="shared" si="1072"/>
        <v>0</v>
      </c>
      <c r="AV925" s="136">
        <f t="shared" si="1073"/>
        <v>0</v>
      </c>
      <c r="AX925" s="136">
        <f t="shared" si="1074"/>
        <v>0</v>
      </c>
      <c r="AZ925" s="136">
        <f t="shared" si="1075"/>
        <v>0</v>
      </c>
      <c r="BB925" s="136">
        <f t="shared" si="1076"/>
        <v>0</v>
      </c>
      <c r="BD925" s="136">
        <f t="shared" si="1077"/>
        <v>0</v>
      </c>
      <c r="BF925" s="136">
        <f t="shared" si="1078"/>
        <v>0</v>
      </c>
      <c r="BH925" s="136">
        <f t="shared" si="1079"/>
        <v>0</v>
      </c>
      <c r="BJ925" s="136">
        <f t="shared" si="1080"/>
        <v>0</v>
      </c>
      <c r="BL925" s="136">
        <f t="shared" si="1081"/>
        <v>0</v>
      </c>
      <c r="BN925" s="136">
        <f t="shared" si="1082"/>
        <v>0</v>
      </c>
      <c r="BP925" s="136">
        <f t="shared" si="1083"/>
        <v>0</v>
      </c>
      <c r="BR925" s="136">
        <f t="shared" si="1084"/>
        <v>0</v>
      </c>
      <c r="BT925" s="136">
        <f t="shared" si="1085"/>
        <v>0</v>
      </c>
      <c r="BV925" s="136">
        <f t="shared" si="1086"/>
        <v>0</v>
      </c>
      <c r="BX925" s="136">
        <f t="shared" si="1087"/>
        <v>0</v>
      </c>
      <c r="BZ925" s="136">
        <f t="shared" si="1088"/>
        <v>0</v>
      </c>
      <c r="CB925" s="136">
        <f t="shared" si="1089"/>
        <v>0</v>
      </c>
      <c r="CD925" s="136">
        <f t="shared" si="1090"/>
        <v>0</v>
      </c>
      <c r="CF925" s="136">
        <f t="shared" si="1091"/>
        <v>0</v>
      </c>
      <c r="CH925" s="136">
        <f t="shared" si="1092"/>
        <v>0</v>
      </c>
      <c r="CJ925" s="136">
        <f t="shared" si="1093"/>
        <v>0</v>
      </c>
      <c r="CL925" s="136">
        <f t="shared" si="1094"/>
        <v>0</v>
      </c>
      <c r="CN925" s="136">
        <f t="shared" si="1095"/>
        <v>0</v>
      </c>
      <c r="CP925" s="136">
        <f t="shared" si="1096"/>
        <v>0</v>
      </c>
    </row>
    <row r="926" spans="1:94" ht="25.5" outlineLevel="2" x14ac:dyDescent="0.2">
      <c r="A926" s="85">
        <v>527</v>
      </c>
      <c r="B926" s="11">
        <v>272</v>
      </c>
      <c r="C926" s="85" t="s">
        <v>306</v>
      </c>
      <c r="D926" s="85" t="s">
        <v>333</v>
      </c>
      <c r="F926" s="27">
        <v>0.59</v>
      </c>
      <c r="G926" s="148" t="s">
        <v>3960</v>
      </c>
      <c r="H926" s="169">
        <v>7791261463</v>
      </c>
      <c r="I926" s="74" t="s">
        <v>3293</v>
      </c>
      <c r="J926" s="74" t="s">
        <v>28</v>
      </c>
      <c r="K926" s="74">
        <v>12</v>
      </c>
      <c r="L926" s="74" t="s">
        <v>2792</v>
      </c>
      <c r="M926" s="220" t="s">
        <v>2542</v>
      </c>
      <c r="N926" s="74">
        <v>2</v>
      </c>
      <c r="O926" s="147">
        <v>1.29</v>
      </c>
      <c r="P926" s="147">
        <v>1.29</v>
      </c>
      <c r="Q926" s="133">
        <f t="shared" si="1120"/>
        <v>0</v>
      </c>
      <c r="R926" s="134">
        <f t="shared" si="1058"/>
        <v>0</v>
      </c>
      <c r="T926" s="136">
        <f t="shared" si="1059"/>
        <v>0</v>
      </c>
      <c r="V926" s="136">
        <f t="shared" si="1060"/>
        <v>0</v>
      </c>
      <c r="X926" s="136">
        <f t="shared" si="1061"/>
        <v>0</v>
      </c>
      <c r="Z926" s="136">
        <f t="shared" si="1062"/>
        <v>0</v>
      </c>
      <c r="AB926" s="136">
        <f t="shared" si="1063"/>
        <v>0</v>
      </c>
      <c r="AD926" s="136">
        <f t="shared" si="1064"/>
        <v>0</v>
      </c>
      <c r="AF926" s="136">
        <f t="shared" si="1065"/>
        <v>0</v>
      </c>
      <c r="AH926" s="136">
        <f t="shared" si="1066"/>
        <v>0</v>
      </c>
      <c r="AJ926" s="136">
        <f t="shared" si="1067"/>
        <v>0</v>
      </c>
      <c r="AL926" s="136">
        <f t="shared" si="1068"/>
        <v>0</v>
      </c>
      <c r="AN926" s="136">
        <f t="shared" si="1069"/>
        <v>0</v>
      </c>
      <c r="AP926" s="136">
        <f t="shared" si="1070"/>
        <v>0</v>
      </c>
      <c r="AR926" s="136">
        <f t="shared" si="1071"/>
        <v>0</v>
      </c>
      <c r="AT926" s="136">
        <f t="shared" si="1072"/>
        <v>0</v>
      </c>
      <c r="AV926" s="136">
        <f t="shared" si="1073"/>
        <v>0</v>
      </c>
      <c r="AX926" s="136">
        <f t="shared" si="1074"/>
        <v>0</v>
      </c>
      <c r="AZ926" s="136">
        <f t="shared" si="1075"/>
        <v>0</v>
      </c>
      <c r="BB926" s="136">
        <f t="shared" si="1076"/>
        <v>0</v>
      </c>
      <c r="BD926" s="136">
        <f t="shared" si="1077"/>
        <v>0</v>
      </c>
      <c r="BF926" s="136">
        <f t="shared" si="1078"/>
        <v>0</v>
      </c>
      <c r="BH926" s="136">
        <f t="shared" si="1079"/>
        <v>0</v>
      </c>
      <c r="BJ926" s="136">
        <f t="shared" si="1080"/>
        <v>0</v>
      </c>
      <c r="BL926" s="136">
        <f t="shared" si="1081"/>
        <v>0</v>
      </c>
      <c r="BN926" s="136">
        <f t="shared" si="1082"/>
        <v>0</v>
      </c>
      <c r="BP926" s="136">
        <f t="shared" si="1083"/>
        <v>0</v>
      </c>
      <c r="BR926" s="136">
        <f t="shared" si="1084"/>
        <v>0</v>
      </c>
      <c r="BT926" s="136">
        <f t="shared" si="1085"/>
        <v>0</v>
      </c>
      <c r="BV926" s="136">
        <f t="shared" si="1086"/>
        <v>0</v>
      </c>
      <c r="BX926" s="136">
        <f t="shared" si="1087"/>
        <v>0</v>
      </c>
      <c r="BZ926" s="136">
        <f t="shared" si="1088"/>
        <v>0</v>
      </c>
      <c r="CB926" s="136">
        <f t="shared" si="1089"/>
        <v>0</v>
      </c>
      <c r="CD926" s="136">
        <f t="shared" si="1090"/>
        <v>0</v>
      </c>
      <c r="CF926" s="136">
        <f t="shared" si="1091"/>
        <v>0</v>
      </c>
      <c r="CH926" s="136">
        <f t="shared" si="1092"/>
        <v>0</v>
      </c>
      <c r="CJ926" s="136">
        <f t="shared" si="1093"/>
        <v>0</v>
      </c>
      <c r="CL926" s="136">
        <f t="shared" si="1094"/>
        <v>0</v>
      </c>
      <c r="CN926" s="136">
        <f t="shared" si="1095"/>
        <v>0</v>
      </c>
      <c r="CP926" s="136">
        <f t="shared" si="1096"/>
        <v>0</v>
      </c>
    </row>
    <row r="927" spans="1:94" ht="25.5" outlineLevel="2" x14ac:dyDescent="0.2">
      <c r="A927" s="86">
        <v>528</v>
      </c>
      <c r="B927" s="143">
        <v>650</v>
      </c>
      <c r="C927" s="86" t="s">
        <v>306</v>
      </c>
      <c r="D927" s="86" t="s">
        <v>332</v>
      </c>
      <c r="E927" s="143"/>
      <c r="F927" s="144">
        <v>0.59</v>
      </c>
      <c r="G927" s="146" t="s">
        <v>3196</v>
      </c>
      <c r="H927" s="146" t="s">
        <v>5034</v>
      </c>
      <c r="I927" s="86" t="s">
        <v>3209</v>
      </c>
      <c r="J927" s="86" t="s">
        <v>28</v>
      </c>
      <c r="K927" s="86">
        <v>12</v>
      </c>
      <c r="L927" s="86" t="s">
        <v>3555</v>
      </c>
      <c r="M927" s="218" t="s">
        <v>3555</v>
      </c>
      <c r="N927" s="86">
        <v>1</v>
      </c>
      <c r="O927" s="145">
        <v>0.62</v>
      </c>
      <c r="P927" s="238">
        <v>0.65</v>
      </c>
      <c r="Q927" s="133">
        <f t="shared" ref="Q927:Q928" si="1121">SUM(S927+U927+W927+Y927+AA927+AC927+AE927+AG927+AI927+AK927+AM927+AO927+AQ927+AS927+AU927+AW927+BA927+AY927+BC927+BE927+BG927+BI927+BK927+BM927+BO927+BQ927+BS927+BU927+BW927+BY927+CA927+CC927+CE927+CG927+CI927+CK927+CM927+CO927)</f>
        <v>0</v>
      </c>
      <c r="R927" s="134">
        <f t="shared" si="1058"/>
        <v>0</v>
      </c>
      <c r="T927" s="136">
        <f t="shared" si="1059"/>
        <v>0</v>
      </c>
      <c r="V927" s="136">
        <f t="shared" si="1060"/>
        <v>0</v>
      </c>
      <c r="X927" s="136">
        <f t="shared" si="1061"/>
        <v>0</v>
      </c>
      <c r="Z927" s="136">
        <f t="shared" si="1062"/>
        <v>0</v>
      </c>
      <c r="AB927" s="136">
        <f t="shared" si="1063"/>
        <v>0</v>
      </c>
      <c r="AD927" s="136">
        <f t="shared" si="1064"/>
        <v>0</v>
      </c>
      <c r="AF927" s="136">
        <f t="shared" si="1065"/>
        <v>0</v>
      </c>
      <c r="AH927" s="136">
        <f t="shared" si="1066"/>
        <v>0</v>
      </c>
      <c r="AJ927" s="136">
        <f t="shared" si="1067"/>
        <v>0</v>
      </c>
      <c r="AL927" s="136">
        <f t="shared" si="1068"/>
        <v>0</v>
      </c>
      <c r="AN927" s="136">
        <f t="shared" si="1069"/>
        <v>0</v>
      </c>
      <c r="AP927" s="136">
        <f t="shared" si="1070"/>
        <v>0</v>
      </c>
      <c r="AR927" s="136">
        <f t="shared" si="1071"/>
        <v>0</v>
      </c>
      <c r="AT927" s="136">
        <f t="shared" si="1072"/>
        <v>0</v>
      </c>
      <c r="AV927" s="136">
        <f t="shared" si="1073"/>
        <v>0</v>
      </c>
      <c r="AX927" s="136">
        <f t="shared" si="1074"/>
        <v>0</v>
      </c>
      <c r="AZ927" s="136">
        <f t="shared" si="1075"/>
        <v>0</v>
      </c>
      <c r="BB927" s="136">
        <f t="shared" si="1076"/>
        <v>0</v>
      </c>
      <c r="BD927" s="136">
        <f t="shared" si="1077"/>
        <v>0</v>
      </c>
      <c r="BF927" s="136">
        <f t="shared" si="1078"/>
        <v>0</v>
      </c>
      <c r="BH927" s="136">
        <f t="shared" si="1079"/>
        <v>0</v>
      </c>
      <c r="BJ927" s="136">
        <f t="shared" si="1080"/>
        <v>0</v>
      </c>
      <c r="BL927" s="136">
        <f t="shared" si="1081"/>
        <v>0</v>
      </c>
      <c r="BN927" s="136">
        <f t="shared" si="1082"/>
        <v>0</v>
      </c>
      <c r="BP927" s="136">
        <f t="shared" si="1083"/>
        <v>0</v>
      </c>
      <c r="BR927" s="136">
        <f t="shared" si="1084"/>
        <v>0</v>
      </c>
      <c r="BT927" s="136">
        <f t="shared" si="1085"/>
        <v>0</v>
      </c>
      <c r="BV927" s="136">
        <f t="shared" si="1086"/>
        <v>0</v>
      </c>
      <c r="BX927" s="136">
        <f t="shared" si="1087"/>
        <v>0</v>
      </c>
      <c r="BZ927" s="136">
        <f t="shared" si="1088"/>
        <v>0</v>
      </c>
      <c r="CB927" s="136">
        <f t="shared" si="1089"/>
        <v>0</v>
      </c>
      <c r="CD927" s="136">
        <f t="shared" si="1090"/>
        <v>0</v>
      </c>
      <c r="CF927" s="136">
        <f t="shared" si="1091"/>
        <v>0</v>
      </c>
      <c r="CH927" s="136">
        <f t="shared" si="1092"/>
        <v>0</v>
      </c>
      <c r="CJ927" s="136">
        <f t="shared" si="1093"/>
        <v>0</v>
      </c>
      <c r="CL927" s="136">
        <f t="shared" si="1094"/>
        <v>0</v>
      </c>
      <c r="CN927" s="136">
        <f t="shared" si="1095"/>
        <v>0</v>
      </c>
      <c r="CP927" s="136">
        <f t="shared" si="1096"/>
        <v>0</v>
      </c>
    </row>
    <row r="928" spans="1:94" ht="25.5" outlineLevel="2" x14ac:dyDescent="0.2">
      <c r="A928" s="85">
        <v>528</v>
      </c>
      <c r="B928" s="11">
        <v>650</v>
      </c>
      <c r="C928" s="85" t="s">
        <v>306</v>
      </c>
      <c r="D928" s="85" t="s">
        <v>332</v>
      </c>
      <c r="F928" s="27">
        <v>0.59</v>
      </c>
      <c r="G928" s="148" t="s">
        <v>3960</v>
      </c>
      <c r="H928" s="169">
        <v>7791261463</v>
      </c>
      <c r="I928" s="74" t="s">
        <v>2145</v>
      </c>
      <c r="J928" s="74" t="s">
        <v>28</v>
      </c>
      <c r="K928" s="74">
        <v>12</v>
      </c>
      <c r="L928" s="74"/>
      <c r="M928" s="221">
        <v>1571047</v>
      </c>
      <c r="N928" s="74">
        <v>2</v>
      </c>
      <c r="O928" s="147">
        <v>1.45</v>
      </c>
      <c r="P928" s="147">
        <v>1.45</v>
      </c>
      <c r="Q928" s="133">
        <f t="shared" si="1121"/>
        <v>0</v>
      </c>
      <c r="R928" s="134">
        <f t="shared" si="1058"/>
        <v>0</v>
      </c>
      <c r="T928" s="136">
        <f t="shared" si="1059"/>
        <v>0</v>
      </c>
      <c r="V928" s="136">
        <f t="shared" si="1060"/>
        <v>0</v>
      </c>
      <c r="X928" s="136">
        <f t="shared" si="1061"/>
        <v>0</v>
      </c>
      <c r="Z928" s="136">
        <f t="shared" si="1062"/>
        <v>0</v>
      </c>
      <c r="AB928" s="136">
        <f t="shared" si="1063"/>
        <v>0</v>
      </c>
      <c r="AD928" s="136">
        <f t="shared" si="1064"/>
        <v>0</v>
      </c>
      <c r="AF928" s="136">
        <f t="shared" si="1065"/>
        <v>0</v>
      </c>
      <c r="AH928" s="136">
        <f t="shared" si="1066"/>
        <v>0</v>
      </c>
      <c r="AJ928" s="136">
        <f t="shared" si="1067"/>
        <v>0</v>
      </c>
      <c r="AL928" s="136">
        <f t="shared" si="1068"/>
        <v>0</v>
      </c>
      <c r="AN928" s="136">
        <f t="shared" si="1069"/>
        <v>0</v>
      </c>
      <c r="AP928" s="136">
        <f t="shared" si="1070"/>
        <v>0</v>
      </c>
      <c r="AR928" s="136">
        <f t="shared" si="1071"/>
        <v>0</v>
      </c>
      <c r="AT928" s="136">
        <f t="shared" si="1072"/>
        <v>0</v>
      </c>
      <c r="AV928" s="136">
        <f t="shared" si="1073"/>
        <v>0</v>
      </c>
      <c r="AX928" s="136">
        <f t="shared" si="1074"/>
        <v>0</v>
      </c>
      <c r="AZ928" s="136">
        <f t="shared" si="1075"/>
        <v>0</v>
      </c>
      <c r="BB928" s="136">
        <f t="shared" si="1076"/>
        <v>0</v>
      </c>
      <c r="BD928" s="136">
        <f t="shared" si="1077"/>
        <v>0</v>
      </c>
      <c r="BF928" s="136">
        <f t="shared" si="1078"/>
        <v>0</v>
      </c>
      <c r="BH928" s="136">
        <f t="shared" si="1079"/>
        <v>0</v>
      </c>
      <c r="BJ928" s="136">
        <f t="shared" si="1080"/>
        <v>0</v>
      </c>
      <c r="BL928" s="136">
        <f t="shared" si="1081"/>
        <v>0</v>
      </c>
      <c r="BN928" s="136">
        <f t="shared" si="1082"/>
        <v>0</v>
      </c>
      <c r="BP928" s="136">
        <f t="shared" si="1083"/>
        <v>0</v>
      </c>
      <c r="BR928" s="136">
        <f t="shared" si="1084"/>
        <v>0</v>
      </c>
      <c r="BT928" s="136">
        <f t="shared" si="1085"/>
        <v>0</v>
      </c>
      <c r="BV928" s="136">
        <f t="shared" si="1086"/>
        <v>0</v>
      </c>
      <c r="BX928" s="136">
        <f t="shared" si="1087"/>
        <v>0</v>
      </c>
      <c r="BZ928" s="136">
        <f t="shared" si="1088"/>
        <v>0</v>
      </c>
      <c r="CB928" s="136">
        <f t="shared" si="1089"/>
        <v>0</v>
      </c>
      <c r="CD928" s="136">
        <f t="shared" si="1090"/>
        <v>0</v>
      </c>
      <c r="CF928" s="136">
        <f t="shared" si="1091"/>
        <v>0</v>
      </c>
      <c r="CH928" s="136">
        <f t="shared" si="1092"/>
        <v>0</v>
      </c>
      <c r="CJ928" s="136">
        <f t="shared" si="1093"/>
        <v>0</v>
      </c>
      <c r="CL928" s="136">
        <f t="shared" si="1094"/>
        <v>0</v>
      </c>
      <c r="CN928" s="136">
        <f t="shared" si="1095"/>
        <v>0</v>
      </c>
      <c r="CP928" s="136">
        <f t="shared" si="1096"/>
        <v>0</v>
      </c>
    </row>
    <row r="929" spans="1:94" ht="25.5" outlineLevel="2" x14ac:dyDescent="0.2">
      <c r="A929" s="86">
        <v>529</v>
      </c>
      <c r="B929" s="143" t="s">
        <v>2333</v>
      </c>
      <c r="C929" s="86" t="s">
        <v>306</v>
      </c>
      <c r="D929" s="86" t="s">
        <v>2437</v>
      </c>
      <c r="E929" s="143" t="s">
        <v>5</v>
      </c>
      <c r="F929" s="144" t="s">
        <v>2333</v>
      </c>
      <c r="G929" s="146" t="s">
        <v>3196</v>
      </c>
      <c r="H929" s="146" t="s">
        <v>5034</v>
      </c>
      <c r="I929" s="146" t="s">
        <v>313</v>
      </c>
      <c r="J929" s="86" t="s">
        <v>30</v>
      </c>
      <c r="K929" s="86">
        <v>1</v>
      </c>
      <c r="L929" s="86" t="s">
        <v>3556</v>
      </c>
      <c r="M929" s="218" t="s">
        <v>3556</v>
      </c>
      <c r="N929" s="86">
        <v>1</v>
      </c>
      <c r="O929" s="145">
        <v>1.31</v>
      </c>
      <c r="P929" s="238">
        <v>1.38</v>
      </c>
      <c r="Q929" s="133">
        <f t="shared" ref="Q929:Q930" si="1122">SUM(S929+U929+W929+Y929+AA929+AC929+AE929+AG929+AI929+AK929+AM929+AO929+AQ929+AS929+AU929+AW929+BA929+AY929+BC929+BE929+BG929+BI929+BK929+BM929+BO929+BQ929+BS929+BU929+BW929+BY929+CA929+CC929+CE929+CG929+CI929+CK929+CM929+CO929)</f>
        <v>0</v>
      </c>
      <c r="R929" s="134">
        <f t="shared" ref="R929:R986" si="1123">P929*Q929</f>
        <v>0</v>
      </c>
      <c r="T929" s="136">
        <f t="shared" ref="T929:T986" si="1124">SUM(S929*P929)</f>
        <v>0</v>
      </c>
      <c r="V929" s="136">
        <f t="shared" ref="V929:V986" si="1125">SUM(U929*P929)</f>
        <v>0</v>
      </c>
      <c r="X929" s="136">
        <f t="shared" ref="X929:X986" si="1126">SUM(W929*P929)</f>
        <v>0</v>
      </c>
      <c r="Z929" s="136">
        <f t="shared" ref="Z929:Z986" si="1127">SUM(Y929*P929)</f>
        <v>0</v>
      </c>
      <c r="AB929" s="136">
        <f t="shared" ref="AB929:AB986" si="1128">SUM(AA929*P929)</f>
        <v>0</v>
      </c>
      <c r="AD929" s="136">
        <f t="shared" ref="AD929:AD986" si="1129">SUM(AC929*P929)</f>
        <v>0</v>
      </c>
      <c r="AF929" s="136">
        <f t="shared" ref="AF929:AF986" si="1130">AE929*$P929</f>
        <v>0</v>
      </c>
      <c r="AH929" s="136">
        <f t="shared" ref="AH929:AH986" si="1131">SUM(AG929*P929)</f>
        <v>0</v>
      </c>
      <c r="AJ929" s="136">
        <f t="shared" ref="AJ929:AJ986" si="1132">AI929*$P929</f>
        <v>0</v>
      </c>
      <c r="AL929" s="136">
        <f t="shared" ref="AL929:AL986" si="1133">SUM(AK929*P929)</f>
        <v>0</v>
      </c>
      <c r="AN929" s="136">
        <f t="shared" ref="AN929:AN986" si="1134">SUM(AM929*P929)</f>
        <v>0</v>
      </c>
      <c r="AP929" s="136">
        <f t="shared" ref="AP929:AP986" si="1135">AO929*$P929</f>
        <v>0</v>
      </c>
      <c r="AR929" s="136">
        <f t="shared" ref="AR929:AR986" si="1136">AQ929*$P929</f>
        <v>0</v>
      </c>
      <c r="AT929" s="136">
        <f t="shared" ref="AT929:AT986" si="1137">AS929*$P929</f>
        <v>0</v>
      </c>
      <c r="AV929" s="136">
        <f t="shared" ref="AV929:AV986" si="1138">AU929*$P929</f>
        <v>0</v>
      </c>
      <c r="AX929" s="136">
        <f t="shared" ref="AX929:AX986" si="1139">AW929*$P929</f>
        <v>0</v>
      </c>
      <c r="AZ929" s="136">
        <f t="shared" ref="AZ929:AZ986" si="1140">AY929*$P929</f>
        <v>0</v>
      </c>
      <c r="BB929" s="136">
        <f t="shared" ref="BB929:BB986" si="1141">BA929*$P929</f>
        <v>0</v>
      </c>
      <c r="BD929" s="136">
        <f t="shared" ref="BD929:BD986" si="1142">BC929*$P929</f>
        <v>0</v>
      </c>
      <c r="BF929" s="136">
        <f t="shared" ref="BF929:BF986" si="1143">BE929*$P929</f>
        <v>0</v>
      </c>
      <c r="BH929" s="136">
        <f t="shared" ref="BH929:BH986" si="1144">BG929*$P929</f>
        <v>0</v>
      </c>
      <c r="BJ929" s="136">
        <f t="shared" ref="BJ929:BJ986" si="1145">BI929*$P929</f>
        <v>0</v>
      </c>
      <c r="BL929" s="136">
        <f t="shared" ref="BL929:BL986" si="1146">BK929*$P929</f>
        <v>0</v>
      </c>
      <c r="BN929" s="136">
        <f t="shared" ref="BN929:BN986" si="1147">BM929*$P929</f>
        <v>0</v>
      </c>
      <c r="BP929" s="136">
        <f t="shared" ref="BP929:BP986" si="1148">BO929*$P929</f>
        <v>0</v>
      </c>
      <c r="BR929" s="136">
        <f t="shared" ref="BR929:BR986" si="1149">BQ929*$P929</f>
        <v>0</v>
      </c>
      <c r="BT929" s="136">
        <f t="shared" ref="BT929:BT986" si="1150">BS929*$P929</f>
        <v>0</v>
      </c>
      <c r="BV929" s="136">
        <f t="shared" ref="BV929:BV986" si="1151">BU929*$P929</f>
        <v>0</v>
      </c>
      <c r="BX929" s="136">
        <f t="shared" ref="BX929:BX986" si="1152">BW929*$P929</f>
        <v>0</v>
      </c>
      <c r="BZ929" s="136">
        <f t="shared" ref="BZ929:BZ986" si="1153">BY929*$P929</f>
        <v>0</v>
      </c>
      <c r="CB929" s="136">
        <f t="shared" ref="CB929:CB986" si="1154">CA929*$P929</f>
        <v>0</v>
      </c>
      <c r="CD929" s="136">
        <f t="shared" ref="CD929:CD986" si="1155">CC929*$P929</f>
        <v>0</v>
      </c>
      <c r="CF929" s="136">
        <f t="shared" ref="CF929:CF986" si="1156">CE929*$P929</f>
        <v>0</v>
      </c>
      <c r="CH929" s="136">
        <f t="shared" ref="CH929:CH986" si="1157">CG929*$P929</f>
        <v>0</v>
      </c>
      <c r="CJ929" s="136">
        <f t="shared" ref="CJ929:CJ986" si="1158">CI929*$P929</f>
        <v>0</v>
      </c>
      <c r="CL929" s="136">
        <f t="shared" ref="CL929:CL986" si="1159">CK929*$P929</f>
        <v>0</v>
      </c>
      <c r="CN929" s="136">
        <f t="shared" ref="CN929:CN986" si="1160">CM929*$P929</f>
        <v>0</v>
      </c>
      <c r="CP929" s="136">
        <f t="shared" ref="CP929:CP986" si="1161">CO929*$P929</f>
        <v>0</v>
      </c>
    </row>
    <row r="930" spans="1:94" ht="25.5" outlineLevel="2" x14ac:dyDescent="0.2">
      <c r="A930" s="85">
        <v>529</v>
      </c>
      <c r="B930" s="11" t="s">
        <v>2333</v>
      </c>
      <c r="C930" s="85" t="s">
        <v>306</v>
      </c>
      <c r="D930" s="85" t="s">
        <v>2437</v>
      </c>
      <c r="E930" s="27" t="s">
        <v>5</v>
      </c>
      <c r="F930" s="27" t="s">
        <v>2333</v>
      </c>
      <c r="G930" s="148" t="s">
        <v>3960</v>
      </c>
      <c r="H930" s="169">
        <v>7791261463</v>
      </c>
      <c r="I930" s="74" t="s">
        <v>2214</v>
      </c>
      <c r="J930" s="74" t="s">
        <v>30</v>
      </c>
      <c r="K930" s="74">
        <v>1</v>
      </c>
      <c r="L930" s="74" t="s">
        <v>2793</v>
      </c>
      <c r="M930" s="220" t="s">
        <v>2543</v>
      </c>
      <c r="N930" s="74">
        <v>2</v>
      </c>
      <c r="O930" s="147">
        <v>1.93</v>
      </c>
      <c r="P930" s="147">
        <v>1.93</v>
      </c>
      <c r="Q930" s="133">
        <f t="shared" si="1122"/>
        <v>0</v>
      </c>
      <c r="R930" s="134">
        <f t="shared" si="1123"/>
        <v>0</v>
      </c>
      <c r="T930" s="136">
        <f t="shared" si="1124"/>
        <v>0</v>
      </c>
      <c r="V930" s="136">
        <f t="shared" si="1125"/>
        <v>0</v>
      </c>
      <c r="X930" s="136">
        <f t="shared" si="1126"/>
        <v>0</v>
      </c>
      <c r="Z930" s="136">
        <f t="shared" si="1127"/>
        <v>0</v>
      </c>
      <c r="AB930" s="136">
        <f t="shared" si="1128"/>
        <v>0</v>
      </c>
      <c r="AD930" s="136">
        <f t="shared" si="1129"/>
        <v>0</v>
      </c>
      <c r="AF930" s="136">
        <f t="shared" si="1130"/>
        <v>0</v>
      </c>
      <c r="AH930" s="136">
        <f t="shared" si="1131"/>
        <v>0</v>
      </c>
      <c r="AJ930" s="136">
        <f t="shared" si="1132"/>
        <v>0</v>
      </c>
      <c r="AL930" s="136">
        <f t="shared" si="1133"/>
        <v>0</v>
      </c>
      <c r="AN930" s="136">
        <f t="shared" si="1134"/>
        <v>0</v>
      </c>
      <c r="AP930" s="136">
        <f t="shared" si="1135"/>
        <v>0</v>
      </c>
      <c r="AR930" s="136">
        <f t="shared" si="1136"/>
        <v>0</v>
      </c>
      <c r="AT930" s="136">
        <f t="shared" si="1137"/>
        <v>0</v>
      </c>
      <c r="AV930" s="136">
        <f t="shared" si="1138"/>
        <v>0</v>
      </c>
      <c r="AX930" s="136">
        <f t="shared" si="1139"/>
        <v>0</v>
      </c>
      <c r="AZ930" s="136">
        <f t="shared" si="1140"/>
        <v>0</v>
      </c>
      <c r="BB930" s="136">
        <f t="shared" si="1141"/>
        <v>0</v>
      </c>
      <c r="BD930" s="136">
        <f t="shared" si="1142"/>
        <v>0</v>
      </c>
      <c r="BF930" s="136">
        <f t="shared" si="1143"/>
        <v>0</v>
      </c>
      <c r="BH930" s="136">
        <f t="shared" si="1144"/>
        <v>0</v>
      </c>
      <c r="BJ930" s="136">
        <f t="shared" si="1145"/>
        <v>0</v>
      </c>
      <c r="BL930" s="136">
        <f t="shared" si="1146"/>
        <v>0</v>
      </c>
      <c r="BN930" s="136">
        <f t="shared" si="1147"/>
        <v>0</v>
      </c>
      <c r="BP930" s="136">
        <f t="shared" si="1148"/>
        <v>0</v>
      </c>
      <c r="BR930" s="136">
        <f t="shared" si="1149"/>
        <v>0</v>
      </c>
      <c r="BT930" s="136">
        <f t="shared" si="1150"/>
        <v>0</v>
      </c>
      <c r="BV930" s="136">
        <f t="shared" si="1151"/>
        <v>0</v>
      </c>
      <c r="BX930" s="136">
        <f t="shared" si="1152"/>
        <v>0</v>
      </c>
      <c r="BZ930" s="136">
        <f t="shared" si="1153"/>
        <v>0</v>
      </c>
      <c r="CB930" s="136">
        <f t="shared" si="1154"/>
        <v>0</v>
      </c>
      <c r="CD930" s="136">
        <f t="shared" si="1155"/>
        <v>0</v>
      </c>
      <c r="CF930" s="136">
        <f t="shared" si="1156"/>
        <v>0</v>
      </c>
      <c r="CH930" s="136">
        <f t="shared" si="1157"/>
        <v>0</v>
      </c>
      <c r="CJ930" s="136">
        <f t="shared" si="1158"/>
        <v>0</v>
      </c>
      <c r="CL930" s="136">
        <f t="shared" si="1159"/>
        <v>0</v>
      </c>
      <c r="CN930" s="136">
        <f t="shared" si="1160"/>
        <v>0</v>
      </c>
      <c r="CP930" s="136">
        <f t="shared" si="1161"/>
        <v>0</v>
      </c>
    </row>
    <row r="931" spans="1:94" ht="25.5" outlineLevel="2" x14ac:dyDescent="0.2">
      <c r="A931" s="86">
        <v>530</v>
      </c>
      <c r="B931" s="143" t="s">
        <v>2333</v>
      </c>
      <c r="C931" s="86" t="s">
        <v>306</v>
      </c>
      <c r="D931" s="86" t="s">
        <v>2438</v>
      </c>
      <c r="E931" s="143" t="s">
        <v>5</v>
      </c>
      <c r="F931" s="144" t="s">
        <v>2333</v>
      </c>
      <c r="G931" s="146" t="s">
        <v>3196</v>
      </c>
      <c r="H931" s="146" t="s">
        <v>5034</v>
      </c>
      <c r="I931" s="146" t="s">
        <v>313</v>
      </c>
      <c r="J931" s="86" t="s">
        <v>30</v>
      </c>
      <c r="K931" s="86">
        <v>1</v>
      </c>
      <c r="L931" s="86" t="s">
        <v>3557</v>
      </c>
      <c r="M931" s="218" t="s">
        <v>3557</v>
      </c>
      <c r="N931" s="86">
        <v>1</v>
      </c>
      <c r="O931" s="145">
        <v>1.31</v>
      </c>
      <c r="P931" s="238">
        <v>1.38</v>
      </c>
      <c r="Q931" s="133">
        <f t="shared" ref="Q931:Q932" si="1162">SUM(S931+U931+W931+Y931+AA931+AC931+AE931+AG931+AI931+AK931+AM931+AO931+AQ931+AS931+AU931+AW931+BA931+AY931+BC931+BE931+BG931+BI931+BK931+BM931+BO931+BQ931+BS931+BU931+BW931+BY931+CA931+CC931+CE931+CG931+CI931+CK931+CM931+CO931)</f>
        <v>0</v>
      </c>
      <c r="R931" s="134">
        <f t="shared" si="1123"/>
        <v>0</v>
      </c>
      <c r="T931" s="136">
        <f t="shared" si="1124"/>
        <v>0</v>
      </c>
      <c r="V931" s="136">
        <f t="shared" si="1125"/>
        <v>0</v>
      </c>
      <c r="X931" s="136">
        <f t="shared" si="1126"/>
        <v>0</v>
      </c>
      <c r="Z931" s="136">
        <f t="shared" si="1127"/>
        <v>0</v>
      </c>
      <c r="AB931" s="136">
        <f t="shared" si="1128"/>
        <v>0</v>
      </c>
      <c r="AD931" s="136">
        <f t="shared" si="1129"/>
        <v>0</v>
      </c>
      <c r="AF931" s="136">
        <f t="shared" si="1130"/>
        <v>0</v>
      </c>
      <c r="AH931" s="136">
        <f t="shared" si="1131"/>
        <v>0</v>
      </c>
      <c r="AJ931" s="136">
        <f t="shared" si="1132"/>
        <v>0</v>
      </c>
      <c r="AL931" s="136">
        <f t="shared" si="1133"/>
        <v>0</v>
      </c>
      <c r="AN931" s="136">
        <f t="shared" si="1134"/>
        <v>0</v>
      </c>
      <c r="AP931" s="136">
        <f t="shared" si="1135"/>
        <v>0</v>
      </c>
      <c r="AR931" s="136">
        <f t="shared" si="1136"/>
        <v>0</v>
      </c>
      <c r="AT931" s="136">
        <f t="shared" si="1137"/>
        <v>0</v>
      </c>
      <c r="AV931" s="136">
        <f t="shared" si="1138"/>
        <v>0</v>
      </c>
      <c r="AX931" s="136">
        <f t="shared" si="1139"/>
        <v>0</v>
      </c>
      <c r="AZ931" s="136">
        <f t="shared" si="1140"/>
        <v>0</v>
      </c>
      <c r="BB931" s="136">
        <f t="shared" si="1141"/>
        <v>0</v>
      </c>
      <c r="BD931" s="136">
        <f t="shared" si="1142"/>
        <v>0</v>
      </c>
      <c r="BF931" s="136">
        <f t="shared" si="1143"/>
        <v>0</v>
      </c>
      <c r="BH931" s="136">
        <f t="shared" si="1144"/>
        <v>0</v>
      </c>
      <c r="BJ931" s="136">
        <f t="shared" si="1145"/>
        <v>0</v>
      </c>
      <c r="BL931" s="136">
        <f t="shared" si="1146"/>
        <v>0</v>
      </c>
      <c r="BN931" s="136">
        <f t="shared" si="1147"/>
        <v>0</v>
      </c>
      <c r="BP931" s="136">
        <f t="shared" si="1148"/>
        <v>0</v>
      </c>
      <c r="BR931" s="136">
        <f t="shared" si="1149"/>
        <v>0</v>
      </c>
      <c r="BT931" s="136">
        <f t="shared" si="1150"/>
        <v>0</v>
      </c>
      <c r="BV931" s="136">
        <f t="shared" si="1151"/>
        <v>0</v>
      </c>
      <c r="BX931" s="136">
        <f t="shared" si="1152"/>
        <v>0</v>
      </c>
      <c r="BZ931" s="136">
        <f t="shared" si="1153"/>
        <v>0</v>
      </c>
      <c r="CB931" s="136">
        <f t="shared" si="1154"/>
        <v>0</v>
      </c>
      <c r="CD931" s="136">
        <f t="shared" si="1155"/>
        <v>0</v>
      </c>
      <c r="CF931" s="136">
        <f t="shared" si="1156"/>
        <v>0</v>
      </c>
      <c r="CH931" s="136">
        <f t="shared" si="1157"/>
        <v>0</v>
      </c>
      <c r="CJ931" s="136">
        <f t="shared" si="1158"/>
        <v>0</v>
      </c>
      <c r="CL931" s="136">
        <f t="shared" si="1159"/>
        <v>0</v>
      </c>
      <c r="CN931" s="136">
        <f t="shared" si="1160"/>
        <v>0</v>
      </c>
      <c r="CP931" s="136">
        <f t="shared" si="1161"/>
        <v>0</v>
      </c>
    </row>
    <row r="932" spans="1:94" ht="25.5" outlineLevel="2" x14ac:dyDescent="0.2">
      <c r="A932" s="85">
        <v>530</v>
      </c>
      <c r="B932" s="11" t="s">
        <v>2333</v>
      </c>
      <c r="C932" s="85" t="s">
        <v>306</v>
      </c>
      <c r="D932" s="85" t="s">
        <v>2438</v>
      </c>
      <c r="E932" s="27" t="s">
        <v>5</v>
      </c>
      <c r="F932" s="27" t="s">
        <v>2333</v>
      </c>
      <c r="G932" s="148" t="s">
        <v>3960</v>
      </c>
      <c r="H932" s="169">
        <v>7791261463</v>
      </c>
      <c r="I932" s="74" t="s">
        <v>2214</v>
      </c>
      <c r="J932" s="74" t="s">
        <v>30</v>
      </c>
      <c r="K932" s="74">
        <v>1</v>
      </c>
      <c r="L932" s="74" t="s">
        <v>2794</v>
      </c>
      <c r="M932" s="220" t="s">
        <v>2544</v>
      </c>
      <c r="N932" s="74">
        <v>2</v>
      </c>
      <c r="O932" s="147">
        <v>1.93</v>
      </c>
      <c r="P932" s="147">
        <v>1.93</v>
      </c>
      <c r="Q932" s="133">
        <f t="shared" si="1162"/>
        <v>0</v>
      </c>
      <c r="R932" s="134">
        <f t="shared" si="1123"/>
        <v>0</v>
      </c>
      <c r="T932" s="136">
        <f t="shared" si="1124"/>
        <v>0</v>
      </c>
      <c r="V932" s="136">
        <f t="shared" si="1125"/>
        <v>0</v>
      </c>
      <c r="X932" s="136">
        <f t="shared" si="1126"/>
        <v>0</v>
      </c>
      <c r="Z932" s="136">
        <f t="shared" si="1127"/>
        <v>0</v>
      </c>
      <c r="AB932" s="136">
        <f t="shared" si="1128"/>
        <v>0</v>
      </c>
      <c r="AD932" s="136">
        <f t="shared" si="1129"/>
        <v>0</v>
      </c>
      <c r="AF932" s="136">
        <f t="shared" si="1130"/>
        <v>0</v>
      </c>
      <c r="AH932" s="136">
        <f t="shared" si="1131"/>
        <v>0</v>
      </c>
      <c r="AJ932" s="136">
        <f t="shared" si="1132"/>
        <v>0</v>
      </c>
      <c r="AL932" s="136">
        <f t="shared" si="1133"/>
        <v>0</v>
      </c>
      <c r="AN932" s="136">
        <f t="shared" si="1134"/>
        <v>0</v>
      </c>
      <c r="AP932" s="136">
        <f t="shared" si="1135"/>
        <v>0</v>
      </c>
      <c r="AR932" s="136">
        <f t="shared" si="1136"/>
        <v>0</v>
      </c>
      <c r="AT932" s="136">
        <f t="shared" si="1137"/>
        <v>0</v>
      </c>
      <c r="AV932" s="136">
        <f t="shared" si="1138"/>
        <v>0</v>
      </c>
      <c r="AX932" s="136">
        <f t="shared" si="1139"/>
        <v>0</v>
      </c>
      <c r="AZ932" s="136">
        <f t="shared" si="1140"/>
        <v>0</v>
      </c>
      <c r="BB932" s="136">
        <f t="shared" si="1141"/>
        <v>0</v>
      </c>
      <c r="BD932" s="136">
        <f t="shared" si="1142"/>
        <v>0</v>
      </c>
      <c r="BF932" s="136">
        <f t="shared" si="1143"/>
        <v>0</v>
      </c>
      <c r="BH932" s="136">
        <f t="shared" si="1144"/>
        <v>0</v>
      </c>
      <c r="BJ932" s="136">
        <f t="shared" si="1145"/>
        <v>0</v>
      </c>
      <c r="BL932" s="136">
        <f t="shared" si="1146"/>
        <v>0</v>
      </c>
      <c r="BN932" s="136">
        <f t="shared" si="1147"/>
        <v>0</v>
      </c>
      <c r="BP932" s="136">
        <f t="shared" si="1148"/>
        <v>0</v>
      </c>
      <c r="BR932" s="136">
        <f t="shared" si="1149"/>
        <v>0</v>
      </c>
      <c r="BT932" s="136">
        <f t="shared" si="1150"/>
        <v>0</v>
      </c>
      <c r="BV932" s="136">
        <f t="shared" si="1151"/>
        <v>0</v>
      </c>
      <c r="BX932" s="136">
        <f t="shared" si="1152"/>
        <v>0</v>
      </c>
      <c r="BZ932" s="136">
        <f t="shared" si="1153"/>
        <v>0</v>
      </c>
      <c r="CB932" s="136">
        <f t="shared" si="1154"/>
        <v>0</v>
      </c>
      <c r="CD932" s="136">
        <f t="shared" si="1155"/>
        <v>0</v>
      </c>
      <c r="CF932" s="136">
        <f t="shared" si="1156"/>
        <v>0</v>
      </c>
      <c r="CH932" s="136">
        <f t="shared" si="1157"/>
        <v>0</v>
      </c>
      <c r="CJ932" s="136">
        <f t="shared" si="1158"/>
        <v>0</v>
      </c>
      <c r="CL932" s="136">
        <f t="shared" si="1159"/>
        <v>0</v>
      </c>
      <c r="CN932" s="136">
        <f t="shared" si="1160"/>
        <v>0</v>
      </c>
      <c r="CP932" s="136">
        <f t="shared" si="1161"/>
        <v>0</v>
      </c>
    </row>
    <row r="933" spans="1:94" ht="25.5" outlineLevel="2" x14ac:dyDescent="0.2">
      <c r="A933" s="85">
        <v>531</v>
      </c>
      <c r="B933" s="11" t="s">
        <v>2333</v>
      </c>
      <c r="C933" s="85" t="s">
        <v>306</v>
      </c>
      <c r="D933" s="85" t="s">
        <v>2439</v>
      </c>
      <c r="E933" s="27" t="s">
        <v>5</v>
      </c>
      <c r="F933" s="27" t="s">
        <v>2333</v>
      </c>
      <c r="G933" s="148" t="s">
        <v>3960</v>
      </c>
      <c r="H933" s="169">
        <v>7791261463</v>
      </c>
      <c r="I933" s="74" t="s">
        <v>2214</v>
      </c>
      <c r="J933" s="74" t="s">
        <v>30</v>
      </c>
      <c r="K933" s="74">
        <v>1</v>
      </c>
      <c r="L933" s="74" t="s">
        <v>2795</v>
      </c>
      <c r="M933" s="220" t="s">
        <v>2545</v>
      </c>
      <c r="N933" s="74">
        <v>1</v>
      </c>
      <c r="O933" s="147">
        <v>1.93</v>
      </c>
      <c r="P933" s="147">
        <v>1.93</v>
      </c>
      <c r="Q933" s="133">
        <f t="shared" ref="Q933:Q934" si="1163">SUM(S933+U933+W933+Y933+AA933+AC933+AE933+AG933+AI933+AK933+AM933+AO933+AQ933+AS933+AU933+AW933+BA933+AY933+BC933+BE933+BG933+BI933+BK933+BM933+BO933+BQ933+BS933+BU933+BW933+BY933+CA933+CC933+CE933+CG933+CI933+CK933+CM933+CO933)</f>
        <v>0</v>
      </c>
      <c r="R933" s="134">
        <f t="shared" si="1123"/>
        <v>0</v>
      </c>
      <c r="T933" s="136">
        <f t="shared" si="1124"/>
        <v>0</v>
      </c>
      <c r="V933" s="136">
        <f t="shared" si="1125"/>
        <v>0</v>
      </c>
      <c r="X933" s="136">
        <f t="shared" si="1126"/>
        <v>0</v>
      </c>
      <c r="Z933" s="136">
        <f t="shared" si="1127"/>
        <v>0</v>
      </c>
      <c r="AB933" s="136">
        <f t="shared" si="1128"/>
        <v>0</v>
      </c>
      <c r="AD933" s="136">
        <f t="shared" si="1129"/>
        <v>0</v>
      </c>
      <c r="AF933" s="136">
        <f t="shared" si="1130"/>
        <v>0</v>
      </c>
      <c r="AH933" s="136">
        <f t="shared" si="1131"/>
        <v>0</v>
      </c>
      <c r="AJ933" s="136">
        <f t="shared" si="1132"/>
        <v>0</v>
      </c>
      <c r="AL933" s="136">
        <f t="shared" si="1133"/>
        <v>0</v>
      </c>
      <c r="AN933" s="136">
        <f t="shared" si="1134"/>
        <v>0</v>
      </c>
      <c r="AP933" s="136">
        <f t="shared" si="1135"/>
        <v>0</v>
      </c>
      <c r="AR933" s="136">
        <f t="shared" si="1136"/>
        <v>0</v>
      </c>
      <c r="AT933" s="136">
        <f t="shared" si="1137"/>
        <v>0</v>
      </c>
      <c r="AV933" s="136">
        <f t="shared" si="1138"/>
        <v>0</v>
      </c>
      <c r="AX933" s="136">
        <f t="shared" si="1139"/>
        <v>0</v>
      </c>
      <c r="AZ933" s="136">
        <f t="shared" si="1140"/>
        <v>0</v>
      </c>
      <c r="BB933" s="136">
        <f t="shared" si="1141"/>
        <v>0</v>
      </c>
      <c r="BD933" s="136">
        <f t="shared" si="1142"/>
        <v>0</v>
      </c>
      <c r="BF933" s="136">
        <f t="shared" si="1143"/>
        <v>0</v>
      </c>
      <c r="BH933" s="136">
        <f t="shared" si="1144"/>
        <v>0</v>
      </c>
      <c r="BJ933" s="136">
        <f t="shared" si="1145"/>
        <v>0</v>
      </c>
      <c r="BL933" s="136">
        <f t="shared" si="1146"/>
        <v>0</v>
      </c>
      <c r="BN933" s="136">
        <f t="shared" si="1147"/>
        <v>0</v>
      </c>
      <c r="BP933" s="136">
        <f t="shared" si="1148"/>
        <v>0</v>
      </c>
      <c r="BR933" s="136">
        <f t="shared" si="1149"/>
        <v>0</v>
      </c>
      <c r="BT933" s="136">
        <f t="shared" si="1150"/>
        <v>0</v>
      </c>
      <c r="BV933" s="136">
        <f t="shared" si="1151"/>
        <v>0</v>
      </c>
      <c r="BX933" s="136">
        <f t="shared" si="1152"/>
        <v>0</v>
      </c>
      <c r="BZ933" s="136">
        <f t="shared" si="1153"/>
        <v>0</v>
      </c>
      <c r="CB933" s="136">
        <f t="shared" si="1154"/>
        <v>0</v>
      </c>
      <c r="CD933" s="136">
        <f t="shared" si="1155"/>
        <v>0</v>
      </c>
      <c r="CF933" s="136">
        <f t="shared" si="1156"/>
        <v>0</v>
      </c>
      <c r="CH933" s="136">
        <f t="shared" si="1157"/>
        <v>0</v>
      </c>
      <c r="CJ933" s="136">
        <f t="shared" si="1158"/>
        <v>0</v>
      </c>
      <c r="CL933" s="136">
        <f t="shared" si="1159"/>
        <v>0</v>
      </c>
      <c r="CN933" s="136">
        <f t="shared" si="1160"/>
        <v>0</v>
      </c>
      <c r="CP933" s="136">
        <f t="shared" si="1161"/>
        <v>0</v>
      </c>
    </row>
    <row r="934" spans="1:94" ht="25.5" outlineLevel="2" x14ac:dyDescent="0.2">
      <c r="A934" s="86">
        <v>531</v>
      </c>
      <c r="B934" s="143" t="s">
        <v>2333</v>
      </c>
      <c r="C934" s="86" t="s">
        <v>306</v>
      </c>
      <c r="D934" s="86" t="s">
        <v>2439</v>
      </c>
      <c r="E934" s="143" t="s">
        <v>5</v>
      </c>
      <c r="F934" s="144" t="s">
        <v>2333</v>
      </c>
      <c r="G934" s="146" t="s">
        <v>3196</v>
      </c>
      <c r="H934" s="146" t="s">
        <v>5034</v>
      </c>
      <c r="I934" s="146" t="s">
        <v>313</v>
      </c>
      <c r="J934" s="86" t="s">
        <v>30</v>
      </c>
      <c r="K934" s="86">
        <v>1</v>
      </c>
      <c r="L934" s="86" t="s">
        <v>3558</v>
      </c>
      <c r="M934" s="218" t="s">
        <v>3558</v>
      </c>
      <c r="N934" s="86">
        <v>2</v>
      </c>
      <c r="O934" s="145">
        <v>2.15</v>
      </c>
      <c r="P934" s="238">
        <v>2.2599999999999998</v>
      </c>
      <c r="Q934" s="133">
        <f t="shared" si="1163"/>
        <v>0</v>
      </c>
      <c r="R934" s="134">
        <f t="shared" si="1123"/>
        <v>0</v>
      </c>
      <c r="T934" s="136">
        <f t="shared" si="1124"/>
        <v>0</v>
      </c>
      <c r="V934" s="136">
        <f t="shared" si="1125"/>
        <v>0</v>
      </c>
      <c r="X934" s="136">
        <f t="shared" si="1126"/>
        <v>0</v>
      </c>
      <c r="Z934" s="136">
        <f t="shared" si="1127"/>
        <v>0</v>
      </c>
      <c r="AB934" s="136">
        <f t="shared" si="1128"/>
        <v>0</v>
      </c>
      <c r="AD934" s="136">
        <f t="shared" si="1129"/>
        <v>0</v>
      </c>
      <c r="AF934" s="136">
        <f t="shared" si="1130"/>
        <v>0</v>
      </c>
      <c r="AH934" s="136">
        <f t="shared" si="1131"/>
        <v>0</v>
      </c>
      <c r="AJ934" s="136">
        <f t="shared" si="1132"/>
        <v>0</v>
      </c>
      <c r="AL934" s="136">
        <f t="shared" si="1133"/>
        <v>0</v>
      </c>
      <c r="AN934" s="136">
        <f t="shared" si="1134"/>
        <v>0</v>
      </c>
      <c r="AP934" s="136">
        <f t="shared" si="1135"/>
        <v>0</v>
      </c>
      <c r="AR934" s="136">
        <f t="shared" si="1136"/>
        <v>0</v>
      </c>
      <c r="AT934" s="136">
        <f t="shared" si="1137"/>
        <v>0</v>
      </c>
      <c r="AV934" s="136">
        <f t="shared" si="1138"/>
        <v>0</v>
      </c>
      <c r="AX934" s="136">
        <f t="shared" si="1139"/>
        <v>0</v>
      </c>
      <c r="AZ934" s="136">
        <f t="shared" si="1140"/>
        <v>0</v>
      </c>
      <c r="BB934" s="136">
        <f t="shared" si="1141"/>
        <v>0</v>
      </c>
      <c r="BD934" s="136">
        <f t="shared" si="1142"/>
        <v>0</v>
      </c>
      <c r="BF934" s="136">
        <f t="shared" si="1143"/>
        <v>0</v>
      </c>
      <c r="BH934" s="136">
        <f t="shared" si="1144"/>
        <v>0</v>
      </c>
      <c r="BJ934" s="136">
        <f t="shared" si="1145"/>
        <v>0</v>
      </c>
      <c r="BL934" s="136">
        <f t="shared" si="1146"/>
        <v>0</v>
      </c>
      <c r="BN934" s="136">
        <f t="shared" si="1147"/>
        <v>0</v>
      </c>
      <c r="BP934" s="136">
        <f t="shared" si="1148"/>
        <v>0</v>
      </c>
      <c r="BR934" s="136">
        <f t="shared" si="1149"/>
        <v>0</v>
      </c>
      <c r="BT934" s="136">
        <f t="shared" si="1150"/>
        <v>0</v>
      </c>
      <c r="BV934" s="136">
        <f t="shared" si="1151"/>
        <v>0</v>
      </c>
      <c r="BX934" s="136">
        <f t="shared" si="1152"/>
        <v>0</v>
      </c>
      <c r="BZ934" s="136">
        <f t="shared" si="1153"/>
        <v>0</v>
      </c>
      <c r="CB934" s="136">
        <f t="shared" si="1154"/>
        <v>0</v>
      </c>
      <c r="CD934" s="136">
        <f t="shared" si="1155"/>
        <v>0</v>
      </c>
      <c r="CF934" s="136">
        <f t="shared" si="1156"/>
        <v>0</v>
      </c>
      <c r="CH934" s="136">
        <f t="shared" si="1157"/>
        <v>0</v>
      </c>
      <c r="CJ934" s="136">
        <f t="shared" si="1158"/>
        <v>0</v>
      </c>
      <c r="CL934" s="136">
        <f t="shared" si="1159"/>
        <v>0</v>
      </c>
      <c r="CN934" s="136">
        <f t="shared" si="1160"/>
        <v>0</v>
      </c>
      <c r="CP934" s="136">
        <f t="shared" si="1161"/>
        <v>0</v>
      </c>
    </row>
    <row r="935" spans="1:94" outlineLevel="2" x14ac:dyDescent="0.2">
      <c r="A935" s="86">
        <v>532</v>
      </c>
      <c r="B935" s="143">
        <v>670</v>
      </c>
      <c r="C935" s="86" t="s">
        <v>306</v>
      </c>
      <c r="D935" s="86" t="s">
        <v>332</v>
      </c>
      <c r="E935" s="143" t="s">
        <v>5</v>
      </c>
      <c r="F935" s="144">
        <v>0.79</v>
      </c>
      <c r="G935" s="146" t="s">
        <v>3196</v>
      </c>
      <c r="H935" s="146" t="s">
        <v>5034</v>
      </c>
      <c r="I935" s="146" t="s">
        <v>2161</v>
      </c>
      <c r="J935" s="86" t="s">
        <v>28</v>
      </c>
      <c r="K935" s="86">
        <v>12</v>
      </c>
      <c r="L935" s="86" t="s">
        <v>3559</v>
      </c>
      <c r="M935" s="218" t="s">
        <v>3559</v>
      </c>
      <c r="N935" s="86">
        <v>1</v>
      </c>
      <c r="O935" s="145">
        <v>0.85</v>
      </c>
      <c r="P935" s="238">
        <v>0.89</v>
      </c>
      <c r="Q935" s="133">
        <f t="shared" ref="Q935:Q936" si="1164">SUM(S935+U935+W935+Y935+AA935+AC935+AE935+AG935+AI935+AK935+AM935+AO935+AQ935+AS935+AU935+AW935+BA935+AY935+BC935+BE935+BG935+BI935+BK935+BM935+BO935+BQ935+BS935+BU935+BW935+BY935+CA935+CC935+CE935+CG935+CI935+CK935+CM935+CO935)</f>
        <v>0</v>
      </c>
      <c r="R935" s="134">
        <f t="shared" si="1123"/>
        <v>0</v>
      </c>
      <c r="T935" s="136">
        <f t="shared" si="1124"/>
        <v>0</v>
      </c>
      <c r="V935" s="136">
        <f t="shared" si="1125"/>
        <v>0</v>
      </c>
      <c r="X935" s="136">
        <f t="shared" si="1126"/>
        <v>0</v>
      </c>
      <c r="Z935" s="136">
        <f t="shared" si="1127"/>
        <v>0</v>
      </c>
      <c r="AB935" s="136">
        <f t="shared" si="1128"/>
        <v>0</v>
      </c>
      <c r="AD935" s="136">
        <f t="shared" si="1129"/>
        <v>0</v>
      </c>
      <c r="AF935" s="136">
        <f t="shared" si="1130"/>
        <v>0</v>
      </c>
      <c r="AH935" s="136">
        <f t="shared" si="1131"/>
        <v>0</v>
      </c>
      <c r="AJ935" s="136">
        <f t="shared" si="1132"/>
        <v>0</v>
      </c>
      <c r="AL935" s="136">
        <f t="shared" si="1133"/>
        <v>0</v>
      </c>
      <c r="AN935" s="136">
        <f t="shared" si="1134"/>
        <v>0</v>
      </c>
      <c r="AP935" s="136">
        <f t="shared" si="1135"/>
        <v>0</v>
      </c>
      <c r="AR935" s="136">
        <f t="shared" si="1136"/>
        <v>0</v>
      </c>
      <c r="AT935" s="136">
        <f t="shared" si="1137"/>
        <v>0</v>
      </c>
      <c r="AV935" s="136">
        <f t="shared" si="1138"/>
        <v>0</v>
      </c>
      <c r="AX935" s="136">
        <f t="shared" si="1139"/>
        <v>0</v>
      </c>
      <c r="AZ935" s="136">
        <f t="shared" si="1140"/>
        <v>0</v>
      </c>
      <c r="BB935" s="136">
        <f t="shared" si="1141"/>
        <v>0</v>
      </c>
      <c r="BD935" s="136">
        <f t="shared" si="1142"/>
        <v>0</v>
      </c>
      <c r="BF935" s="136">
        <f t="shared" si="1143"/>
        <v>0</v>
      </c>
      <c r="BH935" s="136">
        <f t="shared" si="1144"/>
        <v>0</v>
      </c>
      <c r="BJ935" s="136">
        <f t="shared" si="1145"/>
        <v>0</v>
      </c>
      <c r="BL935" s="136">
        <f t="shared" si="1146"/>
        <v>0</v>
      </c>
      <c r="BN935" s="136">
        <f t="shared" si="1147"/>
        <v>0</v>
      </c>
      <c r="BP935" s="136">
        <f t="shared" si="1148"/>
        <v>0</v>
      </c>
      <c r="BR935" s="136">
        <f t="shared" si="1149"/>
        <v>0</v>
      </c>
      <c r="BT935" s="136">
        <f t="shared" si="1150"/>
        <v>0</v>
      </c>
      <c r="BV935" s="136">
        <f t="shared" si="1151"/>
        <v>0</v>
      </c>
      <c r="BX935" s="136">
        <f t="shared" si="1152"/>
        <v>0</v>
      </c>
      <c r="BZ935" s="136">
        <f t="shared" si="1153"/>
        <v>0</v>
      </c>
      <c r="CB935" s="136">
        <f t="shared" si="1154"/>
        <v>0</v>
      </c>
      <c r="CD935" s="136">
        <f t="shared" si="1155"/>
        <v>0</v>
      </c>
      <c r="CF935" s="136">
        <f t="shared" si="1156"/>
        <v>0</v>
      </c>
      <c r="CH935" s="136">
        <f t="shared" si="1157"/>
        <v>0</v>
      </c>
      <c r="CJ935" s="136">
        <f t="shared" si="1158"/>
        <v>0</v>
      </c>
      <c r="CL935" s="136">
        <f t="shared" si="1159"/>
        <v>0</v>
      </c>
      <c r="CN935" s="136">
        <f t="shared" si="1160"/>
        <v>0</v>
      </c>
      <c r="CP935" s="136">
        <f t="shared" si="1161"/>
        <v>0</v>
      </c>
    </row>
    <row r="936" spans="1:94" ht="25.5" outlineLevel="2" x14ac:dyDescent="0.2">
      <c r="A936" s="85">
        <v>532</v>
      </c>
      <c r="B936" s="11">
        <v>670</v>
      </c>
      <c r="C936" s="85" t="s">
        <v>306</v>
      </c>
      <c r="D936" s="85" t="s">
        <v>4087</v>
      </c>
      <c r="E936" s="27" t="s">
        <v>5</v>
      </c>
      <c r="F936" s="27">
        <v>0.79</v>
      </c>
      <c r="G936" s="148" t="s">
        <v>3960</v>
      </c>
      <c r="H936" s="169">
        <v>7791261463</v>
      </c>
      <c r="I936" s="89" t="s">
        <v>2161</v>
      </c>
      <c r="J936" s="74" t="s">
        <v>28</v>
      </c>
      <c r="K936" s="74">
        <v>12</v>
      </c>
      <c r="L936" s="74" t="s">
        <v>2796</v>
      </c>
      <c r="M936" s="220" t="s">
        <v>2797</v>
      </c>
      <c r="N936" s="74">
        <v>2</v>
      </c>
      <c r="O936" s="147">
        <v>1.66</v>
      </c>
      <c r="P936" s="147">
        <v>1.66</v>
      </c>
      <c r="Q936" s="133">
        <f t="shared" si="1164"/>
        <v>0</v>
      </c>
      <c r="R936" s="134">
        <f t="shared" si="1123"/>
        <v>0</v>
      </c>
      <c r="T936" s="136">
        <f t="shared" si="1124"/>
        <v>0</v>
      </c>
      <c r="V936" s="136">
        <f t="shared" si="1125"/>
        <v>0</v>
      </c>
      <c r="X936" s="136">
        <f t="shared" si="1126"/>
        <v>0</v>
      </c>
      <c r="Z936" s="136">
        <f t="shared" si="1127"/>
        <v>0</v>
      </c>
      <c r="AB936" s="136">
        <f t="shared" si="1128"/>
        <v>0</v>
      </c>
      <c r="AD936" s="136">
        <f t="shared" si="1129"/>
        <v>0</v>
      </c>
      <c r="AF936" s="136">
        <f t="shared" si="1130"/>
        <v>0</v>
      </c>
      <c r="AH936" s="136">
        <f t="shared" si="1131"/>
        <v>0</v>
      </c>
      <c r="AJ936" s="136">
        <f t="shared" si="1132"/>
        <v>0</v>
      </c>
      <c r="AL936" s="136">
        <f t="shared" si="1133"/>
        <v>0</v>
      </c>
      <c r="AN936" s="136">
        <f t="shared" si="1134"/>
        <v>0</v>
      </c>
      <c r="AP936" s="136">
        <f t="shared" si="1135"/>
        <v>0</v>
      </c>
      <c r="AR936" s="136">
        <f t="shared" si="1136"/>
        <v>0</v>
      </c>
      <c r="AT936" s="136">
        <f t="shared" si="1137"/>
        <v>0</v>
      </c>
      <c r="AV936" s="136">
        <f t="shared" si="1138"/>
        <v>0</v>
      </c>
      <c r="AX936" s="136">
        <f t="shared" si="1139"/>
        <v>0</v>
      </c>
      <c r="AZ936" s="136">
        <f t="shared" si="1140"/>
        <v>0</v>
      </c>
      <c r="BB936" s="136">
        <f t="shared" si="1141"/>
        <v>0</v>
      </c>
      <c r="BD936" s="136">
        <f t="shared" si="1142"/>
        <v>0</v>
      </c>
      <c r="BF936" s="136">
        <f t="shared" si="1143"/>
        <v>0</v>
      </c>
      <c r="BH936" s="136">
        <f t="shared" si="1144"/>
        <v>0</v>
      </c>
      <c r="BJ936" s="136">
        <f t="shared" si="1145"/>
        <v>0</v>
      </c>
      <c r="BL936" s="136">
        <f t="shared" si="1146"/>
        <v>0</v>
      </c>
      <c r="BN936" s="136">
        <f t="shared" si="1147"/>
        <v>0</v>
      </c>
      <c r="BP936" s="136">
        <f t="shared" si="1148"/>
        <v>0</v>
      </c>
      <c r="BR936" s="136">
        <f t="shared" si="1149"/>
        <v>0</v>
      </c>
      <c r="BT936" s="136">
        <f t="shared" si="1150"/>
        <v>0</v>
      </c>
      <c r="BV936" s="136">
        <f t="shared" si="1151"/>
        <v>0</v>
      </c>
      <c r="BX936" s="136">
        <f t="shared" si="1152"/>
        <v>0</v>
      </c>
      <c r="BZ936" s="136">
        <f t="shared" si="1153"/>
        <v>0</v>
      </c>
      <c r="CB936" s="136">
        <f t="shared" si="1154"/>
        <v>0</v>
      </c>
      <c r="CD936" s="136">
        <f t="shared" si="1155"/>
        <v>0</v>
      </c>
      <c r="CF936" s="136">
        <f t="shared" si="1156"/>
        <v>0</v>
      </c>
      <c r="CH936" s="136">
        <f t="shared" si="1157"/>
        <v>0</v>
      </c>
      <c r="CJ936" s="136">
        <f t="shared" si="1158"/>
        <v>0</v>
      </c>
      <c r="CL936" s="136">
        <f t="shared" si="1159"/>
        <v>0</v>
      </c>
      <c r="CN936" s="136">
        <f t="shared" si="1160"/>
        <v>0</v>
      </c>
      <c r="CP936" s="136">
        <f t="shared" si="1161"/>
        <v>0</v>
      </c>
    </row>
    <row r="937" spans="1:94" ht="25.5" outlineLevel="2" x14ac:dyDescent="0.2">
      <c r="A937" s="86">
        <v>533</v>
      </c>
      <c r="B937" s="143">
        <v>1009</v>
      </c>
      <c r="C937" s="86" t="s">
        <v>306</v>
      </c>
      <c r="D937" s="86" t="s">
        <v>331</v>
      </c>
      <c r="E937" s="143"/>
      <c r="F937" s="144">
        <v>0.59</v>
      </c>
      <c r="G937" s="146" t="s">
        <v>3196</v>
      </c>
      <c r="H937" s="146" t="s">
        <v>5034</v>
      </c>
      <c r="I937" s="146" t="s">
        <v>3209</v>
      </c>
      <c r="J937" s="86" t="s">
        <v>28</v>
      </c>
      <c r="K937" s="86">
        <v>12</v>
      </c>
      <c r="L937" s="86" t="s">
        <v>3560</v>
      </c>
      <c r="M937" s="218" t="s">
        <v>3560</v>
      </c>
      <c r="N937" s="86">
        <v>1</v>
      </c>
      <c r="O937" s="145">
        <v>0.62</v>
      </c>
      <c r="P937" s="238">
        <v>0.65</v>
      </c>
      <c r="Q937" s="133">
        <f t="shared" ref="Q937:Q938" si="1165">SUM(S937+U937+W937+Y937+AA937+AC937+AE937+AG937+AI937+AK937+AM937+AO937+AQ937+AS937+AU937+AW937+BA937+AY937+BC937+BE937+BG937+BI937+BK937+BM937+BO937+BQ937+BS937+BU937+BW937+BY937+CA937+CC937+CE937+CG937+CI937+CK937+CM937+CO937)</f>
        <v>0</v>
      </c>
      <c r="R937" s="134">
        <f t="shared" si="1123"/>
        <v>0</v>
      </c>
      <c r="T937" s="136">
        <f t="shared" si="1124"/>
        <v>0</v>
      </c>
      <c r="V937" s="136">
        <f t="shared" si="1125"/>
        <v>0</v>
      </c>
      <c r="X937" s="136">
        <f t="shared" si="1126"/>
        <v>0</v>
      </c>
      <c r="Z937" s="136">
        <f t="shared" si="1127"/>
        <v>0</v>
      </c>
      <c r="AB937" s="136">
        <f t="shared" si="1128"/>
        <v>0</v>
      </c>
      <c r="AD937" s="136">
        <f t="shared" si="1129"/>
        <v>0</v>
      </c>
      <c r="AF937" s="136">
        <f t="shared" si="1130"/>
        <v>0</v>
      </c>
      <c r="AH937" s="136">
        <f t="shared" si="1131"/>
        <v>0</v>
      </c>
      <c r="AJ937" s="136">
        <f t="shared" si="1132"/>
        <v>0</v>
      </c>
      <c r="AL937" s="136">
        <f t="shared" si="1133"/>
        <v>0</v>
      </c>
      <c r="AN937" s="136">
        <f t="shared" si="1134"/>
        <v>0</v>
      </c>
      <c r="AP937" s="136">
        <f t="shared" si="1135"/>
        <v>0</v>
      </c>
      <c r="AR937" s="136">
        <f t="shared" si="1136"/>
        <v>0</v>
      </c>
      <c r="AT937" s="136">
        <f t="shared" si="1137"/>
        <v>0</v>
      </c>
      <c r="AV937" s="136">
        <f t="shared" si="1138"/>
        <v>0</v>
      </c>
      <c r="AX937" s="136">
        <f t="shared" si="1139"/>
        <v>0</v>
      </c>
      <c r="AZ937" s="136">
        <f t="shared" si="1140"/>
        <v>0</v>
      </c>
      <c r="BB937" s="136">
        <f t="shared" si="1141"/>
        <v>0</v>
      </c>
      <c r="BD937" s="136">
        <f t="shared" si="1142"/>
        <v>0</v>
      </c>
      <c r="BF937" s="136">
        <f t="shared" si="1143"/>
        <v>0</v>
      </c>
      <c r="BH937" s="136">
        <f t="shared" si="1144"/>
        <v>0</v>
      </c>
      <c r="BJ937" s="136">
        <f t="shared" si="1145"/>
        <v>0</v>
      </c>
      <c r="BL937" s="136">
        <f t="shared" si="1146"/>
        <v>0</v>
      </c>
      <c r="BN937" s="136">
        <f t="shared" si="1147"/>
        <v>0</v>
      </c>
      <c r="BP937" s="136">
        <f t="shared" si="1148"/>
        <v>0</v>
      </c>
      <c r="BR937" s="136">
        <f t="shared" si="1149"/>
        <v>0</v>
      </c>
      <c r="BT937" s="136">
        <f t="shared" si="1150"/>
        <v>0</v>
      </c>
      <c r="BV937" s="136">
        <f t="shared" si="1151"/>
        <v>0</v>
      </c>
      <c r="BX937" s="136">
        <f t="shared" si="1152"/>
        <v>0</v>
      </c>
      <c r="BZ937" s="136">
        <f t="shared" si="1153"/>
        <v>0</v>
      </c>
      <c r="CB937" s="136">
        <f t="shared" si="1154"/>
        <v>0</v>
      </c>
      <c r="CD937" s="136">
        <f t="shared" si="1155"/>
        <v>0</v>
      </c>
      <c r="CF937" s="136">
        <f t="shared" si="1156"/>
        <v>0</v>
      </c>
      <c r="CH937" s="136">
        <f t="shared" si="1157"/>
        <v>0</v>
      </c>
      <c r="CJ937" s="136">
        <f t="shared" si="1158"/>
        <v>0</v>
      </c>
      <c r="CL937" s="136">
        <f t="shared" si="1159"/>
        <v>0</v>
      </c>
      <c r="CN937" s="136">
        <f t="shared" si="1160"/>
        <v>0</v>
      </c>
      <c r="CP937" s="136">
        <f t="shared" si="1161"/>
        <v>0</v>
      </c>
    </row>
    <row r="938" spans="1:94" ht="25.5" outlineLevel="2" x14ac:dyDescent="0.2">
      <c r="A938" s="85">
        <v>533</v>
      </c>
      <c r="B938" s="11">
        <v>1009</v>
      </c>
      <c r="C938" s="85" t="s">
        <v>306</v>
      </c>
      <c r="D938" s="85" t="s">
        <v>331</v>
      </c>
      <c r="F938" s="27">
        <v>0.59</v>
      </c>
      <c r="G938" s="148" t="s">
        <v>3960</v>
      </c>
      <c r="H938" s="169">
        <v>7791261463</v>
      </c>
      <c r="I938" s="74" t="s">
        <v>4007</v>
      </c>
      <c r="J938" s="74" t="s">
        <v>28</v>
      </c>
      <c r="K938" s="74">
        <v>12</v>
      </c>
      <c r="L938" s="74" t="s">
        <v>2798</v>
      </c>
      <c r="M938" s="220" t="s">
        <v>2799</v>
      </c>
      <c r="N938" s="74">
        <v>2</v>
      </c>
      <c r="O938" s="147">
        <v>1.45</v>
      </c>
      <c r="P938" s="147">
        <v>1.45</v>
      </c>
      <c r="Q938" s="133">
        <f t="shared" si="1165"/>
        <v>0</v>
      </c>
      <c r="R938" s="134">
        <f t="shared" si="1123"/>
        <v>0</v>
      </c>
      <c r="T938" s="136">
        <f t="shared" si="1124"/>
        <v>0</v>
      </c>
      <c r="V938" s="136">
        <f t="shared" si="1125"/>
        <v>0</v>
      </c>
      <c r="X938" s="136">
        <f t="shared" si="1126"/>
        <v>0</v>
      </c>
      <c r="Z938" s="136">
        <f t="shared" si="1127"/>
        <v>0</v>
      </c>
      <c r="AB938" s="136">
        <f t="shared" si="1128"/>
        <v>0</v>
      </c>
      <c r="AD938" s="136">
        <f t="shared" si="1129"/>
        <v>0</v>
      </c>
      <c r="AF938" s="136">
        <f t="shared" si="1130"/>
        <v>0</v>
      </c>
      <c r="AH938" s="136">
        <f t="shared" si="1131"/>
        <v>0</v>
      </c>
      <c r="AJ938" s="136">
        <f t="shared" si="1132"/>
        <v>0</v>
      </c>
      <c r="AL938" s="136">
        <f t="shared" si="1133"/>
        <v>0</v>
      </c>
      <c r="AN938" s="136">
        <f t="shared" si="1134"/>
        <v>0</v>
      </c>
      <c r="AP938" s="136">
        <f t="shared" si="1135"/>
        <v>0</v>
      </c>
      <c r="AR938" s="136">
        <f t="shared" si="1136"/>
        <v>0</v>
      </c>
      <c r="AT938" s="136">
        <f t="shared" si="1137"/>
        <v>0</v>
      </c>
      <c r="AV938" s="136">
        <f t="shared" si="1138"/>
        <v>0</v>
      </c>
      <c r="AX938" s="136">
        <f t="shared" si="1139"/>
        <v>0</v>
      </c>
      <c r="AZ938" s="136">
        <f t="shared" si="1140"/>
        <v>0</v>
      </c>
      <c r="BB938" s="136">
        <f t="shared" si="1141"/>
        <v>0</v>
      </c>
      <c r="BD938" s="136">
        <f t="shared" si="1142"/>
        <v>0</v>
      </c>
      <c r="BF938" s="136">
        <f t="shared" si="1143"/>
        <v>0</v>
      </c>
      <c r="BH938" s="136">
        <f t="shared" si="1144"/>
        <v>0</v>
      </c>
      <c r="BJ938" s="136">
        <f t="shared" si="1145"/>
        <v>0</v>
      </c>
      <c r="BL938" s="136">
        <f t="shared" si="1146"/>
        <v>0</v>
      </c>
      <c r="BN938" s="136">
        <f t="shared" si="1147"/>
        <v>0</v>
      </c>
      <c r="BP938" s="136">
        <f t="shared" si="1148"/>
        <v>0</v>
      </c>
      <c r="BR938" s="136">
        <f t="shared" si="1149"/>
        <v>0</v>
      </c>
      <c r="BT938" s="136">
        <f t="shared" si="1150"/>
        <v>0</v>
      </c>
      <c r="BV938" s="136">
        <f t="shared" si="1151"/>
        <v>0</v>
      </c>
      <c r="BX938" s="136">
        <f t="shared" si="1152"/>
        <v>0</v>
      </c>
      <c r="BZ938" s="136">
        <f t="shared" si="1153"/>
        <v>0</v>
      </c>
      <c r="CB938" s="136">
        <f t="shared" si="1154"/>
        <v>0</v>
      </c>
      <c r="CD938" s="136">
        <f t="shared" si="1155"/>
        <v>0</v>
      </c>
      <c r="CF938" s="136">
        <f t="shared" si="1156"/>
        <v>0</v>
      </c>
      <c r="CH938" s="136">
        <f t="shared" si="1157"/>
        <v>0</v>
      </c>
      <c r="CJ938" s="136">
        <f t="shared" si="1158"/>
        <v>0</v>
      </c>
      <c r="CL938" s="136">
        <f t="shared" si="1159"/>
        <v>0</v>
      </c>
      <c r="CN938" s="136">
        <f t="shared" si="1160"/>
        <v>0</v>
      </c>
      <c r="CP938" s="136">
        <f t="shared" si="1161"/>
        <v>0</v>
      </c>
    </row>
    <row r="939" spans="1:94" ht="25.5" outlineLevel="2" x14ac:dyDescent="0.2">
      <c r="A939" s="85">
        <v>534</v>
      </c>
      <c r="B939" s="11">
        <v>903</v>
      </c>
      <c r="C939" s="85" t="s">
        <v>306</v>
      </c>
      <c r="D939" s="85" t="s">
        <v>4088</v>
      </c>
      <c r="E939" s="27" t="s">
        <v>5</v>
      </c>
      <c r="F939" s="27">
        <v>0.79</v>
      </c>
      <c r="G939" s="148" t="s">
        <v>3960</v>
      </c>
      <c r="H939" s="169">
        <v>7791261463</v>
      </c>
      <c r="I939" s="89" t="s">
        <v>2161</v>
      </c>
      <c r="J939" s="74" t="s">
        <v>28</v>
      </c>
      <c r="K939" s="74">
        <v>12</v>
      </c>
      <c r="L939" s="74" t="s">
        <v>2800</v>
      </c>
      <c r="M939" s="220" t="s">
        <v>2801</v>
      </c>
      <c r="N939" s="74">
        <v>2</v>
      </c>
      <c r="O939" s="147">
        <v>0.61</v>
      </c>
      <c r="P939" s="327">
        <v>1.45</v>
      </c>
      <c r="Q939" s="133">
        <f t="shared" ref="Q939:Q940" si="1166">SUM(S939+U939+W939+Y939+AA939+AC939+AE939+AG939+AI939+AK939+AM939+AO939+AQ939+AS939+AU939+AW939+BA939+AY939+BC939+BE939+BG939+BI939+BK939+BM939+BO939+BQ939+BS939+BU939+BW939+BY939+CA939+CC939+CE939+CG939+CI939+CK939+CM939+CO939)</f>
        <v>0</v>
      </c>
      <c r="R939" s="134">
        <f t="shared" si="1123"/>
        <v>0</v>
      </c>
      <c r="T939" s="136">
        <f t="shared" si="1124"/>
        <v>0</v>
      </c>
      <c r="V939" s="136">
        <f t="shared" si="1125"/>
        <v>0</v>
      </c>
      <c r="X939" s="136">
        <f t="shared" si="1126"/>
        <v>0</v>
      </c>
      <c r="Z939" s="136">
        <f t="shared" si="1127"/>
        <v>0</v>
      </c>
      <c r="AB939" s="136">
        <f t="shared" si="1128"/>
        <v>0</v>
      </c>
      <c r="AD939" s="136">
        <f t="shared" si="1129"/>
        <v>0</v>
      </c>
      <c r="AF939" s="136">
        <f t="shared" si="1130"/>
        <v>0</v>
      </c>
      <c r="AH939" s="136">
        <f t="shared" si="1131"/>
        <v>0</v>
      </c>
      <c r="AJ939" s="136">
        <f t="shared" si="1132"/>
        <v>0</v>
      </c>
      <c r="AL939" s="136">
        <f t="shared" si="1133"/>
        <v>0</v>
      </c>
      <c r="AN939" s="136">
        <f t="shared" si="1134"/>
        <v>0</v>
      </c>
      <c r="AP939" s="136">
        <f t="shared" si="1135"/>
        <v>0</v>
      </c>
      <c r="AR939" s="136">
        <f t="shared" si="1136"/>
        <v>0</v>
      </c>
      <c r="AT939" s="136">
        <f t="shared" si="1137"/>
        <v>0</v>
      </c>
      <c r="AV939" s="136">
        <f t="shared" si="1138"/>
        <v>0</v>
      </c>
      <c r="AX939" s="136">
        <f t="shared" si="1139"/>
        <v>0</v>
      </c>
      <c r="AZ939" s="136">
        <f t="shared" si="1140"/>
        <v>0</v>
      </c>
      <c r="BB939" s="136">
        <f t="shared" si="1141"/>
        <v>0</v>
      </c>
      <c r="BD939" s="136">
        <f t="shared" si="1142"/>
        <v>0</v>
      </c>
      <c r="BF939" s="136">
        <f t="shared" si="1143"/>
        <v>0</v>
      </c>
      <c r="BH939" s="136">
        <f t="shared" si="1144"/>
        <v>0</v>
      </c>
      <c r="BJ939" s="136">
        <f t="shared" si="1145"/>
        <v>0</v>
      </c>
      <c r="BL939" s="136">
        <f t="shared" si="1146"/>
        <v>0</v>
      </c>
      <c r="BN939" s="136">
        <f t="shared" si="1147"/>
        <v>0</v>
      </c>
      <c r="BP939" s="136">
        <f t="shared" si="1148"/>
        <v>0</v>
      </c>
      <c r="BR939" s="136">
        <f t="shared" si="1149"/>
        <v>0</v>
      </c>
      <c r="BT939" s="136">
        <f t="shared" si="1150"/>
        <v>0</v>
      </c>
      <c r="BV939" s="136">
        <f t="shared" si="1151"/>
        <v>0</v>
      </c>
      <c r="BX939" s="136">
        <f t="shared" si="1152"/>
        <v>0</v>
      </c>
      <c r="BZ939" s="136">
        <f t="shared" si="1153"/>
        <v>0</v>
      </c>
      <c r="CB939" s="136">
        <f t="shared" si="1154"/>
        <v>0</v>
      </c>
      <c r="CD939" s="136">
        <f t="shared" si="1155"/>
        <v>0</v>
      </c>
      <c r="CF939" s="136">
        <f t="shared" si="1156"/>
        <v>0</v>
      </c>
      <c r="CH939" s="136">
        <f t="shared" si="1157"/>
        <v>0</v>
      </c>
      <c r="CJ939" s="136">
        <f t="shared" si="1158"/>
        <v>0</v>
      </c>
      <c r="CL939" s="136">
        <f t="shared" si="1159"/>
        <v>0</v>
      </c>
      <c r="CN939" s="136">
        <f t="shared" si="1160"/>
        <v>0</v>
      </c>
      <c r="CP939" s="136">
        <f t="shared" si="1161"/>
        <v>0</v>
      </c>
    </row>
    <row r="940" spans="1:94" outlineLevel="2" x14ac:dyDescent="0.2">
      <c r="A940" s="86">
        <v>534</v>
      </c>
      <c r="B940" s="143">
        <v>903</v>
      </c>
      <c r="C940" s="86" t="s">
        <v>306</v>
      </c>
      <c r="D940" s="86" t="s">
        <v>331</v>
      </c>
      <c r="E940" s="143" t="s">
        <v>5</v>
      </c>
      <c r="F940" s="144">
        <v>0.79</v>
      </c>
      <c r="G940" s="146" t="s">
        <v>3196</v>
      </c>
      <c r="H940" s="146" t="s">
        <v>5034</v>
      </c>
      <c r="I940" s="146" t="s">
        <v>2161</v>
      </c>
      <c r="J940" s="86" t="s">
        <v>28</v>
      </c>
      <c r="K940" s="86">
        <v>12</v>
      </c>
      <c r="L940" s="86" t="s">
        <v>4349</v>
      </c>
      <c r="M940" s="218" t="s">
        <v>4349</v>
      </c>
      <c r="N940" s="86">
        <v>1</v>
      </c>
      <c r="O940" s="145">
        <v>0.85</v>
      </c>
      <c r="P940" s="238">
        <v>0.89</v>
      </c>
      <c r="Q940" s="133">
        <f t="shared" si="1166"/>
        <v>0</v>
      </c>
      <c r="R940" s="134">
        <f t="shared" si="1123"/>
        <v>0</v>
      </c>
      <c r="T940" s="136">
        <f t="shared" si="1124"/>
        <v>0</v>
      </c>
      <c r="V940" s="136">
        <f t="shared" si="1125"/>
        <v>0</v>
      </c>
      <c r="X940" s="136">
        <f t="shared" si="1126"/>
        <v>0</v>
      </c>
      <c r="Z940" s="136">
        <f t="shared" si="1127"/>
        <v>0</v>
      </c>
      <c r="AB940" s="136">
        <f t="shared" si="1128"/>
        <v>0</v>
      </c>
      <c r="AD940" s="136">
        <f t="shared" si="1129"/>
        <v>0</v>
      </c>
      <c r="AF940" s="136">
        <f t="shared" si="1130"/>
        <v>0</v>
      </c>
      <c r="AH940" s="136">
        <f t="shared" si="1131"/>
        <v>0</v>
      </c>
      <c r="AJ940" s="136">
        <f t="shared" si="1132"/>
        <v>0</v>
      </c>
      <c r="AL940" s="136">
        <f t="shared" si="1133"/>
        <v>0</v>
      </c>
      <c r="AN940" s="136">
        <f t="shared" si="1134"/>
        <v>0</v>
      </c>
      <c r="AP940" s="136">
        <f t="shared" si="1135"/>
        <v>0</v>
      </c>
      <c r="AR940" s="136">
        <f t="shared" si="1136"/>
        <v>0</v>
      </c>
      <c r="AT940" s="136">
        <f t="shared" si="1137"/>
        <v>0</v>
      </c>
      <c r="AV940" s="136">
        <f t="shared" si="1138"/>
        <v>0</v>
      </c>
      <c r="AX940" s="136">
        <f t="shared" si="1139"/>
        <v>0</v>
      </c>
      <c r="AZ940" s="136">
        <f t="shared" si="1140"/>
        <v>0</v>
      </c>
      <c r="BB940" s="136">
        <f t="shared" si="1141"/>
        <v>0</v>
      </c>
      <c r="BD940" s="136">
        <f t="shared" si="1142"/>
        <v>0</v>
      </c>
      <c r="BF940" s="136">
        <f t="shared" si="1143"/>
        <v>0</v>
      </c>
      <c r="BH940" s="136">
        <f t="shared" si="1144"/>
        <v>0</v>
      </c>
      <c r="BJ940" s="136">
        <f t="shared" si="1145"/>
        <v>0</v>
      </c>
      <c r="BL940" s="136">
        <f t="shared" si="1146"/>
        <v>0</v>
      </c>
      <c r="BN940" s="136">
        <f t="shared" si="1147"/>
        <v>0</v>
      </c>
      <c r="BP940" s="136">
        <f t="shared" si="1148"/>
        <v>0</v>
      </c>
      <c r="BR940" s="136">
        <f t="shared" si="1149"/>
        <v>0</v>
      </c>
      <c r="BT940" s="136">
        <f t="shared" si="1150"/>
        <v>0</v>
      </c>
      <c r="BV940" s="136">
        <f t="shared" si="1151"/>
        <v>0</v>
      </c>
      <c r="BX940" s="136">
        <f t="shared" si="1152"/>
        <v>0</v>
      </c>
      <c r="BZ940" s="136">
        <f t="shared" si="1153"/>
        <v>0</v>
      </c>
      <c r="CB940" s="136">
        <f t="shared" si="1154"/>
        <v>0</v>
      </c>
      <c r="CD940" s="136">
        <f t="shared" si="1155"/>
        <v>0</v>
      </c>
      <c r="CF940" s="136">
        <f t="shared" si="1156"/>
        <v>0</v>
      </c>
      <c r="CH940" s="136">
        <f t="shared" si="1157"/>
        <v>0</v>
      </c>
      <c r="CJ940" s="136">
        <f t="shared" si="1158"/>
        <v>0</v>
      </c>
      <c r="CL940" s="136">
        <f t="shared" si="1159"/>
        <v>0</v>
      </c>
      <c r="CN940" s="136">
        <f t="shared" si="1160"/>
        <v>0</v>
      </c>
      <c r="CP940" s="136">
        <f t="shared" si="1161"/>
        <v>0</v>
      </c>
    </row>
    <row r="941" spans="1:94" ht="25.5" outlineLevel="2" x14ac:dyDescent="0.2">
      <c r="A941" s="86">
        <v>535</v>
      </c>
      <c r="B941" s="143">
        <v>949</v>
      </c>
      <c r="C941" s="86" t="s">
        <v>306</v>
      </c>
      <c r="D941" s="86" t="s">
        <v>330</v>
      </c>
      <c r="E941" s="143"/>
      <c r="F941" s="144">
        <v>0.59</v>
      </c>
      <c r="G941" s="146" t="s">
        <v>3196</v>
      </c>
      <c r="H941" s="146" t="s">
        <v>5034</v>
      </c>
      <c r="I941" s="146" t="s">
        <v>3209</v>
      </c>
      <c r="J941" s="86" t="s">
        <v>28</v>
      </c>
      <c r="K941" s="86">
        <v>12</v>
      </c>
      <c r="L941" s="86" t="s">
        <v>3562</v>
      </c>
      <c r="M941" s="218" t="s">
        <v>3562</v>
      </c>
      <c r="N941" s="86">
        <v>1</v>
      </c>
      <c r="O941" s="145">
        <v>0.62</v>
      </c>
      <c r="P941" s="238">
        <v>0.65</v>
      </c>
      <c r="Q941" s="133">
        <f t="shared" ref="Q941:Q942" si="1167">SUM(S941+U941+W941+Y941+AA941+AC941+AE941+AG941+AI941+AK941+AM941+AO941+AQ941+AS941+AU941+AW941+BA941+AY941+BC941+BE941+BG941+BI941+BK941+BM941+BO941+BQ941+BS941+BU941+BW941+BY941+CA941+CC941+CE941+CG941+CI941+CK941+CM941+CO941)</f>
        <v>0</v>
      </c>
      <c r="R941" s="134">
        <f t="shared" si="1123"/>
        <v>0</v>
      </c>
      <c r="T941" s="136">
        <f t="shared" si="1124"/>
        <v>0</v>
      </c>
      <c r="V941" s="136">
        <f t="shared" si="1125"/>
        <v>0</v>
      </c>
      <c r="X941" s="136">
        <f t="shared" si="1126"/>
        <v>0</v>
      </c>
      <c r="Z941" s="136">
        <f t="shared" si="1127"/>
        <v>0</v>
      </c>
      <c r="AB941" s="136">
        <f t="shared" si="1128"/>
        <v>0</v>
      </c>
      <c r="AD941" s="136">
        <f t="shared" si="1129"/>
        <v>0</v>
      </c>
      <c r="AF941" s="136">
        <f t="shared" si="1130"/>
        <v>0</v>
      </c>
      <c r="AH941" s="136">
        <f t="shared" si="1131"/>
        <v>0</v>
      </c>
      <c r="AJ941" s="136">
        <f t="shared" si="1132"/>
        <v>0</v>
      </c>
      <c r="AL941" s="136">
        <f t="shared" si="1133"/>
        <v>0</v>
      </c>
      <c r="AN941" s="136">
        <f t="shared" si="1134"/>
        <v>0</v>
      </c>
      <c r="AP941" s="136">
        <f t="shared" si="1135"/>
        <v>0</v>
      </c>
      <c r="AR941" s="136">
        <f t="shared" si="1136"/>
        <v>0</v>
      </c>
      <c r="AT941" s="136">
        <f t="shared" si="1137"/>
        <v>0</v>
      </c>
      <c r="AV941" s="136">
        <f t="shared" si="1138"/>
        <v>0</v>
      </c>
      <c r="AX941" s="136">
        <f t="shared" si="1139"/>
        <v>0</v>
      </c>
      <c r="AZ941" s="136">
        <f t="shared" si="1140"/>
        <v>0</v>
      </c>
      <c r="BB941" s="136">
        <f t="shared" si="1141"/>
        <v>0</v>
      </c>
      <c r="BD941" s="136">
        <f t="shared" si="1142"/>
        <v>0</v>
      </c>
      <c r="BF941" s="136">
        <f t="shared" si="1143"/>
        <v>0</v>
      </c>
      <c r="BH941" s="136">
        <f t="shared" si="1144"/>
        <v>0</v>
      </c>
      <c r="BJ941" s="136">
        <f t="shared" si="1145"/>
        <v>0</v>
      </c>
      <c r="BL941" s="136">
        <f t="shared" si="1146"/>
        <v>0</v>
      </c>
      <c r="BN941" s="136">
        <f t="shared" si="1147"/>
        <v>0</v>
      </c>
      <c r="BP941" s="136">
        <f t="shared" si="1148"/>
        <v>0</v>
      </c>
      <c r="BR941" s="136">
        <f t="shared" si="1149"/>
        <v>0</v>
      </c>
      <c r="BT941" s="136">
        <f t="shared" si="1150"/>
        <v>0</v>
      </c>
      <c r="BV941" s="136">
        <f t="shared" si="1151"/>
        <v>0</v>
      </c>
      <c r="BX941" s="136">
        <f t="shared" si="1152"/>
        <v>0</v>
      </c>
      <c r="BZ941" s="136">
        <f t="shared" si="1153"/>
        <v>0</v>
      </c>
      <c r="CB941" s="136">
        <f t="shared" si="1154"/>
        <v>0</v>
      </c>
      <c r="CD941" s="136">
        <f t="shared" si="1155"/>
        <v>0</v>
      </c>
      <c r="CF941" s="136">
        <f t="shared" si="1156"/>
        <v>0</v>
      </c>
      <c r="CH941" s="136">
        <f t="shared" si="1157"/>
        <v>0</v>
      </c>
      <c r="CJ941" s="136">
        <f t="shared" si="1158"/>
        <v>0</v>
      </c>
      <c r="CL941" s="136">
        <f t="shared" si="1159"/>
        <v>0</v>
      </c>
      <c r="CN941" s="136">
        <f t="shared" si="1160"/>
        <v>0</v>
      </c>
      <c r="CP941" s="136">
        <f t="shared" si="1161"/>
        <v>0</v>
      </c>
    </row>
    <row r="942" spans="1:94" ht="25.5" outlineLevel="2" x14ac:dyDescent="0.2">
      <c r="A942" s="85">
        <v>535</v>
      </c>
      <c r="B942" s="11">
        <v>949</v>
      </c>
      <c r="C942" s="85" t="s">
        <v>306</v>
      </c>
      <c r="D942" s="85" t="s">
        <v>4089</v>
      </c>
      <c r="F942" s="27">
        <v>0.59</v>
      </c>
      <c r="G942" s="148" t="s">
        <v>3960</v>
      </c>
      <c r="H942" s="169">
        <v>7791261463</v>
      </c>
      <c r="I942" s="74" t="s">
        <v>4007</v>
      </c>
      <c r="J942" s="74" t="s">
        <v>28</v>
      </c>
      <c r="K942" s="74">
        <v>12</v>
      </c>
      <c r="L942" s="74" t="s">
        <v>2802</v>
      </c>
      <c r="M942" s="220" t="s">
        <v>2803</v>
      </c>
      <c r="N942" s="74">
        <v>2</v>
      </c>
      <c r="O942" s="147">
        <v>1.66</v>
      </c>
      <c r="P942" s="147">
        <v>1.66</v>
      </c>
      <c r="Q942" s="133">
        <f t="shared" si="1167"/>
        <v>0</v>
      </c>
      <c r="R942" s="134">
        <f t="shared" si="1123"/>
        <v>0</v>
      </c>
      <c r="T942" s="136">
        <f t="shared" si="1124"/>
        <v>0</v>
      </c>
      <c r="V942" s="136">
        <f t="shared" si="1125"/>
        <v>0</v>
      </c>
      <c r="X942" s="136">
        <f t="shared" si="1126"/>
        <v>0</v>
      </c>
      <c r="Z942" s="136">
        <f t="shared" si="1127"/>
        <v>0</v>
      </c>
      <c r="AB942" s="136">
        <f t="shared" si="1128"/>
        <v>0</v>
      </c>
      <c r="AD942" s="136">
        <f t="shared" si="1129"/>
        <v>0</v>
      </c>
      <c r="AF942" s="136">
        <f t="shared" si="1130"/>
        <v>0</v>
      </c>
      <c r="AH942" s="136">
        <f t="shared" si="1131"/>
        <v>0</v>
      </c>
      <c r="AJ942" s="136">
        <f t="shared" si="1132"/>
        <v>0</v>
      </c>
      <c r="AL942" s="136">
        <f t="shared" si="1133"/>
        <v>0</v>
      </c>
      <c r="AN942" s="136">
        <f t="shared" si="1134"/>
        <v>0</v>
      </c>
      <c r="AP942" s="136">
        <f t="shared" si="1135"/>
        <v>0</v>
      </c>
      <c r="AR942" s="136">
        <f t="shared" si="1136"/>
        <v>0</v>
      </c>
      <c r="AT942" s="136">
        <f t="shared" si="1137"/>
        <v>0</v>
      </c>
      <c r="AV942" s="136">
        <f t="shared" si="1138"/>
        <v>0</v>
      </c>
      <c r="AX942" s="136">
        <f t="shared" si="1139"/>
        <v>0</v>
      </c>
      <c r="AZ942" s="136">
        <f t="shared" si="1140"/>
        <v>0</v>
      </c>
      <c r="BB942" s="136">
        <f t="shared" si="1141"/>
        <v>0</v>
      </c>
      <c r="BD942" s="136">
        <f t="shared" si="1142"/>
        <v>0</v>
      </c>
      <c r="BF942" s="136">
        <f t="shared" si="1143"/>
        <v>0</v>
      </c>
      <c r="BH942" s="136">
        <f t="shared" si="1144"/>
        <v>0</v>
      </c>
      <c r="BJ942" s="136">
        <f t="shared" si="1145"/>
        <v>0</v>
      </c>
      <c r="BL942" s="136">
        <f t="shared" si="1146"/>
        <v>0</v>
      </c>
      <c r="BN942" s="136">
        <f t="shared" si="1147"/>
        <v>0</v>
      </c>
      <c r="BP942" s="136">
        <f t="shared" si="1148"/>
        <v>0</v>
      </c>
      <c r="BR942" s="136">
        <f t="shared" si="1149"/>
        <v>0</v>
      </c>
      <c r="BT942" s="136">
        <f t="shared" si="1150"/>
        <v>0</v>
      </c>
      <c r="BV942" s="136">
        <f t="shared" si="1151"/>
        <v>0</v>
      </c>
      <c r="BX942" s="136">
        <f t="shared" si="1152"/>
        <v>0</v>
      </c>
      <c r="BZ942" s="136">
        <f t="shared" si="1153"/>
        <v>0</v>
      </c>
      <c r="CB942" s="136">
        <f t="shared" si="1154"/>
        <v>0</v>
      </c>
      <c r="CD942" s="136">
        <f t="shared" si="1155"/>
        <v>0</v>
      </c>
      <c r="CF942" s="136">
        <f t="shared" si="1156"/>
        <v>0</v>
      </c>
      <c r="CH942" s="136">
        <f t="shared" si="1157"/>
        <v>0</v>
      </c>
      <c r="CJ942" s="136">
        <f t="shared" si="1158"/>
        <v>0</v>
      </c>
      <c r="CL942" s="136">
        <f t="shared" si="1159"/>
        <v>0</v>
      </c>
      <c r="CN942" s="136">
        <f t="shared" si="1160"/>
        <v>0</v>
      </c>
      <c r="CP942" s="136">
        <f t="shared" si="1161"/>
        <v>0</v>
      </c>
    </row>
    <row r="943" spans="1:94" outlineLevel="2" x14ac:dyDescent="0.2">
      <c r="A943" s="86">
        <v>536</v>
      </c>
      <c r="B943" s="143">
        <v>815</v>
      </c>
      <c r="C943" s="86" t="s">
        <v>306</v>
      </c>
      <c r="D943" s="86" t="s">
        <v>330</v>
      </c>
      <c r="E943" s="143" t="s">
        <v>5</v>
      </c>
      <c r="F943" s="144">
        <v>0.79</v>
      </c>
      <c r="G943" s="146" t="s">
        <v>3196</v>
      </c>
      <c r="H943" s="146" t="s">
        <v>5034</v>
      </c>
      <c r="I943" s="146" t="s">
        <v>2161</v>
      </c>
      <c r="J943" s="86" t="s">
        <v>28</v>
      </c>
      <c r="K943" s="86">
        <v>12</v>
      </c>
      <c r="L943" s="86" t="s">
        <v>3561</v>
      </c>
      <c r="M943" s="218" t="s">
        <v>3561</v>
      </c>
      <c r="N943" s="86">
        <v>1</v>
      </c>
      <c r="O943" s="145">
        <v>0.85</v>
      </c>
      <c r="P943" s="238">
        <v>0.89</v>
      </c>
      <c r="Q943" s="133">
        <f>SUM(S943+U943+W943+Y943+AA943+AC943+AE943+AG943+AI943+AK943+AM943+AO943+AQ943+AS943+AU943+AW943+BA943+AY943+BC943+BE943+BG943+BI943+BK943+BM943+BO943+BQ943+BS943+BU943+BW943+BY943+CA943+CC943+CE943+CG943+CI943+CK943+CM943+CO943)</f>
        <v>0</v>
      </c>
      <c r="R943" s="134">
        <f t="shared" si="1123"/>
        <v>0</v>
      </c>
      <c r="T943" s="136">
        <f t="shared" si="1124"/>
        <v>0</v>
      </c>
      <c r="V943" s="136">
        <f t="shared" si="1125"/>
        <v>0</v>
      </c>
      <c r="X943" s="136">
        <f t="shared" si="1126"/>
        <v>0</v>
      </c>
      <c r="Z943" s="136">
        <f t="shared" si="1127"/>
        <v>0</v>
      </c>
      <c r="AB943" s="136">
        <f t="shared" si="1128"/>
        <v>0</v>
      </c>
      <c r="AD943" s="136">
        <f t="shared" si="1129"/>
        <v>0</v>
      </c>
      <c r="AF943" s="136">
        <f t="shared" si="1130"/>
        <v>0</v>
      </c>
      <c r="AH943" s="136">
        <f t="shared" si="1131"/>
        <v>0</v>
      </c>
      <c r="AJ943" s="136">
        <f t="shared" si="1132"/>
        <v>0</v>
      </c>
      <c r="AL943" s="136">
        <f t="shared" si="1133"/>
        <v>0</v>
      </c>
      <c r="AN943" s="136">
        <f t="shared" si="1134"/>
        <v>0</v>
      </c>
      <c r="AP943" s="136">
        <f t="shared" si="1135"/>
        <v>0</v>
      </c>
      <c r="AR943" s="136">
        <f t="shared" si="1136"/>
        <v>0</v>
      </c>
      <c r="AT943" s="136">
        <f t="shared" si="1137"/>
        <v>0</v>
      </c>
      <c r="AV943" s="136">
        <f t="shared" si="1138"/>
        <v>0</v>
      </c>
      <c r="AX943" s="136">
        <f t="shared" si="1139"/>
        <v>0</v>
      </c>
      <c r="AZ943" s="136">
        <f t="shared" si="1140"/>
        <v>0</v>
      </c>
      <c r="BB943" s="136">
        <f t="shared" si="1141"/>
        <v>0</v>
      </c>
      <c r="BD943" s="136">
        <f t="shared" si="1142"/>
        <v>0</v>
      </c>
      <c r="BF943" s="136">
        <f t="shared" si="1143"/>
        <v>0</v>
      </c>
      <c r="BH943" s="136">
        <f t="shared" si="1144"/>
        <v>0</v>
      </c>
      <c r="BJ943" s="136">
        <f t="shared" si="1145"/>
        <v>0</v>
      </c>
      <c r="BL943" s="136">
        <f t="shared" si="1146"/>
        <v>0</v>
      </c>
      <c r="BN943" s="136">
        <f t="shared" si="1147"/>
        <v>0</v>
      </c>
      <c r="BP943" s="136">
        <f t="shared" si="1148"/>
        <v>0</v>
      </c>
      <c r="BR943" s="136">
        <f t="shared" si="1149"/>
        <v>0</v>
      </c>
      <c r="BT943" s="136">
        <f t="shared" si="1150"/>
        <v>0</v>
      </c>
      <c r="BV943" s="136">
        <f t="shared" si="1151"/>
        <v>0</v>
      </c>
      <c r="BX943" s="136">
        <f t="shared" si="1152"/>
        <v>0</v>
      </c>
      <c r="BZ943" s="136">
        <f t="shared" si="1153"/>
        <v>0</v>
      </c>
      <c r="CB943" s="136">
        <f t="shared" si="1154"/>
        <v>0</v>
      </c>
      <c r="CD943" s="136">
        <f t="shared" si="1155"/>
        <v>0</v>
      </c>
      <c r="CF943" s="136">
        <f t="shared" si="1156"/>
        <v>0</v>
      </c>
      <c r="CH943" s="136">
        <f t="shared" si="1157"/>
        <v>0</v>
      </c>
      <c r="CJ943" s="136">
        <f t="shared" si="1158"/>
        <v>0</v>
      </c>
      <c r="CL943" s="136">
        <f t="shared" si="1159"/>
        <v>0</v>
      </c>
      <c r="CN943" s="136">
        <f t="shared" si="1160"/>
        <v>0</v>
      </c>
      <c r="CP943" s="136">
        <f t="shared" si="1161"/>
        <v>0</v>
      </c>
    </row>
    <row r="944" spans="1:94" outlineLevel="2" x14ac:dyDescent="0.2">
      <c r="A944" s="86">
        <v>537</v>
      </c>
      <c r="B944" s="143">
        <v>321</v>
      </c>
      <c r="C944" s="86" t="s">
        <v>306</v>
      </c>
      <c r="D944" s="86" t="s">
        <v>329</v>
      </c>
      <c r="E944" s="143"/>
      <c r="F944" s="144">
        <v>1.46</v>
      </c>
      <c r="G944" s="146" t="s">
        <v>3196</v>
      </c>
      <c r="H944" s="146" t="s">
        <v>5034</v>
      </c>
      <c r="I944" s="146" t="s">
        <v>3293</v>
      </c>
      <c r="J944" s="86" t="s">
        <v>30</v>
      </c>
      <c r="K944" s="86">
        <v>1</v>
      </c>
      <c r="L944" s="86" t="s">
        <v>3563</v>
      </c>
      <c r="M944" s="218" t="s">
        <v>3563</v>
      </c>
      <c r="N944" s="86">
        <v>1</v>
      </c>
      <c r="O944" s="145">
        <v>1.46</v>
      </c>
      <c r="P944" s="238">
        <v>1.53</v>
      </c>
      <c r="Q944" s="133">
        <f t="shared" ref="Q944:Q945" si="1168">SUM(S944+U944+W944+Y944+AA944+AC944+AE944+AG944+AI944+AK944+AM944+AO944+AQ944+AS944+AU944+AW944+BA944+AY944+BC944+BE944+BG944+BI944+BK944+BM944+BO944+BQ944+BS944+BU944+BW944+BY944+CA944+CC944+CE944+CG944+CI944+CK944+CM944+CO944)</f>
        <v>0</v>
      </c>
      <c r="R944" s="134">
        <f t="shared" si="1123"/>
        <v>0</v>
      </c>
      <c r="T944" s="136">
        <f t="shared" si="1124"/>
        <v>0</v>
      </c>
      <c r="V944" s="136">
        <f t="shared" si="1125"/>
        <v>0</v>
      </c>
      <c r="X944" s="136">
        <f t="shared" si="1126"/>
        <v>0</v>
      </c>
      <c r="Z944" s="136">
        <f t="shared" si="1127"/>
        <v>0</v>
      </c>
      <c r="AB944" s="136">
        <f t="shared" si="1128"/>
        <v>0</v>
      </c>
      <c r="AD944" s="136">
        <f t="shared" si="1129"/>
        <v>0</v>
      </c>
      <c r="AF944" s="136">
        <f t="shared" si="1130"/>
        <v>0</v>
      </c>
      <c r="AH944" s="136">
        <f t="shared" si="1131"/>
        <v>0</v>
      </c>
      <c r="AJ944" s="136">
        <f t="shared" si="1132"/>
        <v>0</v>
      </c>
      <c r="AL944" s="136">
        <f t="shared" si="1133"/>
        <v>0</v>
      </c>
      <c r="AN944" s="136">
        <f t="shared" si="1134"/>
        <v>0</v>
      </c>
      <c r="AP944" s="136">
        <f t="shared" si="1135"/>
        <v>0</v>
      </c>
      <c r="AR944" s="136">
        <f t="shared" si="1136"/>
        <v>0</v>
      </c>
      <c r="AT944" s="136">
        <f t="shared" si="1137"/>
        <v>0</v>
      </c>
      <c r="AV944" s="136">
        <f t="shared" si="1138"/>
        <v>0</v>
      </c>
      <c r="AX944" s="136">
        <f t="shared" si="1139"/>
        <v>0</v>
      </c>
      <c r="AZ944" s="136">
        <f t="shared" si="1140"/>
        <v>0</v>
      </c>
      <c r="BB944" s="136">
        <f t="shared" si="1141"/>
        <v>0</v>
      </c>
      <c r="BD944" s="136">
        <f t="shared" si="1142"/>
        <v>0</v>
      </c>
      <c r="BF944" s="136">
        <f t="shared" si="1143"/>
        <v>0</v>
      </c>
      <c r="BH944" s="136">
        <f t="shared" si="1144"/>
        <v>0</v>
      </c>
      <c r="BJ944" s="136">
        <f t="shared" si="1145"/>
        <v>0</v>
      </c>
      <c r="BL944" s="136">
        <f t="shared" si="1146"/>
        <v>0</v>
      </c>
      <c r="BN944" s="136">
        <f t="shared" si="1147"/>
        <v>0</v>
      </c>
      <c r="BP944" s="136">
        <f t="shared" si="1148"/>
        <v>0</v>
      </c>
      <c r="BR944" s="136">
        <f t="shared" si="1149"/>
        <v>0</v>
      </c>
      <c r="BT944" s="136">
        <f t="shared" si="1150"/>
        <v>0</v>
      </c>
      <c r="BV944" s="136">
        <f t="shared" si="1151"/>
        <v>0</v>
      </c>
      <c r="BX944" s="136">
        <f t="shared" si="1152"/>
        <v>0</v>
      </c>
      <c r="BZ944" s="136">
        <f t="shared" si="1153"/>
        <v>0</v>
      </c>
      <c r="CB944" s="136">
        <f t="shared" si="1154"/>
        <v>0</v>
      </c>
      <c r="CD944" s="136">
        <f t="shared" si="1155"/>
        <v>0</v>
      </c>
      <c r="CF944" s="136">
        <f t="shared" si="1156"/>
        <v>0</v>
      </c>
      <c r="CH944" s="136">
        <f t="shared" si="1157"/>
        <v>0</v>
      </c>
      <c r="CJ944" s="136">
        <f t="shared" si="1158"/>
        <v>0</v>
      </c>
      <c r="CL944" s="136">
        <f t="shared" si="1159"/>
        <v>0</v>
      </c>
      <c r="CN944" s="136">
        <f t="shared" si="1160"/>
        <v>0</v>
      </c>
      <c r="CP944" s="136">
        <f t="shared" si="1161"/>
        <v>0</v>
      </c>
    </row>
    <row r="945" spans="1:94" ht="25.5" outlineLevel="2" x14ac:dyDescent="0.2">
      <c r="A945" s="85">
        <v>537</v>
      </c>
      <c r="B945" s="11">
        <v>321</v>
      </c>
      <c r="C945" s="85" t="s">
        <v>306</v>
      </c>
      <c r="D945" s="85" t="s">
        <v>329</v>
      </c>
      <c r="F945" s="27">
        <v>1.46</v>
      </c>
      <c r="G945" s="148" t="s">
        <v>3960</v>
      </c>
      <c r="H945" s="169">
        <v>7791261463</v>
      </c>
      <c r="I945" s="74" t="s">
        <v>4021</v>
      </c>
      <c r="J945" s="74" t="s">
        <v>30</v>
      </c>
      <c r="K945" s="74">
        <v>1</v>
      </c>
      <c r="L945" s="74" t="s">
        <v>2804</v>
      </c>
      <c r="M945" s="220" t="s">
        <v>2805</v>
      </c>
      <c r="N945" s="74">
        <v>2</v>
      </c>
      <c r="O945" s="147">
        <v>2.0499999999999998</v>
      </c>
      <c r="P945" s="147">
        <v>2.0499999999999998</v>
      </c>
      <c r="Q945" s="133">
        <f t="shared" si="1168"/>
        <v>0</v>
      </c>
      <c r="R945" s="134">
        <f t="shared" si="1123"/>
        <v>0</v>
      </c>
      <c r="T945" s="136">
        <f t="shared" si="1124"/>
        <v>0</v>
      </c>
      <c r="V945" s="136">
        <f t="shared" si="1125"/>
        <v>0</v>
      </c>
      <c r="X945" s="136">
        <f t="shared" si="1126"/>
        <v>0</v>
      </c>
      <c r="Z945" s="136">
        <f t="shared" si="1127"/>
        <v>0</v>
      </c>
      <c r="AB945" s="136">
        <f t="shared" si="1128"/>
        <v>0</v>
      </c>
      <c r="AD945" s="136">
        <f t="shared" si="1129"/>
        <v>0</v>
      </c>
      <c r="AF945" s="136">
        <f t="shared" si="1130"/>
        <v>0</v>
      </c>
      <c r="AH945" s="136">
        <f t="shared" si="1131"/>
        <v>0</v>
      </c>
      <c r="AJ945" s="136">
        <f t="shared" si="1132"/>
        <v>0</v>
      </c>
      <c r="AL945" s="136">
        <f t="shared" si="1133"/>
        <v>0</v>
      </c>
      <c r="AN945" s="136">
        <f t="shared" si="1134"/>
        <v>0</v>
      </c>
      <c r="AP945" s="136">
        <f t="shared" si="1135"/>
        <v>0</v>
      </c>
      <c r="AR945" s="136">
        <f t="shared" si="1136"/>
        <v>0</v>
      </c>
      <c r="AT945" s="136">
        <f t="shared" si="1137"/>
        <v>0</v>
      </c>
      <c r="AV945" s="136">
        <f t="shared" si="1138"/>
        <v>0</v>
      </c>
      <c r="AX945" s="136">
        <f t="shared" si="1139"/>
        <v>0</v>
      </c>
      <c r="AZ945" s="136">
        <f t="shared" si="1140"/>
        <v>0</v>
      </c>
      <c r="BB945" s="136">
        <f t="shared" si="1141"/>
        <v>0</v>
      </c>
      <c r="BD945" s="136">
        <f t="shared" si="1142"/>
        <v>0</v>
      </c>
      <c r="BF945" s="136">
        <f t="shared" si="1143"/>
        <v>0</v>
      </c>
      <c r="BH945" s="136">
        <f t="shared" si="1144"/>
        <v>0</v>
      </c>
      <c r="BJ945" s="136">
        <f t="shared" si="1145"/>
        <v>0</v>
      </c>
      <c r="BL945" s="136">
        <f t="shared" si="1146"/>
        <v>0</v>
      </c>
      <c r="BN945" s="136">
        <f t="shared" si="1147"/>
        <v>0</v>
      </c>
      <c r="BP945" s="136">
        <f t="shared" si="1148"/>
        <v>0</v>
      </c>
      <c r="BR945" s="136">
        <f t="shared" si="1149"/>
        <v>0</v>
      </c>
      <c r="BT945" s="136">
        <f t="shared" si="1150"/>
        <v>0</v>
      </c>
      <c r="BV945" s="136">
        <f t="shared" si="1151"/>
        <v>0</v>
      </c>
      <c r="BX945" s="136">
        <f t="shared" si="1152"/>
        <v>0</v>
      </c>
      <c r="BZ945" s="136">
        <f t="shared" si="1153"/>
        <v>0</v>
      </c>
      <c r="CB945" s="136">
        <f t="shared" si="1154"/>
        <v>0</v>
      </c>
      <c r="CD945" s="136">
        <f t="shared" si="1155"/>
        <v>0</v>
      </c>
      <c r="CF945" s="136">
        <f t="shared" si="1156"/>
        <v>0</v>
      </c>
      <c r="CH945" s="136">
        <f t="shared" si="1157"/>
        <v>0</v>
      </c>
      <c r="CJ945" s="136">
        <f t="shared" si="1158"/>
        <v>0</v>
      </c>
      <c r="CL945" s="136">
        <f t="shared" si="1159"/>
        <v>0</v>
      </c>
      <c r="CN945" s="136">
        <f t="shared" si="1160"/>
        <v>0</v>
      </c>
      <c r="CP945" s="136">
        <f t="shared" si="1161"/>
        <v>0</v>
      </c>
    </row>
    <row r="946" spans="1:94" outlineLevel="2" x14ac:dyDescent="0.2">
      <c r="A946" s="86">
        <v>538</v>
      </c>
      <c r="B946" s="143">
        <v>244</v>
      </c>
      <c r="C946" s="86" t="s">
        <v>306</v>
      </c>
      <c r="D946" s="86" t="s">
        <v>325</v>
      </c>
      <c r="E946" s="143" t="s">
        <v>5</v>
      </c>
      <c r="F946" s="144">
        <v>9.19</v>
      </c>
      <c r="G946" s="146" t="s">
        <v>3196</v>
      </c>
      <c r="H946" s="146" t="s">
        <v>5034</v>
      </c>
      <c r="I946" s="146" t="s">
        <v>3294</v>
      </c>
      <c r="J946" s="86" t="s">
        <v>28</v>
      </c>
      <c r="K946" s="86">
        <v>12</v>
      </c>
      <c r="L946" s="86" t="s">
        <v>5059</v>
      </c>
      <c r="M946" s="218" t="s">
        <v>5059</v>
      </c>
      <c r="N946" s="86">
        <v>1</v>
      </c>
      <c r="O946" s="145">
        <v>13.07</v>
      </c>
      <c r="P946" s="318">
        <v>12.95</v>
      </c>
      <c r="Q946" s="133">
        <f t="shared" ref="Q946:Q947" si="1169">SUM(S946+U946+W946+Y946+AA946+AC946+AE946+AG946+AI946+AK946+AM946+AO946+AQ946+AS946+AU946+AW946+BA946+AY946+BC946+BE946+BG946+BI946+BK946+BM946+BO946+BQ946+BS946+BU946+BW946+BY946+CA946+CC946+CE946+CG946+CI946+CK946+CM946+CO946)</f>
        <v>0</v>
      </c>
      <c r="R946" s="134">
        <f t="shared" si="1123"/>
        <v>0</v>
      </c>
      <c r="T946" s="136">
        <f t="shared" si="1124"/>
        <v>0</v>
      </c>
      <c r="V946" s="136">
        <f t="shared" si="1125"/>
        <v>0</v>
      </c>
      <c r="X946" s="136">
        <f t="shared" si="1126"/>
        <v>0</v>
      </c>
      <c r="Z946" s="136">
        <f t="shared" si="1127"/>
        <v>0</v>
      </c>
      <c r="AB946" s="136">
        <f t="shared" si="1128"/>
        <v>0</v>
      </c>
      <c r="AD946" s="136">
        <f t="shared" si="1129"/>
        <v>0</v>
      </c>
      <c r="AF946" s="136">
        <f t="shared" si="1130"/>
        <v>0</v>
      </c>
      <c r="AH946" s="136">
        <f t="shared" si="1131"/>
        <v>0</v>
      </c>
      <c r="AJ946" s="136">
        <f t="shared" si="1132"/>
        <v>0</v>
      </c>
      <c r="AL946" s="136">
        <f t="shared" si="1133"/>
        <v>0</v>
      </c>
      <c r="AN946" s="136">
        <f t="shared" si="1134"/>
        <v>0</v>
      </c>
      <c r="AP946" s="136">
        <f t="shared" si="1135"/>
        <v>0</v>
      </c>
      <c r="AR946" s="136">
        <f t="shared" si="1136"/>
        <v>0</v>
      </c>
      <c r="AT946" s="136">
        <f t="shared" si="1137"/>
        <v>0</v>
      </c>
      <c r="AV946" s="136">
        <f t="shared" si="1138"/>
        <v>0</v>
      </c>
      <c r="AX946" s="136">
        <f t="shared" si="1139"/>
        <v>0</v>
      </c>
      <c r="AZ946" s="136">
        <f t="shared" si="1140"/>
        <v>0</v>
      </c>
      <c r="BB946" s="136">
        <f t="shared" si="1141"/>
        <v>0</v>
      </c>
      <c r="BD946" s="136">
        <f t="shared" si="1142"/>
        <v>0</v>
      </c>
      <c r="BF946" s="136">
        <f t="shared" si="1143"/>
        <v>0</v>
      </c>
      <c r="BH946" s="136">
        <f t="shared" si="1144"/>
        <v>0</v>
      </c>
      <c r="BJ946" s="136">
        <f t="shared" si="1145"/>
        <v>0</v>
      </c>
      <c r="BL946" s="136">
        <f t="shared" si="1146"/>
        <v>0</v>
      </c>
      <c r="BN946" s="136">
        <f t="shared" si="1147"/>
        <v>0</v>
      </c>
      <c r="BP946" s="136">
        <f t="shared" si="1148"/>
        <v>0</v>
      </c>
      <c r="BR946" s="136">
        <f t="shared" si="1149"/>
        <v>0</v>
      </c>
      <c r="BT946" s="136">
        <f t="shared" si="1150"/>
        <v>0</v>
      </c>
      <c r="BV946" s="136">
        <f t="shared" si="1151"/>
        <v>0</v>
      </c>
      <c r="BX946" s="136">
        <f t="shared" si="1152"/>
        <v>0</v>
      </c>
      <c r="BZ946" s="136">
        <f t="shared" si="1153"/>
        <v>0</v>
      </c>
      <c r="CB946" s="136">
        <f t="shared" si="1154"/>
        <v>0</v>
      </c>
      <c r="CD946" s="136">
        <f t="shared" si="1155"/>
        <v>0</v>
      </c>
      <c r="CF946" s="136">
        <f t="shared" si="1156"/>
        <v>0</v>
      </c>
      <c r="CH946" s="136">
        <f t="shared" si="1157"/>
        <v>0</v>
      </c>
      <c r="CJ946" s="136">
        <f t="shared" si="1158"/>
        <v>0</v>
      </c>
      <c r="CL946" s="136">
        <f t="shared" si="1159"/>
        <v>0</v>
      </c>
      <c r="CN946" s="136">
        <f t="shared" si="1160"/>
        <v>0</v>
      </c>
      <c r="CP946" s="136">
        <f t="shared" si="1161"/>
        <v>0</v>
      </c>
    </row>
    <row r="947" spans="1:94" ht="25.5" outlineLevel="2" x14ac:dyDescent="0.2">
      <c r="A947" s="85">
        <v>538</v>
      </c>
      <c r="B947" s="11">
        <v>244</v>
      </c>
      <c r="C947" s="85" t="s">
        <v>306</v>
      </c>
      <c r="D947" s="85" t="s">
        <v>4090</v>
      </c>
      <c r="E947" s="27" t="s">
        <v>5</v>
      </c>
      <c r="F947" s="27">
        <v>9.19</v>
      </c>
      <c r="G947" s="148" t="s">
        <v>3960</v>
      </c>
      <c r="H947" s="169">
        <v>7791261463</v>
      </c>
      <c r="I947" s="74" t="s">
        <v>2139</v>
      </c>
      <c r="J947" s="74" t="s">
        <v>28</v>
      </c>
      <c r="K947" s="74">
        <v>12</v>
      </c>
      <c r="L947" s="74" t="s">
        <v>2806</v>
      </c>
      <c r="M947" s="220" t="s">
        <v>2807</v>
      </c>
      <c r="N947" s="74">
        <v>2</v>
      </c>
      <c r="O947" s="147">
        <v>13.81</v>
      </c>
      <c r="P947" s="147">
        <v>13.81</v>
      </c>
      <c r="Q947" s="133">
        <f t="shared" si="1169"/>
        <v>0</v>
      </c>
      <c r="R947" s="134">
        <f t="shared" si="1123"/>
        <v>0</v>
      </c>
      <c r="T947" s="136">
        <f t="shared" si="1124"/>
        <v>0</v>
      </c>
      <c r="V947" s="136">
        <f t="shared" si="1125"/>
        <v>0</v>
      </c>
      <c r="X947" s="136">
        <f t="shared" si="1126"/>
        <v>0</v>
      </c>
      <c r="Z947" s="136">
        <f t="shared" si="1127"/>
        <v>0</v>
      </c>
      <c r="AB947" s="136">
        <f t="shared" si="1128"/>
        <v>0</v>
      </c>
      <c r="AD947" s="136">
        <f t="shared" si="1129"/>
        <v>0</v>
      </c>
      <c r="AF947" s="136">
        <f t="shared" si="1130"/>
        <v>0</v>
      </c>
      <c r="AH947" s="136">
        <f t="shared" si="1131"/>
        <v>0</v>
      </c>
      <c r="AJ947" s="136">
        <f t="shared" si="1132"/>
        <v>0</v>
      </c>
      <c r="AL947" s="136">
        <f t="shared" si="1133"/>
        <v>0</v>
      </c>
      <c r="AN947" s="136">
        <f t="shared" si="1134"/>
        <v>0</v>
      </c>
      <c r="AP947" s="136">
        <f t="shared" si="1135"/>
        <v>0</v>
      </c>
      <c r="AR947" s="136">
        <f t="shared" si="1136"/>
        <v>0</v>
      </c>
      <c r="AT947" s="136">
        <f t="shared" si="1137"/>
        <v>0</v>
      </c>
      <c r="AV947" s="136">
        <f t="shared" si="1138"/>
        <v>0</v>
      </c>
      <c r="AX947" s="136">
        <f t="shared" si="1139"/>
        <v>0</v>
      </c>
      <c r="AZ947" s="136">
        <f t="shared" si="1140"/>
        <v>0</v>
      </c>
      <c r="BB947" s="136">
        <f t="shared" si="1141"/>
        <v>0</v>
      </c>
      <c r="BD947" s="136">
        <f t="shared" si="1142"/>
        <v>0</v>
      </c>
      <c r="BF947" s="136">
        <f t="shared" si="1143"/>
        <v>0</v>
      </c>
      <c r="BH947" s="136">
        <f t="shared" si="1144"/>
        <v>0</v>
      </c>
      <c r="BJ947" s="136">
        <f t="shared" si="1145"/>
        <v>0</v>
      </c>
      <c r="BL947" s="136">
        <f t="shared" si="1146"/>
        <v>0</v>
      </c>
      <c r="BN947" s="136">
        <f t="shared" si="1147"/>
        <v>0</v>
      </c>
      <c r="BP947" s="136">
        <f t="shared" si="1148"/>
        <v>0</v>
      </c>
      <c r="BR947" s="136">
        <f t="shared" si="1149"/>
        <v>0</v>
      </c>
      <c r="BT947" s="136">
        <f t="shared" si="1150"/>
        <v>0</v>
      </c>
      <c r="BV947" s="136">
        <f t="shared" si="1151"/>
        <v>0</v>
      </c>
      <c r="BX947" s="136">
        <f t="shared" si="1152"/>
        <v>0</v>
      </c>
      <c r="BZ947" s="136">
        <f t="shared" si="1153"/>
        <v>0</v>
      </c>
      <c r="CB947" s="136">
        <f t="shared" si="1154"/>
        <v>0</v>
      </c>
      <c r="CD947" s="136">
        <f t="shared" si="1155"/>
        <v>0</v>
      </c>
      <c r="CF947" s="136">
        <f t="shared" si="1156"/>
        <v>0</v>
      </c>
      <c r="CH947" s="136">
        <f t="shared" si="1157"/>
        <v>0</v>
      </c>
      <c r="CJ947" s="136">
        <f t="shared" si="1158"/>
        <v>0</v>
      </c>
      <c r="CL947" s="136">
        <f t="shared" si="1159"/>
        <v>0</v>
      </c>
      <c r="CN947" s="136">
        <f t="shared" si="1160"/>
        <v>0</v>
      </c>
      <c r="CP947" s="136">
        <f t="shared" si="1161"/>
        <v>0</v>
      </c>
    </row>
    <row r="948" spans="1:94" outlineLevel="2" x14ac:dyDescent="0.2">
      <c r="A948" s="86">
        <v>539</v>
      </c>
      <c r="B948" s="143">
        <v>113</v>
      </c>
      <c r="C948" s="86" t="s">
        <v>306</v>
      </c>
      <c r="D948" s="86" t="s">
        <v>324</v>
      </c>
      <c r="E948" s="143" t="s">
        <v>5</v>
      </c>
      <c r="F948" s="144">
        <v>9.19</v>
      </c>
      <c r="G948" s="146" t="s">
        <v>3196</v>
      </c>
      <c r="H948" s="146" t="s">
        <v>5034</v>
      </c>
      <c r="I948" s="146" t="s">
        <v>3294</v>
      </c>
      <c r="J948" s="86" t="s">
        <v>28</v>
      </c>
      <c r="K948" s="86">
        <v>12</v>
      </c>
      <c r="L948" s="86" t="s">
        <v>5060</v>
      </c>
      <c r="M948" s="218" t="s">
        <v>5060</v>
      </c>
      <c r="N948" s="86">
        <v>1</v>
      </c>
      <c r="O948" s="145">
        <v>13.07</v>
      </c>
      <c r="P948" s="318">
        <v>12.95</v>
      </c>
      <c r="Q948" s="133">
        <f t="shared" ref="Q948:Q949" si="1170">SUM(S948+U948+W948+Y948+AA948+AC948+AE948+AG948+AI948+AK948+AM948+AO948+AQ948+AS948+AU948+AW948+BA948+AY948+BC948+BE948+BG948+BI948+BK948+BM948+BO948+BQ948+BS948+BU948+BW948+BY948+CA948+CC948+CE948+CG948+CI948+CK948+CM948+CO948)</f>
        <v>0</v>
      </c>
      <c r="R948" s="134">
        <f t="shared" si="1123"/>
        <v>0</v>
      </c>
      <c r="T948" s="136">
        <f t="shared" si="1124"/>
        <v>0</v>
      </c>
      <c r="V948" s="136">
        <f t="shared" si="1125"/>
        <v>0</v>
      </c>
      <c r="X948" s="136">
        <f t="shared" si="1126"/>
        <v>0</v>
      </c>
      <c r="Z948" s="136">
        <f t="shared" si="1127"/>
        <v>0</v>
      </c>
      <c r="AB948" s="136">
        <f t="shared" si="1128"/>
        <v>0</v>
      </c>
      <c r="AD948" s="136">
        <f t="shared" si="1129"/>
        <v>0</v>
      </c>
      <c r="AF948" s="136">
        <f t="shared" si="1130"/>
        <v>0</v>
      </c>
      <c r="AH948" s="136">
        <f t="shared" si="1131"/>
        <v>0</v>
      </c>
      <c r="AJ948" s="136">
        <f t="shared" si="1132"/>
        <v>0</v>
      </c>
      <c r="AL948" s="136">
        <f t="shared" si="1133"/>
        <v>0</v>
      </c>
      <c r="AN948" s="136">
        <f t="shared" si="1134"/>
        <v>0</v>
      </c>
      <c r="AP948" s="136">
        <f t="shared" si="1135"/>
        <v>0</v>
      </c>
      <c r="AR948" s="136">
        <f t="shared" si="1136"/>
        <v>0</v>
      </c>
      <c r="AT948" s="136">
        <f t="shared" si="1137"/>
        <v>0</v>
      </c>
      <c r="AV948" s="136">
        <f t="shared" si="1138"/>
        <v>0</v>
      </c>
      <c r="AX948" s="136">
        <f t="shared" si="1139"/>
        <v>0</v>
      </c>
      <c r="AZ948" s="136">
        <f t="shared" si="1140"/>
        <v>0</v>
      </c>
      <c r="BB948" s="136">
        <f t="shared" si="1141"/>
        <v>0</v>
      </c>
      <c r="BD948" s="136">
        <f t="shared" si="1142"/>
        <v>0</v>
      </c>
      <c r="BF948" s="136">
        <f t="shared" si="1143"/>
        <v>0</v>
      </c>
      <c r="BH948" s="136">
        <f t="shared" si="1144"/>
        <v>0</v>
      </c>
      <c r="BJ948" s="136">
        <f t="shared" si="1145"/>
        <v>0</v>
      </c>
      <c r="BL948" s="136">
        <f t="shared" si="1146"/>
        <v>0</v>
      </c>
      <c r="BN948" s="136">
        <f t="shared" si="1147"/>
        <v>0</v>
      </c>
      <c r="BP948" s="136">
        <f t="shared" si="1148"/>
        <v>0</v>
      </c>
      <c r="BR948" s="136">
        <f t="shared" si="1149"/>
        <v>0</v>
      </c>
      <c r="BT948" s="136">
        <f t="shared" si="1150"/>
        <v>0</v>
      </c>
      <c r="BV948" s="136">
        <f t="shared" si="1151"/>
        <v>0</v>
      </c>
      <c r="BX948" s="136">
        <f t="shared" si="1152"/>
        <v>0</v>
      </c>
      <c r="BZ948" s="136">
        <f t="shared" si="1153"/>
        <v>0</v>
      </c>
      <c r="CB948" s="136">
        <f t="shared" si="1154"/>
        <v>0</v>
      </c>
      <c r="CD948" s="136">
        <f t="shared" si="1155"/>
        <v>0</v>
      </c>
      <c r="CF948" s="136">
        <f t="shared" si="1156"/>
        <v>0</v>
      </c>
      <c r="CH948" s="136">
        <f t="shared" si="1157"/>
        <v>0</v>
      </c>
      <c r="CJ948" s="136">
        <f t="shared" si="1158"/>
        <v>0</v>
      </c>
      <c r="CL948" s="136">
        <f t="shared" si="1159"/>
        <v>0</v>
      </c>
      <c r="CN948" s="136">
        <f t="shared" si="1160"/>
        <v>0</v>
      </c>
      <c r="CP948" s="136">
        <f t="shared" si="1161"/>
        <v>0</v>
      </c>
    </row>
    <row r="949" spans="1:94" ht="25.5" outlineLevel="2" x14ac:dyDescent="0.2">
      <c r="A949" s="85">
        <v>539</v>
      </c>
      <c r="B949" s="11">
        <v>113</v>
      </c>
      <c r="C949" s="85" t="s">
        <v>306</v>
      </c>
      <c r="D949" s="85" t="s">
        <v>4091</v>
      </c>
      <c r="E949" s="27" t="s">
        <v>5</v>
      </c>
      <c r="F949" s="27">
        <v>9.19</v>
      </c>
      <c r="G949" s="148" t="s">
        <v>3960</v>
      </c>
      <c r="H949" s="169">
        <v>7791261463</v>
      </c>
      <c r="I949" s="74" t="s">
        <v>2139</v>
      </c>
      <c r="J949" s="74" t="s">
        <v>28</v>
      </c>
      <c r="K949" s="74">
        <v>12</v>
      </c>
      <c r="L949" s="74" t="s">
        <v>2808</v>
      </c>
      <c r="M949" s="220" t="s">
        <v>2809</v>
      </c>
      <c r="N949" s="74">
        <v>2</v>
      </c>
      <c r="O949" s="147">
        <v>13.81</v>
      </c>
      <c r="P949" s="147">
        <v>13.81</v>
      </c>
      <c r="Q949" s="133">
        <f t="shared" si="1170"/>
        <v>0</v>
      </c>
      <c r="R949" s="134">
        <f t="shared" si="1123"/>
        <v>0</v>
      </c>
      <c r="T949" s="136">
        <f t="shared" si="1124"/>
        <v>0</v>
      </c>
      <c r="V949" s="136">
        <f t="shared" si="1125"/>
        <v>0</v>
      </c>
      <c r="X949" s="136">
        <f t="shared" si="1126"/>
        <v>0</v>
      </c>
      <c r="Z949" s="136">
        <f t="shared" si="1127"/>
        <v>0</v>
      </c>
      <c r="AB949" s="136">
        <f t="shared" si="1128"/>
        <v>0</v>
      </c>
      <c r="AD949" s="136">
        <f t="shared" si="1129"/>
        <v>0</v>
      </c>
      <c r="AF949" s="136">
        <f t="shared" si="1130"/>
        <v>0</v>
      </c>
      <c r="AH949" s="136">
        <f t="shared" si="1131"/>
        <v>0</v>
      </c>
      <c r="AJ949" s="136">
        <f t="shared" si="1132"/>
        <v>0</v>
      </c>
      <c r="AL949" s="136">
        <f t="shared" si="1133"/>
        <v>0</v>
      </c>
      <c r="AN949" s="136">
        <f t="shared" si="1134"/>
        <v>0</v>
      </c>
      <c r="AP949" s="136">
        <f t="shared" si="1135"/>
        <v>0</v>
      </c>
      <c r="AR949" s="136">
        <f t="shared" si="1136"/>
        <v>0</v>
      </c>
      <c r="AT949" s="136">
        <f t="shared" si="1137"/>
        <v>0</v>
      </c>
      <c r="AV949" s="136">
        <f t="shared" si="1138"/>
        <v>0</v>
      </c>
      <c r="AX949" s="136">
        <f t="shared" si="1139"/>
        <v>0</v>
      </c>
      <c r="AZ949" s="136">
        <f t="shared" si="1140"/>
        <v>0</v>
      </c>
      <c r="BB949" s="136">
        <f t="shared" si="1141"/>
        <v>0</v>
      </c>
      <c r="BD949" s="136">
        <f t="shared" si="1142"/>
        <v>0</v>
      </c>
      <c r="BF949" s="136">
        <f t="shared" si="1143"/>
        <v>0</v>
      </c>
      <c r="BH949" s="136">
        <f t="shared" si="1144"/>
        <v>0</v>
      </c>
      <c r="BJ949" s="136">
        <f t="shared" si="1145"/>
        <v>0</v>
      </c>
      <c r="BL949" s="136">
        <f t="shared" si="1146"/>
        <v>0</v>
      </c>
      <c r="BN949" s="136">
        <f t="shared" si="1147"/>
        <v>0</v>
      </c>
      <c r="BP949" s="136">
        <f t="shared" si="1148"/>
        <v>0</v>
      </c>
      <c r="BR949" s="136">
        <f t="shared" si="1149"/>
        <v>0</v>
      </c>
      <c r="BT949" s="136">
        <f t="shared" si="1150"/>
        <v>0</v>
      </c>
      <c r="BV949" s="136">
        <f t="shared" si="1151"/>
        <v>0</v>
      </c>
      <c r="BX949" s="136">
        <f t="shared" si="1152"/>
        <v>0</v>
      </c>
      <c r="BZ949" s="136">
        <f t="shared" si="1153"/>
        <v>0</v>
      </c>
      <c r="CB949" s="136">
        <f t="shared" si="1154"/>
        <v>0</v>
      </c>
      <c r="CD949" s="136">
        <f t="shared" si="1155"/>
        <v>0</v>
      </c>
      <c r="CF949" s="136">
        <f t="shared" si="1156"/>
        <v>0</v>
      </c>
      <c r="CH949" s="136">
        <f t="shared" si="1157"/>
        <v>0</v>
      </c>
      <c r="CJ949" s="136">
        <f t="shared" si="1158"/>
        <v>0</v>
      </c>
      <c r="CL949" s="136">
        <f t="shared" si="1159"/>
        <v>0</v>
      </c>
      <c r="CN949" s="136">
        <f t="shared" si="1160"/>
        <v>0</v>
      </c>
      <c r="CP949" s="136">
        <f t="shared" si="1161"/>
        <v>0</v>
      </c>
    </row>
    <row r="950" spans="1:94" outlineLevel="2" x14ac:dyDescent="0.2">
      <c r="A950" s="86">
        <v>540</v>
      </c>
      <c r="B950" s="143">
        <v>107</v>
      </c>
      <c r="C950" s="86" t="s">
        <v>306</v>
      </c>
      <c r="D950" s="86" t="s">
        <v>323</v>
      </c>
      <c r="E950" s="143" t="s">
        <v>5</v>
      </c>
      <c r="F950" s="144">
        <v>9.19</v>
      </c>
      <c r="G950" s="146" t="s">
        <v>3196</v>
      </c>
      <c r="H950" s="146" t="s">
        <v>5034</v>
      </c>
      <c r="I950" s="146" t="s">
        <v>3293</v>
      </c>
      <c r="J950" s="86" t="s">
        <v>28</v>
      </c>
      <c r="K950" s="86">
        <v>12</v>
      </c>
      <c r="L950" s="86" t="s">
        <v>4399</v>
      </c>
      <c r="M950" s="218" t="s">
        <v>4399</v>
      </c>
      <c r="N950" s="86">
        <v>1</v>
      </c>
      <c r="O950" s="145">
        <v>13.07</v>
      </c>
      <c r="P950" s="238">
        <v>13.72</v>
      </c>
      <c r="Q950" s="133">
        <f t="shared" ref="Q950:Q951" si="1171">SUM(S950+U950+W950+Y950+AA950+AC950+AE950+AG950+AI950+AK950+AM950+AO950+AQ950+AS950+AU950+AW950+BA950+AY950+BC950+BE950+BG950+BI950+BK950+BM950+BO950+BQ950+BS950+BU950+BW950+BY950+CA950+CC950+CE950+CG950+CI950+CK950+CM950+CO950)</f>
        <v>0</v>
      </c>
      <c r="R950" s="134">
        <f t="shared" si="1123"/>
        <v>0</v>
      </c>
      <c r="T950" s="136">
        <f t="shared" si="1124"/>
        <v>0</v>
      </c>
      <c r="V950" s="136">
        <f t="shared" si="1125"/>
        <v>0</v>
      </c>
      <c r="X950" s="136">
        <f t="shared" si="1126"/>
        <v>0</v>
      </c>
      <c r="Z950" s="136">
        <f t="shared" si="1127"/>
        <v>0</v>
      </c>
      <c r="AB950" s="136">
        <f t="shared" si="1128"/>
        <v>0</v>
      </c>
      <c r="AD950" s="136">
        <f t="shared" si="1129"/>
        <v>0</v>
      </c>
      <c r="AF950" s="136">
        <f t="shared" si="1130"/>
        <v>0</v>
      </c>
      <c r="AH950" s="136">
        <f t="shared" si="1131"/>
        <v>0</v>
      </c>
      <c r="AJ950" s="136">
        <f t="shared" si="1132"/>
        <v>0</v>
      </c>
      <c r="AL950" s="136">
        <f t="shared" si="1133"/>
        <v>0</v>
      </c>
      <c r="AN950" s="136">
        <f t="shared" si="1134"/>
        <v>0</v>
      </c>
      <c r="AP950" s="136">
        <f t="shared" si="1135"/>
        <v>0</v>
      </c>
      <c r="AR950" s="136">
        <f t="shared" si="1136"/>
        <v>0</v>
      </c>
      <c r="AT950" s="136">
        <f t="shared" si="1137"/>
        <v>0</v>
      </c>
      <c r="AV950" s="136">
        <f t="shared" si="1138"/>
        <v>0</v>
      </c>
      <c r="AX950" s="136">
        <f t="shared" si="1139"/>
        <v>0</v>
      </c>
      <c r="AZ950" s="136">
        <f t="shared" si="1140"/>
        <v>0</v>
      </c>
      <c r="BB950" s="136">
        <f t="shared" si="1141"/>
        <v>0</v>
      </c>
      <c r="BD950" s="136">
        <f t="shared" si="1142"/>
        <v>0</v>
      </c>
      <c r="BF950" s="136">
        <f t="shared" si="1143"/>
        <v>0</v>
      </c>
      <c r="BH950" s="136">
        <f t="shared" si="1144"/>
        <v>0</v>
      </c>
      <c r="BJ950" s="136">
        <f t="shared" si="1145"/>
        <v>0</v>
      </c>
      <c r="BL950" s="136">
        <f t="shared" si="1146"/>
        <v>0</v>
      </c>
      <c r="BN950" s="136">
        <f t="shared" si="1147"/>
        <v>0</v>
      </c>
      <c r="BP950" s="136">
        <f t="shared" si="1148"/>
        <v>0</v>
      </c>
      <c r="BR950" s="136">
        <f t="shared" si="1149"/>
        <v>0</v>
      </c>
      <c r="BT950" s="136">
        <f t="shared" si="1150"/>
        <v>0</v>
      </c>
      <c r="BV950" s="136">
        <f t="shared" si="1151"/>
        <v>0</v>
      </c>
      <c r="BX950" s="136">
        <f t="shared" si="1152"/>
        <v>0</v>
      </c>
      <c r="BZ950" s="136">
        <f t="shared" si="1153"/>
        <v>0</v>
      </c>
      <c r="CB950" s="136">
        <f t="shared" si="1154"/>
        <v>0</v>
      </c>
      <c r="CD950" s="136">
        <f t="shared" si="1155"/>
        <v>0</v>
      </c>
      <c r="CF950" s="136">
        <f t="shared" si="1156"/>
        <v>0</v>
      </c>
      <c r="CH950" s="136">
        <f t="shared" si="1157"/>
        <v>0</v>
      </c>
      <c r="CJ950" s="136">
        <f t="shared" si="1158"/>
        <v>0</v>
      </c>
      <c r="CL950" s="136">
        <f t="shared" si="1159"/>
        <v>0</v>
      </c>
      <c r="CN950" s="136">
        <f t="shared" si="1160"/>
        <v>0</v>
      </c>
      <c r="CP950" s="136">
        <f t="shared" si="1161"/>
        <v>0</v>
      </c>
    </row>
    <row r="951" spans="1:94" ht="25.5" outlineLevel="2" x14ac:dyDescent="0.2">
      <c r="A951" s="85">
        <v>540</v>
      </c>
      <c r="B951" s="11">
        <v>107</v>
      </c>
      <c r="C951" s="85" t="s">
        <v>306</v>
      </c>
      <c r="D951" s="85" t="s">
        <v>4092</v>
      </c>
      <c r="E951" s="27" t="s">
        <v>5</v>
      </c>
      <c r="F951" s="27">
        <v>9.19</v>
      </c>
      <c r="G951" s="148" t="s">
        <v>3960</v>
      </c>
      <c r="H951" s="169">
        <v>7791261463</v>
      </c>
      <c r="I951" s="74" t="s">
        <v>2139</v>
      </c>
      <c r="J951" s="74" t="s">
        <v>28</v>
      </c>
      <c r="K951" s="74">
        <v>12</v>
      </c>
      <c r="L951" s="74" t="s">
        <v>2810</v>
      </c>
      <c r="M951" s="220" t="s">
        <v>2811</v>
      </c>
      <c r="N951" s="74">
        <v>2</v>
      </c>
      <c r="O951" s="147">
        <v>13.81</v>
      </c>
      <c r="P951" s="147">
        <v>13.81</v>
      </c>
      <c r="Q951" s="133">
        <f t="shared" si="1171"/>
        <v>0</v>
      </c>
      <c r="R951" s="134">
        <f t="shared" si="1123"/>
        <v>0</v>
      </c>
      <c r="T951" s="136">
        <f t="shared" si="1124"/>
        <v>0</v>
      </c>
      <c r="V951" s="136">
        <f t="shared" si="1125"/>
        <v>0</v>
      </c>
      <c r="X951" s="136">
        <f t="shared" si="1126"/>
        <v>0</v>
      </c>
      <c r="Z951" s="136">
        <f t="shared" si="1127"/>
        <v>0</v>
      </c>
      <c r="AB951" s="136">
        <f t="shared" si="1128"/>
        <v>0</v>
      </c>
      <c r="AD951" s="136">
        <f t="shared" si="1129"/>
        <v>0</v>
      </c>
      <c r="AF951" s="136">
        <f t="shared" si="1130"/>
        <v>0</v>
      </c>
      <c r="AH951" s="136">
        <f t="shared" si="1131"/>
        <v>0</v>
      </c>
      <c r="AJ951" s="136">
        <f t="shared" si="1132"/>
        <v>0</v>
      </c>
      <c r="AL951" s="136">
        <f t="shared" si="1133"/>
        <v>0</v>
      </c>
      <c r="AN951" s="136">
        <f t="shared" si="1134"/>
        <v>0</v>
      </c>
      <c r="AP951" s="136">
        <f t="shared" si="1135"/>
        <v>0</v>
      </c>
      <c r="AR951" s="136">
        <f t="shared" si="1136"/>
        <v>0</v>
      </c>
      <c r="AT951" s="136">
        <f t="shared" si="1137"/>
        <v>0</v>
      </c>
      <c r="AV951" s="136">
        <f t="shared" si="1138"/>
        <v>0</v>
      </c>
      <c r="AX951" s="136">
        <f t="shared" si="1139"/>
        <v>0</v>
      </c>
      <c r="AZ951" s="136">
        <f t="shared" si="1140"/>
        <v>0</v>
      </c>
      <c r="BB951" s="136">
        <f t="shared" si="1141"/>
        <v>0</v>
      </c>
      <c r="BD951" s="136">
        <f t="shared" si="1142"/>
        <v>0</v>
      </c>
      <c r="BF951" s="136">
        <f t="shared" si="1143"/>
        <v>0</v>
      </c>
      <c r="BH951" s="136">
        <f t="shared" si="1144"/>
        <v>0</v>
      </c>
      <c r="BJ951" s="136">
        <f t="shared" si="1145"/>
        <v>0</v>
      </c>
      <c r="BL951" s="136">
        <f t="shared" si="1146"/>
        <v>0</v>
      </c>
      <c r="BN951" s="136">
        <f t="shared" si="1147"/>
        <v>0</v>
      </c>
      <c r="BP951" s="136">
        <f t="shared" si="1148"/>
        <v>0</v>
      </c>
      <c r="BR951" s="136">
        <f t="shared" si="1149"/>
        <v>0</v>
      </c>
      <c r="BT951" s="136">
        <f t="shared" si="1150"/>
        <v>0</v>
      </c>
      <c r="BV951" s="136">
        <f t="shared" si="1151"/>
        <v>0</v>
      </c>
      <c r="BX951" s="136">
        <f t="shared" si="1152"/>
        <v>0</v>
      </c>
      <c r="BZ951" s="136">
        <f t="shared" si="1153"/>
        <v>0</v>
      </c>
      <c r="CB951" s="136">
        <f t="shared" si="1154"/>
        <v>0</v>
      </c>
      <c r="CD951" s="136">
        <f t="shared" si="1155"/>
        <v>0</v>
      </c>
      <c r="CF951" s="136">
        <f t="shared" si="1156"/>
        <v>0</v>
      </c>
      <c r="CH951" s="136">
        <f t="shared" si="1157"/>
        <v>0</v>
      </c>
      <c r="CJ951" s="136">
        <f t="shared" si="1158"/>
        <v>0</v>
      </c>
      <c r="CL951" s="136">
        <f t="shared" si="1159"/>
        <v>0</v>
      </c>
      <c r="CN951" s="136">
        <f t="shared" si="1160"/>
        <v>0</v>
      </c>
      <c r="CP951" s="136">
        <f t="shared" si="1161"/>
        <v>0</v>
      </c>
    </row>
    <row r="952" spans="1:94" outlineLevel="2" x14ac:dyDescent="0.2">
      <c r="A952" s="86">
        <v>541</v>
      </c>
      <c r="B952" s="143">
        <v>95</v>
      </c>
      <c r="C952" s="86" t="s">
        <v>306</v>
      </c>
      <c r="D952" s="86" t="s">
        <v>321</v>
      </c>
      <c r="E952" s="143" t="s">
        <v>5</v>
      </c>
      <c r="F952" s="144">
        <v>10.29</v>
      </c>
      <c r="G952" s="146" t="s">
        <v>3196</v>
      </c>
      <c r="H952" s="146" t="s">
        <v>5034</v>
      </c>
      <c r="I952" s="146" t="s">
        <v>3294</v>
      </c>
      <c r="J952" s="86" t="s">
        <v>28</v>
      </c>
      <c r="K952" s="86">
        <v>12</v>
      </c>
      <c r="L952" s="86" t="s">
        <v>5061</v>
      </c>
      <c r="M952" s="218" t="s">
        <v>5061</v>
      </c>
      <c r="N952" s="86">
        <v>1</v>
      </c>
      <c r="O952" s="145">
        <v>10.8</v>
      </c>
      <c r="P952" s="145">
        <v>10.8</v>
      </c>
      <c r="Q952" s="133">
        <f t="shared" ref="Q952:Q953" si="1172">SUM(S952+U952+W952+Y952+AA952+AC952+AE952+AG952+AI952+AK952+AM952+AO952+AQ952+AS952+AU952+AW952+BA952+AY952+BC952+BE952+BG952+BI952+BK952+BM952+BO952+BQ952+BS952+BU952+BW952+BY952+CA952+CC952+CE952+CG952+CI952+CK952+CM952+CO952)</f>
        <v>0</v>
      </c>
      <c r="R952" s="134">
        <f t="shared" si="1123"/>
        <v>0</v>
      </c>
      <c r="T952" s="136">
        <f t="shared" si="1124"/>
        <v>0</v>
      </c>
      <c r="V952" s="136">
        <f t="shared" si="1125"/>
        <v>0</v>
      </c>
      <c r="X952" s="136">
        <f t="shared" si="1126"/>
        <v>0</v>
      </c>
      <c r="Z952" s="136">
        <f t="shared" si="1127"/>
        <v>0</v>
      </c>
      <c r="AB952" s="136">
        <f t="shared" si="1128"/>
        <v>0</v>
      </c>
      <c r="AD952" s="136">
        <f t="shared" si="1129"/>
        <v>0</v>
      </c>
      <c r="AF952" s="136">
        <f t="shared" si="1130"/>
        <v>0</v>
      </c>
      <c r="AH952" s="136">
        <f t="shared" si="1131"/>
        <v>0</v>
      </c>
      <c r="AJ952" s="136">
        <f t="shared" si="1132"/>
        <v>0</v>
      </c>
      <c r="AL952" s="136">
        <f t="shared" si="1133"/>
        <v>0</v>
      </c>
      <c r="AN952" s="136">
        <f t="shared" si="1134"/>
        <v>0</v>
      </c>
      <c r="AP952" s="136">
        <f t="shared" si="1135"/>
        <v>0</v>
      </c>
      <c r="AR952" s="136">
        <f t="shared" si="1136"/>
        <v>0</v>
      </c>
      <c r="AT952" s="136">
        <f t="shared" si="1137"/>
        <v>0</v>
      </c>
      <c r="AV952" s="136">
        <f t="shared" si="1138"/>
        <v>0</v>
      </c>
      <c r="AX952" s="136">
        <f t="shared" si="1139"/>
        <v>0</v>
      </c>
      <c r="AZ952" s="136">
        <f t="shared" si="1140"/>
        <v>0</v>
      </c>
      <c r="BB952" s="136">
        <f t="shared" si="1141"/>
        <v>0</v>
      </c>
      <c r="BD952" s="136">
        <f t="shared" si="1142"/>
        <v>0</v>
      </c>
      <c r="BF952" s="136">
        <f t="shared" si="1143"/>
        <v>0</v>
      </c>
      <c r="BH952" s="136">
        <f t="shared" si="1144"/>
        <v>0</v>
      </c>
      <c r="BJ952" s="136">
        <f t="shared" si="1145"/>
        <v>0</v>
      </c>
      <c r="BL952" s="136">
        <f t="shared" si="1146"/>
        <v>0</v>
      </c>
      <c r="BN952" s="136">
        <f t="shared" si="1147"/>
        <v>0</v>
      </c>
      <c r="BP952" s="136">
        <f t="shared" si="1148"/>
        <v>0</v>
      </c>
      <c r="BR952" s="136">
        <f t="shared" si="1149"/>
        <v>0</v>
      </c>
      <c r="BT952" s="136">
        <f t="shared" si="1150"/>
        <v>0</v>
      </c>
      <c r="BV952" s="136">
        <f t="shared" si="1151"/>
        <v>0</v>
      </c>
      <c r="BX952" s="136">
        <f t="shared" si="1152"/>
        <v>0</v>
      </c>
      <c r="BZ952" s="136">
        <f t="shared" si="1153"/>
        <v>0</v>
      </c>
      <c r="CB952" s="136">
        <f t="shared" si="1154"/>
        <v>0</v>
      </c>
      <c r="CD952" s="136">
        <f t="shared" si="1155"/>
        <v>0</v>
      </c>
      <c r="CF952" s="136">
        <f t="shared" si="1156"/>
        <v>0</v>
      </c>
      <c r="CH952" s="136">
        <f t="shared" si="1157"/>
        <v>0</v>
      </c>
      <c r="CJ952" s="136">
        <f t="shared" si="1158"/>
        <v>0</v>
      </c>
      <c r="CL952" s="136">
        <f t="shared" si="1159"/>
        <v>0</v>
      </c>
      <c r="CN952" s="136">
        <f t="shared" si="1160"/>
        <v>0</v>
      </c>
      <c r="CP952" s="136">
        <f t="shared" si="1161"/>
        <v>0</v>
      </c>
    </row>
    <row r="953" spans="1:94" ht="25.5" outlineLevel="2" x14ac:dyDescent="0.2">
      <c r="A953" s="85">
        <v>541</v>
      </c>
      <c r="B953" s="11">
        <v>95</v>
      </c>
      <c r="C953" s="85" t="s">
        <v>306</v>
      </c>
      <c r="D953" s="85" t="s">
        <v>4093</v>
      </c>
      <c r="E953" s="27" t="s">
        <v>5</v>
      </c>
      <c r="F953" s="27">
        <v>10.29</v>
      </c>
      <c r="G953" s="148" t="s">
        <v>3960</v>
      </c>
      <c r="H953" s="169">
        <v>7791261463</v>
      </c>
      <c r="I953" s="74" t="s">
        <v>313</v>
      </c>
      <c r="J953" s="74" t="s">
        <v>28</v>
      </c>
      <c r="K953" s="74">
        <v>12</v>
      </c>
      <c r="L953" s="74" t="s">
        <v>2812</v>
      </c>
      <c r="M953" s="220" t="s">
        <v>2813</v>
      </c>
      <c r="N953" s="74">
        <v>2</v>
      </c>
      <c r="O953" s="147">
        <v>13.81</v>
      </c>
      <c r="P953" s="147">
        <v>13.81</v>
      </c>
      <c r="Q953" s="133">
        <f t="shared" si="1172"/>
        <v>0</v>
      </c>
      <c r="R953" s="134">
        <f t="shared" si="1123"/>
        <v>0</v>
      </c>
      <c r="T953" s="136">
        <f t="shared" si="1124"/>
        <v>0</v>
      </c>
      <c r="V953" s="136">
        <f t="shared" si="1125"/>
        <v>0</v>
      </c>
      <c r="X953" s="136">
        <f t="shared" si="1126"/>
        <v>0</v>
      </c>
      <c r="Z953" s="136">
        <f t="shared" si="1127"/>
        <v>0</v>
      </c>
      <c r="AB953" s="136">
        <f t="shared" si="1128"/>
        <v>0</v>
      </c>
      <c r="AD953" s="136">
        <f t="shared" si="1129"/>
        <v>0</v>
      </c>
      <c r="AF953" s="136">
        <f t="shared" si="1130"/>
        <v>0</v>
      </c>
      <c r="AH953" s="136">
        <f t="shared" si="1131"/>
        <v>0</v>
      </c>
      <c r="AJ953" s="136">
        <f t="shared" si="1132"/>
        <v>0</v>
      </c>
      <c r="AL953" s="136">
        <f t="shared" si="1133"/>
        <v>0</v>
      </c>
      <c r="AN953" s="136">
        <f t="shared" si="1134"/>
        <v>0</v>
      </c>
      <c r="AP953" s="136">
        <f t="shared" si="1135"/>
        <v>0</v>
      </c>
      <c r="AR953" s="136">
        <f t="shared" si="1136"/>
        <v>0</v>
      </c>
      <c r="AT953" s="136">
        <f t="shared" si="1137"/>
        <v>0</v>
      </c>
      <c r="AV953" s="136">
        <f t="shared" si="1138"/>
        <v>0</v>
      </c>
      <c r="AX953" s="136">
        <f t="shared" si="1139"/>
        <v>0</v>
      </c>
      <c r="AZ953" s="136">
        <f t="shared" si="1140"/>
        <v>0</v>
      </c>
      <c r="BB953" s="136">
        <f t="shared" si="1141"/>
        <v>0</v>
      </c>
      <c r="BD953" s="136">
        <f t="shared" si="1142"/>
        <v>0</v>
      </c>
      <c r="BF953" s="136">
        <f t="shared" si="1143"/>
        <v>0</v>
      </c>
      <c r="BH953" s="136">
        <f t="shared" si="1144"/>
        <v>0</v>
      </c>
      <c r="BJ953" s="136">
        <f t="shared" si="1145"/>
        <v>0</v>
      </c>
      <c r="BL953" s="136">
        <f t="shared" si="1146"/>
        <v>0</v>
      </c>
      <c r="BN953" s="136">
        <f t="shared" si="1147"/>
        <v>0</v>
      </c>
      <c r="BP953" s="136">
        <f t="shared" si="1148"/>
        <v>0</v>
      </c>
      <c r="BR953" s="136">
        <f t="shared" si="1149"/>
        <v>0</v>
      </c>
      <c r="BT953" s="136">
        <f t="shared" si="1150"/>
        <v>0</v>
      </c>
      <c r="BV953" s="136">
        <f t="shared" si="1151"/>
        <v>0</v>
      </c>
      <c r="BX953" s="136">
        <f t="shared" si="1152"/>
        <v>0</v>
      </c>
      <c r="BZ953" s="136">
        <f t="shared" si="1153"/>
        <v>0</v>
      </c>
      <c r="CB953" s="136">
        <f t="shared" si="1154"/>
        <v>0</v>
      </c>
      <c r="CD953" s="136">
        <f t="shared" si="1155"/>
        <v>0</v>
      </c>
      <c r="CF953" s="136">
        <f t="shared" si="1156"/>
        <v>0</v>
      </c>
      <c r="CH953" s="136">
        <f t="shared" si="1157"/>
        <v>0</v>
      </c>
      <c r="CJ953" s="136">
        <f t="shared" si="1158"/>
        <v>0</v>
      </c>
      <c r="CL953" s="136">
        <f t="shared" si="1159"/>
        <v>0</v>
      </c>
      <c r="CN953" s="136">
        <f t="shared" si="1160"/>
        <v>0</v>
      </c>
      <c r="CP953" s="136">
        <f t="shared" si="1161"/>
        <v>0</v>
      </c>
    </row>
    <row r="954" spans="1:94" ht="25.5" outlineLevel="2" x14ac:dyDescent="0.2">
      <c r="A954" s="83">
        <v>542</v>
      </c>
      <c r="B954" s="11">
        <v>124</v>
      </c>
      <c r="C954" s="83" t="s">
        <v>306</v>
      </c>
      <c r="D954" s="83" t="s">
        <v>320</v>
      </c>
      <c r="E954" s="27" t="s">
        <v>5</v>
      </c>
      <c r="F954" s="27">
        <v>0.84</v>
      </c>
      <c r="G954" s="87" t="s">
        <v>3637</v>
      </c>
      <c r="H954" s="170">
        <v>26754</v>
      </c>
      <c r="I954" s="90" t="s">
        <v>313</v>
      </c>
      <c r="J954" s="87" t="s">
        <v>30</v>
      </c>
      <c r="K954" s="87">
        <v>1</v>
      </c>
      <c r="L954" s="87">
        <v>37001</v>
      </c>
      <c r="M954" s="219">
        <v>9730243</v>
      </c>
      <c r="N954" s="87">
        <v>1</v>
      </c>
      <c r="O954" s="141">
        <v>0.67</v>
      </c>
      <c r="P954" s="323">
        <v>0.7</v>
      </c>
      <c r="Q954" s="133">
        <f t="shared" ref="Q954:Q956" si="1173">SUM(S954+U954+W954+Y954+AA954+AC954+AE954+AG954+AI954+AK954+AM954+AO954+AQ954+AS954+AU954+AW954+BA954+AY954+BC954+BE954+BG954+BI954+BK954+BM954+BO954+BQ954+BS954+BU954+BW954+BY954+CA954+CC954+CE954+CG954+CI954+CK954+CM954+CO954)</f>
        <v>0</v>
      </c>
      <c r="R954" s="134">
        <f t="shared" si="1123"/>
        <v>0</v>
      </c>
      <c r="T954" s="136">
        <f t="shared" si="1124"/>
        <v>0</v>
      </c>
      <c r="V954" s="136">
        <f t="shared" si="1125"/>
        <v>0</v>
      </c>
      <c r="X954" s="136">
        <f t="shared" si="1126"/>
        <v>0</v>
      </c>
      <c r="Z954" s="136">
        <f t="shared" si="1127"/>
        <v>0</v>
      </c>
      <c r="AB954" s="136">
        <f t="shared" si="1128"/>
        <v>0</v>
      </c>
      <c r="AD954" s="136">
        <f t="shared" si="1129"/>
        <v>0</v>
      </c>
      <c r="AF954" s="136">
        <f t="shared" si="1130"/>
        <v>0</v>
      </c>
      <c r="AH954" s="136">
        <f t="shared" si="1131"/>
        <v>0</v>
      </c>
      <c r="AJ954" s="136">
        <f t="shared" si="1132"/>
        <v>0</v>
      </c>
      <c r="AL954" s="136">
        <f t="shared" si="1133"/>
        <v>0</v>
      </c>
      <c r="AN954" s="136">
        <f t="shared" si="1134"/>
        <v>0</v>
      </c>
      <c r="AP954" s="136">
        <f t="shared" si="1135"/>
        <v>0</v>
      </c>
      <c r="AR954" s="136">
        <f t="shared" si="1136"/>
        <v>0</v>
      </c>
      <c r="AT954" s="136">
        <f t="shared" si="1137"/>
        <v>0</v>
      </c>
      <c r="AV954" s="136">
        <f t="shared" si="1138"/>
        <v>0</v>
      </c>
      <c r="AX954" s="136">
        <f t="shared" si="1139"/>
        <v>0</v>
      </c>
      <c r="AZ954" s="136">
        <f t="shared" si="1140"/>
        <v>0</v>
      </c>
      <c r="BB954" s="136">
        <f t="shared" si="1141"/>
        <v>0</v>
      </c>
      <c r="BD954" s="136">
        <f t="shared" si="1142"/>
        <v>0</v>
      </c>
      <c r="BF954" s="136">
        <f t="shared" si="1143"/>
        <v>0</v>
      </c>
      <c r="BH954" s="136">
        <f t="shared" si="1144"/>
        <v>0</v>
      </c>
      <c r="BJ954" s="136">
        <f t="shared" si="1145"/>
        <v>0</v>
      </c>
      <c r="BL954" s="136">
        <f t="shared" si="1146"/>
        <v>0</v>
      </c>
      <c r="BN954" s="136">
        <f t="shared" si="1147"/>
        <v>0</v>
      </c>
      <c r="BP954" s="136">
        <f t="shared" si="1148"/>
        <v>0</v>
      </c>
      <c r="BR954" s="136">
        <f t="shared" si="1149"/>
        <v>0</v>
      </c>
      <c r="BT954" s="136">
        <f t="shared" si="1150"/>
        <v>0</v>
      </c>
      <c r="BV954" s="136">
        <f t="shared" si="1151"/>
        <v>0</v>
      </c>
      <c r="BX954" s="136">
        <f t="shared" si="1152"/>
        <v>0</v>
      </c>
      <c r="BZ954" s="136">
        <f t="shared" si="1153"/>
        <v>0</v>
      </c>
      <c r="CB954" s="136">
        <f t="shared" si="1154"/>
        <v>0</v>
      </c>
      <c r="CD954" s="136">
        <f t="shared" si="1155"/>
        <v>0</v>
      </c>
      <c r="CF954" s="136">
        <f t="shared" si="1156"/>
        <v>0</v>
      </c>
      <c r="CH954" s="136">
        <f t="shared" si="1157"/>
        <v>0</v>
      </c>
      <c r="CJ954" s="136">
        <f t="shared" si="1158"/>
        <v>0</v>
      </c>
      <c r="CL954" s="136">
        <f t="shared" si="1159"/>
        <v>0</v>
      </c>
      <c r="CN954" s="136">
        <f t="shared" si="1160"/>
        <v>0</v>
      </c>
      <c r="CP954" s="136">
        <f t="shared" si="1161"/>
        <v>0</v>
      </c>
    </row>
    <row r="955" spans="1:94" ht="25.5" outlineLevel="2" x14ac:dyDescent="0.2">
      <c r="A955" s="85">
        <v>542</v>
      </c>
      <c r="B955" s="11">
        <v>124</v>
      </c>
      <c r="C955" s="85" t="s">
        <v>306</v>
      </c>
      <c r="D955" s="85" t="s">
        <v>320</v>
      </c>
      <c r="E955" s="27" t="s">
        <v>5</v>
      </c>
      <c r="F955" s="27">
        <v>0.84</v>
      </c>
      <c r="G955" s="148" t="s">
        <v>3960</v>
      </c>
      <c r="H955" s="169">
        <v>7791261463</v>
      </c>
      <c r="I955" s="89" t="s">
        <v>313</v>
      </c>
      <c r="J955" s="74" t="s">
        <v>30</v>
      </c>
      <c r="K955" s="74">
        <v>1</v>
      </c>
      <c r="L955" s="74" t="s">
        <v>319</v>
      </c>
      <c r="M955" s="220" t="s">
        <v>318</v>
      </c>
      <c r="N955" s="74">
        <v>3</v>
      </c>
      <c r="O955" s="147">
        <v>1.1499999999999999</v>
      </c>
      <c r="P955" s="147">
        <v>1.1499999999999999</v>
      </c>
      <c r="Q955" s="133">
        <f t="shared" si="1173"/>
        <v>0</v>
      </c>
      <c r="R955" s="134">
        <f t="shared" si="1123"/>
        <v>0</v>
      </c>
      <c r="T955" s="136">
        <f t="shared" si="1124"/>
        <v>0</v>
      </c>
      <c r="V955" s="136">
        <f t="shared" si="1125"/>
        <v>0</v>
      </c>
      <c r="X955" s="136">
        <f t="shared" si="1126"/>
        <v>0</v>
      </c>
      <c r="Z955" s="136">
        <f t="shared" si="1127"/>
        <v>0</v>
      </c>
      <c r="AB955" s="136">
        <f t="shared" si="1128"/>
        <v>0</v>
      </c>
      <c r="AD955" s="136">
        <f t="shared" si="1129"/>
        <v>0</v>
      </c>
      <c r="AF955" s="136">
        <f t="shared" si="1130"/>
        <v>0</v>
      </c>
      <c r="AH955" s="136">
        <f t="shared" si="1131"/>
        <v>0</v>
      </c>
      <c r="AJ955" s="136">
        <f t="shared" si="1132"/>
        <v>0</v>
      </c>
      <c r="AL955" s="136">
        <f t="shared" si="1133"/>
        <v>0</v>
      </c>
      <c r="AN955" s="136">
        <f t="shared" si="1134"/>
        <v>0</v>
      </c>
      <c r="AP955" s="136">
        <f t="shared" si="1135"/>
        <v>0</v>
      </c>
      <c r="AR955" s="136">
        <f t="shared" si="1136"/>
        <v>0</v>
      </c>
      <c r="AT955" s="136">
        <f t="shared" si="1137"/>
        <v>0</v>
      </c>
      <c r="AV955" s="136">
        <f t="shared" si="1138"/>
        <v>0</v>
      </c>
      <c r="AX955" s="136">
        <f t="shared" si="1139"/>
        <v>0</v>
      </c>
      <c r="AZ955" s="136">
        <f t="shared" si="1140"/>
        <v>0</v>
      </c>
      <c r="BB955" s="136">
        <f t="shared" si="1141"/>
        <v>0</v>
      </c>
      <c r="BD955" s="136">
        <f t="shared" si="1142"/>
        <v>0</v>
      </c>
      <c r="BF955" s="136">
        <f t="shared" si="1143"/>
        <v>0</v>
      </c>
      <c r="BH955" s="136">
        <f t="shared" si="1144"/>
        <v>0</v>
      </c>
      <c r="BJ955" s="136">
        <f t="shared" si="1145"/>
        <v>0</v>
      </c>
      <c r="BL955" s="136">
        <f t="shared" si="1146"/>
        <v>0</v>
      </c>
      <c r="BN955" s="136">
        <f t="shared" si="1147"/>
        <v>0</v>
      </c>
      <c r="BP955" s="136">
        <f t="shared" si="1148"/>
        <v>0</v>
      </c>
      <c r="BR955" s="136">
        <f t="shared" si="1149"/>
        <v>0</v>
      </c>
      <c r="BT955" s="136">
        <f t="shared" si="1150"/>
        <v>0</v>
      </c>
      <c r="BV955" s="136">
        <f t="shared" si="1151"/>
        <v>0</v>
      </c>
      <c r="BX955" s="136">
        <f t="shared" si="1152"/>
        <v>0</v>
      </c>
      <c r="BZ955" s="136">
        <f t="shared" si="1153"/>
        <v>0</v>
      </c>
      <c r="CB955" s="136">
        <f t="shared" si="1154"/>
        <v>0</v>
      </c>
      <c r="CD955" s="136">
        <f t="shared" si="1155"/>
        <v>0</v>
      </c>
      <c r="CF955" s="136">
        <f t="shared" si="1156"/>
        <v>0</v>
      </c>
      <c r="CH955" s="136">
        <f t="shared" si="1157"/>
        <v>0</v>
      </c>
      <c r="CJ955" s="136">
        <f t="shared" si="1158"/>
        <v>0</v>
      </c>
      <c r="CL955" s="136">
        <f t="shared" si="1159"/>
        <v>0</v>
      </c>
      <c r="CN955" s="136">
        <f t="shared" si="1160"/>
        <v>0</v>
      </c>
      <c r="CP955" s="136">
        <f t="shared" si="1161"/>
        <v>0</v>
      </c>
    </row>
    <row r="956" spans="1:94" ht="25.5" outlineLevel="2" x14ac:dyDescent="0.2">
      <c r="A956" s="86">
        <v>542</v>
      </c>
      <c r="B956" s="143">
        <v>124</v>
      </c>
      <c r="C956" s="86" t="s">
        <v>306</v>
      </c>
      <c r="D956" s="86" t="s">
        <v>320</v>
      </c>
      <c r="E956" s="143" t="s">
        <v>5</v>
      </c>
      <c r="F956" s="144">
        <v>0.84</v>
      </c>
      <c r="G956" s="146" t="s">
        <v>3196</v>
      </c>
      <c r="H956" s="146" t="s">
        <v>5034</v>
      </c>
      <c r="I956" s="146" t="s">
        <v>3293</v>
      </c>
      <c r="J956" s="86" t="s">
        <v>28</v>
      </c>
      <c r="K956" s="86">
        <v>12</v>
      </c>
      <c r="L956" s="86" t="s">
        <v>3564</v>
      </c>
      <c r="M956" s="218" t="s">
        <v>3564</v>
      </c>
      <c r="N956" s="86">
        <v>2</v>
      </c>
      <c r="O956" s="145">
        <v>10.9</v>
      </c>
      <c r="P956" s="238">
        <v>11.45</v>
      </c>
      <c r="Q956" s="133">
        <f t="shared" si="1173"/>
        <v>0</v>
      </c>
      <c r="R956" s="134">
        <f t="shared" si="1123"/>
        <v>0</v>
      </c>
      <c r="T956" s="136">
        <f t="shared" si="1124"/>
        <v>0</v>
      </c>
      <c r="V956" s="136">
        <f t="shared" si="1125"/>
        <v>0</v>
      </c>
      <c r="X956" s="136">
        <f t="shared" si="1126"/>
        <v>0</v>
      </c>
      <c r="Z956" s="136">
        <f t="shared" si="1127"/>
        <v>0</v>
      </c>
      <c r="AB956" s="136">
        <f t="shared" si="1128"/>
        <v>0</v>
      </c>
      <c r="AD956" s="136">
        <f t="shared" si="1129"/>
        <v>0</v>
      </c>
      <c r="AF956" s="136">
        <f t="shared" si="1130"/>
        <v>0</v>
      </c>
      <c r="AH956" s="136">
        <f t="shared" si="1131"/>
        <v>0</v>
      </c>
      <c r="AJ956" s="136">
        <f t="shared" si="1132"/>
        <v>0</v>
      </c>
      <c r="AL956" s="136">
        <f t="shared" si="1133"/>
        <v>0</v>
      </c>
      <c r="AN956" s="136">
        <f t="shared" si="1134"/>
        <v>0</v>
      </c>
      <c r="AP956" s="136">
        <f t="shared" si="1135"/>
        <v>0</v>
      </c>
      <c r="AR956" s="136">
        <f t="shared" si="1136"/>
        <v>0</v>
      </c>
      <c r="AT956" s="136">
        <f t="shared" si="1137"/>
        <v>0</v>
      </c>
      <c r="AV956" s="136">
        <f t="shared" si="1138"/>
        <v>0</v>
      </c>
      <c r="AX956" s="136">
        <f t="shared" si="1139"/>
        <v>0</v>
      </c>
      <c r="AZ956" s="136">
        <f t="shared" si="1140"/>
        <v>0</v>
      </c>
      <c r="BB956" s="136">
        <f t="shared" si="1141"/>
        <v>0</v>
      </c>
      <c r="BD956" s="136">
        <f t="shared" si="1142"/>
        <v>0</v>
      </c>
      <c r="BF956" s="136">
        <f t="shared" si="1143"/>
        <v>0</v>
      </c>
      <c r="BH956" s="136">
        <f t="shared" si="1144"/>
        <v>0</v>
      </c>
      <c r="BJ956" s="136">
        <f t="shared" si="1145"/>
        <v>0</v>
      </c>
      <c r="BL956" s="136">
        <f t="shared" si="1146"/>
        <v>0</v>
      </c>
      <c r="BN956" s="136">
        <f t="shared" si="1147"/>
        <v>0</v>
      </c>
      <c r="BP956" s="136">
        <f t="shared" si="1148"/>
        <v>0</v>
      </c>
      <c r="BR956" s="136">
        <f t="shared" si="1149"/>
        <v>0</v>
      </c>
      <c r="BT956" s="136">
        <f t="shared" si="1150"/>
        <v>0</v>
      </c>
      <c r="BV956" s="136">
        <f t="shared" si="1151"/>
        <v>0</v>
      </c>
      <c r="BX956" s="136">
        <f t="shared" si="1152"/>
        <v>0</v>
      </c>
      <c r="BZ956" s="136">
        <f t="shared" si="1153"/>
        <v>0</v>
      </c>
      <c r="CB956" s="136">
        <f t="shared" si="1154"/>
        <v>0</v>
      </c>
      <c r="CD956" s="136">
        <f t="shared" si="1155"/>
        <v>0</v>
      </c>
      <c r="CF956" s="136">
        <f t="shared" si="1156"/>
        <v>0</v>
      </c>
      <c r="CH956" s="136">
        <f t="shared" si="1157"/>
        <v>0</v>
      </c>
      <c r="CJ956" s="136">
        <f t="shared" si="1158"/>
        <v>0</v>
      </c>
      <c r="CL956" s="136">
        <f t="shared" si="1159"/>
        <v>0</v>
      </c>
      <c r="CN956" s="136">
        <f t="shared" si="1160"/>
        <v>0</v>
      </c>
      <c r="CP956" s="136">
        <f t="shared" si="1161"/>
        <v>0</v>
      </c>
    </row>
    <row r="957" spans="1:94" ht="25.5" outlineLevel="2" x14ac:dyDescent="0.2">
      <c r="A957" s="85">
        <v>543</v>
      </c>
      <c r="B957" s="11">
        <v>57</v>
      </c>
      <c r="C957" s="85" t="s">
        <v>306</v>
      </c>
      <c r="D957" s="85" t="s">
        <v>317</v>
      </c>
      <c r="E957" s="27" t="s">
        <v>5</v>
      </c>
      <c r="F957" s="27">
        <v>0.84</v>
      </c>
      <c r="G957" s="148" t="s">
        <v>3960</v>
      </c>
      <c r="H957" s="169">
        <v>7791261463</v>
      </c>
      <c r="I957" s="89" t="s">
        <v>313</v>
      </c>
      <c r="J957" s="74" t="s">
        <v>30</v>
      </c>
      <c r="K957" s="74">
        <v>1</v>
      </c>
      <c r="L957" s="74" t="s">
        <v>316</v>
      </c>
      <c r="M957" s="220" t="s">
        <v>315</v>
      </c>
      <c r="N957" s="74">
        <v>2</v>
      </c>
      <c r="O957" s="147">
        <v>1.1499999999999999</v>
      </c>
      <c r="P957" s="147">
        <v>1.1499999999999999</v>
      </c>
      <c r="Q957" s="133">
        <f t="shared" ref="Q957:Q958" si="1174">SUM(S957+U957+W957+Y957+AA957+AC957+AE957+AG957+AI957+AK957+AM957+AO957+AQ957+AS957+AU957+AW957+BA957+AY957+BC957+BE957+BG957+BI957+BK957+BM957+BO957+BQ957+BS957+BU957+BW957+BY957+CA957+CC957+CE957+CG957+CI957+CK957+CM957+CO957)</f>
        <v>0</v>
      </c>
      <c r="R957" s="134">
        <f t="shared" si="1123"/>
        <v>0</v>
      </c>
      <c r="T957" s="136">
        <f t="shared" si="1124"/>
        <v>0</v>
      </c>
      <c r="V957" s="136">
        <f t="shared" si="1125"/>
        <v>0</v>
      </c>
      <c r="X957" s="136">
        <f t="shared" si="1126"/>
        <v>0</v>
      </c>
      <c r="Z957" s="136">
        <f t="shared" si="1127"/>
        <v>0</v>
      </c>
      <c r="AB957" s="136">
        <f t="shared" si="1128"/>
        <v>0</v>
      </c>
      <c r="AD957" s="136">
        <f t="shared" si="1129"/>
        <v>0</v>
      </c>
      <c r="AF957" s="136">
        <f t="shared" si="1130"/>
        <v>0</v>
      </c>
      <c r="AH957" s="136">
        <f t="shared" si="1131"/>
        <v>0</v>
      </c>
      <c r="AJ957" s="136">
        <f t="shared" si="1132"/>
        <v>0</v>
      </c>
      <c r="AL957" s="136">
        <f t="shared" si="1133"/>
        <v>0</v>
      </c>
      <c r="AN957" s="136">
        <f t="shared" si="1134"/>
        <v>0</v>
      </c>
      <c r="AP957" s="136">
        <f t="shared" si="1135"/>
        <v>0</v>
      </c>
      <c r="AR957" s="136">
        <f t="shared" si="1136"/>
        <v>0</v>
      </c>
      <c r="AT957" s="136">
        <f t="shared" si="1137"/>
        <v>0</v>
      </c>
      <c r="AV957" s="136">
        <f t="shared" si="1138"/>
        <v>0</v>
      </c>
      <c r="AX957" s="136">
        <f t="shared" si="1139"/>
        <v>0</v>
      </c>
      <c r="AZ957" s="136">
        <f t="shared" si="1140"/>
        <v>0</v>
      </c>
      <c r="BB957" s="136">
        <f t="shared" si="1141"/>
        <v>0</v>
      </c>
      <c r="BD957" s="136">
        <f t="shared" si="1142"/>
        <v>0</v>
      </c>
      <c r="BF957" s="136">
        <f t="shared" si="1143"/>
        <v>0</v>
      </c>
      <c r="BH957" s="136">
        <f t="shared" si="1144"/>
        <v>0</v>
      </c>
      <c r="BJ957" s="136">
        <f t="shared" si="1145"/>
        <v>0</v>
      </c>
      <c r="BL957" s="136">
        <f t="shared" si="1146"/>
        <v>0</v>
      </c>
      <c r="BN957" s="136">
        <f t="shared" si="1147"/>
        <v>0</v>
      </c>
      <c r="BP957" s="136">
        <f t="shared" si="1148"/>
        <v>0</v>
      </c>
      <c r="BR957" s="136">
        <f t="shared" si="1149"/>
        <v>0</v>
      </c>
      <c r="BT957" s="136">
        <f t="shared" si="1150"/>
        <v>0</v>
      </c>
      <c r="BV957" s="136">
        <f t="shared" si="1151"/>
        <v>0</v>
      </c>
      <c r="BX957" s="136">
        <f t="shared" si="1152"/>
        <v>0</v>
      </c>
      <c r="BZ957" s="136">
        <f t="shared" si="1153"/>
        <v>0</v>
      </c>
      <c r="CB957" s="136">
        <f t="shared" si="1154"/>
        <v>0</v>
      </c>
      <c r="CD957" s="136">
        <f t="shared" si="1155"/>
        <v>0</v>
      </c>
      <c r="CF957" s="136">
        <f t="shared" si="1156"/>
        <v>0</v>
      </c>
      <c r="CH957" s="136">
        <f t="shared" si="1157"/>
        <v>0</v>
      </c>
      <c r="CJ957" s="136">
        <f t="shared" si="1158"/>
        <v>0</v>
      </c>
      <c r="CL957" s="136">
        <f t="shared" si="1159"/>
        <v>0</v>
      </c>
      <c r="CN957" s="136">
        <f t="shared" si="1160"/>
        <v>0</v>
      </c>
      <c r="CP957" s="136">
        <f t="shared" si="1161"/>
        <v>0</v>
      </c>
    </row>
    <row r="958" spans="1:94" ht="25.5" outlineLevel="2" x14ac:dyDescent="0.2">
      <c r="A958" s="86">
        <v>543</v>
      </c>
      <c r="B958" s="143">
        <v>57</v>
      </c>
      <c r="C958" s="86" t="s">
        <v>306</v>
      </c>
      <c r="D958" s="86" t="s">
        <v>317</v>
      </c>
      <c r="E958" s="143" t="s">
        <v>5</v>
      </c>
      <c r="F958" s="144">
        <v>0.84</v>
      </c>
      <c r="G958" s="146" t="s">
        <v>3196</v>
      </c>
      <c r="H958" s="146" t="s">
        <v>5034</v>
      </c>
      <c r="I958" s="146" t="s">
        <v>3293</v>
      </c>
      <c r="J958" s="86" t="s">
        <v>28</v>
      </c>
      <c r="K958" s="86">
        <v>12</v>
      </c>
      <c r="L958" s="86" t="s">
        <v>3565</v>
      </c>
      <c r="M958" s="218" t="s">
        <v>3565</v>
      </c>
      <c r="N958" s="86">
        <v>1</v>
      </c>
      <c r="O958" s="145">
        <v>10.9</v>
      </c>
      <c r="P958" s="238">
        <v>11.45</v>
      </c>
      <c r="Q958" s="133">
        <f t="shared" si="1174"/>
        <v>0</v>
      </c>
      <c r="R958" s="134">
        <f t="shared" si="1123"/>
        <v>0</v>
      </c>
      <c r="T958" s="136">
        <f t="shared" si="1124"/>
        <v>0</v>
      </c>
      <c r="V958" s="136">
        <f t="shared" si="1125"/>
        <v>0</v>
      </c>
      <c r="X958" s="136">
        <f t="shared" si="1126"/>
        <v>0</v>
      </c>
      <c r="Z958" s="136">
        <f t="shared" si="1127"/>
        <v>0</v>
      </c>
      <c r="AB958" s="136">
        <f t="shared" si="1128"/>
        <v>0</v>
      </c>
      <c r="AD958" s="136">
        <f t="shared" si="1129"/>
        <v>0</v>
      </c>
      <c r="AF958" s="136">
        <f t="shared" si="1130"/>
        <v>0</v>
      </c>
      <c r="AH958" s="136">
        <f t="shared" si="1131"/>
        <v>0</v>
      </c>
      <c r="AJ958" s="136">
        <f t="shared" si="1132"/>
        <v>0</v>
      </c>
      <c r="AL958" s="136">
        <f t="shared" si="1133"/>
        <v>0</v>
      </c>
      <c r="AN958" s="136">
        <f t="shared" si="1134"/>
        <v>0</v>
      </c>
      <c r="AP958" s="136">
        <f t="shared" si="1135"/>
        <v>0</v>
      </c>
      <c r="AR958" s="136">
        <f t="shared" si="1136"/>
        <v>0</v>
      </c>
      <c r="AT958" s="136">
        <f t="shared" si="1137"/>
        <v>0</v>
      </c>
      <c r="AV958" s="136">
        <f t="shared" si="1138"/>
        <v>0</v>
      </c>
      <c r="AX958" s="136">
        <f t="shared" si="1139"/>
        <v>0</v>
      </c>
      <c r="AZ958" s="136">
        <f t="shared" si="1140"/>
        <v>0</v>
      </c>
      <c r="BB958" s="136">
        <f t="shared" si="1141"/>
        <v>0</v>
      </c>
      <c r="BD958" s="136">
        <f t="shared" si="1142"/>
        <v>0</v>
      </c>
      <c r="BF958" s="136">
        <f t="shared" si="1143"/>
        <v>0</v>
      </c>
      <c r="BH958" s="136">
        <f t="shared" si="1144"/>
        <v>0</v>
      </c>
      <c r="BJ958" s="136">
        <f t="shared" si="1145"/>
        <v>0</v>
      </c>
      <c r="BL958" s="136">
        <f t="shared" si="1146"/>
        <v>0</v>
      </c>
      <c r="BN958" s="136">
        <f t="shared" si="1147"/>
        <v>0</v>
      </c>
      <c r="BP958" s="136">
        <f t="shared" si="1148"/>
        <v>0</v>
      </c>
      <c r="BR958" s="136">
        <f t="shared" si="1149"/>
        <v>0</v>
      </c>
      <c r="BT958" s="136">
        <f t="shared" si="1150"/>
        <v>0</v>
      </c>
      <c r="BV958" s="136">
        <f t="shared" si="1151"/>
        <v>0</v>
      </c>
      <c r="BX958" s="136">
        <f t="shared" si="1152"/>
        <v>0</v>
      </c>
      <c r="BZ958" s="136">
        <f t="shared" si="1153"/>
        <v>0</v>
      </c>
      <c r="CB958" s="136">
        <f t="shared" si="1154"/>
        <v>0</v>
      </c>
      <c r="CD958" s="136">
        <f t="shared" si="1155"/>
        <v>0</v>
      </c>
      <c r="CF958" s="136">
        <f t="shared" si="1156"/>
        <v>0</v>
      </c>
      <c r="CH958" s="136">
        <f t="shared" si="1157"/>
        <v>0</v>
      </c>
      <c r="CJ958" s="136">
        <f t="shared" si="1158"/>
        <v>0</v>
      </c>
      <c r="CL958" s="136">
        <f t="shared" si="1159"/>
        <v>0</v>
      </c>
      <c r="CN958" s="136">
        <f t="shared" si="1160"/>
        <v>0</v>
      </c>
      <c r="CP958" s="136">
        <f t="shared" si="1161"/>
        <v>0</v>
      </c>
    </row>
    <row r="959" spans="1:94" outlineLevel="2" x14ac:dyDescent="0.2">
      <c r="A959" s="86">
        <v>544</v>
      </c>
      <c r="B959" s="143">
        <v>70</v>
      </c>
      <c r="C959" s="86" t="s">
        <v>306</v>
      </c>
      <c r="D959" s="86" t="s">
        <v>314</v>
      </c>
      <c r="E959" s="143" t="s">
        <v>5</v>
      </c>
      <c r="F959" s="144">
        <v>0.84</v>
      </c>
      <c r="G959" s="146" t="s">
        <v>3196</v>
      </c>
      <c r="H959" s="146" t="s">
        <v>5034</v>
      </c>
      <c r="I959" s="146" t="s">
        <v>3293</v>
      </c>
      <c r="J959" s="86" t="s">
        <v>28</v>
      </c>
      <c r="K959" s="86">
        <v>12</v>
      </c>
      <c r="L959" s="86" t="s">
        <v>3566</v>
      </c>
      <c r="M959" s="218" t="s">
        <v>3566</v>
      </c>
      <c r="N959" s="86">
        <v>1</v>
      </c>
      <c r="O959" s="145">
        <v>10.9</v>
      </c>
      <c r="P959" s="238">
        <v>11.45</v>
      </c>
      <c r="Q959" s="133">
        <f t="shared" ref="Q959" si="1175">SUM(S959+U959+W959+Y959+AA959+AC959+AE959+AG959+AI959+AK959+AM959+AO959+AQ959+AS959+AU959+AW959+BA959+AY959+BC959+BE959+BG959+BI959+BK959+BM959+BO959+BQ959+BS959+BU959+BW959+BY959+CA959+CC959+CE959+CG959+CI959+CK959+CM959+CO959)</f>
        <v>0</v>
      </c>
      <c r="R959" s="134">
        <f t="shared" si="1123"/>
        <v>0</v>
      </c>
      <c r="T959" s="136">
        <f t="shared" si="1124"/>
        <v>0</v>
      </c>
      <c r="V959" s="136">
        <f t="shared" si="1125"/>
        <v>0</v>
      </c>
      <c r="X959" s="136">
        <f t="shared" si="1126"/>
        <v>0</v>
      </c>
      <c r="Z959" s="136">
        <f t="shared" si="1127"/>
        <v>0</v>
      </c>
      <c r="AB959" s="136">
        <f t="shared" si="1128"/>
        <v>0</v>
      </c>
      <c r="AD959" s="136">
        <f t="shared" si="1129"/>
        <v>0</v>
      </c>
      <c r="AF959" s="136">
        <f t="shared" si="1130"/>
        <v>0</v>
      </c>
      <c r="AH959" s="136">
        <f t="shared" si="1131"/>
        <v>0</v>
      </c>
      <c r="AJ959" s="136">
        <f t="shared" si="1132"/>
        <v>0</v>
      </c>
      <c r="AL959" s="136">
        <f t="shared" si="1133"/>
        <v>0</v>
      </c>
      <c r="AN959" s="136">
        <f t="shared" si="1134"/>
        <v>0</v>
      </c>
      <c r="AP959" s="136">
        <f t="shared" si="1135"/>
        <v>0</v>
      </c>
      <c r="AR959" s="136">
        <f t="shared" si="1136"/>
        <v>0</v>
      </c>
      <c r="AT959" s="136">
        <f t="shared" si="1137"/>
        <v>0</v>
      </c>
      <c r="AV959" s="136">
        <f t="shared" si="1138"/>
        <v>0</v>
      </c>
      <c r="AX959" s="136">
        <f t="shared" si="1139"/>
        <v>0</v>
      </c>
      <c r="AZ959" s="136">
        <f t="shared" si="1140"/>
        <v>0</v>
      </c>
      <c r="BB959" s="136">
        <f t="shared" si="1141"/>
        <v>0</v>
      </c>
      <c r="BD959" s="136">
        <f t="shared" si="1142"/>
        <v>0</v>
      </c>
      <c r="BF959" s="136">
        <f t="shared" si="1143"/>
        <v>0</v>
      </c>
      <c r="BH959" s="136">
        <f t="shared" si="1144"/>
        <v>0</v>
      </c>
      <c r="BJ959" s="136">
        <f t="shared" si="1145"/>
        <v>0</v>
      </c>
      <c r="BL959" s="136">
        <f t="shared" si="1146"/>
        <v>0</v>
      </c>
      <c r="BN959" s="136">
        <f t="shared" si="1147"/>
        <v>0</v>
      </c>
      <c r="BP959" s="136">
        <f t="shared" si="1148"/>
        <v>0</v>
      </c>
      <c r="BR959" s="136">
        <f t="shared" si="1149"/>
        <v>0</v>
      </c>
      <c r="BT959" s="136">
        <f t="shared" si="1150"/>
        <v>0</v>
      </c>
      <c r="BV959" s="136">
        <f t="shared" si="1151"/>
        <v>0</v>
      </c>
      <c r="BX959" s="136">
        <f t="shared" si="1152"/>
        <v>0</v>
      </c>
      <c r="BZ959" s="136">
        <f t="shared" si="1153"/>
        <v>0</v>
      </c>
      <c r="CB959" s="136">
        <f t="shared" si="1154"/>
        <v>0</v>
      </c>
      <c r="CD959" s="136">
        <f t="shared" si="1155"/>
        <v>0</v>
      </c>
      <c r="CF959" s="136">
        <f t="shared" si="1156"/>
        <v>0</v>
      </c>
      <c r="CH959" s="136">
        <f t="shared" si="1157"/>
        <v>0</v>
      </c>
      <c r="CJ959" s="136">
        <f t="shared" si="1158"/>
        <v>0</v>
      </c>
      <c r="CL959" s="136">
        <f t="shared" si="1159"/>
        <v>0</v>
      </c>
      <c r="CN959" s="136">
        <f t="shared" si="1160"/>
        <v>0</v>
      </c>
      <c r="CP959" s="136">
        <f t="shared" si="1161"/>
        <v>0</v>
      </c>
    </row>
    <row r="960" spans="1:94" outlineLevel="2" x14ac:dyDescent="0.2">
      <c r="A960" s="86">
        <v>545</v>
      </c>
      <c r="B960" s="143">
        <v>450</v>
      </c>
      <c r="C960" s="86" t="s">
        <v>306</v>
      </c>
      <c r="D960" s="86" t="s">
        <v>328</v>
      </c>
      <c r="E960" s="143"/>
      <c r="F960" s="144">
        <v>1.39</v>
      </c>
      <c r="G960" s="146" t="s">
        <v>3196</v>
      </c>
      <c r="H960" s="146" t="s">
        <v>5034</v>
      </c>
      <c r="I960" s="146" t="s">
        <v>3294</v>
      </c>
      <c r="J960" s="86" t="s">
        <v>28</v>
      </c>
      <c r="K960" s="86">
        <v>12</v>
      </c>
      <c r="L960" s="86" t="s">
        <v>4452</v>
      </c>
      <c r="M960" s="218" t="s">
        <v>3567</v>
      </c>
      <c r="N960" s="86">
        <v>2</v>
      </c>
      <c r="O960" s="145">
        <v>2.29</v>
      </c>
      <c r="P960" s="238">
        <v>2.64</v>
      </c>
      <c r="Q960" s="133">
        <f t="shared" ref="Q960:Q961" si="1176">SUM(S960+U960+W960+Y960+AA960+AC960+AE960+AG960+AI960+AK960+AM960+AO960+AQ960+AS960+AU960+AW960+BA960+AY960+BC960+BE960+BG960+BI960+BK960+BM960+BO960+BQ960+BS960+BU960+BW960+BY960+CA960+CC960+CE960+CG960+CI960+CK960+CM960+CO960)</f>
        <v>0</v>
      </c>
      <c r="R960" s="134">
        <f t="shared" si="1123"/>
        <v>0</v>
      </c>
      <c r="T960" s="136">
        <f t="shared" si="1124"/>
        <v>0</v>
      </c>
      <c r="V960" s="136">
        <f t="shared" si="1125"/>
        <v>0</v>
      </c>
      <c r="X960" s="136">
        <f t="shared" si="1126"/>
        <v>0</v>
      </c>
      <c r="Z960" s="136">
        <f t="shared" si="1127"/>
        <v>0</v>
      </c>
      <c r="AB960" s="136">
        <f t="shared" si="1128"/>
        <v>0</v>
      </c>
      <c r="AD960" s="136">
        <f t="shared" si="1129"/>
        <v>0</v>
      </c>
      <c r="AF960" s="136">
        <f t="shared" si="1130"/>
        <v>0</v>
      </c>
      <c r="AH960" s="136">
        <f t="shared" si="1131"/>
        <v>0</v>
      </c>
      <c r="AJ960" s="136">
        <f t="shared" si="1132"/>
        <v>0</v>
      </c>
      <c r="AL960" s="136">
        <f t="shared" si="1133"/>
        <v>0</v>
      </c>
      <c r="AN960" s="136">
        <f t="shared" si="1134"/>
        <v>0</v>
      </c>
      <c r="AP960" s="136">
        <f t="shared" si="1135"/>
        <v>0</v>
      </c>
      <c r="AR960" s="136">
        <f t="shared" si="1136"/>
        <v>0</v>
      </c>
      <c r="AT960" s="136">
        <f t="shared" si="1137"/>
        <v>0</v>
      </c>
      <c r="AV960" s="136">
        <f t="shared" si="1138"/>
        <v>0</v>
      </c>
      <c r="AX960" s="136">
        <f t="shared" si="1139"/>
        <v>0</v>
      </c>
      <c r="AZ960" s="136">
        <f t="shared" si="1140"/>
        <v>0</v>
      </c>
      <c r="BB960" s="136">
        <f t="shared" si="1141"/>
        <v>0</v>
      </c>
      <c r="BD960" s="136">
        <f t="shared" si="1142"/>
        <v>0</v>
      </c>
      <c r="BF960" s="136">
        <f t="shared" si="1143"/>
        <v>0</v>
      </c>
      <c r="BH960" s="136">
        <f t="shared" si="1144"/>
        <v>0</v>
      </c>
      <c r="BJ960" s="136">
        <f t="shared" si="1145"/>
        <v>0</v>
      </c>
      <c r="BL960" s="136">
        <f t="shared" si="1146"/>
        <v>0</v>
      </c>
      <c r="BN960" s="136">
        <f t="shared" si="1147"/>
        <v>0</v>
      </c>
      <c r="BP960" s="136">
        <f t="shared" si="1148"/>
        <v>0</v>
      </c>
      <c r="BR960" s="136">
        <f t="shared" si="1149"/>
        <v>0</v>
      </c>
      <c r="BT960" s="136">
        <f t="shared" si="1150"/>
        <v>0</v>
      </c>
      <c r="BV960" s="136">
        <f t="shared" si="1151"/>
        <v>0</v>
      </c>
      <c r="BX960" s="136">
        <f t="shared" si="1152"/>
        <v>0</v>
      </c>
      <c r="BZ960" s="136">
        <f t="shared" si="1153"/>
        <v>0</v>
      </c>
      <c r="CB960" s="136">
        <f t="shared" si="1154"/>
        <v>0</v>
      </c>
      <c r="CD960" s="136">
        <f t="shared" si="1155"/>
        <v>0</v>
      </c>
      <c r="CF960" s="136">
        <f t="shared" si="1156"/>
        <v>0</v>
      </c>
      <c r="CH960" s="136">
        <f t="shared" si="1157"/>
        <v>0</v>
      </c>
      <c r="CJ960" s="136">
        <f t="shared" si="1158"/>
        <v>0</v>
      </c>
      <c r="CL960" s="136">
        <f t="shared" si="1159"/>
        <v>0</v>
      </c>
      <c r="CN960" s="136">
        <f t="shared" si="1160"/>
        <v>0</v>
      </c>
      <c r="CP960" s="136">
        <f t="shared" si="1161"/>
        <v>0</v>
      </c>
    </row>
    <row r="961" spans="1:94" ht="25.5" outlineLevel="2" x14ac:dyDescent="0.2">
      <c r="A961" s="85">
        <v>545</v>
      </c>
      <c r="B961" s="11">
        <v>450</v>
      </c>
      <c r="C961" s="85" t="s">
        <v>306</v>
      </c>
      <c r="D961" s="85" t="s">
        <v>4094</v>
      </c>
      <c r="F961" s="27">
        <v>1.39</v>
      </c>
      <c r="G961" s="148" t="s">
        <v>3960</v>
      </c>
      <c r="H961" s="169">
        <v>7791261463</v>
      </c>
      <c r="I961" s="74" t="s">
        <v>2145</v>
      </c>
      <c r="J961" s="74" t="s">
        <v>28</v>
      </c>
      <c r="K961" s="74">
        <v>12</v>
      </c>
      <c r="L961" s="74"/>
      <c r="M961" s="221">
        <v>1570501</v>
      </c>
      <c r="N961" s="74">
        <v>1</v>
      </c>
      <c r="O961" s="147">
        <v>2.36</v>
      </c>
      <c r="P961" s="147">
        <v>2.36</v>
      </c>
      <c r="Q961" s="133">
        <f t="shared" si="1176"/>
        <v>0</v>
      </c>
      <c r="R961" s="134">
        <f t="shared" si="1123"/>
        <v>0</v>
      </c>
      <c r="T961" s="136">
        <f t="shared" si="1124"/>
        <v>0</v>
      </c>
      <c r="V961" s="136">
        <f t="shared" si="1125"/>
        <v>0</v>
      </c>
      <c r="X961" s="136">
        <f t="shared" si="1126"/>
        <v>0</v>
      </c>
      <c r="Z961" s="136">
        <f t="shared" si="1127"/>
        <v>0</v>
      </c>
      <c r="AB961" s="136">
        <f t="shared" si="1128"/>
        <v>0</v>
      </c>
      <c r="AD961" s="136">
        <f t="shared" si="1129"/>
        <v>0</v>
      </c>
      <c r="AF961" s="136">
        <f t="shared" si="1130"/>
        <v>0</v>
      </c>
      <c r="AH961" s="136">
        <f t="shared" si="1131"/>
        <v>0</v>
      </c>
      <c r="AJ961" s="136">
        <f t="shared" si="1132"/>
        <v>0</v>
      </c>
      <c r="AL961" s="136">
        <f t="shared" si="1133"/>
        <v>0</v>
      </c>
      <c r="AN961" s="136">
        <f t="shared" si="1134"/>
        <v>0</v>
      </c>
      <c r="AP961" s="136">
        <f t="shared" si="1135"/>
        <v>0</v>
      </c>
      <c r="AR961" s="136">
        <f t="shared" si="1136"/>
        <v>0</v>
      </c>
      <c r="AT961" s="136">
        <f t="shared" si="1137"/>
        <v>0</v>
      </c>
      <c r="AV961" s="136">
        <f t="shared" si="1138"/>
        <v>0</v>
      </c>
      <c r="AX961" s="136">
        <f t="shared" si="1139"/>
        <v>0</v>
      </c>
      <c r="AZ961" s="136">
        <f t="shared" si="1140"/>
        <v>0</v>
      </c>
      <c r="BB961" s="136">
        <f t="shared" si="1141"/>
        <v>0</v>
      </c>
      <c r="BD961" s="136">
        <f t="shared" si="1142"/>
        <v>0</v>
      </c>
      <c r="BF961" s="136">
        <f t="shared" si="1143"/>
        <v>0</v>
      </c>
      <c r="BH961" s="136">
        <f t="shared" si="1144"/>
        <v>0</v>
      </c>
      <c r="BJ961" s="136">
        <f t="shared" si="1145"/>
        <v>0</v>
      </c>
      <c r="BL961" s="136">
        <f t="shared" si="1146"/>
        <v>0</v>
      </c>
      <c r="BN961" s="136">
        <f t="shared" si="1147"/>
        <v>0</v>
      </c>
      <c r="BP961" s="136">
        <f t="shared" si="1148"/>
        <v>0</v>
      </c>
      <c r="BR961" s="136">
        <f t="shared" si="1149"/>
        <v>0</v>
      </c>
      <c r="BT961" s="136">
        <f t="shared" si="1150"/>
        <v>0</v>
      </c>
      <c r="BV961" s="136">
        <f t="shared" si="1151"/>
        <v>0</v>
      </c>
      <c r="BX961" s="136">
        <f t="shared" si="1152"/>
        <v>0</v>
      </c>
      <c r="BZ961" s="136">
        <f t="shared" si="1153"/>
        <v>0</v>
      </c>
      <c r="CB961" s="136">
        <f t="shared" si="1154"/>
        <v>0</v>
      </c>
      <c r="CD961" s="136">
        <f t="shared" si="1155"/>
        <v>0</v>
      </c>
      <c r="CF961" s="136">
        <f t="shared" si="1156"/>
        <v>0</v>
      </c>
      <c r="CH961" s="136">
        <f t="shared" si="1157"/>
        <v>0</v>
      </c>
      <c r="CJ961" s="136">
        <f t="shared" si="1158"/>
        <v>0</v>
      </c>
      <c r="CL961" s="136">
        <f t="shared" si="1159"/>
        <v>0</v>
      </c>
      <c r="CN961" s="136">
        <f t="shared" si="1160"/>
        <v>0</v>
      </c>
      <c r="CP961" s="136">
        <f t="shared" si="1161"/>
        <v>0</v>
      </c>
    </row>
    <row r="962" spans="1:94" outlineLevel="2" x14ac:dyDescent="0.2">
      <c r="A962" s="86">
        <v>546</v>
      </c>
      <c r="B962" s="143">
        <v>293</v>
      </c>
      <c r="C962" s="86" t="s">
        <v>306</v>
      </c>
      <c r="D962" s="86" t="s">
        <v>327</v>
      </c>
      <c r="E962" s="143"/>
      <c r="F962" s="144">
        <v>1.39</v>
      </c>
      <c r="G962" s="146" t="s">
        <v>3196</v>
      </c>
      <c r="H962" s="146" t="s">
        <v>5034</v>
      </c>
      <c r="I962" s="86" t="s">
        <v>3294</v>
      </c>
      <c r="J962" s="86" t="s">
        <v>28</v>
      </c>
      <c r="K962" s="86">
        <v>12</v>
      </c>
      <c r="L962" s="86" t="s">
        <v>5062</v>
      </c>
      <c r="M962" s="218" t="s">
        <v>5062</v>
      </c>
      <c r="N962" s="86">
        <v>2</v>
      </c>
      <c r="O962" s="145">
        <v>2.29</v>
      </c>
      <c r="P962" s="238">
        <v>2.64</v>
      </c>
      <c r="Q962" s="133">
        <f t="shared" ref="Q962:Q963" si="1177">SUM(S962+U962+W962+Y962+AA962+AC962+AE962+AG962+AI962+AK962+AM962+AO962+AQ962+AS962+AU962+AW962+BA962+AY962+BC962+BE962+BG962+BI962+BK962+BM962+BO962+BQ962+BS962+BU962+BW962+BY962+CA962+CC962+CE962+CG962+CI962+CK962+CM962+CO962)</f>
        <v>0</v>
      </c>
      <c r="R962" s="134">
        <f t="shared" si="1123"/>
        <v>0</v>
      </c>
      <c r="T962" s="136">
        <f t="shared" si="1124"/>
        <v>0</v>
      </c>
      <c r="V962" s="136">
        <f t="shared" si="1125"/>
        <v>0</v>
      </c>
      <c r="X962" s="136">
        <f t="shared" si="1126"/>
        <v>0</v>
      </c>
      <c r="Z962" s="136">
        <f t="shared" si="1127"/>
        <v>0</v>
      </c>
      <c r="AB962" s="136">
        <f t="shared" si="1128"/>
        <v>0</v>
      </c>
      <c r="AD962" s="136">
        <f t="shared" si="1129"/>
        <v>0</v>
      </c>
      <c r="AF962" s="136">
        <f t="shared" si="1130"/>
        <v>0</v>
      </c>
      <c r="AH962" s="136">
        <f t="shared" si="1131"/>
        <v>0</v>
      </c>
      <c r="AJ962" s="136">
        <f t="shared" si="1132"/>
        <v>0</v>
      </c>
      <c r="AL962" s="136">
        <f t="shared" si="1133"/>
        <v>0</v>
      </c>
      <c r="AN962" s="136">
        <f t="shared" si="1134"/>
        <v>0</v>
      </c>
      <c r="AP962" s="136">
        <f t="shared" si="1135"/>
        <v>0</v>
      </c>
      <c r="AR962" s="136">
        <f t="shared" si="1136"/>
        <v>0</v>
      </c>
      <c r="AT962" s="136">
        <f t="shared" si="1137"/>
        <v>0</v>
      </c>
      <c r="AV962" s="136">
        <f t="shared" si="1138"/>
        <v>0</v>
      </c>
      <c r="AX962" s="136">
        <f t="shared" si="1139"/>
        <v>0</v>
      </c>
      <c r="AZ962" s="136">
        <f t="shared" si="1140"/>
        <v>0</v>
      </c>
      <c r="BB962" s="136">
        <f t="shared" si="1141"/>
        <v>0</v>
      </c>
      <c r="BD962" s="136">
        <f t="shared" si="1142"/>
        <v>0</v>
      </c>
      <c r="BF962" s="136">
        <f t="shared" si="1143"/>
        <v>0</v>
      </c>
      <c r="BH962" s="136">
        <f t="shared" si="1144"/>
        <v>0</v>
      </c>
      <c r="BJ962" s="136">
        <f t="shared" si="1145"/>
        <v>0</v>
      </c>
      <c r="BL962" s="136">
        <f t="shared" si="1146"/>
        <v>0</v>
      </c>
      <c r="BN962" s="136">
        <f t="shared" si="1147"/>
        <v>0</v>
      </c>
      <c r="BP962" s="136">
        <f t="shared" si="1148"/>
        <v>0</v>
      </c>
      <c r="BR962" s="136">
        <f t="shared" si="1149"/>
        <v>0</v>
      </c>
      <c r="BT962" s="136">
        <f t="shared" si="1150"/>
        <v>0</v>
      </c>
      <c r="BV962" s="136">
        <f t="shared" si="1151"/>
        <v>0</v>
      </c>
      <c r="BX962" s="136">
        <f t="shared" si="1152"/>
        <v>0</v>
      </c>
      <c r="BZ962" s="136">
        <f t="shared" si="1153"/>
        <v>0</v>
      </c>
      <c r="CB962" s="136">
        <f t="shared" si="1154"/>
        <v>0</v>
      </c>
      <c r="CD962" s="136">
        <f t="shared" si="1155"/>
        <v>0</v>
      </c>
      <c r="CF962" s="136">
        <f t="shared" si="1156"/>
        <v>0</v>
      </c>
      <c r="CH962" s="136">
        <f t="shared" si="1157"/>
        <v>0</v>
      </c>
      <c r="CJ962" s="136">
        <f t="shared" si="1158"/>
        <v>0</v>
      </c>
      <c r="CL962" s="136">
        <f t="shared" si="1159"/>
        <v>0</v>
      </c>
      <c r="CN962" s="136">
        <f t="shared" si="1160"/>
        <v>0</v>
      </c>
      <c r="CP962" s="136">
        <f t="shared" si="1161"/>
        <v>0</v>
      </c>
    </row>
    <row r="963" spans="1:94" ht="25.5" outlineLevel="2" x14ac:dyDescent="0.2">
      <c r="A963" s="85">
        <v>546</v>
      </c>
      <c r="B963" s="11">
        <v>293</v>
      </c>
      <c r="C963" s="85" t="s">
        <v>306</v>
      </c>
      <c r="D963" s="85" t="s">
        <v>4095</v>
      </c>
      <c r="F963" s="27">
        <v>1.39</v>
      </c>
      <c r="G963" s="148" t="s">
        <v>3960</v>
      </c>
      <c r="H963" s="169">
        <v>7791261463</v>
      </c>
      <c r="I963" s="74" t="s">
        <v>2145</v>
      </c>
      <c r="J963" s="74" t="s">
        <v>28</v>
      </c>
      <c r="K963" s="74">
        <v>12</v>
      </c>
      <c r="L963" s="74"/>
      <c r="M963" s="221">
        <v>1570502</v>
      </c>
      <c r="N963" s="74">
        <v>1</v>
      </c>
      <c r="O963" s="147">
        <v>2.36</v>
      </c>
      <c r="P963" s="147">
        <v>2.36</v>
      </c>
      <c r="Q963" s="133">
        <f t="shared" si="1177"/>
        <v>0</v>
      </c>
      <c r="R963" s="134">
        <f t="shared" si="1123"/>
        <v>0</v>
      </c>
      <c r="T963" s="136">
        <f t="shared" si="1124"/>
        <v>0</v>
      </c>
      <c r="V963" s="136">
        <f t="shared" si="1125"/>
        <v>0</v>
      </c>
      <c r="X963" s="136">
        <f t="shared" si="1126"/>
        <v>0</v>
      </c>
      <c r="Z963" s="136">
        <f t="shared" si="1127"/>
        <v>0</v>
      </c>
      <c r="AB963" s="136">
        <f t="shared" si="1128"/>
        <v>0</v>
      </c>
      <c r="AD963" s="136">
        <f t="shared" si="1129"/>
        <v>0</v>
      </c>
      <c r="AF963" s="136">
        <f t="shared" si="1130"/>
        <v>0</v>
      </c>
      <c r="AH963" s="136">
        <f t="shared" si="1131"/>
        <v>0</v>
      </c>
      <c r="AJ963" s="136">
        <f t="shared" si="1132"/>
        <v>0</v>
      </c>
      <c r="AL963" s="136">
        <f t="shared" si="1133"/>
        <v>0</v>
      </c>
      <c r="AN963" s="136">
        <f t="shared" si="1134"/>
        <v>0</v>
      </c>
      <c r="AP963" s="136">
        <f t="shared" si="1135"/>
        <v>0</v>
      </c>
      <c r="AR963" s="136">
        <f t="shared" si="1136"/>
        <v>0</v>
      </c>
      <c r="AT963" s="136">
        <f t="shared" si="1137"/>
        <v>0</v>
      </c>
      <c r="AV963" s="136">
        <f t="shared" si="1138"/>
        <v>0</v>
      </c>
      <c r="AX963" s="136">
        <f t="shared" si="1139"/>
        <v>0</v>
      </c>
      <c r="AZ963" s="136">
        <f t="shared" si="1140"/>
        <v>0</v>
      </c>
      <c r="BB963" s="136">
        <f t="shared" si="1141"/>
        <v>0</v>
      </c>
      <c r="BD963" s="136">
        <f t="shared" si="1142"/>
        <v>0</v>
      </c>
      <c r="BF963" s="136">
        <f t="shared" si="1143"/>
        <v>0</v>
      </c>
      <c r="BH963" s="136">
        <f t="shared" si="1144"/>
        <v>0</v>
      </c>
      <c r="BJ963" s="136">
        <f t="shared" si="1145"/>
        <v>0</v>
      </c>
      <c r="BL963" s="136">
        <f t="shared" si="1146"/>
        <v>0</v>
      </c>
      <c r="BN963" s="136">
        <f t="shared" si="1147"/>
        <v>0</v>
      </c>
      <c r="BP963" s="136">
        <f t="shared" si="1148"/>
        <v>0</v>
      </c>
      <c r="BR963" s="136">
        <f t="shared" si="1149"/>
        <v>0</v>
      </c>
      <c r="BT963" s="136">
        <f t="shared" si="1150"/>
        <v>0</v>
      </c>
      <c r="BV963" s="136">
        <f t="shared" si="1151"/>
        <v>0</v>
      </c>
      <c r="BX963" s="136">
        <f t="shared" si="1152"/>
        <v>0</v>
      </c>
      <c r="BZ963" s="136">
        <f t="shared" si="1153"/>
        <v>0</v>
      </c>
      <c r="CB963" s="136">
        <f t="shared" si="1154"/>
        <v>0</v>
      </c>
      <c r="CD963" s="136">
        <f t="shared" si="1155"/>
        <v>0</v>
      </c>
      <c r="CF963" s="136">
        <f t="shared" si="1156"/>
        <v>0</v>
      </c>
      <c r="CH963" s="136">
        <f t="shared" si="1157"/>
        <v>0</v>
      </c>
      <c r="CJ963" s="136">
        <f t="shared" si="1158"/>
        <v>0</v>
      </c>
      <c r="CL963" s="136">
        <f t="shared" si="1159"/>
        <v>0</v>
      </c>
      <c r="CN963" s="136">
        <f t="shared" si="1160"/>
        <v>0</v>
      </c>
      <c r="CP963" s="136">
        <f t="shared" si="1161"/>
        <v>0</v>
      </c>
    </row>
    <row r="964" spans="1:94" ht="25.5" outlineLevel="2" x14ac:dyDescent="0.2">
      <c r="A964" s="85">
        <v>547</v>
      </c>
      <c r="B964" s="11">
        <v>263</v>
      </c>
      <c r="C964" s="85" t="s">
        <v>306</v>
      </c>
      <c r="D964" s="85" t="s">
        <v>4096</v>
      </c>
      <c r="F964" s="27">
        <v>0.83599999999999997</v>
      </c>
      <c r="G964" s="148" t="s">
        <v>3960</v>
      </c>
      <c r="H964" s="169">
        <v>7791261463</v>
      </c>
      <c r="I964" s="74" t="s">
        <v>2214</v>
      </c>
      <c r="J964" s="74" t="s">
        <v>30</v>
      </c>
      <c r="K964" s="74">
        <v>1</v>
      </c>
      <c r="L964" s="74" t="s">
        <v>2814</v>
      </c>
      <c r="M964" s="220" t="s">
        <v>2815</v>
      </c>
      <c r="N964" s="74">
        <v>2</v>
      </c>
      <c r="O964" s="147">
        <v>1.1000000000000001</v>
      </c>
      <c r="P964" s="147">
        <v>1.1000000000000001</v>
      </c>
      <c r="Q964" s="133">
        <f t="shared" ref="Q964:Q965" si="1178">SUM(S964+U964+W964+Y964+AA964+AC964+AE964+AG964+AI964+AK964+AM964+AO964+AQ964+AS964+AU964+AW964+BA964+AY964+BC964+BE964+BG964+BI964+BK964+BM964+BO964+BQ964+BS964+BU964+BW964+BY964+CA964+CC964+CE964+CG964+CI964+CK964+CM964+CO964)</f>
        <v>0</v>
      </c>
      <c r="R964" s="134">
        <f t="shared" si="1123"/>
        <v>0</v>
      </c>
      <c r="T964" s="136">
        <f t="shared" si="1124"/>
        <v>0</v>
      </c>
      <c r="V964" s="136">
        <f t="shared" si="1125"/>
        <v>0</v>
      </c>
      <c r="X964" s="136">
        <f t="shared" si="1126"/>
        <v>0</v>
      </c>
      <c r="Z964" s="136">
        <f t="shared" si="1127"/>
        <v>0</v>
      </c>
      <c r="AB964" s="136">
        <f t="shared" si="1128"/>
        <v>0</v>
      </c>
      <c r="AD964" s="136">
        <f t="shared" si="1129"/>
        <v>0</v>
      </c>
      <c r="AF964" s="136">
        <f t="shared" si="1130"/>
        <v>0</v>
      </c>
      <c r="AH964" s="136">
        <f t="shared" si="1131"/>
        <v>0</v>
      </c>
      <c r="AJ964" s="136">
        <f t="shared" si="1132"/>
        <v>0</v>
      </c>
      <c r="AL964" s="136">
        <f t="shared" si="1133"/>
        <v>0</v>
      </c>
      <c r="AN964" s="136">
        <f t="shared" si="1134"/>
        <v>0</v>
      </c>
      <c r="AP964" s="136">
        <f t="shared" si="1135"/>
        <v>0</v>
      </c>
      <c r="AR964" s="136">
        <f t="shared" si="1136"/>
        <v>0</v>
      </c>
      <c r="AT964" s="136">
        <f t="shared" si="1137"/>
        <v>0</v>
      </c>
      <c r="AV964" s="136">
        <f t="shared" si="1138"/>
        <v>0</v>
      </c>
      <c r="AX964" s="136">
        <f t="shared" si="1139"/>
        <v>0</v>
      </c>
      <c r="AZ964" s="136">
        <f t="shared" si="1140"/>
        <v>0</v>
      </c>
      <c r="BB964" s="136">
        <f t="shared" si="1141"/>
        <v>0</v>
      </c>
      <c r="BD964" s="136">
        <f t="shared" si="1142"/>
        <v>0</v>
      </c>
      <c r="BF964" s="136">
        <f t="shared" si="1143"/>
        <v>0</v>
      </c>
      <c r="BH964" s="136">
        <f t="shared" si="1144"/>
        <v>0</v>
      </c>
      <c r="BJ964" s="136">
        <f t="shared" si="1145"/>
        <v>0</v>
      </c>
      <c r="BL964" s="136">
        <f t="shared" si="1146"/>
        <v>0</v>
      </c>
      <c r="BN964" s="136">
        <f t="shared" si="1147"/>
        <v>0</v>
      </c>
      <c r="BP964" s="136">
        <f t="shared" si="1148"/>
        <v>0</v>
      </c>
      <c r="BR964" s="136">
        <f t="shared" si="1149"/>
        <v>0</v>
      </c>
      <c r="BT964" s="136">
        <f t="shared" si="1150"/>
        <v>0</v>
      </c>
      <c r="BV964" s="136">
        <f t="shared" si="1151"/>
        <v>0</v>
      </c>
      <c r="BX964" s="136">
        <f t="shared" si="1152"/>
        <v>0</v>
      </c>
      <c r="BZ964" s="136">
        <f t="shared" si="1153"/>
        <v>0</v>
      </c>
      <c r="CB964" s="136">
        <f t="shared" si="1154"/>
        <v>0</v>
      </c>
      <c r="CD964" s="136">
        <f t="shared" si="1155"/>
        <v>0</v>
      </c>
      <c r="CF964" s="136">
        <f t="shared" si="1156"/>
        <v>0</v>
      </c>
      <c r="CH964" s="136">
        <f t="shared" si="1157"/>
        <v>0</v>
      </c>
      <c r="CJ964" s="136">
        <f t="shared" si="1158"/>
        <v>0</v>
      </c>
      <c r="CL964" s="136">
        <f t="shared" si="1159"/>
        <v>0</v>
      </c>
      <c r="CN964" s="136">
        <f t="shared" si="1160"/>
        <v>0</v>
      </c>
      <c r="CP964" s="136">
        <f t="shared" si="1161"/>
        <v>0</v>
      </c>
    </row>
    <row r="965" spans="1:94" outlineLevel="2" x14ac:dyDescent="0.2">
      <c r="A965" s="86">
        <v>547</v>
      </c>
      <c r="B965" s="143">
        <v>263</v>
      </c>
      <c r="C965" s="86" t="s">
        <v>306</v>
      </c>
      <c r="D965" s="86" t="s">
        <v>326</v>
      </c>
      <c r="E965" s="143"/>
      <c r="F965" s="144">
        <v>0.83599999999999997</v>
      </c>
      <c r="G965" s="146" t="s">
        <v>3196</v>
      </c>
      <c r="H965" s="146" t="s">
        <v>5034</v>
      </c>
      <c r="I965" s="86" t="s">
        <v>3294</v>
      </c>
      <c r="J965" s="86" t="s">
        <v>28</v>
      </c>
      <c r="K965" s="86">
        <v>12</v>
      </c>
      <c r="L965" s="86" t="s">
        <v>3568</v>
      </c>
      <c r="M965" s="218" t="s">
        <v>3568</v>
      </c>
      <c r="N965" s="86">
        <v>1</v>
      </c>
      <c r="O965" s="145">
        <v>5.26</v>
      </c>
      <c r="P965" s="238">
        <v>5.52</v>
      </c>
      <c r="Q965" s="133">
        <f t="shared" si="1178"/>
        <v>0</v>
      </c>
      <c r="R965" s="134">
        <f t="shared" si="1123"/>
        <v>0</v>
      </c>
      <c r="T965" s="136">
        <f t="shared" si="1124"/>
        <v>0</v>
      </c>
      <c r="V965" s="136">
        <f t="shared" si="1125"/>
        <v>0</v>
      </c>
      <c r="X965" s="136">
        <f t="shared" si="1126"/>
        <v>0</v>
      </c>
      <c r="Z965" s="136">
        <f t="shared" si="1127"/>
        <v>0</v>
      </c>
      <c r="AB965" s="136">
        <f t="shared" si="1128"/>
        <v>0</v>
      </c>
      <c r="AD965" s="136">
        <f t="shared" si="1129"/>
        <v>0</v>
      </c>
      <c r="AF965" s="136">
        <f t="shared" si="1130"/>
        <v>0</v>
      </c>
      <c r="AH965" s="136">
        <f t="shared" si="1131"/>
        <v>0</v>
      </c>
      <c r="AJ965" s="136">
        <f t="shared" si="1132"/>
        <v>0</v>
      </c>
      <c r="AL965" s="136">
        <f t="shared" si="1133"/>
        <v>0</v>
      </c>
      <c r="AN965" s="136">
        <f t="shared" si="1134"/>
        <v>0</v>
      </c>
      <c r="AP965" s="136">
        <f t="shared" si="1135"/>
        <v>0</v>
      </c>
      <c r="AR965" s="136">
        <f t="shared" si="1136"/>
        <v>0</v>
      </c>
      <c r="AT965" s="136">
        <f t="shared" si="1137"/>
        <v>0</v>
      </c>
      <c r="AV965" s="136">
        <f t="shared" si="1138"/>
        <v>0</v>
      </c>
      <c r="AX965" s="136">
        <f t="shared" si="1139"/>
        <v>0</v>
      </c>
      <c r="AZ965" s="136">
        <f t="shared" si="1140"/>
        <v>0</v>
      </c>
      <c r="BB965" s="136">
        <f t="shared" si="1141"/>
        <v>0</v>
      </c>
      <c r="BD965" s="136">
        <f t="shared" si="1142"/>
        <v>0</v>
      </c>
      <c r="BF965" s="136">
        <f t="shared" si="1143"/>
        <v>0</v>
      </c>
      <c r="BH965" s="136">
        <f t="shared" si="1144"/>
        <v>0</v>
      </c>
      <c r="BJ965" s="136">
        <f t="shared" si="1145"/>
        <v>0</v>
      </c>
      <c r="BL965" s="136">
        <f t="shared" si="1146"/>
        <v>0</v>
      </c>
      <c r="BN965" s="136">
        <f t="shared" si="1147"/>
        <v>0</v>
      </c>
      <c r="BP965" s="136">
        <f t="shared" si="1148"/>
        <v>0</v>
      </c>
      <c r="BR965" s="136">
        <f t="shared" si="1149"/>
        <v>0</v>
      </c>
      <c r="BT965" s="136">
        <f t="shared" si="1150"/>
        <v>0</v>
      </c>
      <c r="BV965" s="136">
        <f t="shared" si="1151"/>
        <v>0</v>
      </c>
      <c r="BX965" s="136">
        <f t="shared" si="1152"/>
        <v>0</v>
      </c>
      <c r="BZ965" s="136">
        <f t="shared" si="1153"/>
        <v>0</v>
      </c>
      <c r="CB965" s="136">
        <f t="shared" si="1154"/>
        <v>0</v>
      </c>
      <c r="CD965" s="136">
        <f t="shared" si="1155"/>
        <v>0</v>
      </c>
      <c r="CF965" s="136">
        <f t="shared" si="1156"/>
        <v>0</v>
      </c>
      <c r="CH965" s="136">
        <f t="shared" si="1157"/>
        <v>0</v>
      </c>
      <c r="CJ965" s="136">
        <f t="shared" si="1158"/>
        <v>0</v>
      </c>
      <c r="CL965" s="136">
        <f t="shared" si="1159"/>
        <v>0</v>
      </c>
      <c r="CN965" s="136">
        <f t="shared" si="1160"/>
        <v>0</v>
      </c>
      <c r="CP965" s="136">
        <f t="shared" si="1161"/>
        <v>0</v>
      </c>
    </row>
    <row r="966" spans="1:94" outlineLevel="2" x14ac:dyDescent="0.2">
      <c r="A966" s="86">
        <v>548</v>
      </c>
      <c r="B966" s="143">
        <v>121</v>
      </c>
      <c r="C966" s="86" t="s">
        <v>306</v>
      </c>
      <c r="D966" s="86" t="s">
        <v>310</v>
      </c>
      <c r="E966" s="143"/>
      <c r="F966" s="144">
        <v>3.2</v>
      </c>
      <c r="G966" s="146" t="s">
        <v>3196</v>
      </c>
      <c r="H966" s="146" t="s">
        <v>5034</v>
      </c>
      <c r="I966" s="86" t="s">
        <v>4103</v>
      </c>
      <c r="J966" s="86" t="s">
        <v>28</v>
      </c>
      <c r="K966" s="86">
        <v>12</v>
      </c>
      <c r="L966" s="86" t="s">
        <v>3569</v>
      </c>
      <c r="M966" s="218" t="s">
        <v>3569</v>
      </c>
      <c r="N966" s="86">
        <v>2</v>
      </c>
      <c r="O966" s="145">
        <v>6.98</v>
      </c>
      <c r="P966" s="238">
        <v>7.33</v>
      </c>
      <c r="Q966" s="133">
        <f t="shared" ref="Q966:Q967" si="1179">SUM(S966+U966+W966+Y966+AA966+AC966+AE966+AG966+AI966+AK966+AM966+AO966+AQ966+AS966+AU966+AW966+BA966+AY966+BC966+BE966+BG966+BI966+BK966+BM966+BO966+BQ966+BS966+BU966+BW966+BY966+CA966+CC966+CE966+CG966+CI966+CK966+CM966+CO966)</f>
        <v>0</v>
      </c>
      <c r="R966" s="134">
        <f t="shared" si="1123"/>
        <v>0</v>
      </c>
      <c r="T966" s="136">
        <f t="shared" si="1124"/>
        <v>0</v>
      </c>
      <c r="V966" s="136">
        <f t="shared" si="1125"/>
        <v>0</v>
      </c>
      <c r="X966" s="136">
        <f t="shared" si="1126"/>
        <v>0</v>
      </c>
      <c r="Z966" s="136">
        <f t="shared" si="1127"/>
        <v>0</v>
      </c>
      <c r="AB966" s="136">
        <f t="shared" si="1128"/>
        <v>0</v>
      </c>
      <c r="AD966" s="136">
        <f t="shared" si="1129"/>
        <v>0</v>
      </c>
      <c r="AF966" s="136">
        <f t="shared" si="1130"/>
        <v>0</v>
      </c>
      <c r="AH966" s="136">
        <f t="shared" si="1131"/>
        <v>0</v>
      </c>
      <c r="AJ966" s="136">
        <f t="shared" si="1132"/>
        <v>0</v>
      </c>
      <c r="AL966" s="136">
        <f t="shared" si="1133"/>
        <v>0</v>
      </c>
      <c r="AN966" s="136">
        <f t="shared" si="1134"/>
        <v>0</v>
      </c>
      <c r="AP966" s="136">
        <f t="shared" si="1135"/>
        <v>0</v>
      </c>
      <c r="AR966" s="136">
        <f t="shared" si="1136"/>
        <v>0</v>
      </c>
      <c r="AT966" s="136">
        <f t="shared" si="1137"/>
        <v>0</v>
      </c>
      <c r="AV966" s="136">
        <f t="shared" si="1138"/>
        <v>0</v>
      </c>
      <c r="AX966" s="136">
        <f t="shared" si="1139"/>
        <v>0</v>
      </c>
      <c r="AZ966" s="136">
        <f t="shared" si="1140"/>
        <v>0</v>
      </c>
      <c r="BB966" s="136">
        <f t="shared" si="1141"/>
        <v>0</v>
      </c>
      <c r="BD966" s="136">
        <f t="shared" si="1142"/>
        <v>0</v>
      </c>
      <c r="BF966" s="136">
        <f t="shared" si="1143"/>
        <v>0</v>
      </c>
      <c r="BH966" s="136">
        <f t="shared" si="1144"/>
        <v>0</v>
      </c>
      <c r="BJ966" s="136">
        <f t="shared" si="1145"/>
        <v>0</v>
      </c>
      <c r="BL966" s="136">
        <f t="shared" si="1146"/>
        <v>0</v>
      </c>
      <c r="BN966" s="136">
        <f t="shared" si="1147"/>
        <v>0</v>
      </c>
      <c r="BP966" s="136">
        <f t="shared" si="1148"/>
        <v>0</v>
      </c>
      <c r="BR966" s="136">
        <f t="shared" si="1149"/>
        <v>0</v>
      </c>
      <c r="BT966" s="136">
        <f t="shared" si="1150"/>
        <v>0</v>
      </c>
      <c r="BV966" s="136">
        <f t="shared" si="1151"/>
        <v>0</v>
      </c>
      <c r="BX966" s="136">
        <f t="shared" si="1152"/>
        <v>0</v>
      </c>
      <c r="BZ966" s="136">
        <f t="shared" si="1153"/>
        <v>0</v>
      </c>
      <c r="CB966" s="136">
        <f t="shared" si="1154"/>
        <v>0</v>
      </c>
      <c r="CD966" s="136">
        <f t="shared" si="1155"/>
        <v>0</v>
      </c>
      <c r="CF966" s="136">
        <f t="shared" si="1156"/>
        <v>0</v>
      </c>
      <c r="CH966" s="136">
        <f t="shared" si="1157"/>
        <v>0</v>
      </c>
      <c r="CJ966" s="136">
        <f t="shared" si="1158"/>
        <v>0</v>
      </c>
      <c r="CL966" s="136">
        <f t="shared" si="1159"/>
        <v>0</v>
      </c>
      <c r="CN966" s="136">
        <f t="shared" si="1160"/>
        <v>0</v>
      </c>
      <c r="CP966" s="136">
        <f t="shared" si="1161"/>
        <v>0</v>
      </c>
    </row>
    <row r="967" spans="1:94" ht="25.5" outlineLevel="2" x14ac:dyDescent="0.2">
      <c r="A967" s="85">
        <v>548</v>
      </c>
      <c r="B967" s="11">
        <v>121</v>
      </c>
      <c r="C967" s="85" t="s">
        <v>306</v>
      </c>
      <c r="D967" s="85" t="s">
        <v>4098</v>
      </c>
      <c r="F967" s="27">
        <v>3.2</v>
      </c>
      <c r="G967" s="148" t="s">
        <v>3960</v>
      </c>
      <c r="H967" s="169">
        <v>7791261463</v>
      </c>
      <c r="I967" s="74" t="s">
        <v>4097</v>
      </c>
      <c r="J967" s="74" t="s">
        <v>28</v>
      </c>
      <c r="K967" s="74">
        <v>24</v>
      </c>
      <c r="L967" s="74" t="s">
        <v>2816</v>
      </c>
      <c r="M967" s="220" t="s">
        <v>2817</v>
      </c>
      <c r="N967" s="74">
        <v>1</v>
      </c>
      <c r="O967" s="147">
        <v>11.41</v>
      </c>
      <c r="P967" s="147">
        <v>11.41</v>
      </c>
      <c r="Q967" s="133">
        <f t="shared" si="1179"/>
        <v>0</v>
      </c>
      <c r="R967" s="134">
        <f t="shared" si="1123"/>
        <v>0</v>
      </c>
      <c r="T967" s="136">
        <f t="shared" si="1124"/>
        <v>0</v>
      </c>
      <c r="V967" s="136">
        <f t="shared" si="1125"/>
        <v>0</v>
      </c>
      <c r="X967" s="136">
        <f t="shared" si="1126"/>
        <v>0</v>
      </c>
      <c r="Z967" s="136">
        <f t="shared" si="1127"/>
        <v>0</v>
      </c>
      <c r="AB967" s="136">
        <f t="shared" si="1128"/>
        <v>0</v>
      </c>
      <c r="AD967" s="136">
        <f t="shared" si="1129"/>
        <v>0</v>
      </c>
      <c r="AF967" s="136">
        <f t="shared" si="1130"/>
        <v>0</v>
      </c>
      <c r="AH967" s="136">
        <f t="shared" si="1131"/>
        <v>0</v>
      </c>
      <c r="AJ967" s="136">
        <f t="shared" si="1132"/>
        <v>0</v>
      </c>
      <c r="AL967" s="136">
        <f t="shared" si="1133"/>
        <v>0</v>
      </c>
      <c r="AN967" s="136">
        <f t="shared" si="1134"/>
        <v>0</v>
      </c>
      <c r="AP967" s="136">
        <f t="shared" si="1135"/>
        <v>0</v>
      </c>
      <c r="AR967" s="136">
        <f t="shared" si="1136"/>
        <v>0</v>
      </c>
      <c r="AT967" s="136">
        <f t="shared" si="1137"/>
        <v>0</v>
      </c>
      <c r="AV967" s="136">
        <f t="shared" si="1138"/>
        <v>0</v>
      </c>
      <c r="AX967" s="136">
        <f t="shared" si="1139"/>
        <v>0</v>
      </c>
      <c r="AZ967" s="136">
        <f t="shared" si="1140"/>
        <v>0</v>
      </c>
      <c r="BB967" s="136">
        <f t="shared" si="1141"/>
        <v>0</v>
      </c>
      <c r="BD967" s="136">
        <f t="shared" si="1142"/>
        <v>0</v>
      </c>
      <c r="BF967" s="136">
        <f t="shared" si="1143"/>
        <v>0</v>
      </c>
      <c r="BH967" s="136">
        <f t="shared" si="1144"/>
        <v>0</v>
      </c>
      <c r="BJ967" s="136">
        <f t="shared" si="1145"/>
        <v>0</v>
      </c>
      <c r="BL967" s="136">
        <f t="shared" si="1146"/>
        <v>0</v>
      </c>
      <c r="BN967" s="136">
        <f t="shared" si="1147"/>
        <v>0</v>
      </c>
      <c r="BP967" s="136">
        <f t="shared" si="1148"/>
        <v>0</v>
      </c>
      <c r="BR967" s="136">
        <f t="shared" si="1149"/>
        <v>0</v>
      </c>
      <c r="BT967" s="136">
        <f t="shared" si="1150"/>
        <v>0</v>
      </c>
      <c r="BV967" s="136">
        <f t="shared" si="1151"/>
        <v>0</v>
      </c>
      <c r="BX967" s="136">
        <f t="shared" si="1152"/>
        <v>0</v>
      </c>
      <c r="BZ967" s="136">
        <f t="shared" si="1153"/>
        <v>0</v>
      </c>
      <c r="CB967" s="136">
        <f t="shared" si="1154"/>
        <v>0</v>
      </c>
      <c r="CD967" s="136">
        <f t="shared" si="1155"/>
        <v>0</v>
      </c>
      <c r="CF967" s="136">
        <f t="shared" si="1156"/>
        <v>0</v>
      </c>
      <c r="CH967" s="136">
        <f t="shared" si="1157"/>
        <v>0</v>
      </c>
      <c r="CJ967" s="136">
        <f t="shared" si="1158"/>
        <v>0</v>
      </c>
      <c r="CL967" s="136">
        <f t="shared" si="1159"/>
        <v>0</v>
      </c>
      <c r="CN967" s="136">
        <f t="shared" si="1160"/>
        <v>0</v>
      </c>
      <c r="CP967" s="136">
        <f t="shared" si="1161"/>
        <v>0</v>
      </c>
    </row>
    <row r="968" spans="1:94" outlineLevel="2" x14ac:dyDescent="0.2">
      <c r="A968" s="86">
        <v>549</v>
      </c>
      <c r="B968" s="143">
        <v>189</v>
      </c>
      <c r="C968" s="86" t="s">
        <v>306</v>
      </c>
      <c r="D968" s="86" t="s">
        <v>312</v>
      </c>
      <c r="E968" s="143" t="s">
        <v>5</v>
      </c>
      <c r="F968" s="144">
        <v>3.24</v>
      </c>
      <c r="G968" s="146" t="s">
        <v>3196</v>
      </c>
      <c r="H968" s="146" t="s">
        <v>5034</v>
      </c>
      <c r="I968" s="146" t="s">
        <v>4103</v>
      </c>
      <c r="J968" s="86" t="s">
        <v>28</v>
      </c>
      <c r="K968" s="86">
        <v>12</v>
      </c>
      <c r="L968" s="86" t="s">
        <v>3570</v>
      </c>
      <c r="M968" s="218" t="s">
        <v>3570</v>
      </c>
      <c r="N968" s="86">
        <v>2</v>
      </c>
      <c r="O968" s="145">
        <v>6.98</v>
      </c>
      <c r="P968" s="238">
        <v>7.33</v>
      </c>
      <c r="Q968" s="133">
        <f t="shared" ref="Q968:Q969" si="1180">SUM(S968+U968+W968+Y968+AA968+AC968+AE968+AG968+AI968+AK968+AM968+AO968+AQ968+AS968+AU968+AW968+BA968+AY968+BC968+BE968+BG968+BI968+BK968+BM968+BO968+BQ968+BS968+BU968+BW968+BY968+CA968+CC968+CE968+CG968+CI968+CK968+CM968+CO968)</f>
        <v>0</v>
      </c>
      <c r="R968" s="134">
        <f t="shared" si="1123"/>
        <v>0</v>
      </c>
      <c r="T968" s="136">
        <f t="shared" si="1124"/>
        <v>0</v>
      </c>
      <c r="V968" s="136">
        <f t="shared" si="1125"/>
        <v>0</v>
      </c>
      <c r="X968" s="136">
        <f t="shared" si="1126"/>
        <v>0</v>
      </c>
      <c r="Z968" s="136">
        <f t="shared" si="1127"/>
        <v>0</v>
      </c>
      <c r="AB968" s="136">
        <f t="shared" si="1128"/>
        <v>0</v>
      </c>
      <c r="AD968" s="136">
        <f t="shared" si="1129"/>
        <v>0</v>
      </c>
      <c r="AF968" s="136">
        <f t="shared" si="1130"/>
        <v>0</v>
      </c>
      <c r="AH968" s="136">
        <f t="shared" si="1131"/>
        <v>0</v>
      </c>
      <c r="AJ968" s="136">
        <f t="shared" si="1132"/>
        <v>0</v>
      </c>
      <c r="AL968" s="136">
        <f t="shared" si="1133"/>
        <v>0</v>
      </c>
      <c r="AN968" s="136">
        <f t="shared" si="1134"/>
        <v>0</v>
      </c>
      <c r="AP968" s="136">
        <f t="shared" si="1135"/>
        <v>0</v>
      </c>
      <c r="AR968" s="136">
        <f t="shared" si="1136"/>
        <v>0</v>
      </c>
      <c r="AT968" s="136">
        <f t="shared" si="1137"/>
        <v>0</v>
      </c>
      <c r="AV968" s="136">
        <f t="shared" si="1138"/>
        <v>0</v>
      </c>
      <c r="AX968" s="136">
        <f t="shared" si="1139"/>
        <v>0</v>
      </c>
      <c r="AZ968" s="136">
        <f t="shared" si="1140"/>
        <v>0</v>
      </c>
      <c r="BB968" s="136">
        <f t="shared" si="1141"/>
        <v>0</v>
      </c>
      <c r="BD968" s="136">
        <f t="shared" si="1142"/>
        <v>0</v>
      </c>
      <c r="BF968" s="136">
        <f t="shared" si="1143"/>
        <v>0</v>
      </c>
      <c r="BH968" s="136">
        <f t="shared" si="1144"/>
        <v>0</v>
      </c>
      <c r="BJ968" s="136">
        <f t="shared" si="1145"/>
        <v>0</v>
      </c>
      <c r="BL968" s="136">
        <f t="shared" si="1146"/>
        <v>0</v>
      </c>
      <c r="BN968" s="136">
        <f t="shared" si="1147"/>
        <v>0</v>
      </c>
      <c r="BP968" s="136">
        <f t="shared" si="1148"/>
        <v>0</v>
      </c>
      <c r="BR968" s="136">
        <f t="shared" si="1149"/>
        <v>0</v>
      </c>
      <c r="BT968" s="136">
        <f t="shared" si="1150"/>
        <v>0</v>
      </c>
      <c r="BV968" s="136">
        <f t="shared" si="1151"/>
        <v>0</v>
      </c>
      <c r="BX968" s="136">
        <f t="shared" si="1152"/>
        <v>0</v>
      </c>
      <c r="BZ968" s="136">
        <f t="shared" si="1153"/>
        <v>0</v>
      </c>
      <c r="CB968" s="136">
        <f t="shared" si="1154"/>
        <v>0</v>
      </c>
      <c r="CD968" s="136">
        <f t="shared" si="1155"/>
        <v>0</v>
      </c>
      <c r="CF968" s="136">
        <f t="shared" si="1156"/>
        <v>0</v>
      </c>
      <c r="CH968" s="136">
        <f t="shared" si="1157"/>
        <v>0</v>
      </c>
      <c r="CJ968" s="136">
        <f t="shared" si="1158"/>
        <v>0</v>
      </c>
      <c r="CL968" s="136">
        <f t="shared" si="1159"/>
        <v>0</v>
      </c>
      <c r="CN968" s="136">
        <f t="shared" si="1160"/>
        <v>0</v>
      </c>
      <c r="CP968" s="136">
        <f t="shared" si="1161"/>
        <v>0</v>
      </c>
    </row>
    <row r="969" spans="1:94" ht="25.5" outlineLevel="2" x14ac:dyDescent="0.2">
      <c r="A969" s="85">
        <v>549</v>
      </c>
      <c r="B969" s="11">
        <v>189</v>
      </c>
      <c r="C969" s="85" t="s">
        <v>306</v>
      </c>
      <c r="D969" s="85" t="s">
        <v>4099</v>
      </c>
      <c r="E969" s="27" t="s">
        <v>5</v>
      </c>
      <c r="F969" s="27">
        <v>3.24</v>
      </c>
      <c r="G969" s="148" t="s">
        <v>3960</v>
      </c>
      <c r="H969" s="169">
        <v>7791261463</v>
      </c>
      <c r="I969" s="74" t="s">
        <v>4097</v>
      </c>
      <c r="J969" s="74" t="s">
        <v>28</v>
      </c>
      <c r="K969" s="74">
        <v>12</v>
      </c>
      <c r="L969" s="74" t="s">
        <v>2818</v>
      </c>
      <c r="M969" s="220" t="s">
        <v>2819</v>
      </c>
      <c r="N969" s="74">
        <v>1</v>
      </c>
      <c r="O969" s="147">
        <v>6.16</v>
      </c>
      <c r="P969" s="147">
        <v>6.16</v>
      </c>
      <c r="Q969" s="133">
        <f t="shared" si="1180"/>
        <v>0</v>
      </c>
      <c r="R969" s="134">
        <f t="shared" si="1123"/>
        <v>0</v>
      </c>
      <c r="T969" s="136">
        <f t="shared" si="1124"/>
        <v>0</v>
      </c>
      <c r="V969" s="136">
        <f t="shared" si="1125"/>
        <v>0</v>
      </c>
      <c r="X969" s="136">
        <f t="shared" si="1126"/>
        <v>0</v>
      </c>
      <c r="Z969" s="136">
        <f t="shared" si="1127"/>
        <v>0</v>
      </c>
      <c r="AB969" s="136">
        <f t="shared" si="1128"/>
        <v>0</v>
      </c>
      <c r="AD969" s="136">
        <f t="shared" si="1129"/>
        <v>0</v>
      </c>
      <c r="AF969" s="136">
        <f t="shared" si="1130"/>
        <v>0</v>
      </c>
      <c r="AH969" s="136">
        <f t="shared" si="1131"/>
        <v>0</v>
      </c>
      <c r="AJ969" s="136">
        <f t="shared" si="1132"/>
        <v>0</v>
      </c>
      <c r="AL969" s="136">
        <f t="shared" si="1133"/>
        <v>0</v>
      </c>
      <c r="AN969" s="136">
        <f t="shared" si="1134"/>
        <v>0</v>
      </c>
      <c r="AP969" s="136">
        <f t="shared" si="1135"/>
        <v>0</v>
      </c>
      <c r="AR969" s="136">
        <f t="shared" si="1136"/>
        <v>0</v>
      </c>
      <c r="AT969" s="136">
        <f t="shared" si="1137"/>
        <v>0</v>
      </c>
      <c r="AV969" s="136">
        <f t="shared" si="1138"/>
        <v>0</v>
      </c>
      <c r="AX969" s="136">
        <f t="shared" si="1139"/>
        <v>0</v>
      </c>
      <c r="AZ969" s="136">
        <f t="shared" si="1140"/>
        <v>0</v>
      </c>
      <c r="BB969" s="136">
        <f t="shared" si="1141"/>
        <v>0</v>
      </c>
      <c r="BD969" s="136">
        <f t="shared" si="1142"/>
        <v>0</v>
      </c>
      <c r="BF969" s="136">
        <f t="shared" si="1143"/>
        <v>0</v>
      </c>
      <c r="BH969" s="136">
        <f t="shared" si="1144"/>
        <v>0</v>
      </c>
      <c r="BJ969" s="136">
        <f t="shared" si="1145"/>
        <v>0</v>
      </c>
      <c r="BL969" s="136">
        <f t="shared" si="1146"/>
        <v>0</v>
      </c>
      <c r="BN969" s="136">
        <f t="shared" si="1147"/>
        <v>0</v>
      </c>
      <c r="BP969" s="136">
        <f t="shared" si="1148"/>
        <v>0</v>
      </c>
      <c r="BR969" s="136">
        <f t="shared" si="1149"/>
        <v>0</v>
      </c>
      <c r="BT969" s="136">
        <f t="shared" si="1150"/>
        <v>0</v>
      </c>
      <c r="BV969" s="136">
        <f t="shared" si="1151"/>
        <v>0</v>
      </c>
      <c r="BX969" s="136">
        <f t="shared" si="1152"/>
        <v>0</v>
      </c>
      <c r="BZ969" s="136">
        <f t="shared" si="1153"/>
        <v>0</v>
      </c>
      <c r="CB969" s="136">
        <f t="shared" si="1154"/>
        <v>0</v>
      </c>
      <c r="CD969" s="136">
        <f t="shared" si="1155"/>
        <v>0</v>
      </c>
      <c r="CF969" s="136">
        <f t="shared" si="1156"/>
        <v>0</v>
      </c>
      <c r="CH969" s="136">
        <f t="shared" si="1157"/>
        <v>0</v>
      </c>
      <c r="CJ969" s="136">
        <f t="shared" si="1158"/>
        <v>0</v>
      </c>
      <c r="CL969" s="136">
        <f t="shared" si="1159"/>
        <v>0</v>
      </c>
      <c r="CN969" s="136">
        <f t="shared" si="1160"/>
        <v>0</v>
      </c>
      <c r="CP969" s="136">
        <f t="shared" si="1161"/>
        <v>0</v>
      </c>
    </row>
    <row r="970" spans="1:94" outlineLevel="2" x14ac:dyDescent="0.2">
      <c r="A970" s="86">
        <v>550</v>
      </c>
      <c r="B970" s="143">
        <v>85</v>
      </c>
      <c r="C970" s="86" t="s">
        <v>306</v>
      </c>
      <c r="D970" s="86" t="s">
        <v>309</v>
      </c>
      <c r="E970" s="143"/>
      <c r="F970" s="144">
        <v>3.2</v>
      </c>
      <c r="G970" s="146" t="s">
        <v>3196</v>
      </c>
      <c r="H970" s="146" t="s">
        <v>5034</v>
      </c>
      <c r="I970" s="146" t="s">
        <v>4104</v>
      </c>
      <c r="J970" s="86" t="s">
        <v>28</v>
      </c>
      <c r="K970" s="86">
        <v>12</v>
      </c>
      <c r="L970" s="86" t="s">
        <v>3571</v>
      </c>
      <c r="M970" s="218" t="s">
        <v>3571</v>
      </c>
      <c r="N970" s="86">
        <v>1</v>
      </c>
      <c r="O970" s="145">
        <v>6.98</v>
      </c>
      <c r="P970" s="238">
        <v>7.33</v>
      </c>
      <c r="Q970" s="133">
        <f>SUM(S970+U970+W970+Y970+AA970+AC970+AE970+AG970+AI970+AK970+AM970+AO970+AQ970+AS970+AU970+AW970+BA970+AY970+BC970+BE970+BG970+BI970+BK970+BM970+BO970+BQ970+BS970+BU970+BW970+BY970+CA970+CC970+CE970+CG970+CI970+CK970+CM970+CO970)</f>
        <v>0</v>
      </c>
      <c r="R970" s="134">
        <f t="shared" si="1123"/>
        <v>0</v>
      </c>
      <c r="T970" s="136">
        <f t="shared" si="1124"/>
        <v>0</v>
      </c>
      <c r="V970" s="136">
        <f t="shared" si="1125"/>
        <v>0</v>
      </c>
      <c r="X970" s="136">
        <f t="shared" si="1126"/>
        <v>0</v>
      </c>
      <c r="Z970" s="136">
        <f t="shared" si="1127"/>
        <v>0</v>
      </c>
      <c r="AB970" s="136">
        <f t="shared" si="1128"/>
        <v>0</v>
      </c>
      <c r="AD970" s="136">
        <f t="shared" si="1129"/>
        <v>0</v>
      </c>
      <c r="AF970" s="136">
        <f t="shared" si="1130"/>
        <v>0</v>
      </c>
      <c r="AH970" s="136">
        <f t="shared" si="1131"/>
        <v>0</v>
      </c>
      <c r="AJ970" s="136">
        <f t="shared" si="1132"/>
        <v>0</v>
      </c>
      <c r="AL970" s="136">
        <f t="shared" si="1133"/>
        <v>0</v>
      </c>
      <c r="AN970" s="136">
        <f t="shared" si="1134"/>
        <v>0</v>
      </c>
      <c r="AP970" s="136">
        <f t="shared" si="1135"/>
        <v>0</v>
      </c>
      <c r="AR970" s="136">
        <f t="shared" si="1136"/>
        <v>0</v>
      </c>
      <c r="AT970" s="136">
        <f t="shared" si="1137"/>
        <v>0</v>
      </c>
      <c r="AV970" s="136">
        <f t="shared" si="1138"/>
        <v>0</v>
      </c>
      <c r="AX970" s="136">
        <f t="shared" si="1139"/>
        <v>0</v>
      </c>
      <c r="AZ970" s="136">
        <f t="shared" si="1140"/>
        <v>0</v>
      </c>
      <c r="BB970" s="136">
        <f t="shared" si="1141"/>
        <v>0</v>
      </c>
      <c r="BD970" s="136">
        <f t="shared" si="1142"/>
        <v>0</v>
      </c>
      <c r="BF970" s="136">
        <f t="shared" si="1143"/>
        <v>0</v>
      </c>
      <c r="BH970" s="136">
        <f t="shared" si="1144"/>
        <v>0</v>
      </c>
      <c r="BJ970" s="136">
        <f t="shared" si="1145"/>
        <v>0</v>
      </c>
      <c r="BL970" s="136">
        <f t="shared" si="1146"/>
        <v>0</v>
      </c>
      <c r="BN970" s="136">
        <f t="shared" si="1147"/>
        <v>0</v>
      </c>
      <c r="BP970" s="136">
        <f t="shared" si="1148"/>
        <v>0</v>
      </c>
      <c r="BR970" s="136">
        <f t="shared" si="1149"/>
        <v>0</v>
      </c>
      <c r="BT970" s="136">
        <f t="shared" si="1150"/>
        <v>0</v>
      </c>
      <c r="BV970" s="136">
        <f t="shared" si="1151"/>
        <v>0</v>
      </c>
      <c r="BX970" s="136">
        <f t="shared" si="1152"/>
        <v>0</v>
      </c>
      <c r="BZ970" s="136">
        <f t="shared" si="1153"/>
        <v>0</v>
      </c>
      <c r="CB970" s="136">
        <f t="shared" si="1154"/>
        <v>0</v>
      </c>
      <c r="CD970" s="136">
        <f t="shared" si="1155"/>
        <v>0</v>
      </c>
      <c r="CF970" s="136">
        <f t="shared" si="1156"/>
        <v>0</v>
      </c>
      <c r="CH970" s="136">
        <f t="shared" si="1157"/>
        <v>0</v>
      </c>
      <c r="CJ970" s="136">
        <f t="shared" si="1158"/>
        <v>0</v>
      </c>
      <c r="CL970" s="136">
        <f t="shared" si="1159"/>
        <v>0</v>
      </c>
      <c r="CN970" s="136">
        <f t="shared" si="1160"/>
        <v>0</v>
      </c>
      <c r="CP970" s="136">
        <f t="shared" si="1161"/>
        <v>0</v>
      </c>
    </row>
    <row r="971" spans="1:94" outlineLevel="2" x14ac:dyDescent="0.2">
      <c r="A971" s="86">
        <v>551</v>
      </c>
      <c r="B971" s="143">
        <v>167</v>
      </c>
      <c r="C971" s="86" t="s">
        <v>306</v>
      </c>
      <c r="D971" s="86" t="s">
        <v>307</v>
      </c>
      <c r="E971" s="143" t="s">
        <v>5</v>
      </c>
      <c r="F971" s="144">
        <v>3.24</v>
      </c>
      <c r="G971" s="146" t="s">
        <v>3196</v>
      </c>
      <c r="H971" s="146" t="s">
        <v>5034</v>
      </c>
      <c r="I971" s="146" t="s">
        <v>4103</v>
      </c>
      <c r="J971" s="86" t="s">
        <v>28</v>
      </c>
      <c r="K971" s="86">
        <v>12</v>
      </c>
      <c r="L971" s="86" t="s">
        <v>3572</v>
      </c>
      <c r="M971" s="218" t="s">
        <v>3572</v>
      </c>
      <c r="N971" s="86">
        <v>2</v>
      </c>
      <c r="O971" s="145">
        <v>6.98</v>
      </c>
      <c r="P971" s="238">
        <v>7.33</v>
      </c>
      <c r="Q971" s="133">
        <f t="shared" ref="Q971:Q972" si="1181">SUM(S971+U971+W971+Y971+AA971+AC971+AE971+AG971+AI971+AK971+AM971+AO971+AQ971+AS971+AU971+AW971+BA971+AY971+BC971+BE971+BG971+BI971+BK971+BM971+BO971+BQ971+BS971+BU971+BW971+BY971+CA971+CC971+CE971+CG971+CI971+CK971+CM971+CO971)</f>
        <v>0</v>
      </c>
      <c r="R971" s="134">
        <f t="shared" si="1123"/>
        <v>0</v>
      </c>
      <c r="T971" s="136">
        <f t="shared" si="1124"/>
        <v>0</v>
      </c>
      <c r="V971" s="136">
        <f t="shared" si="1125"/>
        <v>0</v>
      </c>
      <c r="X971" s="136">
        <f t="shared" si="1126"/>
        <v>0</v>
      </c>
      <c r="Z971" s="136">
        <f t="shared" si="1127"/>
        <v>0</v>
      </c>
      <c r="AB971" s="136">
        <f t="shared" si="1128"/>
        <v>0</v>
      </c>
      <c r="AD971" s="136">
        <f t="shared" si="1129"/>
        <v>0</v>
      </c>
      <c r="AF971" s="136">
        <f t="shared" si="1130"/>
        <v>0</v>
      </c>
      <c r="AH971" s="136">
        <f t="shared" si="1131"/>
        <v>0</v>
      </c>
      <c r="AJ971" s="136">
        <f t="shared" si="1132"/>
        <v>0</v>
      </c>
      <c r="AL971" s="136">
        <f t="shared" si="1133"/>
        <v>0</v>
      </c>
      <c r="AN971" s="136">
        <f t="shared" si="1134"/>
        <v>0</v>
      </c>
      <c r="AP971" s="136">
        <f t="shared" si="1135"/>
        <v>0</v>
      </c>
      <c r="AR971" s="136">
        <f t="shared" si="1136"/>
        <v>0</v>
      </c>
      <c r="AT971" s="136">
        <f t="shared" si="1137"/>
        <v>0</v>
      </c>
      <c r="AV971" s="136">
        <f t="shared" si="1138"/>
        <v>0</v>
      </c>
      <c r="AX971" s="136">
        <f t="shared" si="1139"/>
        <v>0</v>
      </c>
      <c r="AZ971" s="136">
        <f t="shared" si="1140"/>
        <v>0</v>
      </c>
      <c r="BB971" s="136">
        <f t="shared" si="1141"/>
        <v>0</v>
      </c>
      <c r="BD971" s="136">
        <f t="shared" si="1142"/>
        <v>0</v>
      </c>
      <c r="BF971" s="136">
        <f t="shared" si="1143"/>
        <v>0</v>
      </c>
      <c r="BH971" s="136">
        <f t="shared" si="1144"/>
        <v>0</v>
      </c>
      <c r="BJ971" s="136">
        <f t="shared" si="1145"/>
        <v>0</v>
      </c>
      <c r="BL971" s="136">
        <f t="shared" si="1146"/>
        <v>0</v>
      </c>
      <c r="BN971" s="136">
        <f t="shared" si="1147"/>
        <v>0</v>
      </c>
      <c r="BP971" s="136">
        <f t="shared" si="1148"/>
        <v>0</v>
      </c>
      <c r="BR971" s="136">
        <f t="shared" si="1149"/>
        <v>0</v>
      </c>
      <c r="BT971" s="136">
        <f t="shared" si="1150"/>
        <v>0</v>
      </c>
      <c r="BV971" s="136">
        <f t="shared" si="1151"/>
        <v>0</v>
      </c>
      <c r="BX971" s="136">
        <f t="shared" si="1152"/>
        <v>0</v>
      </c>
      <c r="BZ971" s="136">
        <f t="shared" si="1153"/>
        <v>0</v>
      </c>
      <c r="CB971" s="136">
        <f t="shared" si="1154"/>
        <v>0</v>
      </c>
      <c r="CD971" s="136">
        <f t="shared" si="1155"/>
        <v>0</v>
      </c>
      <c r="CF971" s="136">
        <f t="shared" si="1156"/>
        <v>0</v>
      </c>
      <c r="CH971" s="136">
        <f t="shared" si="1157"/>
        <v>0</v>
      </c>
      <c r="CJ971" s="136">
        <f t="shared" si="1158"/>
        <v>0</v>
      </c>
      <c r="CL971" s="136">
        <f t="shared" si="1159"/>
        <v>0</v>
      </c>
      <c r="CN971" s="136">
        <f t="shared" si="1160"/>
        <v>0</v>
      </c>
      <c r="CP971" s="136">
        <f t="shared" si="1161"/>
        <v>0</v>
      </c>
    </row>
    <row r="972" spans="1:94" ht="25.5" outlineLevel="2" x14ac:dyDescent="0.2">
      <c r="A972" s="85">
        <v>551</v>
      </c>
      <c r="B972" s="11">
        <v>167</v>
      </c>
      <c r="C972" s="85" t="s">
        <v>306</v>
      </c>
      <c r="D972" s="85" t="s">
        <v>4100</v>
      </c>
      <c r="E972" s="27" t="s">
        <v>5</v>
      </c>
      <c r="F972" s="27">
        <v>3.24</v>
      </c>
      <c r="G972" s="148" t="s">
        <v>3960</v>
      </c>
      <c r="H972" s="169">
        <v>7791261463</v>
      </c>
      <c r="I972" s="74" t="s">
        <v>4097</v>
      </c>
      <c r="J972" s="74" t="s">
        <v>28</v>
      </c>
      <c r="K972" s="74">
        <v>12</v>
      </c>
      <c r="L972" s="74" t="s">
        <v>2820</v>
      </c>
      <c r="M972" s="220" t="s">
        <v>2821</v>
      </c>
      <c r="N972" s="74">
        <v>1</v>
      </c>
      <c r="O972" s="147">
        <v>6.16</v>
      </c>
      <c r="P972" s="147">
        <v>6.16</v>
      </c>
      <c r="Q972" s="133">
        <f t="shared" si="1181"/>
        <v>0</v>
      </c>
      <c r="R972" s="134">
        <f t="shared" si="1123"/>
        <v>0</v>
      </c>
      <c r="T972" s="136">
        <f t="shared" si="1124"/>
        <v>0</v>
      </c>
      <c r="V972" s="136">
        <f t="shared" si="1125"/>
        <v>0</v>
      </c>
      <c r="X972" s="136">
        <f t="shared" si="1126"/>
        <v>0</v>
      </c>
      <c r="Z972" s="136">
        <f t="shared" si="1127"/>
        <v>0</v>
      </c>
      <c r="AB972" s="136">
        <f t="shared" si="1128"/>
        <v>0</v>
      </c>
      <c r="AD972" s="136">
        <f t="shared" si="1129"/>
        <v>0</v>
      </c>
      <c r="AF972" s="136">
        <f t="shared" si="1130"/>
        <v>0</v>
      </c>
      <c r="AH972" s="136">
        <f t="shared" si="1131"/>
        <v>0</v>
      </c>
      <c r="AJ972" s="136">
        <f t="shared" si="1132"/>
        <v>0</v>
      </c>
      <c r="AL972" s="136">
        <f t="shared" si="1133"/>
        <v>0</v>
      </c>
      <c r="AN972" s="136">
        <f t="shared" si="1134"/>
        <v>0</v>
      </c>
      <c r="AP972" s="136">
        <f t="shared" si="1135"/>
        <v>0</v>
      </c>
      <c r="AR972" s="136">
        <f t="shared" si="1136"/>
        <v>0</v>
      </c>
      <c r="AT972" s="136">
        <f t="shared" si="1137"/>
        <v>0</v>
      </c>
      <c r="AV972" s="136">
        <f t="shared" si="1138"/>
        <v>0</v>
      </c>
      <c r="AX972" s="136">
        <f t="shared" si="1139"/>
        <v>0</v>
      </c>
      <c r="AZ972" s="136">
        <f t="shared" si="1140"/>
        <v>0</v>
      </c>
      <c r="BB972" s="136">
        <f t="shared" si="1141"/>
        <v>0</v>
      </c>
      <c r="BD972" s="136">
        <f t="shared" si="1142"/>
        <v>0</v>
      </c>
      <c r="BF972" s="136">
        <f t="shared" si="1143"/>
        <v>0</v>
      </c>
      <c r="BH972" s="136">
        <f t="shared" si="1144"/>
        <v>0</v>
      </c>
      <c r="BJ972" s="136">
        <f t="shared" si="1145"/>
        <v>0</v>
      </c>
      <c r="BL972" s="136">
        <f t="shared" si="1146"/>
        <v>0</v>
      </c>
      <c r="BN972" s="136">
        <f t="shared" si="1147"/>
        <v>0</v>
      </c>
      <c r="BP972" s="136">
        <f t="shared" si="1148"/>
        <v>0</v>
      </c>
      <c r="BR972" s="136">
        <f t="shared" si="1149"/>
        <v>0</v>
      </c>
      <c r="BT972" s="136">
        <f t="shared" si="1150"/>
        <v>0</v>
      </c>
      <c r="BV972" s="136">
        <f t="shared" si="1151"/>
        <v>0</v>
      </c>
      <c r="BX972" s="136">
        <f t="shared" si="1152"/>
        <v>0</v>
      </c>
      <c r="BZ972" s="136">
        <f t="shared" si="1153"/>
        <v>0</v>
      </c>
      <c r="CB972" s="136">
        <f t="shared" si="1154"/>
        <v>0</v>
      </c>
      <c r="CD972" s="136">
        <f t="shared" si="1155"/>
        <v>0</v>
      </c>
      <c r="CF972" s="136">
        <f t="shared" si="1156"/>
        <v>0</v>
      </c>
      <c r="CH972" s="136">
        <f t="shared" si="1157"/>
        <v>0</v>
      </c>
      <c r="CJ972" s="136">
        <f t="shared" si="1158"/>
        <v>0</v>
      </c>
      <c r="CL972" s="136">
        <f t="shared" si="1159"/>
        <v>0</v>
      </c>
      <c r="CN972" s="136">
        <f t="shared" si="1160"/>
        <v>0</v>
      </c>
      <c r="CP972" s="136">
        <f t="shared" si="1161"/>
        <v>0</v>
      </c>
    </row>
    <row r="973" spans="1:94" outlineLevel="2" x14ac:dyDescent="0.2">
      <c r="A973" s="86">
        <v>552</v>
      </c>
      <c r="B973" s="143">
        <v>79</v>
      </c>
      <c r="C973" s="86" t="s">
        <v>306</v>
      </c>
      <c r="D973" s="86" t="s">
        <v>308</v>
      </c>
      <c r="E973" s="143" t="s">
        <v>5</v>
      </c>
      <c r="F973" s="144">
        <v>3.25</v>
      </c>
      <c r="G973" s="146" t="s">
        <v>3196</v>
      </c>
      <c r="H973" s="146" t="s">
        <v>5034</v>
      </c>
      <c r="I973" s="86" t="s">
        <v>4097</v>
      </c>
      <c r="J973" s="86" t="s">
        <v>28</v>
      </c>
      <c r="K973" s="86">
        <v>12</v>
      </c>
      <c r="L973" s="86" t="s">
        <v>3573</v>
      </c>
      <c r="M973" s="218" t="s">
        <v>3573</v>
      </c>
      <c r="N973" s="86">
        <v>2</v>
      </c>
      <c r="O973" s="145">
        <v>6.98</v>
      </c>
      <c r="P973" s="238">
        <v>7.33</v>
      </c>
      <c r="Q973" s="133">
        <f t="shared" ref="Q973:Q974" si="1182">SUM(S973+U973+W973+Y973+AA973+AC973+AE973+AG973+AI973+AK973+AM973+AO973+AQ973+AS973+AU973+AW973+BA973+AY973+BC973+BE973+BG973+BI973+BK973+BM973+BO973+BQ973+BS973+BU973+BW973+BY973+CA973+CC973+CE973+CG973+CI973+CK973+CM973+CO973)</f>
        <v>0</v>
      </c>
      <c r="R973" s="134">
        <f t="shared" si="1123"/>
        <v>0</v>
      </c>
      <c r="T973" s="136">
        <f t="shared" si="1124"/>
        <v>0</v>
      </c>
      <c r="V973" s="136">
        <f t="shared" si="1125"/>
        <v>0</v>
      </c>
      <c r="X973" s="136">
        <f t="shared" si="1126"/>
        <v>0</v>
      </c>
      <c r="Z973" s="136">
        <f t="shared" si="1127"/>
        <v>0</v>
      </c>
      <c r="AB973" s="136">
        <f t="shared" si="1128"/>
        <v>0</v>
      </c>
      <c r="AD973" s="136">
        <f t="shared" si="1129"/>
        <v>0</v>
      </c>
      <c r="AF973" s="136">
        <f t="shared" si="1130"/>
        <v>0</v>
      </c>
      <c r="AH973" s="136">
        <f t="shared" si="1131"/>
        <v>0</v>
      </c>
      <c r="AJ973" s="136">
        <f t="shared" si="1132"/>
        <v>0</v>
      </c>
      <c r="AL973" s="136">
        <f t="shared" si="1133"/>
        <v>0</v>
      </c>
      <c r="AN973" s="136">
        <f t="shared" si="1134"/>
        <v>0</v>
      </c>
      <c r="AP973" s="136">
        <f t="shared" si="1135"/>
        <v>0</v>
      </c>
      <c r="AR973" s="136">
        <f t="shared" si="1136"/>
        <v>0</v>
      </c>
      <c r="AT973" s="136">
        <f t="shared" si="1137"/>
        <v>0</v>
      </c>
      <c r="AV973" s="136">
        <f t="shared" si="1138"/>
        <v>0</v>
      </c>
      <c r="AX973" s="136">
        <f t="shared" si="1139"/>
        <v>0</v>
      </c>
      <c r="AZ973" s="136">
        <f t="shared" si="1140"/>
        <v>0</v>
      </c>
      <c r="BB973" s="136">
        <f t="shared" si="1141"/>
        <v>0</v>
      </c>
      <c r="BD973" s="136">
        <f t="shared" si="1142"/>
        <v>0</v>
      </c>
      <c r="BF973" s="136">
        <f t="shared" si="1143"/>
        <v>0</v>
      </c>
      <c r="BH973" s="136">
        <f t="shared" si="1144"/>
        <v>0</v>
      </c>
      <c r="BJ973" s="136">
        <f t="shared" si="1145"/>
        <v>0</v>
      </c>
      <c r="BL973" s="136">
        <f t="shared" si="1146"/>
        <v>0</v>
      </c>
      <c r="BN973" s="136">
        <f t="shared" si="1147"/>
        <v>0</v>
      </c>
      <c r="BP973" s="136">
        <f t="shared" si="1148"/>
        <v>0</v>
      </c>
      <c r="BR973" s="136">
        <f t="shared" si="1149"/>
        <v>0</v>
      </c>
      <c r="BT973" s="136">
        <f t="shared" si="1150"/>
        <v>0</v>
      </c>
      <c r="BV973" s="136">
        <f t="shared" si="1151"/>
        <v>0</v>
      </c>
      <c r="BX973" s="136">
        <f t="shared" si="1152"/>
        <v>0</v>
      </c>
      <c r="BZ973" s="136">
        <f t="shared" si="1153"/>
        <v>0</v>
      </c>
      <c r="CB973" s="136">
        <f t="shared" si="1154"/>
        <v>0</v>
      </c>
      <c r="CD973" s="136">
        <f t="shared" si="1155"/>
        <v>0</v>
      </c>
      <c r="CF973" s="136">
        <f t="shared" si="1156"/>
        <v>0</v>
      </c>
      <c r="CH973" s="136">
        <f t="shared" si="1157"/>
        <v>0</v>
      </c>
      <c r="CJ973" s="136">
        <f t="shared" si="1158"/>
        <v>0</v>
      </c>
      <c r="CL973" s="136">
        <f t="shared" si="1159"/>
        <v>0</v>
      </c>
      <c r="CN973" s="136">
        <f t="shared" si="1160"/>
        <v>0</v>
      </c>
      <c r="CP973" s="136">
        <f t="shared" si="1161"/>
        <v>0</v>
      </c>
    </row>
    <row r="974" spans="1:94" ht="25.5" outlineLevel="2" x14ac:dyDescent="0.2">
      <c r="A974" s="85">
        <v>552</v>
      </c>
      <c r="B974" s="11">
        <v>79</v>
      </c>
      <c r="C974" s="85" t="s">
        <v>306</v>
      </c>
      <c r="D974" s="85" t="s">
        <v>4101</v>
      </c>
      <c r="E974" s="27" t="s">
        <v>5</v>
      </c>
      <c r="F974" s="27">
        <v>3.25</v>
      </c>
      <c r="G974" s="148" t="s">
        <v>3960</v>
      </c>
      <c r="H974" s="169">
        <v>7791261463</v>
      </c>
      <c r="I974" s="74" t="s">
        <v>4097</v>
      </c>
      <c r="J974" s="74" t="s">
        <v>28</v>
      </c>
      <c r="K974" s="74">
        <v>12</v>
      </c>
      <c r="L974" s="74" t="s">
        <v>2822</v>
      </c>
      <c r="M974" s="220" t="s">
        <v>2823</v>
      </c>
      <c r="N974" s="74">
        <v>1</v>
      </c>
      <c r="O974" s="147">
        <v>6.16</v>
      </c>
      <c r="P974" s="147">
        <v>6.16</v>
      </c>
      <c r="Q974" s="133">
        <f t="shared" si="1182"/>
        <v>0</v>
      </c>
      <c r="R974" s="134">
        <f t="shared" si="1123"/>
        <v>0</v>
      </c>
      <c r="T974" s="136">
        <f t="shared" si="1124"/>
        <v>0</v>
      </c>
      <c r="V974" s="136">
        <f t="shared" si="1125"/>
        <v>0</v>
      </c>
      <c r="X974" s="136">
        <f t="shared" si="1126"/>
        <v>0</v>
      </c>
      <c r="Z974" s="136">
        <f t="shared" si="1127"/>
        <v>0</v>
      </c>
      <c r="AB974" s="136">
        <f t="shared" si="1128"/>
        <v>0</v>
      </c>
      <c r="AD974" s="136">
        <f t="shared" si="1129"/>
        <v>0</v>
      </c>
      <c r="AF974" s="136">
        <f t="shared" si="1130"/>
        <v>0</v>
      </c>
      <c r="AH974" s="136">
        <f t="shared" si="1131"/>
        <v>0</v>
      </c>
      <c r="AJ974" s="136">
        <f t="shared" si="1132"/>
        <v>0</v>
      </c>
      <c r="AL974" s="136">
        <f t="shared" si="1133"/>
        <v>0</v>
      </c>
      <c r="AN974" s="136">
        <f t="shared" si="1134"/>
        <v>0</v>
      </c>
      <c r="AP974" s="136">
        <f t="shared" si="1135"/>
        <v>0</v>
      </c>
      <c r="AR974" s="136">
        <f t="shared" si="1136"/>
        <v>0</v>
      </c>
      <c r="AT974" s="136">
        <f t="shared" si="1137"/>
        <v>0</v>
      </c>
      <c r="AV974" s="136">
        <f t="shared" si="1138"/>
        <v>0</v>
      </c>
      <c r="AX974" s="136">
        <f t="shared" si="1139"/>
        <v>0</v>
      </c>
      <c r="AZ974" s="136">
        <f t="shared" si="1140"/>
        <v>0</v>
      </c>
      <c r="BB974" s="136">
        <f t="shared" si="1141"/>
        <v>0</v>
      </c>
      <c r="BD974" s="136">
        <f t="shared" si="1142"/>
        <v>0</v>
      </c>
      <c r="BF974" s="136">
        <f t="shared" si="1143"/>
        <v>0</v>
      </c>
      <c r="BH974" s="136">
        <f t="shared" si="1144"/>
        <v>0</v>
      </c>
      <c r="BJ974" s="136">
        <f t="shared" si="1145"/>
        <v>0</v>
      </c>
      <c r="BL974" s="136">
        <f t="shared" si="1146"/>
        <v>0</v>
      </c>
      <c r="BN974" s="136">
        <f t="shared" si="1147"/>
        <v>0</v>
      </c>
      <c r="BP974" s="136">
        <f t="shared" si="1148"/>
        <v>0</v>
      </c>
      <c r="BR974" s="136">
        <f t="shared" si="1149"/>
        <v>0</v>
      </c>
      <c r="BT974" s="136">
        <f t="shared" si="1150"/>
        <v>0</v>
      </c>
      <c r="BV974" s="136">
        <f t="shared" si="1151"/>
        <v>0</v>
      </c>
      <c r="BX974" s="136">
        <f t="shared" si="1152"/>
        <v>0</v>
      </c>
      <c r="BZ974" s="136">
        <f t="shared" si="1153"/>
        <v>0</v>
      </c>
      <c r="CB974" s="136">
        <f t="shared" si="1154"/>
        <v>0</v>
      </c>
      <c r="CD974" s="136">
        <f t="shared" si="1155"/>
        <v>0</v>
      </c>
      <c r="CF974" s="136">
        <f t="shared" si="1156"/>
        <v>0</v>
      </c>
      <c r="CH974" s="136">
        <f t="shared" si="1157"/>
        <v>0</v>
      </c>
      <c r="CJ974" s="136">
        <f t="shared" si="1158"/>
        <v>0</v>
      </c>
      <c r="CL974" s="136">
        <f t="shared" si="1159"/>
        <v>0</v>
      </c>
      <c r="CN974" s="136">
        <f t="shared" si="1160"/>
        <v>0</v>
      </c>
      <c r="CP974" s="136">
        <f t="shared" si="1161"/>
        <v>0</v>
      </c>
    </row>
    <row r="975" spans="1:94" outlineLevel="2" x14ac:dyDescent="0.2">
      <c r="A975" s="86">
        <v>553</v>
      </c>
      <c r="B975" s="143">
        <v>141</v>
      </c>
      <c r="C975" s="86" t="s">
        <v>306</v>
      </c>
      <c r="D975" s="86" t="s">
        <v>311</v>
      </c>
      <c r="E975" s="143" t="s">
        <v>5</v>
      </c>
      <c r="F975" s="144">
        <v>3.25</v>
      </c>
      <c r="G975" s="146" t="s">
        <v>3196</v>
      </c>
      <c r="H975" s="146" t="s">
        <v>5034</v>
      </c>
      <c r="I975" s="146" t="s">
        <v>2164</v>
      </c>
      <c r="J975" s="86" t="s">
        <v>28</v>
      </c>
      <c r="K975" s="86">
        <v>12</v>
      </c>
      <c r="L975" s="86" t="s">
        <v>3574</v>
      </c>
      <c r="M975" s="218" t="s">
        <v>3574</v>
      </c>
      <c r="N975" s="86">
        <v>2</v>
      </c>
      <c r="O975" s="145">
        <v>6.98</v>
      </c>
      <c r="P975" s="238">
        <v>7.33</v>
      </c>
      <c r="Q975" s="133">
        <f t="shared" ref="Q975:Q976" si="1183">SUM(S975+U975+W975+Y975+AA975+AC975+AE975+AG975+AI975+AK975+AM975+AO975+AQ975+AS975+AU975+AW975+BA975+AY975+BC975+BE975+BG975+BI975+BK975+BM975+BO975+BQ975+BS975+BU975+BW975+BY975+CA975+CC975+CE975+CG975+CI975+CK975+CM975+CO975)</f>
        <v>0</v>
      </c>
      <c r="R975" s="134">
        <f t="shared" si="1123"/>
        <v>0</v>
      </c>
      <c r="T975" s="136">
        <f t="shared" si="1124"/>
        <v>0</v>
      </c>
      <c r="V975" s="136">
        <f t="shared" si="1125"/>
        <v>0</v>
      </c>
      <c r="X975" s="136">
        <f t="shared" si="1126"/>
        <v>0</v>
      </c>
      <c r="Z975" s="136">
        <f t="shared" si="1127"/>
        <v>0</v>
      </c>
      <c r="AB975" s="136">
        <f t="shared" si="1128"/>
        <v>0</v>
      </c>
      <c r="AD975" s="136">
        <f t="shared" si="1129"/>
        <v>0</v>
      </c>
      <c r="AF975" s="136">
        <f t="shared" si="1130"/>
        <v>0</v>
      </c>
      <c r="AH975" s="136">
        <f t="shared" si="1131"/>
        <v>0</v>
      </c>
      <c r="AJ975" s="136">
        <f t="shared" si="1132"/>
        <v>0</v>
      </c>
      <c r="AL975" s="136">
        <f t="shared" si="1133"/>
        <v>0</v>
      </c>
      <c r="AN975" s="136">
        <f t="shared" si="1134"/>
        <v>0</v>
      </c>
      <c r="AP975" s="136">
        <f t="shared" si="1135"/>
        <v>0</v>
      </c>
      <c r="AR975" s="136">
        <f t="shared" si="1136"/>
        <v>0</v>
      </c>
      <c r="AT975" s="136">
        <f t="shared" si="1137"/>
        <v>0</v>
      </c>
      <c r="AV975" s="136">
        <f t="shared" si="1138"/>
        <v>0</v>
      </c>
      <c r="AX975" s="136">
        <f t="shared" si="1139"/>
        <v>0</v>
      </c>
      <c r="AZ975" s="136">
        <f t="shared" si="1140"/>
        <v>0</v>
      </c>
      <c r="BB975" s="136">
        <f t="shared" si="1141"/>
        <v>0</v>
      </c>
      <c r="BD975" s="136">
        <f t="shared" si="1142"/>
        <v>0</v>
      </c>
      <c r="BF975" s="136">
        <f t="shared" si="1143"/>
        <v>0</v>
      </c>
      <c r="BH975" s="136">
        <f t="shared" si="1144"/>
        <v>0</v>
      </c>
      <c r="BJ975" s="136">
        <f t="shared" si="1145"/>
        <v>0</v>
      </c>
      <c r="BL975" s="136">
        <f t="shared" si="1146"/>
        <v>0</v>
      </c>
      <c r="BN975" s="136">
        <f t="shared" si="1147"/>
        <v>0</v>
      </c>
      <c r="BP975" s="136">
        <f t="shared" si="1148"/>
        <v>0</v>
      </c>
      <c r="BR975" s="136">
        <f t="shared" si="1149"/>
        <v>0</v>
      </c>
      <c r="BT975" s="136">
        <f t="shared" si="1150"/>
        <v>0</v>
      </c>
      <c r="BV975" s="136">
        <f t="shared" si="1151"/>
        <v>0</v>
      </c>
      <c r="BX975" s="136">
        <f t="shared" si="1152"/>
        <v>0</v>
      </c>
      <c r="BZ975" s="136">
        <f t="shared" si="1153"/>
        <v>0</v>
      </c>
      <c r="CB975" s="136">
        <f t="shared" si="1154"/>
        <v>0</v>
      </c>
      <c r="CD975" s="136">
        <f t="shared" si="1155"/>
        <v>0</v>
      </c>
      <c r="CF975" s="136">
        <f t="shared" si="1156"/>
        <v>0</v>
      </c>
      <c r="CH975" s="136">
        <f t="shared" si="1157"/>
        <v>0</v>
      </c>
      <c r="CJ975" s="136">
        <f t="shared" si="1158"/>
        <v>0</v>
      </c>
      <c r="CL975" s="136">
        <f t="shared" si="1159"/>
        <v>0</v>
      </c>
      <c r="CN975" s="136">
        <f t="shared" si="1160"/>
        <v>0</v>
      </c>
      <c r="CP975" s="136">
        <f t="shared" si="1161"/>
        <v>0</v>
      </c>
    </row>
    <row r="976" spans="1:94" ht="25.5" outlineLevel="2" x14ac:dyDescent="0.2">
      <c r="A976" s="85">
        <v>553</v>
      </c>
      <c r="B976" s="11">
        <v>141</v>
      </c>
      <c r="C976" s="85" t="s">
        <v>306</v>
      </c>
      <c r="D976" s="85" t="s">
        <v>4102</v>
      </c>
      <c r="E976" s="27" t="s">
        <v>5</v>
      </c>
      <c r="F976" s="27">
        <v>3.25</v>
      </c>
      <c r="G976" s="148" t="s">
        <v>3960</v>
      </c>
      <c r="H976" s="169">
        <v>7791261463</v>
      </c>
      <c r="I976" s="74" t="s">
        <v>2164</v>
      </c>
      <c r="J976" s="74" t="s">
        <v>28</v>
      </c>
      <c r="K976" s="74">
        <v>12</v>
      </c>
      <c r="L976" s="74" t="s">
        <v>2824</v>
      </c>
      <c r="M976" s="220" t="s">
        <v>2825</v>
      </c>
      <c r="N976" s="74">
        <v>1</v>
      </c>
      <c r="O976" s="147">
        <v>6.16</v>
      </c>
      <c r="P976" s="147">
        <v>6.16</v>
      </c>
      <c r="Q976" s="133">
        <f t="shared" si="1183"/>
        <v>0</v>
      </c>
      <c r="R976" s="134">
        <f t="shared" si="1123"/>
        <v>0</v>
      </c>
      <c r="T976" s="136">
        <f t="shared" si="1124"/>
        <v>0</v>
      </c>
      <c r="V976" s="136">
        <f t="shared" si="1125"/>
        <v>0</v>
      </c>
      <c r="X976" s="136">
        <f t="shared" si="1126"/>
        <v>0</v>
      </c>
      <c r="Z976" s="136">
        <f t="shared" si="1127"/>
        <v>0</v>
      </c>
      <c r="AB976" s="136">
        <f t="shared" si="1128"/>
        <v>0</v>
      </c>
      <c r="AD976" s="136">
        <f t="shared" si="1129"/>
        <v>0</v>
      </c>
      <c r="AF976" s="136">
        <f t="shared" si="1130"/>
        <v>0</v>
      </c>
      <c r="AH976" s="136">
        <f t="shared" si="1131"/>
        <v>0</v>
      </c>
      <c r="AJ976" s="136">
        <f t="shared" si="1132"/>
        <v>0</v>
      </c>
      <c r="AL976" s="136">
        <f t="shared" si="1133"/>
        <v>0</v>
      </c>
      <c r="AN976" s="136">
        <f t="shared" si="1134"/>
        <v>0</v>
      </c>
      <c r="AP976" s="136">
        <f t="shared" si="1135"/>
        <v>0</v>
      </c>
      <c r="AR976" s="136">
        <f t="shared" si="1136"/>
        <v>0</v>
      </c>
      <c r="AT976" s="136">
        <f t="shared" si="1137"/>
        <v>0</v>
      </c>
      <c r="AV976" s="136">
        <f t="shared" si="1138"/>
        <v>0</v>
      </c>
      <c r="AX976" s="136">
        <f t="shared" si="1139"/>
        <v>0</v>
      </c>
      <c r="AZ976" s="136">
        <f t="shared" si="1140"/>
        <v>0</v>
      </c>
      <c r="BB976" s="136">
        <f t="shared" si="1141"/>
        <v>0</v>
      </c>
      <c r="BD976" s="136">
        <f t="shared" si="1142"/>
        <v>0</v>
      </c>
      <c r="BF976" s="136">
        <f t="shared" si="1143"/>
        <v>0</v>
      </c>
      <c r="BH976" s="136">
        <f t="shared" si="1144"/>
        <v>0</v>
      </c>
      <c r="BJ976" s="136">
        <f t="shared" si="1145"/>
        <v>0</v>
      </c>
      <c r="BL976" s="136">
        <f t="shared" si="1146"/>
        <v>0</v>
      </c>
      <c r="BN976" s="136">
        <f t="shared" si="1147"/>
        <v>0</v>
      </c>
      <c r="BP976" s="136">
        <f t="shared" si="1148"/>
        <v>0</v>
      </c>
      <c r="BR976" s="136">
        <f t="shared" si="1149"/>
        <v>0</v>
      </c>
      <c r="BT976" s="136">
        <f t="shared" si="1150"/>
        <v>0</v>
      </c>
      <c r="BV976" s="136">
        <f t="shared" si="1151"/>
        <v>0</v>
      </c>
      <c r="BX976" s="136">
        <f t="shared" si="1152"/>
        <v>0</v>
      </c>
      <c r="BZ976" s="136">
        <f t="shared" si="1153"/>
        <v>0</v>
      </c>
      <c r="CB976" s="136">
        <f t="shared" si="1154"/>
        <v>0</v>
      </c>
      <c r="CD976" s="136">
        <f t="shared" si="1155"/>
        <v>0</v>
      </c>
      <c r="CF976" s="136">
        <f t="shared" si="1156"/>
        <v>0</v>
      </c>
      <c r="CH976" s="136">
        <f t="shared" si="1157"/>
        <v>0</v>
      </c>
      <c r="CJ976" s="136">
        <f t="shared" si="1158"/>
        <v>0</v>
      </c>
      <c r="CL976" s="136">
        <f t="shared" si="1159"/>
        <v>0</v>
      </c>
      <c r="CN976" s="136">
        <f t="shared" si="1160"/>
        <v>0</v>
      </c>
      <c r="CP976" s="136">
        <f t="shared" si="1161"/>
        <v>0</v>
      </c>
    </row>
    <row r="977" spans="1:94" ht="25.5" outlineLevel="2" x14ac:dyDescent="0.2">
      <c r="A977" s="86">
        <v>554</v>
      </c>
      <c r="B977" s="143">
        <v>225</v>
      </c>
      <c r="C977" s="86" t="s">
        <v>306</v>
      </c>
      <c r="D977" s="86" t="s">
        <v>341</v>
      </c>
      <c r="E977" s="143"/>
      <c r="F977" s="144">
        <v>2.4</v>
      </c>
      <c r="G977" s="146" t="s">
        <v>3196</v>
      </c>
      <c r="H977" s="146" t="s">
        <v>5034</v>
      </c>
      <c r="I977" s="146" t="s">
        <v>313</v>
      </c>
      <c r="J977" s="86" t="s">
        <v>31</v>
      </c>
      <c r="K977" s="86">
        <v>4</v>
      </c>
      <c r="L977" s="86" t="s">
        <v>3575</v>
      </c>
      <c r="M977" s="218" t="s">
        <v>3575</v>
      </c>
      <c r="N977" s="86">
        <v>1</v>
      </c>
      <c r="O977" s="145">
        <v>2.89</v>
      </c>
      <c r="P977" s="238">
        <v>3.03</v>
      </c>
      <c r="Q977" s="133">
        <f t="shared" ref="Q977:Q978" si="1184">SUM(S977+U977+W977+Y977+AA977+AC977+AE977+AG977+AI977+AK977+AM977+AO977+AQ977+AS977+AU977+AW977+BA977+AY977+BC977+BE977+BG977+BI977+BK977+BM977+BO977+BQ977+BS977+BU977+BW977+BY977+CA977+CC977+CE977+CG977+CI977+CK977+CM977+CO977)</f>
        <v>0</v>
      </c>
      <c r="R977" s="134">
        <f t="shared" si="1123"/>
        <v>0</v>
      </c>
      <c r="T977" s="136">
        <f t="shared" si="1124"/>
        <v>0</v>
      </c>
      <c r="V977" s="136">
        <f t="shared" si="1125"/>
        <v>0</v>
      </c>
      <c r="X977" s="136">
        <f t="shared" si="1126"/>
        <v>0</v>
      </c>
      <c r="Z977" s="136">
        <f t="shared" si="1127"/>
        <v>0</v>
      </c>
      <c r="AB977" s="136">
        <f t="shared" si="1128"/>
        <v>0</v>
      </c>
      <c r="AD977" s="136">
        <f t="shared" si="1129"/>
        <v>0</v>
      </c>
      <c r="AF977" s="136">
        <f t="shared" si="1130"/>
        <v>0</v>
      </c>
      <c r="AH977" s="136">
        <f t="shared" si="1131"/>
        <v>0</v>
      </c>
      <c r="AJ977" s="136">
        <f t="shared" si="1132"/>
        <v>0</v>
      </c>
      <c r="AL977" s="136">
        <f t="shared" si="1133"/>
        <v>0</v>
      </c>
      <c r="AN977" s="136">
        <f t="shared" si="1134"/>
        <v>0</v>
      </c>
      <c r="AP977" s="136">
        <f t="shared" si="1135"/>
        <v>0</v>
      </c>
      <c r="AR977" s="136">
        <f t="shared" si="1136"/>
        <v>0</v>
      </c>
      <c r="AT977" s="136">
        <f t="shared" si="1137"/>
        <v>0</v>
      </c>
      <c r="AV977" s="136">
        <f t="shared" si="1138"/>
        <v>0</v>
      </c>
      <c r="AX977" s="136">
        <f t="shared" si="1139"/>
        <v>0</v>
      </c>
      <c r="AZ977" s="136">
        <f t="shared" si="1140"/>
        <v>0</v>
      </c>
      <c r="BB977" s="136">
        <f t="shared" si="1141"/>
        <v>0</v>
      </c>
      <c r="BD977" s="136">
        <f t="shared" si="1142"/>
        <v>0</v>
      </c>
      <c r="BF977" s="136">
        <f t="shared" si="1143"/>
        <v>0</v>
      </c>
      <c r="BH977" s="136">
        <f t="shared" si="1144"/>
        <v>0</v>
      </c>
      <c r="BJ977" s="136">
        <f t="shared" si="1145"/>
        <v>0</v>
      </c>
      <c r="BL977" s="136">
        <f t="shared" si="1146"/>
        <v>0</v>
      </c>
      <c r="BN977" s="136">
        <f t="shared" si="1147"/>
        <v>0</v>
      </c>
      <c r="BP977" s="136">
        <f t="shared" si="1148"/>
        <v>0</v>
      </c>
      <c r="BR977" s="136">
        <f t="shared" si="1149"/>
        <v>0</v>
      </c>
      <c r="BT977" s="136">
        <f t="shared" si="1150"/>
        <v>0</v>
      </c>
      <c r="BV977" s="136">
        <f t="shared" si="1151"/>
        <v>0</v>
      </c>
      <c r="BX977" s="136">
        <f t="shared" si="1152"/>
        <v>0</v>
      </c>
      <c r="BZ977" s="136">
        <f t="shared" si="1153"/>
        <v>0</v>
      </c>
      <c r="CB977" s="136">
        <f t="shared" si="1154"/>
        <v>0</v>
      </c>
      <c r="CD977" s="136">
        <f t="shared" si="1155"/>
        <v>0</v>
      </c>
      <c r="CF977" s="136">
        <f t="shared" si="1156"/>
        <v>0</v>
      </c>
      <c r="CH977" s="136">
        <f t="shared" si="1157"/>
        <v>0</v>
      </c>
      <c r="CJ977" s="136">
        <f t="shared" si="1158"/>
        <v>0</v>
      </c>
      <c r="CL977" s="136">
        <f t="shared" si="1159"/>
        <v>0</v>
      </c>
      <c r="CN977" s="136">
        <f t="shared" si="1160"/>
        <v>0</v>
      </c>
      <c r="CP977" s="136">
        <f t="shared" si="1161"/>
        <v>0</v>
      </c>
    </row>
    <row r="978" spans="1:94" ht="25.5" outlineLevel="2" x14ac:dyDescent="0.2">
      <c r="A978" s="85">
        <v>554</v>
      </c>
      <c r="B978" s="11">
        <v>225</v>
      </c>
      <c r="C978" s="85" t="s">
        <v>306</v>
      </c>
      <c r="D978" s="85" t="s">
        <v>341</v>
      </c>
      <c r="F978" s="27">
        <v>2.4</v>
      </c>
      <c r="G978" s="148" t="s">
        <v>3960</v>
      </c>
      <c r="H978" s="169">
        <v>7791261463</v>
      </c>
      <c r="I978" s="149" t="s">
        <v>313</v>
      </c>
      <c r="J978" s="74" t="s">
        <v>4035</v>
      </c>
      <c r="K978" s="74">
        <v>4</v>
      </c>
      <c r="L978" s="74" t="s">
        <v>343</v>
      </c>
      <c r="M978" s="220" t="s">
        <v>342</v>
      </c>
      <c r="N978" s="74">
        <v>2</v>
      </c>
      <c r="O978" s="147">
        <v>4.37</v>
      </c>
      <c r="P978" s="147">
        <v>4.37</v>
      </c>
      <c r="Q978" s="133">
        <f t="shared" si="1184"/>
        <v>0</v>
      </c>
      <c r="R978" s="134">
        <f t="shared" si="1123"/>
        <v>0</v>
      </c>
      <c r="T978" s="136">
        <f t="shared" si="1124"/>
        <v>0</v>
      </c>
      <c r="V978" s="136">
        <f t="shared" si="1125"/>
        <v>0</v>
      </c>
      <c r="X978" s="136">
        <f t="shared" si="1126"/>
        <v>0</v>
      </c>
      <c r="Z978" s="136">
        <f t="shared" si="1127"/>
        <v>0</v>
      </c>
      <c r="AB978" s="136">
        <f t="shared" si="1128"/>
        <v>0</v>
      </c>
      <c r="AD978" s="136">
        <f t="shared" si="1129"/>
        <v>0</v>
      </c>
      <c r="AF978" s="136">
        <f t="shared" si="1130"/>
        <v>0</v>
      </c>
      <c r="AH978" s="136">
        <f t="shared" si="1131"/>
        <v>0</v>
      </c>
      <c r="AJ978" s="136">
        <f t="shared" si="1132"/>
        <v>0</v>
      </c>
      <c r="AL978" s="136">
        <f t="shared" si="1133"/>
        <v>0</v>
      </c>
      <c r="AN978" s="136">
        <f t="shared" si="1134"/>
        <v>0</v>
      </c>
      <c r="AP978" s="136">
        <f t="shared" si="1135"/>
        <v>0</v>
      </c>
      <c r="AR978" s="136">
        <f t="shared" si="1136"/>
        <v>0</v>
      </c>
      <c r="AT978" s="136">
        <f t="shared" si="1137"/>
        <v>0</v>
      </c>
      <c r="AV978" s="136">
        <f t="shared" si="1138"/>
        <v>0</v>
      </c>
      <c r="AX978" s="136">
        <f t="shared" si="1139"/>
        <v>0</v>
      </c>
      <c r="AZ978" s="136">
        <f t="shared" si="1140"/>
        <v>0</v>
      </c>
      <c r="BB978" s="136">
        <f t="shared" si="1141"/>
        <v>0</v>
      </c>
      <c r="BD978" s="136">
        <f t="shared" si="1142"/>
        <v>0</v>
      </c>
      <c r="BF978" s="136">
        <f t="shared" si="1143"/>
        <v>0</v>
      </c>
      <c r="BH978" s="136">
        <f t="shared" si="1144"/>
        <v>0</v>
      </c>
      <c r="BJ978" s="136">
        <f t="shared" si="1145"/>
        <v>0</v>
      </c>
      <c r="BL978" s="136">
        <f t="shared" si="1146"/>
        <v>0</v>
      </c>
      <c r="BN978" s="136">
        <f t="shared" si="1147"/>
        <v>0</v>
      </c>
      <c r="BP978" s="136">
        <f t="shared" si="1148"/>
        <v>0</v>
      </c>
      <c r="BR978" s="136">
        <f t="shared" si="1149"/>
        <v>0</v>
      </c>
      <c r="BT978" s="136">
        <f t="shared" si="1150"/>
        <v>0</v>
      </c>
      <c r="BV978" s="136">
        <f t="shared" si="1151"/>
        <v>0</v>
      </c>
      <c r="BX978" s="136">
        <f t="shared" si="1152"/>
        <v>0</v>
      </c>
      <c r="BZ978" s="136">
        <f t="shared" si="1153"/>
        <v>0</v>
      </c>
      <c r="CB978" s="136">
        <f t="shared" si="1154"/>
        <v>0</v>
      </c>
      <c r="CD978" s="136">
        <f t="shared" si="1155"/>
        <v>0</v>
      </c>
      <c r="CF978" s="136">
        <f t="shared" si="1156"/>
        <v>0</v>
      </c>
      <c r="CH978" s="136">
        <f t="shared" si="1157"/>
        <v>0</v>
      </c>
      <c r="CJ978" s="136">
        <f t="shared" si="1158"/>
        <v>0</v>
      </c>
      <c r="CL978" s="136">
        <f t="shared" si="1159"/>
        <v>0</v>
      </c>
      <c r="CN978" s="136">
        <f t="shared" si="1160"/>
        <v>0</v>
      </c>
      <c r="CP978" s="136">
        <f t="shared" si="1161"/>
        <v>0</v>
      </c>
    </row>
    <row r="979" spans="1:94" ht="25.5" outlineLevel="2" x14ac:dyDescent="0.2">
      <c r="A979" s="86">
        <v>555</v>
      </c>
      <c r="B979" s="143">
        <v>80</v>
      </c>
      <c r="C979" s="86" t="s">
        <v>304</v>
      </c>
      <c r="D979" s="86" t="s">
        <v>305</v>
      </c>
      <c r="E979" s="143"/>
      <c r="F979" s="144">
        <v>0.46</v>
      </c>
      <c r="G979" s="146" t="s">
        <v>3196</v>
      </c>
      <c r="H979" s="146" t="s">
        <v>5034</v>
      </c>
      <c r="I979" s="86" t="s">
        <v>3240</v>
      </c>
      <c r="J979" s="86" t="s">
        <v>28</v>
      </c>
      <c r="K979" s="86">
        <v>144</v>
      </c>
      <c r="L979" s="86" t="s">
        <v>3576</v>
      </c>
      <c r="M979" s="218" t="s">
        <v>3576</v>
      </c>
      <c r="N979" s="86">
        <v>1</v>
      </c>
      <c r="O979" s="145">
        <v>0.48</v>
      </c>
      <c r="P979" s="238">
        <v>0.5</v>
      </c>
      <c r="Q979" s="133">
        <f t="shared" ref="Q979:Q980" si="1185">SUM(S979+U979+W979+Y979+AA979+AC979+AE979+AG979+AI979+AK979+AM979+AO979+AQ979+AS979+AU979+AW979+BA979+AY979+BC979+BE979+BG979+BI979+BK979+BM979+BO979+BQ979+BS979+BU979+BW979+BY979+CA979+CC979+CE979+CG979+CI979+CK979+CM979+CO979)</f>
        <v>0</v>
      </c>
      <c r="R979" s="134">
        <f t="shared" si="1123"/>
        <v>0</v>
      </c>
      <c r="T979" s="136">
        <f t="shared" si="1124"/>
        <v>0</v>
      </c>
      <c r="V979" s="136">
        <f t="shared" si="1125"/>
        <v>0</v>
      </c>
      <c r="X979" s="136">
        <f t="shared" si="1126"/>
        <v>0</v>
      </c>
      <c r="Z979" s="136">
        <f t="shared" si="1127"/>
        <v>0</v>
      </c>
      <c r="AB979" s="136">
        <f t="shared" si="1128"/>
        <v>0</v>
      </c>
      <c r="AD979" s="136">
        <f t="shared" si="1129"/>
        <v>0</v>
      </c>
      <c r="AF979" s="136">
        <f t="shared" si="1130"/>
        <v>0</v>
      </c>
      <c r="AH979" s="136">
        <f t="shared" si="1131"/>
        <v>0</v>
      </c>
      <c r="AJ979" s="136">
        <f t="shared" si="1132"/>
        <v>0</v>
      </c>
      <c r="AL979" s="136">
        <f t="shared" si="1133"/>
        <v>0</v>
      </c>
      <c r="AN979" s="136">
        <f t="shared" si="1134"/>
        <v>0</v>
      </c>
      <c r="AP979" s="136">
        <f t="shared" si="1135"/>
        <v>0</v>
      </c>
      <c r="AR979" s="136">
        <f t="shared" si="1136"/>
        <v>0</v>
      </c>
      <c r="AT979" s="136">
        <f t="shared" si="1137"/>
        <v>0</v>
      </c>
      <c r="AV979" s="136">
        <f t="shared" si="1138"/>
        <v>0</v>
      </c>
      <c r="AX979" s="136">
        <f t="shared" si="1139"/>
        <v>0</v>
      </c>
      <c r="AZ979" s="136">
        <f t="shared" si="1140"/>
        <v>0</v>
      </c>
      <c r="BB979" s="136">
        <f t="shared" si="1141"/>
        <v>0</v>
      </c>
      <c r="BD979" s="136">
        <f t="shared" si="1142"/>
        <v>0</v>
      </c>
      <c r="BF979" s="136">
        <f t="shared" si="1143"/>
        <v>0</v>
      </c>
      <c r="BH979" s="136">
        <f t="shared" si="1144"/>
        <v>0</v>
      </c>
      <c r="BJ979" s="136">
        <f t="shared" si="1145"/>
        <v>0</v>
      </c>
      <c r="BL979" s="136">
        <f t="shared" si="1146"/>
        <v>0</v>
      </c>
      <c r="BN979" s="136">
        <f t="shared" si="1147"/>
        <v>0</v>
      </c>
      <c r="BP979" s="136">
        <f t="shared" si="1148"/>
        <v>0</v>
      </c>
      <c r="BR979" s="136">
        <f t="shared" si="1149"/>
        <v>0</v>
      </c>
      <c r="BT979" s="136">
        <f t="shared" si="1150"/>
        <v>0</v>
      </c>
      <c r="BV979" s="136">
        <f t="shared" si="1151"/>
        <v>0</v>
      </c>
      <c r="BX979" s="136">
        <f t="shared" si="1152"/>
        <v>0</v>
      </c>
      <c r="BZ979" s="136">
        <f t="shared" si="1153"/>
        <v>0</v>
      </c>
      <c r="CB979" s="136">
        <f t="shared" si="1154"/>
        <v>0</v>
      </c>
      <c r="CD979" s="136">
        <f t="shared" si="1155"/>
        <v>0</v>
      </c>
      <c r="CF979" s="136">
        <f t="shared" si="1156"/>
        <v>0</v>
      </c>
      <c r="CH979" s="136">
        <f t="shared" si="1157"/>
        <v>0</v>
      </c>
      <c r="CJ979" s="136">
        <f t="shared" si="1158"/>
        <v>0</v>
      </c>
      <c r="CL979" s="136">
        <f t="shared" si="1159"/>
        <v>0</v>
      </c>
      <c r="CN979" s="136">
        <f t="shared" si="1160"/>
        <v>0</v>
      </c>
      <c r="CP979" s="136">
        <f t="shared" si="1161"/>
        <v>0</v>
      </c>
    </row>
    <row r="980" spans="1:94" ht="25.5" outlineLevel="2" x14ac:dyDescent="0.2">
      <c r="A980" s="85">
        <v>555</v>
      </c>
      <c r="B980" s="11">
        <v>80</v>
      </c>
      <c r="C980" s="85" t="s">
        <v>304</v>
      </c>
      <c r="D980" s="85" t="s">
        <v>305</v>
      </c>
      <c r="F980" s="27">
        <v>0.46</v>
      </c>
      <c r="G980" s="148" t="s">
        <v>3960</v>
      </c>
      <c r="H980" s="169">
        <v>7791261463</v>
      </c>
      <c r="I980" s="74" t="s">
        <v>4063</v>
      </c>
      <c r="J980" s="74" t="s">
        <v>28</v>
      </c>
      <c r="K980" s="74">
        <v>144</v>
      </c>
      <c r="L980" s="74" t="s">
        <v>303</v>
      </c>
      <c r="M980" s="220" t="s">
        <v>302</v>
      </c>
      <c r="N980" s="74">
        <v>2</v>
      </c>
      <c r="O980" s="147">
        <v>0.56999999999999995</v>
      </c>
      <c r="P980" s="147">
        <v>0.56999999999999995</v>
      </c>
      <c r="Q980" s="133">
        <f t="shared" si="1185"/>
        <v>0</v>
      </c>
      <c r="R980" s="134">
        <f t="shared" si="1123"/>
        <v>0</v>
      </c>
      <c r="T980" s="136">
        <f t="shared" si="1124"/>
        <v>0</v>
      </c>
      <c r="V980" s="136">
        <f t="shared" si="1125"/>
        <v>0</v>
      </c>
      <c r="X980" s="136">
        <f t="shared" si="1126"/>
        <v>0</v>
      </c>
      <c r="Z980" s="136">
        <f t="shared" si="1127"/>
        <v>0</v>
      </c>
      <c r="AB980" s="136">
        <f t="shared" si="1128"/>
        <v>0</v>
      </c>
      <c r="AD980" s="136">
        <f t="shared" si="1129"/>
        <v>0</v>
      </c>
      <c r="AF980" s="136">
        <f t="shared" si="1130"/>
        <v>0</v>
      </c>
      <c r="AH980" s="136">
        <f t="shared" si="1131"/>
        <v>0</v>
      </c>
      <c r="AJ980" s="136">
        <f t="shared" si="1132"/>
        <v>0</v>
      </c>
      <c r="AL980" s="136">
        <f t="shared" si="1133"/>
        <v>0</v>
      </c>
      <c r="AN980" s="136">
        <f t="shared" si="1134"/>
        <v>0</v>
      </c>
      <c r="AP980" s="136">
        <f t="shared" si="1135"/>
        <v>0</v>
      </c>
      <c r="AR980" s="136">
        <f t="shared" si="1136"/>
        <v>0</v>
      </c>
      <c r="AT980" s="136">
        <f t="shared" si="1137"/>
        <v>0</v>
      </c>
      <c r="AV980" s="136">
        <f t="shared" si="1138"/>
        <v>0</v>
      </c>
      <c r="AX980" s="136">
        <f t="shared" si="1139"/>
        <v>0</v>
      </c>
      <c r="AZ980" s="136">
        <f t="shared" si="1140"/>
        <v>0</v>
      </c>
      <c r="BB980" s="136">
        <f t="shared" si="1141"/>
        <v>0</v>
      </c>
      <c r="BD980" s="136">
        <f t="shared" si="1142"/>
        <v>0</v>
      </c>
      <c r="BF980" s="136">
        <f t="shared" si="1143"/>
        <v>0</v>
      </c>
      <c r="BH980" s="136">
        <f t="shared" si="1144"/>
        <v>0</v>
      </c>
      <c r="BJ980" s="136">
        <f t="shared" si="1145"/>
        <v>0</v>
      </c>
      <c r="BL980" s="136">
        <f t="shared" si="1146"/>
        <v>0</v>
      </c>
      <c r="BN980" s="136">
        <f t="shared" si="1147"/>
        <v>0</v>
      </c>
      <c r="BP980" s="136">
        <f t="shared" si="1148"/>
        <v>0</v>
      </c>
      <c r="BR980" s="136">
        <f t="shared" si="1149"/>
        <v>0</v>
      </c>
      <c r="BT980" s="136">
        <f t="shared" si="1150"/>
        <v>0</v>
      </c>
      <c r="BV980" s="136">
        <f t="shared" si="1151"/>
        <v>0</v>
      </c>
      <c r="BX980" s="136">
        <f t="shared" si="1152"/>
        <v>0</v>
      </c>
      <c r="BZ980" s="136">
        <f t="shared" si="1153"/>
        <v>0</v>
      </c>
      <c r="CB980" s="136">
        <f t="shared" si="1154"/>
        <v>0</v>
      </c>
      <c r="CD980" s="136">
        <f t="shared" si="1155"/>
        <v>0</v>
      </c>
      <c r="CF980" s="136">
        <f t="shared" si="1156"/>
        <v>0</v>
      </c>
      <c r="CH980" s="136">
        <f t="shared" si="1157"/>
        <v>0</v>
      </c>
      <c r="CJ980" s="136">
        <f t="shared" si="1158"/>
        <v>0</v>
      </c>
      <c r="CL980" s="136">
        <f t="shared" si="1159"/>
        <v>0</v>
      </c>
      <c r="CN980" s="136">
        <f t="shared" si="1160"/>
        <v>0</v>
      </c>
      <c r="CP980" s="136">
        <f t="shared" si="1161"/>
        <v>0</v>
      </c>
    </row>
    <row r="981" spans="1:94" ht="25.5" outlineLevel="2" x14ac:dyDescent="0.2">
      <c r="A981" s="86">
        <v>556</v>
      </c>
      <c r="B981" s="143">
        <v>635</v>
      </c>
      <c r="C981" s="86" t="s">
        <v>286</v>
      </c>
      <c r="D981" s="86" t="s">
        <v>287</v>
      </c>
      <c r="E981" s="143"/>
      <c r="F981" s="144">
        <v>0.61</v>
      </c>
      <c r="G981" s="146" t="s">
        <v>3196</v>
      </c>
      <c r="H981" s="146" t="s">
        <v>5034</v>
      </c>
      <c r="I981" s="86" t="s">
        <v>2167</v>
      </c>
      <c r="J981" s="86" t="s">
        <v>28</v>
      </c>
      <c r="K981" s="86">
        <v>100</v>
      </c>
      <c r="L981" s="86" t="s">
        <v>3577</v>
      </c>
      <c r="M981" s="218" t="s">
        <v>3577</v>
      </c>
      <c r="N981" s="86">
        <v>1</v>
      </c>
      <c r="O981" s="145">
        <v>0.64</v>
      </c>
      <c r="P981" s="238">
        <v>0.67</v>
      </c>
      <c r="Q981" s="133">
        <f t="shared" ref="Q981:Q983" si="1186">SUM(S981+U981+W981+Y981+AA981+AC981+AE981+AG981+AI981+AK981+AM981+AO981+AQ981+AS981+AU981+AW981+BA981+AY981+BC981+BE981+BG981+BI981+BK981+BM981+BO981+BQ981+BS981+BU981+BW981+BY981+CA981+CC981+CE981+CG981+CI981+CK981+CM981+CO981)</f>
        <v>0</v>
      </c>
      <c r="R981" s="134">
        <f t="shared" si="1123"/>
        <v>0</v>
      </c>
      <c r="T981" s="136">
        <f t="shared" si="1124"/>
        <v>0</v>
      </c>
      <c r="V981" s="136">
        <f t="shared" si="1125"/>
        <v>0</v>
      </c>
      <c r="X981" s="136">
        <f t="shared" si="1126"/>
        <v>0</v>
      </c>
      <c r="Z981" s="136">
        <f t="shared" si="1127"/>
        <v>0</v>
      </c>
      <c r="AB981" s="136">
        <f t="shared" si="1128"/>
        <v>0</v>
      </c>
      <c r="AD981" s="136">
        <f t="shared" si="1129"/>
        <v>0</v>
      </c>
      <c r="AF981" s="136">
        <f t="shared" si="1130"/>
        <v>0</v>
      </c>
      <c r="AH981" s="136">
        <f t="shared" si="1131"/>
        <v>0</v>
      </c>
      <c r="AJ981" s="136">
        <f t="shared" si="1132"/>
        <v>0</v>
      </c>
      <c r="AL981" s="136">
        <f t="shared" si="1133"/>
        <v>0</v>
      </c>
      <c r="AN981" s="136">
        <f t="shared" si="1134"/>
        <v>0</v>
      </c>
      <c r="AP981" s="136">
        <f t="shared" si="1135"/>
        <v>0</v>
      </c>
      <c r="AR981" s="136">
        <f t="shared" si="1136"/>
        <v>0</v>
      </c>
      <c r="AT981" s="136">
        <f t="shared" si="1137"/>
        <v>0</v>
      </c>
      <c r="AV981" s="136">
        <f t="shared" si="1138"/>
        <v>0</v>
      </c>
      <c r="AX981" s="136">
        <f t="shared" si="1139"/>
        <v>0</v>
      </c>
      <c r="AZ981" s="136">
        <f t="shared" si="1140"/>
        <v>0</v>
      </c>
      <c r="BB981" s="136">
        <f t="shared" si="1141"/>
        <v>0</v>
      </c>
      <c r="BD981" s="136">
        <f t="shared" si="1142"/>
        <v>0</v>
      </c>
      <c r="BF981" s="136">
        <f t="shared" si="1143"/>
        <v>0</v>
      </c>
      <c r="BH981" s="136">
        <f t="shared" si="1144"/>
        <v>0</v>
      </c>
      <c r="BJ981" s="136">
        <f t="shared" si="1145"/>
        <v>0</v>
      </c>
      <c r="BL981" s="136">
        <f t="shared" si="1146"/>
        <v>0</v>
      </c>
      <c r="BN981" s="136">
        <f t="shared" si="1147"/>
        <v>0</v>
      </c>
      <c r="BP981" s="136">
        <f t="shared" si="1148"/>
        <v>0</v>
      </c>
      <c r="BR981" s="136">
        <f t="shared" si="1149"/>
        <v>0</v>
      </c>
      <c r="BT981" s="136">
        <f t="shared" si="1150"/>
        <v>0</v>
      </c>
      <c r="BV981" s="136">
        <f t="shared" si="1151"/>
        <v>0</v>
      </c>
      <c r="BX981" s="136">
        <f t="shared" si="1152"/>
        <v>0</v>
      </c>
      <c r="BZ981" s="136">
        <f t="shared" si="1153"/>
        <v>0</v>
      </c>
      <c r="CB981" s="136">
        <f t="shared" si="1154"/>
        <v>0</v>
      </c>
      <c r="CD981" s="136">
        <f t="shared" si="1155"/>
        <v>0</v>
      </c>
      <c r="CF981" s="136">
        <f t="shared" si="1156"/>
        <v>0</v>
      </c>
      <c r="CH981" s="136">
        <f t="shared" si="1157"/>
        <v>0</v>
      </c>
      <c r="CJ981" s="136">
        <f t="shared" si="1158"/>
        <v>0</v>
      </c>
      <c r="CL981" s="136">
        <f t="shared" si="1159"/>
        <v>0</v>
      </c>
      <c r="CN981" s="136">
        <f t="shared" si="1160"/>
        <v>0</v>
      </c>
      <c r="CP981" s="136">
        <f t="shared" si="1161"/>
        <v>0</v>
      </c>
    </row>
    <row r="982" spans="1:94" ht="25.5" outlineLevel="2" x14ac:dyDescent="0.2">
      <c r="A982" s="85">
        <v>556</v>
      </c>
      <c r="B982" s="11">
        <v>635</v>
      </c>
      <c r="C982" s="85" t="s">
        <v>286</v>
      </c>
      <c r="D982" s="85" t="s">
        <v>287</v>
      </c>
      <c r="F982" s="27">
        <v>0.61</v>
      </c>
      <c r="G982" s="148" t="s">
        <v>3960</v>
      </c>
      <c r="H982" s="169">
        <v>7791261463</v>
      </c>
      <c r="I982" s="74" t="s">
        <v>2167</v>
      </c>
      <c r="J982" s="74" t="s">
        <v>28</v>
      </c>
      <c r="K982" s="74">
        <v>100</v>
      </c>
      <c r="L982" s="74" t="s">
        <v>2826</v>
      </c>
      <c r="M982" s="220" t="s">
        <v>285</v>
      </c>
      <c r="N982" s="74">
        <v>2</v>
      </c>
      <c r="O982" s="147">
        <v>0.84</v>
      </c>
      <c r="P982" s="147">
        <v>0.84</v>
      </c>
      <c r="Q982" s="133">
        <f t="shared" si="1186"/>
        <v>0</v>
      </c>
      <c r="R982" s="134">
        <f t="shared" si="1123"/>
        <v>0</v>
      </c>
      <c r="T982" s="136">
        <f t="shared" si="1124"/>
        <v>0</v>
      </c>
      <c r="V982" s="136">
        <f t="shared" si="1125"/>
        <v>0</v>
      </c>
      <c r="X982" s="136">
        <f t="shared" si="1126"/>
        <v>0</v>
      </c>
      <c r="Z982" s="136">
        <f t="shared" si="1127"/>
        <v>0</v>
      </c>
      <c r="AB982" s="136">
        <f t="shared" si="1128"/>
        <v>0</v>
      </c>
      <c r="AD982" s="136">
        <f t="shared" si="1129"/>
        <v>0</v>
      </c>
      <c r="AF982" s="136">
        <f t="shared" si="1130"/>
        <v>0</v>
      </c>
      <c r="AH982" s="136">
        <f t="shared" si="1131"/>
        <v>0</v>
      </c>
      <c r="AJ982" s="136">
        <f t="shared" si="1132"/>
        <v>0</v>
      </c>
      <c r="AL982" s="136">
        <f t="shared" si="1133"/>
        <v>0</v>
      </c>
      <c r="AN982" s="136">
        <f t="shared" si="1134"/>
        <v>0</v>
      </c>
      <c r="AP982" s="136">
        <f t="shared" si="1135"/>
        <v>0</v>
      </c>
      <c r="AR982" s="136">
        <f t="shared" si="1136"/>
        <v>0</v>
      </c>
      <c r="AT982" s="136">
        <f t="shared" si="1137"/>
        <v>0</v>
      </c>
      <c r="AV982" s="136">
        <f t="shared" si="1138"/>
        <v>0</v>
      </c>
      <c r="AX982" s="136">
        <f t="shared" si="1139"/>
        <v>0</v>
      </c>
      <c r="AZ982" s="136">
        <f t="shared" si="1140"/>
        <v>0</v>
      </c>
      <c r="BB982" s="136">
        <f t="shared" si="1141"/>
        <v>0</v>
      </c>
      <c r="BD982" s="136">
        <f t="shared" si="1142"/>
        <v>0</v>
      </c>
      <c r="BF982" s="136">
        <f t="shared" si="1143"/>
        <v>0</v>
      </c>
      <c r="BH982" s="136">
        <f t="shared" si="1144"/>
        <v>0</v>
      </c>
      <c r="BJ982" s="136">
        <f t="shared" si="1145"/>
        <v>0</v>
      </c>
      <c r="BL982" s="136">
        <f t="shared" si="1146"/>
        <v>0</v>
      </c>
      <c r="BN982" s="136">
        <f t="shared" si="1147"/>
        <v>0</v>
      </c>
      <c r="BP982" s="136">
        <f t="shared" si="1148"/>
        <v>0</v>
      </c>
      <c r="BR982" s="136">
        <f t="shared" si="1149"/>
        <v>0</v>
      </c>
      <c r="BT982" s="136">
        <f t="shared" si="1150"/>
        <v>0</v>
      </c>
      <c r="BV982" s="136">
        <f t="shared" si="1151"/>
        <v>0</v>
      </c>
      <c r="BX982" s="136">
        <f t="shared" si="1152"/>
        <v>0</v>
      </c>
      <c r="BZ982" s="136">
        <f t="shared" si="1153"/>
        <v>0</v>
      </c>
      <c r="CB982" s="136">
        <f t="shared" si="1154"/>
        <v>0</v>
      </c>
      <c r="CD982" s="136">
        <f t="shared" si="1155"/>
        <v>0</v>
      </c>
      <c r="CF982" s="136">
        <f t="shared" si="1156"/>
        <v>0</v>
      </c>
      <c r="CH982" s="136">
        <f t="shared" si="1157"/>
        <v>0</v>
      </c>
      <c r="CJ982" s="136">
        <f t="shared" si="1158"/>
        <v>0</v>
      </c>
      <c r="CL982" s="136">
        <f t="shared" si="1159"/>
        <v>0</v>
      </c>
      <c r="CN982" s="136">
        <f t="shared" si="1160"/>
        <v>0</v>
      </c>
      <c r="CP982" s="136">
        <f t="shared" si="1161"/>
        <v>0</v>
      </c>
    </row>
    <row r="983" spans="1:94" ht="25.5" outlineLevel="2" x14ac:dyDescent="0.2">
      <c r="A983" s="83">
        <v>556</v>
      </c>
      <c r="B983" s="11">
        <v>635</v>
      </c>
      <c r="C983" s="83" t="s">
        <v>286</v>
      </c>
      <c r="D983" s="83" t="s">
        <v>287</v>
      </c>
      <c r="F983" s="27">
        <v>0.61</v>
      </c>
      <c r="G983" s="87" t="s">
        <v>3637</v>
      </c>
      <c r="H983" s="170">
        <v>26754</v>
      </c>
      <c r="I983" s="87"/>
      <c r="J983" s="87" t="s">
        <v>28</v>
      </c>
      <c r="K983" s="87">
        <v>100</v>
      </c>
      <c r="L983" s="87" t="s">
        <v>3954</v>
      </c>
      <c r="M983" s="219" t="s">
        <v>3955</v>
      </c>
      <c r="N983" s="87">
        <v>3</v>
      </c>
      <c r="O983" s="141">
        <v>0.98</v>
      </c>
      <c r="P983" s="141">
        <v>0.98</v>
      </c>
      <c r="Q983" s="133">
        <f t="shared" si="1186"/>
        <v>0</v>
      </c>
      <c r="R983" s="134">
        <f t="shared" si="1123"/>
        <v>0</v>
      </c>
      <c r="T983" s="136">
        <f t="shared" si="1124"/>
        <v>0</v>
      </c>
      <c r="V983" s="136">
        <f t="shared" si="1125"/>
        <v>0</v>
      </c>
      <c r="X983" s="136">
        <f t="shared" si="1126"/>
        <v>0</v>
      </c>
      <c r="Z983" s="136">
        <f t="shared" si="1127"/>
        <v>0</v>
      </c>
      <c r="AB983" s="136">
        <f t="shared" si="1128"/>
        <v>0</v>
      </c>
      <c r="AD983" s="136">
        <f t="shared" si="1129"/>
        <v>0</v>
      </c>
      <c r="AF983" s="136">
        <f t="shared" si="1130"/>
        <v>0</v>
      </c>
      <c r="AH983" s="136">
        <f t="shared" si="1131"/>
        <v>0</v>
      </c>
      <c r="AJ983" s="136">
        <f t="shared" si="1132"/>
        <v>0</v>
      </c>
      <c r="AL983" s="136">
        <f t="shared" si="1133"/>
        <v>0</v>
      </c>
      <c r="AN983" s="136">
        <f t="shared" si="1134"/>
        <v>0</v>
      </c>
      <c r="AP983" s="136">
        <f t="shared" si="1135"/>
        <v>0</v>
      </c>
      <c r="AR983" s="136">
        <f t="shared" si="1136"/>
        <v>0</v>
      </c>
      <c r="AT983" s="136">
        <f t="shared" si="1137"/>
        <v>0</v>
      </c>
      <c r="AV983" s="136">
        <f t="shared" si="1138"/>
        <v>0</v>
      </c>
      <c r="AX983" s="136">
        <f t="shared" si="1139"/>
        <v>0</v>
      </c>
      <c r="AZ983" s="136">
        <f t="shared" si="1140"/>
        <v>0</v>
      </c>
      <c r="BB983" s="136">
        <f t="shared" si="1141"/>
        <v>0</v>
      </c>
      <c r="BD983" s="136">
        <f t="shared" si="1142"/>
        <v>0</v>
      </c>
      <c r="BF983" s="136">
        <f t="shared" si="1143"/>
        <v>0</v>
      </c>
      <c r="BH983" s="136">
        <f t="shared" si="1144"/>
        <v>0</v>
      </c>
      <c r="BJ983" s="136">
        <f t="shared" si="1145"/>
        <v>0</v>
      </c>
      <c r="BL983" s="136">
        <f t="shared" si="1146"/>
        <v>0</v>
      </c>
      <c r="BN983" s="136">
        <f t="shared" si="1147"/>
        <v>0</v>
      </c>
      <c r="BP983" s="136">
        <f t="shared" si="1148"/>
        <v>0</v>
      </c>
      <c r="BR983" s="136">
        <f t="shared" si="1149"/>
        <v>0</v>
      </c>
      <c r="BT983" s="136">
        <f t="shared" si="1150"/>
        <v>0</v>
      </c>
      <c r="BV983" s="136">
        <f t="shared" si="1151"/>
        <v>0</v>
      </c>
      <c r="BX983" s="136">
        <f t="shared" si="1152"/>
        <v>0</v>
      </c>
      <c r="BZ983" s="136">
        <f t="shared" si="1153"/>
        <v>0</v>
      </c>
      <c r="CB983" s="136">
        <f t="shared" si="1154"/>
        <v>0</v>
      </c>
      <c r="CD983" s="136">
        <f t="shared" si="1155"/>
        <v>0</v>
      </c>
      <c r="CF983" s="136">
        <f t="shared" si="1156"/>
        <v>0</v>
      </c>
      <c r="CH983" s="136">
        <f t="shared" si="1157"/>
        <v>0</v>
      </c>
      <c r="CJ983" s="136">
        <f t="shared" si="1158"/>
        <v>0</v>
      </c>
      <c r="CL983" s="136">
        <f t="shared" si="1159"/>
        <v>0</v>
      </c>
      <c r="CN983" s="136">
        <f t="shared" si="1160"/>
        <v>0</v>
      </c>
      <c r="CP983" s="136">
        <f t="shared" si="1161"/>
        <v>0</v>
      </c>
    </row>
    <row r="984" spans="1:94" ht="25.5" outlineLevel="2" x14ac:dyDescent="0.2">
      <c r="A984" s="86">
        <v>557</v>
      </c>
      <c r="B984" s="143">
        <v>125</v>
      </c>
      <c r="C984" s="86" t="s">
        <v>286</v>
      </c>
      <c r="D984" s="86" t="s">
        <v>299</v>
      </c>
      <c r="E984" s="143"/>
      <c r="F984" s="144">
        <v>0.69</v>
      </c>
      <c r="G984" s="146" t="s">
        <v>3196</v>
      </c>
      <c r="H984" s="146" t="s">
        <v>5034</v>
      </c>
      <c r="I984" s="86" t="s">
        <v>2167</v>
      </c>
      <c r="J984" s="86" t="s">
        <v>28</v>
      </c>
      <c r="K984" s="86">
        <v>100</v>
      </c>
      <c r="L984" s="86" t="s">
        <v>3578</v>
      </c>
      <c r="M984" s="218" t="s">
        <v>3578</v>
      </c>
      <c r="N984" s="86">
        <v>1</v>
      </c>
      <c r="O984" s="145">
        <v>0.69</v>
      </c>
      <c r="P984" s="238">
        <v>0.72</v>
      </c>
      <c r="Q984" s="133">
        <f t="shared" ref="Q984:Q985" si="1187">SUM(S984+U984+W984+Y984+AA984+AC984+AE984+AG984+AI984+AK984+AM984+AO984+AQ984+AS984+AU984+AW984+BA984+AY984+BC984+BE984+BG984+BI984+BK984+BM984+BO984+BQ984+BS984+BU984+BW984+BY984+CA984+CC984+CE984+CG984+CI984+CK984+CM984+CO984)</f>
        <v>0</v>
      </c>
      <c r="R984" s="134">
        <f t="shared" si="1123"/>
        <v>0</v>
      </c>
      <c r="T984" s="136">
        <f t="shared" si="1124"/>
        <v>0</v>
      </c>
      <c r="V984" s="136">
        <f t="shared" si="1125"/>
        <v>0</v>
      </c>
      <c r="X984" s="136">
        <f t="shared" si="1126"/>
        <v>0</v>
      </c>
      <c r="Z984" s="136">
        <f t="shared" si="1127"/>
        <v>0</v>
      </c>
      <c r="AB984" s="136">
        <f t="shared" si="1128"/>
        <v>0</v>
      </c>
      <c r="AD984" s="136">
        <f t="shared" si="1129"/>
        <v>0</v>
      </c>
      <c r="AF984" s="136">
        <f t="shared" si="1130"/>
        <v>0</v>
      </c>
      <c r="AH984" s="136">
        <f t="shared" si="1131"/>
        <v>0</v>
      </c>
      <c r="AJ984" s="136">
        <f t="shared" si="1132"/>
        <v>0</v>
      </c>
      <c r="AL984" s="136">
        <f t="shared" si="1133"/>
        <v>0</v>
      </c>
      <c r="AN984" s="136">
        <f t="shared" si="1134"/>
        <v>0</v>
      </c>
      <c r="AP984" s="136">
        <f t="shared" si="1135"/>
        <v>0</v>
      </c>
      <c r="AR984" s="136">
        <f t="shared" si="1136"/>
        <v>0</v>
      </c>
      <c r="AT984" s="136">
        <f t="shared" si="1137"/>
        <v>0</v>
      </c>
      <c r="AV984" s="136">
        <f t="shared" si="1138"/>
        <v>0</v>
      </c>
      <c r="AX984" s="136">
        <f t="shared" si="1139"/>
        <v>0</v>
      </c>
      <c r="AZ984" s="136">
        <f t="shared" si="1140"/>
        <v>0</v>
      </c>
      <c r="BB984" s="136">
        <f t="shared" si="1141"/>
        <v>0</v>
      </c>
      <c r="BD984" s="136">
        <f t="shared" si="1142"/>
        <v>0</v>
      </c>
      <c r="BF984" s="136">
        <f t="shared" si="1143"/>
        <v>0</v>
      </c>
      <c r="BH984" s="136">
        <f t="shared" si="1144"/>
        <v>0</v>
      </c>
      <c r="BJ984" s="136">
        <f t="shared" si="1145"/>
        <v>0</v>
      </c>
      <c r="BL984" s="136">
        <f t="shared" si="1146"/>
        <v>0</v>
      </c>
      <c r="BN984" s="136">
        <f t="shared" si="1147"/>
        <v>0</v>
      </c>
      <c r="BP984" s="136">
        <f t="shared" si="1148"/>
        <v>0</v>
      </c>
      <c r="BR984" s="136">
        <f t="shared" si="1149"/>
        <v>0</v>
      </c>
      <c r="BT984" s="136">
        <f t="shared" si="1150"/>
        <v>0</v>
      </c>
      <c r="BV984" s="136">
        <f t="shared" si="1151"/>
        <v>0</v>
      </c>
      <c r="BX984" s="136">
        <f t="shared" si="1152"/>
        <v>0</v>
      </c>
      <c r="BZ984" s="136">
        <f t="shared" si="1153"/>
        <v>0</v>
      </c>
      <c r="CB984" s="136">
        <f t="shared" si="1154"/>
        <v>0</v>
      </c>
      <c r="CD984" s="136">
        <f t="shared" si="1155"/>
        <v>0</v>
      </c>
      <c r="CF984" s="136">
        <f t="shared" si="1156"/>
        <v>0</v>
      </c>
      <c r="CH984" s="136">
        <f t="shared" si="1157"/>
        <v>0</v>
      </c>
      <c r="CJ984" s="136">
        <f t="shared" si="1158"/>
        <v>0</v>
      </c>
      <c r="CL984" s="136">
        <f t="shared" si="1159"/>
        <v>0</v>
      </c>
      <c r="CN984" s="136">
        <f t="shared" si="1160"/>
        <v>0</v>
      </c>
      <c r="CP984" s="136">
        <f t="shared" si="1161"/>
        <v>0</v>
      </c>
    </row>
    <row r="985" spans="1:94" ht="25.5" outlineLevel="2" x14ac:dyDescent="0.2">
      <c r="A985" s="85">
        <v>557</v>
      </c>
      <c r="B985" s="11">
        <v>125</v>
      </c>
      <c r="C985" s="85" t="s">
        <v>286</v>
      </c>
      <c r="D985" s="85" t="s">
        <v>299</v>
      </c>
      <c r="F985" s="27">
        <v>0.69</v>
      </c>
      <c r="G985" s="148" t="s">
        <v>3960</v>
      </c>
      <c r="H985" s="169">
        <v>7791261463</v>
      </c>
      <c r="I985" s="74" t="s">
        <v>2167</v>
      </c>
      <c r="J985" s="74" t="s">
        <v>28</v>
      </c>
      <c r="K985" s="74">
        <v>100</v>
      </c>
      <c r="L985" s="74" t="s">
        <v>2827</v>
      </c>
      <c r="M985" s="220" t="s">
        <v>298</v>
      </c>
      <c r="N985" s="74">
        <v>2</v>
      </c>
      <c r="O985" s="147">
        <v>0.8</v>
      </c>
      <c r="P985" s="147">
        <v>0.8</v>
      </c>
      <c r="Q985" s="133">
        <f t="shared" si="1187"/>
        <v>0</v>
      </c>
      <c r="R985" s="134">
        <f t="shared" si="1123"/>
        <v>0</v>
      </c>
      <c r="T985" s="136">
        <f t="shared" si="1124"/>
        <v>0</v>
      </c>
      <c r="V985" s="136">
        <f t="shared" si="1125"/>
        <v>0</v>
      </c>
      <c r="X985" s="136">
        <f t="shared" si="1126"/>
        <v>0</v>
      </c>
      <c r="Z985" s="136">
        <f t="shared" si="1127"/>
        <v>0</v>
      </c>
      <c r="AB985" s="136">
        <f t="shared" si="1128"/>
        <v>0</v>
      </c>
      <c r="AD985" s="136">
        <f t="shared" si="1129"/>
        <v>0</v>
      </c>
      <c r="AF985" s="136">
        <f t="shared" si="1130"/>
        <v>0</v>
      </c>
      <c r="AH985" s="136">
        <f t="shared" si="1131"/>
        <v>0</v>
      </c>
      <c r="AJ985" s="136">
        <f t="shared" si="1132"/>
        <v>0</v>
      </c>
      <c r="AL985" s="136">
        <f t="shared" si="1133"/>
        <v>0</v>
      </c>
      <c r="AN985" s="136">
        <f t="shared" si="1134"/>
        <v>0</v>
      </c>
      <c r="AP985" s="136">
        <f t="shared" si="1135"/>
        <v>0</v>
      </c>
      <c r="AR985" s="136">
        <f t="shared" si="1136"/>
        <v>0</v>
      </c>
      <c r="AT985" s="136">
        <f t="shared" si="1137"/>
        <v>0</v>
      </c>
      <c r="AV985" s="136">
        <f t="shared" si="1138"/>
        <v>0</v>
      </c>
      <c r="AX985" s="136">
        <f t="shared" si="1139"/>
        <v>0</v>
      </c>
      <c r="AZ985" s="136">
        <f t="shared" si="1140"/>
        <v>0</v>
      </c>
      <c r="BB985" s="136">
        <f t="shared" si="1141"/>
        <v>0</v>
      </c>
      <c r="BD985" s="136">
        <f t="shared" si="1142"/>
        <v>0</v>
      </c>
      <c r="BF985" s="136">
        <f t="shared" si="1143"/>
        <v>0</v>
      </c>
      <c r="BH985" s="136">
        <f t="shared" si="1144"/>
        <v>0</v>
      </c>
      <c r="BJ985" s="136">
        <f t="shared" si="1145"/>
        <v>0</v>
      </c>
      <c r="BL985" s="136">
        <f t="shared" si="1146"/>
        <v>0</v>
      </c>
      <c r="BN985" s="136">
        <f t="shared" si="1147"/>
        <v>0</v>
      </c>
      <c r="BP985" s="136">
        <f t="shared" si="1148"/>
        <v>0</v>
      </c>
      <c r="BR985" s="136">
        <f t="shared" si="1149"/>
        <v>0</v>
      </c>
      <c r="BT985" s="136">
        <f t="shared" si="1150"/>
        <v>0</v>
      </c>
      <c r="BV985" s="136">
        <f t="shared" si="1151"/>
        <v>0</v>
      </c>
      <c r="BX985" s="136">
        <f t="shared" si="1152"/>
        <v>0</v>
      </c>
      <c r="BZ985" s="136">
        <f t="shared" si="1153"/>
        <v>0</v>
      </c>
      <c r="CB985" s="136">
        <f t="shared" si="1154"/>
        <v>0</v>
      </c>
      <c r="CD985" s="136">
        <f t="shared" si="1155"/>
        <v>0</v>
      </c>
      <c r="CF985" s="136">
        <f t="shared" si="1156"/>
        <v>0</v>
      </c>
      <c r="CH985" s="136">
        <f t="shared" si="1157"/>
        <v>0</v>
      </c>
      <c r="CJ985" s="136">
        <f t="shared" si="1158"/>
        <v>0</v>
      </c>
      <c r="CL985" s="136">
        <f t="shared" si="1159"/>
        <v>0</v>
      </c>
      <c r="CN985" s="136">
        <f t="shared" si="1160"/>
        <v>0</v>
      </c>
      <c r="CP985" s="136">
        <f t="shared" si="1161"/>
        <v>0</v>
      </c>
    </row>
    <row r="986" spans="1:94" ht="25.5" outlineLevel="2" x14ac:dyDescent="0.2">
      <c r="A986" s="85">
        <v>558</v>
      </c>
      <c r="B986" s="11">
        <v>65</v>
      </c>
      <c r="C986" s="85" t="s">
        <v>286</v>
      </c>
      <c r="D986" s="85" t="s">
        <v>297</v>
      </c>
      <c r="F986" s="27">
        <v>0.69</v>
      </c>
      <c r="G986" s="148" t="s">
        <v>3960</v>
      </c>
      <c r="H986" s="169">
        <v>7791261463</v>
      </c>
      <c r="I986" s="74" t="s">
        <v>2167</v>
      </c>
      <c r="J986" s="74" t="s">
        <v>28</v>
      </c>
      <c r="K986" s="74">
        <v>100</v>
      </c>
      <c r="L986" s="74" t="s">
        <v>2828</v>
      </c>
      <c r="M986" s="220" t="s">
        <v>296</v>
      </c>
      <c r="N986" s="74">
        <v>1</v>
      </c>
      <c r="O986" s="147">
        <v>0.8</v>
      </c>
      <c r="P986" s="147">
        <v>0.8</v>
      </c>
      <c r="Q986" s="133">
        <f t="shared" ref="Q986" si="1188">SUM(S986+U986+W986+Y986+AA986+AC986+AE986+AG986+AI986+AK986+AM986+AO986+AQ986+AS986+AU986+AW986+BA986+AY986+BC986+BE986+BG986+BI986+BK986+BM986+BO986+BQ986+BS986+BU986+BW986+BY986+CA986+CC986+CE986+CG986+CI986+CK986+CM986+CO986)</f>
        <v>0</v>
      </c>
      <c r="R986" s="134">
        <f t="shared" si="1123"/>
        <v>0</v>
      </c>
      <c r="T986" s="136">
        <f t="shared" si="1124"/>
        <v>0</v>
      </c>
      <c r="V986" s="136">
        <f t="shared" si="1125"/>
        <v>0</v>
      </c>
      <c r="X986" s="136">
        <f t="shared" si="1126"/>
        <v>0</v>
      </c>
      <c r="Z986" s="136">
        <f t="shared" si="1127"/>
        <v>0</v>
      </c>
      <c r="AB986" s="136">
        <f t="shared" si="1128"/>
        <v>0</v>
      </c>
      <c r="AD986" s="136">
        <f t="shared" si="1129"/>
        <v>0</v>
      </c>
      <c r="AF986" s="136">
        <f t="shared" si="1130"/>
        <v>0</v>
      </c>
      <c r="AH986" s="136">
        <f t="shared" si="1131"/>
        <v>0</v>
      </c>
      <c r="AJ986" s="136">
        <f t="shared" si="1132"/>
        <v>0</v>
      </c>
      <c r="AL986" s="136">
        <f t="shared" si="1133"/>
        <v>0</v>
      </c>
      <c r="AN986" s="136">
        <f t="shared" si="1134"/>
        <v>0</v>
      </c>
      <c r="AP986" s="136">
        <f t="shared" si="1135"/>
        <v>0</v>
      </c>
      <c r="AR986" s="136">
        <f t="shared" si="1136"/>
        <v>0</v>
      </c>
      <c r="AT986" s="136">
        <f t="shared" si="1137"/>
        <v>0</v>
      </c>
      <c r="AV986" s="136">
        <f t="shared" si="1138"/>
        <v>0</v>
      </c>
      <c r="AX986" s="136">
        <f t="shared" si="1139"/>
        <v>0</v>
      </c>
      <c r="AZ986" s="136">
        <f t="shared" si="1140"/>
        <v>0</v>
      </c>
      <c r="BB986" s="136">
        <f t="shared" si="1141"/>
        <v>0</v>
      </c>
      <c r="BD986" s="136">
        <f t="shared" si="1142"/>
        <v>0</v>
      </c>
      <c r="BF986" s="136">
        <f t="shared" si="1143"/>
        <v>0</v>
      </c>
      <c r="BH986" s="136">
        <f t="shared" si="1144"/>
        <v>0</v>
      </c>
      <c r="BJ986" s="136">
        <f t="shared" si="1145"/>
        <v>0</v>
      </c>
      <c r="BL986" s="136">
        <f t="shared" si="1146"/>
        <v>0</v>
      </c>
      <c r="BN986" s="136">
        <f t="shared" si="1147"/>
        <v>0</v>
      </c>
      <c r="BP986" s="136">
        <f t="shared" si="1148"/>
        <v>0</v>
      </c>
      <c r="BR986" s="136">
        <f t="shared" si="1149"/>
        <v>0</v>
      </c>
      <c r="BT986" s="136">
        <f t="shared" si="1150"/>
        <v>0</v>
      </c>
      <c r="BV986" s="136">
        <f t="shared" si="1151"/>
        <v>0</v>
      </c>
      <c r="BX986" s="136">
        <f t="shared" si="1152"/>
        <v>0</v>
      </c>
      <c r="BZ986" s="136">
        <f t="shared" si="1153"/>
        <v>0</v>
      </c>
      <c r="CB986" s="136">
        <f t="shared" si="1154"/>
        <v>0</v>
      </c>
      <c r="CD986" s="136">
        <f t="shared" si="1155"/>
        <v>0</v>
      </c>
      <c r="CF986" s="136">
        <f t="shared" si="1156"/>
        <v>0</v>
      </c>
      <c r="CH986" s="136">
        <f t="shared" si="1157"/>
        <v>0</v>
      </c>
      <c r="CJ986" s="136">
        <f t="shared" si="1158"/>
        <v>0</v>
      </c>
      <c r="CL986" s="136">
        <f t="shared" si="1159"/>
        <v>0</v>
      </c>
      <c r="CN986" s="136">
        <f t="shared" si="1160"/>
        <v>0</v>
      </c>
      <c r="CP986" s="136">
        <f t="shared" si="1161"/>
        <v>0</v>
      </c>
    </row>
    <row r="987" spans="1:94" ht="25.5" outlineLevel="2" x14ac:dyDescent="0.2">
      <c r="A987" s="85">
        <v>559</v>
      </c>
      <c r="B987" s="11">
        <v>40</v>
      </c>
      <c r="C987" s="85" t="s">
        <v>286</v>
      </c>
      <c r="D987" s="85" t="s">
        <v>291</v>
      </c>
      <c r="F987" s="27">
        <v>0.69</v>
      </c>
      <c r="G987" s="148" t="s">
        <v>3960</v>
      </c>
      <c r="H987" s="169">
        <v>7791261463</v>
      </c>
      <c r="I987" s="74" t="s">
        <v>2167</v>
      </c>
      <c r="J987" s="74" t="s">
        <v>28</v>
      </c>
      <c r="K987" s="74">
        <v>100</v>
      </c>
      <c r="L987" s="74" t="s">
        <v>2829</v>
      </c>
      <c r="M987" s="220" t="s">
        <v>290</v>
      </c>
      <c r="N987" s="74">
        <v>1</v>
      </c>
      <c r="O987" s="147">
        <v>0.84</v>
      </c>
      <c r="P987" s="147">
        <v>0.84</v>
      </c>
      <c r="Q987" s="133">
        <f t="shared" ref="Q987" si="1189">SUM(S987+U987+W987+Y987+AA987+AC987+AE987+AG987+AI987+AK987+AM987+AO987+AQ987+AS987+AU987+AW987+BA987+AY987+BC987+BE987+BG987+BI987+BK987+BM987+BO987+BQ987+BS987+BU987+BW987+BY987+CA987+CC987+CE987+CG987+CI987+CK987+CM987+CO987)</f>
        <v>0</v>
      </c>
      <c r="R987" s="134">
        <f t="shared" ref="R987:R1044" si="1190">P987*Q987</f>
        <v>0</v>
      </c>
      <c r="T987" s="136">
        <f t="shared" ref="T987:T1044" si="1191">SUM(S987*P987)</f>
        <v>0</v>
      </c>
      <c r="V987" s="136">
        <f t="shared" ref="V987:V1044" si="1192">SUM(U987*P987)</f>
        <v>0</v>
      </c>
      <c r="X987" s="136">
        <f t="shared" ref="X987:X1044" si="1193">SUM(W987*P987)</f>
        <v>0</v>
      </c>
      <c r="Z987" s="136">
        <f t="shared" ref="Z987:Z1044" si="1194">SUM(Y987*P987)</f>
        <v>0</v>
      </c>
      <c r="AB987" s="136">
        <f t="shared" ref="AB987:AB1044" si="1195">SUM(AA987*P987)</f>
        <v>0</v>
      </c>
      <c r="AD987" s="136">
        <f t="shared" ref="AD987:AD1044" si="1196">SUM(AC987*P987)</f>
        <v>0</v>
      </c>
      <c r="AF987" s="136">
        <f t="shared" ref="AF987:AF1044" si="1197">AE987*$P987</f>
        <v>0</v>
      </c>
      <c r="AH987" s="136">
        <f t="shared" ref="AH987:AH1044" si="1198">SUM(AG987*P987)</f>
        <v>0</v>
      </c>
      <c r="AJ987" s="136">
        <f t="shared" ref="AJ987:AJ1044" si="1199">AI987*$P987</f>
        <v>0</v>
      </c>
      <c r="AL987" s="136">
        <f t="shared" ref="AL987:AL1044" si="1200">SUM(AK987*P987)</f>
        <v>0</v>
      </c>
      <c r="AN987" s="136">
        <f t="shared" ref="AN987:AN1044" si="1201">SUM(AM987*P987)</f>
        <v>0</v>
      </c>
      <c r="AP987" s="136">
        <f t="shared" ref="AP987:AP1044" si="1202">AO987*$P987</f>
        <v>0</v>
      </c>
      <c r="AR987" s="136">
        <f t="shared" ref="AR987:AR1044" si="1203">AQ987*$P987</f>
        <v>0</v>
      </c>
      <c r="AT987" s="136">
        <f t="shared" ref="AT987:AT1044" si="1204">AS987*$P987</f>
        <v>0</v>
      </c>
      <c r="AV987" s="136">
        <f t="shared" ref="AV987:AV1044" si="1205">AU987*$P987</f>
        <v>0</v>
      </c>
      <c r="AX987" s="136">
        <f t="shared" ref="AX987:AX1044" si="1206">AW987*$P987</f>
        <v>0</v>
      </c>
      <c r="AZ987" s="136">
        <f t="shared" ref="AZ987:AZ1044" si="1207">AY987*$P987</f>
        <v>0</v>
      </c>
      <c r="BB987" s="136">
        <f t="shared" ref="BB987:BB1044" si="1208">BA987*$P987</f>
        <v>0</v>
      </c>
      <c r="BD987" s="136">
        <f t="shared" ref="BD987:BD1044" si="1209">BC987*$P987</f>
        <v>0</v>
      </c>
      <c r="BF987" s="136">
        <f t="shared" ref="BF987:BF1044" si="1210">BE987*$P987</f>
        <v>0</v>
      </c>
      <c r="BH987" s="136">
        <f t="shared" ref="BH987:BH1044" si="1211">BG987*$P987</f>
        <v>0</v>
      </c>
      <c r="BJ987" s="136">
        <f t="shared" ref="BJ987:BJ1044" si="1212">BI987*$P987</f>
        <v>0</v>
      </c>
      <c r="BL987" s="136">
        <f t="shared" ref="BL987:BL1044" si="1213">BK987*$P987</f>
        <v>0</v>
      </c>
      <c r="BN987" s="136">
        <f t="shared" ref="BN987:BN1044" si="1214">BM987*$P987</f>
        <v>0</v>
      </c>
      <c r="BP987" s="136">
        <f t="shared" ref="BP987:BP1044" si="1215">BO987*$P987</f>
        <v>0</v>
      </c>
      <c r="BR987" s="136">
        <f t="shared" ref="BR987:BR1044" si="1216">BQ987*$P987</f>
        <v>0</v>
      </c>
      <c r="BT987" s="136">
        <f t="shared" ref="BT987:BT1044" si="1217">BS987*$P987</f>
        <v>0</v>
      </c>
      <c r="BV987" s="136">
        <f t="shared" ref="BV987:BV1044" si="1218">BU987*$P987</f>
        <v>0</v>
      </c>
      <c r="BX987" s="136">
        <f t="shared" ref="BX987:BX1044" si="1219">BW987*$P987</f>
        <v>0</v>
      </c>
      <c r="BZ987" s="136">
        <f t="shared" ref="BZ987:BZ1044" si="1220">BY987*$P987</f>
        <v>0</v>
      </c>
      <c r="CB987" s="136">
        <f t="shared" ref="CB987:CB1044" si="1221">CA987*$P987</f>
        <v>0</v>
      </c>
      <c r="CD987" s="136">
        <f t="shared" ref="CD987:CD1044" si="1222">CC987*$P987</f>
        <v>0</v>
      </c>
      <c r="CF987" s="136">
        <f t="shared" ref="CF987:CF1044" si="1223">CE987*$P987</f>
        <v>0</v>
      </c>
      <c r="CH987" s="136">
        <f t="shared" ref="CH987:CH1044" si="1224">CG987*$P987</f>
        <v>0</v>
      </c>
      <c r="CJ987" s="136">
        <f t="shared" ref="CJ987:CJ1044" si="1225">CI987*$P987</f>
        <v>0</v>
      </c>
      <c r="CL987" s="136">
        <f t="shared" ref="CL987:CL1044" si="1226">CK987*$P987</f>
        <v>0</v>
      </c>
      <c r="CN987" s="136">
        <f t="shared" ref="CN987:CN1044" si="1227">CM987*$P987</f>
        <v>0</v>
      </c>
      <c r="CP987" s="136">
        <f t="shared" ref="CP987:CP1044" si="1228">CO987*$P987</f>
        <v>0</v>
      </c>
    </row>
    <row r="988" spans="1:94" ht="25.5" outlineLevel="2" x14ac:dyDescent="0.2">
      <c r="A988" s="85">
        <v>560</v>
      </c>
      <c r="B988" s="11">
        <v>74</v>
      </c>
      <c r="C988" s="85" t="s">
        <v>286</v>
      </c>
      <c r="D988" s="85" t="s">
        <v>295</v>
      </c>
      <c r="F988" s="27">
        <v>0.69</v>
      </c>
      <c r="G988" s="148" t="s">
        <v>3960</v>
      </c>
      <c r="H988" s="169">
        <v>7791261463</v>
      </c>
      <c r="I988" s="74" t="s">
        <v>2167</v>
      </c>
      <c r="J988" s="74" t="s">
        <v>28</v>
      </c>
      <c r="K988" s="74">
        <v>100</v>
      </c>
      <c r="L988" s="74" t="s">
        <v>2830</v>
      </c>
      <c r="M988" s="220" t="s">
        <v>294</v>
      </c>
      <c r="N988" s="74">
        <v>1</v>
      </c>
      <c r="O988" s="147">
        <v>0.8</v>
      </c>
      <c r="P988" s="147">
        <v>0.8</v>
      </c>
      <c r="Q988" s="133">
        <f t="shared" ref="Q988" si="1229">SUM(S988+U988+W988+Y988+AA988+AC988+AE988+AG988+AI988+AK988+AM988+AO988+AQ988+AS988+AU988+AW988+BA988+AY988+BC988+BE988+BG988+BI988+BK988+BM988+BO988+BQ988+BS988+BU988+BW988+BY988+CA988+CC988+CE988+CG988+CI988+CK988+CM988+CO988)</f>
        <v>0</v>
      </c>
      <c r="R988" s="134">
        <f t="shared" si="1190"/>
        <v>0</v>
      </c>
      <c r="T988" s="136">
        <f t="shared" si="1191"/>
        <v>0</v>
      </c>
      <c r="V988" s="136">
        <f t="shared" si="1192"/>
        <v>0</v>
      </c>
      <c r="X988" s="136">
        <f t="shared" si="1193"/>
        <v>0</v>
      </c>
      <c r="Z988" s="136">
        <f t="shared" si="1194"/>
        <v>0</v>
      </c>
      <c r="AB988" s="136">
        <f t="shared" si="1195"/>
        <v>0</v>
      </c>
      <c r="AD988" s="136">
        <f t="shared" si="1196"/>
        <v>0</v>
      </c>
      <c r="AF988" s="136">
        <f t="shared" si="1197"/>
        <v>0</v>
      </c>
      <c r="AH988" s="136">
        <f t="shared" si="1198"/>
        <v>0</v>
      </c>
      <c r="AJ988" s="136">
        <f t="shared" si="1199"/>
        <v>0</v>
      </c>
      <c r="AL988" s="136">
        <f t="shared" si="1200"/>
        <v>0</v>
      </c>
      <c r="AN988" s="136">
        <f t="shared" si="1201"/>
        <v>0</v>
      </c>
      <c r="AP988" s="136">
        <f t="shared" si="1202"/>
        <v>0</v>
      </c>
      <c r="AR988" s="136">
        <f t="shared" si="1203"/>
        <v>0</v>
      </c>
      <c r="AT988" s="136">
        <f t="shared" si="1204"/>
        <v>0</v>
      </c>
      <c r="AV988" s="136">
        <f t="shared" si="1205"/>
        <v>0</v>
      </c>
      <c r="AX988" s="136">
        <f t="shared" si="1206"/>
        <v>0</v>
      </c>
      <c r="AZ988" s="136">
        <f t="shared" si="1207"/>
        <v>0</v>
      </c>
      <c r="BB988" s="136">
        <f t="shared" si="1208"/>
        <v>0</v>
      </c>
      <c r="BD988" s="136">
        <f t="shared" si="1209"/>
        <v>0</v>
      </c>
      <c r="BF988" s="136">
        <f t="shared" si="1210"/>
        <v>0</v>
      </c>
      <c r="BH988" s="136">
        <f t="shared" si="1211"/>
        <v>0</v>
      </c>
      <c r="BJ988" s="136">
        <f t="shared" si="1212"/>
        <v>0</v>
      </c>
      <c r="BL988" s="136">
        <f t="shared" si="1213"/>
        <v>0</v>
      </c>
      <c r="BN988" s="136">
        <f t="shared" si="1214"/>
        <v>0</v>
      </c>
      <c r="BP988" s="136">
        <f t="shared" si="1215"/>
        <v>0</v>
      </c>
      <c r="BR988" s="136">
        <f t="shared" si="1216"/>
        <v>0</v>
      </c>
      <c r="BT988" s="136">
        <f t="shared" si="1217"/>
        <v>0</v>
      </c>
      <c r="BV988" s="136">
        <f t="shared" si="1218"/>
        <v>0</v>
      </c>
      <c r="BX988" s="136">
        <f t="shared" si="1219"/>
        <v>0</v>
      </c>
      <c r="BZ988" s="136">
        <f t="shared" si="1220"/>
        <v>0</v>
      </c>
      <c r="CB988" s="136">
        <f t="shared" si="1221"/>
        <v>0</v>
      </c>
      <c r="CD988" s="136">
        <f t="shared" si="1222"/>
        <v>0</v>
      </c>
      <c r="CF988" s="136">
        <f t="shared" si="1223"/>
        <v>0</v>
      </c>
      <c r="CH988" s="136">
        <f t="shared" si="1224"/>
        <v>0</v>
      </c>
      <c r="CJ988" s="136">
        <f t="shared" si="1225"/>
        <v>0</v>
      </c>
      <c r="CL988" s="136">
        <f t="shared" si="1226"/>
        <v>0</v>
      </c>
      <c r="CN988" s="136">
        <f t="shared" si="1227"/>
        <v>0</v>
      </c>
      <c r="CP988" s="136">
        <f t="shared" si="1228"/>
        <v>0</v>
      </c>
    </row>
    <row r="989" spans="1:94" ht="25.5" outlineLevel="2" x14ac:dyDescent="0.2">
      <c r="A989" s="85">
        <v>561</v>
      </c>
      <c r="B989" s="11">
        <v>37</v>
      </c>
      <c r="C989" s="85" t="s">
        <v>286</v>
      </c>
      <c r="D989" s="85" t="s">
        <v>293</v>
      </c>
      <c r="F989" s="27">
        <v>0.69</v>
      </c>
      <c r="G989" s="148" t="s">
        <v>3960</v>
      </c>
      <c r="H989" s="169">
        <v>7791261463</v>
      </c>
      <c r="I989" s="74" t="s">
        <v>2167</v>
      </c>
      <c r="J989" s="74" t="s">
        <v>28</v>
      </c>
      <c r="K989" s="74">
        <v>100</v>
      </c>
      <c r="L989" s="74" t="s">
        <v>2831</v>
      </c>
      <c r="M989" s="220" t="s">
        <v>292</v>
      </c>
      <c r="N989" s="74">
        <v>1</v>
      </c>
      <c r="O989" s="147">
        <v>0.8</v>
      </c>
      <c r="P989" s="147">
        <v>0.8</v>
      </c>
      <c r="Q989" s="133">
        <f t="shared" ref="Q989" si="1230">SUM(S989+U989+W989+Y989+AA989+AC989+AE989+AG989+AI989+AK989+AM989+AO989+AQ989+AS989+AU989+AW989+BA989+AY989+BC989+BE989+BG989+BI989+BK989+BM989+BO989+BQ989+BS989+BU989+BW989+BY989+CA989+CC989+CE989+CG989+CI989+CK989+CM989+CO989)</f>
        <v>0</v>
      </c>
      <c r="R989" s="134">
        <f t="shared" si="1190"/>
        <v>0</v>
      </c>
      <c r="T989" s="136">
        <f t="shared" si="1191"/>
        <v>0</v>
      </c>
      <c r="V989" s="136">
        <f t="shared" si="1192"/>
        <v>0</v>
      </c>
      <c r="X989" s="136">
        <f t="shared" si="1193"/>
        <v>0</v>
      </c>
      <c r="Z989" s="136">
        <f t="shared" si="1194"/>
        <v>0</v>
      </c>
      <c r="AB989" s="136">
        <f t="shared" si="1195"/>
        <v>0</v>
      </c>
      <c r="AD989" s="136">
        <f t="shared" si="1196"/>
        <v>0</v>
      </c>
      <c r="AF989" s="136">
        <f t="shared" si="1197"/>
        <v>0</v>
      </c>
      <c r="AH989" s="136">
        <f t="shared" si="1198"/>
        <v>0</v>
      </c>
      <c r="AJ989" s="136">
        <f t="shared" si="1199"/>
        <v>0</v>
      </c>
      <c r="AL989" s="136">
        <f t="shared" si="1200"/>
        <v>0</v>
      </c>
      <c r="AN989" s="136">
        <f t="shared" si="1201"/>
        <v>0</v>
      </c>
      <c r="AP989" s="136">
        <f t="shared" si="1202"/>
        <v>0</v>
      </c>
      <c r="AR989" s="136">
        <f t="shared" si="1203"/>
        <v>0</v>
      </c>
      <c r="AT989" s="136">
        <f t="shared" si="1204"/>
        <v>0</v>
      </c>
      <c r="AV989" s="136">
        <f t="shared" si="1205"/>
        <v>0</v>
      </c>
      <c r="AX989" s="136">
        <f t="shared" si="1206"/>
        <v>0</v>
      </c>
      <c r="AZ989" s="136">
        <f t="shared" si="1207"/>
        <v>0</v>
      </c>
      <c r="BB989" s="136">
        <f t="shared" si="1208"/>
        <v>0</v>
      </c>
      <c r="BD989" s="136">
        <f t="shared" si="1209"/>
        <v>0</v>
      </c>
      <c r="BF989" s="136">
        <f t="shared" si="1210"/>
        <v>0</v>
      </c>
      <c r="BH989" s="136">
        <f t="shared" si="1211"/>
        <v>0</v>
      </c>
      <c r="BJ989" s="136">
        <f t="shared" si="1212"/>
        <v>0</v>
      </c>
      <c r="BL989" s="136">
        <f t="shared" si="1213"/>
        <v>0</v>
      </c>
      <c r="BN989" s="136">
        <f t="shared" si="1214"/>
        <v>0</v>
      </c>
      <c r="BP989" s="136">
        <f t="shared" si="1215"/>
        <v>0</v>
      </c>
      <c r="BR989" s="136">
        <f t="shared" si="1216"/>
        <v>0</v>
      </c>
      <c r="BT989" s="136">
        <f t="shared" si="1217"/>
        <v>0</v>
      </c>
      <c r="BV989" s="136">
        <f t="shared" si="1218"/>
        <v>0</v>
      </c>
      <c r="BX989" s="136">
        <f t="shared" si="1219"/>
        <v>0</v>
      </c>
      <c r="BZ989" s="136">
        <f t="shared" si="1220"/>
        <v>0</v>
      </c>
      <c r="CB989" s="136">
        <f t="shared" si="1221"/>
        <v>0</v>
      </c>
      <c r="CD989" s="136">
        <f t="shared" si="1222"/>
        <v>0</v>
      </c>
      <c r="CF989" s="136">
        <f t="shared" si="1223"/>
        <v>0</v>
      </c>
      <c r="CH989" s="136">
        <f t="shared" si="1224"/>
        <v>0</v>
      </c>
      <c r="CJ989" s="136">
        <f t="shared" si="1225"/>
        <v>0</v>
      </c>
      <c r="CL989" s="136">
        <f t="shared" si="1226"/>
        <v>0</v>
      </c>
      <c r="CN989" s="136">
        <f t="shared" si="1227"/>
        <v>0</v>
      </c>
      <c r="CP989" s="136">
        <f t="shared" si="1228"/>
        <v>0</v>
      </c>
    </row>
    <row r="990" spans="1:94" ht="25.5" outlineLevel="2" x14ac:dyDescent="0.2">
      <c r="A990" s="86">
        <v>562</v>
      </c>
      <c r="B990" s="143">
        <v>28</v>
      </c>
      <c r="C990" s="86" t="s">
        <v>286</v>
      </c>
      <c r="D990" s="86" t="s">
        <v>301</v>
      </c>
      <c r="E990" s="143"/>
      <c r="F990" s="144">
        <v>0.72</v>
      </c>
      <c r="G990" s="146" t="s">
        <v>3196</v>
      </c>
      <c r="H990" s="146" t="s">
        <v>5034</v>
      </c>
      <c r="I990" s="86" t="s">
        <v>2167</v>
      </c>
      <c r="J990" s="86" t="s">
        <v>28</v>
      </c>
      <c r="K990" s="86">
        <v>100</v>
      </c>
      <c r="L990" s="86" t="s">
        <v>3579</v>
      </c>
      <c r="M990" s="218" t="s">
        <v>3579</v>
      </c>
      <c r="N990" s="86">
        <v>1</v>
      </c>
      <c r="O990" s="145">
        <v>0.98</v>
      </c>
      <c r="P990" s="145">
        <v>0.98</v>
      </c>
      <c r="Q990" s="133">
        <f t="shared" ref="Q990:Q991" si="1231">SUM(S990+U990+W990+Y990+AA990+AC990+AE990+AG990+AI990+AK990+AM990+AO990+AQ990+AS990+AU990+AW990+BA990+AY990+BC990+BE990+BG990+BI990+BK990+BM990+BO990+BQ990+BS990+BU990+BW990+BY990+CA990+CC990+CE990+CG990+CI990+CK990+CM990+CO990)</f>
        <v>0</v>
      </c>
      <c r="R990" s="134">
        <f t="shared" si="1190"/>
        <v>0</v>
      </c>
      <c r="T990" s="136">
        <f t="shared" si="1191"/>
        <v>0</v>
      </c>
      <c r="V990" s="136">
        <f t="shared" si="1192"/>
        <v>0</v>
      </c>
      <c r="X990" s="136">
        <f t="shared" si="1193"/>
        <v>0</v>
      </c>
      <c r="Z990" s="136">
        <f t="shared" si="1194"/>
        <v>0</v>
      </c>
      <c r="AB990" s="136">
        <f t="shared" si="1195"/>
        <v>0</v>
      </c>
      <c r="AD990" s="136">
        <f t="shared" si="1196"/>
        <v>0</v>
      </c>
      <c r="AF990" s="136">
        <f t="shared" si="1197"/>
        <v>0</v>
      </c>
      <c r="AH990" s="136">
        <f t="shared" si="1198"/>
        <v>0</v>
      </c>
      <c r="AJ990" s="136">
        <f t="shared" si="1199"/>
        <v>0</v>
      </c>
      <c r="AL990" s="136">
        <f t="shared" si="1200"/>
        <v>0</v>
      </c>
      <c r="AN990" s="136">
        <f t="shared" si="1201"/>
        <v>0</v>
      </c>
      <c r="AP990" s="136">
        <f t="shared" si="1202"/>
        <v>0</v>
      </c>
      <c r="AR990" s="136">
        <f t="shared" si="1203"/>
        <v>0</v>
      </c>
      <c r="AT990" s="136">
        <f t="shared" si="1204"/>
        <v>0</v>
      </c>
      <c r="AV990" s="136">
        <f t="shared" si="1205"/>
        <v>0</v>
      </c>
      <c r="AX990" s="136">
        <f t="shared" si="1206"/>
        <v>0</v>
      </c>
      <c r="AZ990" s="136">
        <f t="shared" si="1207"/>
        <v>0</v>
      </c>
      <c r="BB990" s="136">
        <f t="shared" si="1208"/>
        <v>0</v>
      </c>
      <c r="BD990" s="136">
        <f t="shared" si="1209"/>
        <v>0</v>
      </c>
      <c r="BF990" s="136">
        <f t="shared" si="1210"/>
        <v>0</v>
      </c>
      <c r="BH990" s="136">
        <f t="shared" si="1211"/>
        <v>0</v>
      </c>
      <c r="BJ990" s="136">
        <f t="shared" si="1212"/>
        <v>0</v>
      </c>
      <c r="BL990" s="136">
        <f t="shared" si="1213"/>
        <v>0</v>
      </c>
      <c r="BN990" s="136">
        <f t="shared" si="1214"/>
        <v>0</v>
      </c>
      <c r="BP990" s="136">
        <f t="shared" si="1215"/>
        <v>0</v>
      </c>
      <c r="BR990" s="136">
        <f t="shared" si="1216"/>
        <v>0</v>
      </c>
      <c r="BT990" s="136">
        <f t="shared" si="1217"/>
        <v>0</v>
      </c>
      <c r="BV990" s="136">
        <f t="shared" si="1218"/>
        <v>0</v>
      </c>
      <c r="BX990" s="136">
        <f t="shared" si="1219"/>
        <v>0</v>
      </c>
      <c r="BZ990" s="136">
        <f t="shared" si="1220"/>
        <v>0</v>
      </c>
      <c r="CB990" s="136">
        <f t="shared" si="1221"/>
        <v>0</v>
      </c>
      <c r="CD990" s="136">
        <f t="shared" si="1222"/>
        <v>0</v>
      </c>
      <c r="CF990" s="136">
        <f t="shared" si="1223"/>
        <v>0</v>
      </c>
      <c r="CH990" s="136">
        <f t="shared" si="1224"/>
        <v>0</v>
      </c>
      <c r="CJ990" s="136">
        <f t="shared" si="1225"/>
        <v>0</v>
      </c>
      <c r="CL990" s="136">
        <f t="shared" si="1226"/>
        <v>0</v>
      </c>
      <c r="CN990" s="136">
        <f t="shared" si="1227"/>
        <v>0</v>
      </c>
      <c r="CP990" s="136">
        <f t="shared" si="1228"/>
        <v>0</v>
      </c>
    </row>
    <row r="991" spans="1:94" ht="25.5" outlineLevel="2" x14ac:dyDescent="0.2">
      <c r="A991" s="85">
        <v>562</v>
      </c>
      <c r="B991" s="11">
        <v>28</v>
      </c>
      <c r="C991" s="85" t="s">
        <v>286</v>
      </c>
      <c r="D991" s="85" t="s">
        <v>301</v>
      </c>
      <c r="F991" s="27">
        <v>0.72</v>
      </c>
      <c r="G991" s="148" t="s">
        <v>3960</v>
      </c>
      <c r="H991" s="169">
        <v>7791261463</v>
      </c>
      <c r="I991" s="74" t="s">
        <v>2167</v>
      </c>
      <c r="J991" s="74" t="s">
        <v>28</v>
      </c>
      <c r="K991" s="74">
        <v>100</v>
      </c>
      <c r="L991" s="74" t="s">
        <v>2832</v>
      </c>
      <c r="M991" s="220" t="s">
        <v>300</v>
      </c>
      <c r="N991" s="74">
        <v>2</v>
      </c>
      <c r="O991" s="147">
        <v>1.0900000000000001</v>
      </c>
      <c r="P991" s="147">
        <v>1.0900000000000001</v>
      </c>
      <c r="Q991" s="133">
        <f t="shared" si="1231"/>
        <v>0</v>
      </c>
      <c r="R991" s="134">
        <f t="shared" si="1190"/>
        <v>0</v>
      </c>
      <c r="T991" s="136">
        <f t="shared" si="1191"/>
        <v>0</v>
      </c>
      <c r="V991" s="136">
        <f t="shared" si="1192"/>
        <v>0</v>
      </c>
      <c r="X991" s="136">
        <f t="shared" si="1193"/>
        <v>0</v>
      </c>
      <c r="Z991" s="136">
        <f t="shared" si="1194"/>
        <v>0</v>
      </c>
      <c r="AB991" s="136">
        <f t="shared" si="1195"/>
        <v>0</v>
      </c>
      <c r="AD991" s="136">
        <f t="shared" si="1196"/>
        <v>0</v>
      </c>
      <c r="AF991" s="136">
        <f t="shared" si="1197"/>
        <v>0</v>
      </c>
      <c r="AH991" s="136">
        <f t="shared" si="1198"/>
        <v>0</v>
      </c>
      <c r="AJ991" s="136">
        <f t="shared" si="1199"/>
        <v>0</v>
      </c>
      <c r="AL991" s="136">
        <f t="shared" si="1200"/>
        <v>0</v>
      </c>
      <c r="AN991" s="136">
        <f t="shared" si="1201"/>
        <v>0</v>
      </c>
      <c r="AP991" s="136">
        <f t="shared" si="1202"/>
        <v>0</v>
      </c>
      <c r="AR991" s="136">
        <f t="shared" si="1203"/>
        <v>0</v>
      </c>
      <c r="AT991" s="136">
        <f t="shared" si="1204"/>
        <v>0</v>
      </c>
      <c r="AV991" s="136">
        <f t="shared" si="1205"/>
        <v>0</v>
      </c>
      <c r="AX991" s="136">
        <f t="shared" si="1206"/>
        <v>0</v>
      </c>
      <c r="AZ991" s="136">
        <f t="shared" si="1207"/>
        <v>0</v>
      </c>
      <c r="BB991" s="136">
        <f t="shared" si="1208"/>
        <v>0</v>
      </c>
      <c r="BD991" s="136">
        <f t="shared" si="1209"/>
        <v>0</v>
      </c>
      <c r="BF991" s="136">
        <f t="shared" si="1210"/>
        <v>0</v>
      </c>
      <c r="BH991" s="136">
        <f t="shared" si="1211"/>
        <v>0</v>
      </c>
      <c r="BJ991" s="136">
        <f t="shared" si="1212"/>
        <v>0</v>
      </c>
      <c r="BL991" s="136">
        <f t="shared" si="1213"/>
        <v>0</v>
      </c>
      <c r="BN991" s="136">
        <f t="shared" si="1214"/>
        <v>0</v>
      </c>
      <c r="BP991" s="136">
        <f t="shared" si="1215"/>
        <v>0</v>
      </c>
      <c r="BR991" s="136">
        <f t="shared" si="1216"/>
        <v>0</v>
      </c>
      <c r="BT991" s="136">
        <f t="shared" si="1217"/>
        <v>0</v>
      </c>
      <c r="BV991" s="136">
        <f t="shared" si="1218"/>
        <v>0</v>
      </c>
      <c r="BX991" s="136">
        <f t="shared" si="1219"/>
        <v>0</v>
      </c>
      <c r="BZ991" s="136">
        <f t="shared" si="1220"/>
        <v>0</v>
      </c>
      <c r="CB991" s="136">
        <f t="shared" si="1221"/>
        <v>0</v>
      </c>
      <c r="CD991" s="136">
        <f t="shared" si="1222"/>
        <v>0</v>
      </c>
      <c r="CF991" s="136">
        <f t="shared" si="1223"/>
        <v>0</v>
      </c>
      <c r="CH991" s="136">
        <f t="shared" si="1224"/>
        <v>0</v>
      </c>
      <c r="CJ991" s="136">
        <f t="shared" si="1225"/>
        <v>0</v>
      </c>
      <c r="CL991" s="136">
        <f t="shared" si="1226"/>
        <v>0</v>
      </c>
      <c r="CN991" s="136">
        <f t="shared" si="1227"/>
        <v>0</v>
      </c>
      <c r="CP991" s="136">
        <f t="shared" si="1228"/>
        <v>0</v>
      </c>
    </row>
    <row r="992" spans="1:94" ht="25.5" outlineLevel="2" x14ac:dyDescent="0.2">
      <c r="A992" s="86">
        <v>563</v>
      </c>
      <c r="B992" s="143">
        <v>141</v>
      </c>
      <c r="C992" s="86" t="s">
        <v>286</v>
      </c>
      <c r="D992" s="86" t="s">
        <v>289</v>
      </c>
      <c r="E992" s="143"/>
      <c r="F992" s="144">
        <v>1.44</v>
      </c>
      <c r="G992" s="146" t="s">
        <v>3196</v>
      </c>
      <c r="H992" s="146" t="s">
        <v>5034</v>
      </c>
      <c r="I992" s="86" t="s">
        <v>256</v>
      </c>
      <c r="J992" s="86" t="s">
        <v>28</v>
      </c>
      <c r="K992" s="86">
        <v>100</v>
      </c>
      <c r="L992" s="86" t="s">
        <v>4453</v>
      </c>
      <c r="M992" s="218" t="s">
        <v>4453</v>
      </c>
      <c r="N992" s="86">
        <v>2</v>
      </c>
      <c r="O992" s="145">
        <v>1.89</v>
      </c>
      <c r="P992" s="238">
        <v>1.98</v>
      </c>
      <c r="Q992" s="133">
        <f t="shared" ref="Q992:Q993" si="1232">SUM(S992+U992+W992+Y992+AA992+AC992+AE992+AG992+AI992+AK992+AM992+AO992+AQ992+AS992+AU992+AW992+BA992+AY992+BC992+BE992+BG992+BI992+BK992+BM992+BO992+BQ992+BS992+BU992+BW992+BY992+CA992+CC992+CE992+CG992+CI992+CK992+CM992+CO992)</f>
        <v>0</v>
      </c>
      <c r="R992" s="134">
        <f t="shared" si="1190"/>
        <v>0</v>
      </c>
      <c r="T992" s="136">
        <f t="shared" si="1191"/>
        <v>0</v>
      </c>
      <c r="V992" s="136">
        <f t="shared" si="1192"/>
        <v>0</v>
      </c>
      <c r="X992" s="136">
        <f t="shared" si="1193"/>
        <v>0</v>
      </c>
      <c r="Z992" s="136">
        <f t="shared" si="1194"/>
        <v>0</v>
      </c>
      <c r="AB992" s="136">
        <f t="shared" si="1195"/>
        <v>0</v>
      </c>
      <c r="AD992" s="136">
        <f t="shared" si="1196"/>
        <v>0</v>
      </c>
      <c r="AF992" s="136">
        <f t="shared" si="1197"/>
        <v>0</v>
      </c>
      <c r="AH992" s="136">
        <f t="shared" si="1198"/>
        <v>0</v>
      </c>
      <c r="AJ992" s="136">
        <f t="shared" si="1199"/>
        <v>0</v>
      </c>
      <c r="AL992" s="136">
        <f t="shared" si="1200"/>
        <v>0</v>
      </c>
      <c r="AN992" s="136">
        <f t="shared" si="1201"/>
        <v>0</v>
      </c>
      <c r="AP992" s="136">
        <f t="shared" si="1202"/>
        <v>0</v>
      </c>
      <c r="AR992" s="136">
        <f t="shared" si="1203"/>
        <v>0</v>
      </c>
      <c r="AT992" s="136">
        <f t="shared" si="1204"/>
        <v>0</v>
      </c>
      <c r="AV992" s="136">
        <f t="shared" si="1205"/>
        <v>0</v>
      </c>
      <c r="AX992" s="136">
        <f t="shared" si="1206"/>
        <v>0</v>
      </c>
      <c r="AZ992" s="136">
        <f t="shared" si="1207"/>
        <v>0</v>
      </c>
      <c r="BB992" s="136">
        <f t="shared" si="1208"/>
        <v>0</v>
      </c>
      <c r="BD992" s="136">
        <f t="shared" si="1209"/>
        <v>0</v>
      </c>
      <c r="BF992" s="136">
        <f t="shared" si="1210"/>
        <v>0</v>
      </c>
      <c r="BH992" s="136">
        <f t="shared" si="1211"/>
        <v>0</v>
      </c>
      <c r="BJ992" s="136">
        <f t="shared" si="1212"/>
        <v>0</v>
      </c>
      <c r="BL992" s="136">
        <f t="shared" si="1213"/>
        <v>0</v>
      </c>
      <c r="BN992" s="136">
        <f t="shared" si="1214"/>
        <v>0</v>
      </c>
      <c r="BP992" s="136">
        <f t="shared" si="1215"/>
        <v>0</v>
      </c>
      <c r="BR992" s="136">
        <f t="shared" si="1216"/>
        <v>0</v>
      </c>
      <c r="BT992" s="136">
        <f t="shared" si="1217"/>
        <v>0</v>
      </c>
      <c r="BV992" s="136">
        <f t="shared" si="1218"/>
        <v>0</v>
      </c>
      <c r="BX992" s="136">
        <f t="shared" si="1219"/>
        <v>0</v>
      </c>
      <c r="BZ992" s="136">
        <f t="shared" si="1220"/>
        <v>0</v>
      </c>
      <c r="CB992" s="136">
        <f t="shared" si="1221"/>
        <v>0</v>
      </c>
      <c r="CD992" s="136">
        <f t="shared" si="1222"/>
        <v>0</v>
      </c>
      <c r="CF992" s="136">
        <f t="shared" si="1223"/>
        <v>0</v>
      </c>
      <c r="CH992" s="136">
        <f t="shared" si="1224"/>
        <v>0</v>
      </c>
      <c r="CJ992" s="136">
        <f t="shared" si="1225"/>
        <v>0</v>
      </c>
      <c r="CL992" s="136">
        <f t="shared" si="1226"/>
        <v>0</v>
      </c>
      <c r="CN992" s="136">
        <f t="shared" si="1227"/>
        <v>0</v>
      </c>
      <c r="CP992" s="136">
        <f t="shared" si="1228"/>
        <v>0</v>
      </c>
    </row>
    <row r="993" spans="1:94" ht="25.5" outlineLevel="2" x14ac:dyDescent="0.2">
      <c r="A993" s="85">
        <v>563</v>
      </c>
      <c r="B993" s="11">
        <v>141</v>
      </c>
      <c r="C993" s="85" t="s">
        <v>286</v>
      </c>
      <c r="D993" s="85" t="s">
        <v>289</v>
      </c>
      <c r="F993" s="27">
        <v>1.44</v>
      </c>
      <c r="G993" s="148" t="s">
        <v>3960</v>
      </c>
      <c r="H993" s="169">
        <v>7791261463</v>
      </c>
      <c r="I993" s="74" t="s">
        <v>4105</v>
      </c>
      <c r="J993" s="74" t="s">
        <v>28</v>
      </c>
      <c r="K993" s="74">
        <v>100</v>
      </c>
      <c r="L993" s="74" t="s">
        <v>2833</v>
      </c>
      <c r="M993" s="220" t="s">
        <v>288</v>
      </c>
      <c r="N993" s="74">
        <v>1</v>
      </c>
      <c r="O993" s="147">
        <v>1.75</v>
      </c>
      <c r="P993" s="147">
        <v>1.75</v>
      </c>
      <c r="Q993" s="133">
        <f t="shared" si="1232"/>
        <v>0</v>
      </c>
      <c r="R993" s="134">
        <f t="shared" si="1190"/>
        <v>0</v>
      </c>
      <c r="T993" s="136">
        <f t="shared" si="1191"/>
        <v>0</v>
      </c>
      <c r="V993" s="136">
        <f t="shared" si="1192"/>
        <v>0</v>
      </c>
      <c r="X993" s="136">
        <f t="shared" si="1193"/>
        <v>0</v>
      </c>
      <c r="Z993" s="136">
        <f t="shared" si="1194"/>
        <v>0</v>
      </c>
      <c r="AB993" s="136">
        <f t="shared" si="1195"/>
        <v>0</v>
      </c>
      <c r="AD993" s="136">
        <f t="shared" si="1196"/>
        <v>0</v>
      </c>
      <c r="AF993" s="136">
        <f t="shared" si="1197"/>
        <v>0</v>
      </c>
      <c r="AH993" s="136">
        <f t="shared" si="1198"/>
        <v>0</v>
      </c>
      <c r="AJ993" s="136">
        <f t="shared" si="1199"/>
        <v>0</v>
      </c>
      <c r="AL993" s="136">
        <f t="shared" si="1200"/>
        <v>0</v>
      </c>
      <c r="AN993" s="136">
        <f t="shared" si="1201"/>
        <v>0</v>
      </c>
      <c r="AP993" s="136">
        <f t="shared" si="1202"/>
        <v>0</v>
      </c>
      <c r="AR993" s="136">
        <f t="shared" si="1203"/>
        <v>0</v>
      </c>
      <c r="AT993" s="136">
        <f t="shared" si="1204"/>
        <v>0</v>
      </c>
      <c r="AV993" s="136">
        <f t="shared" si="1205"/>
        <v>0</v>
      </c>
      <c r="AX993" s="136">
        <f t="shared" si="1206"/>
        <v>0</v>
      </c>
      <c r="AZ993" s="136">
        <f t="shared" si="1207"/>
        <v>0</v>
      </c>
      <c r="BB993" s="136">
        <f t="shared" si="1208"/>
        <v>0</v>
      </c>
      <c r="BD993" s="136">
        <f t="shared" si="1209"/>
        <v>0</v>
      </c>
      <c r="BF993" s="136">
        <f t="shared" si="1210"/>
        <v>0</v>
      </c>
      <c r="BH993" s="136">
        <f t="shared" si="1211"/>
        <v>0</v>
      </c>
      <c r="BJ993" s="136">
        <f t="shared" si="1212"/>
        <v>0</v>
      </c>
      <c r="BL993" s="136">
        <f t="shared" si="1213"/>
        <v>0</v>
      </c>
      <c r="BN993" s="136">
        <f t="shared" si="1214"/>
        <v>0</v>
      </c>
      <c r="BP993" s="136">
        <f t="shared" si="1215"/>
        <v>0</v>
      </c>
      <c r="BR993" s="136">
        <f t="shared" si="1216"/>
        <v>0</v>
      </c>
      <c r="BT993" s="136">
        <f t="shared" si="1217"/>
        <v>0</v>
      </c>
      <c r="BV993" s="136">
        <f t="shared" si="1218"/>
        <v>0</v>
      </c>
      <c r="BX993" s="136">
        <f t="shared" si="1219"/>
        <v>0</v>
      </c>
      <c r="BZ993" s="136">
        <f t="shared" si="1220"/>
        <v>0</v>
      </c>
      <c r="CB993" s="136">
        <f t="shared" si="1221"/>
        <v>0</v>
      </c>
      <c r="CD993" s="136">
        <f t="shared" si="1222"/>
        <v>0</v>
      </c>
      <c r="CF993" s="136">
        <f t="shared" si="1223"/>
        <v>0</v>
      </c>
      <c r="CH993" s="136">
        <f t="shared" si="1224"/>
        <v>0</v>
      </c>
      <c r="CJ993" s="136">
        <f t="shared" si="1225"/>
        <v>0</v>
      </c>
      <c r="CL993" s="136">
        <f t="shared" si="1226"/>
        <v>0</v>
      </c>
      <c r="CN993" s="136">
        <f t="shared" si="1227"/>
        <v>0</v>
      </c>
      <c r="CP993" s="136">
        <f t="shared" si="1228"/>
        <v>0</v>
      </c>
    </row>
    <row r="994" spans="1:94" ht="25.5" outlineLevel="2" x14ac:dyDescent="0.2">
      <c r="A994" s="85">
        <v>564</v>
      </c>
      <c r="B994" s="11">
        <v>50</v>
      </c>
      <c r="C994" s="85" t="s">
        <v>283</v>
      </c>
      <c r="D994" s="85" t="s">
        <v>284</v>
      </c>
      <c r="F994" s="27">
        <v>6.97</v>
      </c>
      <c r="G994" s="148" t="s">
        <v>3960</v>
      </c>
      <c r="H994" s="169">
        <v>7791261463</v>
      </c>
      <c r="I994" s="74" t="s">
        <v>4036</v>
      </c>
      <c r="J994" s="74" t="s">
        <v>30</v>
      </c>
      <c r="K994" s="74">
        <v>1</v>
      </c>
      <c r="L994" s="74">
        <v>2027816</v>
      </c>
      <c r="M994" s="221">
        <v>2027816</v>
      </c>
      <c r="N994" s="74">
        <v>1</v>
      </c>
      <c r="O994" s="147">
        <v>4.3600000000000003</v>
      </c>
      <c r="P994" s="327">
        <v>8.98</v>
      </c>
      <c r="Q994" s="133">
        <f>SUM(S994+U994+W994+Y994+AA994+AC994+AE994+AG994+AI994+AK994+AM994+AO994+AQ994+AS994+AU994+AW994+BA994+AY994+BC994+BE994+BG994+BI994+BK994+BM994+BO994+BQ994+BS994+BU994+BW994+BY994+CA994+CC994+CE994+CG994+CI994+CK994+CM994+CO994)</f>
        <v>0</v>
      </c>
      <c r="R994" s="134">
        <f t="shared" si="1190"/>
        <v>0</v>
      </c>
      <c r="T994" s="136">
        <f t="shared" si="1191"/>
        <v>0</v>
      </c>
      <c r="V994" s="136">
        <f t="shared" si="1192"/>
        <v>0</v>
      </c>
      <c r="X994" s="136">
        <f t="shared" si="1193"/>
        <v>0</v>
      </c>
      <c r="Z994" s="136">
        <f t="shared" si="1194"/>
        <v>0</v>
      </c>
      <c r="AB994" s="136">
        <f t="shared" si="1195"/>
        <v>0</v>
      </c>
      <c r="AD994" s="136">
        <f t="shared" si="1196"/>
        <v>0</v>
      </c>
      <c r="AF994" s="136">
        <f t="shared" si="1197"/>
        <v>0</v>
      </c>
      <c r="AH994" s="136">
        <f t="shared" si="1198"/>
        <v>0</v>
      </c>
      <c r="AJ994" s="136">
        <f t="shared" si="1199"/>
        <v>0</v>
      </c>
      <c r="AL994" s="136">
        <f t="shared" si="1200"/>
        <v>0</v>
      </c>
      <c r="AN994" s="136">
        <f t="shared" si="1201"/>
        <v>0</v>
      </c>
      <c r="AP994" s="136">
        <f t="shared" si="1202"/>
        <v>0</v>
      </c>
      <c r="AR994" s="136">
        <f t="shared" si="1203"/>
        <v>0</v>
      </c>
      <c r="AT994" s="136">
        <f t="shared" si="1204"/>
        <v>0</v>
      </c>
      <c r="AV994" s="136">
        <f t="shared" si="1205"/>
        <v>0</v>
      </c>
      <c r="AX994" s="136">
        <f t="shared" si="1206"/>
        <v>0</v>
      </c>
      <c r="AZ994" s="136">
        <f t="shared" si="1207"/>
        <v>0</v>
      </c>
      <c r="BB994" s="136">
        <f t="shared" si="1208"/>
        <v>0</v>
      </c>
      <c r="BD994" s="136">
        <f t="shared" si="1209"/>
        <v>0</v>
      </c>
      <c r="BF994" s="136">
        <f t="shared" si="1210"/>
        <v>0</v>
      </c>
      <c r="BH994" s="136">
        <f t="shared" si="1211"/>
        <v>0</v>
      </c>
      <c r="BJ994" s="136">
        <f t="shared" si="1212"/>
        <v>0</v>
      </c>
      <c r="BL994" s="136">
        <f t="shared" si="1213"/>
        <v>0</v>
      </c>
      <c r="BN994" s="136">
        <f t="shared" si="1214"/>
        <v>0</v>
      </c>
      <c r="BP994" s="136">
        <f t="shared" si="1215"/>
        <v>0</v>
      </c>
      <c r="BR994" s="136">
        <f t="shared" si="1216"/>
        <v>0</v>
      </c>
      <c r="BT994" s="136">
        <f t="shared" si="1217"/>
        <v>0</v>
      </c>
      <c r="BV994" s="136">
        <f t="shared" si="1218"/>
        <v>0</v>
      </c>
      <c r="BX994" s="136">
        <f t="shared" si="1219"/>
        <v>0</v>
      </c>
      <c r="BZ994" s="136">
        <f t="shared" si="1220"/>
        <v>0</v>
      </c>
      <c r="CB994" s="136">
        <f t="shared" si="1221"/>
        <v>0</v>
      </c>
      <c r="CD994" s="136">
        <f t="shared" si="1222"/>
        <v>0</v>
      </c>
      <c r="CF994" s="136">
        <f t="shared" si="1223"/>
        <v>0</v>
      </c>
      <c r="CH994" s="136">
        <f t="shared" si="1224"/>
        <v>0</v>
      </c>
      <c r="CJ994" s="136">
        <f t="shared" si="1225"/>
        <v>0</v>
      </c>
      <c r="CL994" s="136">
        <f t="shared" si="1226"/>
        <v>0</v>
      </c>
      <c r="CN994" s="136">
        <f t="shared" si="1227"/>
        <v>0</v>
      </c>
      <c r="CP994" s="136">
        <f t="shared" si="1228"/>
        <v>0</v>
      </c>
    </row>
    <row r="995" spans="1:94" ht="25.5" outlineLevel="2" x14ac:dyDescent="0.2">
      <c r="A995" s="85">
        <v>565</v>
      </c>
      <c r="B995" s="11">
        <v>25</v>
      </c>
      <c r="C995" s="85" t="s">
        <v>283</v>
      </c>
      <c r="D995" s="85" t="s">
        <v>5123</v>
      </c>
      <c r="F995" s="27">
        <v>1.75</v>
      </c>
      <c r="G995" s="148" t="s">
        <v>3960</v>
      </c>
      <c r="H995" s="169">
        <v>7791261463</v>
      </c>
      <c r="I995" s="74" t="s">
        <v>4036</v>
      </c>
      <c r="J995" s="74" t="s">
        <v>30</v>
      </c>
      <c r="K995" s="74">
        <v>1</v>
      </c>
      <c r="L995" s="74">
        <v>2003122</v>
      </c>
      <c r="M995" s="221">
        <v>2003122</v>
      </c>
      <c r="N995" s="74">
        <v>1</v>
      </c>
      <c r="O995" s="147">
        <v>1.0900000000000001</v>
      </c>
      <c r="P995" s="327">
        <v>5.04</v>
      </c>
      <c r="Q995" s="133">
        <f>SUM(S995+U995+W995+Y995+AA995+AC995+AE995+AG995+AI995+AK995+AM995+AO995+AQ995+AS995+AU995+AW995+BA995+AY995+BC995+BE995+BG995+BI995+BK995+BM995+BO995+BQ995+BS995+BU995+BW995+BY995+CA995+CC995+CE995+CG995+CI995+CK995+CM995+CO995)</f>
        <v>0</v>
      </c>
      <c r="R995" s="134">
        <f t="shared" si="1190"/>
        <v>0</v>
      </c>
      <c r="T995" s="136">
        <f t="shared" si="1191"/>
        <v>0</v>
      </c>
      <c r="V995" s="136">
        <f t="shared" si="1192"/>
        <v>0</v>
      </c>
      <c r="X995" s="136">
        <f t="shared" si="1193"/>
        <v>0</v>
      </c>
      <c r="Z995" s="136">
        <f t="shared" si="1194"/>
        <v>0</v>
      </c>
      <c r="AB995" s="136">
        <f t="shared" si="1195"/>
        <v>0</v>
      </c>
      <c r="AD995" s="136">
        <f t="shared" si="1196"/>
        <v>0</v>
      </c>
      <c r="AF995" s="136">
        <f t="shared" si="1197"/>
        <v>0</v>
      </c>
      <c r="AH995" s="136">
        <f t="shared" si="1198"/>
        <v>0</v>
      </c>
      <c r="AJ995" s="136">
        <f t="shared" si="1199"/>
        <v>0</v>
      </c>
      <c r="AL995" s="136">
        <f t="shared" si="1200"/>
        <v>0</v>
      </c>
      <c r="AN995" s="136">
        <f t="shared" si="1201"/>
        <v>0</v>
      </c>
      <c r="AP995" s="136">
        <f t="shared" si="1202"/>
        <v>0</v>
      </c>
      <c r="AR995" s="136">
        <f t="shared" si="1203"/>
        <v>0</v>
      </c>
      <c r="AT995" s="136">
        <f t="shared" si="1204"/>
        <v>0</v>
      </c>
      <c r="AV995" s="136">
        <f t="shared" si="1205"/>
        <v>0</v>
      </c>
      <c r="AX995" s="136">
        <f t="shared" si="1206"/>
        <v>0</v>
      </c>
      <c r="AZ995" s="136">
        <f t="shared" si="1207"/>
        <v>0</v>
      </c>
      <c r="BB995" s="136">
        <f t="shared" si="1208"/>
        <v>0</v>
      </c>
      <c r="BD995" s="136">
        <f t="shared" si="1209"/>
        <v>0</v>
      </c>
      <c r="BF995" s="136">
        <f t="shared" si="1210"/>
        <v>0</v>
      </c>
      <c r="BH995" s="136">
        <f t="shared" si="1211"/>
        <v>0</v>
      </c>
      <c r="BJ995" s="136">
        <f t="shared" si="1212"/>
        <v>0</v>
      </c>
      <c r="BL995" s="136">
        <f t="shared" si="1213"/>
        <v>0</v>
      </c>
      <c r="BN995" s="136">
        <f t="shared" si="1214"/>
        <v>0</v>
      </c>
      <c r="BP995" s="136">
        <f t="shared" si="1215"/>
        <v>0</v>
      </c>
      <c r="BR995" s="136">
        <f t="shared" si="1216"/>
        <v>0</v>
      </c>
      <c r="BT995" s="136">
        <f t="shared" si="1217"/>
        <v>0</v>
      </c>
      <c r="BV995" s="136">
        <f t="shared" si="1218"/>
        <v>0</v>
      </c>
      <c r="BX995" s="136">
        <f t="shared" si="1219"/>
        <v>0</v>
      </c>
      <c r="BZ995" s="136">
        <f t="shared" si="1220"/>
        <v>0</v>
      </c>
      <c r="CB995" s="136">
        <f t="shared" si="1221"/>
        <v>0</v>
      </c>
      <c r="CD995" s="136">
        <f t="shared" si="1222"/>
        <v>0</v>
      </c>
      <c r="CF995" s="136">
        <f t="shared" si="1223"/>
        <v>0</v>
      </c>
      <c r="CH995" s="136">
        <f t="shared" si="1224"/>
        <v>0</v>
      </c>
      <c r="CJ995" s="136">
        <f t="shared" si="1225"/>
        <v>0</v>
      </c>
      <c r="CL995" s="136">
        <f t="shared" si="1226"/>
        <v>0</v>
      </c>
      <c r="CN995" s="136">
        <f t="shared" si="1227"/>
        <v>0</v>
      </c>
      <c r="CP995" s="136">
        <f t="shared" si="1228"/>
        <v>0</v>
      </c>
    </row>
    <row r="996" spans="1:94" ht="25.5" outlineLevel="2" x14ac:dyDescent="0.2">
      <c r="A996" s="85">
        <v>566</v>
      </c>
      <c r="B996" s="11">
        <v>57</v>
      </c>
      <c r="C996" s="85" t="s">
        <v>282</v>
      </c>
      <c r="D996" s="85" t="s">
        <v>4107</v>
      </c>
      <c r="F996" s="27">
        <v>2.14</v>
      </c>
      <c r="G996" s="148" t="s">
        <v>3960</v>
      </c>
      <c r="H996" s="169">
        <v>7791261463</v>
      </c>
      <c r="I996" s="74" t="s">
        <v>4106</v>
      </c>
      <c r="J996" s="74" t="s">
        <v>30</v>
      </c>
      <c r="K996" s="74">
        <v>1</v>
      </c>
      <c r="L996" s="74" t="s">
        <v>2834</v>
      </c>
      <c r="M996" s="220" t="s">
        <v>2835</v>
      </c>
      <c r="N996" s="74">
        <v>1</v>
      </c>
      <c r="O996" s="147">
        <v>1.82</v>
      </c>
      <c r="P996" s="147">
        <v>1.82</v>
      </c>
      <c r="Q996" s="133">
        <f t="shared" ref="Q996:Q997" si="1233">SUM(S996+U996+W996+Y996+AA996+AC996+AE996+AG996+AI996+AK996+AM996+AO996+AQ996+AS996+AU996+AW996+BA996+AY996+BC996+BE996+BG996+BI996+BK996+BM996+BO996+BQ996+BS996+BU996+BW996+BY996+CA996+CC996+CE996+CG996+CI996+CK996+CM996+CO996)</f>
        <v>0</v>
      </c>
      <c r="R996" s="134">
        <f t="shared" si="1190"/>
        <v>0</v>
      </c>
      <c r="T996" s="136">
        <f t="shared" si="1191"/>
        <v>0</v>
      </c>
      <c r="V996" s="136">
        <f t="shared" si="1192"/>
        <v>0</v>
      </c>
      <c r="X996" s="136">
        <f t="shared" si="1193"/>
        <v>0</v>
      </c>
      <c r="Z996" s="136">
        <f t="shared" si="1194"/>
        <v>0</v>
      </c>
      <c r="AB996" s="136">
        <f t="shared" si="1195"/>
        <v>0</v>
      </c>
      <c r="AD996" s="136">
        <f t="shared" si="1196"/>
        <v>0</v>
      </c>
      <c r="AF996" s="136">
        <f t="shared" si="1197"/>
        <v>0</v>
      </c>
      <c r="AH996" s="136">
        <f t="shared" si="1198"/>
        <v>0</v>
      </c>
      <c r="AJ996" s="136">
        <f t="shared" si="1199"/>
        <v>0</v>
      </c>
      <c r="AL996" s="136">
        <f t="shared" si="1200"/>
        <v>0</v>
      </c>
      <c r="AN996" s="136">
        <f t="shared" si="1201"/>
        <v>0</v>
      </c>
      <c r="AP996" s="136">
        <f t="shared" si="1202"/>
        <v>0</v>
      </c>
      <c r="AR996" s="136">
        <f t="shared" si="1203"/>
        <v>0</v>
      </c>
      <c r="AT996" s="136">
        <f t="shared" si="1204"/>
        <v>0</v>
      </c>
      <c r="AV996" s="136">
        <f t="shared" si="1205"/>
        <v>0</v>
      </c>
      <c r="AX996" s="136">
        <f t="shared" si="1206"/>
        <v>0</v>
      </c>
      <c r="AZ996" s="136">
        <f t="shared" si="1207"/>
        <v>0</v>
      </c>
      <c r="BB996" s="136">
        <f t="shared" si="1208"/>
        <v>0</v>
      </c>
      <c r="BD996" s="136">
        <f t="shared" si="1209"/>
        <v>0</v>
      </c>
      <c r="BF996" s="136">
        <f t="shared" si="1210"/>
        <v>0</v>
      </c>
      <c r="BH996" s="136">
        <f t="shared" si="1211"/>
        <v>0</v>
      </c>
      <c r="BJ996" s="136">
        <f t="shared" si="1212"/>
        <v>0</v>
      </c>
      <c r="BL996" s="136">
        <f t="shared" si="1213"/>
        <v>0</v>
      </c>
      <c r="BN996" s="136">
        <f t="shared" si="1214"/>
        <v>0</v>
      </c>
      <c r="BP996" s="136">
        <f t="shared" si="1215"/>
        <v>0</v>
      </c>
      <c r="BR996" s="136">
        <f t="shared" si="1216"/>
        <v>0</v>
      </c>
      <c r="BT996" s="136">
        <f t="shared" si="1217"/>
        <v>0</v>
      </c>
      <c r="BV996" s="136">
        <f t="shared" si="1218"/>
        <v>0</v>
      </c>
      <c r="BX996" s="136">
        <f t="shared" si="1219"/>
        <v>0</v>
      </c>
      <c r="BZ996" s="136">
        <f t="shared" si="1220"/>
        <v>0</v>
      </c>
      <c r="CB996" s="136">
        <f t="shared" si="1221"/>
        <v>0</v>
      </c>
      <c r="CD996" s="136">
        <f t="shared" si="1222"/>
        <v>0</v>
      </c>
      <c r="CF996" s="136">
        <f t="shared" si="1223"/>
        <v>0</v>
      </c>
      <c r="CH996" s="136">
        <f t="shared" si="1224"/>
        <v>0</v>
      </c>
      <c r="CJ996" s="136">
        <f t="shared" si="1225"/>
        <v>0</v>
      </c>
      <c r="CL996" s="136">
        <f t="shared" si="1226"/>
        <v>0</v>
      </c>
      <c r="CN996" s="136">
        <f t="shared" si="1227"/>
        <v>0</v>
      </c>
      <c r="CP996" s="136">
        <f t="shared" si="1228"/>
        <v>0</v>
      </c>
    </row>
    <row r="997" spans="1:94" outlineLevel="2" x14ac:dyDescent="0.2">
      <c r="A997" s="86">
        <v>566</v>
      </c>
      <c r="B997" s="143">
        <v>57</v>
      </c>
      <c r="C997" s="86" t="s">
        <v>282</v>
      </c>
      <c r="D997" s="84" t="s">
        <v>4107</v>
      </c>
      <c r="E997" s="143"/>
      <c r="F997" s="144">
        <v>2.14</v>
      </c>
      <c r="G997" s="146" t="s">
        <v>3196</v>
      </c>
      <c r="H997" s="146" t="s">
        <v>5034</v>
      </c>
      <c r="I997" s="86" t="s">
        <v>4106</v>
      </c>
      <c r="J997" s="86" t="s">
        <v>2185</v>
      </c>
      <c r="K997" s="86">
        <v>1</v>
      </c>
      <c r="L997" s="86" t="s">
        <v>5063</v>
      </c>
      <c r="M997" s="218" t="s">
        <v>5063</v>
      </c>
      <c r="N997" s="86">
        <v>2</v>
      </c>
      <c r="O997" s="145">
        <v>2.14</v>
      </c>
      <c r="P997" s="238">
        <v>2.25</v>
      </c>
      <c r="Q997" s="133">
        <f t="shared" si="1233"/>
        <v>0</v>
      </c>
      <c r="R997" s="134">
        <f t="shared" si="1190"/>
        <v>0</v>
      </c>
      <c r="T997" s="136">
        <f t="shared" si="1191"/>
        <v>0</v>
      </c>
      <c r="V997" s="136">
        <f t="shared" si="1192"/>
        <v>0</v>
      </c>
      <c r="X997" s="136">
        <f t="shared" si="1193"/>
        <v>0</v>
      </c>
      <c r="Z997" s="136">
        <f t="shared" si="1194"/>
        <v>0</v>
      </c>
      <c r="AB997" s="136">
        <f t="shared" si="1195"/>
        <v>0</v>
      </c>
      <c r="AD997" s="136">
        <f t="shared" si="1196"/>
        <v>0</v>
      </c>
      <c r="AF997" s="136">
        <f t="shared" si="1197"/>
        <v>0</v>
      </c>
      <c r="AH997" s="136">
        <f t="shared" si="1198"/>
        <v>0</v>
      </c>
      <c r="AJ997" s="136">
        <f t="shared" si="1199"/>
        <v>0</v>
      </c>
      <c r="AL997" s="136">
        <f t="shared" si="1200"/>
        <v>0</v>
      </c>
      <c r="AN997" s="136">
        <f t="shared" si="1201"/>
        <v>0</v>
      </c>
      <c r="AP997" s="136">
        <f t="shared" si="1202"/>
        <v>0</v>
      </c>
      <c r="AR997" s="136">
        <f t="shared" si="1203"/>
        <v>0</v>
      </c>
      <c r="AT997" s="136">
        <f t="shared" si="1204"/>
        <v>0</v>
      </c>
      <c r="AV997" s="136">
        <f t="shared" si="1205"/>
        <v>0</v>
      </c>
      <c r="AX997" s="136">
        <f t="shared" si="1206"/>
        <v>0</v>
      </c>
      <c r="AZ997" s="136">
        <f t="shared" si="1207"/>
        <v>0</v>
      </c>
      <c r="BB997" s="136">
        <f t="shared" si="1208"/>
        <v>0</v>
      </c>
      <c r="BD997" s="136">
        <f t="shared" si="1209"/>
        <v>0</v>
      </c>
      <c r="BF997" s="136">
        <f t="shared" si="1210"/>
        <v>0</v>
      </c>
      <c r="BH997" s="136">
        <f t="shared" si="1211"/>
        <v>0</v>
      </c>
      <c r="BJ997" s="136">
        <f t="shared" si="1212"/>
        <v>0</v>
      </c>
      <c r="BL997" s="136">
        <f t="shared" si="1213"/>
        <v>0</v>
      </c>
      <c r="BN997" s="136">
        <f t="shared" si="1214"/>
        <v>0</v>
      </c>
      <c r="BP997" s="136">
        <f t="shared" si="1215"/>
        <v>0</v>
      </c>
      <c r="BR997" s="136">
        <f t="shared" si="1216"/>
        <v>0</v>
      </c>
      <c r="BT997" s="136">
        <f t="shared" si="1217"/>
        <v>0</v>
      </c>
      <c r="BV997" s="136">
        <f t="shared" si="1218"/>
        <v>0</v>
      </c>
      <c r="BX997" s="136">
        <f t="shared" si="1219"/>
        <v>0</v>
      </c>
      <c r="BZ997" s="136">
        <f t="shared" si="1220"/>
        <v>0</v>
      </c>
      <c r="CB997" s="136">
        <f t="shared" si="1221"/>
        <v>0</v>
      </c>
      <c r="CD997" s="136">
        <f t="shared" si="1222"/>
        <v>0</v>
      </c>
      <c r="CF997" s="136">
        <f t="shared" si="1223"/>
        <v>0</v>
      </c>
      <c r="CH997" s="136">
        <f t="shared" si="1224"/>
        <v>0</v>
      </c>
      <c r="CJ997" s="136">
        <f t="shared" si="1225"/>
        <v>0</v>
      </c>
      <c r="CL997" s="136">
        <f t="shared" si="1226"/>
        <v>0</v>
      </c>
      <c r="CN997" s="136">
        <f t="shared" si="1227"/>
        <v>0</v>
      </c>
      <c r="CP997" s="136">
        <f t="shared" si="1228"/>
        <v>0</v>
      </c>
    </row>
    <row r="998" spans="1:94" ht="25.5" outlineLevel="2" x14ac:dyDescent="0.2">
      <c r="A998" s="85">
        <v>567</v>
      </c>
      <c r="B998" s="11">
        <v>44</v>
      </c>
      <c r="C998" s="88" t="s">
        <v>271</v>
      </c>
      <c r="D998" s="85" t="s">
        <v>281</v>
      </c>
      <c r="F998" s="27">
        <v>6.49</v>
      </c>
      <c r="G998" s="148" t="s">
        <v>3960</v>
      </c>
      <c r="H998" s="169">
        <v>7791261463</v>
      </c>
      <c r="I998" s="74" t="s">
        <v>4017</v>
      </c>
      <c r="J998" s="74" t="s">
        <v>28</v>
      </c>
      <c r="K998" s="74">
        <v>25</v>
      </c>
      <c r="L998" s="74" t="s">
        <v>2836</v>
      </c>
      <c r="M998" s="220" t="s">
        <v>2144</v>
      </c>
      <c r="N998" s="74">
        <v>1</v>
      </c>
      <c r="O998" s="147">
        <v>6.97</v>
      </c>
      <c r="P998" s="147">
        <v>6.97</v>
      </c>
      <c r="Q998" s="133">
        <f t="shared" ref="Q998:Q999" si="1234">SUM(S998+U998+W998+Y998+AA998+AC998+AE998+AG998+AI998+AK998+AM998+AO998+AQ998+AS998+AU998+AW998+BA998+AY998+BC998+BE998+BG998+BI998+BK998+BM998+BO998+BQ998+BS998+BU998+BW998+BY998+CA998+CC998+CE998+CG998+CI998+CK998+CM998+CO998)</f>
        <v>0</v>
      </c>
      <c r="R998" s="134">
        <f t="shared" si="1190"/>
        <v>0</v>
      </c>
      <c r="T998" s="136">
        <f t="shared" si="1191"/>
        <v>0</v>
      </c>
      <c r="V998" s="136">
        <f t="shared" si="1192"/>
        <v>0</v>
      </c>
      <c r="X998" s="136">
        <f t="shared" si="1193"/>
        <v>0</v>
      </c>
      <c r="Z998" s="136">
        <f t="shared" si="1194"/>
        <v>0</v>
      </c>
      <c r="AB998" s="136">
        <f t="shared" si="1195"/>
        <v>0</v>
      </c>
      <c r="AD998" s="136">
        <f t="shared" si="1196"/>
        <v>0</v>
      </c>
      <c r="AF998" s="136">
        <f t="shared" si="1197"/>
        <v>0</v>
      </c>
      <c r="AH998" s="136">
        <f t="shared" si="1198"/>
        <v>0</v>
      </c>
      <c r="AJ998" s="136">
        <f t="shared" si="1199"/>
        <v>0</v>
      </c>
      <c r="AL998" s="136">
        <f t="shared" si="1200"/>
        <v>0</v>
      </c>
      <c r="AN998" s="136">
        <f t="shared" si="1201"/>
        <v>0</v>
      </c>
      <c r="AP998" s="136">
        <f t="shared" si="1202"/>
        <v>0</v>
      </c>
      <c r="AR998" s="136">
        <f t="shared" si="1203"/>
        <v>0</v>
      </c>
      <c r="AT998" s="136">
        <f t="shared" si="1204"/>
        <v>0</v>
      </c>
      <c r="AV998" s="136">
        <f t="shared" si="1205"/>
        <v>0</v>
      </c>
      <c r="AX998" s="136">
        <f t="shared" si="1206"/>
        <v>0</v>
      </c>
      <c r="AZ998" s="136">
        <f t="shared" si="1207"/>
        <v>0</v>
      </c>
      <c r="BB998" s="136">
        <f t="shared" si="1208"/>
        <v>0</v>
      </c>
      <c r="BD998" s="136">
        <f t="shared" si="1209"/>
        <v>0</v>
      </c>
      <c r="BF998" s="136">
        <f t="shared" si="1210"/>
        <v>0</v>
      </c>
      <c r="BH998" s="136">
        <f t="shared" si="1211"/>
        <v>0</v>
      </c>
      <c r="BJ998" s="136">
        <f t="shared" si="1212"/>
        <v>0</v>
      </c>
      <c r="BL998" s="136">
        <f t="shared" si="1213"/>
        <v>0</v>
      </c>
      <c r="BN998" s="136">
        <f t="shared" si="1214"/>
        <v>0</v>
      </c>
      <c r="BP998" s="136">
        <f t="shared" si="1215"/>
        <v>0</v>
      </c>
      <c r="BR998" s="136">
        <f t="shared" si="1216"/>
        <v>0</v>
      </c>
      <c r="BT998" s="136">
        <f t="shared" si="1217"/>
        <v>0</v>
      </c>
      <c r="BV998" s="136">
        <f t="shared" si="1218"/>
        <v>0</v>
      </c>
      <c r="BX998" s="136">
        <f t="shared" si="1219"/>
        <v>0</v>
      </c>
      <c r="BZ998" s="136">
        <f t="shared" si="1220"/>
        <v>0</v>
      </c>
      <c r="CB998" s="136">
        <f t="shared" si="1221"/>
        <v>0</v>
      </c>
      <c r="CD998" s="136">
        <f t="shared" si="1222"/>
        <v>0</v>
      </c>
      <c r="CF998" s="136">
        <f t="shared" si="1223"/>
        <v>0</v>
      </c>
      <c r="CH998" s="136">
        <f t="shared" si="1224"/>
        <v>0</v>
      </c>
      <c r="CJ998" s="136">
        <f t="shared" si="1225"/>
        <v>0</v>
      </c>
      <c r="CL998" s="136">
        <f t="shared" si="1226"/>
        <v>0</v>
      </c>
      <c r="CN998" s="136">
        <f t="shared" si="1227"/>
        <v>0</v>
      </c>
      <c r="CP998" s="136">
        <f t="shared" si="1228"/>
        <v>0</v>
      </c>
    </row>
    <row r="999" spans="1:94" ht="25.5" outlineLevel="2" x14ac:dyDescent="0.2">
      <c r="A999" s="86">
        <v>567</v>
      </c>
      <c r="B999" s="143">
        <v>44</v>
      </c>
      <c r="C999" s="86" t="s">
        <v>271</v>
      </c>
      <c r="D999" s="86" t="s">
        <v>281</v>
      </c>
      <c r="E999" s="143"/>
      <c r="F999" s="144">
        <v>6.49</v>
      </c>
      <c r="G999" s="146" t="s">
        <v>3196</v>
      </c>
      <c r="H999" s="146" t="s">
        <v>5034</v>
      </c>
      <c r="I999" s="146" t="s">
        <v>256</v>
      </c>
      <c r="J999" s="86" t="s">
        <v>90</v>
      </c>
      <c r="K999" s="86">
        <v>25</v>
      </c>
      <c r="L999" s="86" t="s">
        <v>3580</v>
      </c>
      <c r="M999" s="218" t="s">
        <v>3580</v>
      </c>
      <c r="N999" s="86">
        <v>2</v>
      </c>
      <c r="O999" s="145">
        <v>7.98</v>
      </c>
      <c r="P999" s="238">
        <v>8.3800000000000008</v>
      </c>
      <c r="Q999" s="133">
        <f t="shared" si="1234"/>
        <v>0</v>
      </c>
      <c r="R999" s="134">
        <f t="shared" si="1190"/>
        <v>0</v>
      </c>
      <c r="T999" s="136">
        <f t="shared" si="1191"/>
        <v>0</v>
      </c>
      <c r="V999" s="136">
        <f t="shared" si="1192"/>
        <v>0</v>
      </c>
      <c r="X999" s="136">
        <f t="shared" si="1193"/>
        <v>0</v>
      </c>
      <c r="Z999" s="136">
        <f t="shared" si="1194"/>
        <v>0</v>
      </c>
      <c r="AB999" s="136">
        <f t="shared" si="1195"/>
        <v>0</v>
      </c>
      <c r="AD999" s="136">
        <f t="shared" si="1196"/>
        <v>0</v>
      </c>
      <c r="AF999" s="136">
        <f t="shared" si="1197"/>
        <v>0</v>
      </c>
      <c r="AH999" s="136">
        <f t="shared" si="1198"/>
        <v>0</v>
      </c>
      <c r="AJ999" s="136">
        <f t="shared" si="1199"/>
        <v>0</v>
      </c>
      <c r="AL999" s="136">
        <f t="shared" si="1200"/>
        <v>0</v>
      </c>
      <c r="AN999" s="136">
        <f t="shared" si="1201"/>
        <v>0</v>
      </c>
      <c r="AP999" s="136">
        <f t="shared" si="1202"/>
        <v>0</v>
      </c>
      <c r="AR999" s="136">
        <f t="shared" si="1203"/>
        <v>0</v>
      </c>
      <c r="AT999" s="136">
        <f t="shared" si="1204"/>
        <v>0</v>
      </c>
      <c r="AV999" s="136">
        <f t="shared" si="1205"/>
        <v>0</v>
      </c>
      <c r="AX999" s="136">
        <f t="shared" si="1206"/>
        <v>0</v>
      </c>
      <c r="AZ999" s="136">
        <f t="shared" si="1207"/>
        <v>0</v>
      </c>
      <c r="BB999" s="136">
        <f t="shared" si="1208"/>
        <v>0</v>
      </c>
      <c r="BD999" s="136">
        <f t="shared" si="1209"/>
        <v>0</v>
      </c>
      <c r="BF999" s="136">
        <f t="shared" si="1210"/>
        <v>0</v>
      </c>
      <c r="BH999" s="136">
        <f t="shared" si="1211"/>
        <v>0</v>
      </c>
      <c r="BJ999" s="136">
        <f t="shared" si="1212"/>
        <v>0</v>
      </c>
      <c r="BL999" s="136">
        <f t="shared" si="1213"/>
        <v>0</v>
      </c>
      <c r="BN999" s="136">
        <f t="shared" si="1214"/>
        <v>0</v>
      </c>
      <c r="BP999" s="136">
        <f t="shared" si="1215"/>
        <v>0</v>
      </c>
      <c r="BR999" s="136">
        <f t="shared" si="1216"/>
        <v>0</v>
      </c>
      <c r="BT999" s="136">
        <f t="shared" si="1217"/>
        <v>0</v>
      </c>
      <c r="BV999" s="136">
        <f t="shared" si="1218"/>
        <v>0</v>
      </c>
      <c r="BX999" s="136">
        <f t="shared" si="1219"/>
        <v>0</v>
      </c>
      <c r="BZ999" s="136">
        <f t="shared" si="1220"/>
        <v>0</v>
      </c>
      <c r="CB999" s="136">
        <f t="shared" si="1221"/>
        <v>0</v>
      </c>
      <c r="CD999" s="136">
        <f t="shared" si="1222"/>
        <v>0</v>
      </c>
      <c r="CF999" s="136">
        <f t="shared" si="1223"/>
        <v>0</v>
      </c>
      <c r="CH999" s="136">
        <f t="shared" si="1224"/>
        <v>0</v>
      </c>
      <c r="CJ999" s="136">
        <f t="shared" si="1225"/>
        <v>0</v>
      </c>
      <c r="CL999" s="136">
        <f t="shared" si="1226"/>
        <v>0</v>
      </c>
      <c r="CN999" s="136">
        <f t="shared" si="1227"/>
        <v>0</v>
      </c>
      <c r="CP999" s="136">
        <f t="shared" si="1228"/>
        <v>0</v>
      </c>
    </row>
    <row r="1000" spans="1:94" ht="25.5" outlineLevel="2" x14ac:dyDescent="0.2">
      <c r="A1000" s="86">
        <v>568</v>
      </c>
      <c r="B1000" s="143">
        <v>17</v>
      </c>
      <c r="C1000" s="86" t="s">
        <v>271</v>
      </c>
      <c r="D1000" s="86" t="s">
        <v>280</v>
      </c>
      <c r="E1000" s="143" t="s">
        <v>5</v>
      </c>
      <c r="F1000" s="144">
        <v>6.49</v>
      </c>
      <c r="G1000" s="146" t="s">
        <v>3196</v>
      </c>
      <c r="H1000" s="146" t="s">
        <v>5034</v>
      </c>
      <c r="I1000" s="146" t="s">
        <v>256</v>
      </c>
      <c r="J1000" s="86" t="s">
        <v>90</v>
      </c>
      <c r="K1000" s="86">
        <v>25</v>
      </c>
      <c r="L1000" s="86" t="s">
        <v>3581</v>
      </c>
      <c r="M1000" s="218" t="s">
        <v>3581</v>
      </c>
      <c r="N1000" s="86">
        <v>2</v>
      </c>
      <c r="O1000" s="145">
        <v>7.98</v>
      </c>
      <c r="P1000" s="145">
        <v>7.98</v>
      </c>
      <c r="Q1000" s="133">
        <f t="shared" ref="Q1000:Q1001" si="1235">SUM(S1000+U1000+W1000+Y1000+AA1000+AC1000+AE1000+AG1000+AI1000+AK1000+AM1000+AO1000+AQ1000+AS1000+AU1000+AW1000+BA1000+AY1000+BC1000+BE1000+BG1000+BI1000+BK1000+BM1000+BO1000+BQ1000+BS1000+BU1000+BW1000+BY1000+CA1000+CC1000+CE1000+CG1000+CI1000+CK1000+CM1000+CO1000)</f>
        <v>0</v>
      </c>
      <c r="R1000" s="134">
        <f t="shared" si="1190"/>
        <v>0</v>
      </c>
      <c r="T1000" s="136">
        <f t="shared" si="1191"/>
        <v>0</v>
      </c>
      <c r="V1000" s="136">
        <f t="shared" si="1192"/>
        <v>0</v>
      </c>
      <c r="X1000" s="136">
        <f t="shared" si="1193"/>
        <v>0</v>
      </c>
      <c r="Z1000" s="136">
        <f t="shared" si="1194"/>
        <v>0</v>
      </c>
      <c r="AB1000" s="136">
        <f t="shared" si="1195"/>
        <v>0</v>
      </c>
      <c r="AD1000" s="136">
        <f t="shared" si="1196"/>
        <v>0</v>
      </c>
      <c r="AF1000" s="136">
        <f t="shared" si="1197"/>
        <v>0</v>
      </c>
      <c r="AH1000" s="136">
        <f t="shared" si="1198"/>
        <v>0</v>
      </c>
      <c r="AJ1000" s="136">
        <f t="shared" si="1199"/>
        <v>0</v>
      </c>
      <c r="AL1000" s="136">
        <f t="shared" si="1200"/>
        <v>0</v>
      </c>
      <c r="AN1000" s="136">
        <f t="shared" si="1201"/>
        <v>0</v>
      </c>
      <c r="AP1000" s="136">
        <f t="shared" si="1202"/>
        <v>0</v>
      </c>
      <c r="AR1000" s="136">
        <f t="shared" si="1203"/>
        <v>0</v>
      </c>
      <c r="AT1000" s="136">
        <f t="shared" si="1204"/>
        <v>0</v>
      </c>
      <c r="AV1000" s="136">
        <f t="shared" si="1205"/>
        <v>0</v>
      </c>
      <c r="AX1000" s="136">
        <f t="shared" si="1206"/>
        <v>0</v>
      </c>
      <c r="AZ1000" s="136">
        <f t="shared" si="1207"/>
        <v>0</v>
      </c>
      <c r="BB1000" s="136">
        <f t="shared" si="1208"/>
        <v>0</v>
      </c>
      <c r="BD1000" s="136">
        <f t="shared" si="1209"/>
        <v>0</v>
      </c>
      <c r="BF1000" s="136">
        <f t="shared" si="1210"/>
        <v>0</v>
      </c>
      <c r="BH1000" s="136">
        <f t="shared" si="1211"/>
        <v>0</v>
      </c>
      <c r="BJ1000" s="136">
        <f t="shared" si="1212"/>
        <v>0</v>
      </c>
      <c r="BL1000" s="136">
        <f t="shared" si="1213"/>
        <v>0</v>
      </c>
      <c r="BN1000" s="136">
        <f t="shared" si="1214"/>
        <v>0</v>
      </c>
      <c r="BP1000" s="136">
        <f t="shared" si="1215"/>
        <v>0</v>
      </c>
      <c r="BR1000" s="136">
        <f t="shared" si="1216"/>
        <v>0</v>
      </c>
      <c r="BT1000" s="136">
        <f t="shared" si="1217"/>
        <v>0</v>
      </c>
      <c r="BV1000" s="136">
        <f t="shared" si="1218"/>
        <v>0</v>
      </c>
      <c r="BX1000" s="136">
        <f t="shared" si="1219"/>
        <v>0</v>
      </c>
      <c r="BZ1000" s="136">
        <f t="shared" si="1220"/>
        <v>0</v>
      </c>
      <c r="CB1000" s="136">
        <f t="shared" si="1221"/>
        <v>0</v>
      </c>
      <c r="CD1000" s="136">
        <f t="shared" si="1222"/>
        <v>0</v>
      </c>
      <c r="CF1000" s="136">
        <f t="shared" si="1223"/>
        <v>0</v>
      </c>
      <c r="CH1000" s="136">
        <f t="shared" si="1224"/>
        <v>0</v>
      </c>
      <c r="CJ1000" s="136">
        <f t="shared" si="1225"/>
        <v>0</v>
      </c>
      <c r="CL1000" s="136">
        <f t="shared" si="1226"/>
        <v>0</v>
      </c>
      <c r="CN1000" s="136">
        <f t="shared" si="1227"/>
        <v>0</v>
      </c>
      <c r="CP1000" s="136">
        <f t="shared" si="1228"/>
        <v>0</v>
      </c>
    </row>
    <row r="1001" spans="1:94" ht="25.5" outlineLevel="2" x14ac:dyDescent="0.2">
      <c r="A1001" s="85">
        <v>568</v>
      </c>
      <c r="B1001" s="11">
        <v>17</v>
      </c>
      <c r="C1001" s="88" t="s">
        <v>271</v>
      </c>
      <c r="D1001" s="85" t="s">
        <v>280</v>
      </c>
      <c r="E1001" s="27" t="s">
        <v>5</v>
      </c>
      <c r="F1001" s="27">
        <v>6.49</v>
      </c>
      <c r="G1001" s="148" t="s">
        <v>3960</v>
      </c>
      <c r="H1001" s="169">
        <v>7791261463</v>
      </c>
      <c r="I1001" s="74" t="s">
        <v>4017</v>
      </c>
      <c r="J1001" s="74" t="s">
        <v>28</v>
      </c>
      <c r="K1001" s="74">
        <v>25</v>
      </c>
      <c r="L1001" s="74" t="s">
        <v>2837</v>
      </c>
      <c r="M1001" s="220" t="s">
        <v>2143</v>
      </c>
      <c r="N1001" s="74">
        <v>1</v>
      </c>
      <c r="O1001" s="147">
        <v>7.71</v>
      </c>
      <c r="P1001" s="147">
        <v>7.71</v>
      </c>
      <c r="Q1001" s="133">
        <f t="shared" si="1235"/>
        <v>0</v>
      </c>
      <c r="R1001" s="134">
        <f t="shared" si="1190"/>
        <v>0</v>
      </c>
      <c r="T1001" s="136">
        <f t="shared" si="1191"/>
        <v>0</v>
      </c>
      <c r="V1001" s="136">
        <f t="shared" si="1192"/>
        <v>0</v>
      </c>
      <c r="X1001" s="136">
        <f t="shared" si="1193"/>
        <v>0</v>
      </c>
      <c r="Z1001" s="136">
        <f t="shared" si="1194"/>
        <v>0</v>
      </c>
      <c r="AB1001" s="136">
        <f t="shared" si="1195"/>
        <v>0</v>
      </c>
      <c r="AD1001" s="136">
        <f t="shared" si="1196"/>
        <v>0</v>
      </c>
      <c r="AF1001" s="136">
        <f t="shared" si="1197"/>
        <v>0</v>
      </c>
      <c r="AH1001" s="136">
        <f t="shared" si="1198"/>
        <v>0</v>
      </c>
      <c r="AJ1001" s="136">
        <f t="shared" si="1199"/>
        <v>0</v>
      </c>
      <c r="AL1001" s="136">
        <f t="shared" si="1200"/>
        <v>0</v>
      </c>
      <c r="AN1001" s="136">
        <f t="shared" si="1201"/>
        <v>0</v>
      </c>
      <c r="AP1001" s="136">
        <f t="shared" si="1202"/>
        <v>0</v>
      </c>
      <c r="AR1001" s="136">
        <f t="shared" si="1203"/>
        <v>0</v>
      </c>
      <c r="AT1001" s="136">
        <f t="shared" si="1204"/>
        <v>0</v>
      </c>
      <c r="AV1001" s="136">
        <f t="shared" si="1205"/>
        <v>0</v>
      </c>
      <c r="AX1001" s="136">
        <f t="shared" si="1206"/>
        <v>0</v>
      </c>
      <c r="AZ1001" s="136">
        <f t="shared" si="1207"/>
        <v>0</v>
      </c>
      <c r="BB1001" s="136">
        <f t="shared" si="1208"/>
        <v>0</v>
      </c>
      <c r="BD1001" s="136">
        <f t="shared" si="1209"/>
        <v>0</v>
      </c>
      <c r="BF1001" s="136">
        <f t="shared" si="1210"/>
        <v>0</v>
      </c>
      <c r="BH1001" s="136">
        <f t="shared" si="1211"/>
        <v>0</v>
      </c>
      <c r="BJ1001" s="136">
        <f t="shared" si="1212"/>
        <v>0</v>
      </c>
      <c r="BL1001" s="136">
        <f t="shared" si="1213"/>
        <v>0</v>
      </c>
      <c r="BN1001" s="136">
        <f t="shared" si="1214"/>
        <v>0</v>
      </c>
      <c r="BP1001" s="136">
        <f t="shared" si="1215"/>
        <v>0</v>
      </c>
      <c r="BR1001" s="136">
        <f t="shared" si="1216"/>
        <v>0</v>
      </c>
      <c r="BT1001" s="136">
        <f t="shared" si="1217"/>
        <v>0</v>
      </c>
      <c r="BV1001" s="136">
        <f t="shared" si="1218"/>
        <v>0</v>
      </c>
      <c r="BX1001" s="136">
        <f t="shared" si="1219"/>
        <v>0</v>
      </c>
      <c r="BZ1001" s="136">
        <f t="shared" si="1220"/>
        <v>0</v>
      </c>
      <c r="CB1001" s="136">
        <f t="shared" si="1221"/>
        <v>0</v>
      </c>
      <c r="CD1001" s="136">
        <f t="shared" si="1222"/>
        <v>0</v>
      </c>
      <c r="CF1001" s="136">
        <f t="shared" si="1223"/>
        <v>0</v>
      </c>
      <c r="CH1001" s="136">
        <f t="shared" si="1224"/>
        <v>0</v>
      </c>
      <c r="CJ1001" s="136">
        <f t="shared" si="1225"/>
        <v>0</v>
      </c>
      <c r="CL1001" s="136">
        <f t="shared" si="1226"/>
        <v>0</v>
      </c>
      <c r="CN1001" s="136">
        <f t="shared" si="1227"/>
        <v>0</v>
      </c>
      <c r="CP1001" s="136">
        <f t="shared" si="1228"/>
        <v>0</v>
      </c>
    </row>
    <row r="1002" spans="1:94" ht="25.5" outlineLevel="2" x14ac:dyDescent="0.2">
      <c r="A1002" s="86">
        <v>569</v>
      </c>
      <c r="B1002" s="143">
        <v>26</v>
      </c>
      <c r="C1002" s="86" t="s">
        <v>271</v>
      </c>
      <c r="D1002" s="86" t="s">
        <v>279</v>
      </c>
      <c r="E1002" s="143" t="s">
        <v>5</v>
      </c>
      <c r="F1002" s="144">
        <v>6.49</v>
      </c>
      <c r="G1002" s="146" t="s">
        <v>3196</v>
      </c>
      <c r="H1002" s="146" t="s">
        <v>5034</v>
      </c>
      <c r="I1002" s="146" t="s">
        <v>256</v>
      </c>
      <c r="J1002" s="86" t="s">
        <v>90</v>
      </c>
      <c r="K1002" s="86">
        <v>25</v>
      </c>
      <c r="L1002" s="86" t="s">
        <v>3582</v>
      </c>
      <c r="M1002" s="218" t="s">
        <v>3582</v>
      </c>
      <c r="N1002" s="86">
        <v>2</v>
      </c>
      <c r="O1002" s="145">
        <v>7.98</v>
      </c>
      <c r="P1002" s="238">
        <v>8.3800000000000008</v>
      </c>
      <c r="Q1002" s="133">
        <f t="shared" ref="Q1002:Q1003" si="1236">SUM(S1002+U1002+W1002+Y1002+AA1002+AC1002+AE1002+AG1002+AI1002+AK1002+AM1002+AO1002+AQ1002+AS1002+AU1002+AW1002+BA1002+AY1002+BC1002+BE1002+BG1002+BI1002+BK1002+BM1002+BO1002+BQ1002+BS1002+BU1002+BW1002+BY1002+CA1002+CC1002+CE1002+CG1002+CI1002+CK1002+CM1002+CO1002)</f>
        <v>0</v>
      </c>
      <c r="R1002" s="134">
        <f t="shared" si="1190"/>
        <v>0</v>
      </c>
      <c r="T1002" s="136">
        <f t="shared" si="1191"/>
        <v>0</v>
      </c>
      <c r="V1002" s="136">
        <f t="shared" si="1192"/>
        <v>0</v>
      </c>
      <c r="X1002" s="136">
        <f t="shared" si="1193"/>
        <v>0</v>
      </c>
      <c r="Z1002" s="136">
        <f t="shared" si="1194"/>
        <v>0</v>
      </c>
      <c r="AB1002" s="136">
        <f t="shared" si="1195"/>
        <v>0</v>
      </c>
      <c r="AD1002" s="136">
        <f t="shared" si="1196"/>
        <v>0</v>
      </c>
      <c r="AF1002" s="136">
        <f t="shared" si="1197"/>
        <v>0</v>
      </c>
      <c r="AH1002" s="136">
        <f t="shared" si="1198"/>
        <v>0</v>
      </c>
      <c r="AJ1002" s="136">
        <f t="shared" si="1199"/>
        <v>0</v>
      </c>
      <c r="AL1002" s="136">
        <f t="shared" si="1200"/>
        <v>0</v>
      </c>
      <c r="AN1002" s="136">
        <f t="shared" si="1201"/>
        <v>0</v>
      </c>
      <c r="AP1002" s="136">
        <f t="shared" si="1202"/>
        <v>0</v>
      </c>
      <c r="AR1002" s="136">
        <f t="shared" si="1203"/>
        <v>0</v>
      </c>
      <c r="AT1002" s="136">
        <f t="shared" si="1204"/>
        <v>0</v>
      </c>
      <c r="AV1002" s="136">
        <f t="shared" si="1205"/>
        <v>0</v>
      </c>
      <c r="AX1002" s="136">
        <f t="shared" si="1206"/>
        <v>0</v>
      </c>
      <c r="AZ1002" s="136">
        <f t="shared" si="1207"/>
        <v>0</v>
      </c>
      <c r="BB1002" s="136">
        <f t="shared" si="1208"/>
        <v>0</v>
      </c>
      <c r="BD1002" s="136">
        <f t="shared" si="1209"/>
        <v>0</v>
      </c>
      <c r="BF1002" s="136">
        <f t="shared" si="1210"/>
        <v>0</v>
      </c>
      <c r="BH1002" s="136">
        <f t="shared" si="1211"/>
        <v>0</v>
      </c>
      <c r="BJ1002" s="136">
        <f t="shared" si="1212"/>
        <v>0</v>
      </c>
      <c r="BL1002" s="136">
        <f t="shared" si="1213"/>
        <v>0</v>
      </c>
      <c r="BN1002" s="136">
        <f t="shared" si="1214"/>
        <v>0</v>
      </c>
      <c r="BP1002" s="136">
        <f t="shared" si="1215"/>
        <v>0</v>
      </c>
      <c r="BR1002" s="136">
        <f t="shared" si="1216"/>
        <v>0</v>
      </c>
      <c r="BT1002" s="136">
        <f t="shared" si="1217"/>
        <v>0</v>
      </c>
      <c r="BV1002" s="136">
        <f t="shared" si="1218"/>
        <v>0</v>
      </c>
      <c r="BX1002" s="136">
        <f t="shared" si="1219"/>
        <v>0</v>
      </c>
      <c r="BZ1002" s="136">
        <f t="shared" si="1220"/>
        <v>0</v>
      </c>
      <c r="CB1002" s="136">
        <f t="shared" si="1221"/>
        <v>0</v>
      </c>
      <c r="CD1002" s="136">
        <f t="shared" si="1222"/>
        <v>0</v>
      </c>
      <c r="CF1002" s="136">
        <f t="shared" si="1223"/>
        <v>0</v>
      </c>
      <c r="CH1002" s="136">
        <f t="shared" si="1224"/>
        <v>0</v>
      </c>
      <c r="CJ1002" s="136">
        <f t="shared" si="1225"/>
        <v>0</v>
      </c>
      <c r="CL1002" s="136">
        <f t="shared" si="1226"/>
        <v>0</v>
      </c>
      <c r="CN1002" s="136">
        <f t="shared" si="1227"/>
        <v>0</v>
      </c>
      <c r="CP1002" s="136">
        <f t="shared" si="1228"/>
        <v>0</v>
      </c>
    </row>
    <row r="1003" spans="1:94" ht="25.5" outlineLevel="2" x14ac:dyDescent="0.2">
      <c r="A1003" s="85">
        <v>569</v>
      </c>
      <c r="B1003" s="11">
        <v>26</v>
      </c>
      <c r="C1003" s="88" t="s">
        <v>271</v>
      </c>
      <c r="D1003" s="85" t="s">
        <v>279</v>
      </c>
      <c r="E1003" s="27" t="s">
        <v>5</v>
      </c>
      <c r="F1003" s="27">
        <v>6.49</v>
      </c>
      <c r="G1003" s="148" t="s">
        <v>3960</v>
      </c>
      <c r="H1003" s="169">
        <v>7791261463</v>
      </c>
      <c r="I1003" s="74" t="s">
        <v>4017</v>
      </c>
      <c r="J1003" s="74" t="s">
        <v>28</v>
      </c>
      <c r="K1003" s="74">
        <v>25</v>
      </c>
      <c r="L1003" s="74" t="s">
        <v>2838</v>
      </c>
      <c r="M1003" s="220" t="s">
        <v>2148</v>
      </c>
      <c r="N1003" s="74">
        <v>1</v>
      </c>
      <c r="O1003" s="147">
        <v>7.71</v>
      </c>
      <c r="P1003" s="147">
        <v>7.71</v>
      </c>
      <c r="Q1003" s="133">
        <f t="shared" si="1236"/>
        <v>0</v>
      </c>
      <c r="R1003" s="134">
        <f t="shared" si="1190"/>
        <v>0</v>
      </c>
      <c r="T1003" s="136">
        <f t="shared" si="1191"/>
        <v>0</v>
      </c>
      <c r="V1003" s="136">
        <f t="shared" si="1192"/>
        <v>0</v>
      </c>
      <c r="X1003" s="136">
        <f t="shared" si="1193"/>
        <v>0</v>
      </c>
      <c r="Z1003" s="136">
        <f t="shared" si="1194"/>
        <v>0</v>
      </c>
      <c r="AB1003" s="136">
        <f t="shared" si="1195"/>
        <v>0</v>
      </c>
      <c r="AD1003" s="136">
        <f t="shared" si="1196"/>
        <v>0</v>
      </c>
      <c r="AF1003" s="136">
        <f t="shared" si="1197"/>
        <v>0</v>
      </c>
      <c r="AH1003" s="136">
        <f t="shared" si="1198"/>
        <v>0</v>
      </c>
      <c r="AJ1003" s="136">
        <f t="shared" si="1199"/>
        <v>0</v>
      </c>
      <c r="AL1003" s="136">
        <f t="shared" si="1200"/>
        <v>0</v>
      </c>
      <c r="AN1003" s="136">
        <f t="shared" si="1201"/>
        <v>0</v>
      </c>
      <c r="AP1003" s="136">
        <f t="shared" si="1202"/>
        <v>0</v>
      </c>
      <c r="AR1003" s="136">
        <f t="shared" si="1203"/>
        <v>0</v>
      </c>
      <c r="AT1003" s="136">
        <f t="shared" si="1204"/>
        <v>0</v>
      </c>
      <c r="AV1003" s="136">
        <f t="shared" si="1205"/>
        <v>0</v>
      </c>
      <c r="AX1003" s="136">
        <f t="shared" si="1206"/>
        <v>0</v>
      </c>
      <c r="AZ1003" s="136">
        <f t="shared" si="1207"/>
        <v>0</v>
      </c>
      <c r="BB1003" s="136">
        <f t="shared" si="1208"/>
        <v>0</v>
      </c>
      <c r="BD1003" s="136">
        <f t="shared" si="1209"/>
        <v>0</v>
      </c>
      <c r="BF1003" s="136">
        <f t="shared" si="1210"/>
        <v>0</v>
      </c>
      <c r="BH1003" s="136">
        <f t="shared" si="1211"/>
        <v>0</v>
      </c>
      <c r="BJ1003" s="136">
        <f t="shared" si="1212"/>
        <v>0</v>
      </c>
      <c r="BL1003" s="136">
        <f t="shared" si="1213"/>
        <v>0</v>
      </c>
      <c r="BN1003" s="136">
        <f t="shared" si="1214"/>
        <v>0</v>
      </c>
      <c r="BP1003" s="136">
        <f t="shared" si="1215"/>
        <v>0</v>
      </c>
      <c r="BR1003" s="136">
        <f t="shared" si="1216"/>
        <v>0</v>
      </c>
      <c r="BT1003" s="136">
        <f t="shared" si="1217"/>
        <v>0</v>
      </c>
      <c r="BV1003" s="136">
        <f t="shared" si="1218"/>
        <v>0</v>
      </c>
      <c r="BX1003" s="136">
        <f t="shared" si="1219"/>
        <v>0</v>
      </c>
      <c r="BZ1003" s="136">
        <f t="shared" si="1220"/>
        <v>0</v>
      </c>
      <c r="CB1003" s="136">
        <f t="shared" si="1221"/>
        <v>0</v>
      </c>
      <c r="CD1003" s="136">
        <f t="shared" si="1222"/>
        <v>0</v>
      </c>
      <c r="CF1003" s="136">
        <f t="shared" si="1223"/>
        <v>0</v>
      </c>
      <c r="CH1003" s="136">
        <f t="shared" si="1224"/>
        <v>0</v>
      </c>
      <c r="CJ1003" s="136">
        <f t="shared" si="1225"/>
        <v>0</v>
      </c>
      <c r="CL1003" s="136">
        <f t="shared" si="1226"/>
        <v>0</v>
      </c>
      <c r="CN1003" s="136">
        <f t="shared" si="1227"/>
        <v>0</v>
      </c>
      <c r="CP1003" s="136">
        <f t="shared" si="1228"/>
        <v>0</v>
      </c>
    </row>
    <row r="1004" spans="1:94" ht="25.5" outlineLevel="2" x14ac:dyDescent="0.2">
      <c r="A1004" s="86">
        <v>570</v>
      </c>
      <c r="B1004" s="143">
        <v>14</v>
      </c>
      <c r="C1004" s="86" t="s">
        <v>271</v>
      </c>
      <c r="D1004" s="86" t="s">
        <v>275</v>
      </c>
      <c r="E1004" s="143" t="s">
        <v>5</v>
      </c>
      <c r="F1004" s="144">
        <v>6.49</v>
      </c>
      <c r="G1004" s="146" t="s">
        <v>3196</v>
      </c>
      <c r="H1004" s="146" t="s">
        <v>5034</v>
      </c>
      <c r="I1004" s="146" t="s">
        <v>256</v>
      </c>
      <c r="J1004" s="86" t="s">
        <v>90</v>
      </c>
      <c r="K1004" s="86">
        <v>25</v>
      </c>
      <c r="L1004" s="86" t="s">
        <v>3588</v>
      </c>
      <c r="M1004" s="218" t="s">
        <v>3588</v>
      </c>
      <c r="N1004" s="86">
        <v>1</v>
      </c>
      <c r="O1004" s="145">
        <v>8.0299999999999994</v>
      </c>
      <c r="P1004" s="145">
        <v>8.0299999999999994</v>
      </c>
      <c r="Q1004" s="133">
        <f t="shared" ref="Q1004:Q1005" si="1237">SUM(S1004+U1004+W1004+Y1004+AA1004+AC1004+AE1004+AG1004+AI1004+AK1004+AM1004+AO1004+AQ1004+AS1004+AU1004+AW1004+BA1004+AY1004+BC1004+BE1004+BG1004+BI1004+BK1004+BM1004+BO1004+BQ1004+BS1004+BU1004+BW1004+BY1004+CA1004+CC1004+CE1004+CG1004+CI1004+CK1004+CM1004+CO1004)</f>
        <v>0</v>
      </c>
      <c r="R1004" s="134">
        <f t="shared" si="1190"/>
        <v>0</v>
      </c>
      <c r="T1004" s="136">
        <f t="shared" si="1191"/>
        <v>0</v>
      </c>
      <c r="V1004" s="136">
        <f t="shared" si="1192"/>
        <v>0</v>
      </c>
      <c r="X1004" s="136">
        <f t="shared" si="1193"/>
        <v>0</v>
      </c>
      <c r="Z1004" s="136">
        <f t="shared" si="1194"/>
        <v>0</v>
      </c>
      <c r="AB1004" s="136">
        <f t="shared" si="1195"/>
        <v>0</v>
      </c>
      <c r="AD1004" s="136">
        <f t="shared" si="1196"/>
        <v>0</v>
      </c>
      <c r="AF1004" s="136">
        <f t="shared" si="1197"/>
        <v>0</v>
      </c>
      <c r="AH1004" s="136">
        <f t="shared" si="1198"/>
        <v>0</v>
      </c>
      <c r="AJ1004" s="136">
        <f t="shared" si="1199"/>
        <v>0</v>
      </c>
      <c r="AL1004" s="136">
        <f t="shared" si="1200"/>
        <v>0</v>
      </c>
      <c r="AN1004" s="136">
        <f t="shared" si="1201"/>
        <v>0</v>
      </c>
      <c r="AP1004" s="136">
        <f t="shared" si="1202"/>
        <v>0</v>
      </c>
      <c r="AR1004" s="136">
        <f t="shared" si="1203"/>
        <v>0</v>
      </c>
      <c r="AT1004" s="136">
        <f t="shared" si="1204"/>
        <v>0</v>
      </c>
      <c r="AV1004" s="136">
        <f t="shared" si="1205"/>
        <v>0</v>
      </c>
      <c r="AX1004" s="136">
        <f t="shared" si="1206"/>
        <v>0</v>
      </c>
      <c r="AZ1004" s="136">
        <f t="shared" si="1207"/>
        <v>0</v>
      </c>
      <c r="BB1004" s="136">
        <f t="shared" si="1208"/>
        <v>0</v>
      </c>
      <c r="BD1004" s="136">
        <f t="shared" si="1209"/>
        <v>0</v>
      </c>
      <c r="BF1004" s="136">
        <f t="shared" si="1210"/>
        <v>0</v>
      </c>
      <c r="BH1004" s="136">
        <f t="shared" si="1211"/>
        <v>0</v>
      </c>
      <c r="BJ1004" s="136">
        <f t="shared" si="1212"/>
        <v>0</v>
      </c>
      <c r="BL1004" s="136">
        <f t="shared" si="1213"/>
        <v>0</v>
      </c>
      <c r="BN1004" s="136">
        <f t="shared" si="1214"/>
        <v>0</v>
      </c>
      <c r="BP1004" s="136">
        <f t="shared" si="1215"/>
        <v>0</v>
      </c>
      <c r="BR1004" s="136">
        <f t="shared" si="1216"/>
        <v>0</v>
      </c>
      <c r="BT1004" s="136">
        <f t="shared" si="1217"/>
        <v>0</v>
      </c>
      <c r="BV1004" s="136">
        <f t="shared" si="1218"/>
        <v>0</v>
      </c>
      <c r="BX1004" s="136">
        <f t="shared" si="1219"/>
        <v>0</v>
      </c>
      <c r="BZ1004" s="136">
        <f t="shared" si="1220"/>
        <v>0</v>
      </c>
      <c r="CB1004" s="136">
        <f t="shared" si="1221"/>
        <v>0</v>
      </c>
      <c r="CD1004" s="136">
        <f t="shared" si="1222"/>
        <v>0</v>
      </c>
      <c r="CF1004" s="136">
        <f t="shared" si="1223"/>
        <v>0</v>
      </c>
      <c r="CH1004" s="136">
        <f t="shared" si="1224"/>
        <v>0</v>
      </c>
      <c r="CJ1004" s="136">
        <f t="shared" si="1225"/>
        <v>0</v>
      </c>
      <c r="CL1004" s="136">
        <f t="shared" si="1226"/>
        <v>0</v>
      </c>
      <c r="CN1004" s="136">
        <f t="shared" si="1227"/>
        <v>0</v>
      </c>
      <c r="CP1004" s="136">
        <f t="shared" si="1228"/>
        <v>0</v>
      </c>
    </row>
    <row r="1005" spans="1:94" ht="25.5" outlineLevel="2" x14ac:dyDescent="0.2">
      <c r="A1005" s="85">
        <v>570</v>
      </c>
      <c r="B1005" s="11">
        <v>14</v>
      </c>
      <c r="C1005" s="88" t="s">
        <v>271</v>
      </c>
      <c r="D1005" s="85" t="s">
        <v>275</v>
      </c>
      <c r="E1005" s="27" t="s">
        <v>5</v>
      </c>
      <c r="F1005" s="27">
        <v>6.49</v>
      </c>
      <c r="G1005" s="148" t="s">
        <v>3960</v>
      </c>
      <c r="H1005" s="169">
        <v>7791261463</v>
      </c>
      <c r="I1005" s="74" t="s">
        <v>4017</v>
      </c>
      <c r="J1005" s="74" t="s">
        <v>28</v>
      </c>
      <c r="K1005" s="74">
        <v>25</v>
      </c>
      <c r="L1005" s="74" t="s">
        <v>2839</v>
      </c>
      <c r="M1005" s="220" t="s">
        <v>2149</v>
      </c>
      <c r="N1005" s="74">
        <v>2</v>
      </c>
      <c r="O1005" s="147">
        <v>8.56</v>
      </c>
      <c r="P1005" s="147">
        <v>8.56</v>
      </c>
      <c r="Q1005" s="133">
        <f t="shared" si="1237"/>
        <v>0</v>
      </c>
      <c r="R1005" s="134">
        <f t="shared" si="1190"/>
        <v>0</v>
      </c>
      <c r="T1005" s="136">
        <f t="shared" si="1191"/>
        <v>0</v>
      </c>
      <c r="V1005" s="136">
        <f t="shared" si="1192"/>
        <v>0</v>
      </c>
      <c r="X1005" s="136">
        <f t="shared" si="1193"/>
        <v>0</v>
      </c>
      <c r="Z1005" s="136">
        <f t="shared" si="1194"/>
        <v>0</v>
      </c>
      <c r="AB1005" s="136">
        <f t="shared" si="1195"/>
        <v>0</v>
      </c>
      <c r="AD1005" s="136">
        <f t="shared" si="1196"/>
        <v>0</v>
      </c>
      <c r="AF1005" s="136">
        <f t="shared" si="1197"/>
        <v>0</v>
      </c>
      <c r="AH1005" s="136">
        <f t="shared" si="1198"/>
        <v>0</v>
      </c>
      <c r="AJ1005" s="136">
        <f t="shared" si="1199"/>
        <v>0</v>
      </c>
      <c r="AL1005" s="136">
        <f t="shared" si="1200"/>
        <v>0</v>
      </c>
      <c r="AN1005" s="136">
        <f t="shared" si="1201"/>
        <v>0</v>
      </c>
      <c r="AP1005" s="136">
        <f t="shared" si="1202"/>
        <v>0</v>
      </c>
      <c r="AR1005" s="136">
        <f t="shared" si="1203"/>
        <v>0</v>
      </c>
      <c r="AT1005" s="136">
        <f t="shared" si="1204"/>
        <v>0</v>
      </c>
      <c r="AV1005" s="136">
        <f t="shared" si="1205"/>
        <v>0</v>
      </c>
      <c r="AX1005" s="136">
        <f t="shared" si="1206"/>
        <v>0</v>
      </c>
      <c r="AZ1005" s="136">
        <f t="shared" si="1207"/>
        <v>0</v>
      </c>
      <c r="BB1005" s="136">
        <f t="shared" si="1208"/>
        <v>0</v>
      </c>
      <c r="BD1005" s="136">
        <f t="shared" si="1209"/>
        <v>0</v>
      </c>
      <c r="BF1005" s="136">
        <f t="shared" si="1210"/>
        <v>0</v>
      </c>
      <c r="BH1005" s="136">
        <f t="shared" si="1211"/>
        <v>0</v>
      </c>
      <c r="BJ1005" s="136">
        <f t="shared" si="1212"/>
        <v>0</v>
      </c>
      <c r="BL1005" s="136">
        <f t="shared" si="1213"/>
        <v>0</v>
      </c>
      <c r="BN1005" s="136">
        <f t="shared" si="1214"/>
        <v>0</v>
      </c>
      <c r="BP1005" s="136">
        <f t="shared" si="1215"/>
        <v>0</v>
      </c>
      <c r="BR1005" s="136">
        <f t="shared" si="1216"/>
        <v>0</v>
      </c>
      <c r="BT1005" s="136">
        <f t="shared" si="1217"/>
        <v>0</v>
      </c>
      <c r="BV1005" s="136">
        <f t="shared" si="1218"/>
        <v>0</v>
      </c>
      <c r="BX1005" s="136">
        <f t="shared" si="1219"/>
        <v>0</v>
      </c>
      <c r="BZ1005" s="136">
        <f t="shared" si="1220"/>
        <v>0</v>
      </c>
      <c r="CB1005" s="136">
        <f t="shared" si="1221"/>
        <v>0</v>
      </c>
      <c r="CD1005" s="136">
        <f t="shared" si="1222"/>
        <v>0</v>
      </c>
      <c r="CF1005" s="136">
        <f t="shared" si="1223"/>
        <v>0</v>
      </c>
      <c r="CH1005" s="136">
        <f t="shared" si="1224"/>
        <v>0</v>
      </c>
      <c r="CJ1005" s="136">
        <f t="shared" si="1225"/>
        <v>0</v>
      </c>
      <c r="CL1005" s="136">
        <f t="shared" si="1226"/>
        <v>0</v>
      </c>
      <c r="CN1005" s="136">
        <f t="shared" si="1227"/>
        <v>0</v>
      </c>
      <c r="CP1005" s="136">
        <f t="shared" si="1228"/>
        <v>0</v>
      </c>
    </row>
    <row r="1006" spans="1:94" ht="25.5" outlineLevel="2" x14ac:dyDescent="0.2">
      <c r="A1006" s="86">
        <v>571</v>
      </c>
      <c r="B1006" s="143">
        <v>19</v>
      </c>
      <c r="C1006" s="86" t="s">
        <v>271</v>
      </c>
      <c r="D1006" s="86" t="s">
        <v>277</v>
      </c>
      <c r="E1006" s="143" t="s">
        <v>5</v>
      </c>
      <c r="F1006" s="144">
        <v>6.49</v>
      </c>
      <c r="G1006" s="146" t="s">
        <v>3196</v>
      </c>
      <c r="H1006" s="146" t="s">
        <v>5034</v>
      </c>
      <c r="I1006" s="146" t="s">
        <v>256</v>
      </c>
      <c r="J1006" s="86" t="s">
        <v>90</v>
      </c>
      <c r="K1006" s="86">
        <v>25</v>
      </c>
      <c r="L1006" s="86" t="s">
        <v>3583</v>
      </c>
      <c r="M1006" s="218" t="s">
        <v>3583</v>
      </c>
      <c r="N1006" s="86">
        <v>1</v>
      </c>
      <c r="O1006" s="145">
        <v>8.0299999999999994</v>
      </c>
      <c r="P1006" s="238">
        <v>8.43</v>
      </c>
      <c r="Q1006" s="133">
        <f t="shared" ref="Q1006:Q1007" si="1238">SUM(S1006+U1006+W1006+Y1006+AA1006+AC1006+AE1006+AG1006+AI1006+AK1006+AM1006+AO1006+AQ1006+AS1006+AU1006+AW1006+BA1006+AY1006+BC1006+BE1006+BG1006+BI1006+BK1006+BM1006+BO1006+BQ1006+BS1006+BU1006+BW1006+BY1006+CA1006+CC1006+CE1006+CG1006+CI1006+CK1006+CM1006+CO1006)</f>
        <v>0</v>
      </c>
      <c r="R1006" s="134">
        <f t="shared" si="1190"/>
        <v>0</v>
      </c>
      <c r="T1006" s="136">
        <f t="shared" si="1191"/>
        <v>0</v>
      </c>
      <c r="V1006" s="136">
        <f t="shared" si="1192"/>
        <v>0</v>
      </c>
      <c r="X1006" s="136">
        <f t="shared" si="1193"/>
        <v>0</v>
      </c>
      <c r="Z1006" s="136">
        <f t="shared" si="1194"/>
        <v>0</v>
      </c>
      <c r="AB1006" s="136">
        <f t="shared" si="1195"/>
        <v>0</v>
      </c>
      <c r="AD1006" s="136">
        <f t="shared" si="1196"/>
        <v>0</v>
      </c>
      <c r="AF1006" s="136">
        <f t="shared" si="1197"/>
        <v>0</v>
      </c>
      <c r="AH1006" s="136">
        <f t="shared" si="1198"/>
        <v>0</v>
      </c>
      <c r="AJ1006" s="136">
        <f t="shared" si="1199"/>
        <v>0</v>
      </c>
      <c r="AL1006" s="136">
        <f t="shared" si="1200"/>
        <v>0</v>
      </c>
      <c r="AN1006" s="136">
        <f t="shared" si="1201"/>
        <v>0</v>
      </c>
      <c r="AP1006" s="136">
        <f t="shared" si="1202"/>
        <v>0</v>
      </c>
      <c r="AR1006" s="136">
        <f t="shared" si="1203"/>
        <v>0</v>
      </c>
      <c r="AT1006" s="136">
        <f t="shared" si="1204"/>
        <v>0</v>
      </c>
      <c r="AV1006" s="136">
        <f t="shared" si="1205"/>
        <v>0</v>
      </c>
      <c r="AX1006" s="136">
        <f t="shared" si="1206"/>
        <v>0</v>
      </c>
      <c r="AZ1006" s="136">
        <f t="shared" si="1207"/>
        <v>0</v>
      </c>
      <c r="BB1006" s="136">
        <f t="shared" si="1208"/>
        <v>0</v>
      </c>
      <c r="BD1006" s="136">
        <f t="shared" si="1209"/>
        <v>0</v>
      </c>
      <c r="BF1006" s="136">
        <f t="shared" si="1210"/>
        <v>0</v>
      </c>
      <c r="BH1006" s="136">
        <f t="shared" si="1211"/>
        <v>0</v>
      </c>
      <c r="BJ1006" s="136">
        <f t="shared" si="1212"/>
        <v>0</v>
      </c>
      <c r="BL1006" s="136">
        <f t="shared" si="1213"/>
        <v>0</v>
      </c>
      <c r="BN1006" s="136">
        <f t="shared" si="1214"/>
        <v>0</v>
      </c>
      <c r="BP1006" s="136">
        <f t="shared" si="1215"/>
        <v>0</v>
      </c>
      <c r="BR1006" s="136">
        <f t="shared" si="1216"/>
        <v>0</v>
      </c>
      <c r="BT1006" s="136">
        <f t="shared" si="1217"/>
        <v>0</v>
      </c>
      <c r="BV1006" s="136">
        <f t="shared" si="1218"/>
        <v>0</v>
      </c>
      <c r="BX1006" s="136">
        <f t="shared" si="1219"/>
        <v>0</v>
      </c>
      <c r="BZ1006" s="136">
        <f t="shared" si="1220"/>
        <v>0</v>
      </c>
      <c r="CB1006" s="136">
        <f t="shared" si="1221"/>
        <v>0</v>
      </c>
      <c r="CD1006" s="136">
        <f t="shared" si="1222"/>
        <v>0</v>
      </c>
      <c r="CF1006" s="136">
        <f t="shared" si="1223"/>
        <v>0</v>
      </c>
      <c r="CH1006" s="136">
        <f t="shared" si="1224"/>
        <v>0</v>
      </c>
      <c r="CJ1006" s="136">
        <f t="shared" si="1225"/>
        <v>0</v>
      </c>
      <c r="CL1006" s="136">
        <f t="shared" si="1226"/>
        <v>0</v>
      </c>
      <c r="CN1006" s="136">
        <f t="shared" si="1227"/>
        <v>0</v>
      </c>
      <c r="CP1006" s="136">
        <f t="shared" si="1228"/>
        <v>0</v>
      </c>
    </row>
    <row r="1007" spans="1:94" ht="25.5" outlineLevel="2" x14ac:dyDescent="0.2">
      <c r="A1007" s="85">
        <v>571</v>
      </c>
      <c r="B1007" s="11">
        <v>19</v>
      </c>
      <c r="C1007" s="88" t="s">
        <v>271</v>
      </c>
      <c r="D1007" s="85" t="s">
        <v>277</v>
      </c>
      <c r="E1007" s="27" t="s">
        <v>5</v>
      </c>
      <c r="F1007" s="27">
        <v>6.49</v>
      </c>
      <c r="G1007" s="148" t="s">
        <v>3960</v>
      </c>
      <c r="H1007" s="169">
        <v>7791261463</v>
      </c>
      <c r="I1007" s="74" t="s">
        <v>4017</v>
      </c>
      <c r="J1007" s="74" t="s">
        <v>28</v>
      </c>
      <c r="K1007" s="74">
        <v>25</v>
      </c>
      <c r="L1007" s="74" t="s">
        <v>276</v>
      </c>
      <c r="M1007" s="89" t="s">
        <v>2546</v>
      </c>
      <c r="N1007" s="74">
        <v>2</v>
      </c>
      <c r="O1007" s="147">
        <v>8.58</v>
      </c>
      <c r="P1007" s="147">
        <v>8.58</v>
      </c>
      <c r="Q1007" s="133">
        <f t="shared" si="1238"/>
        <v>0</v>
      </c>
      <c r="R1007" s="134">
        <f t="shared" si="1190"/>
        <v>0</v>
      </c>
      <c r="T1007" s="136">
        <f t="shared" si="1191"/>
        <v>0</v>
      </c>
      <c r="V1007" s="136">
        <f t="shared" si="1192"/>
        <v>0</v>
      </c>
      <c r="X1007" s="136">
        <f t="shared" si="1193"/>
        <v>0</v>
      </c>
      <c r="Z1007" s="136">
        <f t="shared" si="1194"/>
        <v>0</v>
      </c>
      <c r="AB1007" s="136">
        <f t="shared" si="1195"/>
        <v>0</v>
      </c>
      <c r="AD1007" s="136">
        <f t="shared" si="1196"/>
        <v>0</v>
      </c>
      <c r="AF1007" s="136">
        <f t="shared" si="1197"/>
        <v>0</v>
      </c>
      <c r="AH1007" s="136">
        <f t="shared" si="1198"/>
        <v>0</v>
      </c>
      <c r="AJ1007" s="136">
        <f t="shared" si="1199"/>
        <v>0</v>
      </c>
      <c r="AL1007" s="136">
        <f t="shared" si="1200"/>
        <v>0</v>
      </c>
      <c r="AN1007" s="136">
        <f t="shared" si="1201"/>
        <v>0</v>
      </c>
      <c r="AP1007" s="136">
        <f t="shared" si="1202"/>
        <v>0</v>
      </c>
      <c r="AR1007" s="136">
        <f t="shared" si="1203"/>
        <v>0</v>
      </c>
      <c r="AT1007" s="136">
        <f t="shared" si="1204"/>
        <v>0</v>
      </c>
      <c r="AV1007" s="136">
        <f t="shared" si="1205"/>
        <v>0</v>
      </c>
      <c r="AX1007" s="136">
        <f t="shared" si="1206"/>
        <v>0</v>
      </c>
      <c r="AZ1007" s="136">
        <f t="shared" si="1207"/>
        <v>0</v>
      </c>
      <c r="BB1007" s="136">
        <f t="shared" si="1208"/>
        <v>0</v>
      </c>
      <c r="BD1007" s="136">
        <f t="shared" si="1209"/>
        <v>0</v>
      </c>
      <c r="BF1007" s="136">
        <f t="shared" si="1210"/>
        <v>0</v>
      </c>
      <c r="BH1007" s="136">
        <f t="shared" si="1211"/>
        <v>0</v>
      </c>
      <c r="BJ1007" s="136">
        <f t="shared" si="1212"/>
        <v>0</v>
      </c>
      <c r="BL1007" s="136">
        <f t="shared" si="1213"/>
        <v>0</v>
      </c>
      <c r="BN1007" s="136">
        <f t="shared" si="1214"/>
        <v>0</v>
      </c>
      <c r="BP1007" s="136">
        <f t="shared" si="1215"/>
        <v>0</v>
      </c>
      <c r="BR1007" s="136">
        <f t="shared" si="1216"/>
        <v>0</v>
      </c>
      <c r="BT1007" s="136">
        <f t="shared" si="1217"/>
        <v>0</v>
      </c>
      <c r="BV1007" s="136">
        <f t="shared" si="1218"/>
        <v>0</v>
      </c>
      <c r="BX1007" s="136">
        <f t="shared" si="1219"/>
        <v>0</v>
      </c>
      <c r="BZ1007" s="136">
        <f t="shared" si="1220"/>
        <v>0</v>
      </c>
      <c r="CB1007" s="136">
        <f t="shared" si="1221"/>
        <v>0</v>
      </c>
      <c r="CD1007" s="136">
        <f t="shared" si="1222"/>
        <v>0</v>
      </c>
      <c r="CF1007" s="136">
        <f t="shared" si="1223"/>
        <v>0</v>
      </c>
      <c r="CH1007" s="136">
        <f t="shared" si="1224"/>
        <v>0</v>
      </c>
      <c r="CJ1007" s="136">
        <f t="shared" si="1225"/>
        <v>0</v>
      </c>
      <c r="CL1007" s="136">
        <f t="shared" si="1226"/>
        <v>0</v>
      </c>
      <c r="CN1007" s="136">
        <f t="shared" si="1227"/>
        <v>0</v>
      </c>
      <c r="CP1007" s="136">
        <f t="shared" si="1228"/>
        <v>0</v>
      </c>
    </row>
    <row r="1008" spans="1:94" ht="25.5" outlineLevel="2" x14ac:dyDescent="0.2">
      <c r="A1008" s="86">
        <v>572</v>
      </c>
      <c r="B1008" s="143">
        <v>23</v>
      </c>
      <c r="C1008" s="86" t="s">
        <v>271</v>
      </c>
      <c r="D1008" s="86" t="s">
        <v>274</v>
      </c>
      <c r="E1008" s="143" t="s">
        <v>5</v>
      </c>
      <c r="F1008" s="144">
        <v>6.49</v>
      </c>
      <c r="G1008" s="146" t="s">
        <v>3196</v>
      </c>
      <c r="H1008" s="146" t="s">
        <v>5034</v>
      </c>
      <c r="I1008" s="146" t="s">
        <v>256</v>
      </c>
      <c r="J1008" s="86" t="s">
        <v>90</v>
      </c>
      <c r="K1008" s="86">
        <v>25</v>
      </c>
      <c r="L1008" s="86" t="s">
        <v>3584</v>
      </c>
      <c r="M1008" s="218" t="s">
        <v>3584</v>
      </c>
      <c r="N1008" s="86">
        <v>2</v>
      </c>
      <c r="O1008" s="145">
        <v>7.98</v>
      </c>
      <c r="P1008" s="145">
        <v>7.98</v>
      </c>
      <c r="Q1008" s="133">
        <f t="shared" ref="Q1008:Q1009" si="1239">SUM(S1008+U1008+W1008+Y1008+AA1008+AC1008+AE1008+AG1008+AI1008+AK1008+AM1008+AO1008+AQ1008+AS1008+AU1008+AW1008+BA1008+AY1008+BC1008+BE1008+BG1008+BI1008+BK1008+BM1008+BO1008+BQ1008+BS1008+BU1008+BW1008+BY1008+CA1008+CC1008+CE1008+CG1008+CI1008+CK1008+CM1008+CO1008)</f>
        <v>0</v>
      </c>
      <c r="R1008" s="134">
        <f t="shared" si="1190"/>
        <v>0</v>
      </c>
      <c r="T1008" s="136">
        <f t="shared" si="1191"/>
        <v>0</v>
      </c>
      <c r="V1008" s="136">
        <f t="shared" si="1192"/>
        <v>0</v>
      </c>
      <c r="X1008" s="136">
        <f t="shared" si="1193"/>
        <v>0</v>
      </c>
      <c r="Z1008" s="136">
        <f t="shared" si="1194"/>
        <v>0</v>
      </c>
      <c r="AB1008" s="136">
        <f t="shared" si="1195"/>
        <v>0</v>
      </c>
      <c r="AD1008" s="136">
        <f t="shared" si="1196"/>
        <v>0</v>
      </c>
      <c r="AF1008" s="136">
        <f t="shared" si="1197"/>
        <v>0</v>
      </c>
      <c r="AH1008" s="136">
        <f t="shared" si="1198"/>
        <v>0</v>
      </c>
      <c r="AJ1008" s="136">
        <f t="shared" si="1199"/>
        <v>0</v>
      </c>
      <c r="AL1008" s="136">
        <f t="shared" si="1200"/>
        <v>0</v>
      </c>
      <c r="AN1008" s="136">
        <f t="shared" si="1201"/>
        <v>0</v>
      </c>
      <c r="AP1008" s="136">
        <f t="shared" si="1202"/>
        <v>0</v>
      </c>
      <c r="AR1008" s="136">
        <f t="shared" si="1203"/>
        <v>0</v>
      </c>
      <c r="AT1008" s="136">
        <f t="shared" si="1204"/>
        <v>0</v>
      </c>
      <c r="AV1008" s="136">
        <f t="shared" si="1205"/>
        <v>0</v>
      </c>
      <c r="AX1008" s="136">
        <f t="shared" si="1206"/>
        <v>0</v>
      </c>
      <c r="AZ1008" s="136">
        <f t="shared" si="1207"/>
        <v>0</v>
      </c>
      <c r="BB1008" s="136">
        <f t="shared" si="1208"/>
        <v>0</v>
      </c>
      <c r="BD1008" s="136">
        <f t="shared" si="1209"/>
        <v>0</v>
      </c>
      <c r="BF1008" s="136">
        <f t="shared" si="1210"/>
        <v>0</v>
      </c>
      <c r="BH1008" s="136">
        <f t="shared" si="1211"/>
        <v>0</v>
      </c>
      <c r="BJ1008" s="136">
        <f t="shared" si="1212"/>
        <v>0</v>
      </c>
      <c r="BL1008" s="136">
        <f t="shared" si="1213"/>
        <v>0</v>
      </c>
      <c r="BN1008" s="136">
        <f t="shared" si="1214"/>
        <v>0</v>
      </c>
      <c r="BP1008" s="136">
        <f t="shared" si="1215"/>
        <v>0</v>
      </c>
      <c r="BR1008" s="136">
        <f t="shared" si="1216"/>
        <v>0</v>
      </c>
      <c r="BT1008" s="136">
        <f t="shared" si="1217"/>
        <v>0</v>
      </c>
      <c r="BV1008" s="136">
        <f t="shared" si="1218"/>
        <v>0</v>
      </c>
      <c r="BX1008" s="136">
        <f t="shared" si="1219"/>
        <v>0</v>
      </c>
      <c r="BZ1008" s="136">
        <f t="shared" si="1220"/>
        <v>0</v>
      </c>
      <c r="CB1008" s="136">
        <f t="shared" si="1221"/>
        <v>0</v>
      </c>
      <c r="CD1008" s="136">
        <f t="shared" si="1222"/>
        <v>0</v>
      </c>
      <c r="CF1008" s="136">
        <f t="shared" si="1223"/>
        <v>0</v>
      </c>
      <c r="CH1008" s="136">
        <f t="shared" si="1224"/>
        <v>0</v>
      </c>
      <c r="CJ1008" s="136">
        <f t="shared" si="1225"/>
        <v>0</v>
      </c>
      <c r="CL1008" s="136">
        <f t="shared" si="1226"/>
        <v>0</v>
      </c>
      <c r="CN1008" s="136">
        <f t="shared" si="1227"/>
        <v>0</v>
      </c>
      <c r="CP1008" s="136">
        <f t="shared" si="1228"/>
        <v>0</v>
      </c>
    </row>
    <row r="1009" spans="1:94" ht="25.5" outlineLevel="2" x14ac:dyDescent="0.2">
      <c r="A1009" s="85">
        <v>572</v>
      </c>
      <c r="B1009" s="11">
        <v>23</v>
      </c>
      <c r="C1009" s="88" t="s">
        <v>271</v>
      </c>
      <c r="D1009" s="85" t="s">
        <v>274</v>
      </c>
      <c r="E1009" s="27" t="s">
        <v>5</v>
      </c>
      <c r="F1009" s="27">
        <v>6.49</v>
      </c>
      <c r="G1009" s="148" t="s">
        <v>3960</v>
      </c>
      <c r="H1009" s="169">
        <v>7791261463</v>
      </c>
      <c r="I1009" s="74" t="s">
        <v>4017</v>
      </c>
      <c r="J1009" s="74" t="s">
        <v>28</v>
      </c>
      <c r="K1009" s="74">
        <v>25</v>
      </c>
      <c r="L1009" s="74" t="s">
        <v>2840</v>
      </c>
      <c r="M1009" s="220" t="s">
        <v>2150</v>
      </c>
      <c r="N1009" s="74">
        <v>1</v>
      </c>
      <c r="O1009" s="147">
        <v>7.71</v>
      </c>
      <c r="P1009" s="147">
        <v>7.71</v>
      </c>
      <c r="Q1009" s="133">
        <f t="shared" si="1239"/>
        <v>0</v>
      </c>
      <c r="R1009" s="134">
        <f t="shared" si="1190"/>
        <v>0</v>
      </c>
      <c r="T1009" s="136">
        <f t="shared" si="1191"/>
        <v>0</v>
      </c>
      <c r="V1009" s="136">
        <f t="shared" si="1192"/>
        <v>0</v>
      </c>
      <c r="X1009" s="136">
        <f t="shared" si="1193"/>
        <v>0</v>
      </c>
      <c r="Z1009" s="136">
        <f t="shared" si="1194"/>
        <v>0</v>
      </c>
      <c r="AB1009" s="136">
        <f t="shared" si="1195"/>
        <v>0</v>
      </c>
      <c r="AD1009" s="136">
        <f t="shared" si="1196"/>
        <v>0</v>
      </c>
      <c r="AF1009" s="136">
        <f t="shared" si="1197"/>
        <v>0</v>
      </c>
      <c r="AH1009" s="136">
        <f t="shared" si="1198"/>
        <v>0</v>
      </c>
      <c r="AJ1009" s="136">
        <f t="shared" si="1199"/>
        <v>0</v>
      </c>
      <c r="AL1009" s="136">
        <f t="shared" si="1200"/>
        <v>0</v>
      </c>
      <c r="AN1009" s="136">
        <f t="shared" si="1201"/>
        <v>0</v>
      </c>
      <c r="AP1009" s="136">
        <f t="shared" si="1202"/>
        <v>0</v>
      </c>
      <c r="AR1009" s="136">
        <f t="shared" si="1203"/>
        <v>0</v>
      </c>
      <c r="AT1009" s="136">
        <f t="shared" si="1204"/>
        <v>0</v>
      </c>
      <c r="AV1009" s="136">
        <f t="shared" si="1205"/>
        <v>0</v>
      </c>
      <c r="AX1009" s="136">
        <f t="shared" si="1206"/>
        <v>0</v>
      </c>
      <c r="AZ1009" s="136">
        <f t="shared" si="1207"/>
        <v>0</v>
      </c>
      <c r="BB1009" s="136">
        <f t="shared" si="1208"/>
        <v>0</v>
      </c>
      <c r="BD1009" s="136">
        <f t="shared" si="1209"/>
        <v>0</v>
      </c>
      <c r="BF1009" s="136">
        <f t="shared" si="1210"/>
        <v>0</v>
      </c>
      <c r="BH1009" s="136">
        <f t="shared" si="1211"/>
        <v>0</v>
      </c>
      <c r="BJ1009" s="136">
        <f t="shared" si="1212"/>
        <v>0</v>
      </c>
      <c r="BL1009" s="136">
        <f t="shared" si="1213"/>
        <v>0</v>
      </c>
      <c r="BN1009" s="136">
        <f t="shared" si="1214"/>
        <v>0</v>
      </c>
      <c r="BP1009" s="136">
        <f t="shared" si="1215"/>
        <v>0</v>
      </c>
      <c r="BR1009" s="136">
        <f t="shared" si="1216"/>
        <v>0</v>
      </c>
      <c r="BT1009" s="136">
        <f t="shared" si="1217"/>
        <v>0</v>
      </c>
      <c r="BV1009" s="136">
        <f t="shared" si="1218"/>
        <v>0</v>
      </c>
      <c r="BX1009" s="136">
        <f t="shared" si="1219"/>
        <v>0</v>
      </c>
      <c r="BZ1009" s="136">
        <f t="shared" si="1220"/>
        <v>0</v>
      </c>
      <c r="CB1009" s="136">
        <f t="shared" si="1221"/>
        <v>0</v>
      </c>
      <c r="CD1009" s="136">
        <f t="shared" si="1222"/>
        <v>0</v>
      </c>
      <c r="CF1009" s="136">
        <f t="shared" si="1223"/>
        <v>0</v>
      </c>
      <c r="CH1009" s="136">
        <f t="shared" si="1224"/>
        <v>0</v>
      </c>
      <c r="CJ1009" s="136">
        <f t="shared" si="1225"/>
        <v>0</v>
      </c>
      <c r="CL1009" s="136">
        <f t="shared" si="1226"/>
        <v>0</v>
      </c>
      <c r="CN1009" s="136">
        <f t="shared" si="1227"/>
        <v>0</v>
      </c>
      <c r="CP1009" s="136">
        <f t="shared" si="1228"/>
        <v>0</v>
      </c>
    </row>
    <row r="1010" spans="1:94" ht="25.5" outlineLevel="2" x14ac:dyDescent="0.2">
      <c r="A1010" s="86">
        <v>573</v>
      </c>
      <c r="B1010" s="143">
        <v>11</v>
      </c>
      <c r="C1010" s="86" t="s">
        <v>271</v>
      </c>
      <c r="D1010" s="86" t="s">
        <v>273</v>
      </c>
      <c r="E1010" s="143" t="s">
        <v>5</v>
      </c>
      <c r="F1010" s="144">
        <v>6.49</v>
      </c>
      <c r="G1010" s="146" t="s">
        <v>3196</v>
      </c>
      <c r="H1010" s="146" t="s">
        <v>5034</v>
      </c>
      <c r="I1010" s="146" t="s">
        <v>256</v>
      </c>
      <c r="J1010" s="86" t="s">
        <v>90</v>
      </c>
      <c r="K1010" s="86">
        <v>25</v>
      </c>
      <c r="L1010" s="86" t="s">
        <v>3585</v>
      </c>
      <c r="M1010" s="218" t="s">
        <v>3585</v>
      </c>
      <c r="N1010" s="86">
        <v>2</v>
      </c>
      <c r="O1010" s="145">
        <v>7.98</v>
      </c>
      <c r="P1010" s="145">
        <v>7.98</v>
      </c>
      <c r="Q1010" s="133">
        <f t="shared" ref="Q1010:Q1011" si="1240">SUM(S1010+U1010+W1010+Y1010+AA1010+AC1010+AE1010+AG1010+AI1010+AK1010+AM1010+AO1010+AQ1010+AS1010+AU1010+AW1010+BA1010+AY1010+BC1010+BE1010+BG1010+BI1010+BK1010+BM1010+BO1010+BQ1010+BS1010+BU1010+BW1010+BY1010+CA1010+CC1010+CE1010+CG1010+CI1010+CK1010+CM1010+CO1010)</f>
        <v>0</v>
      </c>
      <c r="R1010" s="134">
        <f t="shared" si="1190"/>
        <v>0</v>
      </c>
      <c r="T1010" s="136">
        <f t="shared" si="1191"/>
        <v>0</v>
      </c>
      <c r="V1010" s="136">
        <f t="shared" si="1192"/>
        <v>0</v>
      </c>
      <c r="X1010" s="136">
        <f t="shared" si="1193"/>
        <v>0</v>
      </c>
      <c r="Z1010" s="136">
        <f t="shared" si="1194"/>
        <v>0</v>
      </c>
      <c r="AB1010" s="136">
        <f t="shared" si="1195"/>
        <v>0</v>
      </c>
      <c r="AD1010" s="136">
        <f t="shared" si="1196"/>
        <v>0</v>
      </c>
      <c r="AF1010" s="136">
        <f t="shared" si="1197"/>
        <v>0</v>
      </c>
      <c r="AH1010" s="136">
        <f t="shared" si="1198"/>
        <v>0</v>
      </c>
      <c r="AJ1010" s="136">
        <f t="shared" si="1199"/>
        <v>0</v>
      </c>
      <c r="AL1010" s="136">
        <f t="shared" si="1200"/>
        <v>0</v>
      </c>
      <c r="AN1010" s="136">
        <f t="shared" si="1201"/>
        <v>0</v>
      </c>
      <c r="AP1010" s="136">
        <f t="shared" si="1202"/>
        <v>0</v>
      </c>
      <c r="AR1010" s="136">
        <f t="shared" si="1203"/>
        <v>0</v>
      </c>
      <c r="AT1010" s="136">
        <f t="shared" si="1204"/>
        <v>0</v>
      </c>
      <c r="AV1010" s="136">
        <f t="shared" si="1205"/>
        <v>0</v>
      </c>
      <c r="AX1010" s="136">
        <f t="shared" si="1206"/>
        <v>0</v>
      </c>
      <c r="AZ1010" s="136">
        <f t="shared" si="1207"/>
        <v>0</v>
      </c>
      <c r="BB1010" s="136">
        <f t="shared" si="1208"/>
        <v>0</v>
      </c>
      <c r="BD1010" s="136">
        <f t="shared" si="1209"/>
        <v>0</v>
      </c>
      <c r="BF1010" s="136">
        <f t="shared" si="1210"/>
        <v>0</v>
      </c>
      <c r="BH1010" s="136">
        <f t="shared" si="1211"/>
        <v>0</v>
      </c>
      <c r="BJ1010" s="136">
        <f t="shared" si="1212"/>
        <v>0</v>
      </c>
      <c r="BL1010" s="136">
        <f t="shared" si="1213"/>
        <v>0</v>
      </c>
      <c r="BN1010" s="136">
        <f t="shared" si="1214"/>
        <v>0</v>
      </c>
      <c r="BP1010" s="136">
        <f t="shared" si="1215"/>
        <v>0</v>
      </c>
      <c r="BR1010" s="136">
        <f t="shared" si="1216"/>
        <v>0</v>
      </c>
      <c r="BT1010" s="136">
        <f t="shared" si="1217"/>
        <v>0</v>
      </c>
      <c r="BV1010" s="136">
        <f t="shared" si="1218"/>
        <v>0</v>
      </c>
      <c r="BX1010" s="136">
        <f t="shared" si="1219"/>
        <v>0</v>
      </c>
      <c r="BZ1010" s="136">
        <f t="shared" si="1220"/>
        <v>0</v>
      </c>
      <c r="CB1010" s="136">
        <f t="shared" si="1221"/>
        <v>0</v>
      </c>
      <c r="CD1010" s="136">
        <f t="shared" si="1222"/>
        <v>0</v>
      </c>
      <c r="CF1010" s="136">
        <f t="shared" si="1223"/>
        <v>0</v>
      </c>
      <c r="CH1010" s="136">
        <f t="shared" si="1224"/>
        <v>0</v>
      </c>
      <c r="CJ1010" s="136">
        <f t="shared" si="1225"/>
        <v>0</v>
      </c>
      <c r="CL1010" s="136">
        <f t="shared" si="1226"/>
        <v>0</v>
      </c>
      <c r="CN1010" s="136">
        <f t="shared" si="1227"/>
        <v>0</v>
      </c>
      <c r="CP1010" s="136">
        <f t="shared" si="1228"/>
        <v>0</v>
      </c>
    </row>
    <row r="1011" spans="1:94" ht="25.5" outlineLevel="2" x14ac:dyDescent="0.2">
      <c r="A1011" s="85">
        <v>573</v>
      </c>
      <c r="B1011" s="11">
        <v>11</v>
      </c>
      <c r="C1011" s="88" t="s">
        <v>271</v>
      </c>
      <c r="D1011" s="85" t="s">
        <v>273</v>
      </c>
      <c r="E1011" s="27" t="s">
        <v>5</v>
      </c>
      <c r="F1011" s="27">
        <v>6.49</v>
      </c>
      <c r="G1011" s="148" t="s">
        <v>3960</v>
      </c>
      <c r="H1011" s="169">
        <v>7791261463</v>
      </c>
      <c r="I1011" s="74" t="s">
        <v>4017</v>
      </c>
      <c r="J1011" s="74" t="s">
        <v>28</v>
      </c>
      <c r="K1011" s="74">
        <v>25</v>
      </c>
      <c r="L1011" s="74" t="s">
        <v>2841</v>
      </c>
      <c r="M1011" s="220" t="s">
        <v>2151</v>
      </c>
      <c r="N1011" s="74">
        <v>1</v>
      </c>
      <c r="O1011" s="147">
        <v>7.71</v>
      </c>
      <c r="P1011" s="147">
        <v>7.71</v>
      </c>
      <c r="Q1011" s="133">
        <f t="shared" si="1240"/>
        <v>0</v>
      </c>
      <c r="R1011" s="134">
        <f t="shared" si="1190"/>
        <v>0</v>
      </c>
      <c r="T1011" s="136">
        <f t="shared" si="1191"/>
        <v>0</v>
      </c>
      <c r="V1011" s="136">
        <f t="shared" si="1192"/>
        <v>0</v>
      </c>
      <c r="X1011" s="136">
        <f t="shared" si="1193"/>
        <v>0</v>
      </c>
      <c r="Z1011" s="136">
        <f t="shared" si="1194"/>
        <v>0</v>
      </c>
      <c r="AB1011" s="136">
        <f t="shared" si="1195"/>
        <v>0</v>
      </c>
      <c r="AD1011" s="136">
        <f t="shared" si="1196"/>
        <v>0</v>
      </c>
      <c r="AF1011" s="136">
        <f t="shared" si="1197"/>
        <v>0</v>
      </c>
      <c r="AH1011" s="136">
        <f t="shared" si="1198"/>
        <v>0</v>
      </c>
      <c r="AJ1011" s="136">
        <f t="shared" si="1199"/>
        <v>0</v>
      </c>
      <c r="AL1011" s="136">
        <f t="shared" si="1200"/>
        <v>0</v>
      </c>
      <c r="AN1011" s="136">
        <f t="shared" si="1201"/>
        <v>0</v>
      </c>
      <c r="AP1011" s="136">
        <f t="shared" si="1202"/>
        <v>0</v>
      </c>
      <c r="AR1011" s="136">
        <f t="shared" si="1203"/>
        <v>0</v>
      </c>
      <c r="AT1011" s="136">
        <f t="shared" si="1204"/>
        <v>0</v>
      </c>
      <c r="AV1011" s="136">
        <f t="shared" si="1205"/>
        <v>0</v>
      </c>
      <c r="AX1011" s="136">
        <f t="shared" si="1206"/>
        <v>0</v>
      </c>
      <c r="AZ1011" s="136">
        <f t="shared" si="1207"/>
        <v>0</v>
      </c>
      <c r="BB1011" s="136">
        <f t="shared" si="1208"/>
        <v>0</v>
      </c>
      <c r="BD1011" s="136">
        <f t="shared" si="1209"/>
        <v>0</v>
      </c>
      <c r="BF1011" s="136">
        <f t="shared" si="1210"/>
        <v>0</v>
      </c>
      <c r="BH1011" s="136">
        <f t="shared" si="1211"/>
        <v>0</v>
      </c>
      <c r="BJ1011" s="136">
        <f t="shared" si="1212"/>
        <v>0</v>
      </c>
      <c r="BL1011" s="136">
        <f t="shared" si="1213"/>
        <v>0</v>
      </c>
      <c r="BN1011" s="136">
        <f t="shared" si="1214"/>
        <v>0</v>
      </c>
      <c r="BP1011" s="136">
        <f t="shared" si="1215"/>
        <v>0</v>
      </c>
      <c r="BR1011" s="136">
        <f t="shared" si="1216"/>
        <v>0</v>
      </c>
      <c r="BT1011" s="136">
        <f t="shared" si="1217"/>
        <v>0</v>
      </c>
      <c r="BV1011" s="136">
        <f t="shared" si="1218"/>
        <v>0</v>
      </c>
      <c r="BX1011" s="136">
        <f t="shared" si="1219"/>
        <v>0</v>
      </c>
      <c r="BZ1011" s="136">
        <f t="shared" si="1220"/>
        <v>0</v>
      </c>
      <c r="CB1011" s="136">
        <f t="shared" si="1221"/>
        <v>0</v>
      </c>
      <c r="CD1011" s="136">
        <f t="shared" si="1222"/>
        <v>0</v>
      </c>
      <c r="CF1011" s="136">
        <f t="shared" si="1223"/>
        <v>0</v>
      </c>
      <c r="CH1011" s="136">
        <f t="shared" si="1224"/>
        <v>0</v>
      </c>
      <c r="CJ1011" s="136">
        <f t="shared" si="1225"/>
        <v>0</v>
      </c>
      <c r="CL1011" s="136">
        <f t="shared" si="1226"/>
        <v>0</v>
      </c>
      <c r="CN1011" s="136">
        <f t="shared" si="1227"/>
        <v>0</v>
      </c>
      <c r="CP1011" s="136">
        <f t="shared" si="1228"/>
        <v>0</v>
      </c>
    </row>
    <row r="1012" spans="1:94" ht="25.5" outlineLevel="2" x14ac:dyDescent="0.2">
      <c r="A1012" s="85">
        <v>574</v>
      </c>
      <c r="B1012" s="11">
        <v>120</v>
      </c>
      <c r="C1012" s="88" t="s">
        <v>271</v>
      </c>
      <c r="D1012" s="85" t="s">
        <v>272</v>
      </c>
      <c r="E1012" s="27" t="s">
        <v>5</v>
      </c>
      <c r="F1012" s="27">
        <v>5.99</v>
      </c>
      <c r="G1012" s="148" t="s">
        <v>3960</v>
      </c>
      <c r="H1012" s="169">
        <v>7791261463</v>
      </c>
      <c r="I1012" s="149" t="s">
        <v>256</v>
      </c>
      <c r="J1012" s="74" t="s">
        <v>28</v>
      </c>
      <c r="K1012" s="74">
        <v>25</v>
      </c>
      <c r="L1012" s="74" t="s">
        <v>2842</v>
      </c>
      <c r="M1012" s="220" t="s">
        <v>2152</v>
      </c>
      <c r="N1012" s="74">
        <v>1</v>
      </c>
      <c r="O1012" s="147">
        <v>5.26</v>
      </c>
      <c r="P1012" s="147">
        <v>5.26</v>
      </c>
      <c r="Q1012" s="133">
        <f t="shared" ref="Q1012:Q1013" si="1241">SUM(S1012+U1012+W1012+Y1012+AA1012+AC1012+AE1012+AG1012+AI1012+AK1012+AM1012+AO1012+AQ1012+AS1012+AU1012+AW1012+BA1012+AY1012+BC1012+BE1012+BG1012+BI1012+BK1012+BM1012+BO1012+BQ1012+BS1012+BU1012+BW1012+BY1012+CA1012+CC1012+CE1012+CG1012+CI1012+CK1012+CM1012+CO1012)</f>
        <v>0</v>
      </c>
      <c r="R1012" s="134">
        <f t="shared" si="1190"/>
        <v>0</v>
      </c>
      <c r="T1012" s="136">
        <f t="shared" si="1191"/>
        <v>0</v>
      </c>
      <c r="V1012" s="136">
        <f t="shared" si="1192"/>
        <v>0</v>
      </c>
      <c r="X1012" s="136">
        <f t="shared" si="1193"/>
        <v>0</v>
      </c>
      <c r="Z1012" s="136">
        <f t="shared" si="1194"/>
        <v>0</v>
      </c>
      <c r="AB1012" s="136">
        <f t="shared" si="1195"/>
        <v>0</v>
      </c>
      <c r="AD1012" s="136">
        <f t="shared" si="1196"/>
        <v>0</v>
      </c>
      <c r="AF1012" s="136">
        <f t="shared" si="1197"/>
        <v>0</v>
      </c>
      <c r="AH1012" s="136">
        <f t="shared" si="1198"/>
        <v>0</v>
      </c>
      <c r="AJ1012" s="136">
        <f t="shared" si="1199"/>
        <v>0</v>
      </c>
      <c r="AL1012" s="136">
        <f t="shared" si="1200"/>
        <v>0</v>
      </c>
      <c r="AN1012" s="136">
        <f t="shared" si="1201"/>
        <v>0</v>
      </c>
      <c r="AP1012" s="136">
        <f t="shared" si="1202"/>
        <v>0</v>
      </c>
      <c r="AR1012" s="136">
        <f t="shared" si="1203"/>
        <v>0</v>
      </c>
      <c r="AT1012" s="136">
        <f t="shared" si="1204"/>
        <v>0</v>
      </c>
      <c r="AV1012" s="136">
        <f t="shared" si="1205"/>
        <v>0</v>
      </c>
      <c r="AX1012" s="136">
        <f t="shared" si="1206"/>
        <v>0</v>
      </c>
      <c r="AZ1012" s="136">
        <f t="shared" si="1207"/>
        <v>0</v>
      </c>
      <c r="BB1012" s="136">
        <f t="shared" si="1208"/>
        <v>0</v>
      </c>
      <c r="BD1012" s="136">
        <f t="shared" si="1209"/>
        <v>0</v>
      </c>
      <c r="BF1012" s="136">
        <f t="shared" si="1210"/>
        <v>0</v>
      </c>
      <c r="BH1012" s="136">
        <f t="shared" si="1211"/>
        <v>0</v>
      </c>
      <c r="BJ1012" s="136">
        <f t="shared" si="1212"/>
        <v>0</v>
      </c>
      <c r="BL1012" s="136">
        <f t="shared" si="1213"/>
        <v>0</v>
      </c>
      <c r="BN1012" s="136">
        <f t="shared" si="1214"/>
        <v>0</v>
      </c>
      <c r="BP1012" s="136">
        <f t="shared" si="1215"/>
        <v>0</v>
      </c>
      <c r="BR1012" s="136">
        <f t="shared" si="1216"/>
        <v>0</v>
      </c>
      <c r="BT1012" s="136">
        <f t="shared" si="1217"/>
        <v>0</v>
      </c>
      <c r="BV1012" s="136">
        <f t="shared" si="1218"/>
        <v>0</v>
      </c>
      <c r="BX1012" s="136">
        <f t="shared" si="1219"/>
        <v>0</v>
      </c>
      <c r="BZ1012" s="136">
        <f t="shared" si="1220"/>
        <v>0</v>
      </c>
      <c r="CB1012" s="136">
        <f t="shared" si="1221"/>
        <v>0</v>
      </c>
      <c r="CD1012" s="136">
        <f t="shared" si="1222"/>
        <v>0</v>
      </c>
      <c r="CF1012" s="136">
        <f t="shared" si="1223"/>
        <v>0</v>
      </c>
      <c r="CH1012" s="136">
        <f t="shared" si="1224"/>
        <v>0</v>
      </c>
      <c r="CJ1012" s="136">
        <f t="shared" si="1225"/>
        <v>0</v>
      </c>
      <c r="CL1012" s="136">
        <f t="shared" si="1226"/>
        <v>0</v>
      </c>
      <c r="CN1012" s="136">
        <f t="shared" si="1227"/>
        <v>0</v>
      </c>
      <c r="CP1012" s="136">
        <f t="shared" si="1228"/>
        <v>0</v>
      </c>
    </row>
    <row r="1013" spans="1:94" ht="25.5" outlineLevel="2" x14ac:dyDescent="0.2">
      <c r="A1013" s="86">
        <v>574</v>
      </c>
      <c r="B1013" s="143">
        <v>120</v>
      </c>
      <c r="C1013" s="86" t="s">
        <v>271</v>
      </c>
      <c r="D1013" s="86" t="s">
        <v>272</v>
      </c>
      <c r="E1013" s="143" t="s">
        <v>5</v>
      </c>
      <c r="F1013" s="144">
        <v>5.99</v>
      </c>
      <c r="G1013" s="146" t="s">
        <v>3196</v>
      </c>
      <c r="H1013" s="146" t="s">
        <v>5034</v>
      </c>
      <c r="I1013" s="146" t="s">
        <v>256</v>
      </c>
      <c r="J1013" s="86" t="s">
        <v>90</v>
      </c>
      <c r="K1013" s="86">
        <v>25</v>
      </c>
      <c r="L1013" s="86" t="s">
        <v>3586</v>
      </c>
      <c r="M1013" s="218" t="s">
        <v>3586</v>
      </c>
      <c r="N1013" s="86">
        <v>2</v>
      </c>
      <c r="O1013" s="145">
        <v>7.34</v>
      </c>
      <c r="P1013" s="238">
        <v>7.71</v>
      </c>
      <c r="Q1013" s="133">
        <f t="shared" si="1241"/>
        <v>0</v>
      </c>
      <c r="R1013" s="134">
        <f t="shared" si="1190"/>
        <v>0</v>
      </c>
      <c r="T1013" s="136">
        <f t="shared" si="1191"/>
        <v>0</v>
      </c>
      <c r="V1013" s="136">
        <f t="shared" si="1192"/>
        <v>0</v>
      </c>
      <c r="X1013" s="136">
        <f t="shared" si="1193"/>
        <v>0</v>
      </c>
      <c r="Z1013" s="136">
        <f t="shared" si="1194"/>
        <v>0</v>
      </c>
      <c r="AB1013" s="136">
        <f t="shared" si="1195"/>
        <v>0</v>
      </c>
      <c r="AD1013" s="136">
        <f t="shared" si="1196"/>
        <v>0</v>
      </c>
      <c r="AF1013" s="136">
        <f t="shared" si="1197"/>
        <v>0</v>
      </c>
      <c r="AH1013" s="136">
        <f t="shared" si="1198"/>
        <v>0</v>
      </c>
      <c r="AJ1013" s="136">
        <f t="shared" si="1199"/>
        <v>0</v>
      </c>
      <c r="AL1013" s="136">
        <f t="shared" si="1200"/>
        <v>0</v>
      </c>
      <c r="AN1013" s="136">
        <f t="shared" si="1201"/>
        <v>0</v>
      </c>
      <c r="AP1013" s="136">
        <f t="shared" si="1202"/>
        <v>0</v>
      </c>
      <c r="AR1013" s="136">
        <f t="shared" si="1203"/>
        <v>0</v>
      </c>
      <c r="AT1013" s="136">
        <f t="shared" si="1204"/>
        <v>0</v>
      </c>
      <c r="AV1013" s="136">
        <f t="shared" si="1205"/>
        <v>0</v>
      </c>
      <c r="AX1013" s="136">
        <f t="shared" si="1206"/>
        <v>0</v>
      </c>
      <c r="AZ1013" s="136">
        <f t="shared" si="1207"/>
        <v>0</v>
      </c>
      <c r="BB1013" s="136">
        <f t="shared" si="1208"/>
        <v>0</v>
      </c>
      <c r="BD1013" s="136">
        <f t="shared" si="1209"/>
        <v>0</v>
      </c>
      <c r="BF1013" s="136">
        <f t="shared" si="1210"/>
        <v>0</v>
      </c>
      <c r="BH1013" s="136">
        <f t="shared" si="1211"/>
        <v>0</v>
      </c>
      <c r="BJ1013" s="136">
        <f t="shared" si="1212"/>
        <v>0</v>
      </c>
      <c r="BL1013" s="136">
        <f t="shared" si="1213"/>
        <v>0</v>
      </c>
      <c r="BN1013" s="136">
        <f t="shared" si="1214"/>
        <v>0</v>
      </c>
      <c r="BP1013" s="136">
        <f t="shared" si="1215"/>
        <v>0</v>
      </c>
      <c r="BR1013" s="136">
        <f t="shared" si="1216"/>
        <v>0</v>
      </c>
      <c r="BT1013" s="136">
        <f t="shared" si="1217"/>
        <v>0</v>
      </c>
      <c r="BV1013" s="136">
        <f t="shared" si="1218"/>
        <v>0</v>
      </c>
      <c r="BX1013" s="136">
        <f t="shared" si="1219"/>
        <v>0</v>
      </c>
      <c r="BZ1013" s="136">
        <f t="shared" si="1220"/>
        <v>0</v>
      </c>
      <c r="CB1013" s="136">
        <f t="shared" si="1221"/>
        <v>0</v>
      </c>
      <c r="CD1013" s="136">
        <f t="shared" si="1222"/>
        <v>0</v>
      </c>
      <c r="CF1013" s="136">
        <f t="shared" si="1223"/>
        <v>0</v>
      </c>
      <c r="CH1013" s="136">
        <f t="shared" si="1224"/>
        <v>0</v>
      </c>
      <c r="CJ1013" s="136">
        <f t="shared" si="1225"/>
        <v>0</v>
      </c>
      <c r="CL1013" s="136">
        <f t="shared" si="1226"/>
        <v>0</v>
      </c>
      <c r="CN1013" s="136">
        <f t="shared" si="1227"/>
        <v>0</v>
      </c>
      <c r="CP1013" s="136">
        <f t="shared" si="1228"/>
        <v>0</v>
      </c>
    </row>
    <row r="1014" spans="1:94" ht="25.5" outlineLevel="2" x14ac:dyDescent="0.2">
      <c r="A1014" s="86">
        <v>575</v>
      </c>
      <c r="B1014" s="143">
        <v>21</v>
      </c>
      <c r="C1014" s="86" t="s">
        <v>271</v>
      </c>
      <c r="D1014" s="86" t="s">
        <v>278</v>
      </c>
      <c r="E1014" s="143" t="s">
        <v>5</v>
      </c>
      <c r="F1014" s="144">
        <v>6.49</v>
      </c>
      <c r="G1014" s="146" t="s">
        <v>3196</v>
      </c>
      <c r="H1014" s="146" t="s">
        <v>5034</v>
      </c>
      <c r="I1014" s="146" t="s">
        <v>256</v>
      </c>
      <c r="J1014" s="86" t="s">
        <v>90</v>
      </c>
      <c r="K1014" s="86">
        <v>25</v>
      </c>
      <c r="L1014" s="86" t="s">
        <v>3587</v>
      </c>
      <c r="M1014" s="218" t="s">
        <v>3587</v>
      </c>
      <c r="N1014" s="86">
        <v>2</v>
      </c>
      <c r="O1014" s="145">
        <v>7.98</v>
      </c>
      <c r="P1014" s="145">
        <v>7.98</v>
      </c>
      <c r="Q1014" s="133">
        <f t="shared" ref="Q1014:Q1015" si="1242">SUM(S1014+U1014+W1014+Y1014+AA1014+AC1014+AE1014+AG1014+AI1014+AK1014+AM1014+AO1014+AQ1014+AS1014+AU1014+AW1014+BA1014+AY1014+BC1014+BE1014+BG1014+BI1014+BK1014+BM1014+BO1014+BQ1014+BS1014+BU1014+BW1014+BY1014+CA1014+CC1014+CE1014+CG1014+CI1014+CK1014+CM1014+CO1014)</f>
        <v>0</v>
      </c>
      <c r="R1014" s="134">
        <f t="shared" si="1190"/>
        <v>0</v>
      </c>
      <c r="T1014" s="136">
        <f t="shared" si="1191"/>
        <v>0</v>
      </c>
      <c r="V1014" s="136">
        <f t="shared" si="1192"/>
        <v>0</v>
      </c>
      <c r="X1014" s="136">
        <f t="shared" si="1193"/>
        <v>0</v>
      </c>
      <c r="Z1014" s="136">
        <f t="shared" si="1194"/>
        <v>0</v>
      </c>
      <c r="AB1014" s="136">
        <f t="shared" si="1195"/>
        <v>0</v>
      </c>
      <c r="AD1014" s="136">
        <f t="shared" si="1196"/>
        <v>0</v>
      </c>
      <c r="AF1014" s="136">
        <f t="shared" si="1197"/>
        <v>0</v>
      </c>
      <c r="AH1014" s="136">
        <f t="shared" si="1198"/>
        <v>0</v>
      </c>
      <c r="AJ1014" s="136">
        <f t="shared" si="1199"/>
        <v>0</v>
      </c>
      <c r="AL1014" s="136">
        <f t="shared" si="1200"/>
        <v>0</v>
      </c>
      <c r="AN1014" s="136">
        <f t="shared" si="1201"/>
        <v>0</v>
      </c>
      <c r="AP1014" s="136">
        <f t="shared" si="1202"/>
        <v>0</v>
      </c>
      <c r="AR1014" s="136">
        <f t="shared" si="1203"/>
        <v>0</v>
      </c>
      <c r="AT1014" s="136">
        <f t="shared" si="1204"/>
        <v>0</v>
      </c>
      <c r="AV1014" s="136">
        <f t="shared" si="1205"/>
        <v>0</v>
      </c>
      <c r="AX1014" s="136">
        <f t="shared" si="1206"/>
        <v>0</v>
      </c>
      <c r="AZ1014" s="136">
        <f t="shared" si="1207"/>
        <v>0</v>
      </c>
      <c r="BB1014" s="136">
        <f t="shared" si="1208"/>
        <v>0</v>
      </c>
      <c r="BD1014" s="136">
        <f t="shared" si="1209"/>
        <v>0</v>
      </c>
      <c r="BF1014" s="136">
        <f t="shared" si="1210"/>
        <v>0</v>
      </c>
      <c r="BH1014" s="136">
        <f t="shared" si="1211"/>
        <v>0</v>
      </c>
      <c r="BJ1014" s="136">
        <f t="shared" si="1212"/>
        <v>0</v>
      </c>
      <c r="BL1014" s="136">
        <f t="shared" si="1213"/>
        <v>0</v>
      </c>
      <c r="BN1014" s="136">
        <f t="shared" si="1214"/>
        <v>0</v>
      </c>
      <c r="BP1014" s="136">
        <f t="shared" si="1215"/>
        <v>0</v>
      </c>
      <c r="BR1014" s="136">
        <f t="shared" si="1216"/>
        <v>0</v>
      </c>
      <c r="BT1014" s="136">
        <f t="shared" si="1217"/>
        <v>0</v>
      </c>
      <c r="BV1014" s="136">
        <f t="shared" si="1218"/>
        <v>0</v>
      </c>
      <c r="BX1014" s="136">
        <f t="shared" si="1219"/>
        <v>0</v>
      </c>
      <c r="BZ1014" s="136">
        <f t="shared" si="1220"/>
        <v>0</v>
      </c>
      <c r="CB1014" s="136">
        <f t="shared" si="1221"/>
        <v>0</v>
      </c>
      <c r="CD1014" s="136">
        <f t="shared" si="1222"/>
        <v>0</v>
      </c>
      <c r="CF1014" s="136">
        <f t="shared" si="1223"/>
        <v>0</v>
      </c>
      <c r="CH1014" s="136">
        <f t="shared" si="1224"/>
        <v>0</v>
      </c>
      <c r="CJ1014" s="136">
        <f t="shared" si="1225"/>
        <v>0</v>
      </c>
      <c r="CL1014" s="136">
        <f t="shared" si="1226"/>
        <v>0</v>
      </c>
      <c r="CN1014" s="136">
        <f t="shared" si="1227"/>
        <v>0</v>
      </c>
      <c r="CP1014" s="136">
        <f t="shared" si="1228"/>
        <v>0</v>
      </c>
    </row>
    <row r="1015" spans="1:94" ht="25.5" outlineLevel="2" x14ac:dyDescent="0.2">
      <c r="A1015" s="85">
        <v>575</v>
      </c>
      <c r="B1015" s="11">
        <v>21</v>
      </c>
      <c r="C1015" s="88" t="s">
        <v>271</v>
      </c>
      <c r="D1015" s="85" t="s">
        <v>278</v>
      </c>
      <c r="E1015" s="27" t="s">
        <v>5</v>
      </c>
      <c r="F1015" s="27">
        <v>6.49</v>
      </c>
      <c r="G1015" s="148" t="s">
        <v>3960</v>
      </c>
      <c r="H1015" s="169">
        <v>7791261463</v>
      </c>
      <c r="I1015" s="74" t="s">
        <v>4017</v>
      </c>
      <c r="J1015" s="74" t="s">
        <v>28</v>
      </c>
      <c r="K1015" s="74">
        <v>25</v>
      </c>
      <c r="L1015" s="74" t="s">
        <v>2843</v>
      </c>
      <c r="M1015" s="220" t="s">
        <v>2147</v>
      </c>
      <c r="N1015" s="74">
        <v>1</v>
      </c>
      <c r="O1015" s="147">
        <v>7.71</v>
      </c>
      <c r="P1015" s="147">
        <v>7.71</v>
      </c>
      <c r="Q1015" s="133">
        <f t="shared" si="1242"/>
        <v>0</v>
      </c>
      <c r="R1015" s="134">
        <f t="shared" si="1190"/>
        <v>0</v>
      </c>
      <c r="T1015" s="136">
        <f t="shared" si="1191"/>
        <v>0</v>
      </c>
      <c r="V1015" s="136">
        <f t="shared" si="1192"/>
        <v>0</v>
      </c>
      <c r="X1015" s="136">
        <f t="shared" si="1193"/>
        <v>0</v>
      </c>
      <c r="Z1015" s="136">
        <f t="shared" si="1194"/>
        <v>0</v>
      </c>
      <c r="AB1015" s="136">
        <f t="shared" si="1195"/>
        <v>0</v>
      </c>
      <c r="AD1015" s="136">
        <f t="shared" si="1196"/>
        <v>0</v>
      </c>
      <c r="AF1015" s="136">
        <f t="shared" si="1197"/>
        <v>0</v>
      </c>
      <c r="AH1015" s="136">
        <f t="shared" si="1198"/>
        <v>0</v>
      </c>
      <c r="AJ1015" s="136">
        <f t="shared" si="1199"/>
        <v>0</v>
      </c>
      <c r="AL1015" s="136">
        <f t="shared" si="1200"/>
        <v>0</v>
      </c>
      <c r="AN1015" s="136">
        <f t="shared" si="1201"/>
        <v>0</v>
      </c>
      <c r="AP1015" s="136">
        <f t="shared" si="1202"/>
        <v>0</v>
      </c>
      <c r="AR1015" s="136">
        <f t="shared" si="1203"/>
        <v>0</v>
      </c>
      <c r="AT1015" s="136">
        <f t="shared" si="1204"/>
        <v>0</v>
      </c>
      <c r="AV1015" s="136">
        <f t="shared" si="1205"/>
        <v>0</v>
      </c>
      <c r="AX1015" s="136">
        <f t="shared" si="1206"/>
        <v>0</v>
      </c>
      <c r="AZ1015" s="136">
        <f t="shared" si="1207"/>
        <v>0</v>
      </c>
      <c r="BB1015" s="136">
        <f t="shared" si="1208"/>
        <v>0</v>
      </c>
      <c r="BD1015" s="136">
        <f t="shared" si="1209"/>
        <v>0</v>
      </c>
      <c r="BF1015" s="136">
        <f t="shared" si="1210"/>
        <v>0</v>
      </c>
      <c r="BH1015" s="136">
        <f t="shared" si="1211"/>
        <v>0</v>
      </c>
      <c r="BJ1015" s="136">
        <f t="shared" si="1212"/>
        <v>0</v>
      </c>
      <c r="BL1015" s="136">
        <f t="shared" si="1213"/>
        <v>0</v>
      </c>
      <c r="BN1015" s="136">
        <f t="shared" si="1214"/>
        <v>0</v>
      </c>
      <c r="BP1015" s="136">
        <f t="shared" si="1215"/>
        <v>0</v>
      </c>
      <c r="BR1015" s="136">
        <f t="shared" si="1216"/>
        <v>0</v>
      </c>
      <c r="BT1015" s="136">
        <f t="shared" si="1217"/>
        <v>0</v>
      </c>
      <c r="BV1015" s="136">
        <f t="shared" si="1218"/>
        <v>0</v>
      </c>
      <c r="BX1015" s="136">
        <f t="shared" si="1219"/>
        <v>0</v>
      </c>
      <c r="BZ1015" s="136">
        <f t="shared" si="1220"/>
        <v>0</v>
      </c>
      <c r="CB1015" s="136">
        <f t="shared" si="1221"/>
        <v>0</v>
      </c>
      <c r="CD1015" s="136">
        <f t="shared" si="1222"/>
        <v>0</v>
      </c>
      <c r="CF1015" s="136">
        <f t="shared" si="1223"/>
        <v>0</v>
      </c>
      <c r="CH1015" s="136">
        <f t="shared" si="1224"/>
        <v>0</v>
      </c>
      <c r="CJ1015" s="136">
        <f t="shared" si="1225"/>
        <v>0</v>
      </c>
      <c r="CL1015" s="136">
        <f t="shared" si="1226"/>
        <v>0</v>
      </c>
      <c r="CN1015" s="136">
        <f t="shared" si="1227"/>
        <v>0</v>
      </c>
      <c r="CP1015" s="136">
        <f t="shared" si="1228"/>
        <v>0</v>
      </c>
    </row>
    <row r="1016" spans="1:94" ht="25.5" outlineLevel="2" x14ac:dyDescent="0.2">
      <c r="A1016" s="85">
        <v>576</v>
      </c>
      <c r="B1016" s="11">
        <v>542</v>
      </c>
      <c r="C1016" s="88" t="s">
        <v>271</v>
      </c>
      <c r="D1016" s="85" t="s">
        <v>2414</v>
      </c>
      <c r="E1016" s="4"/>
      <c r="F1016" s="27">
        <v>5.99</v>
      </c>
      <c r="G1016" s="148" t="s">
        <v>3960</v>
      </c>
      <c r="H1016" s="169">
        <v>7791261463</v>
      </c>
      <c r="I1016" s="74" t="s">
        <v>4017</v>
      </c>
      <c r="J1016" s="74" t="s">
        <v>28</v>
      </c>
      <c r="K1016" s="74">
        <v>25</v>
      </c>
      <c r="L1016" s="74" t="s">
        <v>2842</v>
      </c>
      <c r="M1016" s="220" t="s">
        <v>2152</v>
      </c>
      <c r="N1016" s="74">
        <v>1</v>
      </c>
      <c r="O1016" s="147">
        <v>5.26</v>
      </c>
      <c r="P1016" s="147">
        <v>5.26</v>
      </c>
      <c r="Q1016" s="133">
        <f t="shared" ref="Q1016:Q1017" si="1243">SUM(S1016+U1016+W1016+Y1016+AA1016+AC1016+AE1016+AG1016+AI1016+AK1016+AM1016+AO1016+AQ1016+AS1016+AU1016+AW1016+BA1016+AY1016+BC1016+BE1016+BG1016+BI1016+BK1016+BM1016+BO1016+BQ1016+BS1016+BU1016+BW1016+BY1016+CA1016+CC1016+CE1016+CG1016+CI1016+CK1016+CM1016+CO1016)</f>
        <v>0</v>
      </c>
      <c r="R1016" s="134">
        <f t="shared" si="1190"/>
        <v>0</v>
      </c>
      <c r="T1016" s="136">
        <f t="shared" si="1191"/>
        <v>0</v>
      </c>
      <c r="V1016" s="136">
        <f t="shared" si="1192"/>
        <v>0</v>
      </c>
      <c r="X1016" s="136">
        <f t="shared" si="1193"/>
        <v>0</v>
      </c>
      <c r="Z1016" s="136">
        <f t="shared" si="1194"/>
        <v>0</v>
      </c>
      <c r="AB1016" s="136">
        <f t="shared" si="1195"/>
        <v>0</v>
      </c>
      <c r="AD1016" s="136">
        <f t="shared" si="1196"/>
        <v>0</v>
      </c>
      <c r="AF1016" s="136">
        <f t="shared" si="1197"/>
        <v>0</v>
      </c>
      <c r="AH1016" s="136">
        <f t="shared" si="1198"/>
        <v>0</v>
      </c>
      <c r="AJ1016" s="136">
        <f t="shared" si="1199"/>
        <v>0</v>
      </c>
      <c r="AL1016" s="136">
        <f t="shared" si="1200"/>
        <v>0</v>
      </c>
      <c r="AN1016" s="136">
        <f t="shared" si="1201"/>
        <v>0</v>
      </c>
      <c r="AP1016" s="136">
        <f t="shared" si="1202"/>
        <v>0</v>
      </c>
      <c r="AR1016" s="136">
        <f t="shared" si="1203"/>
        <v>0</v>
      </c>
      <c r="AT1016" s="136">
        <f t="shared" si="1204"/>
        <v>0</v>
      </c>
      <c r="AV1016" s="136">
        <f t="shared" si="1205"/>
        <v>0</v>
      </c>
      <c r="AX1016" s="136">
        <f t="shared" si="1206"/>
        <v>0</v>
      </c>
      <c r="AZ1016" s="136">
        <f t="shared" si="1207"/>
        <v>0</v>
      </c>
      <c r="BB1016" s="136">
        <f t="shared" si="1208"/>
        <v>0</v>
      </c>
      <c r="BD1016" s="136">
        <f t="shared" si="1209"/>
        <v>0</v>
      </c>
      <c r="BF1016" s="136">
        <f t="shared" si="1210"/>
        <v>0</v>
      </c>
      <c r="BH1016" s="136">
        <f t="shared" si="1211"/>
        <v>0</v>
      </c>
      <c r="BJ1016" s="136">
        <f t="shared" si="1212"/>
        <v>0</v>
      </c>
      <c r="BL1016" s="136">
        <f t="shared" si="1213"/>
        <v>0</v>
      </c>
      <c r="BN1016" s="136">
        <f t="shared" si="1214"/>
        <v>0</v>
      </c>
      <c r="BP1016" s="136">
        <f t="shared" si="1215"/>
        <v>0</v>
      </c>
      <c r="BR1016" s="136">
        <f t="shared" si="1216"/>
        <v>0</v>
      </c>
      <c r="BT1016" s="136">
        <f t="shared" si="1217"/>
        <v>0</v>
      </c>
      <c r="BV1016" s="136">
        <f t="shared" si="1218"/>
        <v>0</v>
      </c>
      <c r="BX1016" s="136">
        <f t="shared" si="1219"/>
        <v>0</v>
      </c>
      <c r="BZ1016" s="136">
        <f t="shared" si="1220"/>
        <v>0</v>
      </c>
      <c r="CB1016" s="136">
        <f t="shared" si="1221"/>
        <v>0</v>
      </c>
      <c r="CD1016" s="136">
        <f t="shared" si="1222"/>
        <v>0</v>
      </c>
      <c r="CF1016" s="136">
        <f t="shared" si="1223"/>
        <v>0</v>
      </c>
      <c r="CH1016" s="136">
        <f t="shared" si="1224"/>
        <v>0</v>
      </c>
      <c r="CJ1016" s="136">
        <f t="shared" si="1225"/>
        <v>0</v>
      </c>
      <c r="CL1016" s="136">
        <f t="shared" si="1226"/>
        <v>0</v>
      </c>
      <c r="CN1016" s="136">
        <f t="shared" si="1227"/>
        <v>0</v>
      </c>
      <c r="CP1016" s="136">
        <f t="shared" si="1228"/>
        <v>0</v>
      </c>
    </row>
    <row r="1017" spans="1:94" ht="25.5" outlineLevel="2" x14ac:dyDescent="0.2">
      <c r="A1017" s="86">
        <v>576</v>
      </c>
      <c r="B1017" s="143">
        <v>542</v>
      </c>
      <c r="C1017" s="86" t="s">
        <v>271</v>
      </c>
      <c r="D1017" s="86" t="s">
        <v>2414</v>
      </c>
      <c r="E1017" s="143"/>
      <c r="F1017" s="144">
        <v>5.99</v>
      </c>
      <c r="G1017" s="146" t="s">
        <v>3196</v>
      </c>
      <c r="H1017" s="146" t="s">
        <v>5034</v>
      </c>
      <c r="I1017" s="146" t="s">
        <v>256</v>
      </c>
      <c r="J1017" s="86" t="s">
        <v>90</v>
      </c>
      <c r="K1017" s="86">
        <v>25</v>
      </c>
      <c r="L1017" s="86" t="s">
        <v>3586</v>
      </c>
      <c r="M1017" s="218" t="s">
        <v>3586</v>
      </c>
      <c r="N1017" s="86">
        <v>2</v>
      </c>
      <c r="O1017" s="145">
        <v>7.34</v>
      </c>
      <c r="P1017" s="238">
        <v>7.71</v>
      </c>
      <c r="Q1017" s="133">
        <f t="shared" si="1243"/>
        <v>0</v>
      </c>
      <c r="R1017" s="134">
        <f t="shared" si="1190"/>
        <v>0</v>
      </c>
      <c r="T1017" s="136">
        <f t="shared" si="1191"/>
        <v>0</v>
      </c>
      <c r="V1017" s="136">
        <f t="shared" si="1192"/>
        <v>0</v>
      </c>
      <c r="X1017" s="136">
        <f t="shared" si="1193"/>
        <v>0</v>
      </c>
      <c r="Z1017" s="136">
        <f t="shared" si="1194"/>
        <v>0</v>
      </c>
      <c r="AB1017" s="136">
        <f t="shared" si="1195"/>
        <v>0</v>
      </c>
      <c r="AD1017" s="136">
        <f t="shared" si="1196"/>
        <v>0</v>
      </c>
      <c r="AF1017" s="136">
        <f t="shared" si="1197"/>
        <v>0</v>
      </c>
      <c r="AH1017" s="136">
        <f t="shared" si="1198"/>
        <v>0</v>
      </c>
      <c r="AJ1017" s="136">
        <f t="shared" si="1199"/>
        <v>0</v>
      </c>
      <c r="AL1017" s="136">
        <f t="shared" si="1200"/>
        <v>0</v>
      </c>
      <c r="AN1017" s="136">
        <f t="shared" si="1201"/>
        <v>0</v>
      </c>
      <c r="AP1017" s="136">
        <f t="shared" si="1202"/>
        <v>0</v>
      </c>
      <c r="AR1017" s="136">
        <f t="shared" si="1203"/>
        <v>0</v>
      </c>
      <c r="AT1017" s="136">
        <f t="shared" si="1204"/>
        <v>0</v>
      </c>
      <c r="AV1017" s="136">
        <f t="shared" si="1205"/>
        <v>0</v>
      </c>
      <c r="AX1017" s="136">
        <f t="shared" si="1206"/>
        <v>0</v>
      </c>
      <c r="AZ1017" s="136">
        <f t="shared" si="1207"/>
        <v>0</v>
      </c>
      <c r="BB1017" s="136">
        <f t="shared" si="1208"/>
        <v>0</v>
      </c>
      <c r="BD1017" s="136">
        <f t="shared" si="1209"/>
        <v>0</v>
      </c>
      <c r="BF1017" s="136">
        <f t="shared" si="1210"/>
        <v>0</v>
      </c>
      <c r="BH1017" s="136">
        <f t="shared" si="1211"/>
        <v>0</v>
      </c>
      <c r="BJ1017" s="136">
        <f t="shared" si="1212"/>
        <v>0</v>
      </c>
      <c r="BL1017" s="136">
        <f t="shared" si="1213"/>
        <v>0</v>
      </c>
      <c r="BN1017" s="136">
        <f t="shared" si="1214"/>
        <v>0</v>
      </c>
      <c r="BP1017" s="136">
        <f t="shared" si="1215"/>
        <v>0</v>
      </c>
      <c r="BR1017" s="136">
        <f t="shared" si="1216"/>
        <v>0</v>
      </c>
      <c r="BT1017" s="136">
        <f t="shared" si="1217"/>
        <v>0</v>
      </c>
      <c r="BV1017" s="136">
        <f t="shared" si="1218"/>
        <v>0</v>
      </c>
      <c r="BX1017" s="136">
        <f t="shared" si="1219"/>
        <v>0</v>
      </c>
      <c r="BZ1017" s="136">
        <f t="shared" si="1220"/>
        <v>0</v>
      </c>
      <c r="CB1017" s="136">
        <f t="shared" si="1221"/>
        <v>0</v>
      </c>
      <c r="CD1017" s="136">
        <f t="shared" si="1222"/>
        <v>0</v>
      </c>
      <c r="CF1017" s="136">
        <f t="shared" si="1223"/>
        <v>0</v>
      </c>
      <c r="CH1017" s="136">
        <f t="shared" si="1224"/>
        <v>0</v>
      </c>
      <c r="CJ1017" s="136">
        <f t="shared" si="1225"/>
        <v>0</v>
      </c>
      <c r="CL1017" s="136">
        <f t="shared" si="1226"/>
        <v>0</v>
      </c>
      <c r="CN1017" s="136">
        <f t="shared" si="1227"/>
        <v>0</v>
      </c>
      <c r="CP1017" s="136">
        <f t="shared" si="1228"/>
        <v>0</v>
      </c>
    </row>
    <row r="1018" spans="1:94" ht="25.5" outlineLevel="2" x14ac:dyDescent="0.2">
      <c r="A1018" s="86">
        <v>577</v>
      </c>
      <c r="B1018" s="143">
        <v>5</v>
      </c>
      <c r="C1018" s="86" t="s">
        <v>271</v>
      </c>
      <c r="D1018" s="86" t="s">
        <v>2413</v>
      </c>
      <c r="E1018" s="143"/>
      <c r="F1018" s="144">
        <v>6.99</v>
      </c>
      <c r="G1018" s="146" t="s">
        <v>3196</v>
      </c>
      <c r="H1018" s="146" t="s">
        <v>5034</v>
      </c>
      <c r="I1018" s="146" t="s">
        <v>256</v>
      </c>
      <c r="J1018" s="86" t="s">
        <v>90</v>
      </c>
      <c r="K1018" s="86">
        <v>25</v>
      </c>
      <c r="L1018" s="86" t="s">
        <v>3588</v>
      </c>
      <c r="M1018" s="218" t="s">
        <v>3588</v>
      </c>
      <c r="N1018" s="86">
        <v>1</v>
      </c>
      <c r="O1018" s="145">
        <v>8.0299999999999994</v>
      </c>
      <c r="P1018" s="145">
        <v>8.0299999999999994</v>
      </c>
      <c r="Q1018" s="133">
        <f t="shared" ref="Q1018:Q1019" si="1244">SUM(S1018+U1018+W1018+Y1018+AA1018+AC1018+AE1018+AG1018+AI1018+AK1018+AM1018+AO1018+AQ1018+AS1018+AU1018+AW1018+BA1018+AY1018+BC1018+BE1018+BG1018+BI1018+BK1018+BM1018+BO1018+BQ1018+BS1018+BU1018+BW1018+BY1018+CA1018+CC1018+CE1018+CG1018+CI1018+CK1018+CM1018+CO1018)</f>
        <v>0</v>
      </c>
      <c r="R1018" s="134">
        <f t="shared" si="1190"/>
        <v>0</v>
      </c>
      <c r="T1018" s="136">
        <f t="shared" si="1191"/>
        <v>0</v>
      </c>
      <c r="V1018" s="136">
        <f t="shared" si="1192"/>
        <v>0</v>
      </c>
      <c r="X1018" s="136">
        <f t="shared" si="1193"/>
        <v>0</v>
      </c>
      <c r="Z1018" s="136">
        <f t="shared" si="1194"/>
        <v>0</v>
      </c>
      <c r="AB1018" s="136">
        <f t="shared" si="1195"/>
        <v>0</v>
      </c>
      <c r="AD1018" s="136">
        <f t="shared" si="1196"/>
        <v>0</v>
      </c>
      <c r="AF1018" s="136">
        <f t="shared" si="1197"/>
        <v>0</v>
      </c>
      <c r="AH1018" s="136">
        <f t="shared" si="1198"/>
        <v>0</v>
      </c>
      <c r="AJ1018" s="136">
        <f t="shared" si="1199"/>
        <v>0</v>
      </c>
      <c r="AL1018" s="136">
        <f t="shared" si="1200"/>
        <v>0</v>
      </c>
      <c r="AN1018" s="136">
        <f t="shared" si="1201"/>
        <v>0</v>
      </c>
      <c r="AP1018" s="136">
        <f t="shared" si="1202"/>
        <v>0</v>
      </c>
      <c r="AR1018" s="136">
        <f t="shared" si="1203"/>
        <v>0</v>
      </c>
      <c r="AT1018" s="136">
        <f t="shared" si="1204"/>
        <v>0</v>
      </c>
      <c r="AV1018" s="136">
        <f t="shared" si="1205"/>
        <v>0</v>
      </c>
      <c r="AX1018" s="136">
        <f t="shared" si="1206"/>
        <v>0</v>
      </c>
      <c r="AZ1018" s="136">
        <f t="shared" si="1207"/>
        <v>0</v>
      </c>
      <c r="BB1018" s="136">
        <f t="shared" si="1208"/>
        <v>0</v>
      </c>
      <c r="BD1018" s="136">
        <f t="shared" si="1209"/>
        <v>0</v>
      </c>
      <c r="BF1018" s="136">
        <f t="shared" si="1210"/>
        <v>0</v>
      </c>
      <c r="BH1018" s="136">
        <f t="shared" si="1211"/>
        <v>0</v>
      </c>
      <c r="BJ1018" s="136">
        <f t="shared" si="1212"/>
        <v>0</v>
      </c>
      <c r="BL1018" s="136">
        <f t="shared" si="1213"/>
        <v>0</v>
      </c>
      <c r="BN1018" s="136">
        <f t="shared" si="1214"/>
        <v>0</v>
      </c>
      <c r="BP1018" s="136">
        <f t="shared" si="1215"/>
        <v>0</v>
      </c>
      <c r="BR1018" s="136">
        <f t="shared" si="1216"/>
        <v>0</v>
      </c>
      <c r="BT1018" s="136">
        <f t="shared" si="1217"/>
        <v>0</v>
      </c>
      <c r="BV1018" s="136">
        <f t="shared" si="1218"/>
        <v>0</v>
      </c>
      <c r="BX1018" s="136">
        <f t="shared" si="1219"/>
        <v>0</v>
      </c>
      <c r="BZ1018" s="136">
        <f t="shared" si="1220"/>
        <v>0</v>
      </c>
      <c r="CB1018" s="136">
        <f t="shared" si="1221"/>
        <v>0</v>
      </c>
      <c r="CD1018" s="136">
        <f t="shared" si="1222"/>
        <v>0</v>
      </c>
      <c r="CF1018" s="136">
        <f t="shared" si="1223"/>
        <v>0</v>
      </c>
      <c r="CH1018" s="136">
        <f t="shared" si="1224"/>
        <v>0</v>
      </c>
      <c r="CJ1018" s="136">
        <f t="shared" si="1225"/>
        <v>0</v>
      </c>
      <c r="CL1018" s="136">
        <f t="shared" si="1226"/>
        <v>0</v>
      </c>
      <c r="CN1018" s="136">
        <f t="shared" si="1227"/>
        <v>0</v>
      </c>
      <c r="CP1018" s="136">
        <f t="shared" si="1228"/>
        <v>0</v>
      </c>
    </row>
    <row r="1019" spans="1:94" ht="25.5" outlineLevel="2" x14ac:dyDescent="0.2">
      <c r="A1019" s="85">
        <v>577</v>
      </c>
      <c r="B1019" s="11">
        <v>5</v>
      </c>
      <c r="C1019" s="88" t="s">
        <v>271</v>
      </c>
      <c r="D1019" s="85" t="s">
        <v>2413</v>
      </c>
      <c r="E1019" s="4"/>
      <c r="F1019" s="27">
        <v>6.99</v>
      </c>
      <c r="G1019" s="148" t="s">
        <v>3960</v>
      </c>
      <c r="H1019" s="169">
        <v>7791261463</v>
      </c>
      <c r="I1019" s="74" t="s">
        <v>4017</v>
      </c>
      <c r="J1019" s="74" t="s">
        <v>28</v>
      </c>
      <c r="K1019" s="74">
        <v>25</v>
      </c>
      <c r="L1019" s="74" t="s">
        <v>2839</v>
      </c>
      <c r="M1019" s="220" t="s">
        <v>2149</v>
      </c>
      <c r="N1019" s="74">
        <v>2</v>
      </c>
      <c r="O1019" s="147">
        <v>8.56</v>
      </c>
      <c r="P1019" s="147">
        <v>8.56</v>
      </c>
      <c r="Q1019" s="133">
        <f t="shared" si="1244"/>
        <v>0</v>
      </c>
      <c r="R1019" s="134">
        <f t="shared" si="1190"/>
        <v>0</v>
      </c>
      <c r="T1019" s="136">
        <f t="shared" si="1191"/>
        <v>0</v>
      </c>
      <c r="V1019" s="136">
        <f t="shared" si="1192"/>
        <v>0</v>
      </c>
      <c r="X1019" s="136">
        <f t="shared" si="1193"/>
        <v>0</v>
      </c>
      <c r="Z1019" s="136">
        <f t="shared" si="1194"/>
        <v>0</v>
      </c>
      <c r="AB1019" s="136">
        <f t="shared" si="1195"/>
        <v>0</v>
      </c>
      <c r="AD1019" s="136">
        <f t="shared" si="1196"/>
        <v>0</v>
      </c>
      <c r="AF1019" s="136">
        <f t="shared" si="1197"/>
        <v>0</v>
      </c>
      <c r="AH1019" s="136">
        <f t="shared" si="1198"/>
        <v>0</v>
      </c>
      <c r="AJ1019" s="136">
        <f t="shared" si="1199"/>
        <v>0</v>
      </c>
      <c r="AL1019" s="136">
        <f t="shared" si="1200"/>
        <v>0</v>
      </c>
      <c r="AN1019" s="136">
        <f t="shared" si="1201"/>
        <v>0</v>
      </c>
      <c r="AP1019" s="136">
        <f t="shared" si="1202"/>
        <v>0</v>
      </c>
      <c r="AR1019" s="136">
        <f t="shared" si="1203"/>
        <v>0</v>
      </c>
      <c r="AT1019" s="136">
        <f t="shared" si="1204"/>
        <v>0</v>
      </c>
      <c r="AV1019" s="136">
        <f t="shared" si="1205"/>
        <v>0</v>
      </c>
      <c r="AX1019" s="136">
        <f t="shared" si="1206"/>
        <v>0</v>
      </c>
      <c r="AZ1019" s="136">
        <f t="shared" si="1207"/>
        <v>0</v>
      </c>
      <c r="BB1019" s="136">
        <f t="shared" si="1208"/>
        <v>0</v>
      </c>
      <c r="BD1019" s="136">
        <f t="shared" si="1209"/>
        <v>0</v>
      </c>
      <c r="BF1019" s="136">
        <f t="shared" si="1210"/>
        <v>0</v>
      </c>
      <c r="BH1019" s="136">
        <f t="shared" si="1211"/>
        <v>0</v>
      </c>
      <c r="BJ1019" s="136">
        <f t="shared" si="1212"/>
        <v>0</v>
      </c>
      <c r="BL1019" s="136">
        <f t="shared" si="1213"/>
        <v>0</v>
      </c>
      <c r="BN1019" s="136">
        <f t="shared" si="1214"/>
        <v>0</v>
      </c>
      <c r="BP1019" s="136">
        <f t="shared" si="1215"/>
        <v>0</v>
      </c>
      <c r="BR1019" s="136">
        <f t="shared" si="1216"/>
        <v>0</v>
      </c>
      <c r="BT1019" s="136">
        <f t="shared" si="1217"/>
        <v>0</v>
      </c>
      <c r="BV1019" s="136">
        <f t="shared" si="1218"/>
        <v>0</v>
      </c>
      <c r="BX1019" s="136">
        <f t="shared" si="1219"/>
        <v>0</v>
      </c>
      <c r="BZ1019" s="136">
        <f t="shared" si="1220"/>
        <v>0</v>
      </c>
      <c r="CB1019" s="136">
        <f t="shared" si="1221"/>
        <v>0</v>
      </c>
      <c r="CD1019" s="136">
        <f t="shared" si="1222"/>
        <v>0</v>
      </c>
      <c r="CF1019" s="136">
        <f t="shared" si="1223"/>
        <v>0</v>
      </c>
      <c r="CH1019" s="136">
        <f t="shared" si="1224"/>
        <v>0</v>
      </c>
      <c r="CJ1019" s="136">
        <f t="shared" si="1225"/>
        <v>0</v>
      </c>
      <c r="CL1019" s="136">
        <f t="shared" si="1226"/>
        <v>0</v>
      </c>
      <c r="CN1019" s="136">
        <f t="shared" si="1227"/>
        <v>0</v>
      </c>
      <c r="CP1019" s="136">
        <f t="shared" si="1228"/>
        <v>0</v>
      </c>
    </row>
    <row r="1020" spans="1:94" ht="25.5" outlineLevel="2" x14ac:dyDescent="0.2">
      <c r="A1020" s="86">
        <v>578</v>
      </c>
      <c r="B1020" s="143">
        <v>12</v>
      </c>
      <c r="C1020" s="86" t="s">
        <v>271</v>
      </c>
      <c r="D1020" s="86" t="s">
        <v>2412</v>
      </c>
      <c r="E1020" s="143"/>
      <c r="F1020" s="144">
        <v>6.99</v>
      </c>
      <c r="G1020" s="146" t="s">
        <v>3196</v>
      </c>
      <c r="H1020" s="146" t="s">
        <v>5034</v>
      </c>
      <c r="I1020" s="146" t="s">
        <v>256</v>
      </c>
      <c r="J1020" s="86" t="s">
        <v>90</v>
      </c>
      <c r="K1020" s="86">
        <v>25</v>
      </c>
      <c r="L1020" s="86" t="s">
        <v>3583</v>
      </c>
      <c r="M1020" s="218" t="s">
        <v>3583</v>
      </c>
      <c r="N1020" s="86">
        <v>2</v>
      </c>
      <c r="O1020" s="145">
        <v>8.0299999999999994</v>
      </c>
      <c r="P1020" s="238">
        <v>8.43</v>
      </c>
      <c r="Q1020" s="133">
        <f t="shared" ref="Q1020:Q1021" si="1245">SUM(S1020+U1020+W1020+Y1020+AA1020+AC1020+AE1020+AG1020+AI1020+AK1020+AM1020+AO1020+AQ1020+AS1020+AU1020+AW1020+BA1020+AY1020+BC1020+BE1020+BG1020+BI1020+BK1020+BM1020+BO1020+BQ1020+BS1020+BU1020+BW1020+BY1020+CA1020+CC1020+CE1020+CG1020+CI1020+CK1020+CM1020+CO1020)</f>
        <v>0</v>
      </c>
      <c r="R1020" s="134">
        <f t="shared" si="1190"/>
        <v>0</v>
      </c>
      <c r="T1020" s="136">
        <f t="shared" si="1191"/>
        <v>0</v>
      </c>
      <c r="V1020" s="136">
        <f t="shared" si="1192"/>
        <v>0</v>
      </c>
      <c r="X1020" s="136">
        <f t="shared" si="1193"/>
        <v>0</v>
      </c>
      <c r="Z1020" s="136">
        <f t="shared" si="1194"/>
        <v>0</v>
      </c>
      <c r="AB1020" s="136">
        <f t="shared" si="1195"/>
        <v>0</v>
      </c>
      <c r="AD1020" s="136">
        <f t="shared" si="1196"/>
        <v>0</v>
      </c>
      <c r="AF1020" s="136">
        <f t="shared" si="1197"/>
        <v>0</v>
      </c>
      <c r="AH1020" s="136">
        <f t="shared" si="1198"/>
        <v>0</v>
      </c>
      <c r="AJ1020" s="136">
        <f t="shared" si="1199"/>
        <v>0</v>
      </c>
      <c r="AL1020" s="136">
        <f t="shared" si="1200"/>
        <v>0</v>
      </c>
      <c r="AN1020" s="136">
        <f t="shared" si="1201"/>
        <v>0</v>
      </c>
      <c r="AP1020" s="136">
        <f t="shared" si="1202"/>
        <v>0</v>
      </c>
      <c r="AR1020" s="136">
        <f t="shared" si="1203"/>
        <v>0</v>
      </c>
      <c r="AT1020" s="136">
        <f t="shared" si="1204"/>
        <v>0</v>
      </c>
      <c r="AV1020" s="136">
        <f t="shared" si="1205"/>
        <v>0</v>
      </c>
      <c r="AX1020" s="136">
        <f t="shared" si="1206"/>
        <v>0</v>
      </c>
      <c r="AZ1020" s="136">
        <f t="shared" si="1207"/>
        <v>0</v>
      </c>
      <c r="BB1020" s="136">
        <f t="shared" si="1208"/>
        <v>0</v>
      </c>
      <c r="BD1020" s="136">
        <f t="shared" si="1209"/>
        <v>0</v>
      </c>
      <c r="BF1020" s="136">
        <f t="shared" si="1210"/>
        <v>0</v>
      </c>
      <c r="BH1020" s="136">
        <f t="shared" si="1211"/>
        <v>0</v>
      </c>
      <c r="BJ1020" s="136">
        <f t="shared" si="1212"/>
        <v>0</v>
      </c>
      <c r="BL1020" s="136">
        <f t="shared" si="1213"/>
        <v>0</v>
      </c>
      <c r="BN1020" s="136">
        <f t="shared" si="1214"/>
        <v>0</v>
      </c>
      <c r="BP1020" s="136">
        <f t="shared" si="1215"/>
        <v>0</v>
      </c>
      <c r="BR1020" s="136">
        <f t="shared" si="1216"/>
        <v>0</v>
      </c>
      <c r="BT1020" s="136">
        <f t="shared" si="1217"/>
        <v>0</v>
      </c>
      <c r="BV1020" s="136">
        <f t="shared" si="1218"/>
        <v>0</v>
      </c>
      <c r="BX1020" s="136">
        <f t="shared" si="1219"/>
        <v>0</v>
      </c>
      <c r="BZ1020" s="136">
        <f t="shared" si="1220"/>
        <v>0</v>
      </c>
      <c r="CB1020" s="136">
        <f t="shared" si="1221"/>
        <v>0</v>
      </c>
      <c r="CD1020" s="136">
        <f t="shared" si="1222"/>
        <v>0</v>
      </c>
      <c r="CF1020" s="136">
        <f t="shared" si="1223"/>
        <v>0</v>
      </c>
      <c r="CH1020" s="136">
        <f t="shared" si="1224"/>
        <v>0</v>
      </c>
      <c r="CJ1020" s="136">
        <f t="shared" si="1225"/>
        <v>0</v>
      </c>
      <c r="CL1020" s="136">
        <f t="shared" si="1226"/>
        <v>0</v>
      </c>
      <c r="CN1020" s="136">
        <f t="shared" si="1227"/>
        <v>0</v>
      </c>
      <c r="CP1020" s="136">
        <f t="shared" si="1228"/>
        <v>0</v>
      </c>
    </row>
    <row r="1021" spans="1:94" ht="25.5" outlineLevel="2" x14ac:dyDescent="0.2">
      <c r="A1021" s="85">
        <v>578</v>
      </c>
      <c r="B1021" s="11">
        <v>12</v>
      </c>
      <c r="C1021" s="88" t="s">
        <v>271</v>
      </c>
      <c r="D1021" s="85" t="s">
        <v>2412</v>
      </c>
      <c r="E1021" s="4"/>
      <c r="F1021" s="27">
        <v>6.99</v>
      </c>
      <c r="G1021" s="148" t="s">
        <v>3960</v>
      </c>
      <c r="H1021" s="169">
        <v>7791261463</v>
      </c>
      <c r="I1021" s="74" t="s">
        <v>4017</v>
      </c>
      <c r="J1021" s="74" t="s">
        <v>28</v>
      </c>
      <c r="K1021" s="74">
        <v>25</v>
      </c>
      <c r="L1021" s="74" t="s">
        <v>2844</v>
      </c>
      <c r="M1021" s="220" t="s">
        <v>2146</v>
      </c>
      <c r="N1021" s="74">
        <v>1</v>
      </c>
      <c r="O1021" s="147">
        <v>7.71</v>
      </c>
      <c r="P1021" s="147">
        <v>7.71</v>
      </c>
      <c r="Q1021" s="133">
        <f t="shared" si="1245"/>
        <v>0</v>
      </c>
      <c r="R1021" s="134">
        <f t="shared" si="1190"/>
        <v>0</v>
      </c>
      <c r="T1021" s="136">
        <f t="shared" si="1191"/>
        <v>0</v>
      </c>
      <c r="V1021" s="136">
        <f t="shared" si="1192"/>
        <v>0</v>
      </c>
      <c r="X1021" s="136">
        <f t="shared" si="1193"/>
        <v>0</v>
      </c>
      <c r="Z1021" s="136">
        <f t="shared" si="1194"/>
        <v>0</v>
      </c>
      <c r="AB1021" s="136">
        <f t="shared" si="1195"/>
        <v>0</v>
      </c>
      <c r="AD1021" s="136">
        <f t="shared" si="1196"/>
        <v>0</v>
      </c>
      <c r="AF1021" s="136">
        <f t="shared" si="1197"/>
        <v>0</v>
      </c>
      <c r="AH1021" s="136">
        <f t="shared" si="1198"/>
        <v>0</v>
      </c>
      <c r="AJ1021" s="136">
        <f t="shared" si="1199"/>
        <v>0</v>
      </c>
      <c r="AL1021" s="136">
        <f t="shared" si="1200"/>
        <v>0</v>
      </c>
      <c r="AN1021" s="136">
        <f t="shared" si="1201"/>
        <v>0</v>
      </c>
      <c r="AP1021" s="136">
        <f t="shared" si="1202"/>
        <v>0</v>
      </c>
      <c r="AR1021" s="136">
        <f t="shared" si="1203"/>
        <v>0</v>
      </c>
      <c r="AT1021" s="136">
        <f t="shared" si="1204"/>
        <v>0</v>
      </c>
      <c r="AV1021" s="136">
        <f t="shared" si="1205"/>
        <v>0</v>
      </c>
      <c r="AX1021" s="136">
        <f t="shared" si="1206"/>
        <v>0</v>
      </c>
      <c r="AZ1021" s="136">
        <f t="shared" si="1207"/>
        <v>0</v>
      </c>
      <c r="BB1021" s="136">
        <f t="shared" si="1208"/>
        <v>0</v>
      </c>
      <c r="BD1021" s="136">
        <f t="shared" si="1209"/>
        <v>0</v>
      </c>
      <c r="BF1021" s="136">
        <f t="shared" si="1210"/>
        <v>0</v>
      </c>
      <c r="BH1021" s="136">
        <f t="shared" si="1211"/>
        <v>0</v>
      </c>
      <c r="BJ1021" s="136">
        <f t="shared" si="1212"/>
        <v>0</v>
      </c>
      <c r="BL1021" s="136">
        <f t="shared" si="1213"/>
        <v>0</v>
      </c>
      <c r="BN1021" s="136">
        <f t="shared" si="1214"/>
        <v>0</v>
      </c>
      <c r="BP1021" s="136">
        <f t="shared" si="1215"/>
        <v>0</v>
      </c>
      <c r="BR1021" s="136">
        <f t="shared" si="1216"/>
        <v>0</v>
      </c>
      <c r="BT1021" s="136">
        <f t="shared" si="1217"/>
        <v>0</v>
      </c>
      <c r="BV1021" s="136">
        <f t="shared" si="1218"/>
        <v>0</v>
      </c>
      <c r="BX1021" s="136">
        <f t="shared" si="1219"/>
        <v>0</v>
      </c>
      <c r="BZ1021" s="136">
        <f t="shared" si="1220"/>
        <v>0</v>
      </c>
      <c r="CB1021" s="136">
        <f t="shared" si="1221"/>
        <v>0</v>
      </c>
      <c r="CD1021" s="136">
        <f t="shared" si="1222"/>
        <v>0</v>
      </c>
      <c r="CF1021" s="136">
        <f t="shared" si="1223"/>
        <v>0</v>
      </c>
      <c r="CH1021" s="136">
        <f t="shared" si="1224"/>
        <v>0</v>
      </c>
      <c r="CJ1021" s="136">
        <f t="shared" si="1225"/>
        <v>0</v>
      </c>
      <c r="CL1021" s="136">
        <f t="shared" si="1226"/>
        <v>0</v>
      </c>
      <c r="CN1021" s="136">
        <f t="shared" si="1227"/>
        <v>0</v>
      </c>
      <c r="CP1021" s="136">
        <f t="shared" si="1228"/>
        <v>0</v>
      </c>
    </row>
    <row r="1022" spans="1:94" ht="25.5" outlineLevel="2" x14ac:dyDescent="0.2">
      <c r="A1022" s="86">
        <v>579</v>
      </c>
      <c r="B1022" s="143">
        <v>8</v>
      </c>
      <c r="C1022" s="86" t="s">
        <v>271</v>
      </c>
      <c r="D1022" s="86" t="s">
        <v>2411</v>
      </c>
      <c r="E1022" s="143"/>
      <c r="F1022" s="144">
        <v>7.75</v>
      </c>
      <c r="G1022" s="146" t="s">
        <v>3196</v>
      </c>
      <c r="H1022" s="146" t="s">
        <v>5034</v>
      </c>
      <c r="I1022" s="146" t="s">
        <v>256</v>
      </c>
      <c r="J1022" s="86" t="s">
        <v>28</v>
      </c>
      <c r="K1022" s="86">
        <v>25</v>
      </c>
      <c r="L1022" s="86" t="s">
        <v>3587</v>
      </c>
      <c r="M1022" s="218" t="s">
        <v>3587</v>
      </c>
      <c r="N1022" s="86">
        <v>2</v>
      </c>
      <c r="O1022" s="145">
        <v>7.98</v>
      </c>
      <c r="P1022" s="145">
        <v>7.98</v>
      </c>
      <c r="Q1022" s="133">
        <f t="shared" ref="Q1022:Q1023" si="1246">SUM(S1022+U1022+W1022+Y1022+AA1022+AC1022+AE1022+AG1022+AI1022+AK1022+AM1022+AO1022+AQ1022+AS1022+AU1022+AW1022+BA1022+AY1022+BC1022+BE1022+BG1022+BI1022+BK1022+BM1022+BO1022+BQ1022+BS1022+BU1022+BW1022+BY1022+CA1022+CC1022+CE1022+CG1022+CI1022+CK1022+CM1022+CO1022)</f>
        <v>0</v>
      </c>
      <c r="R1022" s="134">
        <f t="shared" si="1190"/>
        <v>0</v>
      </c>
      <c r="T1022" s="136">
        <f t="shared" si="1191"/>
        <v>0</v>
      </c>
      <c r="V1022" s="136">
        <f t="shared" si="1192"/>
        <v>0</v>
      </c>
      <c r="X1022" s="136">
        <f t="shared" si="1193"/>
        <v>0</v>
      </c>
      <c r="Z1022" s="136">
        <f t="shared" si="1194"/>
        <v>0</v>
      </c>
      <c r="AB1022" s="136">
        <f t="shared" si="1195"/>
        <v>0</v>
      </c>
      <c r="AD1022" s="136">
        <f t="shared" si="1196"/>
        <v>0</v>
      </c>
      <c r="AF1022" s="136">
        <f t="shared" si="1197"/>
        <v>0</v>
      </c>
      <c r="AH1022" s="136">
        <f t="shared" si="1198"/>
        <v>0</v>
      </c>
      <c r="AJ1022" s="136">
        <f t="shared" si="1199"/>
        <v>0</v>
      </c>
      <c r="AL1022" s="136">
        <f t="shared" si="1200"/>
        <v>0</v>
      </c>
      <c r="AN1022" s="136">
        <f t="shared" si="1201"/>
        <v>0</v>
      </c>
      <c r="AP1022" s="136">
        <f t="shared" si="1202"/>
        <v>0</v>
      </c>
      <c r="AR1022" s="136">
        <f t="shared" si="1203"/>
        <v>0</v>
      </c>
      <c r="AT1022" s="136">
        <f t="shared" si="1204"/>
        <v>0</v>
      </c>
      <c r="AV1022" s="136">
        <f t="shared" si="1205"/>
        <v>0</v>
      </c>
      <c r="AX1022" s="136">
        <f t="shared" si="1206"/>
        <v>0</v>
      </c>
      <c r="AZ1022" s="136">
        <f t="shared" si="1207"/>
        <v>0</v>
      </c>
      <c r="BB1022" s="136">
        <f t="shared" si="1208"/>
        <v>0</v>
      </c>
      <c r="BD1022" s="136">
        <f t="shared" si="1209"/>
        <v>0</v>
      </c>
      <c r="BF1022" s="136">
        <f t="shared" si="1210"/>
        <v>0</v>
      </c>
      <c r="BH1022" s="136">
        <f t="shared" si="1211"/>
        <v>0</v>
      </c>
      <c r="BJ1022" s="136">
        <f t="shared" si="1212"/>
        <v>0</v>
      </c>
      <c r="BL1022" s="136">
        <f t="shared" si="1213"/>
        <v>0</v>
      </c>
      <c r="BN1022" s="136">
        <f t="shared" si="1214"/>
        <v>0</v>
      </c>
      <c r="BP1022" s="136">
        <f t="shared" si="1215"/>
        <v>0</v>
      </c>
      <c r="BR1022" s="136">
        <f t="shared" si="1216"/>
        <v>0</v>
      </c>
      <c r="BT1022" s="136">
        <f t="shared" si="1217"/>
        <v>0</v>
      </c>
      <c r="BV1022" s="136">
        <f t="shared" si="1218"/>
        <v>0</v>
      </c>
      <c r="BX1022" s="136">
        <f t="shared" si="1219"/>
        <v>0</v>
      </c>
      <c r="BZ1022" s="136">
        <f t="shared" si="1220"/>
        <v>0</v>
      </c>
      <c r="CB1022" s="136">
        <f t="shared" si="1221"/>
        <v>0</v>
      </c>
      <c r="CD1022" s="136">
        <f t="shared" si="1222"/>
        <v>0</v>
      </c>
      <c r="CF1022" s="136">
        <f t="shared" si="1223"/>
        <v>0</v>
      </c>
      <c r="CH1022" s="136">
        <f t="shared" si="1224"/>
        <v>0</v>
      </c>
      <c r="CJ1022" s="136">
        <f t="shared" si="1225"/>
        <v>0</v>
      </c>
      <c r="CL1022" s="136">
        <f t="shared" si="1226"/>
        <v>0</v>
      </c>
      <c r="CN1022" s="136">
        <f t="shared" si="1227"/>
        <v>0</v>
      </c>
      <c r="CP1022" s="136">
        <f t="shared" si="1228"/>
        <v>0</v>
      </c>
    </row>
    <row r="1023" spans="1:94" ht="25.5" outlineLevel="2" x14ac:dyDescent="0.2">
      <c r="A1023" s="85">
        <v>579</v>
      </c>
      <c r="B1023" s="11">
        <v>8</v>
      </c>
      <c r="C1023" s="88" t="s">
        <v>271</v>
      </c>
      <c r="D1023" s="85" t="s">
        <v>2411</v>
      </c>
      <c r="E1023" s="4"/>
      <c r="F1023" s="27">
        <v>7.75</v>
      </c>
      <c r="G1023" s="148" t="s">
        <v>3960</v>
      </c>
      <c r="H1023" s="169">
        <v>7791261463</v>
      </c>
      <c r="I1023" s="74" t="s">
        <v>4017</v>
      </c>
      <c r="J1023" s="74" t="s">
        <v>28</v>
      </c>
      <c r="K1023" s="74">
        <v>25</v>
      </c>
      <c r="L1023" s="74" t="s">
        <v>2843</v>
      </c>
      <c r="M1023" s="220" t="s">
        <v>2147</v>
      </c>
      <c r="N1023" s="74">
        <v>1</v>
      </c>
      <c r="O1023" s="147">
        <v>7.71</v>
      </c>
      <c r="P1023" s="147">
        <v>7.71</v>
      </c>
      <c r="Q1023" s="133">
        <f t="shared" si="1246"/>
        <v>0</v>
      </c>
      <c r="R1023" s="134">
        <f t="shared" si="1190"/>
        <v>0</v>
      </c>
      <c r="T1023" s="136">
        <f t="shared" si="1191"/>
        <v>0</v>
      </c>
      <c r="V1023" s="136">
        <f t="shared" si="1192"/>
        <v>0</v>
      </c>
      <c r="X1023" s="136">
        <f t="shared" si="1193"/>
        <v>0</v>
      </c>
      <c r="Z1023" s="136">
        <f t="shared" si="1194"/>
        <v>0</v>
      </c>
      <c r="AB1023" s="136">
        <f t="shared" si="1195"/>
        <v>0</v>
      </c>
      <c r="AD1023" s="136">
        <f t="shared" si="1196"/>
        <v>0</v>
      </c>
      <c r="AF1023" s="136">
        <f t="shared" si="1197"/>
        <v>0</v>
      </c>
      <c r="AH1023" s="136">
        <f t="shared" si="1198"/>
        <v>0</v>
      </c>
      <c r="AJ1023" s="136">
        <f t="shared" si="1199"/>
        <v>0</v>
      </c>
      <c r="AL1023" s="136">
        <f t="shared" si="1200"/>
        <v>0</v>
      </c>
      <c r="AN1023" s="136">
        <f t="shared" si="1201"/>
        <v>0</v>
      </c>
      <c r="AP1023" s="136">
        <f t="shared" si="1202"/>
        <v>0</v>
      </c>
      <c r="AR1023" s="136">
        <f t="shared" si="1203"/>
        <v>0</v>
      </c>
      <c r="AT1023" s="136">
        <f t="shared" si="1204"/>
        <v>0</v>
      </c>
      <c r="AV1023" s="136">
        <f t="shared" si="1205"/>
        <v>0</v>
      </c>
      <c r="AX1023" s="136">
        <f t="shared" si="1206"/>
        <v>0</v>
      </c>
      <c r="AZ1023" s="136">
        <f t="shared" si="1207"/>
        <v>0</v>
      </c>
      <c r="BB1023" s="136">
        <f t="shared" si="1208"/>
        <v>0</v>
      </c>
      <c r="BD1023" s="136">
        <f t="shared" si="1209"/>
        <v>0</v>
      </c>
      <c r="BF1023" s="136">
        <f t="shared" si="1210"/>
        <v>0</v>
      </c>
      <c r="BH1023" s="136">
        <f t="shared" si="1211"/>
        <v>0</v>
      </c>
      <c r="BJ1023" s="136">
        <f t="shared" si="1212"/>
        <v>0</v>
      </c>
      <c r="BL1023" s="136">
        <f t="shared" si="1213"/>
        <v>0</v>
      </c>
      <c r="BN1023" s="136">
        <f t="shared" si="1214"/>
        <v>0</v>
      </c>
      <c r="BP1023" s="136">
        <f t="shared" si="1215"/>
        <v>0</v>
      </c>
      <c r="BR1023" s="136">
        <f t="shared" si="1216"/>
        <v>0</v>
      </c>
      <c r="BT1023" s="136">
        <f t="shared" si="1217"/>
        <v>0</v>
      </c>
      <c r="BV1023" s="136">
        <f t="shared" si="1218"/>
        <v>0</v>
      </c>
      <c r="BX1023" s="136">
        <f t="shared" si="1219"/>
        <v>0</v>
      </c>
      <c r="BZ1023" s="136">
        <f t="shared" si="1220"/>
        <v>0</v>
      </c>
      <c r="CB1023" s="136">
        <f t="shared" si="1221"/>
        <v>0</v>
      </c>
      <c r="CD1023" s="136">
        <f t="shared" si="1222"/>
        <v>0</v>
      </c>
      <c r="CF1023" s="136">
        <f t="shared" si="1223"/>
        <v>0</v>
      </c>
      <c r="CH1023" s="136">
        <f t="shared" si="1224"/>
        <v>0</v>
      </c>
      <c r="CJ1023" s="136">
        <f t="shared" si="1225"/>
        <v>0</v>
      </c>
      <c r="CL1023" s="136">
        <f t="shared" si="1226"/>
        <v>0</v>
      </c>
      <c r="CN1023" s="136">
        <f t="shared" si="1227"/>
        <v>0</v>
      </c>
      <c r="CP1023" s="136">
        <f t="shared" si="1228"/>
        <v>0</v>
      </c>
    </row>
    <row r="1024" spans="1:94" ht="25.5" outlineLevel="2" x14ac:dyDescent="0.2">
      <c r="A1024" s="85">
        <v>580</v>
      </c>
      <c r="B1024" s="11">
        <v>187</v>
      </c>
      <c r="C1024" s="88" t="s">
        <v>271</v>
      </c>
      <c r="D1024" s="85" t="s">
        <v>2406</v>
      </c>
      <c r="F1024" s="27">
        <v>7.75</v>
      </c>
      <c r="G1024" s="148" t="s">
        <v>3960</v>
      </c>
      <c r="H1024" s="169">
        <v>7791261463</v>
      </c>
      <c r="I1024" s="74" t="s">
        <v>4017</v>
      </c>
      <c r="J1024" s="74" t="s">
        <v>28</v>
      </c>
      <c r="K1024" s="74">
        <v>25</v>
      </c>
      <c r="L1024" s="74" t="s">
        <v>2836</v>
      </c>
      <c r="M1024" s="220" t="s">
        <v>2144</v>
      </c>
      <c r="N1024" s="74">
        <v>1</v>
      </c>
      <c r="O1024" s="147">
        <v>6.97</v>
      </c>
      <c r="P1024" s="147">
        <v>6.97</v>
      </c>
      <c r="Q1024" s="133">
        <f t="shared" ref="Q1024:Q1025" si="1247">SUM(S1024+U1024+W1024+Y1024+AA1024+AC1024+AE1024+AG1024+AI1024+AK1024+AM1024+AO1024+AQ1024+AS1024+AU1024+AW1024+BA1024+AY1024+BC1024+BE1024+BG1024+BI1024+BK1024+BM1024+BO1024+BQ1024+BS1024+BU1024+BW1024+BY1024+CA1024+CC1024+CE1024+CG1024+CI1024+CK1024+CM1024+CO1024)</f>
        <v>0</v>
      </c>
      <c r="R1024" s="134">
        <f t="shared" si="1190"/>
        <v>0</v>
      </c>
      <c r="T1024" s="136">
        <f t="shared" si="1191"/>
        <v>0</v>
      </c>
      <c r="V1024" s="136">
        <f t="shared" si="1192"/>
        <v>0</v>
      </c>
      <c r="X1024" s="136">
        <f t="shared" si="1193"/>
        <v>0</v>
      </c>
      <c r="Z1024" s="136">
        <f t="shared" si="1194"/>
        <v>0</v>
      </c>
      <c r="AB1024" s="136">
        <f t="shared" si="1195"/>
        <v>0</v>
      </c>
      <c r="AD1024" s="136">
        <f t="shared" si="1196"/>
        <v>0</v>
      </c>
      <c r="AF1024" s="136">
        <f t="shared" si="1197"/>
        <v>0</v>
      </c>
      <c r="AH1024" s="136">
        <f t="shared" si="1198"/>
        <v>0</v>
      </c>
      <c r="AJ1024" s="136">
        <f t="shared" si="1199"/>
        <v>0</v>
      </c>
      <c r="AL1024" s="136">
        <f t="shared" si="1200"/>
        <v>0</v>
      </c>
      <c r="AN1024" s="136">
        <f t="shared" si="1201"/>
        <v>0</v>
      </c>
      <c r="AP1024" s="136">
        <f t="shared" si="1202"/>
        <v>0</v>
      </c>
      <c r="AR1024" s="136">
        <f t="shared" si="1203"/>
        <v>0</v>
      </c>
      <c r="AT1024" s="136">
        <f t="shared" si="1204"/>
        <v>0</v>
      </c>
      <c r="AV1024" s="136">
        <f t="shared" si="1205"/>
        <v>0</v>
      </c>
      <c r="AX1024" s="136">
        <f t="shared" si="1206"/>
        <v>0</v>
      </c>
      <c r="AZ1024" s="136">
        <f t="shared" si="1207"/>
        <v>0</v>
      </c>
      <c r="BB1024" s="136">
        <f t="shared" si="1208"/>
        <v>0</v>
      </c>
      <c r="BD1024" s="136">
        <f t="shared" si="1209"/>
        <v>0</v>
      </c>
      <c r="BF1024" s="136">
        <f t="shared" si="1210"/>
        <v>0</v>
      </c>
      <c r="BH1024" s="136">
        <f t="shared" si="1211"/>
        <v>0</v>
      </c>
      <c r="BJ1024" s="136">
        <f t="shared" si="1212"/>
        <v>0</v>
      </c>
      <c r="BL1024" s="136">
        <f t="shared" si="1213"/>
        <v>0</v>
      </c>
      <c r="BN1024" s="136">
        <f t="shared" si="1214"/>
        <v>0</v>
      </c>
      <c r="BP1024" s="136">
        <f t="shared" si="1215"/>
        <v>0</v>
      </c>
      <c r="BR1024" s="136">
        <f t="shared" si="1216"/>
        <v>0</v>
      </c>
      <c r="BT1024" s="136">
        <f t="shared" si="1217"/>
        <v>0</v>
      </c>
      <c r="BV1024" s="136">
        <f t="shared" si="1218"/>
        <v>0</v>
      </c>
      <c r="BX1024" s="136">
        <f t="shared" si="1219"/>
        <v>0</v>
      </c>
      <c r="BZ1024" s="136">
        <f t="shared" si="1220"/>
        <v>0</v>
      </c>
      <c r="CB1024" s="136">
        <f t="shared" si="1221"/>
        <v>0</v>
      </c>
      <c r="CD1024" s="136">
        <f t="shared" si="1222"/>
        <v>0</v>
      </c>
      <c r="CF1024" s="136">
        <f t="shared" si="1223"/>
        <v>0</v>
      </c>
      <c r="CH1024" s="136">
        <f t="shared" si="1224"/>
        <v>0</v>
      </c>
      <c r="CJ1024" s="136">
        <f t="shared" si="1225"/>
        <v>0</v>
      </c>
      <c r="CL1024" s="136">
        <f t="shared" si="1226"/>
        <v>0</v>
      </c>
      <c r="CN1024" s="136">
        <f t="shared" si="1227"/>
        <v>0</v>
      </c>
      <c r="CP1024" s="136">
        <f t="shared" si="1228"/>
        <v>0</v>
      </c>
    </row>
    <row r="1025" spans="1:94" ht="25.5" outlineLevel="2" x14ac:dyDescent="0.2">
      <c r="A1025" s="86">
        <v>580</v>
      </c>
      <c r="B1025" s="143">
        <v>187</v>
      </c>
      <c r="C1025" s="86" t="s">
        <v>271</v>
      </c>
      <c r="D1025" s="86" t="s">
        <v>2406</v>
      </c>
      <c r="E1025" s="143"/>
      <c r="F1025" s="144">
        <v>7.75</v>
      </c>
      <c r="G1025" s="146" t="s">
        <v>3196</v>
      </c>
      <c r="H1025" s="146" t="s">
        <v>5034</v>
      </c>
      <c r="I1025" s="146" t="s">
        <v>256</v>
      </c>
      <c r="J1025" s="86" t="s">
        <v>90</v>
      </c>
      <c r="K1025" s="86">
        <v>25</v>
      </c>
      <c r="L1025" s="86" t="s">
        <v>3580</v>
      </c>
      <c r="M1025" s="218" t="s">
        <v>3580</v>
      </c>
      <c r="N1025" s="86">
        <v>2</v>
      </c>
      <c r="O1025" s="145">
        <v>7.98</v>
      </c>
      <c r="P1025" s="238">
        <v>8.3800000000000008</v>
      </c>
      <c r="Q1025" s="133">
        <f t="shared" si="1247"/>
        <v>0</v>
      </c>
      <c r="R1025" s="134">
        <f t="shared" si="1190"/>
        <v>0</v>
      </c>
      <c r="T1025" s="136">
        <f t="shared" si="1191"/>
        <v>0</v>
      </c>
      <c r="V1025" s="136">
        <f t="shared" si="1192"/>
        <v>0</v>
      </c>
      <c r="X1025" s="136">
        <f t="shared" si="1193"/>
        <v>0</v>
      </c>
      <c r="Z1025" s="136">
        <f t="shared" si="1194"/>
        <v>0</v>
      </c>
      <c r="AB1025" s="136">
        <f t="shared" si="1195"/>
        <v>0</v>
      </c>
      <c r="AD1025" s="136">
        <f t="shared" si="1196"/>
        <v>0</v>
      </c>
      <c r="AF1025" s="136">
        <f t="shared" si="1197"/>
        <v>0</v>
      </c>
      <c r="AH1025" s="136">
        <f t="shared" si="1198"/>
        <v>0</v>
      </c>
      <c r="AJ1025" s="136">
        <f t="shared" si="1199"/>
        <v>0</v>
      </c>
      <c r="AL1025" s="136">
        <f t="shared" si="1200"/>
        <v>0</v>
      </c>
      <c r="AN1025" s="136">
        <f t="shared" si="1201"/>
        <v>0</v>
      </c>
      <c r="AP1025" s="136">
        <f t="shared" si="1202"/>
        <v>0</v>
      </c>
      <c r="AR1025" s="136">
        <f t="shared" si="1203"/>
        <v>0</v>
      </c>
      <c r="AT1025" s="136">
        <f t="shared" si="1204"/>
        <v>0</v>
      </c>
      <c r="AV1025" s="136">
        <f t="shared" si="1205"/>
        <v>0</v>
      </c>
      <c r="AX1025" s="136">
        <f t="shared" si="1206"/>
        <v>0</v>
      </c>
      <c r="AZ1025" s="136">
        <f t="shared" si="1207"/>
        <v>0</v>
      </c>
      <c r="BB1025" s="136">
        <f t="shared" si="1208"/>
        <v>0</v>
      </c>
      <c r="BD1025" s="136">
        <f t="shared" si="1209"/>
        <v>0</v>
      </c>
      <c r="BF1025" s="136">
        <f t="shared" si="1210"/>
        <v>0</v>
      </c>
      <c r="BH1025" s="136">
        <f t="shared" si="1211"/>
        <v>0</v>
      </c>
      <c r="BJ1025" s="136">
        <f t="shared" si="1212"/>
        <v>0</v>
      </c>
      <c r="BL1025" s="136">
        <f t="shared" si="1213"/>
        <v>0</v>
      </c>
      <c r="BN1025" s="136">
        <f t="shared" si="1214"/>
        <v>0</v>
      </c>
      <c r="BP1025" s="136">
        <f t="shared" si="1215"/>
        <v>0</v>
      </c>
      <c r="BR1025" s="136">
        <f t="shared" si="1216"/>
        <v>0</v>
      </c>
      <c r="BT1025" s="136">
        <f t="shared" si="1217"/>
        <v>0</v>
      </c>
      <c r="BV1025" s="136">
        <f t="shared" si="1218"/>
        <v>0</v>
      </c>
      <c r="BX1025" s="136">
        <f t="shared" si="1219"/>
        <v>0</v>
      </c>
      <c r="BZ1025" s="136">
        <f t="shared" si="1220"/>
        <v>0</v>
      </c>
      <c r="CB1025" s="136">
        <f t="shared" si="1221"/>
        <v>0</v>
      </c>
      <c r="CD1025" s="136">
        <f t="shared" si="1222"/>
        <v>0</v>
      </c>
      <c r="CF1025" s="136">
        <f t="shared" si="1223"/>
        <v>0</v>
      </c>
      <c r="CH1025" s="136">
        <f t="shared" si="1224"/>
        <v>0</v>
      </c>
      <c r="CJ1025" s="136">
        <f t="shared" si="1225"/>
        <v>0</v>
      </c>
      <c r="CL1025" s="136">
        <f t="shared" si="1226"/>
        <v>0</v>
      </c>
      <c r="CN1025" s="136">
        <f t="shared" si="1227"/>
        <v>0</v>
      </c>
      <c r="CP1025" s="136">
        <f t="shared" si="1228"/>
        <v>0</v>
      </c>
    </row>
    <row r="1026" spans="1:94" ht="25.5" outlineLevel="2" x14ac:dyDescent="0.2">
      <c r="A1026" s="86">
        <v>581</v>
      </c>
      <c r="B1026" s="143">
        <v>8</v>
      </c>
      <c r="C1026" s="86" t="s">
        <v>271</v>
      </c>
      <c r="D1026" s="86" t="s">
        <v>2409</v>
      </c>
      <c r="E1026" s="143"/>
      <c r="F1026" s="144">
        <v>7.75</v>
      </c>
      <c r="G1026" s="146" t="s">
        <v>3196</v>
      </c>
      <c r="H1026" s="146" t="s">
        <v>5034</v>
      </c>
      <c r="I1026" s="146" t="s">
        <v>256</v>
      </c>
      <c r="J1026" s="86" t="s">
        <v>90</v>
      </c>
      <c r="K1026" s="86">
        <v>25</v>
      </c>
      <c r="L1026" s="86" t="s">
        <v>3585</v>
      </c>
      <c r="M1026" s="218" t="s">
        <v>3585</v>
      </c>
      <c r="N1026" s="86">
        <v>2</v>
      </c>
      <c r="O1026" s="145">
        <v>7.98</v>
      </c>
      <c r="P1026" s="145">
        <v>7.98</v>
      </c>
      <c r="Q1026" s="133">
        <f t="shared" ref="Q1026:Q1027" si="1248">SUM(S1026+U1026+W1026+Y1026+AA1026+AC1026+AE1026+AG1026+AI1026+AK1026+AM1026+AO1026+AQ1026+AS1026+AU1026+AW1026+BA1026+AY1026+BC1026+BE1026+BG1026+BI1026+BK1026+BM1026+BO1026+BQ1026+BS1026+BU1026+BW1026+BY1026+CA1026+CC1026+CE1026+CG1026+CI1026+CK1026+CM1026+CO1026)</f>
        <v>0</v>
      </c>
      <c r="R1026" s="134">
        <f t="shared" si="1190"/>
        <v>0</v>
      </c>
      <c r="T1026" s="136">
        <f t="shared" si="1191"/>
        <v>0</v>
      </c>
      <c r="V1026" s="136">
        <f t="shared" si="1192"/>
        <v>0</v>
      </c>
      <c r="X1026" s="136">
        <f t="shared" si="1193"/>
        <v>0</v>
      </c>
      <c r="Z1026" s="136">
        <f t="shared" si="1194"/>
        <v>0</v>
      </c>
      <c r="AB1026" s="136">
        <f t="shared" si="1195"/>
        <v>0</v>
      </c>
      <c r="AD1026" s="136">
        <f t="shared" si="1196"/>
        <v>0</v>
      </c>
      <c r="AF1026" s="136">
        <f t="shared" si="1197"/>
        <v>0</v>
      </c>
      <c r="AH1026" s="136">
        <f t="shared" si="1198"/>
        <v>0</v>
      </c>
      <c r="AJ1026" s="136">
        <f t="shared" si="1199"/>
        <v>0</v>
      </c>
      <c r="AL1026" s="136">
        <f t="shared" si="1200"/>
        <v>0</v>
      </c>
      <c r="AN1026" s="136">
        <f t="shared" si="1201"/>
        <v>0</v>
      </c>
      <c r="AP1026" s="136">
        <f t="shared" si="1202"/>
        <v>0</v>
      </c>
      <c r="AR1026" s="136">
        <f t="shared" si="1203"/>
        <v>0</v>
      </c>
      <c r="AT1026" s="136">
        <f t="shared" si="1204"/>
        <v>0</v>
      </c>
      <c r="AV1026" s="136">
        <f t="shared" si="1205"/>
        <v>0</v>
      </c>
      <c r="AX1026" s="136">
        <f t="shared" si="1206"/>
        <v>0</v>
      </c>
      <c r="AZ1026" s="136">
        <f t="shared" si="1207"/>
        <v>0</v>
      </c>
      <c r="BB1026" s="136">
        <f t="shared" si="1208"/>
        <v>0</v>
      </c>
      <c r="BD1026" s="136">
        <f t="shared" si="1209"/>
        <v>0</v>
      </c>
      <c r="BF1026" s="136">
        <f t="shared" si="1210"/>
        <v>0</v>
      </c>
      <c r="BH1026" s="136">
        <f t="shared" si="1211"/>
        <v>0</v>
      </c>
      <c r="BJ1026" s="136">
        <f t="shared" si="1212"/>
        <v>0</v>
      </c>
      <c r="BL1026" s="136">
        <f t="shared" si="1213"/>
        <v>0</v>
      </c>
      <c r="BN1026" s="136">
        <f t="shared" si="1214"/>
        <v>0</v>
      </c>
      <c r="BP1026" s="136">
        <f t="shared" si="1215"/>
        <v>0</v>
      </c>
      <c r="BR1026" s="136">
        <f t="shared" si="1216"/>
        <v>0</v>
      </c>
      <c r="BT1026" s="136">
        <f t="shared" si="1217"/>
        <v>0</v>
      </c>
      <c r="BV1026" s="136">
        <f t="shared" si="1218"/>
        <v>0</v>
      </c>
      <c r="BX1026" s="136">
        <f t="shared" si="1219"/>
        <v>0</v>
      </c>
      <c r="BZ1026" s="136">
        <f t="shared" si="1220"/>
        <v>0</v>
      </c>
      <c r="CB1026" s="136">
        <f t="shared" si="1221"/>
        <v>0</v>
      </c>
      <c r="CD1026" s="136">
        <f t="shared" si="1222"/>
        <v>0</v>
      </c>
      <c r="CF1026" s="136">
        <f t="shared" si="1223"/>
        <v>0</v>
      </c>
      <c r="CH1026" s="136">
        <f t="shared" si="1224"/>
        <v>0</v>
      </c>
      <c r="CJ1026" s="136">
        <f t="shared" si="1225"/>
        <v>0</v>
      </c>
      <c r="CL1026" s="136">
        <f t="shared" si="1226"/>
        <v>0</v>
      </c>
      <c r="CN1026" s="136">
        <f t="shared" si="1227"/>
        <v>0</v>
      </c>
      <c r="CP1026" s="136">
        <f t="shared" si="1228"/>
        <v>0</v>
      </c>
    </row>
    <row r="1027" spans="1:94" ht="25.5" outlineLevel="2" x14ac:dyDescent="0.2">
      <c r="A1027" s="85">
        <v>581</v>
      </c>
      <c r="B1027" s="11">
        <v>8</v>
      </c>
      <c r="C1027" s="88" t="s">
        <v>271</v>
      </c>
      <c r="D1027" s="85" t="s">
        <v>2409</v>
      </c>
      <c r="E1027" s="4"/>
      <c r="F1027" s="27">
        <v>7.75</v>
      </c>
      <c r="G1027" s="148" t="s">
        <v>3960</v>
      </c>
      <c r="H1027" s="169">
        <v>7791261463</v>
      </c>
      <c r="I1027" s="74" t="s">
        <v>4017</v>
      </c>
      <c r="J1027" s="74" t="s">
        <v>28</v>
      </c>
      <c r="K1027" s="74">
        <v>25</v>
      </c>
      <c r="L1027" s="74" t="s">
        <v>2841</v>
      </c>
      <c r="M1027" s="220" t="s">
        <v>2151</v>
      </c>
      <c r="N1027" s="74">
        <v>1</v>
      </c>
      <c r="O1027" s="147">
        <v>7.71</v>
      </c>
      <c r="P1027" s="147">
        <v>7.71</v>
      </c>
      <c r="Q1027" s="133">
        <f t="shared" si="1248"/>
        <v>0</v>
      </c>
      <c r="R1027" s="134">
        <f t="shared" si="1190"/>
        <v>0</v>
      </c>
      <c r="T1027" s="136">
        <f t="shared" si="1191"/>
        <v>0</v>
      </c>
      <c r="V1027" s="136">
        <f t="shared" si="1192"/>
        <v>0</v>
      </c>
      <c r="X1027" s="136">
        <f t="shared" si="1193"/>
        <v>0</v>
      </c>
      <c r="Z1027" s="136">
        <f t="shared" si="1194"/>
        <v>0</v>
      </c>
      <c r="AB1027" s="136">
        <f t="shared" si="1195"/>
        <v>0</v>
      </c>
      <c r="AD1027" s="136">
        <f t="shared" si="1196"/>
        <v>0</v>
      </c>
      <c r="AF1027" s="136">
        <f t="shared" si="1197"/>
        <v>0</v>
      </c>
      <c r="AH1027" s="136">
        <f t="shared" si="1198"/>
        <v>0</v>
      </c>
      <c r="AJ1027" s="136">
        <f t="shared" si="1199"/>
        <v>0</v>
      </c>
      <c r="AL1027" s="136">
        <f t="shared" si="1200"/>
        <v>0</v>
      </c>
      <c r="AN1027" s="136">
        <f t="shared" si="1201"/>
        <v>0</v>
      </c>
      <c r="AP1027" s="136">
        <f t="shared" si="1202"/>
        <v>0</v>
      </c>
      <c r="AR1027" s="136">
        <f t="shared" si="1203"/>
        <v>0</v>
      </c>
      <c r="AT1027" s="136">
        <f t="shared" si="1204"/>
        <v>0</v>
      </c>
      <c r="AV1027" s="136">
        <f t="shared" si="1205"/>
        <v>0</v>
      </c>
      <c r="AX1027" s="136">
        <f t="shared" si="1206"/>
        <v>0</v>
      </c>
      <c r="AZ1027" s="136">
        <f t="shared" si="1207"/>
        <v>0</v>
      </c>
      <c r="BB1027" s="136">
        <f t="shared" si="1208"/>
        <v>0</v>
      </c>
      <c r="BD1027" s="136">
        <f t="shared" si="1209"/>
        <v>0</v>
      </c>
      <c r="BF1027" s="136">
        <f t="shared" si="1210"/>
        <v>0</v>
      </c>
      <c r="BH1027" s="136">
        <f t="shared" si="1211"/>
        <v>0</v>
      </c>
      <c r="BJ1027" s="136">
        <f t="shared" si="1212"/>
        <v>0</v>
      </c>
      <c r="BL1027" s="136">
        <f t="shared" si="1213"/>
        <v>0</v>
      </c>
      <c r="BN1027" s="136">
        <f t="shared" si="1214"/>
        <v>0</v>
      </c>
      <c r="BP1027" s="136">
        <f t="shared" si="1215"/>
        <v>0</v>
      </c>
      <c r="BR1027" s="136">
        <f t="shared" si="1216"/>
        <v>0</v>
      </c>
      <c r="BT1027" s="136">
        <f t="shared" si="1217"/>
        <v>0</v>
      </c>
      <c r="BV1027" s="136">
        <f t="shared" si="1218"/>
        <v>0</v>
      </c>
      <c r="BX1027" s="136">
        <f t="shared" si="1219"/>
        <v>0</v>
      </c>
      <c r="BZ1027" s="136">
        <f t="shared" si="1220"/>
        <v>0</v>
      </c>
      <c r="CB1027" s="136">
        <f t="shared" si="1221"/>
        <v>0</v>
      </c>
      <c r="CD1027" s="136">
        <f t="shared" si="1222"/>
        <v>0</v>
      </c>
      <c r="CF1027" s="136">
        <f t="shared" si="1223"/>
        <v>0</v>
      </c>
      <c r="CH1027" s="136">
        <f t="shared" si="1224"/>
        <v>0</v>
      </c>
      <c r="CJ1027" s="136">
        <f t="shared" si="1225"/>
        <v>0</v>
      </c>
      <c r="CL1027" s="136">
        <f t="shared" si="1226"/>
        <v>0</v>
      </c>
      <c r="CN1027" s="136">
        <f t="shared" si="1227"/>
        <v>0</v>
      </c>
      <c r="CP1027" s="136">
        <f t="shared" si="1228"/>
        <v>0</v>
      </c>
    </row>
    <row r="1028" spans="1:94" ht="25.5" outlineLevel="2" x14ac:dyDescent="0.2">
      <c r="A1028" s="86">
        <v>582</v>
      </c>
      <c r="B1028" s="143">
        <v>7</v>
      </c>
      <c r="C1028" s="86" t="s">
        <v>271</v>
      </c>
      <c r="D1028" s="86" t="s">
        <v>2407</v>
      </c>
      <c r="E1028" s="143"/>
      <c r="F1028" s="144">
        <v>7.75</v>
      </c>
      <c r="G1028" s="146" t="s">
        <v>3196</v>
      </c>
      <c r="H1028" s="146" t="s">
        <v>5034</v>
      </c>
      <c r="I1028" s="146" t="s">
        <v>256</v>
      </c>
      <c r="J1028" s="86" t="s">
        <v>90</v>
      </c>
      <c r="K1028" s="86">
        <v>25</v>
      </c>
      <c r="L1028" s="86" t="s">
        <v>3584</v>
      </c>
      <c r="M1028" s="218" t="s">
        <v>3584</v>
      </c>
      <c r="N1028" s="86">
        <v>2</v>
      </c>
      <c r="O1028" s="145">
        <v>7.98</v>
      </c>
      <c r="P1028" s="145">
        <v>7.98</v>
      </c>
      <c r="Q1028" s="133">
        <f t="shared" ref="Q1028:Q1029" si="1249">SUM(S1028+U1028+W1028+Y1028+AA1028+AC1028+AE1028+AG1028+AI1028+AK1028+AM1028+AO1028+AQ1028+AS1028+AU1028+AW1028+BA1028+AY1028+BC1028+BE1028+BG1028+BI1028+BK1028+BM1028+BO1028+BQ1028+BS1028+BU1028+BW1028+BY1028+CA1028+CC1028+CE1028+CG1028+CI1028+CK1028+CM1028+CO1028)</f>
        <v>0</v>
      </c>
      <c r="R1028" s="134">
        <f t="shared" si="1190"/>
        <v>0</v>
      </c>
      <c r="T1028" s="136">
        <f t="shared" si="1191"/>
        <v>0</v>
      </c>
      <c r="V1028" s="136">
        <f t="shared" si="1192"/>
        <v>0</v>
      </c>
      <c r="X1028" s="136">
        <f t="shared" si="1193"/>
        <v>0</v>
      </c>
      <c r="Z1028" s="136">
        <f t="shared" si="1194"/>
        <v>0</v>
      </c>
      <c r="AB1028" s="136">
        <f t="shared" si="1195"/>
        <v>0</v>
      </c>
      <c r="AD1028" s="136">
        <f t="shared" si="1196"/>
        <v>0</v>
      </c>
      <c r="AF1028" s="136">
        <f t="shared" si="1197"/>
        <v>0</v>
      </c>
      <c r="AH1028" s="136">
        <f t="shared" si="1198"/>
        <v>0</v>
      </c>
      <c r="AJ1028" s="136">
        <f t="shared" si="1199"/>
        <v>0</v>
      </c>
      <c r="AL1028" s="136">
        <f t="shared" si="1200"/>
        <v>0</v>
      </c>
      <c r="AN1028" s="136">
        <f t="shared" si="1201"/>
        <v>0</v>
      </c>
      <c r="AP1028" s="136">
        <f t="shared" si="1202"/>
        <v>0</v>
      </c>
      <c r="AR1028" s="136">
        <f t="shared" si="1203"/>
        <v>0</v>
      </c>
      <c r="AT1028" s="136">
        <f t="shared" si="1204"/>
        <v>0</v>
      </c>
      <c r="AV1028" s="136">
        <f t="shared" si="1205"/>
        <v>0</v>
      </c>
      <c r="AX1028" s="136">
        <f t="shared" si="1206"/>
        <v>0</v>
      </c>
      <c r="AZ1028" s="136">
        <f t="shared" si="1207"/>
        <v>0</v>
      </c>
      <c r="BB1028" s="136">
        <f t="shared" si="1208"/>
        <v>0</v>
      </c>
      <c r="BD1028" s="136">
        <f t="shared" si="1209"/>
        <v>0</v>
      </c>
      <c r="BF1028" s="136">
        <f t="shared" si="1210"/>
        <v>0</v>
      </c>
      <c r="BH1028" s="136">
        <f t="shared" si="1211"/>
        <v>0</v>
      </c>
      <c r="BJ1028" s="136">
        <f t="shared" si="1212"/>
        <v>0</v>
      </c>
      <c r="BL1028" s="136">
        <f t="shared" si="1213"/>
        <v>0</v>
      </c>
      <c r="BN1028" s="136">
        <f t="shared" si="1214"/>
        <v>0</v>
      </c>
      <c r="BP1028" s="136">
        <f t="shared" si="1215"/>
        <v>0</v>
      </c>
      <c r="BR1028" s="136">
        <f t="shared" si="1216"/>
        <v>0</v>
      </c>
      <c r="BT1028" s="136">
        <f t="shared" si="1217"/>
        <v>0</v>
      </c>
      <c r="BV1028" s="136">
        <f t="shared" si="1218"/>
        <v>0</v>
      </c>
      <c r="BX1028" s="136">
        <f t="shared" si="1219"/>
        <v>0</v>
      </c>
      <c r="BZ1028" s="136">
        <f t="shared" si="1220"/>
        <v>0</v>
      </c>
      <c r="CB1028" s="136">
        <f t="shared" si="1221"/>
        <v>0</v>
      </c>
      <c r="CD1028" s="136">
        <f t="shared" si="1222"/>
        <v>0</v>
      </c>
      <c r="CF1028" s="136">
        <f t="shared" si="1223"/>
        <v>0</v>
      </c>
      <c r="CH1028" s="136">
        <f t="shared" si="1224"/>
        <v>0</v>
      </c>
      <c r="CJ1028" s="136">
        <f t="shared" si="1225"/>
        <v>0</v>
      </c>
      <c r="CL1028" s="136">
        <f t="shared" si="1226"/>
        <v>0</v>
      </c>
      <c r="CN1028" s="136">
        <f t="shared" si="1227"/>
        <v>0</v>
      </c>
      <c r="CP1028" s="136">
        <f t="shared" si="1228"/>
        <v>0</v>
      </c>
    </row>
    <row r="1029" spans="1:94" ht="25.5" outlineLevel="2" x14ac:dyDescent="0.2">
      <c r="A1029" s="85">
        <v>582</v>
      </c>
      <c r="B1029" s="11">
        <v>7</v>
      </c>
      <c r="C1029" s="88" t="s">
        <v>271</v>
      </c>
      <c r="D1029" s="85" t="s">
        <v>2407</v>
      </c>
      <c r="E1029" s="4"/>
      <c r="F1029" s="27">
        <v>7.75</v>
      </c>
      <c r="G1029" s="148" t="s">
        <v>3960</v>
      </c>
      <c r="H1029" s="169">
        <v>7791261463</v>
      </c>
      <c r="I1029" s="74" t="s">
        <v>4017</v>
      </c>
      <c r="J1029" s="74" t="s">
        <v>28</v>
      </c>
      <c r="K1029" s="74">
        <v>25</v>
      </c>
      <c r="L1029" s="74" t="s">
        <v>2840</v>
      </c>
      <c r="M1029" s="220" t="s">
        <v>2150</v>
      </c>
      <c r="N1029" s="74">
        <v>1</v>
      </c>
      <c r="O1029" s="147">
        <v>7.71</v>
      </c>
      <c r="P1029" s="147">
        <v>7.71</v>
      </c>
      <c r="Q1029" s="133">
        <f t="shared" si="1249"/>
        <v>0</v>
      </c>
      <c r="R1029" s="134">
        <f t="shared" si="1190"/>
        <v>0</v>
      </c>
      <c r="T1029" s="136">
        <f t="shared" si="1191"/>
        <v>0</v>
      </c>
      <c r="V1029" s="136">
        <f t="shared" si="1192"/>
        <v>0</v>
      </c>
      <c r="X1029" s="136">
        <f t="shared" si="1193"/>
        <v>0</v>
      </c>
      <c r="Z1029" s="136">
        <f t="shared" si="1194"/>
        <v>0</v>
      </c>
      <c r="AB1029" s="136">
        <f t="shared" si="1195"/>
        <v>0</v>
      </c>
      <c r="AD1029" s="136">
        <f t="shared" si="1196"/>
        <v>0</v>
      </c>
      <c r="AF1029" s="136">
        <f t="shared" si="1197"/>
        <v>0</v>
      </c>
      <c r="AH1029" s="136">
        <f t="shared" si="1198"/>
        <v>0</v>
      </c>
      <c r="AJ1029" s="136">
        <f t="shared" si="1199"/>
        <v>0</v>
      </c>
      <c r="AL1029" s="136">
        <f t="shared" si="1200"/>
        <v>0</v>
      </c>
      <c r="AN1029" s="136">
        <f t="shared" si="1201"/>
        <v>0</v>
      </c>
      <c r="AP1029" s="136">
        <f t="shared" si="1202"/>
        <v>0</v>
      </c>
      <c r="AR1029" s="136">
        <f t="shared" si="1203"/>
        <v>0</v>
      </c>
      <c r="AT1029" s="136">
        <f t="shared" si="1204"/>
        <v>0</v>
      </c>
      <c r="AV1029" s="136">
        <f t="shared" si="1205"/>
        <v>0</v>
      </c>
      <c r="AX1029" s="136">
        <f t="shared" si="1206"/>
        <v>0</v>
      </c>
      <c r="AZ1029" s="136">
        <f t="shared" si="1207"/>
        <v>0</v>
      </c>
      <c r="BB1029" s="136">
        <f t="shared" si="1208"/>
        <v>0</v>
      </c>
      <c r="BD1029" s="136">
        <f t="shared" si="1209"/>
        <v>0</v>
      </c>
      <c r="BF1029" s="136">
        <f t="shared" si="1210"/>
        <v>0</v>
      </c>
      <c r="BH1029" s="136">
        <f t="shared" si="1211"/>
        <v>0</v>
      </c>
      <c r="BJ1029" s="136">
        <f t="shared" si="1212"/>
        <v>0</v>
      </c>
      <c r="BL1029" s="136">
        <f t="shared" si="1213"/>
        <v>0</v>
      </c>
      <c r="BN1029" s="136">
        <f t="shared" si="1214"/>
        <v>0</v>
      </c>
      <c r="BP1029" s="136">
        <f t="shared" si="1215"/>
        <v>0</v>
      </c>
      <c r="BR1029" s="136">
        <f t="shared" si="1216"/>
        <v>0</v>
      </c>
      <c r="BT1029" s="136">
        <f t="shared" si="1217"/>
        <v>0</v>
      </c>
      <c r="BV1029" s="136">
        <f t="shared" si="1218"/>
        <v>0</v>
      </c>
      <c r="BX1029" s="136">
        <f t="shared" si="1219"/>
        <v>0</v>
      </c>
      <c r="BZ1029" s="136">
        <f t="shared" si="1220"/>
        <v>0</v>
      </c>
      <c r="CB1029" s="136">
        <f t="shared" si="1221"/>
        <v>0</v>
      </c>
      <c r="CD1029" s="136">
        <f t="shared" si="1222"/>
        <v>0</v>
      </c>
      <c r="CF1029" s="136">
        <f t="shared" si="1223"/>
        <v>0</v>
      </c>
      <c r="CH1029" s="136">
        <f t="shared" si="1224"/>
        <v>0</v>
      </c>
      <c r="CJ1029" s="136">
        <f t="shared" si="1225"/>
        <v>0</v>
      </c>
      <c r="CL1029" s="136">
        <f t="shared" si="1226"/>
        <v>0</v>
      </c>
      <c r="CN1029" s="136">
        <f t="shared" si="1227"/>
        <v>0</v>
      </c>
      <c r="CP1029" s="136">
        <f t="shared" si="1228"/>
        <v>0</v>
      </c>
    </row>
    <row r="1030" spans="1:94" ht="25.5" outlineLevel="2" x14ac:dyDescent="0.2">
      <c r="A1030" s="86">
        <v>583</v>
      </c>
      <c r="B1030" s="143">
        <v>17</v>
      </c>
      <c r="C1030" s="86" t="s">
        <v>271</v>
      </c>
      <c r="D1030" s="86" t="s">
        <v>2410</v>
      </c>
      <c r="E1030" s="143"/>
      <c r="F1030" s="144">
        <v>7.75</v>
      </c>
      <c r="G1030" s="146" t="s">
        <v>3196</v>
      </c>
      <c r="H1030" s="146" t="s">
        <v>5034</v>
      </c>
      <c r="I1030" s="146" t="s">
        <v>256</v>
      </c>
      <c r="J1030" s="86" t="s">
        <v>90</v>
      </c>
      <c r="K1030" s="86">
        <v>25</v>
      </c>
      <c r="L1030" s="86" t="s">
        <v>3581</v>
      </c>
      <c r="M1030" s="218" t="s">
        <v>3581</v>
      </c>
      <c r="N1030" s="86">
        <v>2</v>
      </c>
      <c r="O1030" s="145">
        <v>7.98</v>
      </c>
      <c r="P1030" s="145">
        <v>7.98</v>
      </c>
      <c r="Q1030" s="133">
        <f t="shared" ref="Q1030:Q1031" si="1250">SUM(S1030+U1030+W1030+Y1030+AA1030+AC1030+AE1030+AG1030+AI1030+AK1030+AM1030+AO1030+AQ1030+AS1030+AU1030+AW1030+BA1030+AY1030+BC1030+BE1030+BG1030+BI1030+BK1030+BM1030+BO1030+BQ1030+BS1030+BU1030+BW1030+BY1030+CA1030+CC1030+CE1030+CG1030+CI1030+CK1030+CM1030+CO1030)</f>
        <v>0</v>
      </c>
      <c r="R1030" s="134">
        <f t="shared" si="1190"/>
        <v>0</v>
      </c>
      <c r="T1030" s="136">
        <f t="shared" si="1191"/>
        <v>0</v>
      </c>
      <c r="V1030" s="136">
        <f t="shared" si="1192"/>
        <v>0</v>
      </c>
      <c r="X1030" s="136">
        <f t="shared" si="1193"/>
        <v>0</v>
      </c>
      <c r="Z1030" s="136">
        <f t="shared" si="1194"/>
        <v>0</v>
      </c>
      <c r="AB1030" s="136">
        <f t="shared" si="1195"/>
        <v>0</v>
      </c>
      <c r="AD1030" s="136">
        <f t="shared" si="1196"/>
        <v>0</v>
      </c>
      <c r="AF1030" s="136">
        <f t="shared" si="1197"/>
        <v>0</v>
      </c>
      <c r="AH1030" s="136">
        <f t="shared" si="1198"/>
        <v>0</v>
      </c>
      <c r="AJ1030" s="136">
        <f t="shared" si="1199"/>
        <v>0</v>
      </c>
      <c r="AL1030" s="136">
        <f t="shared" si="1200"/>
        <v>0</v>
      </c>
      <c r="AN1030" s="136">
        <f t="shared" si="1201"/>
        <v>0</v>
      </c>
      <c r="AP1030" s="136">
        <f t="shared" si="1202"/>
        <v>0</v>
      </c>
      <c r="AR1030" s="136">
        <f t="shared" si="1203"/>
        <v>0</v>
      </c>
      <c r="AT1030" s="136">
        <f t="shared" si="1204"/>
        <v>0</v>
      </c>
      <c r="AV1030" s="136">
        <f t="shared" si="1205"/>
        <v>0</v>
      </c>
      <c r="AX1030" s="136">
        <f t="shared" si="1206"/>
        <v>0</v>
      </c>
      <c r="AZ1030" s="136">
        <f t="shared" si="1207"/>
        <v>0</v>
      </c>
      <c r="BB1030" s="136">
        <f t="shared" si="1208"/>
        <v>0</v>
      </c>
      <c r="BD1030" s="136">
        <f t="shared" si="1209"/>
        <v>0</v>
      </c>
      <c r="BF1030" s="136">
        <f t="shared" si="1210"/>
        <v>0</v>
      </c>
      <c r="BH1030" s="136">
        <f t="shared" si="1211"/>
        <v>0</v>
      </c>
      <c r="BJ1030" s="136">
        <f t="shared" si="1212"/>
        <v>0</v>
      </c>
      <c r="BL1030" s="136">
        <f t="shared" si="1213"/>
        <v>0</v>
      </c>
      <c r="BN1030" s="136">
        <f t="shared" si="1214"/>
        <v>0</v>
      </c>
      <c r="BP1030" s="136">
        <f t="shared" si="1215"/>
        <v>0</v>
      </c>
      <c r="BR1030" s="136">
        <f t="shared" si="1216"/>
        <v>0</v>
      </c>
      <c r="BT1030" s="136">
        <f t="shared" si="1217"/>
        <v>0</v>
      </c>
      <c r="BV1030" s="136">
        <f t="shared" si="1218"/>
        <v>0</v>
      </c>
      <c r="BX1030" s="136">
        <f t="shared" si="1219"/>
        <v>0</v>
      </c>
      <c r="BZ1030" s="136">
        <f t="shared" si="1220"/>
        <v>0</v>
      </c>
      <c r="CB1030" s="136">
        <f t="shared" si="1221"/>
        <v>0</v>
      </c>
      <c r="CD1030" s="136">
        <f t="shared" si="1222"/>
        <v>0</v>
      </c>
      <c r="CF1030" s="136">
        <f t="shared" si="1223"/>
        <v>0</v>
      </c>
      <c r="CH1030" s="136">
        <f t="shared" si="1224"/>
        <v>0</v>
      </c>
      <c r="CJ1030" s="136">
        <f t="shared" si="1225"/>
        <v>0</v>
      </c>
      <c r="CL1030" s="136">
        <f t="shared" si="1226"/>
        <v>0</v>
      </c>
      <c r="CN1030" s="136">
        <f t="shared" si="1227"/>
        <v>0</v>
      </c>
      <c r="CP1030" s="136">
        <f t="shared" si="1228"/>
        <v>0</v>
      </c>
    </row>
    <row r="1031" spans="1:94" ht="25.5" outlineLevel="2" x14ac:dyDescent="0.2">
      <c r="A1031" s="85">
        <v>583</v>
      </c>
      <c r="B1031" s="11">
        <v>17</v>
      </c>
      <c r="C1031" s="88" t="s">
        <v>271</v>
      </c>
      <c r="D1031" s="85" t="s">
        <v>2410</v>
      </c>
      <c r="F1031" s="27">
        <v>7.75</v>
      </c>
      <c r="G1031" s="148" t="s">
        <v>3960</v>
      </c>
      <c r="H1031" s="169">
        <v>7791261463</v>
      </c>
      <c r="I1031" s="74" t="s">
        <v>4017</v>
      </c>
      <c r="J1031" s="74" t="s">
        <v>28</v>
      </c>
      <c r="K1031" s="74">
        <v>25</v>
      </c>
      <c r="L1031" s="74" t="s">
        <v>2837</v>
      </c>
      <c r="M1031" s="220" t="s">
        <v>2143</v>
      </c>
      <c r="N1031" s="74">
        <v>1</v>
      </c>
      <c r="O1031" s="147">
        <v>7.71</v>
      </c>
      <c r="P1031" s="147">
        <v>7.71</v>
      </c>
      <c r="Q1031" s="133">
        <f t="shared" si="1250"/>
        <v>0</v>
      </c>
      <c r="R1031" s="134">
        <f t="shared" si="1190"/>
        <v>0</v>
      </c>
      <c r="T1031" s="136">
        <f t="shared" si="1191"/>
        <v>0</v>
      </c>
      <c r="V1031" s="136">
        <f t="shared" si="1192"/>
        <v>0</v>
      </c>
      <c r="X1031" s="136">
        <f t="shared" si="1193"/>
        <v>0</v>
      </c>
      <c r="Z1031" s="136">
        <f t="shared" si="1194"/>
        <v>0</v>
      </c>
      <c r="AB1031" s="136">
        <f t="shared" si="1195"/>
        <v>0</v>
      </c>
      <c r="AD1031" s="136">
        <f t="shared" si="1196"/>
        <v>0</v>
      </c>
      <c r="AF1031" s="136">
        <f t="shared" si="1197"/>
        <v>0</v>
      </c>
      <c r="AH1031" s="136">
        <f t="shared" si="1198"/>
        <v>0</v>
      </c>
      <c r="AJ1031" s="136">
        <f t="shared" si="1199"/>
        <v>0</v>
      </c>
      <c r="AL1031" s="136">
        <f t="shared" si="1200"/>
        <v>0</v>
      </c>
      <c r="AN1031" s="136">
        <f t="shared" si="1201"/>
        <v>0</v>
      </c>
      <c r="AP1031" s="136">
        <f t="shared" si="1202"/>
        <v>0</v>
      </c>
      <c r="AR1031" s="136">
        <f t="shared" si="1203"/>
        <v>0</v>
      </c>
      <c r="AT1031" s="136">
        <f t="shared" si="1204"/>
        <v>0</v>
      </c>
      <c r="AV1031" s="136">
        <f t="shared" si="1205"/>
        <v>0</v>
      </c>
      <c r="AX1031" s="136">
        <f t="shared" si="1206"/>
        <v>0</v>
      </c>
      <c r="AZ1031" s="136">
        <f t="shared" si="1207"/>
        <v>0</v>
      </c>
      <c r="BB1031" s="136">
        <f t="shared" si="1208"/>
        <v>0</v>
      </c>
      <c r="BD1031" s="136">
        <f t="shared" si="1209"/>
        <v>0</v>
      </c>
      <c r="BF1031" s="136">
        <f t="shared" si="1210"/>
        <v>0</v>
      </c>
      <c r="BH1031" s="136">
        <f t="shared" si="1211"/>
        <v>0</v>
      </c>
      <c r="BJ1031" s="136">
        <f t="shared" si="1212"/>
        <v>0</v>
      </c>
      <c r="BL1031" s="136">
        <f t="shared" si="1213"/>
        <v>0</v>
      </c>
      <c r="BN1031" s="136">
        <f t="shared" si="1214"/>
        <v>0</v>
      </c>
      <c r="BP1031" s="136">
        <f t="shared" si="1215"/>
        <v>0</v>
      </c>
      <c r="BR1031" s="136">
        <f t="shared" si="1216"/>
        <v>0</v>
      </c>
      <c r="BT1031" s="136">
        <f t="shared" si="1217"/>
        <v>0</v>
      </c>
      <c r="BV1031" s="136">
        <f t="shared" si="1218"/>
        <v>0</v>
      </c>
      <c r="BX1031" s="136">
        <f t="shared" si="1219"/>
        <v>0</v>
      </c>
      <c r="BZ1031" s="136">
        <f t="shared" si="1220"/>
        <v>0</v>
      </c>
      <c r="CB1031" s="136">
        <f t="shared" si="1221"/>
        <v>0</v>
      </c>
      <c r="CD1031" s="136">
        <f t="shared" si="1222"/>
        <v>0</v>
      </c>
      <c r="CF1031" s="136">
        <f t="shared" si="1223"/>
        <v>0</v>
      </c>
      <c r="CH1031" s="136">
        <f t="shared" si="1224"/>
        <v>0</v>
      </c>
      <c r="CJ1031" s="136">
        <f t="shared" si="1225"/>
        <v>0</v>
      </c>
      <c r="CL1031" s="136">
        <f t="shared" si="1226"/>
        <v>0</v>
      </c>
      <c r="CN1031" s="136">
        <f t="shared" si="1227"/>
        <v>0</v>
      </c>
      <c r="CP1031" s="136">
        <f t="shared" si="1228"/>
        <v>0</v>
      </c>
    </row>
    <row r="1032" spans="1:94" ht="25.5" outlineLevel="2" x14ac:dyDescent="0.2">
      <c r="A1032" s="86">
        <v>584</v>
      </c>
      <c r="B1032" s="143">
        <v>10</v>
      </c>
      <c r="C1032" s="86" t="s">
        <v>271</v>
      </c>
      <c r="D1032" s="86" t="s">
        <v>2408</v>
      </c>
      <c r="E1032" s="143"/>
      <c r="F1032" s="144">
        <v>7.75</v>
      </c>
      <c r="G1032" s="146" t="s">
        <v>3196</v>
      </c>
      <c r="H1032" s="146" t="s">
        <v>5034</v>
      </c>
      <c r="I1032" s="146" t="s">
        <v>256</v>
      </c>
      <c r="J1032" s="86" t="s">
        <v>90</v>
      </c>
      <c r="K1032" s="86">
        <v>25</v>
      </c>
      <c r="L1032" s="86" t="s">
        <v>3582</v>
      </c>
      <c r="M1032" s="218" t="s">
        <v>3582</v>
      </c>
      <c r="N1032" s="86">
        <v>2</v>
      </c>
      <c r="O1032" s="145">
        <v>7.98</v>
      </c>
      <c r="P1032" s="238">
        <v>8.3800000000000008</v>
      </c>
      <c r="Q1032" s="133">
        <f t="shared" ref="Q1032:Q1033" si="1251">SUM(S1032+U1032+W1032+Y1032+AA1032+AC1032+AE1032+AG1032+AI1032+AK1032+AM1032+AO1032+AQ1032+AS1032+AU1032+AW1032+BA1032+AY1032+BC1032+BE1032+BG1032+BI1032+BK1032+BM1032+BO1032+BQ1032+BS1032+BU1032+BW1032+BY1032+CA1032+CC1032+CE1032+CG1032+CI1032+CK1032+CM1032+CO1032)</f>
        <v>0</v>
      </c>
      <c r="R1032" s="134">
        <f t="shared" si="1190"/>
        <v>0</v>
      </c>
      <c r="T1032" s="136">
        <f t="shared" si="1191"/>
        <v>0</v>
      </c>
      <c r="V1032" s="136">
        <f t="shared" si="1192"/>
        <v>0</v>
      </c>
      <c r="X1032" s="136">
        <f t="shared" si="1193"/>
        <v>0</v>
      </c>
      <c r="Z1032" s="136">
        <f t="shared" si="1194"/>
        <v>0</v>
      </c>
      <c r="AB1032" s="136">
        <f t="shared" si="1195"/>
        <v>0</v>
      </c>
      <c r="AD1032" s="136">
        <f t="shared" si="1196"/>
        <v>0</v>
      </c>
      <c r="AF1032" s="136">
        <f t="shared" si="1197"/>
        <v>0</v>
      </c>
      <c r="AH1032" s="136">
        <f t="shared" si="1198"/>
        <v>0</v>
      </c>
      <c r="AJ1032" s="136">
        <f t="shared" si="1199"/>
        <v>0</v>
      </c>
      <c r="AL1032" s="136">
        <f t="shared" si="1200"/>
        <v>0</v>
      </c>
      <c r="AN1032" s="136">
        <f t="shared" si="1201"/>
        <v>0</v>
      </c>
      <c r="AP1032" s="136">
        <f t="shared" si="1202"/>
        <v>0</v>
      </c>
      <c r="AR1032" s="136">
        <f t="shared" si="1203"/>
        <v>0</v>
      </c>
      <c r="AT1032" s="136">
        <f t="shared" si="1204"/>
        <v>0</v>
      </c>
      <c r="AV1032" s="136">
        <f t="shared" si="1205"/>
        <v>0</v>
      </c>
      <c r="AX1032" s="136">
        <f t="shared" si="1206"/>
        <v>0</v>
      </c>
      <c r="AZ1032" s="136">
        <f t="shared" si="1207"/>
        <v>0</v>
      </c>
      <c r="BB1032" s="136">
        <f t="shared" si="1208"/>
        <v>0</v>
      </c>
      <c r="BD1032" s="136">
        <f t="shared" si="1209"/>
        <v>0</v>
      </c>
      <c r="BF1032" s="136">
        <f t="shared" si="1210"/>
        <v>0</v>
      </c>
      <c r="BH1032" s="136">
        <f t="shared" si="1211"/>
        <v>0</v>
      </c>
      <c r="BJ1032" s="136">
        <f t="shared" si="1212"/>
        <v>0</v>
      </c>
      <c r="BL1032" s="136">
        <f t="shared" si="1213"/>
        <v>0</v>
      </c>
      <c r="BN1032" s="136">
        <f t="shared" si="1214"/>
        <v>0</v>
      </c>
      <c r="BP1032" s="136">
        <f t="shared" si="1215"/>
        <v>0</v>
      </c>
      <c r="BR1032" s="136">
        <f t="shared" si="1216"/>
        <v>0</v>
      </c>
      <c r="BT1032" s="136">
        <f t="shared" si="1217"/>
        <v>0</v>
      </c>
      <c r="BV1032" s="136">
        <f t="shared" si="1218"/>
        <v>0</v>
      </c>
      <c r="BX1032" s="136">
        <f t="shared" si="1219"/>
        <v>0</v>
      </c>
      <c r="BZ1032" s="136">
        <f t="shared" si="1220"/>
        <v>0</v>
      </c>
      <c r="CB1032" s="136">
        <f t="shared" si="1221"/>
        <v>0</v>
      </c>
      <c r="CD1032" s="136">
        <f t="shared" si="1222"/>
        <v>0</v>
      </c>
      <c r="CF1032" s="136">
        <f t="shared" si="1223"/>
        <v>0</v>
      </c>
      <c r="CH1032" s="136">
        <f t="shared" si="1224"/>
        <v>0</v>
      </c>
      <c r="CJ1032" s="136">
        <f t="shared" si="1225"/>
        <v>0</v>
      </c>
      <c r="CL1032" s="136">
        <f t="shared" si="1226"/>
        <v>0</v>
      </c>
      <c r="CN1032" s="136">
        <f t="shared" si="1227"/>
        <v>0</v>
      </c>
      <c r="CP1032" s="136">
        <f t="shared" si="1228"/>
        <v>0</v>
      </c>
    </row>
    <row r="1033" spans="1:94" ht="25.5" outlineLevel="2" x14ac:dyDescent="0.2">
      <c r="A1033" s="85">
        <v>584</v>
      </c>
      <c r="B1033" s="11">
        <v>10</v>
      </c>
      <c r="C1033" s="88" t="s">
        <v>271</v>
      </c>
      <c r="D1033" s="85" t="s">
        <v>2408</v>
      </c>
      <c r="E1033" s="4"/>
      <c r="F1033" s="27">
        <v>7.75</v>
      </c>
      <c r="G1033" s="148" t="s">
        <v>3960</v>
      </c>
      <c r="H1033" s="169">
        <v>7791261463</v>
      </c>
      <c r="I1033" s="74" t="s">
        <v>4017</v>
      </c>
      <c r="J1033" s="74" t="s">
        <v>28</v>
      </c>
      <c r="K1033" s="74">
        <v>25</v>
      </c>
      <c r="L1033" s="74" t="s">
        <v>2838</v>
      </c>
      <c r="M1033" s="220" t="s">
        <v>2148</v>
      </c>
      <c r="N1033" s="74">
        <v>1</v>
      </c>
      <c r="O1033" s="147">
        <v>7.71</v>
      </c>
      <c r="P1033" s="147">
        <v>7.71</v>
      </c>
      <c r="Q1033" s="133">
        <f t="shared" si="1251"/>
        <v>0</v>
      </c>
      <c r="R1033" s="134">
        <f t="shared" si="1190"/>
        <v>0</v>
      </c>
      <c r="T1033" s="136">
        <f t="shared" si="1191"/>
        <v>0</v>
      </c>
      <c r="V1033" s="136">
        <f t="shared" si="1192"/>
        <v>0</v>
      </c>
      <c r="X1033" s="136">
        <f t="shared" si="1193"/>
        <v>0</v>
      </c>
      <c r="Z1033" s="136">
        <f t="shared" si="1194"/>
        <v>0</v>
      </c>
      <c r="AB1033" s="136">
        <f t="shared" si="1195"/>
        <v>0</v>
      </c>
      <c r="AD1033" s="136">
        <f t="shared" si="1196"/>
        <v>0</v>
      </c>
      <c r="AF1033" s="136">
        <f t="shared" si="1197"/>
        <v>0</v>
      </c>
      <c r="AH1033" s="136">
        <f t="shared" si="1198"/>
        <v>0</v>
      </c>
      <c r="AJ1033" s="136">
        <f t="shared" si="1199"/>
        <v>0</v>
      </c>
      <c r="AL1033" s="136">
        <f t="shared" si="1200"/>
        <v>0</v>
      </c>
      <c r="AN1033" s="136">
        <f t="shared" si="1201"/>
        <v>0</v>
      </c>
      <c r="AP1033" s="136">
        <f t="shared" si="1202"/>
        <v>0</v>
      </c>
      <c r="AR1033" s="136">
        <f t="shared" si="1203"/>
        <v>0</v>
      </c>
      <c r="AT1033" s="136">
        <f t="shared" si="1204"/>
        <v>0</v>
      </c>
      <c r="AV1033" s="136">
        <f t="shared" si="1205"/>
        <v>0</v>
      </c>
      <c r="AX1033" s="136">
        <f t="shared" si="1206"/>
        <v>0</v>
      </c>
      <c r="AZ1033" s="136">
        <f t="shared" si="1207"/>
        <v>0</v>
      </c>
      <c r="BB1033" s="136">
        <f t="shared" si="1208"/>
        <v>0</v>
      </c>
      <c r="BD1033" s="136">
        <f t="shared" si="1209"/>
        <v>0</v>
      </c>
      <c r="BF1033" s="136">
        <f t="shared" si="1210"/>
        <v>0</v>
      </c>
      <c r="BH1033" s="136">
        <f t="shared" si="1211"/>
        <v>0</v>
      </c>
      <c r="BJ1033" s="136">
        <f t="shared" si="1212"/>
        <v>0</v>
      </c>
      <c r="BL1033" s="136">
        <f t="shared" si="1213"/>
        <v>0</v>
      </c>
      <c r="BN1033" s="136">
        <f t="shared" si="1214"/>
        <v>0</v>
      </c>
      <c r="BP1033" s="136">
        <f t="shared" si="1215"/>
        <v>0</v>
      </c>
      <c r="BR1033" s="136">
        <f t="shared" si="1216"/>
        <v>0</v>
      </c>
      <c r="BT1033" s="136">
        <f t="shared" si="1217"/>
        <v>0</v>
      </c>
      <c r="BV1033" s="136">
        <f t="shared" si="1218"/>
        <v>0</v>
      </c>
      <c r="BX1033" s="136">
        <f t="shared" si="1219"/>
        <v>0</v>
      </c>
      <c r="BZ1033" s="136">
        <f t="shared" si="1220"/>
        <v>0</v>
      </c>
      <c r="CB1033" s="136">
        <f t="shared" si="1221"/>
        <v>0</v>
      </c>
      <c r="CD1033" s="136">
        <f t="shared" si="1222"/>
        <v>0</v>
      </c>
      <c r="CF1033" s="136">
        <f t="shared" si="1223"/>
        <v>0</v>
      </c>
      <c r="CH1033" s="136">
        <f t="shared" si="1224"/>
        <v>0</v>
      </c>
      <c r="CJ1033" s="136">
        <f t="shared" si="1225"/>
        <v>0</v>
      </c>
      <c r="CL1033" s="136">
        <f t="shared" si="1226"/>
        <v>0</v>
      </c>
      <c r="CN1033" s="136">
        <f t="shared" si="1227"/>
        <v>0</v>
      </c>
      <c r="CP1033" s="136">
        <f t="shared" si="1228"/>
        <v>0</v>
      </c>
    </row>
    <row r="1034" spans="1:94" ht="25.5" outlineLevel="2" x14ac:dyDescent="0.2">
      <c r="A1034" s="86">
        <v>585</v>
      </c>
      <c r="B1034" s="143">
        <v>1146</v>
      </c>
      <c r="C1034" s="86" t="s">
        <v>243</v>
      </c>
      <c r="D1034" s="86" t="s">
        <v>266</v>
      </c>
      <c r="E1034" s="143"/>
      <c r="F1034" s="144">
        <v>2.08</v>
      </c>
      <c r="G1034" s="146" t="s">
        <v>3196</v>
      </c>
      <c r="H1034" s="146" t="s">
        <v>5034</v>
      </c>
      <c r="I1034" s="86" t="s">
        <v>3209</v>
      </c>
      <c r="J1034" s="86" t="s">
        <v>28</v>
      </c>
      <c r="K1034" s="86">
        <v>12</v>
      </c>
      <c r="L1034" s="86" t="s">
        <v>3589</v>
      </c>
      <c r="M1034" s="218" t="s">
        <v>3589</v>
      </c>
      <c r="N1034" s="86">
        <v>1</v>
      </c>
      <c r="O1034" s="145">
        <v>2.27</v>
      </c>
      <c r="P1034" s="238">
        <v>2.38</v>
      </c>
      <c r="Q1034" s="133">
        <f>SUM(S1034+U1034+W1034+Y1034+AA1034+AC1034+AE1034+AG1034+AI1034+AK1034+AM1034+AO1034+AQ1034+AS1034+AU1034+AW1034+BA1034+AY1034+BC1034+BE1034+BG1034+BI1034+BK1034+BM1034+BO1034+BQ1034+BS1034+BU1034+BW1034+BY1034+CA1034+CC1034+CE1034+CG1034+CI1034+CK1034+CM1034+CO1034)</f>
        <v>0</v>
      </c>
      <c r="R1034" s="134">
        <f t="shared" si="1190"/>
        <v>0</v>
      </c>
      <c r="T1034" s="136">
        <f t="shared" si="1191"/>
        <v>0</v>
      </c>
      <c r="V1034" s="136">
        <f t="shared" si="1192"/>
        <v>0</v>
      </c>
      <c r="X1034" s="136">
        <f t="shared" si="1193"/>
        <v>0</v>
      </c>
      <c r="Z1034" s="136">
        <f t="shared" si="1194"/>
        <v>0</v>
      </c>
      <c r="AB1034" s="136">
        <f t="shared" si="1195"/>
        <v>0</v>
      </c>
      <c r="AD1034" s="136">
        <f t="shared" si="1196"/>
        <v>0</v>
      </c>
      <c r="AF1034" s="136">
        <f t="shared" si="1197"/>
        <v>0</v>
      </c>
      <c r="AH1034" s="136">
        <f t="shared" si="1198"/>
        <v>0</v>
      </c>
      <c r="AJ1034" s="136">
        <f t="shared" si="1199"/>
        <v>0</v>
      </c>
      <c r="AL1034" s="136">
        <f t="shared" si="1200"/>
        <v>0</v>
      </c>
      <c r="AN1034" s="136">
        <f t="shared" si="1201"/>
        <v>0</v>
      </c>
      <c r="AP1034" s="136">
        <f t="shared" si="1202"/>
        <v>0</v>
      </c>
      <c r="AR1034" s="136">
        <f t="shared" si="1203"/>
        <v>0</v>
      </c>
      <c r="AT1034" s="136">
        <f t="shared" si="1204"/>
        <v>0</v>
      </c>
      <c r="AV1034" s="136">
        <f t="shared" si="1205"/>
        <v>0</v>
      </c>
      <c r="AX1034" s="136">
        <f t="shared" si="1206"/>
        <v>0</v>
      </c>
      <c r="AZ1034" s="136">
        <f t="shared" si="1207"/>
        <v>0</v>
      </c>
      <c r="BB1034" s="136">
        <f t="shared" si="1208"/>
        <v>0</v>
      </c>
      <c r="BD1034" s="136">
        <f t="shared" si="1209"/>
        <v>0</v>
      </c>
      <c r="BF1034" s="136">
        <f t="shared" si="1210"/>
        <v>0</v>
      </c>
      <c r="BH1034" s="136">
        <f t="shared" si="1211"/>
        <v>0</v>
      </c>
      <c r="BJ1034" s="136">
        <f t="shared" si="1212"/>
        <v>0</v>
      </c>
      <c r="BL1034" s="136">
        <f t="shared" si="1213"/>
        <v>0</v>
      </c>
      <c r="BN1034" s="136">
        <f t="shared" si="1214"/>
        <v>0</v>
      </c>
      <c r="BP1034" s="136">
        <f t="shared" si="1215"/>
        <v>0</v>
      </c>
      <c r="BR1034" s="136">
        <f t="shared" si="1216"/>
        <v>0</v>
      </c>
      <c r="BT1034" s="136">
        <f t="shared" si="1217"/>
        <v>0</v>
      </c>
      <c r="BV1034" s="136">
        <f t="shared" si="1218"/>
        <v>0</v>
      </c>
      <c r="BX1034" s="136">
        <f t="shared" si="1219"/>
        <v>0</v>
      </c>
      <c r="BZ1034" s="136">
        <f t="shared" si="1220"/>
        <v>0</v>
      </c>
      <c r="CB1034" s="136">
        <f t="shared" si="1221"/>
        <v>0</v>
      </c>
      <c r="CD1034" s="136">
        <f t="shared" si="1222"/>
        <v>0</v>
      </c>
      <c r="CF1034" s="136">
        <f t="shared" si="1223"/>
        <v>0</v>
      </c>
      <c r="CH1034" s="136">
        <f t="shared" si="1224"/>
        <v>0</v>
      </c>
      <c r="CJ1034" s="136">
        <f t="shared" si="1225"/>
        <v>0</v>
      </c>
      <c r="CL1034" s="136">
        <f t="shared" si="1226"/>
        <v>0</v>
      </c>
      <c r="CN1034" s="136">
        <f t="shared" si="1227"/>
        <v>0</v>
      </c>
      <c r="CP1034" s="136">
        <f t="shared" si="1228"/>
        <v>0</v>
      </c>
    </row>
    <row r="1035" spans="1:94" ht="25.5" outlineLevel="2" x14ac:dyDescent="0.2">
      <c r="A1035" s="86">
        <v>586</v>
      </c>
      <c r="B1035" s="143">
        <v>1823</v>
      </c>
      <c r="C1035" s="86" t="s">
        <v>243</v>
      </c>
      <c r="D1035" s="86" t="s">
        <v>253</v>
      </c>
      <c r="E1035" s="143"/>
      <c r="F1035" s="144">
        <v>2.08</v>
      </c>
      <c r="G1035" s="146" t="s">
        <v>3196</v>
      </c>
      <c r="H1035" s="146" t="s">
        <v>5034</v>
      </c>
      <c r="I1035" s="86" t="s">
        <v>3209</v>
      </c>
      <c r="J1035" s="86" t="s">
        <v>28</v>
      </c>
      <c r="K1035" s="86">
        <v>12</v>
      </c>
      <c r="L1035" s="86" t="s">
        <v>3589</v>
      </c>
      <c r="M1035" s="218" t="s">
        <v>3589</v>
      </c>
      <c r="N1035" s="86">
        <v>1</v>
      </c>
      <c r="O1035" s="145">
        <v>2.27</v>
      </c>
      <c r="P1035" s="238">
        <v>2.38</v>
      </c>
      <c r="Q1035" s="133">
        <f>SUM(S1035+U1035+W1035+Y1035+AA1035+AC1035+AE1035+AG1035+AI1035+AK1035+AM1035+AO1035+AQ1035+AS1035+AU1035+AW1035+BA1035+AY1035+BC1035+BE1035+BG1035+BI1035+BK1035+BM1035+BO1035+BQ1035+BS1035+BU1035+BW1035+BY1035+CA1035+CC1035+CE1035+CG1035+CI1035+CK1035+CM1035+CO1035)</f>
        <v>0</v>
      </c>
      <c r="R1035" s="134">
        <f t="shared" si="1190"/>
        <v>0</v>
      </c>
      <c r="T1035" s="136">
        <f t="shared" si="1191"/>
        <v>0</v>
      </c>
      <c r="V1035" s="136">
        <f t="shared" si="1192"/>
        <v>0</v>
      </c>
      <c r="X1035" s="136">
        <f t="shared" si="1193"/>
        <v>0</v>
      </c>
      <c r="Z1035" s="136">
        <f t="shared" si="1194"/>
        <v>0</v>
      </c>
      <c r="AB1035" s="136">
        <f t="shared" si="1195"/>
        <v>0</v>
      </c>
      <c r="AD1035" s="136">
        <f t="shared" si="1196"/>
        <v>0</v>
      </c>
      <c r="AF1035" s="136">
        <f t="shared" si="1197"/>
        <v>0</v>
      </c>
      <c r="AH1035" s="136">
        <f t="shared" si="1198"/>
        <v>0</v>
      </c>
      <c r="AJ1035" s="136">
        <f t="shared" si="1199"/>
        <v>0</v>
      </c>
      <c r="AL1035" s="136">
        <f t="shared" si="1200"/>
        <v>0</v>
      </c>
      <c r="AN1035" s="136">
        <f t="shared" si="1201"/>
        <v>0</v>
      </c>
      <c r="AP1035" s="136">
        <f t="shared" si="1202"/>
        <v>0</v>
      </c>
      <c r="AR1035" s="136">
        <f t="shared" si="1203"/>
        <v>0</v>
      </c>
      <c r="AT1035" s="136">
        <f t="shared" si="1204"/>
        <v>0</v>
      </c>
      <c r="AV1035" s="136">
        <f t="shared" si="1205"/>
        <v>0</v>
      </c>
      <c r="AX1035" s="136">
        <f t="shared" si="1206"/>
        <v>0</v>
      </c>
      <c r="AZ1035" s="136">
        <f t="shared" si="1207"/>
        <v>0</v>
      </c>
      <c r="BB1035" s="136">
        <f t="shared" si="1208"/>
        <v>0</v>
      </c>
      <c r="BD1035" s="136">
        <f t="shared" si="1209"/>
        <v>0</v>
      </c>
      <c r="BF1035" s="136">
        <f t="shared" si="1210"/>
        <v>0</v>
      </c>
      <c r="BH1035" s="136">
        <f t="shared" si="1211"/>
        <v>0</v>
      </c>
      <c r="BJ1035" s="136">
        <f t="shared" si="1212"/>
        <v>0</v>
      </c>
      <c r="BL1035" s="136">
        <f t="shared" si="1213"/>
        <v>0</v>
      </c>
      <c r="BN1035" s="136">
        <f t="shared" si="1214"/>
        <v>0</v>
      </c>
      <c r="BP1035" s="136">
        <f t="shared" si="1215"/>
        <v>0</v>
      </c>
      <c r="BR1035" s="136">
        <f t="shared" si="1216"/>
        <v>0</v>
      </c>
      <c r="BT1035" s="136">
        <f t="shared" si="1217"/>
        <v>0</v>
      </c>
      <c r="BV1035" s="136">
        <f t="shared" si="1218"/>
        <v>0</v>
      </c>
      <c r="BX1035" s="136">
        <f t="shared" si="1219"/>
        <v>0</v>
      </c>
      <c r="BZ1035" s="136">
        <f t="shared" si="1220"/>
        <v>0</v>
      </c>
      <c r="CB1035" s="136">
        <f t="shared" si="1221"/>
        <v>0</v>
      </c>
      <c r="CD1035" s="136">
        <f t="shared" si="1222"/>
        <v>0</v>
      </c>
      <c r="CF1035" s="136">
        <f t="shared" si="1223"/>
        <v>0</v>
      </c>
      <c r="CH1035" s="136">
        <f t="shared" si="1224"/>
        <v>0</v>
      </c>
      <c r="CJ1035" s="136">
        <f t="shared" si="1225"/>
        <v>0</v>
      </c>
      <c r="CL1035" s="136">
        <f t="shared" si="1226"/>
        <v>0</v>
      </c>
      <c r="CN1035" s="136">
        <f t="shared" si="1227"/>
        <v>0</v>
      </c>
      <c r="CP1035" s="136">
        <f t="shared" si="1228"/>
        <v>0</v>
      </c>
    </row>
    <row r="1036" spans="1:94" ht="25.5" outlineLevel="2" x14ac:dyDescent="0.2">
      <c r="A1036" s="86">
        <v>587</v>
      </c>
      <c r="B1036" s="143">
        <v>752</v>
      </c>
      <c r="C1036" s="86" t="s">
        <v>243</v>
      </c>
      <c r="D1036" s="86" t="s">
        <v>253</v>
      </c>
      <c r="E1036" s="143" t="s">
        <v>5</v>
      </c>
      <c r="F1036" s="144">
        <v>2.58</v>
      </c>
      <c r="G1036" s="146" t="s">
        <v>3196</v>
      </c>
      <c r="H1036" s="146" t="s">
        <v>5034</v>
      </c>
      <c r="I1036" s="146" t="s">
        <v>3209</v>
      </c>
      <c r="J1036" s="86" t="s">
        <v>28</v>
      </c>
      <c r="K1036" s="86">
        <v>12</v>
      </c>
      <c r="L1036" s="86" t="s">
        <v>3589</v>
      </c>
      <c r="M1036" s="218" t="s">
        <v>3589</v>
      </c>
      <c r="N1036" s="86">
        <v>1</v>
      </c>
      <c r="O1036" s="145">
        <v>2.27</v>
      </c>
      <c r="P1036" s="238">
        <v>2.38</v>
      </c>
      <c r="Q1036" s="133">
        <f t="shared" ref="Q1036:Q1037" si="1252">SUM(S1036+U1036+W1036+Y1036+AA1036+AC1036+AE1036+AG1036+AI1036+AK1036+AM1036+AO1036+AQ1036+AS1036+AU1036+AW1036+BA1036+AY1036+BC1036+BE1036+BG1036+BI1036+BK1036+BM1036+BO1036+BQ1036+BS1036+BU1036+BW1036+BY1036+CA1036+CC1036+CE1036+CG1036+CI1036+CK1036+CM1036+CO1036)</f>
        <v>0</v>
      </c>
      <c r="R1036" s="134">
        <f t="shared" si="1190"/>
        <v>0</v>
      </c>
      <c r="T1036" s="136">
        <f t="shared" si="1191"/>
        <v>0</v>
      </c>
      <c r="V1036" s="136">
        <f t="shared" si="1192"/>
        <v>0</v>
      </c>
      <c r="X1036" s="136">
        <f t="shared" si="1193"/>
        <v>0</v>
      </c>
      <c r="Z1036" s="136">
        <f t="shared" si="1194"/>
        <v>0</v>
      </c>
      <c r="AB1036" s="136">
        <f t="shared" si="1195"/>
        <v>0</v>
      </c>
      <c r="AD1036" s="136">
        <f t="shared" si="1196"/>
        <v>0</v>
      </c>
      <c r="AF1036" s="136">
        <f t="shared" si="1197"/>
        <v>0</v>
      </c>
      <c r="AH1036" s="136">
        <f t="shared" si="1198"/>
        <v>0</v>
      </c>
      <c r="AJ1036" s="136">
        <f t="shared" si="1199"/>
        <v>0</v>
      </c>
      <c r="AL1036" s="136">
        <f t="shared" si="1200"/>
        <v>0</v>
      </c>
      <c r="AN1036" s="136">
        <f t="shared" si="1201"/>
        <v>0</v>
      </c>
      <c r="AP1036" s="136">
        <f t="shared" si="1202"/>
        <v>0</v>
      </c>
      <c r="AR1036" s="136">
        <f t="shared" si="1203"/>
        <v>0</v>
      </c>
      <c r="AT1036" s="136">
        <f t="shared" si="1204"/>
        <v>0</v>
      </c>
      <c r="AV1036" s="136">
        <f t="shared" si="1205"/>
        <v>0</v>
      </c>
      <c r="AX1036" s="136">
        <f t="shared" si="1206"/>
        <v>0</v>
      </c>
      <c r="AZ1036" s="136">
        <f t="shared" si="1207"/>
        <v>0</v>
      </c>
      <c r="BB1036" s="136">
        <f t="shared" si="1208"/>
        <v>0</v>
      </c>
      <c r="BD1036" s="136">
        <f t="shared" si="1209"/>
        <v>0</v>
      </c>
      <c r="BF1036" s="136">
        <f t="shared" si="1210"/>
        <v>0</v>
      </c>
      <c r="BH1036" s="136">
        <f t="shared" si="1211"/>
        <v>0</v>
      </c>
      <c r="BJ1036" s="136">
        <f t="shared" si="1212"/>
        <v>0</v>
      </c>
      <c r="BL1036" s="136">
        <f t="shared" si="1213"/>
        <v>0</v>
      </c>
      <c r="BN1036" s="136">
        <f t="shared" si="1214"/>
        <v>0</v>
      </c>
      <c r="BP1036" s="136">
        <f t="shared" si="1215"/>
        <v>0</v>
      </c>
      <c r="BR1036" s="136">
        <f t="shared" si="1216"/>
        <v>0</v>
      </c>
      <c r="BT1036" s="136">
        <f t="shared" si="1217"/>
        <v>0</v>
      </c>
      <c r="BV1036" s="136">
        <f t="shared" si="1218"/>
        <v>0</v>
      </c>
      <c r="BX1036" s="136">
        <f t="shared" si="1219"/>
        <v>0</v>
      </c>
      <c r="BZ1036" s="136">
        <f t="shared" si="1220"/>
        <v>0</v>
      </c>
      <c r="CB1036" s="136">
        <f t="shared" si="1221"/>
        <v>0</v>
      </c>
      <c r="CD1036" s="136">
        <f t="shared" si="1222"/>
        <v>0</v>
      </c>
      <c r="CF1036" s="136">
        <f t="shared" si="1223"/>
        <v>0</v>
      </c>
      <c r="CH1036" s="136">
        <f t="shared" si="1224"/>
        <v>0</v>
      </c>
      <c r="CJ1036" s="136">
        <f t="shared" si="1225"/>
        <v>0</v>
      </c>
      <c r="CL1036" s="136">
        <f t="shared" si="1226"/>
        <v>0</v>
      </c>
      <c r="CN1036" s="136">
        <f t="shared" si="1227"/>
        <v>0</v>
      </c>
      <c r="CP1036" s="136">
        <f t="shared" si="1228"/>
        <v>0</v>
      </c>
    </row>
    <row r="1037" spans="1:94" ht="25.5" outlineLevel="2" x14ac:dyDescent="0.2">
      <c r="A1037" s="85">
        <v>587</v>
      </c>
      <c r="B1037" s="11">
        <v>752</v>
      </c>
      <c r="C1037" s="85" t="s">
        <v>243</v>
      </c>
      <c r="D1037" s="85" t="s">
        <v>253</v>
      </c>
      <c r="E1037" s="27" t="s">
        <v>5</v>
      </c>
      <c r="F1037" s="27">
        <v>2.58</v>
      </c>
      <c r="G1037" s="148" t="s">
        <v>3960</v>
      </c>
      <c r="H1037" s="169">
        <v>7791261463</v>
      </c>
      <c r="I1037" s="89" t="s">
        <v>96</v>
      </c>
      <c r="J1037" s="74" t="s">
        <v>28</v>
      </c>
      <c r="K1037" s="74">
        <v>12</v>
      </c>
      <c r="L1037" s="74" t="s">
        <v>255</v>
      </c>
      <c r="M1037" s="220" t="s">
        <v>254</v>
      </c>
      <c r="N1037" s="74">
        <v>2</v>
      </c>
      <c r="O1037" s="147">
        <v>3.43</v>
      </c>
      <c r="P1037" s="147">
        <v>3.43</v>
      </c>
      <c r="Q1037" s="133">
        <f t="shared" si="1252"/>
        <v>0</v>
      </c>
      <c r="R1037" s="134">
        <f t="shared" si="1190"/>
        <v>0</v>
      </c>
      <c r="T1037" s="136">
        <f t="shared" si="1191"/>
        <v>0</v>
      </c>
      <c r="V1037" s="136">
        <f t="shared" si="1192"/>
        <v>0</v>
      </c>
      <c r="X1037" s="136">
        <f t="shared" si="1193"/>
        <v>0</v>
      </c>
      <c r="Z1037" s="136">
        <f t="shared" si="1194"/>
        <v>0</v>
      </c>
      <c r="AB1037" s="136">
        <f t="shared" si="1195"/>
        <v>0</v>
      </c>
      <c r="AD1037" s="136">
        <f t="shared" si="1196"/>
        <v>0</v>
      </c>
      <c r="AF1037" s="136">
        <f t="shared" si="1197"/>
        <v>0</v>
      </c>
      <c r="AH1037" s="136">
        <f t="shared" si="1198"/>
        <v>0</v>
      </c>
      <c r="AJ1037" s="136">
        <f t="shared" si="1199"/>
        <v>0</v>
      </c>
      <c r="AL1037" s="136">
        <f t="shared" si="1200"/>
        <v>0</v>
      </c>
      <c r="AN1037" s="136">
        <f t="shared" si="1201"/>
        <v>0</v>
      </c>
      <c r="AP1037" s="136">
        <f t="shared" si="1202"/>
        <v>0</v>
      </c>
      <c r="AR1037" s="136">
        <f t="shared" si="1203"/>
        <v>0</v>
      </c>
      <c r="AT1037" s="136">
        <f t="shared" si="1204"/>
        <v>0</v>
      </c>
      <c r="AV1037" s="136">
        <f t="shared" si="1205"/>
        <v>0</v>
      </c>
      <c r="AX1037" s="136">
        <f t="shared" si="1206"/>
        <v>0</v>
      </c>
      <c r="AZ1037" s="136">
        <f t="shared" si="1207"/>
        <v>0</v>
      </c>
      <c r="BB1037" s="136">
        <f t="shared" si="1208"/>
        <v>0</v>
      </c>
      <c r="BD1037" s="136">
        <f t="shared" si="1209"/>
        <v>0</v>
      </c>
      <c r="BF1037" s="136">
        <f t="shared" si="1210"/>
        <v>0</v>
      </c>
      <c r="BH1037" s="136">
        <f t="shared" si="1211"/>
        <v>0</v>
      </c>
      <c r="BJ1037" s="136">
        <f t="shared" si="1212"/>
        <v>0</v>
      </c>
      <c r="BL1037" s="136">
        <f t="shared" si="1213"/>
        <v>0</v>
      </c>
      <c r="BN1037" s="136">
        <f t="shared" si="1214"/>
        <v>0</v>
      </c>
      <c r="BP1037" s="136">
        <f t="shared" si="1215"/>
        <v>0</v>
      </c>
      <c r="BR1037" s="136">
        <f t="shared" si="1216"/>
        <v>0</v>
      </c>
      <c r="BT1037" s="136">
        <f t="shared" si="1217"/>
        <v>0</v>
      </c>
      <c r="BV1037" s="136">
        <f t="shared" si="1218"/>
        <v>0</v>
      </c>
      <c r="BX1037" s="136">
        <f t="shared" si="1219"/>
        <v>0</v>
      </c>
      <c r="BZ1037" s="136">
        <f t="shared" si="1220"/>
        <v>0</v>
      </c>
      <c r="CB1037" s="136">
        <f t="shared" si="1221"/>
        <v>0</v>
      </c>
      <c r="CD1037" s="136">
        <f t="shared" si="1222"/>
        <v>0</v>
      </c>
      <c r="CF1037" s="136">
        <f t="shared" si="1223"/>
        <v>0</v>
      </c>
      <c r="CH1037" s="136">
        <f t="shared" si="1224"/>
        <v>0</v>
      </c>
      <c r="CJ1037" s="136">
        <f t="shared" si="1225"/>
        <v>0</v>
      </c>
      <c r="CL1037" s="136">
        <f t="shared" si="1226"/>
        <v>0</v>
      </c>
      <c r="CN1037" s="136">
        <f t="shared" si="1227"/>
        <v>0</v>
      </c>
      <c r="CP1037" s="136">
        <f t="shared" si="1228"/>
        <v>0</v>
      </c>
    </row>
    <row r="1038" spans="1:94" ht="25.5" outlineLevel="2" x14ac:dyDescent="0.2">
      <c r="A1038" s="85">
        <v>588</v>
      </c>
      <c r="B1038" s="11">
        <v>374</v>
      </c>
      <c r="C1038" s="85" t="s">
        <v>243</v>
      </c>
      <c r="D1038" s="85" t="s">
        <v>250</v>
      </c>
      <c r="E1038" s="27" t="s">
        <v>5</v>
      </c>
      <c r="F1038" s="27">
        <v>0.94</v>
      </c>
      <c r="G1038" s="148" t="s">
        <v>3960</v>
      </c>
      <c r="H1038" s="169">
        <v>7791261463</v>
      </c>
      <c r="I1038" s="89" t="s">
        <v>96</v>
      </c>
      <c r="J1038" s="74" t="s">
        <v>30</v>
      </c>
      <c r="K1038" s="74">
        <v>1</v>
      </c>
      <c r="L1038" s="74" t="s">
        <v>252</v>
      </c>
      <c r="M1038" s="220" t="s">
        <v>251</v>
      </c>
      <c r="N1038" s="74">
        <v>1</v>
      </c>
      <c r="O1038" s="147">
        <v>1.1499999999999999</v>
      </c>
      <c r="P1038" s="147">
        <v>1.1499999999999999</v>
      </c>
      <c r="Q1038" s="133">
        <f t="shared" ref="Q1038:Q1039" si="1253">SUM(S1038+U1038+W1038+Y1038+AA1038+AC1038+AE1038+AG1038+AI1038+AK1038+AM1038+AO1038+AQ1038+AS1038+AU1038+AW1038+BA1038+AY1038+BC1038+BE1038+BG1038+BI1038+BK1038+BM1038+BO1038+BQ1038+BS1038+BU1038+BW1038+BY1038+CA1038+CC1038+CE1038+CG1038+CI1038+CK1038+CM1038+CO1038)</f>
        <v>0</v>
      </c>
      <c r="R1038" s="134">
        <f t="shared" si="1190"/>
        <v>0</v>
      </c>
      <c r="T1038" s="136">
        <f t="shared" si="1191"/>
        <v>0</v>
      </c>
      <c r="V1038" s="136">
        <f t="shared" si="1192"/>
        <v>0</v>
      </c>
      <c r="X1038" s="136">
        <f t="shared" si="1193"/>
        <v>0</v>
      </c>
      <c r="Z1038" s="136">
        <f t="shared" si="1194"/>
        <v>0</v>
      </c>
      <c r="AB1038" s="136">
        <f t="shared" si="1195"/>
        <v>0</v>
      </c>
      <c r="AD1038" s="136">
        <f t="shared" si="1196"/>
        <v>0</v>
      </c>
      <c r="AF1038" s="136">
        <f t="shared" si="1197"/>
        <v>0</v>
      </c>
      <c r="AH1038" s="136">
        <f t="shared" si="1198"/>
        <v>0</v>
      </c>
      <c r="AJ1038" s="136">
        <f t="shared" si="1199"/>
        <v>0</v>
      </c>
      <c r="AL1038" s="136">
        <f t="shared" si="1200"/>
        <v>0</v>
      </c>
      <c r="AN1038" s="136">
        <f t="shared" si="1201"/>
        <v>0</v>
      </c>
      <c r="AP1038" s="136">
        <f t="shared" si="1202"/>
        <v>0</v>
      </c>
      <c r="AR1038" s="136">
        <f t="shared" si="1203"/>
        <v>0</v>
      </c>
      <c r="AT1038" s="136">
        <f t="shared" si="1204"/>
        <v>0</v>
      </c>
      <c r="AV1038" s="136">
        <f t="shared" si="1205"/>
        <v>0</v>
      </c>
      <c r="AX1038" s="136">
        <f t="shared" si="1206"/>
        <v>0</v>
      </c>
      <c r="AZ1038" s="136">
        <f t="shared" si="1207"/>
        <v>0</v>
      </c>
      <c r="BB1038" s="136">
        <f t="shared" si="1208"/>
        <v>0</v>
      </c>
      <c r="BD1038" s="136">
        <f t="shared" si="1209"/>
        <v>0</v>
      </c>
      <c r="BF1038" s="136">
        <f t="shared" si="1210"/>
        <v>0</v>
      </c>
      <c r="BH1038" s="136">
        <f t="shared" si="1211"/>
        <v>0</v>
      </c>
      <c r="BJ1038" s="136">
        <f t="shared" si="1212"/>
        <v>0</v>
      </c>
      <c r="BL1038" s="136">
        <f t="shared" si="1213"/>
        <v>0</v>
      </c>
      <c r="BN1038" s="136">
        <f t="shared" si="1214"/>
        <v>0</v>
      </c>
      <c r="BP1038" s="136">
        <f t="shared" si="1215"/>
        <v>0</v>
      </c>
      <c r="BR1038" s="136">
        <f t="shared" si="1216"/>
        <v>0</v>
      </c>
      <c r="BT1038" s="136">
        <f t="shared" si="1217"/>
        <v>0</v>
      </c>
      <c r="BV1038" s="136">
        <f t="shared" si="1218"/>
        <v>0</v>
      </c>
      <c r="BX1038" s="136">
        <f t="shared" si="1219"/>
        <v>0</v>
      </c>
      <c r="BZ1038" s="136">
        <f t="shared" si="1220"/>
        <v>0</v>
      </c>
      <c r="CB1038" s="136">
        <f t="shared" si="1221"/>
        <v>0</v>
      </c>
      <c r="CD1038" s="136">
        <f t="shared" si="1222"/>
        <v>0</v>
      </c>
      <c r="CF1038" s="136">
        <f t="shared" si="1223"/>
        <v>0</v>
      </c>
      <c r="CH1038" s="136">
        <f t="shared" si="1224"/>
        <v>0</v>
      </c>
      <c r="CJ1038" s="136">
        <f t="shared" si="1225"/>
        <v>0</v>
      </c>
      <c r="CL1038" s="136">
        <f t="shared" si="1226"/>
        <v>0</v>
      </c>
      <c r="CN1038" s="136">
        <f t="shared" si="1227"/>
        <v>0</v>
      </c>
      <c r="CP1038" s="136">
        <f t="shared" si="1228"/>
        <v>0</v>
      </c>
    </row>
    <row r="1039" spans="1:94" ht="25.5" outlineLevel="2" x14ac:dyDescent="0.2">
      <c r="A1039" s="86">
        <v>588</v>
      </c>
      <c r="B1039" s="143">
        <v>374</v>
      </c>
      <c r="C1039" s="86" t="s">
        <v>243</v>
      </c>
      <c r="D1039" s="86" t="s">
        <v>250</v>
      </c>
      <c r="E1039" s="143" t="s">
        <v>5</v>
      </c>
      <c r="F1039" s="144">
        <v>0.94</v>
      </c>
      <c r="G1039" s="146" t="s">
        <v>3196</v>
      </c>
      <c r="H1039" s="146" t="s">
        <v>5034</v>
      </c>
      <c r="I1039" s="146" t="s">
        <v>3209</v>
      </c>
      <c r="J1039" s="86" t="s">
        <v>28</v>
      </c>
      <c r="K1039" s="86">
        <v>12</v>
      </c>
      <c r="L1039" s="86" t="s">
        <v>3590</v>
      </c>
      <c r="M1039" s="218" t="s">
        <v>3590</v>
      </c>
      <c r="N1039" s="86">
        <v>2</v>
      </c>
      <c r="O1039" s="145">
        <v>2.99</v>
      </c>
      <c r="P1039" s="238">
        <v>3.14</v>
      </c>
      <c r="Q1039" s="133">
        <f t="shared" si="1253"/>
        <v>0</v>
      </c>
      <c r="R1039" s="134">
        <f t="shared" si="1190"/>
        <v>0</v>
      </c>
      <c r="T1039" s="136">
        <f t="shared" si="1191"/>
        <v>0</v>
      </c>
      <c r="V1039" s="136">
        <f t="shared" si="1192"/>
        <v>0</v>
      </c>
      <c r="X1039" s="136">
        <f t="shared" si="1193"/>
        <v>0</v>
      </c>
      <c r="Z1039" s="136">
        <f t="shared" si="1194"/>
        <v>0</v>
      </c>
      <c r="AB1039" s="136">
        <f t="shared" si="1195"/>
        <v>0</v>
      </c>
      <c r="AD1039" s="136">
        <f t="shared" si="1196"/>
        <v>0</v>
      </c>
      <c r="AF1039" s="136">
        <f t="shared" si="1197"/>
        <v>0</v>
      </c>
      <c r="AH1039" s="136">
        <f t="shared" si="1198"/>
        <v>0</v>
      </c>
      <c r="AJ1039" s="136">
        <f t="shared" si="1199"/>
        <v>0</v>
      </c>
      <c r="AL1039" s="136">
        <f t="shared" si="1200"/>
        <v>0</v>
      </c>
      <c r="AN1039" s="136">
        <f t="shared" si="1201"/>
        <v>0</v>
      </c>
      <c r="AP1039" s="136">
        <f t="shared" si="1202"/>
        <v>0</v>
      </c>
      <c r="AR1039" s="136">
        <f t="shared" si="1203"/>
        <v>0</v>
      </c>
      <c r="AT1039" s="136">
        <f t="shared" si="1204"/>
        <v>0</v>
      </c>
      <c r="AV1039" s="136">
        <f t="shared" si="1205"/>
        <v>0</v>
      </c>
      <c r="AX1039" s="136">
        <f t="shared" si="1206"/>
        <v>0</v>
      </c>
      <c r="AZ1039" s="136">
        <f t="shared" si="1207"/>
        <v>0</v>
      </c>
      <c r="BB1039" s="136">
        <f t="shared" si="1208"/>
        <v>0</v>
      </c>
      <c r="BD1039" s="136">
        <f t="shared" si="1209"/>
        <v>0</v>
      </c>
      <c r="BF1039" s="136">
        <f t="shared" si="1210"/>
        <v>0</v>
      </c>
      <c r="BH1039" s="136">
        <f t="shared" si="1211"/>
        <v>0</v>
      </c>
      <c r="BJ1039" s="136">
        <f t="shared" si="1212"/>
        <v>0</v>
      </c>
      <c r="BL1039" s="136">
        <f t="shared" si="1213"/>
        <v>0</v>
      </c>
      <c r="BN1039" s="136">
        <f t="shared" si="1214"/>
        <v>0</v>
      </c>
      <c r="BP1039" s="136">
        <f t="shared" si="1215"/>
        <v>0</v>
      </c>
      <c r="BR1039" s="136">
        <f t="shared" si="1216"/>
        <v>0</v>
      </c>
      <c r="BT1039" s="136">
        <f t="shared" si="1217"/>
        <v>0</v>
      </c>
      <c r="BV1039" s="136">
        <f t="shared" si="1218"/>
        <v>0</v>
      </c>
      <c r="BX1039" s="136">
        <f t="shared" si="1219"/>
        <v>0</v>
      </c>
      <c r="BZ1039" s="136">
        <f t="shared" si="1220"/>
        <v>0</v>
      </c>
      <c r="CB1039" s="136">
        <f t="shared" si="1221"/>
        <v>0</v>
      </c>
      <c r="CD1039" s="136">
        <f t="shared" si="1222"/>
        <v>0</v>
      </c>
      <c r="CF1039" s="136">
        <f t="shared" si="1223"/>
        <v>0</v>
      </c>
      <c r="CH1039" s="136">
        <f t="shared" si="1224"/>
        <v>0</v>
      </c>
      <c r="CJ1039" s="136">
        <f t="shared" si="1225"/>
        <v>0</v>
      </c>
      <c r="CL1039" s="136">
        <f t="shared" si="1226"/>
        <v>0</v>
      </c>
      <c r="CN1039" s="136">
        <f t="shared" si="1227"/>
        <v>0</v>
      </c>
      <c r="CP1039" s="136">
        <f t="shared" si="1228"/>
        <v>0</v>
      </c>
    </row>
    <row r="1040" spans="1:94" ht="25.5" outlineLevel="2" x14ac:dyDescent="0.2">
      <c r="A1040" s="85">
        <v>589</v>
      </c>
      <c r="B1040" s="11">
        <v>501</v>
      </c>
      <c r="C1040" s="85" t="s">
        <v>243</v>
      </c>
      <c r="D1040" s="85" t="s">
        <v>250</v>
      </c>
      <c r="F1040" s="27">
        <v>0.94</v>
      </c>
      <c r="G1040" s="148" t="s">
        <v>3960</v>
      </c>
      <c r="H1040" s="169">
        <v>7791261463</v>
      </c>
      <c r="I1040" s="74" t="s">
        <v>4299</v>
      </c>
      <c r="J1040" s="74" t="s">
        <v>30</v>
      </c>
      <c r="K1040" s="74">
        <v>1</v>
      </c>
      <c r="L1040" s="74" t="s">
        <v>252</v>
      </c>
      <c r="M1040" s="220" t="s">
        <v>251</v>
      </c>
      <c r="N1040" s="74">
        <v>2</v>
      </c>
      <c r="O1040" s="147">
        <v>1.1499999999999999</v>
      </c>
      <c r="P1040" s="147">
        <v>1.1499999999999999</v>
      </c>
      <c r="Q1040" s="133">
        <f t="shared" ref="Q1040:Q1041" si="1254">SUM(S1040+U1040+W1040+Y1040+AA1040+AC1040+AE1040+AG1040+AI1040+AK1040+AM1040+AO1040+AQ1040+AS1040+AU1040+AW1040+BA1040+AY1040+BC1040+BE1040+BG1040+BI1040+BK1040+BM1040+BO1040+BQ1040+BS1040+BU1040+BW1040+BY1040+CA1040+CC1040+CE1040+CG1040+CI1040+CK1040+CM1040+CO1040)</f>
        <v>0</v>
      </c>
      <c r="R1040" s="134">
        <f t="shared" si="1190"/>
        <v>0</v>
      </c>
      <c r="T1040" s="136">
        <f t="shared" si="1191"/>
        <v>0</v>
      </c>
      <c r="V1040" s="136">
        <f t="shared" si="1192"/>
        <v>0</v>
      </c>
      <c r="X1040" s="136">
        <f t="shared" si="1193"/>
        <v>0</v>
      </c>
      <c r="Z1040" s="136">
        <f t="shared" si="1194"/>
        <v>0</v>
      </c>
      <c r="AB1040" s="136">
        <f t="shared" si="1195"/>
        <v>0</v>
      </c>
      <c r="AD1040" s="136">
        <f t="shared" si="1196"/>
        <v>0</v>
      </c>
      <c r="AF1040" s="136">
        <f t="shared" si="1197"/>
        <v>0</v>
      </c>
      <c r="AH1040" s="136">
        <f t="shared" si="1198"/>
        <v>0</v>
      </c>
      <c r="AJ1040" s="136">
        <f t="shared" si="1199"/>
        <v>0</v>
      </c>
      <c r="AL1040" s="136">
        <f t="shared" si="1200"/>
        <v>0</v>
      </c>
      <c r="AN1040" s="136">
        <f t="shared" si="1201"/>
        <v>0</v>
      </c>
      <c r="AP1040" s="136">
        <f t="shared" si="1202"/>
        <v>0</v>
      </c>
      <c r="AR1040" s="136">
        <f t="shared" si="1203"/>
        <v>0</v>
      </c>
      <c r="AT1040" s="136">
        <f t="shared" si="1204"/>
        <v>0</v>
      </c>
      <c r="AV1040" s="136">
        <f t="shared" si="1205"/>
        <v>0</v>
      </c>
      <c r="AX1040" s="136">
        <f t="shared" si="1206"/>
        <v>0</v>
      </c>
      <c r="AZ1040" s="136">
        <f t="shared" si="1207"/>
        <v>0</v>
      </c>
      <c r="BB1040" s="136">
        <f t="shared" si="1208"/>
        <v>0</v>
      </c>
      <c r="BD1040" s="136">
        <f t="shared" si="1209"/>
        <v>0</v>
      </c>
      <c r="BF1040" s="136">
        <f t="shared" si="1210"/>
        <v>0</v>
      </c>
      <c r="BH1040" s="136">
        <f t="shared" si="1211"/>
        <v>0</v>
      </c>
      <c r="BJ1040" s="136">
        <f t="shared" si="1212"/>
        <v>0</v>
      </c>
      <c r="BL1040" s="136">
        <f t="shared" si="1213"/>
        <v>0</v>
      </c>
      <c r="BN1040" s="136">
        <f t="shared" si="1214"/>
        <v>0</v>
      </c>
      <c r="BP1040" s="136">
        <f t="shared" si="1215"/>
        <v>0</v>
      </c>
      <c r="BR1040" s="136">
        <f t="shared" si="1216"/>
        <v>0</v>
      </c>
      <c r="BT1040" s="136">
        <f t="shared" si="1217"/>
        <v>0</v>
      </c>
      <c r="BV1040" s="136">
        <f t="shared" si="1218"/>
        <v>0</v>
      </c>
      <c r="BX1040" s="136">
        <f t="shared" si="1219"/>
        <v>0</v>
      </c>
      <c r="BZ1040" s="136">
        <f t="shared" si="1220"/>
        <v>0</v>
      </c>
      <c r="CB1040" s="136">
        <f t="shared" si="1221"/>
        <v>0</v>
      </c>
      <c r="CD1040" s="136">
        <f t="shared" si="1222"/>
        <v>0</v>
      </c>
      <c r="CF1040" s="136">
        <f t="shared" si="1223"/>
        <v>0</v>
      </c>
      <c r="CH1040" s="136">
        <f t="shared" si="1224"/>
        <v>0</v>
      </c>
      <c r="CJ1040" s="136">
        <f t="shared" si="1225"/>
        <v>0</v>
      </c>
      <c r="CL1040" s="136">
        <f t="shared" si="1226"/>
        <v>0</v>
      </c>
      <c r="CN1040" s="136">
        <f t="shared" si="1227"/>
        <v>0</v>
      </c>
      <c r="CP1040" s="136">
        <f t="shared" si="1228"/>
        <v>0</v>
      </c>
    </row>
    <row r="1041" spans="1:94" ht="25.5" outlineLevel="2" x14ac:dyDescent="0.2">
      <c r="A1041" s="86">
        <v>589</v>
      </c>
      <c r="B1041" s="143">
        <v>501</v>
      </c>
      <c r="C1041" s="86" t="s">
        <v>243</v>
      </c>
      <c r="D1041" s="86" t="s">
        <v>250</v>
      </c>
      <c r="E1041" s="143"/>
      <c r="F1041" s="144">
        <v>0.94</v>
      </c>
      <c r="G1041" s="146" t="s">
        <v>3196</v>
      </c>
      <c r="H1041" s="146" t="s">
        <v>5034</v>
      </c>
      <c r="I1041" s="146" t="s">
        <v>3209</v>
      </c>
      <c r="J1041" s="86" t="s">
        <v>28</v>
      </c>
      <c r="K1041" s="86">
        <v>12</v>
      </c>
      <c r="L1041" s="86" t="s">
        <v>3590</v>
      </c>
      <c r="M1041" s="218" t="s">
        <v>3590</v>
      </c>
      <c r="N1041" s="86">
        <v>1</v>
      </c>
      <c r="O1041" s="145">
        <v>2.99</v>
      </c>
      <c r="P1041" s="238">
        <v>3.14</v>
      </c>
      <c r="Q1041" s="133">
        <f t="shared" si="1254"/>
        <v>0</v>
      </c>
      <c r="R1041" s="134">
        <f t="shared" si="1190"/>
        <v>0</v>
      </c>
      <c r="T1041" s="136">
        <f t="shared" si="1191"/>
        <v>0</v>
      </c>
      <c r="V1041" s="136">
        <f t="shared" si="1192"/>
        <v>0</v>
      </c>
      <c r="X1041" s="136">
        <f t="shared" si="1193"/>
        <v>0</v>
      </c>
      <c r="Z1041" s="136">
        <f t="shared" si="1194"/>
        <v>0</v>
      </c>
      <c r="AB1041" s="136">
        <f t="shared" si="1195"/>
        <v>0</v>
      </c>
      <c r="AD1041" s="136">
        <f t="shared" si="1196"/>
        <v>0</v>
      </c>
      <c r="AF1041" s="136">
        <f t="shared" si="1197"/>
        <v>0</v>
      </c>
      <c r="AH1041" s="136">
        <f t="shared" si="1198"/>
        <v>0</v>
      </c>
      <c r="AJ1041" s="136">
        <f t="shared" si="1199"/>
        <v>0</v>
      </c>
      <c r="AL1041" s="136">
        <f t="shared" si="1200"/>
        <v>0</v>
      </c>
      <c r="AN1041" s="136">
        <f t="shared" si="1201"/>
        <v>0</v>
      </c>
      <c r="AP1041" s="136">
        <f t="shared" si="1202"/>
        <v>0</v>
      </c>
      <c r="AR1041" s="136">
        <f t="shared" si="1203"/>
        <v>0</v>
      </c>
      <c r="AT1041" s="136">
        <f t="shared" si="1204"/>
        <v>0</v>
      </c>
      <c r="AV1041" s="136">
        <f t="shared" si="1205"/>
        <v>0</v>
      </c>
      <c r="AX1041" s="136">
        <f t="shared" si="1206"/>
        <v>0</v>
      </c>
      <c r="AZ1041" s="136">
        <f t="shared" si="1207"/>
        <v>0</v>
      </c>
      <c r="BB1041" s="136">
        <f t="shared" si="1208"/>
        <v>0</v>
      </c>
      <c r="BD1041" s="136">
        <f t="shared" si="1209"/>
        <v>0</v>
      </c>
      <c r="BF1041" s="136">
        <f t="shared" si="1210"/>
        <v>0</v>
      </c>
      <c r="BH1041" s="136">
        <f t="shared" si="1211"/>
        <v>0</v>
      </c>
      <c r="BJ1041" s="136">
        <f t="shared" si="1212"/>
        <v>0</v>
      </c>
      <c r="BL1041" s="136">
        <f t="shared" si="1213"/>
        <v>0</v>
      </c>
      <c r="BN1041" s="136">
        <f t="shared" si="1214"/>
        <v>0</v>
      </c>
      <c r="BP1041" s="136">
        <f t="shared" si="1215"/>
        <v>0</v>
      </c>
      <c r="BR1041" s="136">
        <f t="shared" si="1216"/>
        <v>0</v>
      </c>
      <c r="BT1041" s="136">
        <f t="shared" si="1217"/>
        <v>0</v>
      </c>
      <c r="BV1041" s="136">
        <f t="shared" si="1218"/>
        <v>0</v>
      </c>
      <c r="BX1041" s="136">
        <f t="shared" si="1219"/>
        <v>0</v>
      </c>
      <c r="BZ1041" s="136">
        <f t="shared" si="1220"/>
        <v>0</v>
      </c>
      <c r="CB1041" s="136">
        <f t="shared" si="1221"/>
        <v>0</v>
      </c>
      <c r="CD1041" s="136">
        <f t="shared" si="1222"/>
        <v>0</v>
      </c>
      <c r="CF1041" s="136">
        <f t="shared" si="1223"/>
        <v>0</v>
      </c>
      <c r="CH1041" s="136">
        <f t="shared" si="1224"/>
        <v>0</v>
      </c>
      <c r="CJ1041" s="136">
        <f t="shared" si="1225"/>
        <v>0</v>
      </c>
      <c r="CL1041" s="136">
        <f t="shared" si="1226"/>
        <v>0</v>
      </c>
      <c r="CN1041" s="136">
        <f t="shared" si="1227"/>
        <v>0</v>
      </c>
      <c r="CP1041" s="136">
        <f t="shared" si="1228"/>
        <v>0</v>
      </c>
    </row>
    <row r="1042" spans="1:94" ht="25.5" outlineLevel="2" x14ac:dyDescent="0.2">
      <c r="A1042" s="86">
        <v>590</v>
      </c>
      <c r="B1042" s="143">
        <v>4</v>
      </c>
      <c r="C1042" s="86" t="s">
        <v>243</v>
      </c>
      <c r="D1042" s="86" t="s">
        <v>247</v>
      </c>
      <c r="E1042" s="143" t="s">
        <v>5</v>
      </c>
      <c r="F1042" s="144">
        <v>3.05</v>
      </c>
      <c r="G1042" s="146" t="s">
        <v>3196</v>
      </c>
      <c r="H1042" s="146" t="s">
        <v>5034</v>
      </c>
      <c r="I1042" s="146" t="s">
        <v>96</v>
      </c>
      <c r="J1042" s="86" t="s">
        <v>30</v>
      </c>
      <c r="K1042" s="86">
        <v>1</v>
      </c>
      <c r="L1042" s="86" t="s">
        <v>2845</v>
      </c>
      <c r="M1042" s="218" t="s">
        <v>2845</v>
      </c>
      <c r="N1042" s="86">
        <v>1</v>
      </c>
      <c r="O1042" s="145">
        <v>3.59</v>
      </c>
      <c r="P1042" s="238">
        <v>4.7699999999999996</v>
      </c>
      <c r="Q1042" s="133">
        <f t="shared" ref="Q1042:Q1043" si="1255">SUM(S1042+U1042+W1042+Y1042+AA1042+AC1042+AE1042+AG1042+AI1042+AK1042+AM1042+AO1042+AQ1042+AS1042+AU1042+AW1042+BA1042+AY1042+BC1042+BE1042+BG1042+BI1042+BK1042+BM1042+BO1042+BQ1042+BS1042+BU1042+BW1042+BY1042+CA1042+CC1042+CE1042+CG1042+CI1042+CK1042+CM1042+CO1042)</f>
        <v>0</v>
      </c>
      <c r="R1042" s="134">
        <f t="shared" si="1190"/>
        <v>0</v>
      </c>
      <c r="T1042" s="136">
        <f t="shared" si="1191"/>
        <v>0</v>
      </c>
      <c r="V1042" s="136">
        <f t="shared" si="1192"/>
        <v>0</v>
      </c>
      <c r="X1042" s="136">
        <f t="shared" si="1193"/>
        <v>0</v>
      </c>
      <c r="Z1042" s="136">
        <f t="shared" si="1194"/>
        <v>0</v>
      </c>
      <c r="AB1042" s="136">
        <f t="shared" si="1195"/>
        <v>0</v>
      </c>
      <c r="AD1042" s="136">
        <f t="shared" si="1196"/>
        <v>0</v>
      </c>
      <c r="AF1042" s="136">
        <f t="shared" si="1197"/>
        <v>0</v>
      </c>
      <c r="AH1042" s="136">
        <f t="shared" si="1198"/>
        <v>0</v>
      </c>
      <c r="AJ1042" s="136">
        <f t="shared" si="1199"/>
        <v>0</v>
      </c>
      <c r="AL1042" s="136">
        <f t="shared" si="1200"/>
        <v>0</v>
      </c>
      <c r="AN1042" s="136">
        <f t="shared" si="1201"/>
        <v>0</v>
      </c>
      <c r="AP1042" s="136">
        <f t="shared" si="1202"/>
        <v>0</v>
      </c>
      <c r="AR1042" s="136">
        <f t="shared" si="1203"/>
        <v>0</v>
      </c>
      <c r="AT1042" s="136">
        <f t="shared" si="1204"/>
        <v>0</v>
      </c>
      <c r="AV1042" s="136">
        <f t="shared" si="1205"/>
        <v>0</v>
      </c>
      <c r="AX1042" s="136">
        <f t="shared" si="1206"/>
        <v>0</v>
      </c>
      <c r="AZ1042" s="136">
        <f t="shared" si="1207"/>
        <v>0</v>
      </c>
      <c r="BB1042" s="136">
        <f t="shared" si="1208"/>
        <v>0</v>
      </c>
      <c r="BD1042" s="136">
        <f t="shared" si="1209"/>
        <v>0</v>
      </c>
      <c r="BF1042" s="136">
        <f t="shared" si="1210"/>
        <v>0</v>
      </c>
      <c r="BH1042" s="136">
        <f t="shared" si="1211"/>
        <v>0</v>
      </c>
      <c r="BJ1042" s="136">
        <f t="shared" si="1212"/>
        <v>0</v>
      </c>
      <c r="BL1042" s="136">
        <f t="shared" si="1213"/>
        <v>0</v>
      </c>
      <c r="BN1042" s="136">
        <f t="shared" si="1214"/>
        <v>0</v>
      </c>
      <c r="BP1042" s="136">
        <f t="shared" si="1215"/>
        <v>0</v>
      </c>
      <c r="BR1042" s="136">
        <f t="shared" si="1216"/>
        <v>0</v>
      </c>
      <c r="BT1042" s="136">
        <f t="shared" si="1217"/>
        <v>0</v>
      </c>
      <c r="BV1042" s="136">
        <f t="shared" si="1218"/>
        <v>0</v>
      </c>
      <c r="BX1042" s="136">
        <f t="shared" si="1219"/>
        <v>0</v>
      </c>
      <c r="BZ1042" s="136">
        <f t="shared" si="1220"/>
        <v>0</v>
      </c>
      <c r="CB1042" s="136">
        <f t="shared" si="1221"/>
        <v>0</v>
      </c>
      <c r="CD1042" s="136">
        <f t="shared" si="1222"/>
        <v>0</v>
      </c>
      <c r="CF1042" s="136">
        <f t="shared" si="1223"/>
        <v>0</v>
      </c>
      <c r="CH1042" s="136">
        <f t="shared" si="1224"/>
        <v>0</v>
      </c>
      <c r="CJ1042" s="136">
        <f t="shared" si="1225"/>
        <v>0</v>
      </c>
      <c r="CL1042" s="136">
        <f t="shared" si="1226"/>
        <v>0</v>
      </c>
      <c r="CN1042" s="136">
        <f t="shared" si="1227"/>
        <v>0</v>
      </c>
      <c r="CP1042" s="136">
        <f t="shared" si="1228"/>
        <v>0</v>
      </c>
    </row>
    <row r="1043" spans="1:94" ht="25.5" outlineLevel="2" x14ac:dyDescent="0.2">
      <c r="A1043" s="85">
        <v>590</v>
      </c>
      <c r="B1043" s="11">
        <v>4</v>
      </c>
      <c r="C1043" s="85" t="s">
        <v>243</v>
      </c>
      <c r="D1043" s="85" t="s">
        <v>247</v>
      </c>
      <c r="E1043" s="27" t="s">
        <v>5</v>
      </c>
      <c r="F1043" s="27">
        <v>3.05</v>
      </c>
      <c r="G1043" s="148" t="s">
        <v>3960</v>
      </c>
      <c r="H1043" s="169">
        <v>7791261463</v>
      </c>
      <c r="I1043" s="85" t="s">
        <v>2158</v>
      </c>
      <c r="J1043" s="74" t="s">
        <v>28</v>
      </c>
      <c r="K1043" s="74">
        <v>12</v>
      </c>
      <c r="L1043" s="74" t="s">
        <v>246</v>
      </c>
      <c r="M1043" s="220" t="s">
        <v>2547</v>
      </c>
      <c r="N1043" s="74">
        <v>2</v>
      </c>
      <c r="O1043" s="147">
        <v>58.74</v>
      </c>
      <c r="P1043" s="147">
        <v>58.74</v>
      </c>
      <c r="Q1043" s="133">
        <f t="shared" si="1255"/>
        <v>0</v>
      </c>
      <c r="R1043" s="134">
        <f t="shared" si="1190"/>
        <v>0</v>
      </c>
      <c r="T1043" s="136">
        <f t="shared" si="1191"/>
        <v>0</v>
      </c>
      <c r="V1043" s="136">
        <f t="shared" si="1192"/>
        <v>0</v>
      </c>
      <c r="X1043" s="136">
        <f t="shared" si="1193"/>
        <v>0</v>
      </c>
      <c r="Z1043" s="136">
        <f t="shared" si="1194"/>
        <v>0</v>
      </c>
      <c r="AB1043" s="136">
        <f t="shared" si="1195"/>
        <v>0</v>
      </c>
      <c r="AD1043" s="136">
        <f t="shared" si="1196"/>
        <v>0</v>
      </c>
      <c r="AF1043" s="136">
        <f t="shared" si="1197"/>
        <v>0</v>
      </c>
      <c r="AH1043" s="136">
        <f t="shared" si="1198"/>
        <v>0</v>
      </c>
      <c r="AJ1043" s="136">
        <f t="shared" si="1199"/>
        <v>0</v>
      </c>
      <c r="AL1043" s="136">
        <f t="shared" si="1200"/>
        <v>0</v>
      </c>
      <c r="AN1043" s="136">
        <f t="shared" si="1201"/>
        <v>0</v>
      </c>
      <c r="AP1043" s="136">
        <f t="shared" si="1202"/>
        <v>0</v>
      </c>
      <c r="AR1043" s="136">
        <f t="shared" si="1203"/>
        <v>0</v>
      </c>
      <c r="AT1043" s="136">
        <f t="shared" si="1204"/>
        <v>0</v>
      </c>
      <c r="AV1043" s="136">
        <f t="shared" si="1205"/>
        <v>0</v>
      </c>
      <c r="AX1043" s="136">
        <f t="shared" si="1206"/>
        <v>0</v>
      </c>
      <c r="AZ1043" s="136">
        <f t="shared" si="1207"/>
        <v>0</v>
      </c>
      <c r="BB1043" s="136">
        <f t="shared" si="1208"/>
        <v>0</v>
      </c>
      <c r="BD1043" s="136">
        <f t="shared" si="1209"/>
        <v>0</v>
      </c>
      <c r="BF1043" s="136">
        <f t="shared" si="1210"/>
        <v>0</v>
      </c>
      <c r="BH1043" s="136">
        <f t="shared" si="1211"/>
        <v>0</v>
      </c>
      <c r="BJ1043" s="136">
        <f t="shared" si="1212"/>
        <v>0</v>
      </c>
      <c r="BL1043" s="136">
        <f t="shared" si="1213"/>
        <v>0</v>
      </c>
      <c r="BN1043" s="136">
        <f t="shared" si="1214"/>
        <v>0</v>
      </c>
      <c r="BP1043" s="136">
        <f t="shared" si="1215"/>
        <v>0</v>
      </c>
      <c r="BR1043" s="136">
        <f t="shared" si="1216"/>
        <v>0</v>
      </c>
      <c r="BT1043" s="136">
        <f t="shared" si="1217"/>
        <v>0</v>
      </c>
      <c r="BV1043" s="136">
        <f t="shared" si="1218"/>
        <v>0</v>
      </c>
      <c r="BX1043" s="136">
        <f t="shared" si="1219"/>
        <v>0</v>
      </c>
      <c r="BZ1043" s="136">
        <f t="shared" si="1220"/>
        <v>0</v>
      </c>
      <c r="CB1043" s="136">
        <f t="shared" si="1221"/>
        <v>0</v>
      </c>
      <c r="CD1043" s="136">
        <f t="shared" si="1222"/>
        <v>0</v>
      </c>
      <c r="CF1043" s="136">
        <f t="shared" si="1223"/>
        <v>0</v>
      </c>
      <c r="CH1043" s="136">
        <f t="shared" si="1224"/>
        <v>0</v>
      </c>
      <c r="CJ1043" s="136">
        <f t="shared" si="1225"/>
        <v>0</v>
      </c>
      <c r="CL1043" s="136">
        <f t="shared" si="1226"/>
        <v>0</v>
      </c>
      <c r="CN1043" s="136">
        <f t="shared" si="1227"/>
        <v>0</v>
      </c>
      <c r="CP1043" s="136">
        <f t="shared" si="1228"/>
        <v>0</v>
      </c>
    </row>
    <row r="1044" spans="1:94" ht="25.5" outlineLevel="2" x14ac:dyDescent="0.2">
      <c r="A1044" s="86">
        <v>591</v>
      </c>
      <c r="B1044" s="143"/>
      <c r="C1044" s="86" t="s">
        <v>243</v>
      </c>
      <c r="D1044" s="86" t="s">
        <v>247</v>
      </c>
      <c r="E1044" s="143"/>
      <c r="F1044" s="144">
        <v>5.43</v>
      </c>
      <c r="G1044" s="146" t="s">
        <v>3196</v>
      </c>
      <c r="H1044" s="146" t="s">
        <v>5034</v>
      </c>
      <c r="I1044" s="146" t="s">
        <v>96</v>
      </c>
      <c r="J1044" s="86" t="s">
        <v>30</v>
      </c>
      <c r="K1044" s="86">
        <v>1</v>
      </c>
      <c r="L1044" s="86" t="s">
        <v>2845</v>
      </c>
      <c r="M1044" s="218" t="s">
        <v>2845</v>
      </c>
      <c r="N1044" s="86">
        <v>1</v>
      </c>
      <c r="O1044" s="145">
        <v>3.59</v>
      </c>
      <c r="P1044" s="238">
        <v>4.7699999999999996</v>
      </c>
      <c r="Q1044" s="133">
        <f t="shared" ref="Q1044" si="1256">SUM(S1044+U1044+W1044+Y1044+AA1044+AC1044+AE1044+AG1044+AI1044+AK1044+AM1044+AO1044+AQ1044+AS1044+AU1044+AW1044+BA1044+AY1044+BC1044+BE1044+BG1044+BI1044+BK1044+BM1044+BO1044+BQ1044+BS1044+BU1044+BW1044+BY1044+CA1044+CC1044+CE1044+CG1044+CI1044+CK1044+CM1044+CO1044)</f>
        <v>0</v>
      </c>
      <c r="R1044" s="134">
        <f t="shared" si="1190"/>
        <v>0</v>
      </c>
      <c r="T1044" s="136">
        <f t="shared" si="1191"/>
        <v>0</v>
      </c>
      <c r="V1044" s="136">
        <f t="shared" si="1192"/>
        <v>0</v>
      </c>
      <c r="X1044" s="136">
        <f t="shared" si="1193"/>
        <v>0</v>
      </c>
      <c r="Z1044" s="136">
        <f t="shared" si="1194"/>
        <v>0</v>
      </c>
      <c r="AB1044" s="136">
        <f t="shared" si="1195"/>
        <v>0</v>
      </c>
      <c r="AD1044" s="136">
        <f t="shared" si="1196"/>
        <v>0</v>
      </c>
      <c r="AF1044" s="136">
        <f t="shared" si="1197"/>
        <v>0</v>
      </c>
      <c r="AH1044" s="136">
        <f t="shared" si="1198"/>
        <v>0</v>
      </c>
      <c r="AJ1044" s="136">
        <f t="shared" si="1199"/>
        <v>0</v>
      </c>
      <c r="AL1044" s="136">
        <f t="shared" si="1200"/>
        <v>0</v>
      </c>
      <c r="AN1044" s="136">
        <f t="shared" si="1201"/>
        <v>0</v>
      </c>
      <c r="AP1044" s="136">
        <f t="shared" si="1202"/>
        <v>0</v>
      </c>
      <c r="AR1044" s="136">
        <f t="shared" si="1203"/>
        <v>0</v>
      </c>
      <c r="AT1044" s="136">
        <f t="shared" si="1204"/>
        <v>0</v>
      </c>
      <c r="AV1044" s="136">
        <f t="shared" si="1205"/>
        <v>0</v>
      </c>
      <c r="AX1044" s="136">
        <f t="shared" si="1206"/>
        <v>0</v>
      </c>
      <c r="AZ1044" s="136">
        <f t="shared" si="1207"/>
        <v>0</v>
      </c>
      <c r="BB1044" s="136">
        <f t="shared" si="1208"/>
        <v>0</v>
      </c>
      <c r="BD1044" s="136">
        <f t="shared" si="1209"/>
        <v>0</v>
      </c>
      <c r="BF1044" s="136">
        <f t="shared" si="1210"/>
        <v>0</v>
      </c>
      <c r="BH1044" s="136">
        <f t="shared" si="1211"/>
        <v>0</v>
      </c>
      <c r="BJ1044" s="136">
        <f t="shared" si="1212"/>
        <v>0</v>
      </c>
      <c r="BL1044" s="136">
        <f t="shared" si="1213"/>
        <v>0</v>
      </c>
      <c r="BN1044" s="136">
        <f t="shared" si="1214"/>
        <v>0</v>
      </c>
      <c r="BP1044" s="136">
        <f t="shared" si="1215"/>
        <v>0</v>
      </c>
      <c r="BR1044" s="136">
        <f t="shared" si="1216"/>
        <v>0</v>
      </c>
      <c r="BT1044" s="136">
        <f t="shared" si="1217"/>
        <v>0</v>
      </c>
      <c r="BV1044" s="136">
        <f t="shared" si="1218"/>
        <v>0</v>
      </c>
      <c r="BX1044" s="136">
        <f t="shared" si="1219"/>
        <v>0</v>
      </c>
      <c r="BZ1044" s="136">
        <f t="shared" si="1220"/>
        <v>0</v>
      </c>
      <c r="CB1044" s="136">
        <f t="shared" si="1221"/>
        <v>0</v>
      </c>
      <c r="CD1044" s="136">
        <f t="shared" si="1222"/>
        <v>0</v>
      </c>
      <c r="CF1044" s="136">
        <f t="shared" si="1223"/>
        <v>0</v>
      </c>
      <c r="CH1044" s="136">
        <f t="shared" si="1224"/>
        <v>0</v>
      </c>
      <c r="CJ1044" s="136">
        <f t="shared" si="1225"/>
        <v>0</v>
      </c>
      <c r="CL1044" s="136">
        <f t="shared" si="1226"/>
        <v>0</v>
      </c>
      <c r="CN1044" s="136">
        <f t="shared" si="1227"/>
        <v>0</v>
      </c>
      <c r="CP1044" s="136">
        <f t="shared" si="1228"/>
        <v>0</v>
      </c>
    </row>
    <row r="1045" spans="1:94" ht="25.5" outlineLevel="2" x14ac:dyDescent="0.2">
      <c r="A1045" s="86">
        <v>592</v>
      </c>
      <c r="B1045" s="143">
        <v>1393</v>
      </c>
      <c r="C1045" s="86" t="s">
        <v>243</v>
      </c>
      <c r="D1045" s="86" t="s">
        <v>267</v>
      </c>
      <c r="E1045" s="143"/>
      <c r="F1045" s="144">
        <v>0.99</v>
      </c>
      <c r="G1045" s="146" t="s">
        <v>3196</v>
      </c>
      <c r="H1045" s="146" t="s">
        <v>5034</v>
      </c>
      <c r="I1045" s="146" t="s">
        <v>3209</v>
      </c>
      <c r="J1045" s="86" t="s">
        <v>28</v>
      </c>
      <c r="K1045" s="86">
        <v>12</v>
      </c>
      <c r="L1045" s="86" t="s">
        <v>3591</v>
      </c>
      <c r="M1045" s="218" t="s">
        <v>3591</v>
      </c>
      <c r="N1045" s="86">
        <v>1</v>
      </c>
      <c r="O1045" s="145">
        <v>1.04</v>
      </c>
      <c r="P1045" s="238">
        <v>1.0900000000000001</v>
      </c>
      <c r="Q1045" s="133">
        <f>SUM(S1045+U1045+W1045+Y1045+AA1045+AC1045+AE1045+AG1045+AI1045+AK1045+AM1045+AO1045+AQ1045+AS1045+AU1045+AW1045+BA1045+AY1045+BC1045+BE1045+BG1045+BI1045+BK1045+BM1045+BO1045+BQ1045+BS1045+BU1045+BW1045+BY1045+CA1045+CC1045+CE1045+CG1045+CI1045+CK1045+CM1045+CO1045)</f>
        <v>0</v>
      </c>
      <c r="R1045" s="134">
        <f t="shared" ref="R1045:R1104" si="1257">P1045*Q1045</f>
        <v>0</v>
      </c>
      <c r="T1045" s="136">
        <f t="shared" ref="T1045:T1104" si="1258">SUM(S1045*P1045)</f>
        <v>0</v>
      </c>
      <c r="V1045" s="136">
        <f t="shared" ref="V1045:V1104" si="1259">SUM(U1045*P1045)</f>
        <v>0</v>
      </c>
      <c r="X1045" s="136">
        <f t="shared" ref="X1045:X1104" si="1260">SUM(W1045*P1045)</f>
        <v>0</v>
      </c>
      <c r="Z1045" s="136">
        <f t="shared" ref="Z1045:Z1104" si="1261">SUM(Y1045*P1045)</f>
        <v>0</v>
      </c>
      <c r="AB1045" s="136">
        <f t="shared" ref="AB1045:AB1104" si="1262">SUM(AA1045*P1045)</f>
        <v>0</v>
      </c>
      <c r="AD1045" s="136">
        <f t="shared" ref="AD1045:AD1104" si="1263">SUM(AC1045*P1045)</f>
        <v>0</v>
      </c>
      <c r="AF1045" s="136">
        <f t="shared" ref="AF1045:AF1104" si="1264">AE1045*$P1045</f>
        <v>0</v>
      </c>
      <c r="AH1045" s="136">
        <f t="shared" ref="AH1045:AH1104" si="1265">SUM(AG1045*P1045)</f>
        <v>0</v>
      </c>
      <c r="AJ1045" s="136">
        <f t="shared" ref="AJ1045:AJ1104" si="1266">AI1045*$P1045</f>
        <v>0</v>
      </c>
      <c r="AL1045" s="136">
        <f t="shared" ref="AL1045:AL1104" si="1267">SUM(AK1045*P1045)</f>
        <v>0</v>
      </c>
      <c r="AN1045" s="136">
        <f t="shared" ref="AN1045:AN1104" si="1268">SUM(AM1045*P1045)</f>
        <v>0</v>
      </c>
      <c r="AP1045" s="136">
        <f t="shared" ref="AP1045:AP1104" si="1269">AO1045*$P1045</f>
        <v>0</v>
      </c>
      <c r="AR1045" s="136">
        <f t="shared" ref="AR1045:AR1104" si="1270">AQ1045*$P1045</f>
        <v>0</v>
      </c>
      <c r="AT1045" s="136">
        <f t="shared" ref="AT1045:AT1104" si="1271">AS1045*$P1045</f>
        <v>0</v>
      </c>
      <c r="AV1045" s="136">
        <f t="shared" ref="AV1045:AV1104" si="1272">AU1045*$P1045</f>
        <v>0</v>
      </c>
      <c r="AX1045" s="136">
        <f t="shared" ref="AX1045:AX1104" si="1273">AW1045*$P1045</f>
        <v>0</v>
      </c>
      <c r="AZ1045" s="136">
        <f t="shared" ref="AZ1045:AZ1104" si="1274">AY1045*$P1045</f>
        <v>0</v>
      </c>
      <c r="BB1045" s="136">
        <f t="shared" ref="BB1045:BB1104" si="1275">BA1045*$P1045</f>
        <v>0</v>
      </c>
      <c r="BD1045" s="136">
        <f t="shared" ref="BD1045:BD1104" si="1276">BC1045*$P1045</f>
        <v>0</v>
      </c>
      <c r="BF1045" s="136">
        <f t="shared" ref="BF1045:BF1104" si="1277">BE1045*$P1045</f>
        <v>0</v>
      </c>
      <c r="BH1045" s="136">
        <f t="shared" ref="BH1045:BH1104" si="1278">BG1045*$P1045</f>
        <v>0</v>
      </c>
      <c r="BJ1045" s="136">
        <f t="shared" ref="BJ1045:BJ1104" si="1279">BI1045*$P1045</f>
        <v>0</v>
      </c>
      <c r="BL1045" s="136">
        <f t="shared" ref="BL1045:BL1104" si="1280">BK1045*$P1045</f>
        <v>0</v>
      </c>
      <c r="BN1045" s="136">
        <f t="shared" ref="BN1045:BN1104" si="1281">BM1045*$P1045</f>
        <v>0</v>
      </c>
      <c r="BP1045" s="136">
        <f t="shared" ref="BP1045:BP1104" si="1282">BO1045*$P1045</f>
        <v>0</v>
      </c>
      <c r="BR1045" s="136">
        <f t="shared" ref="BR1045:BR1104" si="1283">BQ1045*$P1045</f>
        <v>0</v>
      </c>
      <c r="BT1045" s="136">
        <f t="shared" ref="BT1045:BT1104" si="1284">BS1045*$P1045</f>
        <v>0</v>
      </c>
      <c r="BV1045" s="136">
        <f t="shared" ref="BV1045:BV1104" si="1285">BU1045*$P1045</f>
        <v>0</v>
      </c>
      <c r="BX1045" s="136">
        <f t="shared" ref="BX1045:BX1104" si="1286">BW1045*$P1045</f>
        <v>0</v>
      </c>
      <c r="BZ1045" s="136">
        <f t="shared" ref="BZ1045:BZ1104" si="1287">BY1045*$P1045</f>
        <v>0</v>
      </c>
      <c r="CB1045" s="136">
        <f t="shared" ref="CB1045:CB1104" si="1288">CA1045*$P1045</f>
        <v>0</v>
      </c>
      <c r="CD1045" s="136">
        <f t="shared" ref="CD1045:CD1104" si="1289">CC1045*$P1045</f>
        <v>0</v>
      </c>
      <c r="CF1045" s="136">
        <f t="shared" ref="CF1045:CF1104" si="1290">CE1045*$P1045</f>
        <v>0</v>
      </c>
      <c r="CH1045" s="136">
        <f t="shared" ref="CH1045:CH1104" si="1291">CG1045*$P1045</f>
        <v>0</v>
      </c>
      <c r="CJ1045" s="136">
        <f t="shared" ref="CJ1045:CJ1104" si="1292">CI1045*$P1045</f>
        <v>0</v>
      </c>
      <c r="CL1045" s="136">
        <f t="shared" ref="CL1045:CL1104" si="1293">CK1045*$P1045</f>
        <v>0</v>
      </c>
      <c r="CN1045" s="136">
        <f t="shared" ref="CN1045:CN1104" si="1294">CM1045*$P1045</f>
        <v>0</v>
      </c>
      <c r="CP1045" s="136">
        <f t="shared" ref="CP1045:CP1104" si="1295">CO1045*$P1045</f>
        <v>0</v>
      </c>
    </row>
    <row r="1046" spans="1:94" ht="25.5" outlineLevel="2" x14ac:dyDescent="0.2">
      <c r="A1046" s="86">
        <v>593</v>
      </c>
      <c r="B1046" s="143">
        <v>770</v>
      </c>
      <c r="C1046" s="86" t="s">
        <v>243</v>
      </c>
      <c r="D1046" s="86" t="s">
        <v>267</v>
      </c>
      <c r="E1046" s="143" t="s">
        <v>5</v>
      </c>
      <c r="F1046" s="144">
        <v>1.28</v>
      </c>
      <c r="G1046" s="146" t="s">
        <v>3196</v>
      </c>
      <c r="H1046" s="146" t="s">
        <v>5034</v>
      </c>
      <c r="I1046" s="146" t="s">
        <v>3209</v>
      </c>
      <c r="J1046" s="86" t="s">
        <v>28</v>
      </c>
      <c r="K1046" s="86">
        <v>12</v>
      </c>
      <c r="L1046" s="86" t="s">
        <v>3591</v>
      </c>
      <c r="M1046" s="218" t="s">
        <v>3591</v>
      </c>
      <c r="N1046" s="86">
        <v>1</v>
      </c>
      <c r="O1046" s="145">
        <v>1.04</v>
      </c>
      <c r="P1046" s="238">
        <v>1.0900000000000001</v>
      </c>
      <c r="Q1046" s="133">
        <f t="shared" ref="Q1046:Q1047" si="1296">SUM(S1046+U1046+W1046+Y1046+AA1046+AC1046+AE1046+AG1046+AI1046+AK1046+AM1046+AO1046+AQ1046+AS1046+AU1046+AW1046+BA1046+AY1046+BC1046+BE1046+BG1046+BI1046+BK1046+BM1046+BO1046+BQ1046+BS1046+BU1046+BW1046+BY1046+CA1046+CC1046+CE1046+CG1046+CI1046+CK1046+CM1046+CO1046)</f>
        <v>0</v>
      </c>
      <c r="R1046" s="134">
        <f t="shared" si="1257"/>
        <v>0</v>
      </c>
      <c r="T1046" s="136">
        <f t="shared" si="1258"/>
        <v>0</v>
      </c>
      <c r="V1046" s="136">
        <f t="shared" si="1259"/>
        <v>0</v>
      </c>
      <c r="X1046" s="136">
        <f t="shared" si="1260"/>
        <v>0</v>
      </c>
      <c r="Z1046" s="136">
        <f t="shared" si="1261"/>
        <v>0</v>
      </c>
      <c r="AB1046" s="136">
        <f t="shared" si="1262"/>
        <v>0</v>
      </c>
      <c r="AD1046" s="136">
        <f t="shared" si="1263"/>
        <v>0</v>
      </c>
      <c r="AF1046" s="136">
        <f t="shared" si="1264"/>
        <v>0</v>
      </c>
      <c r="AH1046" s="136">
        <f t="shared" si="1265"/>
        <v>0</v>
      </c>
      <c r="AJ1046" s="136">
        <f t="shared" si="1266"/>
        <v>0</v>
      </c>
      <c r="AL1046" s="136">
        <f t="shared" si="1267"/>
        <v>0</v>
      </c>
      <c r="AN1046" s="136">
        <f t="shared" si="1268"/>
        <v>0</v>
      </c>
      <c r="AP1046" s="136">
        <f t="shared" si="1269"/>
        <v>0</v>
      </c>
      <c r="AR1046" s="136">
        <f t="shared" si="1270"/>
        <v>0</v>
      </c>
      <c r="AT1046" s="136">
        <f t="shared" si="1271"/>
        <v>0</v>
      </c>
      <c r="AV1046" s="136">
        <f t="shared" si="1272"/>
        <v>0</v>
      </c>
      <c r="AX1046" s="136">
        <f t="shared" si="1273"/>
        <v>0</v>
      </c>
      <c r="AZ1046" s="136">
        <f t="shared" si="1274"/>
        <v>0</v>
      </c>
      <c r="BB1046" s="136">
        <f t="shared" si="1275"/>
        <v>0</v>
      </c>
      <c r="BD1046" s="136">
        <f t="shared" si="1276"/>
        <v>0</v>
      </c>
      <c r="BF1046" s="136">
        <f t="shared" si="1277"/>
        <v>0</v>
      </c>
      <c r="BH1046" s="136">
        <f t="shared" si="1278"/>
        <v>0</v>
      </c>
      <c r="BJ1046" s="136">
        <f t="shared" si="1279"/>
        <v>0</v>
      </c>
      <c r="BL1046" s="136">
        <f t="shared" si="1280"/>
        <v>0</v>
      </c>
      <c r="BN1046" s="136">
        <f t="shared" si="1281"/>
        <v>0</v>
      </c>
      <c r="BP1046" s="136">
        <f t="shared" si="1282"/>
        <v>0</v>
      </c>
      <c r="BR1046" s="136">
        <f t="shared" si="1283"/>
        <v>0</v>
      </c>
      <c r="BT1046" s="136">
        <f t="shared" si="1284"/>
        <v>0</v>
      </c>
      <c r="BV1046" s="136">
        <f t="shared" si="1285"/>
        <v>0</v>
      </c>
      <c r="BX1046" s="136">
        <f t="shared" si="1286"/>
        <v>0</v>
      </c>
      <c r="BZ1046" s="136">
        <f t="shared" si="1287"/>
        <v>0</v>
      </c>
      <c r="CB1046" s="136">
        <f t="shared" si="1288"/>
        <v>0</v>
      </c>
      <c r="CD1046" s="136">
        <f t="shared" si="1289"/>
        <v>0</v>
      </c>
      <c r="CF1046" s="136">
        <f t="shared" si="1290"/>
        <v>0</v>
      </c>
      <c r="CH1046" s="136">
        <f t="shared" si="1291"/>
        <v>0</v>
      </c>
      <c r="CJ1046" s="136">
        <f t="shared" si="1292"/>
        <v>0</v>
      </c>
      <c r="CL1046" s="136">
        <f t="shared" si="1293"/>
        <v>0</v>
      </c>
      <c r="CN1046" s="136">
        <f t="shared" si="1294"/>
        <v>0</v>
      </c>
      <c r="CP1046" s="136">
        <f t="shared" si="1295"/>
        <v>0</v>
      </c>
    </row>
    <row r="1047" spans="1:94" ht="25.5" outlineLevel="2" x14ac:dyDescent="0.2">
      <c r="A1047" s="85">
        <v>593</v>
      </c>
      <c r="B1047" s="11">
        <v>770</v>
      </c>
      <c r="C1047" s="85" t="s">
        <v>243</v>
      </c>
      <c r="D1047" s="85" t="s">
        <v>267</v>
      </c>
      <c r="E1047" s="27" t="s">
        <v>5</v>
      </c>
      <c r="F1047" s="27">
        <v>1.28</v>
      </c>
      <c r="G1047" s="148" t="s">
        <v>3960</v>
      </c>
      <c r="H1047" s="169">
        <v>7791261463</v>
      </c>
      <c r="I1047" s="89" t="s">
        <v>96</v>
      </c>
      <c r="J1047" s="74" t="s">
        <v>28</v>
      </c>
      <c r="K1047" s="74">
        <v>12</v>
      </c>
      <c r="L1047" s="74" t="s">
        <v>269</v>
      </c>
      <c r="M1047" s="220" t="s">
        <v>268</v>
      </c>
      <c r="N1047" s="74">
        <v>2</v>
      </c>
      <c r="O1047" s="147">
        <v>1.57</v>
      </c>
      <c r="P1047" s="147">
        <v>1.57</v>
      </c>
      <c r="Q1047" s="133">
        <f t="shared" si="1296"/>
        <v>0</v>
      </c>
      <c r="R1047" s="134">
        <f t="shared" si="1257"/>
        <v>0</v>
      </c>
      <c r="T1047" s="136">
        <f t="shared" si="1258"/>
        <v>0</v>
      </c>
      <c r="V1047" s="136">
        <f t="shared" si="1259"/>
        <v>0</v>
      </c>
      <c r="X1047" s="136">
        <f t="shared" si="1260"/>
        <v>0</v>
      </c>
      <c r="Z1047" s="136">
        <f t="shared" si="1261"/>
        <v>0</v>
      </c>
      <c r="AB1047" s="136">
        <f t="shared" si="1262"/>
        <v>0</v>
      </c>
      <c r="AD1047" s="136">
        <f t="shared" si="1263"/>
        <v>0</v>
      </c>
      <c r="AF1047" s="136">
        <f t="shared" si="1264"/>
        <v>0</v>
      </c>
      <c r="AH1047" s="136">
        <f t="shared" si="1265"/>
        <v>0</v>
      </c>
      <c r="AJ1047" s="136">
        <f t="shared" si="1266"/>
        <v>0</v>
      </c>
      <c r="AL1047" s="136">
        <f t="shared" si="1267"/>
        <v>0</v>
      </c>
      <c r="AN1047" s="136">
        <f t="shared" si="1268"/>
        <v>0</v>
      </c>
      <c r="AP1047" s="136">
        <f t="shared" si="1269"/>
        <v>0</v>
      </c>
      <c r="AR1047" s="136">
        <f t="shared" si="1270"/>
        <v>0</v>
      </c>
      <c r="AT1047" s="136">
        <f t="shared" si="1271"/>
        <v>0</v>
      </c>
      <c r="AV1047" s="136">
        <f t="shared" si="1272"/>
        <v>0</v>
      </c>
      <c r="AX1047" s="136">
        <f t="shared" si="1273"/>
        <v>0</v>
      </c>
      <c r="AZ1047" s="136">
        <f t="shared" si="1274"/>
        <v>0</v>
      </c>
      <c r="BB1047" s="136">
        <f t="shared" si="1275"/>
        <v>0</v>
      </c>
      <c r="BD1047" s="136">
        <f t="shared" si="1276"/>
        <v>0</v>
      </c>
      <c r="BF1047" s="136">
        <f t="shared" si="1277"/>
        <v>0</v>
      </c>
      <c r="BH1047" s="136">
        <f t="shared" si="1278"/>
        <v>0</v>
      </c>
      <c r="BJ1047" s="136">
        <f t="shared" si="1279"/>
        <v>0</v>
      </c>
      <c r="BL1047" s="136">
        <f t="shared" si="1280"/>
        <v>0</v>
      </c>
      <c r="BN1047" s="136">
        <f t="shared" si="1281"/>
        <v>0</v>
      </c>
      <c r="BP1047" s="136">
        <f t="shared" si="1282"/>
        <v>0</v>
      </c>
      <c r="BR1047" s="136">
        <f t="shared" si="1283"/>
        <v>0</v>
      </c>
      <c r="BT1047" s="136">
        <f t="shared" si="1284"/>
        <v>0</v>
      </c>
      <c r="BV1047" s="136">
        <f t="shared" si="1285"/>
        <v>0</v>
      </c>
      <c r="BX1047" s="136">
        <f t="shared" si="1286"/>
        <v>0</v>
      </c>
      <c r="BZ1047" s="136">
        <f t="shared" si="1287"/>
        <v>0</v>
      </c>
      <c r="CB1047" s="136">
        <f t="shared" si="1288"/>
        <v>0</v>
      </c>
      <c r="CD1047" s="136">
        <f t="shared" si="1289"/>
        <v>0</v>
      </c>
      <c r="CF1047" s="136">
        <f t="shared" si="1290"/>
        <v>0</v>
      </c>
      <c r="CH1047" s="136">
        <f t="shared" si="1291"/>
        <v>0</v>
      </c>
      <c r="CJ1047" s="136">
        <f t="shared" si="1292"/>
        <v>0</v>
      </c>
      <c r="CL1047" s="136">
        <f t="shared" si="1293"/>
        <v>0</v>
      </c>
      <c r="CN1047" s="136">
        <f t="shared" si="1294"/>
        <v>0</v>
      </c>
      <c r="CP1047" s="136">
        <f t="shared" si="1295"/>
        <v>0</v>
      </c>
    </row>
    <row r="1048" spans="1:94" outlineLevel="2" x14ac:dyDescent="0.2">
      <c r="A1048" s="86">
        <v>594</v>
      </c>
      <c r="B1048" s="143">
        <v>123</v>
      </c>
      <c r="C1048" s="86" t="s">
        <v>243</v>
      </c>
      <c r="D1048" s="86" t="s">
        <v>270</v>
      </c>
      <c r="E1048" s="143" t="s">
        <v>5</v>
      </c>
      <c r="F1048" s="144">
        <v>9.56</v>
      </c>
      <c r="G1048" s="146" t="s">
        <v>3196</v>
      </c>
      <c r="H1048" s="146" t="s">
        <v>5034</v>
      </c>
      <c r="I1048" s="146" t="s">
        <v>96</v>
      </c>
      <c r="J1048" s="86" t="s">
        <v>30</v>
      </c>
      <c r="K1048" s="86">
        <v>1</v>
      </c>
      <c r="L1048" s="86" t="s">
        <v>5064</v>
      </c>
      <c r="M1048" s="218" t="s">
        <v>5064</v>
      </c>
      <c r="N1048" s="86">
        <v>1</v>
      </c>
      <c r="O1048" s="145">
        <v>10.25</v>
      </c>
      <c r="P1048" s="318">
        <v>7.49</v>
      </c>
      <c r="Q1048" s="133">
        <f t="shared" ref="Q1048" si="1297">SUM(S1048+U1048+W1048+Y1048+AA1048+AC1048+AE1048+AG1048+AI1048+AK1048+AM1048+AO1048+AQ1048+AS1048+AU1048+AW1048+BA1048+AY1048+BC1048+BE1048+BG1048+BI1048+BK1048+BM1048+BO1048+BQ1048+BS1048+BU1048+BW1048+BY1048+CA1048+CC1048+CE1048+CG1048+CI1048+CK1048+CM1048+CO1048)</f>
        <v>0</v>
      </c>
      <c r="R1048" s="134">
        <f t="shared" si="1257"/>
        <v>0</v>
      </c>
      <c r="T1048" s="136">
        <f t="shared" si="1258"/>
        <v>0</v>
      </c>
      <c r="V1048" s="136">
        <f t="shared" si="1259"/>
        <v>0</v>
      </c>
      <c r="X1048" s="136">
        <f t="shared" si="1260"/>
        <v>0</v>
      </c>
      <c r="Z1048" s="136">
        <f t="shared" si="1261"/>
        <v>0</v>
      </c>
      <c r="AB1048" s="136">
        <f t="shared" si="1262"/>
        <v>0</v>
      </c>
      <c r="AD1048" s="136">
        <f t="shared" si="1263"/>
        <v>0</v>
      </c>
      <c r="AF1048" s="136">
        <f t="shared" si="1264"/>
        <v>0</v>
      </c>
      <c r="AH1048" s="136">
        <f t="shared" si="1265"/>
        <v>0</v>
      </c>
      <c r="AJ1048" s="136">
        <f t="shared" si="1266"/>
        <v>0</v>
      </c>
      <c r="AL1048" s="136">
        <f t="shared" si="1267"/>
        <v>0</v>
      </c>
      <c r="AN1048" s="136">
        <f t="shared" si="1268"/>
        <v>0</v>
      </c>
      <c r="AP1048" s="136">
        <f t="shared" si="1269"/>
        <v>0</v>
      </c>
      <c r="AR1048" s="136">
        <f t="shared" si="1270"/>
        <v>0</v>
      </c>
      <c r="AT1048" s="136">
        <f t="shared" si="1271"/>
        <v>0</v>
      </c>
      <c r="AV1048" s="136">
        <f t="shared" si="1272"/>
        <v>0</v>
      </c>
      <c r="AX1048" s="136">
        <f t="shared" si="1273"/>
        <v>0</v>
      </c>
      <c r="AZ1048" s="136">
        <f t="shared" si="1274"/>
        <v>0</v>
      </c>
      <c r="BB1048" s="136">
        <f t="shared" si="1275"/>
        <v>0</v>
      </c>
      <c r="BD1048" s="136">
        <f t="shared" si="1276"/>
        <v>0</v>
      </c>
      <c r="BF1048" s="136">
        <f t="shared" si="1277"/>
        <v>0</v>
      </c>
      <c r="BH1048" s="136">
        <f t="shared" si="1278"/>
        <v>0</v>
      </c>
      <c r="BJ1048" s="136">
        <f t="shared" si="1279"/>
        <v>0</v>
      </c>
      <c r="BL1048" s="136">
        <f t="shared" si="1280"/>
        <v>0</v>
      </c>
      <c r="BN1048" s="136">
        <f t="shared" si="1281"/>
        <v>0</v>
      </c>
      <c r="BP1048" s="136">
        <f t="shared" si="1282"/>
        <v>0</v>
      </c>
      <c r="BR1048" s="136">
        <f t="shared" si="1283"/>
        <v>0</v>
      </c>
      <c r="BT1048" s="136">
        <f t="shared" si="1284"/>
        <v>0</v>
      </c>
      <c r="BV1048" s="136">
        <f t="shared" si="1285"/>
        <v>0</v>
      </c>
      <c r="BX1048" s="136">
        <f t="shared" si="1286"/>
        <v>0</v>
      </c>
      <c r="BZ1048" s="136">
        <f t="shared" si="1287"/>
        <v>0</v>
      </c>
      <c r="CB1048" s="136">
        <f t="shared" si="1288"/>
        <v>0</v>
      </c>
      <c r="CD1048" s="136">
        <f t="shared" si="1289"/>
        <v>0</v>
      </c>
      <c r="CF1048" s="136">
        <f t="shared" si="1290"/>
        <v>0</v>
      </c>
      <c r="CH1048" s="136">
        <f t="shared" si="1291"/>
        <v>0</v>
      </c>
      <c r="CJ1048" s="136">
        <f t="shared" si="1292"/>
        <v>0</v>
      </c>
      <c r="CL1048" s="136">
        <f t="shared" si="1293"/>
        <v>0</v>
      </c>
      <c r="CN1048" s="136">
        <f t="shared" si="1294"/>
        <v>0</v>
      </c>
      <c r="CP1048" s="136">
        <f t="shared" si="1295"/>
        <v>0</v>
      </c>
    </row>
    <row r="1049" spans="1:94" outlineLevel="2" x14ac:dyDescent="0.2">
      <c r="A1049" s="86">
        <v>595</v>
      </c>
      <c r="B1049" s="143">
        <v>192</v>
      </c>
      <c r="C1049" s="86" t="s">
        <v>243</v>
      </c>
      <c r="D1049" s="86" t="s">
        <v>261</v>
      </c>
      <c r="E1049" s="143" t="s">
        <v>5</v>
      </c>
      <c r="F1049" s="144">
        <v>9.2899999999999991</v>
      </c>
      <c r="G1049" s="146" t="s">
        <v>3196</v>
      </c>
      <c r="H1049" s="146" t="s">
        <v>5034</v>
      </c>
      <c r="I1049" s="146" t="s">
        <v>96</v>
      </c>
      <c r="J1049" s="86" t="s">
        <v>28</v>
      </c>
      <c r="K1049" s="86">
        <v>14</v>
      </c>
      <c r="L1049" s="86" t="s">
        <v>3592</v>
      </c>
      <c r="M1049" s="218" t="s">
        <v>3592</v>
      </c>
      <c r="N1049" s="86">
        <v>1</v>
      </c>
      <c r="O1049" s="145">
        <v>10.98</v>
      </c>
      <c r="P1049" s="238">
        <v>11.63</v>
      </c>
      <c r="Q1049" s="133">
        <f t="shared" ref="Q1049:Q1050" si="1298">SUM(S1049+U1049+W1049+Y1049+AA1049+AC1049+AE1049+AG1049+AI1049+AK1049+AM1049+AO1049+AQ1049+AS1049+AU1049+AW1049+BA1049+AY1049+BC1049+BE1049+BG1049+BI1049+BK1049+BM1049+BO1049+BQ1049+BS1049+BU1049+BW1049+BY1049+CA1049+CC1049+CE1049+CG1049+CI1049+CK1049+CM1049+CO1049)</f>
        <v>0</v>
      </c>
      <c r="R1049" s="134">
        <f t="shared" si="1257"/>
        <v>0</v>
      </c>
      <c r="T1049" s="136">
        <f t="shared" si="1258"/>
        <v>0</v>
      </c>
      <c r="V1049" s="136">
        <f t="shared" si="1259"/>
        <v>0</v>
      </c>
      <c r="X1049" s="136">
        <f t="shared" si="1260"/>
        <v>0</v>
      </c>
      <c r="Z1049" s="136">
        <f t="shared" si="1261"/>
        <v>0</v>
      </c>
      <c r="AB1049" s="136">
        <f t="shared" si="1262"/>
        <v>0</v>
      </c>
      <c r="AD1049" s="136">
        <f t="shared" si="1263"/>
        <v>0</v>
      </c>
      <c r="AF1049" s="136">
        <f t="shared" si="1264"/>
        <v>0</v>
      </c>
      <c r="AH1049" s="136">
        <f t="shared" si="1265"/>
        <v>0</v>
      </c>
      <c r="AJ1049" s="136">
        <f t="shared" si="1266"/>
        <v>0</v>
      </c>
      <c r="AL1049" s="136">
        <f t="shared" si="1267"/>
        <v>0</v>
      </c>
      <c r="AN1049" s="136">
        <f t="shared" si="1268"/>
        <v>0</v>
      </c>
      <c r="AP1049" s="136">
        <f t="shared" si="1269"/>
        <v>0</v>
      </c>
      <c r="AR1049" s="136">
        <f t="shared" si="1270"/>
        <v>0</v>
      </c>
      <c r="AT1049" s="136">
        <f t="shared" si="1271"/>
        <v>0</v>
      </c>
      <c r="AV1049" s="136">
        <f t="shared" si="1272"/>
        <v>0</v>
      </c>
      <c r="AX1049" s="136">
        <f t="shared" si="1273"/>
        <v>0</v>
      </c>
      <c r="AZ1049" s="136">
        <f t="shared" si="1274"/>
        <v>0</v>
      </c>
      <c r="BB1049" s="136">
        <f t="shared" si="1275"/>
        <v>0</v>
      </c>
      <c r="BD1049" s="136">
        <f t="shared" si="1276"/>
        <v>0</v>
      </c>
      <c r="BF1049" s="136">
        <f t="shared" si="1277"/>
        <v>0</v>
      </c>
      <c r="BH1049" s="136">
        <f t="shared" si="1278"/>
        <v>0</v>
      </c>
      <c r="BJ1049" s="136">
        <f t="shared" si="1279"/>
        <v>0</v>
      </c>
      <c r="BL1049" s="136">
        <f t="shared" si="1280"/>
        <v>0</v>
      </c>
      <c r="BN1049" s="136">
        <f t="shared" si="1281"/>
        <v>0</v>
      </c>
      <c r="BP1049" s="136">
        <f t="shared" si="1282"/>
        <v>0</v>
      </c>
      <c r="BR1049" s="136">
        <f t="shared" si="1283"/>
        <v>0</v>
      </c>
      <c r="BT1049" s="136">
        <f t="shared" si="1284"/>
        <v>0</v>
      </c>
      <c r="BV1049" s="136">
        <f t="shared" si="1285"/>
        <v>0</v>
      </c>
      <c r="BX1049" s="136">
        <f t="shared" si="1286"/>
        <v>0</v>
      </c>
      <c r="BZ1049" s="136">
        <f t="shared" si="1287"/>
        <v>0</v>
      </c>
      <c r="CB1049" s="136">
        <f t="shared" si="1288"/>
        <v>0</v>
      </c>
      <c r="CD1049" s="136">
        <f t="shared" si="1289"/>
        <v>0</v>
      </c>
      <c r="CF1049" s="136">
        <f t="shared" si="1290"/>
        <v>0</v>
      </c>
      <c r="CH1049" s="136">
        <f t="shared" si="1291"/>
        <v>0</v>
      </c>
      <c r="CJ1049" s="136">
        <f t="shared" si="1292"/>
        <v>0</v>
      </c>
      <c r="CL1049" s="136">
        <f t="shared" si="1293"/>
        <v>0</v>
      </c>
      <c r="CN1049" s="136">
        <f t="shared" si="1294"/>
        <v>0</v>
      </c>
      <c r="CP1049" s="136">
        <f t="shared" si="1295"/>
        <v>0</v>
      </c>
    </row>
    <row r="1050" spans="1:94" ht="25.5" outlineLevel="2" x14ac:dyDescent="0.2">
      <c r="A1050" s="85">
        <v>595</v>
      </c>
      <c r="B1050" s="11">
        <v>192</v>
      </c>
      <c r="C1050" s="85" t="s">
        <v>243</v>
      </c>
      <c r="D1050" s="85" t="s">
        <v>261</v>
      </c>
      <c r="E1050" s="27" t="s">
        <v>5</v>
      </c>
      <c r="F1050" s="27">
        <v>9.2899999999999991</v>
      </c>
      <c r="G1050" s="148" t="s">
        <v>3960</v>
      </c>
      <c r="H1050" s="169">
        <v>7791261463</v>
      </c>
      <c r="I1050" s="85" t="s">
        <v>2158</v>
      </c>
      <c r="J1050" s="74" t="s">
        <v>28</v>
      </c>
      <c r="K1050" s="74">
        <v>14</v>
      </c>
      <c r="L1050" s="74" t="s">
        <v>260</v>
      </c>
      <c r="M1050" s="220" t="s">
        <v>2548</v>
      </c>
      <c r="N1050" s="74">
        <v>2</v>
      </c>
      <c r="O1050" s="147">
        <v>14.92</v>
      </c>
      <c r="P1050" s="147">
        <v>14.92</v>
      </c>
      <c r="Q1050" s="133">
        <f t="shared" si="1298"/>
        <v>0</v>
      </c>
      <c r="R1050" s="134">
        <f t="shared" si="1257"/>
        <v>0</v>
      </c>
      <c r="T1050" s="136">
        <f t="shared" si="1258"/>
        <v>0</v>
      </c>
      <c r="V1050" s="136">
        <f t="shared" si="1259"/>
        <v>0</v>
      </c>
      <c r="X1050" s="136">
        <f t="shared" si="1260"/>
        <v>0</v>
      </c>
      <c r="Z1050" s="136">
        <f t="shared" si="1261"/>
        <v>0</v>
      </c>
      <c r="AB1050" s="136">
        <f t="shared" si="1262"/>
        <v>0</v>
      </c>
      <c r="AD1050" s="136">
        <f t="shared" si="1263"/>
        <v>0</v>
      </c>
      <c r="AF1050" s="136">
        <f t="shared" si="1264"/>
        <v>0</v>
      </c>
      <c r="AH1050" s="136">
        <f t="shared" si="1265"/>
        <v>0</v>
      </c>
      <c r="AJ1050" s="136">
        <f t="shared" si="1266"/>
        <v>0</v>
      </c>
      <c r="AL1050" s="136">
        <f t="shared" si="1267"/>
        <v>0</v>
      </c>
      <c r="AN1050" s="136">
        <f t="shared" si="1268"/>
        <v>0</v>
      </c>
      <c r="AP1050" s="136">
        <f t="shared" si="1269"/>
        <v>0</v>
      </c>
      <c r="AR1050" s="136">
        <f t="shared" si="1270"/>
        <v>0</v>
      </c>
      <c r="AT1050" s="136">
        <f t="shared" si="1271"/>
        <v>0</v>
      </c>
      <c r="AV1050" s="136">
        <f t="shared" si="1272"/>
        <v>0</v>
      </c>
      <c r="AX1050" s="136">
        <f t="shared" si="1273"/>
        <v>0</v>
      </c>
      <c r="AZ1050" s="136">
        <f t="shared" si="1274"/>
        <v>0</v>
      </c>
      <c r="BB1050" s="136">
        <f t="shared" si="1275"/>
        <v>0</v>
      </c>
      <c r="BD1050" s="136">
        <f t="shared" si="1276"/>
        <v>0</v>
      </c>
      <c r="BF1050" s="136">
        <f t="shared" si="1277"/>
        <v>0</v>
      </c>
      <c r="BH1050" s="136">
        <f t="shared" si="1278"/>
        <v>0</v>
      </c>
      <c r="BJ1050" s="136">
        <f t="shared" si="1279"/>
        <v>0</v>
      </c>
      <c r="BL1050" s="136">
        <f t="shared" si="1280"/>
        <v>0</v>
      </c>
      <c r="BN1050" s="136">
        <f t="shared" si="1281"/>
        <v>0</v>
      </c>
      <c r="BP1050" s="136">
        <f t="shared" si="1282"/>
        <v>0</v>
      </c>
      <c r="BR1050" s="136">
        <f t="shared" si="1283"/>
        <v>0</v>
      </c>
      <c r="BT1050" s="136">
        <f t="shared" si="1284"/>
        <v>0</v>
      </c>
      <c r="BV1050" s="136">
        <f t="shared" si="1285"/>
        <v>0</v>
      </c>
      <c r="BX1050" s="136">
        <f t="shared" si="1286"/>
        <v>0</v>
      </c>
      <c r="BZ1050" s="136">
        <f t="shared" si="1287"/>
        <v>0</v>
      </c>
      <c r="CB1050" s="136">
        <f t="shared" si="1288"/>
        <v>0</v>
      </c>
      <c r="CD1050" s="136">
        <f t="shared" si="1289"/>
        <v>0</v>
      </c>
      <c r="CF1050" s="136">
        <f t="shared" si="1290"/>
        <v>0</v>
      </c>
      <c r="CH1050" s="136">
        <f t="shared" si="1291"/>
        <v>0</v>
      </c>
      <c r="CJ1050" s="136">
        <f t="shared" si="1292"/>
        <v>0</v>
      </c>
      <c r="CL1050" s="136">
        <f t="shared" si="1293"/>
        <v>0</v>
      </c>
      <c r="CN1050" s="136">
        <f t="shared" si="1294"/>
        <v>0</v>
      </c>
      <c r="CP1050" s="136">
        <f t="shared" si="1295"/>
        <v>0</v>
      </c>
    </row>
    <row r="1051" spans="1:94" ht="12.75" customHeight="1" outlineLevel="2" x14ac:dyDescent="0.2">
      <c r="A1051" s="86">
        <v>598</v>
      </c>
      <c r="B1051" s="143">
        <v>103</v>
      </c>
      <c r="C1051" s="86" t="s">
        <v>243</v>
      </c>
      <c r="D1051" s="86" t="s">
        <v>257</v>
      </c>
      <c r="E1051" s="143" t="s">
        <v>5</v>
      </c>
      <c r="F1051" s="144">
        <v>8.92</v>
      </c>
      <c r="G1051" s="146" t="s">
        <v>3196</v>
      </c>
      <c r="H1051" s="146" t="s">
        <v>5034</v>
      </c>
      <c r="I1051" s="146" t="s">
        <v>96</v>
      </c>
      <c r="J1051" s="86" t="s">
        <v>2186</v>
      </c>
      <c r="K1051" s="86">
        <v>12</v>
      </c>
      <c r="L1051" s="86" t="s">
        <v>4454</v>
      </c>
      <c r="M1051" s="218" t="s">
        <v>4454</v>
      </c>
      <c r="N1051" s="86">
        <v>1</v>
      </c>
      <c r="O1051" s="145">
        <v>9.65</v>
      </c>
      <c r="P1051" s="238">
        <v>10.130000000000001</v>
      </c>
      <c r="Q1051" s="133">
        <f t="shared" ref="Q1051:Q1052" si="1299">SUM(S1051+U1051+W1051+Y1051+AA1051+AC1051+AE1051+AG1051+AI1051+AK1051+AM1051+AO1051+AQ1051+AS1051+AU1051+AW1051+BA1051+AY1051+BC1051+BE1051+BG1051+BI1051+BK1051+BM1051+BO1051+BQ1051+BS1051+BU1051+BW1051+BY1051+CA1051+CC1051+CE1051+CG1051+CI1051+CK1051+CM1051+CO1051)</f>
        <v>0</v>
      </c>
      <c r="R1051" s="134">
        <f t="shared" si="1257"/>
        <v>0</v>
      </c>
      <c r="T1051" s="136">
        <f t="shared" si="1258"/>
        <v>0</v>
      </c>
      <c r="V1051" s="136">
        <f t="shared" si="1259"/>
        <v>0</v>
      </c>
      <c r="X1051" s="136">
        <f t="shared" si="1260"/>
        <v>0</v>
      </c>
      <c r="Z1051" s="136">
        <f t="shared" si="1261"/>
        <v>0</v>
      </c>
      <c r="AB1051" s="136">
        <f t="shared" si="1262"/>
        <v>0</v>
      </c>
      <c r="AD1051" s="136">
        <f t="shared" si="1263"/>
        <v>0</v>
      </c>
      <c r="AF1051" s="136">
        <f t="shared" si="1264"/>
        <v>0</v>
      </c>
      <c r="AH1051" s="136">
        <f t="shared" si="1265"/>
        <v>0</v>
      </c>
      <c r="AJ1051" s="136">
        <f t="shared" si="1266"/>
        <v>0</v>
      </c>
      <c r="AL1051" s="136">
        <f t="shared" si="1267"/>
        <v>0</v>
      </c>
      <c r="AN1051" s="136">
        <f t="shared" si="1268"/>
        <v>0</v>
      </c>
      <c r="AP1051" s="136">
        <f t="shared" si="1269"/>
        <v>0</v>
      </c>
      <c r="AR1051" s="136">
        <f t="shared" si="1270"/>
        <v>0</v>
      </c>
      <c r="AT1051" s="136">
        <f t="shared" si="1271"/>
        <v>0</v>
      </c>
      <c r="AV1051" s="136">
        <f t="shared" si="1272"/>
        <v>0</v>
      </c>
      <c r="AX1051" s="136">
        <f t="shared" si="1273"/>
        <v>0</v>
      </c>
      <c r="AZ1051" s="136">
        <f t="shared" si="1274"/>
        <v>0</v>
      </c>
      <c r="BB1051" s="136">
        <f t="shared" si="1275"/>
        <v>0</v>
      </c>
      <c r="BD1051" s="136">
        <f t="shared" si="1276"/>
        <v>0</v>
      </c>
      <c r="BF1051" s="136">
        <f t="shared" si="1277"/>
        <v>0</v>
      </c>
      <c r="BH1051" s="136">
        <f t="shared" si="1278"/>
        <v>0</v>
      </c>
      <c r="BJ1051" s="136">
        <f t="shared" si="1279"/>
        <v>0</v>
      </c>
      <c r="BL1051" s="136">
        <f t="shared" si="1280"/>
        <v>0</v>
      </c>
      <c r="BN1051" s="136">
        <f t="shared" si="1281"/>
        <v>0</v>
      </c>
      <c r="BP1051" s="136">
        <f t="shared" si="1282"/>
        <v>0</v>
      </c>
      <c r="BR1051" s="136">
        <f t="shared" si="1283"/>
        <v>0</v>
      </c>
      <c r="BT1051" s="136">
        <f t="shared" si="1284"/>
        <v>0</v>
      </c>
      <c r="BV1051" s="136">
        <f t="shared" si="1285"/>
        <v>0</v>
      </c>
      <c r="BX1051" s="136">
        <f t="shared" si="1286"/>
        <v>0</v>
      </c>
      <c r="BZ1051" s="136">
        <f t="shared" si="1287"/>
        <v>0</v>
      </c>
      <c r="CB1051" s="136">
        <f t="shared" si="1288"/>
        <v>0</v>
      </c>
      <c r="CD1051" s="136">
        <f t="shared" si="1289"/>
        <v>0</v>
      </c>
      <c r="CF1051" s="136">
        <f t="shared" si="1290"/>
        <v>0</v>
      </c>
      <c r="CH1051" s="136">
        <f t="shared" si="1291"/>
        <v>0</v>
      </c>
      <c r="CJ1051" s="136">
        <f t="shared" si="1292"/>
        <v>0</v>
      </c>
      <c r="CL1051" s="136">
        <f t="shared" si="1293"/>
        <v>0</v>
      </c>
      <c r="CN1051" s="136">
        <f t="shared" si="1294"/>
        <v>0</v>
      </c>
      <c r="CP1051" s="136">
        <f t="shared" si="1295"/>
        <v>0</v>
      </c>
    </row>
    <row r="1052" spans="1:94" ht="25.5" outlineLevel="2" x14ac:dyDescent="0.2">
      <c r="A1052" s="85">
        <v>598</v>
      </c>
      <c r="B1052" s="11">
        <v>103</v>
      </c>
      <c r="C1052" s="85" t="s">
        <v>243</v>
      </c>
      <c r="D1052" s="85" t="s">
        <v>257</v>
      </c>
      <c r="E1052" s="27" t="s">
        <v>5</v>
      </c>
      <c r="F1052" s="27">
        <v>8.92</v>
      </c>
      <c r="G1052" s="148" t="s">
        <v>3960</v>
      </c>
      <c r="H1052" s="169">
        <v>7791261463</v>
      </c>
      <c r="I1052" s="85" t="s">
        <v>2158</v>
      </c>
      <c r="J1052" s="74" t="s">
        <v>28</v>
      </c>
      <c r="K1052" s="74">
        <v>12</v>
      </c>
      <c r="L1052" s="74" t="s">
        <v>258</v>
      </c>
      <c r="M1052" s="220" t="s">
        <v>2549</v>
      </c>
      <c r="N1052" s="74">
        <v>2</v>
      </c>
      <c r="O1052" s="147">
        <v>13.88</v>
      </c>
      <c r="P1052" s="147">
        <v>13.88</v>
      </c>
      <c r="Q1052" s="133">
        <f t="shared" si="1299"/>
        <v>0</v>
      </c>
      <c r="R1052" s="134">
        <f t="shared" si="1257"/>
        <v>0</v>
      </c>
      <c r="T1052" s="136">
        <f t="shared" si="1258"/>
        <v>0</v>
      </c>
      <c r="V1052" s="136">
        <f t="shared" si="1259"/>
        <v>0</v>
      </c>
      <c r="X1052" s="136">
        <f t="shared" si="1260"/>
        <v>0</v>
      </c>
      <c r="Z1052" s="136">
        <f t="shared" si="1261"/>
        <v>0</v>
      </c>
      <c r="AB1052" s="136">
        <f t="shared" si="1262"/>
        <v>0</v>
      </c>
      <c r="AD1052" s="136">
        <f t="shared" si="1263"/>
        <v>0</v>
      </c>
      <c r="AF1052" s="136">
        <f t="shared" si="1264"/>
        <v>0</v>
      </c>
      <c r="AH1052" s="136">
        <f t="shared" si="1265"/>
        <v>0</v>
      </c>
      <c r="AJ1052" s="136">
        <f t="shared" si="1266"/>
        <v>0</v>
      </c>
      <c r="AL1052" s="136">
        <f t="shared" si="1267"/>
        <v>0</v>
      </c>
      <c r="AN1052" s="136">
        <f t="shared" si="1268"/>
        <v>0</v>
      </c>
      <c r="AP1052" s="136">
        <f t="shared" si="1269"/>
        <v>0</v>
      </c>
      <c r="AR1052" s="136">
        <f t="shared" si="1270"/>
        <v>0</v>
      </c>
      <c r="AT1052" s="136">
        <f t="shared" si="1271"/>
        <v>0</v>
      </c>
      <c r="AV1052" s="136">
        <f t="shared" si="1272"/>
        <v>0</v>
      </c>
      <c r="AX1052" s="136">
        <f t="shared" si="1273"/>
        <v>0</v>
      </c>
      <c r="AZ1052" s="136">
        <f t="shared" si="1274"/>
        <v>0</v>
      </c>
      <c r="BB1052" s="136">
        <f t="shared" si="1275"/>
        <v>0</v>
      </c>
      <c r="BD1052" s="136">
        <f t="shared" si="1276"/>
        <v>0</v>
      </c>
      <c r="BF1052" s="136">
        <f t="shared" si="1277"/>
        <v>0</v>
      </c>
      <c r="BH1052" s="136">
        <f t="shared" si="1278"/>
        <v>0</v>
      </c>
      <c r="BJ1052" s="136">
        <f t="shared" si="1279"/>
        <v>0</v>
      </c>
      <c r="BL1052" s="136">
        <f t="shared" si="1280"/>
        <v>0</v>
      </c>
      <c r="BN1052" s="136">
        <f t="shared" si="1281"/>
        <v>0</v>
      </c>
      <c r="BP1052" s="136">
        <f t="shared" si="1282"/>
        <v>0</v>
      </c>
      <c r="BR1052" s="136">
        <f t="shared" si="1283"/>
        <v>0</v>
      </c>
      <c r="BT1052" s="136">
        <f t="shared" si="1284"/>
        <v>0</v>
      </c>
      <c r="BV1052" s="136">
        <f t="shared" si="1285"/>
        <v>0</v>
      </c>
      <c r="BX1052" s="136">
        <f t="shared" si="1286"/>
        <v>0</v>
      </c>
      <c r="BZ1052" s="136">
        <f t="shared" si="1287"/>
        <v>0</v>
      </c>
      <c r="CB1052" s="136">
        <f t="shared" si="1288"/>
        <v>0</v>
      </c>
      <c r="CD1052" s="136">
        <f t="shared" si="1289"/>
        <v>0</v>
      </c>
      <c r="CF1052" s="136">
        <f t="shared" si="1290"/>
        <v>0</v>
      </c>
      <c r="CH1052" s="136">
        <f t="shared" si="1291"/>
        <v>0</v>
      </c>
      <c r="CJ1052" s="136">
        <f t="shared" si="1292"/>
        <v>0</v>
      </c>
      <c r="CL1052" s="136">
        <f t="shared" si="1293"/>
        <v>0</v>
      </c>
      <c r="CN1052" s="136">
        <f t="shared" si="1294"/>
        <v>0</v>
      </c>
      <c r="CP1052" s="136">
        <f t="shared" si="1295"/>
        <v>0</v>
      </c>
    </row>
    <row r="1053" spans="1:94" ht="25.5" outlineLevel="2" x14ac:dyDescent="0.2">
      <c r="A1053" s="86">
        <v>601</v>
      </c>
      <c r="B1053" s="143">
        <v>295</v>
      </c>
      <c r="C1053" s="86" t="s">
        <v>243</v>
      </c>
      <c r="D1053" s="86" t="s">
        <v>259</v>
      </c>
      <c r="E1053" s="143" t="s">
        <v>5</v>
      </c>
      <c r="F1053" s="144">
        <v>4.79</v>
      </c>
      <c r="G1053" s="146" t="s">
        <v>3196</v>
      </c>
      <c r="H1053" s="146" t="s">
        <v>5034</v>
      </c>
      <c r="I1053" s="146" t="s">
        <v>3209</v>
      </c>
      <c r="J1053" s="86" t="s">
        <v>28</v>
      </c>
      <c r="K1053" s="86">
        <v>5</v>
      </c>
      <c r="L1053" s="86" t="s">
        <v>5065</v>
      </c>
      <c r="M1053" s="218" t="s">
        <v>5065</v>
      </c>
      <c r="N1053" s="86">
        <v>1</v>
      </c>
      <c r="O1053" s="145">
        <v>5.15</v>
      </c>
      <c r="P1053" s="238">
        <v>5.41</v>
      </c>
      <c r="Q1053" s="133">
        <f t="shared" ref="Q1053:Q1054" si="1300">SUM(S1053+U1053+W1053+Y1053+AA1053+AC1053+AE1053+AG1053+AI1053+AK1053+AM1053+AO1053+AQ1053+AS1053+AU1053+AW1053+BA1053+AY1053+BC1053+BE1053+BG1053+BI1053+BK1053+BM1053+BO1053+BQ1053+BS1053+BU1053+BW1053+BY1053+CA1053+CC1053+CE1053+CG1053+CI1053+CK1053+CM1053+CO1053)</f>
        <v>0</v>
      </c>
      <c r="R1053" s="134">
        <f t="shared" si="1257"/>
        <v>0</v>
      </c>
      <c r="T1053" s="136">
        <f t="shared" si="1258"/>
        <v>0</v>
      </c>
      <c r="V1053" s="136">
        <f t="shared" si="1259"/>
        <v>0</v>
      </c>
      <c r="X1053" s="136">
        <f t="shared" si="1260"/>
        <v>0</v>
      </c>
      <c r="Z1053" s="136">
        <f t="shared" si="1261"/>
        <v>0</v>
      </c>
      <c r="AB1053" s="136">
        <f t="shared" si="1262"/>
        <v>0</v>
      </c>
      <c r="AD1053" s="136">
        <f t="shared" si="1263"/>
        <v>0</v>
      </c>
      <c r="AF1053" s="136">
        <f t="shared" si="1264"/>
        <v>0</v>
      </c>
      <c r="AH1053" s="136">
        <f t="shared" si="1265"/>
        <v>0</v>
      </c>
      <c r="AJ1053" s="136">
        <f t="shared" si="1266"/>
        <v>0</v>
      </c>
      <c r="AL1053" s="136">
        <f t="shared" si="1267"/>
        <v>0</v>
      </c>
      <c r="AN1053" s="136">
        <f t="shared" si="1268"/>
        <v>0</v>
      </c>
      <c r="AP1053" s="136">
        <f t="shared" si="1269"/>
        <v>0</v>
      </c>
      <c r="AR1053" s="136">
        <f t="shared" si="1270"/>
        <v>0</v>
      </c>
      <c r="AT1053" s="136">
        <f t="shared" si="1271"/>
        <v>0</v>
      </c>
      <c r="AV1053" s="136">
        <f t="shared" si="1272"/>
        <v>0</v>
      </c>
      <c r="AX1053" s="136">
        <f t="shared" si="1273"/>
        <v>0</v>
      </c>
      <c r="AZ1053" s="136">
        <f t="shared" si="1274"/>
        <v>0</v>
      </c>
      <c r="BB1053" s="136">
        <f t="shared" si="1275"/>
        <v>0</v>
      </c>
      <c r="BD1053" s="136">
        <f t="shared" si="1276"/>
        <v>0</v>
      </c>
      <c r="BF1053" s="136">
        <f t="shared" si="1277"/>
        <v>0</v>
      </c>
      <c r="BH1053" s="136">
        <f t="shared" si="1278"/>
        <v>0</v>
      </c>
      <c r="BJ1053" s="136">
        <f t="shared" si="1279"/>
        <v>0</v>
      </c>
      <c r="BL1053" s="136">
        <f t="shared" si="1280"/>
        <v>0</v>
      </c>
      <c r="BN1053" s="136">
        <f t="shared" si="1281"/>
        <v>0</v>
      </c>
      <c r="BP1053" s="136">
        <f t="shared" si="1282"/>
        <v>0</v>
      </c>
      <c r="BR1053" s="136">
        <f t="shared" si="1283"/>
        <v>0</v>
      </c>
      <c r="BT1053" s="136">
        <f t="shared" si="1284"/>
        <v>0</v>
      </c>
      <c r="BV1053" s="136">
        <f t="shared" si="1285"/>
        <v>0</v>
      </c>
      <c r="BX1053" s="136">
        <f t="shared" si="1286"/>
        <v>0</v>
      </c>
      <c r="BZ1053" s="136">
        <f t="shared" si="1287"/>
        <v>0</v>
      </c>
      <c r="CB1053" s="136">
        <f t="shared" si="1288"/>
        <v>0</v>
      </c>
      <c r="CD1053" s="136">
        <f t="shared" si="1289"/>
        <v>0</v>
      </c>
      <c r="CF1053" s="136">
        <f t="shared" si="1290"/>
        <v>0</v>
      </c>
      <c r="CH1053" s="136">
        <f t="shared" si="1291"/>
        <v>0</v>
      </c>
      <c r="CJ1053" s="136">
        <f t="shared" si="1292"/>
        <v>0</v>
      </c>
      <c r="CL1053" s="136">
        <f t="shared" si="1293"/>
        <v>0</v>
      </c>
      <c r="CN1053" s="136">
        <f t="shared" si="1294"/>
        <v>0</v>
      </c>
      <c r="CP1053" s="136">
        <f t="shared" si="1295"/>
        <v>0</v>
      </c>
    </row>
    <row r="1054" spans="1:94" ht="25.5" outlineLevel="2" x14ac:dyDescent="0.2">
      <c r="A1054" s="85">
        <v>601</v>
      </c>
      <c r="B1054" s="11">
        <v>295</v>
      </c>
      <c r="C1054" s="85" t="s">
        <v>243</v>
      </c>
      <c r="D1054" s="85" t="s">
        <v>259</v>
      </c>
      <c r="E1054" s="27" t="s">
        <v>5</v>
      </c>
      <c r="F1054" s="27">
        <v>4.79</v>
      </c>
      <c r="G1054" s="148" t="s">
        <v>3960</v>
      </c>
      <c r="H1054" s="169">
        <v>7791261463</v>
      </c>
      <c r="I1054" s="89" t="s">
        <v>96</v>
      </c>
      <c r="J1054" s="74" t="s">
        <v>28</v>
      </c>
      <c r="K1054" s="74">
        <v>5</v>
      </c>
      <c r="L1054" s="74" t="s">
        <v>2846</v>
      </c>
      <c r="M1054" s="220" t="s">
        <v>2847</v>
      </c>
      <c r="N1054" s="74">
        <v>2</v>
      </c>
      <c r="O1054" s="147">
        <v>6.37</v>
      </c>
      <c r="P1054" s="147">
        <v>6.37</v>
      </c>
      <c r="Q1054" s="133">
        <f t="shared" si="1300"/>
        <v>0</v>
      </c>
      <c r="R1054" s="134">
        <f t="shared" si="1257"/>
        <v>0</v>
      </c>
      <c r="T1054" s="136">
        <f t="shared" si="1258"/>
        <v>0</v>
      </c>
      <c r="V1054" s="136">
        <f t="shared" si="1259"/>
        <v>0</v>
      </c>
      <c r="X1054" s="136">
        <f t="shared" si="1260"/>
        <v>0</v>
      </c>
      <c r="Z1054" s="136">
        <f t="shared" si="1261"/>
        <v>0</v>
      </c>
      <c r="AB1054" s="136">
        <f t="shared" si="1262"/>
        <v>0</v>
      </c>
      <c r="AD1054" s="136">
        <f t="shared" si="1263"/>
        <v>0</v>
      </c>
      <c r="AF1054" s="136">
        <f t="shared" si="1264"/>
        <v>0</v>
      </c>
      <c r="AH1054" s="136">
        <f t="shared" si="1265"/>
        <v>0</v>
      </c>
      <c r="AJ1054" s="136">
        <f t="shared" si="1266"/>
        <v>0</v>
      </c>
      <c r="AL1054" s="136">
        <f t="shared" si="1267"/>
        <v>0</v>
      </c>
      <c r="AN1054" s="136">
        <f t="shared" si="1268"/>
        <v>0</v>
      </c>
      <c r="AP1054" s="136">
        <f t="shared" si="1269"/>
        <v>0</v>
      </c>
      <c r="AR1054" s="136">
        <f t="shared" si="1270"/>
        <v>0</v>
      </c>
      <c r="AT1054" s="136">
        <f t="shared" si="1271"/>
        <v>0</v>
      </c>
      <c r="AV1054" s="136">
        <f t="shared" si="1272"/>
        <v>0</v>
      </c>
      <c r="AX1054" s="136">
        <f t="shared" si="1273"/>
        <v>0</v>
      </c>
      <c r="AZ1054" s="136">
        <f t="shared" si="1274"/>
        <v>0</v>
      </c>
      <c r="BB1054" s="136">
        <f t="shared" si="1275"/>
        <v>0</v>
      </c>
      <c r="BD1054" s="136">
        <f t="shared" si="1276"/>
        <v>0</v>
      </c>
      <c r="BF1054" s="136">
        <f t="shared" si="1277"/>
        <v>0</v>
      </c>
      <c r="BH1054" s="136">
        <f t="shared" si="1278"/>
        <v>0</v>
      </c>
      <c r="BJ1054" s="136">
        <f t="shared" si="1279"/>
        <v>0</v>
      </c>
      <c r="BL1054" s="136">
        <f t="shared" si="1280"/>
        <v>0</v>
      </c>
      <c r="BN1054" s="136">
        <f t="shared" si="1281"/>
        <v>0</v>
      </c>
      <c r="BP1054" s="136">
        <f t="shared" si="1282"/>
        <v>0</v>
      </c>
      <c r="BR1054" s="136">
        <f t="shared" si="1283"/>
        <v>0</v>
      </c>
      <c r="BT1054" s="136">
        <f t="shared" si="1284"/>
        <v>0</v>
      </c>
      <c r="BV1054" s="136">
        <f t="shared" si="1285"/>
        <v>0</v>
      </c>
      <c r="BX1054" s="136">
        <f t="shared" si="1286"/>
        <v>0</v>
      </c>
      <c r="BZ1054" s="136">
        <f t="shared" si="1287"/>
        <v>0</v>
      </c>
      <c r="CB1054" s="136">
        <f t="shared" si="1288"/>
        <v>0</v>
      </c>
      <c r="CD1054" s="136">
        <f t="shared" si="1289"/>
        <v>0</v>
      </c>
      <c r="CF1054" s="136">
        <f t="shared" si="1290"/>
        <v>0</v>
      </c>
      <c r="CH1054" s="136">
        <f t="shared" si="1291"/>
        <v>0</v>
      </c>
      <c r="CJ1054" s="136">
        <f t="shared" si="1292"/>
        <v>0</v>
      </c>
      <c r="CL1054" s="136">
        <f t="shared" si="1293"/>
        <v>0</v>
      </c>
      <c r="CN1054" s="136">
        <f t="shared" si="1294"/>
        <v>0</v>
      </c>
      <c r="CP1054" s="136">
        <f t="shared" si="1295"/>
        <v>0</v>
      </c>
    </row>
    <row r="1055" spans="1:94" ht="38.25" outlineLevel="2" x14ac:dyDescent="0.2">
      <c r="A1055" s="85">
        <v>602</v>
      </c>
      <c r="B1055" s="11">
        <v>216</v>
      </c>
      <c r="C1055" s="85" t="s">
        <v>243</v>
      </c>
      <c r="D1055" s="85" t="s">
        <v>244</v>
      </c>
      <c r="E1055" s="27" t="s">
        <v>5</v>
      </c>
      <c r="F1055" s="27">
        <v>1.57</v>
      </c>
      <c r="G1055" s="148" t="s">
        <v>3960</v>
      </c>
      <c r="H1055" s="169">
        <v>7791261463</v>
      </c>
      <c r="I1055" s="85" t="s">
        <v>2158</v>
      </c>
      <c r="J1055" s="74" t="s">
        <v>28</v>
      </c>
      <c r="K1055" s="74">
        <v>24</v>
      </c>
      <c r="L1055" s="74" t="s">
        <v>245</v>
      </c>
      <c r="M1055" s="220" t="s">
        <v>2550</v>
      </c>
      <c r="N1055" s="74">
        <v>1</v>
      </c>
      <c r="O1055" s="147">
        <v>2.5</v>
      </c>
      <c r="P1055" s="147">
        <v>2.5</v>
      </c>
      <c r="Q1055" s="133">
        <f t="shared" ref="Q1055" si="1301">SUM(S1055+U1055+W1055+Y1055+AA1055+AC1055+AE1055+AG1055+AI1055+AK1055+AM1055+AO1055+AQ1055+AS1055+AU1055+AW1055+BA1055+AY1055+BC1055+BE1055+BG1055+BI1055+BK1055+BM1055+BO1055+BQ1055+BS1055+BU1055+BW1055+BY1055+CA1055+CC1055+CE1055+CG1055+CI1055+CK1055+CM1055+CO1055)</f>
        <v>0</v>
      </c>
      <c r="R1055" s="134">
        <f t="shared" si="1257"/>
        <v>0</v>
      </c>
      <c r="T1055" s="136">
        <f t="shared" si="1258"/>
        <v>0</v>
      </c>
      <c r="V1055" s="136">
        <f t="shared" si="1259"/>
        <v>0</v>
      </c>
      <c r="X1055" s="136">
        <f t="shared" si="1260"/>
        <v>0</v>
      </c>
      <c r="Z1055" s="136">
        <f t="shared" si="1261"/>
        <v>0</v>
      </c>
      <c r="AB1055" s="136">
        <f t="shared" si="1262"/>
        <v>0</v>
      </c>
      <c r="AD1055" s="136">
        <f t="shared" si="1263"/>
        <v>0</v>
      </c>
      <c r="AF1055" s="136">
        <f t="shared" si="1264"/>
        <v>0</v>
      </c>
      <c r="AH1055" s="136">
        <f t="shared" si="1265"/>
        <v>0</v>
      </c>
      <c r="AJ1055" s="136">
        <f t="shared" si="1266"/>
        <v>0</v>
      </c>
      <c r="AL1055" s="136">
        <f t="shared" si="1267"/>
        <v>0</v>
      </c>
      <c r="AN1055" s="136">
        <f t="shared" si="1268"/>
        <v>0</v>
      </c>
      <c r="AP1055" s="136">
        <f t="shared" si="1269"/>
        <v>0</v>
      </c>
      <c r="AR1055" s="136">
        <f t="shared" si="1270"/>
        <v>0</v>
      </c>
      <c r="AT1055" s="136">
        <f t="shared" si="1271"/>
        <v>0</v>
      </c>
      <c r="AV1055" s="136">
        <f t="shared" si="1272"/>
        <v>0</v>
      </c>
      <c r="AX1055" s="136">
        <f t="shared" si="1273"/>
        <v>0</v>
      </c>
      <c r="AZ1055" s="136">
        <f t="shared" si="1274"/>
        <v>0</v>
      </c>
      <c r="BB1055" s="136">
        <f t="shared" si="1275"/>
        <v>0</v>
      </c>
      <c r="BD1055" s="136">
        <f t="shared" si="1276"/>
        <v>0</v>
      </c>
      <c r="BF1055" s="136">
        <f t="shared" si="1277"/>
        <v>0</v>
      </c>
      <c r="BH1055" s="136">
        <f t="shared" si="1278"/>
        <v>0</v>
      </c>
      <c r="BJ1055" s="136">
        <f t="shared" si="1279"/>
        <v>0</v>
      </c>
      <c r="BL1055" s="136">
        <f t="shared" si="1280"/>
        <v>0</v>
      </c>
      <c r="BN1055" s="136">
        <f t="shared" si="1281"/>
        <v>0</v>
      </c>
      <c r="BP1055" s="136">
        <f t="shared" si="1282"/>
        <v>0</v>
      </c>
      <c r="BR1055" s="136">
        <f t="shared" si="1283"/>
        <v>0</v>
      </c>
      <c r="BT1055" s="136">
        <f t="shared" si="1284"/>
        <v>0</v>
      </c>
      <c r="BV1055" s="136">
        <f t="shared" si="1285"/>
        <v>0</v>
      </c>
      <c r="BX1055" s="136">
        <f t="shared" si="1286"/>
        <v>0</v>
      </c>
      <c r="BZ1055" s="136">
        <f t="shared" si="1287"/>
        <v>0</v>
      </c>
      <c r="CB1055" s="136">
        <f t="shared" si="1288"/>
        <v>0</v>
      </c>
      <c r="CD1055" s="136">
        <f t="shared" si="1289"/>
        <v>0</v>
      </c>
      <c r="CF1055" s="136">
        <f t="shared" si="1290"/>
        <v>0</v>
      </c>
      <c r="CH1055" s="136">
        <f t="shared" si="1291"/>
        <v>0</v>
      </c>
      <c r="CJ1055" s="136">
        <f t="shared" si="1292"/>
        <v>0</v>
      </c>
      <c r="CL1055" s="136">
        <f t="shared" si="1293"/>
        <v>0</v>
      </c>
      <c r="CN1055" s="136">
        <f t="shared" si="1294"/>
        <v>0</v>
      </c>
      <c r="CP1055" s="136">
        <f t="shared" si="1295"/>
        <v>0</v>
      </c>
    </row>
    <row r="1056" spans="1:94" ht="38.25" outlineLevel="2" x14ac:dyDescent="0.2">
      <c r="A1056" s="85">
        <v>603</v>
      </c>
      <c r="B1056" s="11">
        <v>35</v>
      </c>
      <c r="C1056" s="85" t="s">
        <v>243</v>
      </c>
      <c r="D1056" s="85" t="s">
        <v>4108</v>
      </c>
      <c r="E1056" s="27" t="s">
        <v>5</v>
      </c>
      <c r="F1056" s="27">
        <v>5.13</v>
      </c>
      <c r="G1056" s="148" t="s">
        <v>3960</v>
      </c>
      <c r="H1056" s="169">
        <v>7791261463</v>
      </c>
      <c r="I1056" s="85" t="s">
        <v>2158</v>
      </c>
      <c r="J1056" s="74" t="s">
        <v>4035</v>
      </c>
      <c r="K1056" s="74">
        <v>1</v>
      </c>
      <c r="L1056" s="74" t="s">
        <v>2848</v>
      </c>
      <c r="M1056" s="221">
        <v>1329903</v>
      </c>
      <c r="N1056" s="74">
        <v>1</v>
      </c>
      <c r="O1056" s="147">
        <v>9.4</v>
      </c>
      <c r="P1056" s="147">
        <v>9.4</v>
      </c>
      <c r="Q1056" s="133">
        <f>SUM(S1056+U1056+W1056+Y1056+AA1056+AC1056+AE1056+AG1056+AI1056+AK1056+AM1056+AO1056+AQ1056+AS1056+AU1056+AW1056+BA1056+AY1056+BC1056+BE1056+BG1056+BI1056+BK1056+BM1056+BO1056+BQ1056+BS1056+BU1056+BW1056+BY1056+CA1056+CC1056+CE1056+CG1056+CI1056+CK1056+CM1056+CO1056)</f>
        <v>0</v>
      </c>
      <c r="R1056" s="134">
        <f t="shared" si="1257"/>
        <v>0</v>
      </c>
      <c r="T1056" s="136">
        <f t="shared" si="1258"/>
        <v>0</v>
      </c>
      <c r="V1056" s="136">
        <f t="shared" si="1259"/>
        <v>0</v>
      </c>
      <c r="X1056" s="136">
        <f t="shared" si="1260"/>
        <v>0</v>
      </c>
      <c r="Z1056" s="136">
        <f t="shared" si="1261"/>
        <v>0</v>
      </c>
      <c r="AB1056" s="136">
        <f t="shared" si="1262"/>
        <v>0</v>
      </c>
      <c r="AD1056" s="136">
        <f t="shared" si="1263"/>
        <v>0</v>
      </c>
      <c r="AF1056" s="136">
        <f t="shared" si="1264"/>
        <v>0</v>
      </c>
      <c r="AH1056" s="136">
        <f t="shared" si="1265"/>
        <v>0</v>
      </c>
      <c r="AJ1056" s="136">
        <f t="shared" si="1266"/>
        <v>0</v>
      </c>
      <c r="AL1056" s="136">
        <f t="shared" si="1267"/>
        <v>0</v>
      </c>
      <c r="AN1056" s="136">
        <f t="shared" si="1268"/>
        <v>0</v>
      </c>
      <c r="AP1056" s="136">
        <f t="shared" si="1269"/>
        <v>0</v>
      </c>
      <c r="AR1056" s="136">
        <f t="shared" si="1270"/>
        <v>0</v>
      </c>
      <c r="AT1056" s="136">
        <f t="shared" si="1271"/>
        <v>0</v>
      </c>
      <c r="AV1056" s="136">
        <f t="shared" si="1272"/>
        <v>0</v>
      </c>
      <c r="AX1056" s="136">
        <f t="shared" si="1273"/>
        <v>0</v>
      </c>
      <c r="AZ1056" s="136">
        <f t="shared" si="1274"/>
        <v>0</v>
      </c>
      <c r="BB1056" s="136">
        <f t="shared" si="1275"/>
        <v>0</v>
      </c>
      <c r="BD1056" s="136">
        <f t="shared" si="1276"/>
        <v>0</v>
      </c>
      <c r="BF1056" s="136">
        <f t="shared" si="1277"/>
        <v>0</v>
      </c>
      <c r="BH1056" s="136">
        <f t="shared" si="1278"/>
        <v>0</v>
      </c>
      <c r="BJ1056" s="136">
        <f t="shared" si="1279"/>
        <v>0</v>
      </c>
      <c r="BL1056" s="136">
        <f t="shared" si="1280"/>
        <v>0</v>
      </c>
      <c r="BN1056" s="136">
        <f t="shared" si="1281"/>
        <v>0</v>
      </c>
      <c r="BP1056" s="136">
        <f t="shared" si="1282"/>
        <v>0</v>
      </c>
      <c r="BR1056" s="136">
        <f t="shared" si="1283"/>
        <v>0</v>
      </c>
      <c r="BT1056" s="136">
        <f t="shared" si="1284"/>
        <v>0</v>
      </c>
      <c r="BV1056" s="136">
        <f t="shared" si="1285"/>
        <v>0</v>
      </c>
      <c r="BX1056" s="136">
        <f t="shared" si="1286"/>
        <v>0</v>
      </c>
      <c r="BZ1056" s="136">
        <f t="shared" si="1287"/>
        <v>0</v>
      </c>
      <c r="CB1056" s="136">
        <f t="shared" si="1288"/>
        <v>0</v>
      </c>
      <c r="CD1056" s="136">
        <f t="shared" si="1289"/>
        <v>0</v>
      </c>
      <c r="CF1056" s="136">
        <f t="shared" si="1290"/>
        <v>0</v>
      </c>
      <c r="CH1056" s="136">
        <f t="shared" si="1291"/>
        <v>0</v>
      </c>
      <c r="CJ1056" s="136">
        <f t="shared" si="1292"/>
        <v>0</v>
      </c>
      <c r="CL1056" s="136">
        <f t="shared" si="1293"/>
        <v>0</v>
      </c>
      <c r="CN1056" s="136">
        <f t="shared" si="1294"/>
        <v>0</v>
      </c>
      <c r="CP1056" s="136">
        <f t="shared" si="1295"/>
        <v>0</v>
      </c>
    </row>
    <row r="1057" spans="1:94" ht="38.25" outlineLevel="2" x14ac:dyDescent="0.2">
      <c r="A1057" s="85">
        <v>604</v>
      </c>
      <c r="B1057" s="11">
        <v>105</v>
      </c>
      <c r="C1057" s="85" t="s">
        <v>243</v>
      </c>
      <c r="D1057" s="85" t="s">
        <v>4109</v>
      </c>
      <c r="E1057" s="27" t="s">
        <v>5</v>
      </c>
      <c r="F1057" s="27">
        <v>6.12</v>
      </c>
      <c r="G1057" s="148" t="s">
        <v>3960</v>
      </c>
      <c r="H1057" s="169">
        <v>7791261463</v>
      </c>
      <c r="I1057" s="89" t="s">
        <v>96</v>
      </c>
      <c r="J1057" s="74" t="s">
        <v>4035</v>
      </c>
      <c r="K1057" s="74">
        <v>1</v>
      </c>
      <c r="L1057" s="74" t="s">
        <v>2848</v>
      </c>
      <c r="M1057" s="220" t="s">
        <v>2849</v>
      </c>
      <c r="N1057" s="74">
        <v>1</v>
      </c>
      <c r="O1057" s="147">
        <v>9.4</v>
      </c>
      <c r="P1057" s="147">
        <v>9.4</v>
      </c>
      <c r="Q1057" s="133">
        <f>SUM(S1057+U1057+W1057+Y1057+AA1057+AC1057+AE1057+AG1057+AI1057+AK1057+AM1057+AO1057+AQ1057+AS1057+AU1057+AW1057+BA1057+AY1057+BC1057+BE1057+BG1057+BI1057+BK1057+BM1057+BO1057+BQ1057+BS1057+BU1057+BW1057+BY1057+CA1057+CC1057+CE1057+CG1057+CI1057+CK1057+CM1057+CO1057)</f>
        <v>0</v>
      </c>
      <c r="R1057" s="134">
        <f t="shared" si="1257"/>
        <v>0</v>
      </c>
      <c r="T1057" s="136">
        <f t="shared" si="1258"/>
        <v>0</v>
      </c>
      <c r="V1057" s="136">
        <f t="shared" si="1259"/>
        <v>0</v>
      </c>
      <c r="X1057" s="136">
        <f t="shared" si="1260"/>
        <v>0</v>
      </c>
      <c r="Z1057" s="136">
        <f t="shared" si="1261"/>
        <v>0</v>
      </c>
      <c r="AB1057" s="136">
        <f t="shared" si="1262"/>
        <v>0</v>
      </c>
      <c r="AD1057" s="136">
        <f t="shared" si="1263"/>
        <v>0</v>
      </c>
      <c r="AF1057" s="136">
        <f t="shared" si="1264"/>
        <v>0</v>
      </c>
      <c r="AH1057" s="136">
        <f t="shared" si="1265"/>
        <v>0</v>
      </c>
      <c r="AJ1057" s="136">
        <f t="shared" si="1266"/>
        <v>0</v>
      </c>
      <c r="AL1057" s="136">
        <f t="shared" si="1267"/>
        <v>0</v>
      </c>
      <c r="AN1057" s="136">
        <f t="shared" si="1268"/>
        <v>0</v>
      </c>
      <c r="AP1057" s="136">
        <f t="shared" si="1269"/>
        <v>0</v>
      </c>
      <c r="AR1057" s="136">
        <f t="shared" si="1270"/>
        <v>0</v>
      </c>
      <c r="AT1057" s="136">
        <f t="shared" si="1271"/>
        <v>0</v>
      </c>
      <c r="AV1057" s="136">
        <f t="shared" si="1272"/>
        <v>0</v>
      </c>
      <c r="AX1057" s="136">
        <f t="shared" si="1273"/>
        <v>0</v>
      </c>
      <c r="AZ1057" s="136">
        <f t="shared" si="1274"/>
        <v>0</v>
      </c>
      <c r="BB1057" s="136">
        <f t="shared" si="1275"/>
        <v>0</v>
      </c>
      <c r="BD1057" s="136">
        <f t="shared" si="1276"/>
        <v>0</v>
      </c>
      <c r="BF1057" s="136">
        <f t="shared" si="1277"/>
        <v>0</v>
      </c>
      <c r="BH1057" s="136">
        <f t="shared" si="1278"/>
        <v>0</v>
      </c>
      <c r="BJ1057" s="136">
        <f t="shared" si="1279"/>
        <v>0</v>
      </c>
      <c r="BL1057" s="136">
        <f t="shared" si="1280"/>
        <v>0</v>
      </c>
      <c r="BN1057" s="136">
        <f t="shared" si="1281"/>
        <v>0</v>
      </c>
      <c r="BP1057" s="136">
        <f t="shared" si="1282"/>
        <v>0</v>
      </c>
      <c r="BR1057" s="136">
        <f t="shared" si="1283"/>
        <v>0</v>
      </c>
      <c r="BT1057" s="136">
        <f t="shared" si="1284"/>
        <v>0</v>
      </c>
      <c r="BV1057" s="136">
        <f t="shared" si="1285"/>
        <v>0</v>
      </c>
      <c r="BX1057" s="136">
        <f t="shared" si="1286"/>
        <v>0</v>
      </c>
      <c r="BZ1057" s="136">
        <f t="shared" si="1287"/>
        <v>0</v>
      </c>
      <c r="CB1057" s="136">
        <f t="shared" si="1288"/>
        <v>0</v>
      </c>
      <c r="CD1057" s="136">
        <f t="shared" si="1289"/>
        <v>0</v>
      </c>
      <c r="CF1057" s="136">
        <f t="shared" si="1290"/>
        <v>0</v>
      </c>
      <c r="CH1057" s="136">
        <f t="shared" si="1291"/>
        <v>0</v>
      </c>
      <c r="CJ1057" s="136">
        <f t="shared" si="1292"/>
        <v>0</v>
      </c>
      <c r="CL1057" s="136">
        <f t="shared" si="1293"/>
        <v>0</v>
      </c>
      <c r="CN1057" s="136">
        <f t="shared" si="1294"/>
        <v>0</v>
      </c>
      <c r="CP1057" s="136">
        <f t="shared" si="1295"/>
        <v>0</v>
      </c>
    </row>
    <row r="1058" spans="1:94" ht="38.25" outlineLevel="2" x14ac:dyDescent="0.2">
      <c r="A1058" s="85">
        <v>605</v>
      </c>
      <c r="B1058" s="11">
        <v>334</v>
      </c>
      <c r="C1058" s="85" t="s">
        <v>238</v>
      </c>
      <c r="D1058" s="85" t="s">
        <v>242</v>
      </c>
      <c r="F1058" s="27">
        <v>0.38</v>
      </c>
      <c r="G1058" s="148" t="s">
        <v>3960</v>
      </c>
      <c r="H1058" s="169">
        <v>7791261463</v>
      </c>
      <c r="I1058" s="74" t="s">
        <v>4014</v>
      </c>
      <c r="J1058" s="74" t="s">
        <v>28</v>
      </c>
      <c r="K1058" s="74">
        <v>100</v>
      </c>
      <c r="L1058" s="74" t="s">
        <v>2850</v>
      </c>
      <c r="M1058" s="220" t="s">
        <v>2851</v>
      </c>
      <c r="N1058" s="74">
        <v>1</v>
      </c>
      <c r="O1058" s="147">
        <v>1.23</v>
      </c>
      <c r="P1058" s="147">
        <v>1.23</v>
      </c>
      <c r="Q1058" s="133">
        <f t="shared" ref="Q1058" si="1302">SUM(S1058+U1058+W1058+Y1058+AA1058+AC1058+AE1058+AG1058+AI1058+AK1058+AM1058+AO1058+AQ1058+AS1058+AU1058+AW1058+BA1058+AY1058+BC1058+BE1058+BG1058+BI1058+BK1058+BM1058+BO1058+BQ1058+BS1058+BU1058+BW1058+BY1058+CA1058+CC1058+CE1058+CG1058+CI1058+CK1058+CM1058+CO1058)</f>
        <v>0</v>
      </c>
      <c r="R1058" s="134">
        <f t="shared" si="1257"/>
        <v>0</v>
      </c>
      <c r="T1058" s="136">
        <f t="shared" si="1258"/>
        <v>0</v>
      </c>
      <c r="V1058" s="136">
        <f t="shared" si="1259"/>
        <v>0</v>
      </c>
      <c r="X1058" s="136">
        <f t="shared" si="1260"/>
        <v>0</v>
      </c>
      <c r="Z1058" s="136">
        <f t="shared" si="1261"/>
        <v>0</v>
      </c>
      <c r="AB1058" s="136">
        <f t="shared" si="1262"/>
        <v>0</v>
      </c>
      <c r="AD1058" s="136">
        <f t="shared" si="1263"/>
        <v>0</v>
      </c>
      <c r="AF1058" s="136">
        <f t="shared" si="1264"/>
        <v>0</v>
      </c>
      <c r="AH1058" s="136">
        <f t="shared" si="1265"/>
        <v>0</v>
      </c>
      <c r="AJ1058" s="136">
        <f t="shared" si="1266"/>
        <v>0</v>
      </c>
      <c r="AL1058" s="136">
        <f t="shared" si="1267"/>
        <v>0</v>
      </c>
      <c r="AN1058" s="136">
        <f t="shared" si="1268"/>
        <v>0</v>
      </c>
      <c r="AP1058" s="136">
        <f t="shared" si="1269"/>
        <v>0</v>
      </c>
      <c r="AR1058" s="136">
        <f t="shared" si="1270"/>
        <v>0</v>
      </c>
      <c r="AT1058" s="136">
        <f t="shared" si="1271"/>
        <v>0</v>
      </c>
      <c r="AV1058" s="136">
        <f t="shared" si="1272"/>
        <v>0</v>
      </c>
      <c r="AX1058" s="136">
        <f t="shared" si="1273"/>
        <v>0</v>
      </c>
      <c r="AZ1058" s="136">
        <f t="shared" si="1274"/>
        <v>0</v>
      </c>
      <c r="BB1058" s="136">
        <f t="shared" si="1275"/>
        <v>0</v>
      </c>
      <c r="BD1058" s="136">
        <f t="shared" si="1276"/>
        <v>0</v>
      </c>
      <c r="BF1058" s="136">
        <f t="shared" si="1277"/>
        <v>0</v>
      </c>
      <c r="BH1058" s="136">
        <f t="shared" si="1278"/>
        <v>0</v>
      </c>
      <c r="BJ1058" s="136">
        <f t="shared" si="1279"/>
        <v>0</v>
      </c>
      <c r="BL1058" s="136">
        <f t="shared" si="1280"/>
        <v>0</v>
      </c>
      <c r="BN1058" s="136">
        <f t="shared" si="1281"/>
        <v>0</v>
      </c>
      <c r="BP1058" s="136">
        <f t="shared" si="1282"/>
        <v>0</v>
      </c>
      <c r="BR1058" s="136">
        <f t="shared" si="1283"/>
        <v>0</v>
      </c>
      <c r="BT1058" s="136">
        <f t="shared" si="1284"/>
        <v>0</v>
      </c>
      <c r="BV1058" s="136">
        <f t="shared" si="1285"/>
        <v>0</v>
      </c>
      <c r="BX1058" s="136">
        <f t="shared" si="1286"/>
        <v>0</v>
      </c>
      <c r="BZ1058" s="136">
        <f t="shared" si="1287"/>
        <v>0</v>
      </c>
      <c r="CB1058" s="136">
        <f t="shared" si="1288"/>
        <v>0</v>
      </c>
      <c r="CD1058" s="136">
        <f t="shared" si="1289"/>
        <v>0</v>
      </c>
      <c r="CF1058" s="136">
        <f t="shared" si="1290"/>
        <v>0</v>
      </c>
      <c r="CH1058" s="136">
        <f t="shared" si="1291"/>
        <v>0</v>
      </c>
      <c r="CJ1058" s="136">
        <f t="shared" si="1292"/>
        <v>0</v>
      </c>
      <c r="CL1058" s="136">
        <f t="shared" si="1293"/>
        <v>0</v>
      </c>
      <c r="CN1058" s="136">
        <f t="shared" si="1294"/>
        <v>0</v>
      </c>
      <c r="CP1058" s="136">
        <f t="shared" si="1295"/>
        <v>0</v>
      </c>
    </row>
    <row r="1059" spans="1:94" ht="38.25" outlineLevel="2" x14ac:dyDescent="0.2">
      <c r="A1059" s="85">
        <v>606</v>
      </c>
      <c r="B1059" s="11">
        <v>220</v>
      </c>
      <c r="C1059" s="85" t="s">
        <v>238</v>
      </c>
      <c r="D1059" s="85" t="s">
        <v>239</v>
      </c>
      <c r="F1059" s="27">
        <v>0.42</v>
      </c>
      <c r="G1059" s="148" t="s">
        <v>3960</v>
      </c>
      <c r="H1059" s="169">
        <v>7791261463</v>
      </c>
      <c r="I1059" s="74" t="s">
        <v>4014</v>
      </c>
      <c r="J1059" s="74" t="s">
        <v>28</v>
      </c>
      <c r="K1059" s="74">
        <v>100</v>
      </c>
      <c r="L1059" s="74" t="s">
        <v>241</v>
      </c>
      <c r="M1059" s="220" t="s">
        <v>240</v>
      </c>
      <c r="N1059" s="74">
        <v>1</v>
      </c>
      <c r="O1059" s="147">
        <v>1.23</v>
      </c>
      <c r="P1059" s="147">
        <v>1.23</v>
      </c>
      <c r="Q1059" s="133">
        <f>SUM(S1059+U1059+W1059+Y1059+AA1059+AC1059+AE1059+AG1059+AI1059+AK1059+AM1059+AO1059+AQ1059+AS1059+AU1059+AW1059+BA1059+AY1059+BC1059+BE1059+BG1059+BI1059+BK1059+BM1059+BO1059+BQ1059+BS1059+BU1059+BW1059+BY1059+CA1059+CC1059+CE1059+CG1059+CI1059+CK1059+CM1059+CO1059)</f>
        <v>0</v>
      </c>
      <c r="R1059" s="134">
        <f t="shared" si="1257"/>
        <v>0</v>
      </c>
      <c r="T1059" s="136">
        <f t="shared" si="1258"/>
        <v>0</v>
      </c>
      <c r="V1059" s="136">
        <f t="shared" si="1259"/>
        <v>0</v>
      </c>
      <c r="X1059" s="136">
        <f t="shared" si="1260"/>
        <v>0</v>
      </c>
      <c r="Z1059" s="136">
        <f t="shared" si="1261"/>
        <v>0</v>
      </c>
      <c r="AB1059" s="136">
        <f t="shared" si="1262"/>
        <v>0</v>
      </c>
      <c r="AD1059" s="136">
        <f t="shared" si="1263"/>
        <v>0</v>
      </c>
      <c r="AF1059" s="136">
        <f t="shared" si="1264"/>
        <v>0</v>
      </c>
      <c r="AH1059" s="136">
        <f t="shared" si="1265"/>
        <v>0</v>
      </c>
      <c r="AJ1059" s="136">
        <f t="shared" si="1266"/>
        <v>0</v>
      </c>
      <c r="AL1059" s="136">
        <f t="shared" si="1267"/>
        <v>0</v>
      </c>
      <c r="AN1059" s="136">
        <f t="shared" si="1268"/>
        <v>0</v>
      </c>
      <c r="AP1059" s="136">
        <f t="shared" si="1269"/>
        <v>0</v>
      </c>
      <c r="AR1059" s="136">
        <f t="shared" si="1270"/>
        <v>0</v>
      </c>
      <c r="AT1059" s="136">
        <f t="shared" si="1271"/>
        <v>0</v>
      </c>
      <c r="AV1059" s="136">
        <f t="shared" si="1272"/>
        <v>0</v>
      </c>
      <c r="AX1059" s="136">
        <f t="shared" si="1273"/>
        <v>0</v>
      </c>
      <c r="AZ1059" s="136">
        <f t="shared" si="1274"/>
        <v>0</v>
      </c>
      <c r="BB1059" s="136">
        <f t="shared" si="1275"/>
        <v>0</v>
      </c>
      <c r="BD1059" s="136">
        <f t="shared" si="1276"/>
        <v>0</v>
      </c>
      <c r="BF1059" s="136">
        <f t="shared" si="1277"/>
        <v>0</v>
      </c>
      <c r="BH1059" s="136">
        <f t="shared" si="1278"/>
        <v>0</v>
      </c>
      <c r="BJ1059" s="136">
        <f t="shared" si="1279"/>
        <v>0</v>
      </c>
      <c r="BL1059" s="136">
        <f t="shared" si="1280"/>
        <v>0</v>
      </c>
      <c r="BN1059" s="136">
        <f t="shared" si="1281"/>
        <v>0</v>
      </c>
      <c r="BP1059" s="136">
        <f t="shared" si="1282"/>
        <v>0</v>
      </c>
      <c r="BR1059" s="136">
        <f t="shared" si="1283"/>
        <v>0</v>
      </c>
      <c r="BT1059" s="136">
        <f t="shared" si="1284"/>
        <v>0</v>
      </c>
      <c r="BV1059" s="136">
        <f t="shared" si="1285"/>
        <v>0</v>
      </c>
      <c r="BX1059" s="136">
        <f t="shared" si="1286"/>
        <v>0</v>
      </c>
      <c r="BZ1059" s="136">
        <f t="shared" si="1287"/>
        <v>0</v>
      </c>
      <c r="CB1059" s="136">
        <f t="shared" si="1288"/>
        <v>0</v>
      </c>
      <c r="CD1059" s="136">
        <f t="shared" si="1289"/>
        <v>0</v>
      </c>
      <c r="CF1059" s="136">
        <f t="shared" si="1290"/>
        <v>0</v>
      </c>
      <c r="CH1059" s="136">
        <f t="shared" si="1291"/>
        <v>0</v>
      </c>
      <c r="CJ1059" s="136">
        <f t="shared" si="1292"/>
        <v>0</v>
      </c>
      <c r="CL1059" s="136">
        <f t="shared" si="1293"/>
        <v>0</v>
      </c>
      <c r="CN1059" s="136">
        <f t="shared" si="1294"/>
        <v>0</v>
      </c>
      <c r="CP1059" s="136">
        <f t="shared" si="1295"/>
        <v>0</v>
      </c>
    </row>
    <row r="1060" spans="1:94" ht="25.5" outlineLevel="2" x14ac:dyDescent="0.2">
      <c r="A1060" s="85">
        <v>607</v>
      </c>
      <c r="B1060" s="11">
        <v>21</v>
      </c>
      <c r="C1060" s="85" t="s">
        <v>236</v>
      </c>
      <c r="D1060" s="85" t="s">
        <v>237</v>
      </c>
      <c r="F1060" s="27">
        <v>4.38</v>
      </c>
      <c r="G1060" s="148" t="s">
        <v>3960</v>
      </c>
      <c r="H1060" s="169">
        <v>7791261463</v>
      </c>
      <c r="I1060" s="74" t="s">
        <v>256</v>
      </c>
      <c r="J1060" s="74" t="s">
        <v>30</v>
      </c>
      <c r="K1060" s="74">
        <v>1</v>
      </c>
      <c r="L1060" s="74" t="s">
        <v>2852</v>
      </c>
      <c r="M1060" s="220" t="s">
        <v>235</v>
      </c>
      <c r="N1060" s="74">
        <v>1</v>
      </c>
      <c r="O1060" s="147">
        <v>6.16</v>
      </c>
      <c r="P1060" s="147">
        <v>6.16</v>
      </c>
      <c r="Q1060" s="133">
        <f t="shared" ref="Q1060" si="1303">SUM(S1060+U1060+W1060+Y1060+AA1060+AC1060+AE1060+AG1060+AI1060+AK1060+AM1060+AO1060+AQ1060+AS1060+AU1060+AW1060+BA1060+AY1060+BC1060+BE1060+BG1060+BI1060+BK1060+BM1060+BO1060+BQ1060+BS1060+BU1060+BW1060+BY1060+CA1060+CC1060+CE1060+CG1060+CI1060+CK1060+CM1060+CO1060)</f>
        <v>0</v>
      </c>
      <c r="R1060" s="134">
        <f t="shared" si="1257"/>
        <v>0</v>
      </c>
      <c r="T1060" s="136">
        <f t="shared" si="1258"/>
        <v>0</v>
      </c>
      <c r="V1060" s="136">
        <f t="shared" si="1259"/>
        <v>0</v>
      </c>
      <c r="X1060" s="136">
        <f t="shared" si="1260"/>
        <v>0</v>
      </c>
      <c r="Z1060" s="136">
        <f t="shared" si="1261"/>
        <v>0</v>
      </c>
      <c r="AB1060" s="136">
        <f t="shared" si="1262"/>
        <v>0</v>
      </c>
      <c r="AD1060" s="136">
        <f t="shared" si="1263"/>
        <v>0</v>
      </c>
      <c r="AF1060" s="136">
        <f t="shared" si="1264"/>
        <v>0</v>
      </c>
      <c r="AH1060" s="136">
        <f t="shared" si="1265"/>
        <v>0</v>
      </c>
      <c r="AJ1060" s="136">
        <f t="shared" si="1266"/>
        <v>0</v>
      </c>
      <c r="AL1060" s="136">
        <f t="shared" si="1267"/>
        <v>0</v>
      </c>
      <c r="AN1060" s="136">
        <f t="shared" si="1268"/>
        <v>0</v>
      </c>
      <c r="AP1060" s="136">
        <f t="shared" si="1269"/>
        <v>0</v>
      </c>
      <c r="AR1060" s="136">
        <f t="shared" si="1270"/>
        <v>0</v>
      </c>
      <c r="AT1060" s="136">
        <f t="shared" si="1271"/>
        <v>0</v>
      </c>
      <c r="AV1060" s="136">
        <f t="shared" si="1272"/>
        <v>0</v>
      </c>
      <c r="AX1060" s="136">
        <f t="shared" si="1273"/>
        <v>0</v>
      </c>
      <c r="AZ1060" s="136">
        <f t="shared" si="1274"/>
        <v>0</v>
      </c>
      <c r="BB1060" s="136">
        <f t="shared" si="1275"/>
        <v>0</v>
      </c>
      <c r="BD1060" s="136">
        <f t="shared" si="1276"/>
        <v>0</v>
      </c>
      <c r="BF1060" s="136">
        <f t="shared" si="1277"/>
        <v>0</v>
      </c>
      <c r="BH1060" s="136">
        <f t="shared" si="1278"/>
        <v>0</v>
      </c>
      <c r="BJ1060" s="136">
        <f t="shared" si="1279"/>
        <v>0</v>
      </c>
      <c r="BL1060" s="136">
        <f t="shared" si="1280"/>
        <v>0</v>
      </c>
      <c r="BN1060" s="136">
        <f t="shared" si="1281"/>
        <v>0</v>
      </c>
      <c r="BP1060" s="136">
        <f t="shared" si="1282"/>
        <v>0</v>
      </c>
      <c r="BR1060" s="136">
        <f t="shared" si="1283"/>
        <v>0</v>
      </c>
      <c r="BT1060" s="136">
        <f t="shared" si="1284"/>
        <v>0</v>
      </c>
      <c r="BV1060" s="136">
        <f t="shared" si="1285"/>
        <v>0</v>
      </c>
      <c r="BX1060" s="136">
        <f t="shared" si="1286"/>
        <v>0</v>
      </c>
      <c r="BZ1060" s="136">
        <f t="shared" si="1287"/>
        <v>0</v>
      </c>
      <c r="CB1060" s="136">
        <f t="shared" si="1288"/>
        <v>0</v>
      </c>
      <c r="CD1060" s="136">
        <f t="shared" si="1289"/>
        <v>0</v>
      </c>
      <c r="CF1060" s="136">
        <f t="shared" si="1290"/>
        <v>0</v>
      </c>
      <c r="CH1060" s="136">
        <f t="shared" si="1291"/>
        <v>0</v>
      </c>
      <c r="CJ1060" s="136">
        <f t="shared" si="1292"/>
        <v>0</v>
      </c>
      <c r="CL1060" s="136">
        <f t="shared" si="1293"/>
        <v>0</v>
      </c>
      <c r="CN1060" s="136">
        <f t="shared" si="1294"/>
        <v>0</v>
      </c>
      <c r="CP1060" s="136">
        <f t="shared" si="1295"/>
        <v>0</v>
      </c>
    </row>
    <row r="1061" spans="1:94" ht="25.5" outlineLevel="2" x14ac:dyDescent="0.2">
      <c r="A1061" s="85">
        <v>608</v>
      </c>
      <c r="B1061" s="11">
        <v>163</v>
      </c>
      <c r="C1061" s="85" t="s">
        <v>233</v>
      </c>
      <c r="D1061" s="85" t="s">
        <v>234</v>
      </c>
      <c r="F1061" s="27">
        <v>1.72</v>
      </c>
      <c r="G1061" s="148" t="s">
        <v>3960</v>
      </c>
      <c r="H1061" s="169">
        <v>7791261463</v>
      </c>
      <c r="I1061" s="74" t="s">
        <v>4110</v>
      </c>
      <c r="J1061" s="74" t="s">
        <v>30</v>
      </c>
      <c r="K1061" s="74">
        <v>1</v>
      </c>
      <c r="L1061" s="74" t="s">
        <v>2853</v>
      </c>
      <c r="M1061" s="220" t="s">
        <v>2854</v>
      </c>
      <c r="N1061" s="74">
        <v>1</v>
      </c>
      <c r="O1061" s="147">
        <v>4.12</v>
      </c>
      <c r="P1061" s="147">
        <v>4.12</v>
      </c>
      <c r="Q1061" s="133">
        <f>SUM(S1061+U1061+W1061+Y1061+AA1061+AC1061+AE1061+AG1061+AI1061+AK1061+AM1061+AO1061+AQ1061+AS1061+AU1061+AW1061+BA1061+AY1061+BC1061+BE1061+BG1061+BI1061+BK1061+BM1061+BO1061+BQ1061+BS1061+BU1061+BW1061+BY1061+CA1061+CC1061+CE1061+CG1061+CI1061+CK1061+CM1061+CO1061)</f>
        <v>0</v>
      </c>
      <c r="R1061" s="134">
        <f t="shared" si="1257"/>
        <v>0</v>
      </c>
      <c r="T1061" s="136">
        <f t="shared" si="1258"/>
        <v>0</v>
      </c>
      <c r="V1061" s="136">
        <f t="shared" si="1259"/>
        <v>0</v>
      </c>
      <c r="X1061" s="136">
        <f t="shared" si="1260"/>
        <v>0</v>
      </c>
      <c r="Z1061" s="136">
        <f t="shared" si="1261"/>
        <v>0</v>
      </c>
      <c r="AB1061" s="136">
        <f t="shared" si="1262"/>
        <v>0</v>
      </c>
      <c r="AD1061" s="136">
        <f t="shared" si="1263"/>
        <v>0</v>
      </c>
      <c r="AF1061" s="136">
        <f t="shared" si="1264"/>
        <v>0</v>
      </c>
      <c r="AH1061" s="136">
        <f t="shared" si="1265"/>
        <v>0</v>
      </c>
      <c r="AJ1061" s="136">
        <f t="shared" si="1266"/>
        <v>0</v>
      </c>
      <c r="AL1061" s="136">
        <f t="shared" si="1267"/>
        <v>0</v>
      </c>
      <c r="AN1061" s="136">
        <f t="shared" si="1268"/>
        <v>0</v>
      </c>
      <c r="AP1061" s="136">
        <f t="shared" si="1269"/>
        <v>0</v>
      </c>
      <c r="AR1061" s="136">
        <f t="shared" si="1270"/>
        <v>0</v>
      </c>
      <c r="AT1061" s="136">
        <f t="shared" si="1271"/>
        <v>0</v>
      </c>
      <c r="AV1061" s="136">
        <f t="shared" si="1272"/>
        <v>0</v>
      </c>
      <c r="AX1061" s="136">
        <f t="shared" si="1273"/>
        <v>0</v>
      </c>
      <c r="AZ1061" s="136">
        <f t="shared" si="1274"/>
        <v>0</v>
      </c>
      <c r="BB1061" s="136">
        <f t="shared" si="1275"/>
        <v>0</v>
      </c>
      <c r="BD1061" s="136">
        <f t="shared" si="1276"/>
        <v>0</v>
      </c>
      <c r="BF1061" s="136">
        <f t="shared" si="1277"/>
        <v>0</v>
      </c>
      <c r="BH1061" s="136">
        <f t="shared" si="1278"/>
        <v>0</v>
      </c>
      <c r="BJ1061" s="136">
        <f t="shared" si="1279"/>
        <v>0</v>
      </c>
      <c r="BL1061" s="136">
        <f t="shared" si="1280"/>
        <v>0</v>
      </c>
      <c r="BN1061" s="136">
        <f t="shared" si="1281"/>
        <v>0</v>
      </c>
      <c r="BP1061" s="136">
        <f t="shared" si="1282"/>
        <v>0</v>
      </c>
      <c r="BR1061" s="136">
        <f t="shared" si="1283"/>
        <v>0</v>
      </c>
      <c r="BT1061" s="136">
        <f t="shared" si="1284"/>
        <v>0</v>
      </c>
      <c r="BV1061" s="136">
        <f t="shared" si="1285"/>
        <v>0</v>
      </c>
      <c r="BX1061" s="136">
        <f t="shared" si="1286"/>
        <v>0</v>
      </c>
      <c r="BZ1061" s="136">
        <f t="shared" si="1287"/>
        <v>0</v>
      </c>
      <c r="CB1061" s="136">
        <f t="shared" si="1288"/>
        <v>0</v>
      </c>
      <c r="CD1061" s="136">
        <f t="shared" si="1289"/>
        <v>0</v>
      </c>
      <c r="CF1061" s="136">
        <f t="shared" si="1290"/>
        <v>0</v>
      </c>
      <c r="CH1061" s="136">
        <f t="shared" si="1291"/>
        <v>0</v>
      </c>
      <c r="CJ1061" s="136">
        <f t="shared" si="1292"/>
        <v>0</v>
      </c>
      <c r="CL1061" s="136">
        <f t="shared" si="1293"/>
        <v>0</v>
      </c>
      <c r="CN1061" s="136">
        <f t="shared" si="1294"/>
        <v>0</v>
      </c>
      <c r="CP1061" s="136">
        <f t="shared" si="1295"/>
        <v>0</v>
      </c>
    </row>
    <row r="1062" spans="1:94" ht="25.5" outlineLevel="2" x14ac:dyDescent="0.2">
      <c r="A1062" s="85">
        <v>609</v>
      </c>
      <c r="B1062" s="11">
        <v>308</v>
      </c>
      <c r="C1062" s="88" t="s">
        <v>229</v>
      </c>
      <c r="D1062" s="85" t="s">
        <v>232</v>
      </c>
      <c r="F1062" s="27">
        <v>0.42</v>
      </c>
      <c r="G1062" s="148" t="s">
        <v>3960</v>
      </c>
      <c r="H1062" s="169">
        <v>7791261463</v>
      </c>
      <c r="I1062" s="74" t="s">
        <v>2194</v>
      </c>
      <c r="J1062" s="74" t="s">
        <v>28</v>
      </c>
      <c r="K1062" s="74">
        <v>200</v>
      </c>
      <c r="L1062" s="74" t="s">
        <v>231</v>
      </c>
      <c r="M1062" s="220" t="s">
        <v>230</v>
      </c>
      <c r="N1062" s="74">
        <v>1</v>
      </c>
      <c r="O1062" s="147">
        <v>0.68</v>
      </c>
      <c r="P1062" s="147">
        <v>0.68</v>
      </c>
      <c r="Q1062" s="133">
        <f>SUM(S1062+U1062+W1062+Y1062+AA1062+AC1062+AE1062+AG1062+AI1062+AK1062+AM1062+AO1062+AQ1062+AS1062+AU1062+AW1062+BA1062+AY1062+BC1062+BE1062+BG1062+BI1062+BK1062+BM1062+BO1062+BQ1062+BS1062+BU1062+BW1062+BY1062+CA1062+CC1062+CE1062+CG1062+CI1062+CK1062+CM1062+CO1062)</f>
        <v>0</v>
      </c>
      <c r="R1062" s="134">
        <f t="shared" si="1257"/>
        <v>0</v>
      </c>
      <c r="T1062" s="136">
        <f t="shared" si="1258"/>
        <v>0</v>
      </c>
      <c r="V1062" s="136">
        <f t="shared" si="1259"/>
        <v>0</v>
      </c>
      <c r="X1062" s="136">
        <f t="shared" si="1260"/>
        <v>0</v>
      </c>
      <c r="Z1062" s="136">
        <f t="shared" si="1261"/>
        <v>0</v>
      </c>
      <c r="AB1062" s="136">
        <f t="shared" si="1262"/>
        <v>0</v>
      </c>
      <c r="AD1062" s="136">
        <f t="shared" si="1263"/>
        <v>0</v>
      </c>
      <c r="AF1062" s="136">
        <f t="shared" si="1264"/>
        <v>0</v>
      </c>
      <c r="AH1062" s="136">
        <f t="shared" si="1265"/>
        <v>0</v>
      </c>
      <c r="AJ1062" s="136">
        <f t="shared" si="1266"/>
        <v>0</v>
      </c>
      <c r="AL1062" s="136">
        <f t="shared" si="1267"/>
        <v>0</v>
      </c>
      <c r="AN1062" s="136">
        <f t="shared" si="1268"/>
        <v>0</v>
      </c>
      <c r="AP1062" s="136">
        <f t="shared" si="1269"/>
        <v>0</v>
      </c>
      <c r="AR1062" s="136">
        <f t="shared" si="1270"/>
        <v>0</v>
      </c>
      <c r="AT1062" s="136">
        <f t="shared" si="1271"/>
        <v>0</v>
      </c>
      <c r="AV1062" s="136">
        <f t="shared" si="1272"/>
        <v>0</v>
      </c>
      <c r="AX1062" s="136">
        <f t="shared" si="1273"/>
        <v>0</v>
      </c>
      <c r="AZ1062" s="136">
        <f t="shared" si="1274"/>
        <v>0</v>
      </c>
      <c r="BB1062" s="136">
        <f t="shared" si="1275"/>
        <v>0</v>
      </c>
      <c r="BD1062" s="136">
        <f t="shared" si="1276"/>
        <v>0</v>
      </c>
      <c r="BF1062" s="136">
        <f t="shared" si="1277"/>
        <v>0</v>
      </c>
      <c r="BH1062" s="136">
        <f t="shared" si="1278"/>
        <v>0</v>
      </c>
      <c r="BJ1062" s="136">
        <f t="shared" si="1279"/>
        <v>0</v>
      </c>
      <c r="BL1062" s="136">
        <f t="shared" si="1280"/>
        <v>0</v>
      </c>
      <c r="BN1062" s="136">
        <f t="shared" si="1281"/>
        <v>0</v>
      </c>
      <c r="BP1062" s="136">
        <f t="shared" si="1282"/>
        <v>0</v>
      </c>
      <c r="BR1062" s="136">
        <f t="shared" si="1283"/>
        <v>0</v>
      </c>
      <c r="BT1062" s="136">
        <f t="shared" si="1284"/>
        <v>0</v>
      </c>
      <c r="BV1062" s="136">
        <f t="shared" si="1285"/>
        <v>0</v>
      </c>
      <c r="BX1062" s="136">
        <f t="shared" si="1286"/>
        <v>0</v>
      </c>
      <c r="BZ1062" s="136">
        <f t="shared" si="1287"/>
        <v>0</v>
      </c>
      <c r="CB1062" s="136">
        <f t="shared" si="1288"/>
        <v>0</v>
      </c>
      <c r="CD1062" s="136">
        <f t="shared" si="1289"/>
        <v>0</v>
      </c>
      <c r="CF1062" s="136">
        <f t="shared" si="1290"/>
        <v>0</v>
      </c>
      <c r="CH1062" s="136">
        <f t="shared" si="1291"/>
        <v>0</v>
      </c>
      <c r="CJ1062" s="136">
        <f t="shared" si="1292"/>
        <v>0</v>
      </c>
      <c r="CL1062" s="136">
        <f t="shared" si="1293"/>
        <v>0</v>
      </c>
      <c r="CN1062" s="136">
        <f t="shared" si="1294"/>
        <v>0</v>
      </c>
      <c r="CP1062" s="136">
        <f t="shared" si="1295"/>
        <v>0</v>
      </c>
    </row>
    <row r="1063" spans="1:94" ht="25.5" outlineLevel="2" x14ac:dyDescent="0.2">
      <c r="A1063" s="85">
        <v>610</v>
      </c>
      <c r="B1063" s="11">
        <v>486</v>
      </c>
      <c r="C1063" s="85" t="s">
        <v>228</v>
      </c>
      <c r="D1063" s="85" t="s">
        <v>2374</v>
      </c>
      <c r="F1063" s="27">
        <v>3.51</v>
      </c>
      <c r="G1063" s="148" t="s">
        <v>3960</v>
      </c>
      <c r="H1063" s="169">
        <v>7791261463</v>
      </c>
      <c r="I1063" s="74" t="s">
        <v>2145</v>
      </c>
      <c r="J1063" s="74" t="s">
        <v>28</v>
      </c>
      <c r="K1063" s="74">
        <v>100</v>
      </c>
      <c r="L1063" s="74" t="s">
        <v>227</v>
      </c>
      <c r="M1063" s="220" t="s">
        <v>226</v>
      </c>
      <c r="N1063" s="74">
        <v>1</v>
      </c>
      <c r="O1063" s="147">
        <v>2.77</v>
      </c>
      <c r="P1063" s="147">
        <v>2.77</v>
      </c>
      <c r="Q1063" s="133">
        <f t="shared" ref="Q1063:Q1064" si="1304">SUM(S1063+U1063+W1063+Y1063+AA1063+AC1063+AE1063+AG1063+AI1063+AK1063+AM1063+AO1063+AQ1063+AS1063+AU1063+AW1063+BA1063+AY1063+BC1063+BE1063+BG1063+BI1063+BK1063+BM1063+BO1063+BQ1063+BS1063+BU1063+BW1063+BY1063+CA1063+CC1063+CE1063+CG1063+CI1063+CK1063+CM1063+CO1063)</f>
        <v>0</v>
      </c>
      <c r="R1063" s="134">
        <f t="shared" si="1257"/>
        <v>0</v>
      </c>
      <c r="T1063" s="136">
        <f t="shared" si="1258"/>
        <v>0</v>
      </c>
      <c r="V1063" s="136">
        <f t="shared" si="1259"/>
        <v>0</v>
      </c>
      <c r="X1063" s="136">
        <f t="shared" si="1260"/>
        <v>0</v>
      </c>
      <c r="Z1063" s="136">
        <f t="shared" si="1261"/>
        <v>0</v>
      </c>
      <c r="AB1063" s="136">
        <f t="shared" si="1262"/>
        <v>0</v>
      </c>
      <c r="AD1063" s="136">
        <f t="shared" si="1263"/>
        <v>0</v>
      </c>
      <c r="AF1063" s="136">
        <f t="shared" si="1264"/>
        <v>0</v>
      </c>
      <c r="AH1063" s="136">
        <f t="shared" si="1265"/>
        <v>0</v>
      </c>
      <c r="AJ1063" s="136">
        <f t="shared" si="1266"/>
        <v>0</v>
      </c>
      <c r="AL1063" s="136">
        <f t="shared" si="1267"/>
        <v>0</v>
      </c>
      <c r="AN1063" s="136">
        <f t="shared" si="1268"/>
        <v>0</v>
      </c>
      <c r="AP1063" s="136">
        <f t="shared" si="1269"/>
        <v>0</v>
      </c>
      <c r="AR1063" s="136">
        <f t="shared" si="1270"/>
        <v>0</v>
      </c>
      <c r="AT1063" s="136">
        <f t="shared" si="1271"/>
        <v>0</v>
      </c>
      <c r="AV1063" s="136">
        <f t="shared" si="1272"/>
        <v>0</v>
      </c>
      <c r="AX1063" s="136">
        <f t="shared" si="1273"/>
        <v>0</v>
      </c>
      <c r="AZ1063" s="136">
        <f t="shared" si="1274"/>
        <v>0</v>
      </c>
      <c r="BB1063" s="136">
        <f t="shared" si="1275"/>
        <v>0</v>
      </c>
      <c r="BD1063" s="136">
        <f t="shared" si="1276"/>
        <v>0</v>
      </c>
      <c r="BF1063" s="136">
        <f t="shared" si="1277"/>
        <v>0</v>
      </c>
      <c r="BH1063" s="136">
        <f t="shared" si="1278"/>
        <v>0</v>
      </c>
      <c r="BJ1063" s="136">
        <f t="shared" si="1279"/>
        <v>0</v>
      </c>
      <c r="BL1063" s="136">
        <f t="shared" si="1280"/>
        <v>0</v>
      </c>
      <c r="BN1063" s="136">
        <f t="shared" si="1281"/>
        <v>0</v>
      </c>
      <c r="BP1063" s="136">
        <f t="shared" si="1282"/>
        <v>0</v>
      </c>
      <c r="BR1063" s="136">
        <f t="shared" si="1283"/>
        <v>0</v>
      </c>
      <c r="BT1063" s="136">
        <f t="shared" si="1284"/>
        <v>0</v>
      </c>
      <c r="BV1063" s="136">
        <f t="shared" si="1285"/>
        <v>0</v>
      </c>
      <c r="BX1063" s="136">
        <f t="shared" si="1286"/>
        <v>0</v>
      </c>
      <c r="BZ1063" s="136">
        <f t="shared" si="1287"/>
        <v>0</v>
      </c>
      <c r="CB1063" s="136">
        <f t="shared" si="1288"/>
        <v>0</v>
      </c>
      <c r="CD1063" s="136">
        <f t="shared" si="1289"/>
        <v>0</v>
      </c>
      <c r="CF1063" s="136">
        <f t="shared" si="1290"/>
        <v>0</v>
      </c>
      <c r="CH1063" s="136">
        <f t="shared" si="1291"/>
        <v>0</v>
      </c>
      <c r="CJ1063" s="136">
        <f t="shared" si="1292"/>
        <v>0</v>
      </c>
      <c r="CL1063" s="136">
        <f t="shared" si="1293"/>
        <v>0</v>
      </c>
      <c r="CN1063" s="136">
        <f t="shared" si="1294"/>
        <v>0</v>
      </c>
      <c r="CP1063" s="136">
        <f t="shared" si="1295"/>
        <v>0</v>
      </c>
    </row>
    <row r="1064" spans="1:94" ht="25.5" outlineLevel="2" x14ac:dyDescent="0.2">
      <c r="A1064" s="86">
        <v>610</v>
      </c>
      <c r="B1064" s="143">
        <v>486</v>
      </c>
      <c r="C1064" s="86" t="s">
        <v>228</v>
      </c>
      <c r="D1064" s="86" t="s">
        <v>2374</v>
      </c>
      <c r="E1064" s="143"/>
      <c r="F1064" s="144">
        <v>3.51</v>
      </c>
      <c r="G1064" s="146" t="s">
        <v>3196</v>
      </c>
      <c r="H1064" s="146" t="s">
        <v>5034</v>
      </c>
      <c r="I1064" s="86" t="s">
        <v>3209</v>
      </c>
      <c r="J1064" s="86" t="s">
        <v>28</v>
      </c>
      <c r="K1064" s="86">
        <v>100</v>
      </c>
      <c r="L1064" s="86" t="s">
        <v>3593</v>
      </c>
      <c r="M1064" s="218" t="s">
        <v>3593</v>
      </c>
      <c r="N1064" s="86">
        <v>2</v>
      </c>
      <c r="O1064" s="145">
        <v>3.51</v>
      </c>
      <c r="P1064" s="238">
        <v>3.69</v>
      </c>
      <c r="Q1064" s="133">
        <f t="shared" si="1304"/>
        <v>0</v>
      </c>
      <c r="R1064" s="134">
        <f t="shared" si="1257"/>
        <v>0</v>
      </c>
      <c r="T1064" s="136">
        <f t="shared" si="1258"/>
        <v>0</v>
      </c>
      <c r="V1064" s="136">
        <f t="shared" si="1259"/>
        <v>0</v>
      </c>
      <c r="X1064" s="136">
        <f t="shared" si="1260"/>
        <v>0</v>
      </c>
      <c r="Z1064" s="136">
        <f t="shared" si="1261"/>
        <v>0</v>
      </c>
      <c r="AB1064" s="136">
        <f t="shared" si="1262"/>
        <v>0</v>
      </c>
      <c r="AD1064" s="136">
        <f t="shared" si="1263"/>
        <v>0</v>
      </c>
      <c r="AF1064" s="136">
        <f t="shared" si="1264"/>
        <v>0</v>
      </c>
      <c r="AH1064" s="136">
        <f t="shared" si="1265"/>
        <v>0</v>
      </c>
      <c r="AJ1064" s="136">
        <f t="shared" si="1266"/>
        <v>0</v>
      </c>
      <c r="AL1064" s="136">
        <f t="shared" si="1267"/>
        <v>0</v>
      </c>
      <c r="AN1064" s="136">
        <f t="shared" si="1268"/>
        <v>0</v>
      </c>
      <c r="AP1064" s="136">
        <f t="shared" si="1269"/>
        <v>0</v>
      </c>
      <c r="AR1064" s="136">
        <f t="shared" si="1270"/>
        <v>0</v>
      </c>
      <c r="AT1064" s="136">
        <f t="shared" si="1271"/>
        <v>0</v>
      </c>
      <c r="AV1064" s="136">
        <f t="shared" si="1272"/>
        <v>0</v>
      </c>
      <c r="AX1064" s="136">
        <f t="shared" si="1273"/>
        <v>0</v>
      </c>
      <c r="AZ1064" s="136">
        <f t="shared" si="1274"/>
        <v>0</v>
      </c>
      <c r="BB1064" s="136">
        <f t="shared" si="1275"/>
        <v>0</v>
      </c>
      <c r="BD1064" s="136">
        <f t="shared" si="1276"/>
        <v>0</v>
      </c>
      <c r="BF1064" s="136">
        <f t="shared" si="1277"/>
        <v>0</v>
      </c>
      <c r="BH1064" s="136">
        <f t="shared" si="1278"/>
        <v>0</v>
      </c>
      <c r="BJ1064" s="136">
        <f t="shared" si="1279"/>
        <v>0</v>
      </c>
      <c r="BL1064" s="136">
        <f t="shared" si="1280"/>
        <v>0</v>
      </c>
      <c r="BN1064" s="136">
        <f t="shared" si="1281"/>
        <v>0</v>
      </c>
      <c r="BP1064" s="136">
        <f t="shared" si="1282"/>
        <v>0</v>
      </c>
      <c r="BR1064" s="136">
        <f t="shared" si="1283"/>
        <v>0</v>
      </c>
      <c r="BT1064" s="136">
        <f t="shared" si="1284"/>
        <v>0</v>
      </c>
      <c r="BV1064" s="136">
        <f t="shared" si="1285"/>
        <v>0</v>
      </c>
      <c r="BX1064" s="136">
        <f t="shared" si="1286"/>
        <v>0</v>
      </c>
      <c r="BZ1064" s="136">
        <f t="shared" si="1287"/>
        <v>0</v>
      </c>
      <c r="CB1064" s="136">
        <f t="shared" si="1288"/>
        <v>0</v>
      </c>
      <c r="CD1064" s="136">
        <f t="shared" si="1289"/>
        <v>0</v>
      </c>
      <c r="CF1064" s="136">
        <f t="shared" si="1290"/>
        <v>0</v>
      </c>
      <c r="CH1064" s="136">
        <f t="shared" si="1291"/>
        <v>0</v>
      </c>
      <c r="CJ1064" s="136">
        <f t="shared" si="1292"/>
        <v>0</v>
      </c>
      <c r="CL1064" s="136">
        <f t="shared" si="1293"/>
        <v>0</v>
      </c>
      <c r="CN1064" s="136">
        <f t="shared" si="1294"/>
        <v>0</v>
      </c>
      <c r="CP1064" s="136">
        <f t="shared" si="1295"/>
        <v>0</v>
      </c>
    </row>
    <row r="1065" spans="1:94" ht="25.5" outlineLevel="2" x14ac:dyDescent="0.2">
      <c r="A1065" s="85">
        <v>611</v>
      </c>
      <c r="B1065" s="11" t="s">
        <v>2358</v>
      </c>
      <c r="C1065" s="85" t="s">
        <v>228</v>
      </c>
      <c r="D1065" s="85" t="s">
        <v>2373</v>
      </c>
      <c r="F1065" s="27" t="s">
        <v>2333</v>
      </c>
      <c r="G1065" s="148" t="s">
        <v>3960</v>
      </c>
      <c r="H1065" s="169">
        <v>7791261463</v>
      </c>
      <c r="I1065" s="74" t="s">
        <v>2145</v>
      </c>
      <c r="J1065" s="74" t="s">
        <v>28</v>
      </c>
      <c r="K1065" s="74">
        <v>50</v>
      </c>
      <c r="L1065" s="74" t="s">
        <v>2855</v>
      </c>
      <c r="M1065" s="220" t="s">
        <v>2551</v>
      </c>
      <c r="N1065" s="74">
        <v>1</v>
      </c>
      <c r="O1065" s="147">
        <v>2.5299999999999998</v>
      </c>
      <c r="P1065" s="147">
        <v>2.5299999999999998</v>
      </c>
      <c r="Q1065" s="133">
        <f t="shared" ref="Q1065:Q1066" si="1305">SUM(S1065+U1065+W1065+Y1065+AA1065+AC1065+AE1065+AG1065+AI1065+AK1065+AM1065+AO1065+AQ1065+AS1065+AU1065+AW1065+BA1065+AY1065+BC1065+BE1065+BG1065+BI1065+BK1065+BM1065+BO1065+BQ1065+BS1065+BU1065+BW1065+BY1065+CA1065+CC1065+CE1065+CG1065+CI1065+CK1065+CM1065+CO1065)</f>
        <v>0</v>
      </c>
      <c r="R1065" s="134">
        <f t="shared" si="1257"/>
        <v>0</v>
      </c>
      <c r="T1065" s="136">
        <f t="shared" si="1258"/>
        <v>0</v>
      </c>
      <c r="V1065" s="136">
        <f t="shared" si="1259"/>
        <v>0</v>
      </c>
      <c r="X1065" s="136">
        <f t="shared" si="1260"/>
        <v>0</v>
      </c>
      <c r="Z1065" s="136">
        <f t="shared" si="1261"/>
        <v>0</v>
      </c>
      <c r="AB1065" s="136">
        <f t="shared" si="1262"/>
        <v>0</v>
      </c>
      <c r="AD1065" s="136">
        <f t="shared" si="1263"/>
        <v>0</v>
      </c>
      <c r="AF1065" s="136">
        <f t="shared" si="1264"/>
        <v>0</v>
      </c>
      <c r="AH1065" s="136">
        <f t="shared" si="1265"/>
        <v>0</v>
      </c>
      <c r="AJ1065" s="136">
        <f t="shared" si="1266"/>
        <v>0</v>
      </c>
      <c r="AL1065" s="136">
        <f t="shared" si="1267"/>
        <v>0</v>
      </c>
      <c r="AN1065" s="136">
        <f t="shared" si="1268"/>
        <v>0</v>
      </c>
      <c r="AP1065" s="136">
        <f t="shared" si="1269"/>
        <v>0</v>
      </c>
      <c r="AR1065" s="136">
        <f t="shared" si="1270"/>
        <v>0</v>
      </c>
      <c r="AT1065" s="136">
        <f t="shared" si="1271"/>
        <v>0</v>
      </c>
      <c r="AV1065" s="136">
        <f t="shared" si="1272"/>
        <v>0</v>
      </c>
      <c r="AX1065" s="136">
        <f t="shared" si="1273"/>
        <v>0</v>
      </c>
      <c r="AZ1065" s="136">
        <f t="shared" si="1274"/>
        <v>0</v>
      </c>
      <c r="BB1065" s="136">
        <f t="shared" si="1275"/>
        <v>0</v>
      </c>
      <c r="BD1065" s="136">
        <f t="shared" si="1276"/>
        <v>0</v>
      </c>
      <c r="BF1065" s="136">
        <f t="shared" si="1277"/>
        <v>0</v>
      </c>
      <c r="BH1065" s="136">
        <f t="shared" si="1278"/>
        <v>0</v>
      </c>
      <c r="BJ1065" s="136">
        <f t="shared" si="1279"/>
        <v>0</v>
      </c>
      <c r="BL1065" s="136">
        <f t="shared" si="1280"/>
        <v>0</v>
      </c>
      <c r="BN1065" s="136">
        <f t="shared" si="1281"/>
        <v>0</v>
      </c>
      <c r="BP1065" s="136">
        <f t="shared" si="1282"/>
        <v>0</v>
      </c>
      <c r="BR1065" s="136">
        <f t="shared" si="1283"/>
        <v>0</v>
      </c>
      <c r="BT1065" s="136">
        <f t="shared" si="1284"/>
        <v>0</v>
      </c>
      <c r="BV1065" s="136">
        <f t="shared" si="1285"/>
        <v>0</v>
      </c>
      <c r="BX1065" s="136">
        <f t="shared" si="1286"/>
        <v>0</v>
      </c>
      <c r="BZ1065" s="136">
        <f t="shared" si="1287"/>
        <v>0</v>
      </c>
      <c r="CB1065" s="136">
        <f t="shared" si="1288"/>
        <v>0</v>
      </c>
      <c r="CD1065" s="136">
        <f t="shared" si="1289"/>
        <v>0</v>
      </c>
      <c r="CF1065" s="136">
        <f t="shared" si="1290"/>
        <v>0</v>
      </c>
      <c r="CH1065" s="136">
        <f t="shared" si="1291"/>
        <v>0</v>
      </c>
      <c r="CJ1065" s="136">
        <f t="shared" si="1292"/>
        <v>0</v>
      </c>
      <c r="CL1065" s="136">
        <f t="shared" si="1293"/>
        <v>0</v>
      </c>
      <c r="CN1065" s="136">
        <f t="shared" si="1294"/>
        <v>0</v>
      </c>
      <c r="CP1065" s="136">
        <f t="shared" si="1295"/>
        <v>0</v>
      </c>
    </row>
    <row r="1066" spans="1:94" ht="25.5" outlineLevel="2" x14ac:dyDescent="0.2">
      <c r="A1066" s="86">
        <v>611</v>
      </c>
      <c r="B1066" s="143" t="s">
        <v>2358</v>
      </c>
      <c r="C1066" s="86" t="s">
        <v>228</v>
      </c>
      <c r="D1066" s="86" t="s">
        <v>2373</v>
      </c>
      <c r="E1066" s="143"/>
      <c r="F1066" s="144" t="s">
        <v>2333</v>
      </c>
      <c r="G1066" s="146" t="s">
        <v>3196</v>
      </c>
      <c r="H1066" s="146" t="s">
        <v>5034</v>
      </c>
      <c r="I1066" s="86" t="s">
        <v>3209</v>
      </c>
      <c r="J1066" s="86" t="s">
        <v>28</v>
      </c>
      <c r="K1066" s="86">
        <v>50</v>
      </c>
      <c r="L1066" s="86" t="s">
        <v>5066</v>
      </c>
      <c r="M1066" s="218" t="s">
        <v>5066</v>
      </c>
      <c r="N1066" s="86">
        <v>2</v>
      </c>
      <c r="O1066" s="145">
        <v>3.73</v>
      </c>
      <c r="P1066" s="238">
        <v>3.92</v>
      </c>
      <c r="Q1066" s="133">
        <f t="shared" si="1305"/>
        <v>0</v>
      </c>
      <c r="R1066" s="134">
        <f t="shared" si="1257"/>
        <v>0</v>
      </c>
      <c r="T1066" s="136">
        <f t="shared" si="1258"/>
        <v>0</v>
      </c>
      <c r="V1066" s="136">
        <f t="shared" si="1259"/>
        <v>0</v>
      </c>
      <c r="X1066" s="136">
        <f t="shared" si="1260"/>
        <v>0</v>
      </c>
      <c r="Z1066" s="136">
        <f t="shared" si="1261"/>
        <v>0</v>
      </c>
      <c r="AB1066" s="136">
        <f t="shared" si="1262"/>
        <v>0</v>
      </c>
      <c r="AD1066" s="136">
        <f t="shared" si="1263"/>
        <v>0</v>
      </c>
      <c r="AF1066" s="136">
        <f t="shared" si="1264"/>
        <v>0</v>
      </c>
      <c r="AH1066" s="136">
        <f t="shared" si="1265"/>
        <v>0</v>
      </c>
      <c r="AJ1066" s="136">
        <f t="shared" si="1266"/>
        <v>0</v>
      </c>
      <c r="AL1066" s="136">
        <f t="shared" si="1267"/>
        <v>0</v>
      </c>
      <c r="AN1066" s="136">
        <f t="shared" si="1268"/>
        <v>0</v>
      </c>
      <c r="AP1066" s="136">
        <f t="shared" si="1269"/>
        <v>0</v>
      </c>
      <c r="AR1066" s="136">
        <f t="shared" si="1270"/>
        <v>0</v>
      </c>
      <c r="AT1066" s="136">
        <f t="shared" si="1271"/>
        <v>0</v>
      </c>
      <c r="AV1066" s="136">
        <f t="shared" si="1272"/>
        <v>0</v>
      </c>
      <c r="AX1066" s="136">
        <f t="shared" si="1273"/>
        <v>0</v>
      </c>
      <c r="AZ1066" s="136">
        <f t="shared" si="1274"/>
        <v>0</v>
      </c>
      <c r="BB1066" s="136">
        <f t="shared" si="1275"/>
        <v>0</v>
      </c>
      <c r="BD1066" s="136">
        <f t="shared" si="1276"/>
        <v>0</v>
      </c>
      <c r="BF1066" s="136">
        <f t="shared" si="1277"/>
        <v>0</v>
      </c>
      <c r="BH1066" s="136">
        <f t="shared" si="1278"/>
        <v>0</v>
      </c>
      <c r="BJ1066" s="136">
        <f t="shared" si="1279"/>
        <v>0</v>
      </c>
      <c r="BL1066" s="136">
        <f t="shared" si="1280"/>
        <v>0</v>
      </c>
      <c r="BN1066" s="136">
        <f t="shared" si="1281"/>
        <v>0</v>
      </c>
      <c r="BP1066" s="136">
        <f t="shared" si="1282"/>
        <v>0</v>
      </c>
      <c r="BR1066" s="136">
        <f t="shared" si="1283"/>
        <v>0</v>
      </c>
      <c r="BT1066" s="136">
        <f t="shared" si="1284"/>
        <v>0</v>
      </c>
      <c r="BV1066" s="136">
        <f t="shared" si="1285"/>
        <v>0</v>
      </c>
      <c r="BX1066" s="136">
        <f t="shared" si="1286"/>
        <v>0</v>
      </c>
      <c r="BZ1066" s="136">
        <f t="shared" si="1287"/>
        <v>0</v>
      </c>
      <c r="CB1066" s="136">
        <f t="shared" si="1288"/>
        <v>0</v>
      </c>
      <c r="CD1066" s="136">
        <f t="shared" si="1289"/>
        <v>0</v>
      </c>
      <c r="CF1066" s="136">
        <f t="shared" si="1290"/>
        <v>0</v>
      </c>
      <c r="CH1066" s="136">
        <f t="shared" si="1291"/>
        <v>0</v>
      </c>
      <c r="CJ1066" s="136">
        <f t="shared" si="1292"/>
        <v>0</v>
      </c>
      <c r="CL1066" s="136">
        <f t="shared" si="1293"/>
        <v>0</v>
      </c>
      <c r="CN1066" s="136">
        <f t="shared" si="1294"/>
        <v>0</v>
      </c>
      <c r="CP1066" s="136">
        <f t="shared" si="1295"/>
        <v>0</v>
      </c>
    </row>
    <row r="1067" spans="1:94" ht="25.5" outlineLevel="2" x14ac:dyDescent="0.2">
      <c r="A1067" s="86">
        <v>612</v>
      </c>
      <c r="B1067" s="143">
        <v>43</v>
      </c>
      <c r="C1067" s="86" t="s">
        <v>215</v>
      </c>
      <c r="D1067" s="86" t="s">
        <v>4359</v>
      </c>
      <c r="E1067" s="143"/>
      <c r="F1067" s="144">
        <v>3.22</v>
      </c>
      <c r="G1067" s="146" t="s">
        <v>3196</v>
      </c>
      <c r="H1067" s="146" t="s">
        <v>5034</v>
      </c>
      <c r="I1067" s="86" t="s">
        <v>2208</v>
      </c>
      <c r="J1067" s="86" t="s">
        <v>4111</v>
      </c>
      <c r="K1067" s="86">
        <v>3400</v>
      </c>
      <c r="L1067" s="86" t="s">
        <v>4445</v>
      </c>
      <c r="M1067" s="218" t="s">
        <v>4445</v>
      </c>
      <c r="N1067" s="86">
        <v>1</v>
      </c>
      <c r="O1067" s="145">
        <v>2.95</v>
      </c>
      <c r="P1067" s="238">
        <v>3.1</v>
      </c>
      <c r="Q1067" s="133">
        <f t="shared" ref="Q1067:Q1068" si="1306">SUM(S1067+U1067+W1067+Y1067+AA1067+AC1067+AE1067+AG1067+AI1067+AK1067+AM1067+AO1067+AQ1067+AS1067+AU1067+AW1067+BA1067+AY1067+BC1067+BE1067+BG1067+BI1067+BK1067+BM1067+BO1067+BQ1067+BS1067+BU1067+BW1067+BY1067+CA1067+CC1067+CE1067+CG1067+CI1067+CK1067+CM1067+CO1067)</f>
        <v>0</v>
      </c>
      <c r="R1067" s="134">
        <f t="shared" si="1257"/>
        <v>0</v>
      </c>
      <c r="T1067" s="136">
        <f t="shared" si="1258"/>
        <v>0</v>
      </c>
      <c r="V1067" s="136">
        <f t="shared" si="1259"/>
        <v>0</v>
      </c>
      <c r="X1067" s="136">
        <f t="shared" si="1260"/>
        <v>0</v>
      </c>
      <c r="Z1067" s="136">
        <f t="shared" si="1261"/>
        <v>0</v>
      </c>
      <c r="AB1067" s="136">
        <f t="shared" si="1262"/>
        <v>0</v>
      </c>
      <c r="AD1067" s="136">
        <f t="shared" si="1263"/>
        <v>0</v>
      </c>
      <c r="AF1067" s="136">
        <f t="shared" si="1264"/>
        <v>0</v>
      </c>
      <c r="AH1067" s="136">
        <f t="shared" si="1265"/>
        <v>0</v>
      </c>
      <c r="AJ1067" s="136">
        <f t="shared" si="1266"/>
        <v>0</v>
      </c>
      <c r="AL1067" s="136">
        <f t="shared" si="1267"/>
        <v>0</v>
      </c>
      <c r="AN1067" s="136">
        <f t="shared" si="1268"/>
        <v>0</v>
      </c>
      <c r="AP1067" s="136">
        <f t="shared" si="1269"/>
        <v>0</v>
      </c>
      <c r="AR1067" s="136">
        <f t="shared" si="1270"/>
        <v>0</v>
      </c>
      <c r="AT1067" s="136">
        <f t="shared" si="1271"/>
        <v>0</v>
      </c>
      <c r="AV1067" s="136">
        <f t="shared" si="1272"/>
        <v>0</v>
      </c>
      <c r="AX1067" s="136">
        <f t="shared" si="1273"/>
        <v>0</v>
      </c>
      <c r="AZ1067" s="136">
        <f t="shared" si="1274"/>
        <v>0</v>
      </c>
      <c r="BB1067" s="136">
        <f t="shared" si="1275"/>
        <v>0</v>
      </c>
      <c r="BD1067" s="136">
        <f t="shared" si="1276"/>
        <v>0</v>
      </c>
      <c r="BF1067" s="136">
        <f t="shared" si="1277"/>
        <v>0</v>
      </c>
      <c r="BH1067" s="136">
        <f t="shared" si="1278"/>
        <v>0</v>
      </c>
      <c r="BJ1067" s="136">
        <f t="shared" si="1279"/>
        <v>0</v>
      </c>
      <c r="BL1067" s="136">
        <f t="shared" si="1280"/>
        <v>0</v>
      </c>
      <c r="BN1067" s="136">
        <f t="shared" si="1281"/>
        <v>0</v>
      </c>
      <c r="BP1067" s="136">
        <f t="shared" si="1282"/>
        <v>0</v>
      </c>
      <c r="BR1067" s="136">
        <f t="shared" si="1283"/>
        <v>0</v>
      </c>
      <c r="BT1067" s="136">
        <f t="shared" si="1284"/>
        <v>0</v>
      </c>
      <c r="BV1067" s="136">
        <f t="shared" si="1285"/>
        <v>0</v>
      </c>
      <c r="BX1067" s="136">
        <f t="shared" si="1286"/>
        <v>0</v>
      </c>
      <c r="BZ1067" s="136">
        <f t="shared" si="1287"/>
        <v>0</v>
      </c>
      <c r="CB1067" s="136">
        <f t="shared" si="1288"/>
        <v>0</v>
      </c>
      <c r="CD1067" s="136">
        <f t="shared" si="1289"/>
        <v>0</v>
      </c>
      <c r="CF1067" s="136">
        <f t="shared" si="1290"/>
        <v>0</v>
      </c>
      <c r="CH1067" s="136">
        <f t="shared" si="1291"/>
        <v>0</v>
      </c>
      <c r="CJ1067" s="136">
        <f t="shared" si="1292"/>
        <v>0</v>
      </c>
      <c r="CL1067" s="136">
        <f t="shared" si="1293"/>
        <v>0</v>
      </c>
      <c r="CN1067" s="136">
        <f t="shared" si="1294"/>
        <v>0</v>
      </c>
      <c r="CP1067" s="136">
        <f t="shared" si="1295"/>
        <v>0</v>
      </c>
    </row>
    <row r="1068" spans="1:94" ht="25.5" outlineLevel="2" x14ac:dyDescent="0.2">
      <c r="A1068" s="85">
        <v>612</v>
      </c>
      <c r="B1068" s="11">
        <v>43</v>
      </c>
      <c r="C1068" s="88" t="s">
        <v>215</v>
      </c>
      <c r="D1068" s="85" t="s">
        <v>4423</v>
      </c>
      <c r="F1068" s="27">
        <v>3.22</v>
      </c>
      <c r="G1068" s="148" t="s">
        <v>3960</v>
      </c>
      <c r="H1068" s="169">
        <v>7791261463</v>
      </c>
      <c r="I1068" s="74" t="s">
        <v>3209</v>
      </c>
      <c r="J1068" s="74" t="s">
        <v>28</v>
      </c>
      <c r="K1068" s="74">
        <v>2500</v>
      </c>
      <c r="L1068" s="74"/>
      <c r="M1068" s="221">
        <v>1599702</v>
      </c>
      <c r="N1068" s="74">
        <v>2</v>
      </c>
      <c r="O1068" s="147">
        <v>3.37</v>
      </c>
      <c r="P1068" s="147">
        <v>3.37</v>
      </c>
      <c r="Q1068" s="133">
        <f t="shared" si="1306"/>
        <v>0</v>
      </c>
      <c r="R1068" s="134">
        <f t="shared" si="1257"/>
        <v>0</v>
      </c>
      <c r="T1068" s="136">
        <f t="shared" si="1258"/>
        <v>0</v>
      </c>
      <c r="V1068" s="136">
        <f t="shared" si="1259"/>
        <v>0</v>
      </c>
      <c r="X1068" s="136">
        <f t="shared" si="1260"/>
        <v>0</v>
      </c>
      <c r="Z1068" s="136">
        <f t="shared" si="1261"/>
        <v>0</v>
      </c>
      <c r="AB1068" s="136">
        <f t="shared" si="1262"/>
        <v>0</v>
      </c>
      <c r="AD1068" s="136">
        <f t="shared" si="1263"/>
        <v>0</v>
      </c>
      <c r="AF1068" s="136">
        <f t="shared" si="1264"/>
        <v>0</v>
      </c>
      <c r="AH1068" s="136">
        <f t="shared" si="1265"/>
        <v>0</v>
      </c>
      <c r="AJ1068" s="136">
        <f t="shared" si="1266"/>
        <v>0</v>
      </c>
      <c r="AL1068" s="136">
        <f t="shared" si="1267"/>
        <v>0</v>
      </c>
      <c r="AN1068" s="136">
        <f t="shared" si="1268"/>
        <v>0</v>
      </c>
      <c r="AP1068" s="136">
        <f t="shared" si="1269"/>
        <v>0</v>
      </c>
      <c r="AR1068" s="136">
        <f t="shared" si="1270"/>
        <v>0</v>
      </c>
      <c r="AT1068" s="136">
        <f t="shared" si="1271"/>
        <v>0</v>
      </c>
      <c r="AV1068" s="136">
        <f t="shared" si="1272"/>
        <v>0</v>
      </c>
      <c r="AX1068" s="136">
        <f t="shared" si="1273"/>
        <v>0</v>
      </c>
      <c r="AZ1068" s="136">
        <f t="shared" si="1274"/>
        <v>0</v>
      </c>
      <c r="BB1068" s="136">
        <f t="shared" si="1275"/>
        <v>0</v>
      </c>
      <c r="BD1068" s="136">
        <f t="shared" si="1276"/>
        <v>0</v>
      </c>
      <c r="BF1068" s="136">
        <f t="shared" si="1277"/>
        <v>0</v>
      </c>
      <c r="BH1068" s="136">
        <f t="shared" si="1278"/>
        <v>0</v>
      </c>
      <c r="BJ1068" s="136">
        <f t="shared" si="1279"/>
        <v>0</v>
      </c>
      <c r="BL1068" s="136">
        <f t="shared" si="1280"/>
        <v>0</v>
      </c>
      <c r="BN1068" s="136">
        <f t="shared" si="1281"/>
        <v>0</v>
      </c>
      <c r="BP1068" s="136">
        <f t="shared" si="1282"/>
        <v>0</v>
      </c>
      <c r="BR1068" s="136">
        <f t="shared" si="1283"/>
        <v>0</v>
      </c>
      <c r="BT1068" s="136">
        <f t="shared" si="1284"/>
        <v>0</v>
      </c>
      <c r="BV1068" s="136">
        <f t="shared" si="1285"/>
        <v>0</v>
      </c>
      <c r="BX1068" s="136">
        <f t="shared" si="1286"/>
        <v>0</v>
      </c>
      <c r="BZ1068" s="136">
        <f t="shared" si="1287"/>
        <v>0</v>
      </c>
      <c r="CB1068" s="136">
        <f t="shared" si="1288"/>
        <v>0</v>
      </c>
      <c r="CD1068" s="136">
        <f t="shared" si="1289"/>
        <v>0</v>
      </c>
      <c r="CF1068" s="136">
        <f t="shared" si="1290"/>
        <v>0</v>
      </c>
      <c r="CH1068" s="136">
        <f t="shared" si="1291"/>
        <v>0</v>
      </c>
      <c r="CJ1068" s="136">
        <f t="shared" si="1292"/>
        <v>0</v>
      </c>
      <c r="CL1068" s="136">
        <f t="shared" si="1293"/>
        <v>0</v>
      </c>
      <c r="CN1068" s="136">
        <f t="shared" si="1294"/>
        <v>0</v>
      </c>
      <c r="CP1068" s="136">
        <f t="shared" si="1295"/>
        <v>0</v>
      </c>
    </row>
    <row r="1069" spans="1:94" ht="25.5" outlineLevel="2" x14ac:dyDescent="0.2">
      <c r="A1069" s="86">
        <v>613</v>
      </c>
      <c r="B1069" s="143">
        <v>128</v>
      </c>
      <c r="C1069" s="86" t="s">
        <v>215</v>
      </c>
      <c r="D1069" s="86" t="s">
        <v>223</v>
      </c>
      <c r="E1069" s="143"/>
      <c r="F1069" s="144">
        <v>0.74</v>
      </c>
      <c r="G1069" s="146" t="s">
        <v>3196</v>
      </c>
      <c r="H1069" s="146" t="s">
        <v>5034</v>
      </c>
      <c r="I1069" s="86" t="s">
        <v>4113</v>
      </c>
      <c r="J1069" s="86" t="s">
        <v>3229</v>
      </c>
      <c r="K1069" s="86">
        <v>1</v>
      </c>
      <c r="L1069" s="86" t="s">
        <v>5067</v>
      </c>
      <c r="M1069" s="218" t="s">
        <v>5067</v>
      </c>
      <c r="N1069" s="86">
        <v>1</v>
      </c>
      <c r="O1069" s="145">
        <v>0.74</v>
      </c>
      <c r="P1069" s="238">
        <v>0.81</v>
      </c>
      <c r="Q1069" s="133">
        <f t="shared" ref="Q1069:Q1070" si="1307">SUM(S1069+U1069+W1069+Y1069+AA1069+AC1069+AE1069+AG1069+AI1069+AK1069+AM1069+AO1069+AQ1069+AS1069+AU1069+AW1069+BA1069+AY1069+BC1069+BE1069+BG1069+BI1069+BK1069+BM1069+BO1069+BQ1069+BS1069+BU1069+BW1069+BY1069+CA1069+CC1069+CE1069+CG1069+CI1069+CK1069+CM1069+CO1069)</f>
        <v>0</v>
      </c>
      <c r="R1069" s="134">
        <f t="shared" si="1257"/>
        <v>0</v>
      </c>
      <c r="T1069" s="136">
        <f t="shared" si="1258"/>
        <v>0</v>
      </c>
      <c r="V1069" s="136">
        <f t="shared" si="1259"/>
        <v>0</v>
      </c>
      <c r="X1069" s="136">
        <f t="shared" si="1260"/>
        <v>0</v>
      </c>
      <c r="Z1069" s="136">
        <f t="shared" si="1261"/>
        <v>0</v>
      </c>
      <c r="AB1069" s="136">
        <f t="shared" si="1262"/>
        <v>0</v>
      </c>
      <c r="AD1069" s="136">
        <f t="shared" si="1263"/>
        <v>0</v>
      </c>
      <c r="AF1069" s="136">
        <f t="shared" si="1264"/>
        <v>0</v>
      </c>
      <c r="AH1069" s="136">
        <f t="shared" si="1265"/>
        <v>0</v>
      </c>
      <c r="AJ1069" s="136">
        <f t="shared" si="1266"/>
        <v>0</v>
      </c>
      <c r="AL1069" s="136">
        <f t="shared" si="1267"/>
        <v>0</v>
      </c>
      <c r="AN1069" s="136">
        <f t="shared" si="1268"/>
        <v>0</v>
      </c>
      <c r="AP1069" s="136">
        <f t="shared" si="1269"/>
        <v>0</v>
      </c>
      <c r="AR1069" s="136">
        <f t="shared" si="1270"/>
        <v>0</v>
      </c>
      <c r="AT1069" s="136">
        <f t="shared" si="1271"/>
        <v>0</v>
      </c>
      <c r="AV1069" s="136">
        <f t="shared" si="1272"/>
        <v>0</v>
      </c>
      <c r="AX1069" s="136">
        <f t="shared" si="1273"/>
        <v>0</v>
      </c>
      <c r="AZ1069" s="136">
        <f t="shared" si="1274"/>
        <v>0</v>
      </c>
      <c r="BB1069" s="136">
        <f t="shared" si="1275"/>
        <v>0</v>
      </c>
      <c r="BD1069" s="136">
        <f t="shared" si="1276"/>
        <v>0</v>
      </c>
      <c r="BF1069" s="136">
        <f t="shared" si="1277"/>
        <v>0</v>
      </c>
      <c r="BH1069" s="136">
        <f t="shared" si="1278"/>
        <v>0</v>
      </c>
      <c r="BJ1069" s="136">
        <f t="shared" si="1279"/>
        <v>0</v>
      </c>
      <c r="BL1069" s="136">
        <f t="shared" si="1280"/>
        <v>0</v>
      </c>
      <c r="BN1069" s="136">
        <f t="shared" si="1281"/>
        <v>0</v>
      </c>
      <c r="BP1069" s="136">
        <f t="shared" si="1282"/>
        <v>0</v>
      </c>
      <c r="BR1069" s="136">
        <f t="shared" si="1283"/>
        <v>0</v>
      </c>
      <c r="BT1069" s="136">
        <f t="shared" si="1284"/>
        <v>0</v>
      </c>
      <c r="BV1069" s="136">
        <f t="shared" si="1285"/>
        <v>0</v>
      </c>
      <c r="BX1069" s="136">
        <f t="shared" si="1286"/>
        <v>0</v>
      </c>
      <c r="BZ1069" s="136">
        <f t="shared" si="1287"/>
        <v>0</v>
      </c>
      <c r="CB1069" s="136">
        <f t="shared" si="1288"/>
        <v>0</v>
      </c>
      <c r="CD1069" s="136">
        <f t="shared" si="1289"/>
        <v>0</v>
      </c>
      <c r="CF1069" s="136">
        <f t="shared" si="1290"/>
        <v>0</v>
      </c>
      <c r="CH1069" s="136">
        <f t="shared" si="1291"/>
        <v>0</v>
      </c>
      <c r="CJ1069" s="136">
        <f t="shared" si="1292"/>
        <v>0</v>
      </c>
      <c r="CL1069" s="136">
        <f t="shared" si="1293"/>
        <v>0</v>
      </c>
      <c r="CN1069" s="136">
        <f t="shared" si="1294"/>
        <v>0</v>
      </c>
      <c r="CP1069" s="136">
        <f t="shared" si="1295"/>
        <v>0</v>
      </c>
    </row>
    <row r="1070" spans="1:94" ht="25.5" outlineLevel="2" x14ac:dyDescent="0.2">
      <c r="A1070" s="85">
        <v>613</v>
      </c>
      <c r="B1070" s="11">
        <v>128</v>
      </c>
      <c r="C1070" s="88" t="s">
        <v>215</v>
      </c>
      <c r="D1070" s="85" t="s">
        <v>223</v>
      </c>
      <c r="F1070" s="27">
        <v>0.74</v>
      </c>
      <c r="G1070" s="148" t="s">
        <v>3960</v>
      </c>
      <c r="H1070" s="169">
        <v>7791261463</v>
      </c>
      <c r="I1070" s="74" t="s">
        <v>4112</v>
      </c>
      <c r="J1070" s="74" t="s">
        <v>30</v>
      </c>
      <c r="K1070" s="74">
        <v>1</v>
      </c>
      <c r="L1070" s="74" t="s">
        <v>225</v>
      </c>
      <c r="M1070" s="220" t="s">
        <v>224</v>
      </c>
      <c r="N1070" s="74">
        <v>2</v>
      </c>
      <c r="O1070" s="147">
        <v>0.89</v>
      </c>
      <c r="P1070" s="147">
        <v>0.89</v>
      </c>
      <c r="Q1070" s="133">
        <f t="shared" si="1307"/>
        <v>0</v>
      </c>
      <c r="R1070" s="134">
        <f t="shared" si="1257"/>
        <v>0</v>
      </c>
      <c r="T1070" s="136">
        <f t="shared" si="1258"/>
        <v>0</v>
      </c>
      <c r="V1070" s="136">
        <f t="shared" si="1259"/>
        <v>0</v>
      </c>
      <c r="X1070" s="136">
        <f t="shared" si="1260"/>
        <v>0</v>
      </c>
      <c r="Z1070" s="136">
        <f t="shared" si="1261"/>
        <v>0</v>
      </c>
      <c r="AB1070" s="136">
        <f t="shared" si="1262"/>
        <v>0</v>
      </c>
      <c r="AD1070" s="136">
        <f t="shared" si="1263"/>
        <v>0</v>
      </c>
      <c r="AF1070" s="136">
        <f t="shared" si="1264"/>
        <v>0</v>
      </c>
      <c r="AH1070" s="136">
        <f t="shared" si="1265"/>
        <v>0</v>
      </c>
      <c r="AJ1070" s="136">
        <f t="shared" si="1266"/>
        <v>0</v>
      </c>
      <c r="AL1070" s="136">
        <f t="shared" si="1267"/>
        <v>0</v>
      </c>
      <c r="AN1070" s="136">
        <f t="shared" si="1268"/>
        <v>0</v>
      </c>
      <c r="AP1070" s="136">
        <f t="shared" si="1269"/>
        <v>0</v>
      </c>
      <c r="AR1070" s="136">
        <f t="shared" si="1270"/>
        <v>0</v>
      </c>
      <c r="AT1070" s="136">
        <f t="shared" si="1271"/>
        <v>0</v>
      </c>
      <c r="AV1070" s="136">
        <f t="shared" si="1272"/>
        <v>0</v>
      </c>
      <c r="AX1070" s="136">
        <f t="shared" si="1273"/>
        <v>0</v>
      </c>
      <c r="AZ1070" s="136">
        <f t="shared" si="1274"/>
        <v>0</v>
      </c>
      <c r="BB1070" s="136">
        <f t="shared" si="1275"/>
        <v>0</v>
      </c>
      <c r="BD1070" s="136">
        <f t="shared" si="1276"/>
        <v>0</v>
      </c>
      <c r="BF1070" s="136">
        <f t="shared" si="1277"/>
        <v>0</v>
      </c>
      <c r="BH1070" s="136">
        <f t="shared" si="1278"/>
        <v>0</v>
      </c>
      <c r="BJ1070" s="136">
        <f t="shared" si="1279"/>
        <v>0</v>
      </c>
      <c r="BL1070" s="136">
        <f t="shared" si="1280"/>
        <v>0</v>
      </c>
      <c r="BN1070" s="136">
        <f t="shared" si="1281"/>
        <v>0</v>
      </c>
      <c r="BP1070" s="136">
        <f t="shared" si="1282"/>
        <v>0</v>
      </c>
      <c r="BR1070" s="136">
        <f t="shared" si="1283"/>
        <v>0</v>
      </c>
      <c r="BT1070" s="136">
        <f t="shared" si="1284"/>
        <v>0</v>
      </c>
      <c r="BV1070" s="136">
        <f t="shared" si="1285"/>
        <v>0</v>
      </c>
      <c r="BX1070" s="136">
        <f t="shared" si="1286"/>
        <v>0</v>
      </c>
      <c r="BZ1070" s="136">
        <f t="shared" si="1287"/>
        <v>0</v>
      </c>
      <c r="CB1070" s="136">
        <f t="shared" si="1288"/>
        <v>0</v>
      </c>
      <c r="CD1070" s="136">
        <f t="shared" si="1289"/>
        <v>0</v>
      </c>
      <c r="CF1070" s="136">
        <f t="shared" si="1290"/>
        <v>0</v>
      </c>
      <c r="CH1070" s="136">
        <f t="shared" si="1291"/>
        <v>0</v>
      </c>
      <c r="CJ1070" s="136">
        <f t="shared" si="1292"/>
        <v>0</v>
      </c>
      <c r="CL1070" s="136">
        <f t="shared" si="1293"/>
        <v>0</v>
      </c>
      <c r="CN1070" s="136">
        <f t="shared" si="1294"/>
        <v>0</v>
      </c>
      <c r="CP1070" s="136">
        <f t="shared" si="1295"/>
        <v>0</v>
      </c>
    </row>
    <row r="1071" spans="1:94" ht="25.5" outlineLevel="2" x14ac:dyDescent="0.2">
      <c r="A1071" s="86">
        <v>614</v>
      </c>
      <c r="B1071" s="143">
        <v>168</v>
      </c>
      <c r="C1071" s="86" t="s">
        <v>215</v>
      </c>
      <c r="D1071" s="86" t="s">
        <v>220</v>
      </c>
      <c r="E1071" s="143"/>
      <c r="F1071" s="144">
        <v>0.74</v>
      </c>
      <c r="G1071" s="146" t="s">
        <v>3196</v>
      </c>
      <c r="H1071" s="146" t="s">
        <v>5034</v>
      </c>
      <c r="I1071" s="86" t="s">
        <v>3209</v>
      </c>
      <c r="J1071" s="86" t="s">
        <v>3229</v>
      </c>
      <c r="K1071" s="86">
        <v>1</v>
      </c>
      <c r="L1071" s="86" t="s">
        <v>5068</v>
      </c>
      <c r="M1071" s="218" t="s">
        <v>5068</v>
      </c>
      <c r="N1071" s="86">
        <v>1</v>
      </c>
      <c r="O1071" s="145">
        <v>0.74</v>
      </c>
      <c r="P1071" s="238">
        <v>0.81</v>
      </c>
      <c r="Q1071" s="133">
        <f t="shared" ref="Q1071:Q1072" si="1308">SUM(S1071+U1071+W1071+Y1071+AA1071+AC1071+AE1071+AG1071+AI1071+AK1071+AM1071+AO1071+AQ1071+AS1071+AU1071+AW1071+BA1071+AY1071+BC1071+BE1071+BG1071+BI1071+BK1071+BM1071+BO1071+BQ1071+BS1071+BU1071+BW1071+BY1071+CA1071+CC1071+CE1071+CG1071+CI1071+CK1071+CM1071+CO1071)</f>
        <v>0</v>
      </c>
      <c r="R1071" s="134">
        <f t="shared" si="1257"/>
        <v>0</v>
      </c>
      <c r="T1071" s="136">
        <f t="shared" si="1258"/>
        <v>0</v>
      </c>
      <c r="V1071" s="136">
        <f t="shared" si="1259"/>
        <v>0</v>
      </c>
      <c r="X1071" s="136">
        <f t="shared" si="1260"/>
        <v>0</v>
      </c>
      <c r="Z1071" s="136">
        <f t="shared" si="1261"/>
        <v>0</v>
      </c>
      <c r="AB1071" s="136">
        <f t="shared" si="1262"/>
        <v>0</v>
      </c>
      <c r="AD1071" s="136">
        <f t="shared" si="1263"/>
        <v>0</v>
      </c>
      <c r="AF1071" s="136">
        <f t="shared" si="1264"/>
        <v>0</v>
      </c>
      <c r="AH1071" s="136">
        <f t="shared" si="1265"/>
        <v>0</v>
      </c>
      <c r="AJ1071" s="136">
        <f t="shared" si="1266"/>
        <v>0</v>
      </c>
      <c r="AL1071" s="136">
        <f t="shared" si="1267"/>
        <v>0</v>
      </c>
      <c r="AN1071" s="136">
        <f t="shared" si="1268"/>
        <v>0</v>
      </c>
      <c r="AP1071" s="136">
        <f t="shared" si="1269"/>
        <v>0</v>
      </c>
      <c r="AR1071" s="136">
        <f t="shared" si="1270"/>
        <v>0</v>
      </c>
      <c r="AT1071" s="136">
        <f t="shared" si="1271"/>
        <v>0</v>
      </c>
      <c r="AV1071" s="136">
        <f t="shared" si="1272"/>
        <v>0</v>
      </c>
      <c r="AX1071" s="136">
        <f t="shared" si="1273"/>
        <v>0</v>
      </c>
      <c r="AZ1071" s="136">
        <f t="shared" si="1274"/>
        <v>0</v>
      </c>
      <c r="BB1071" s="136">
        <f t="shared" si="1275"/>
        <v>0</v>
      </c>
      <c r="BD1071" s="136">
        <f t="shared" si="1276"/>
        <v>0</v>
      </c>
      <c r="BF1071" s="136">
        <f t="shared" si="1277"/>
        <v>0</v>
      </c>
      <c r="BH1071" s="136">
        <f t="shared" si="1278"/>
        <v>0</v>
      </c>
      <c r="BJ1071" s="136">
        <f t="shared" si="1279"/>
        <v>0</v>
      </c>
      <c r="BL1071" s="136">
        <f t="shared" si="1280"/>
        <v>0</v>
      </c>
      <c r="BN1071" s="136">
        <f t="shared" si="1281"/>
        <v>0</v>
      </c>
      <c r="BP1071" s="136">
        <f t="shared" si="1282"/>
        <v>0</v>
      </c>
      <c r="BR1071" s="136">
        <f t="shared" si="1283"/>
        <v>0</v>
      </c>
      <c r="BT1071" s="136">
        <f t="shared" si="1284"/>
        <v>0</v>
      </c>
      <c r="BV1071" s="136">
        <f t="shared" si="1285"/>
        <v>0</v>
      </c>
      <c r="BX1071" s="136">
        <f t="shared" si="1286"/>
        <v>0</v>
      </c>
      <c r="BZ1071" s="136">
        <f t="shared" si="1287"/>
        <v>0</v>
      </c>
      <c r="CB1071" s="136">
        <f t="shared" si="1288"/>
        <v>0</v>
      </c>
      <c r="CD1071" s="136">
        <f t="shared" si="1289"/>
        <v>0</v>
      </c>
      <c r="CF1071" s="136">
        <f t="shared" si="1290"/>
        <v>0</v>
      </c>
      <c r="CH1071" s="136">
        <f t="shared" si="1291"/>
        <v>0</v>
      </c>
      <c r="CJ1071" s="136">
        <f t="shared" si="1292"/>
        <v>0</v>
      </c>
      <c r="CL1071" s="136">
        <f t="shared" si="1293"/>
        <v>0</v>
      </c>
      <c r="CN1071" s="136">
        <f t="shared" si="1294"/>
        <v>0</v>
      </c>
      <c r="CP1071" s="136">
        <f t="shared" si="1295"/>
        <v>0</v>
      </c>
    </row>
    <row r="1072" spans="1:94" ht="25.5" outlineLevel="2" x14ac:dyDescent="0.2">
      <c r="A1072" s="85">
        <v>614</v>
      </c>
      <c r="B1072" s="11">
        <v>168</v>
      </c>
      <c r="C1072" s="88" t="s">
        <v>215</v>
      </c>
      <c r="D1072" s="85" t="s">
        <v>220</v>
      </c>
      <c r="F1072" s="27">
        <v>0.74</v>
      </c>
      <c r="G1072" s="148" t="s">
        <v>3960</v>
      </c>
      <c r="H1072" s="169">
        <v>7791261463</v>
      </c>
      <c r="I1072" s="74" t="s">
        <v>4112</v>
      </c>
      <c r="J1072" s="74" t="s">
        <v>30</v>
      </c>
      <c r="K1072" s="74">
        <v>1</v>
      </c>
      <c r="L1072" s="74" t="s">
        <v>222</v>
      </c>
      <c r="M1072" s="220" t="s">
        <v>221</v>
      </c>
      <c r="N1072" s="74">
        <v>2</v>
      </c>
      <c r="O1072" s="147">
        <v>0.89</v>
      </c>
      <c r="P1072" s="147">
        <v>0.89</v>
      </c>
      <c r="Q1072" s="133">
        <f t="shared" si="1308"/>
        <v>0</v>
      </c>
      <c r="R1072" s="134">
        <f t="shared" si="1257"/>
        <v>0</v>
      </c>
      <c r="T1072" s="136">
        <f t="shared" si="1258"/>
        <v>0</v>
      </c>
      <c r="V1072" s="136">
        <f t="shared" si="1259"/>
        <v>0</v>
      </c>
      <c r="X1072" s="136">
        <f t="shared" si="1260"/>
        <v>0</v>
      </c>
      <c r="Z1072" s="136">
        <f t="shared" si="1261"/>
        <v>0</v>
      </c>
      <c r="AB1072" s="136">
        <f t="shared" si="1262"/>
        <v>0</v>
      </c>
      <c r="AD1072" s="136">
        <f t="shared" si="1263"/>
        <v>0</v>
      </c>
      <c r="AF1072" s="136">
        <f t="shared" si="1264"/>
        <v>0</v>
      </c>
      <c r="AH1072" s="136">
        <f t="shared" si="1265"/>
        <v>0</v>
      </c>
      <c r="AJ1072" s="136">
        <f t="shared" si="1266"/>
        <v>0</v>
      </c>
      <c r="AL1072" s="136">
        <f t="shared" si="1267"/>
        <v>0</v>
      </c>
      <c r="AN1072" s="136">
        <f t="shared" si="1268"/>
        <v>0</v>
      </c>
      <c r="AP1072" s="136">
        <f t="shared" si="1269"/>
        <v>0</v>
      </c>
      <c r="AR1072" s="136">
        <f t="shared" si="1270"/>
        <v>0</v>
      </c>
      <c r="AT1072" s="136">
        <f t="shared" si="1271"/>
        <v>0</v>
      </c>
      <c r="AV1072" s="136">
        <f t="shared" si="1272"/>
        <v>0</v>
      </c>
      <c r="AX1072" s="136">
        <f t="shared" si="1273"/>
        <v>0</v>
      </c>
      <c r="AZ1072" s="136">
        <f t="shared" si="1274"/>
        <v>0</v>
      </c>
      <c r="BB1072" s="136">
        <f t="shared" si="1275"/>
        <v>0</v>
      </c>
      <c r="BD1072" s="136">
        <f t="shared" si="1276"/>
        <v>0</v>
      </c>
      <c r="BF1072" s="136">
        <f t="shared" si="1277"/>
        <v>0</v>
      </c>
      <c r="BH1072" s="136">
        <f t="shared" si="1278"/>
        <v>0</v>
      </c>
      <c r="BJ1072" s="136">
        <f t="shared" si="1279"/>
        <v>0</v>
      </c>
      <c r="BL1072" s="136">
        <f t="shared" si="1280"/>
        <v>0</v>
      </c>
      <c r="BN1072" s="136">
        <f t="shared" si="1281"/>
        <v>0</v>
      </c>
      <c r="BP1072" s="136">
        <f t="shared" si="1282"/>
        <v>0</v>
      </c>
      <c r="BR1072" s="136">
        <f t="shared" si="1283"/>
        <v>0</v>
      </c>
      <c r="BT1072" s="136">
        <f t="shared" si="1284"/>
        <v>0</v>
      </c>
      <c r="BV1072" s="136">
        <f t="shared" si="1285"/>
        <v>0</v>
      </c>
      <c r="BX1072" s="136">
        <f t="shared" si="1286"/>
        <v>0</v>
      </c>
      <c r="BZ1072" s="136">
        <f t="shared" si="1287"/>
        <v>0</v>
      </c>
      <c r="CB1072" s="136">
        <f t="shared" si="1288"/>
        <v>0</v>
      </c>
      <c r="CD1072" s="136">
        <f t="shared" si="1289"/>
        <v>0</v>
      </c>
      <c r="CF1072" s="136">
        <f t="shared" si="1290"/>
        <v>0</v>
      </c>
      <c r="CH1072" s="136">
        <f t="shared" si="1291"/>
        <v>0</v>
      </c>
      <c r="CJ1072" s="136">
        <f t="shared" si="1292"/>
        <v>0</v>
      </c>
      <c r="CL1072" s="136">
        <f t="shared" si="1293"/>
        <v>0</v>
      </c>
      <c r="CN1072" s="136">
        <f t="shared" si="1294"/>
        <v>0</v>
      </c>
      <c r="CP1072" s="136">
        <f t="shared" si="1295"/>
        <v>0</v>
      </c>
    </row>
    <row r="1073" spans="1:94" ht="25.5" outlineLevel="2" x14ac:dyDescent="0.2">
      <c r="A1073" s="86">
        <v>615</v>
      </c>
      <c r="B1073" s="143">
        <v>335</v>
      </c>
      <c r="C1073" s="86" t="s">
        <v>215</v>
      </c>
      <c r="D1073" s="86" t="s">
        <v>5070</v>
      </c>
      <c r="E1073" s="143"/>
      <c r="F1073" s="144">
        <v>0.7</v>
      </c>
      <c r="G1073" s="146" t="s">
        <v>3196</v>
      </c>
      <c r="H1073" s="146" t="s">
        <v>5034</v>
      </c>
      <c r="I1073" s="86" t="s">
        <v>3209</v>
      </c>
      <c r="J1073" s="86" t="s">
        <v>3229</v>
      </c>
      <c r="K1073" s="86">
        <v>1</v>
      </c>
      <c r="L1073" s="86" t="s">
        <v>5069</v>
      </c>
      <c r="M1073" s="218" t="s">
        <v>5069</v>
      </c>
      <c r="N1073" s="86">
        <v>2</v>
      </c>
      <c r="O1073" s="145">
        <v>0.72</v>
      </c>
      <c r="P1073" s="238">
        <v>2.88</v>
      </c>
      <c r="Q1073" s="133">
        <f t="shared" ref="Q1073:Q1074" si="1309">SUM(S1073+U1073+W1073+Y1073+AA1073+AC1073+AE1073+AG1073+AI1073+AK1073+AM1073+AO1073+AQ1073+AS1073+AU1073+AW1073+BA1073+AY1073+BC1073+BE1073+BG1073+BI1073+BK1073+BM1073+BO1073+BQ1073+BS1073+BU1073+BW1073+BY1073+CA1073+CC1073+CE1073+CG1073+CI1073+CK1073+CM1073+CO1073)</f>
        <v>0</v>
      </c>
      <c r="R1073" s="134">
        <f t="shared" si="1257"/>
        <v>0</v>
      </c>
      <c r="T1073" s="136">
        <f t="shared" si="1258"/>
        <v>0</v>
      </c>
      <c r="V1073" s="136">
        <f t="shared" si="1259"/>
        <v>0</v>
      </c>
      <c r="X1073" s="136">
        <f t="shared" si="1260"/>
        <v>0</v>
      </c>
      <c r="Z1073" s="136">
        <f t="shared" si="1261"/>
        <v>0</v>
      </c>
      <c r="AB1073" s="136">
        <f t="shared" si="1262"/>
        <v>0</v>
      </c>
      <c r="AD1073" s="136">
        <f t="shared" si="1263"/>
        <v>0</v>
      </c>
      <c r="AF1073" s="136">
        <f t="shared" si="1264"/>
        <v>0</v>
      </c>
      <c r="AH1073" s="136">
        <f t="shared" si="1265"/>
        <v>0</v>
      </c>
      <c r="AJ1073" s="136">
        <f t="shared" si="1266"/>
        <v>0</v>
      </c>
      <c r="AL1073" s="136">
        <f t="shared" si="1267"/>
        <v>0</v>
      </c>
      <c r="AN1073" s="136">
        <f t="shared" si="1268"/>
        <v>0</v>
      </c>
      <c r="AP1073" s="136">
        <f t="shared" si="1269"/>
        <v>0</v>
      </c>
      <c r="AR1073" s="136">
        <f t="shared" si="1270"/>
        <v>0</v>
      </c>
      <c r="AT1073" s="136">
        <f t="shared" si="1271"/>
        <v>0</v>
      </c>
      <c r="AV1073" s="136">
        <f t="shared" si="1272"/>
        <v>0</v>
      </c>
      <c r="AX1073" s="136">
        <f t="shared" si="1273"/>
        <v>0</v>
      </c>
      <c r="AZ1073" s="136">
        <f t="shared" si="1274"/>
        <v>0</v>
      </c>
      <c r="BB1073" s="136">
        <f t="shared" si="1275"/>
        <v>0</v>
      </c>
      <c r="BD1073" s="136">
        <f t="shared" si="1276"/>
        <v>0</v>
      </c>
      <c r="BF1073" s="136">
        <f t="shared" si="1277"/>
        <v>0</v>
      </c>
      <c r="BH1073" s="136">
        <f t="shared" si="1278"/>
        <v>0</v>
      </c>
      <c r="BJ1073" s="136">
        <f t="shared" si="1279"/>
        <v>0</v>
      </c>
      <c r="BL1073" s="136">
        <f t="shared" si="1280"/>
        <v>0</v>
      </c>
      <c r="BN1073" s="136">
        <f t="shared" si="1281"/>
        <v>0</v>
      </c>
      <c r="BP1073" s="136">
        <f t="shared" si="1282"/>
        <v>0</v>
      </c>
      <c r="BR1073" s="136">
        <f t="shared" si="1283"/>
        <v>0</v>
      </c>
      <c r="BT1073" s="136">
        <f t="shared" si="1284"/>
        <v>0</v>
      </c>
      <c r="BV1073" s="136">
        <f t="shared" si="1285"/>
        <v>0</v>
      </c>
      <c r="BX1073" s="136">
        <f t="shared" si="1286"/>
        <v>0</v>
      </c>
      <c r="BZ1073" s="136">
        <f t="shared" si="1287"/>
        <v>0</v>
      </c>
      <c r="CB1073" s="136">
        <f t="shared" si="1288"/>
        <v>0</v>
      </c>
      <c r="CD1073" s="136">
        <f t="shared" si="1289"/>
        <v>0</v>
      </c>
      <c r="CF1073" s="136">
        <f t="shared" si="1290"/>
        <v>0</v>
      </c>
      <c r="CH1073" s="136">
        <f t="shared" si="1291"/>
        <v>0</v>
      </c>
      <c r="CJ1073" s="136">
        <f t="shared" si="1292"/>
        <v>0</v>
      </c>
      <c r="CL1073" s="136">
        <f t="shared" si="1293"/>
        <v>0</v>
      </c>
      <c r="CN1073" s="136">
        <f t="shared" si="1294"/>
        <v>0</v>
      </c>
      <c r="CP1073" s="136">
        <f t="shared" si="1295"/>
        <v>0</v>
      </c>
    </row>
    <row r="1074" spans="1:94" ht="25.5" outlineLevel="2" x14ac:dyDescent="0.2">
      <c r="A1074" s="85">
        <v>615</v>
      </c>
      <c r="B1074" s="11">
        <v>335</v>
      </c>
      <c r="C1074" s="88" t="s">
        <v>215</v>
      </c>
      <c r="D1074" s="85" t="s">
        <v>217</v>
      </c>
      <c r="F1074" s="27">
        <v>0.7</v>
      </c>
      <c r="G1074" s="148" t="s">
        <v>3960</v>
      </c>
      <c r="H1074" s="169">
        <v>7791261463</v>
      </c>
      <c r="I1074" s="74" t="s">
        <v>4112</v>
      </c>
      <c r="J1074" s="74" t="s">
        <v>30</v>
      </c>
      <c r="K1074" s="74">
        <v>1</v>
      </c>
      <c r="L1074" s="74" t="s">
        <v>219</v>
      </c>
      <c r="M1074" s="220" t="s">
        <v>218</v>
      </c>
      <c r="N1074" s="74">
        <v>1</v>
      </c>
      <c r="O1074" s="147">
        <v>0.89</v>
      </c>
      <c r="P1074" s="147">
        <v>0.89</v>
      </c>
      <c r="Q1074" s="133">
        <f t="shared" si="1309"/>
        <v>0</v>
      </c>
      <c r="R1074" s="134">
        <f t="shared" si="1257"/>
        <v>0</v>
      </c>
      <c r="T1074" s="136">
        <f t="shared" si="1258"/>
        <v>0</v>
      </c>
      <c r="V1074" s="136">
        <f t="shared" si="1259"/>
        <v>0</v>
      </c>
      <c r="X1074" s="136">
        <f t="shared" si="1260"/>
        <v>0</v>
      </c>
      <c r="Z1074" s="136">
        <f t="shared" si="1261"/>
        <v>0</v>
      </c>
      <c r="AB1074" s="136">
        <f t="shared" si="1262"/>
        <v>0</v>
      </c>
      <c r="AD1074" s="136">
        <f t="shared" si="1263"/>
        <v>0</v>
      </c>
      <c r="AF1074" s="136">
        <f t="shared" si="1264"/>
        <v>0</v>
      </c>
      <c r="AH1074" s="136">
        <f t="shared" si="1265"/>
        <v>0</v>
      </c>
      <c r="AJ1074" s="136">
        <f t="shared" si="1266"/>
        <v>0</v>
      </c>
      <c r="AL1074" s="136">
        <f t="shared" si="1267"/>
        <v>0</v>
      </c>
      <c r="AN1074" s="136">
        <f t="shared" si="1268"/>
        <v>0</v>
      </c>
      <c r="AP1074" s="136">
        <f t="shared" si="1269"/>
        <v>0</v>
      </c>
      <c r="AR1074" s="136">
        <f t="shared" si="1270"/>
        <v>0</v>
      </c>
      <c r="AT1074" s="136">
        <f t="shared" si="1271"/>
        <v>0</v>
      </c>
      <c r="AV1074" s="136">
        <f t="shared" si="1272"/>
        <v>0</v>
      </c>
      <c r="AX1074" s="136">
        <f t="shared" si="1273"/>
        <v>0</v>
      </c>
      <c r="AZ1074" s="136">
        <f t="shared" si="1274"/>
        <v>0</v>
      </c>
      <c r="BB1074" s="136">
        <f t="shared" si="1275"/>
        <v>0</v>
      </c>
      <c r="BD1074" s="136">
        <f t="shared" si="1276"/>
        <v>0</v>
      </c>
      <c r="BF1074" s="136">
        <f t="shared" si="1277"/>
        <v>0</v>
      </c>
      <c r="BH1074" s="136">
        <f t="shared" si="1278"/>
        <v>0</v>
      </c>
      <c r="BJ1074" s="136">
        <f t="shared" si="1279"/>
        <v>0</v>
      </c>
      <c r="BL1074" s="136">
        <f t="shared" si="1280"/>
        <v>0</v>
      </c>
      <c r="BN1074" s="136">
        <f t="shared" si="1281"/>
        <v>0</v>
      </c>
      <c r="BP1074" s="136">
        <f t="shared" si="1282"/>
        <v>0</v>
      </c>
      <c r="BR1074" s="136">
        <f t="shared" si="1283"/>
        <v>0</v>
      </c>
      <c r="BT1074" s="136">
        <f t="shared" si="1284"/>
        <v>0</v>
      </c>
      <c r="BV1074" s="136">
        <f t="shared" si="1285"/>
        <v>0</v>
      </c>
      <c r="BX1074" s="136">
        <f t="shared" si="1286"/>
        <v>0</v>
      </c>
      <c r="BZ1074" s="136">
        <f t="shared" si="1287"/>
        <v>0</v>
      </c>
      <c r="CB1074" s="136">
        <f t="shared" si="1288"/>
        <v>0</v>
      </c>
      <c r="CD1074" s="136">
        <f t="shared" si="1289"/>
        <v>0</v>
      </c>
      <c r="CF1074" s="136">
        <f t="shared" si="1290"/>
        <v>0</v>
      </c>
      <c r="CH1074" s="136">
        <f t="shared" si="1291"/>
        <v>0</v>
      </c>
      <c r="CJ1074" s="136">
        <f t="shared" si="1292"/>
        <v>0</v>
      </c>
      <c r="CL1074" s="136">
        <f t="shared" si="1293"/>
        <v>0</v>
      </c>
      <c r="CN1074" s="136">
        <f t="shared" si="1294"/>
        <v>0</v>
      </c>
      <c r="CP1074" s="136">
        <f t="shared" si="1295"/>
        <v>0</v>
      </c>
    </row>
    <row r="1075" spans="1:94" ht="25.5" outlineLevel="2" x14ac:dyDescent="0.2">
      <c r="A1075" s="86">
        <v>616</v>
      </c>
      <c r="B1075" s="143">
        <v>132</v>
      </c>
      <c r="C1075" s="86" t="s">
        <v>215</v>
      </c>
      <c r="D1075" s="86" t="s">
        <v>216</v>
      </c>
      <c r="E1075" s="143"/>
      <c r="F1075" s="144">
        <v>0.63</v>
      </c>
      <c r="G1075" s="146" t="s">
        <v>3196</v>
      </c>
      <c r="H1075" s="146" t="s">
        <v>5034</v>
      </c>
      <c r="I1075" s="86" t="s">
        <v>4113</v>
      </c>
      <c r="J1075" s="86" t="s">
        <v>28</v>
      </c>
      <c r="K1075" s="86">
        <v>1</v>
      </c>
      <c r="L1075" s="86" t="s">
        <v>3594</v>
      </c>
      <c r="M1075" s="218" t="s">
        <v>3594</v>
      </c>
      <c r="N1075" s="86">
        <v>1</v>
      </c>
      <c r="O1075" s="145">
        <v>0.64</v>
      </c>
      <c r="P1075" s="238">
        <v>0.67</v>
      </c>
      <c r="Q1075" s="133">
        <f>SUM(S1075+U1075+W1075+Y1075+AA1075+AC1075+AE1075+AG1075+AI1075+AK1075+AM1075+AO1075+AQ1075+AS1075+AU1075+AW1075+BA1075+AY1075+BC1075+BE1075+BG1075+BI1075+BK1075+BM1075+BO1075+BQ1075+BS1075+BU1075+BW1075+BY1075+CA1075+CC1075+CE1075+CG1075+CI1075+CK1075+CM1075+CO1075)</f>
        <v>0</v>
      </c>
      <c r="R1075" s="134">
        <f t="shared" si="1257"/>
        <v>0</v>
      </c>
      <c r="T1075" s="136">
        <f t="shared" si="1258"/>
        <v>0</v>
      </c>
      <c r="V1075" s="136">
        <f t="shared" si="1259"/>
        <v>0</v>
      </c>
      <c r="X1075" s="136">
        <f t="shared" si="1260"/>
        <v>0</v>
      </c>
      <c r="Z1075" s="136">
        <f t="shared" si="1261"/>
        <v>0</v>
      </c>
      <c r="AB1075" s="136">
        <f t="shared" si="1262"/>
        <v>0</v>
      </c>
      <c r="AD1075" s="136">
        <f t="shared" si="1263"/>
        <v>0</v>
      </c>
      <c r="AF1075" s="136">
        <f t="shared" si="1264"/>
        <v>0</v>
      </c>
      <c r="AH1075" s="136">
        <f t="shared" si="1265"/>
        <v>0</v>
      </c>
      <c r="AJ1075" s="136">
        <f t="shared" si="1266"/>
        <v>0</v>
      </c>
      <c r="AL1075" s="136">
        <f t="shared" si="1267"/>
        <v>0</v>
      </c>
      <c r="AN1075" s="136">
        <f t="shared" si="1268"/>
        <v>0</v>
      </c>
      <c r="AP1075" s="136">
        <f t="shared" si="1269"/>
        <v>0</v>
      </c>
      <c r="AR1075" s="136">
        <f t="shared" si="1270"/>
        <v>0</v>
      </c>
      <c r="AT1075" s="136">
        <f t="shared" si="1271"/>
        <v>0</v>
      </c>
      <c r="AV1075" s="136">
        <f t="shared" si="1272"/>
        <v>0</v>
      </c>
      <c r="AX1075" s="136">
        <f t="shared" si="1273"/>
        <v>0</v>
      </c>
      <c r="AZ1075" s="136">
        <f t="shared" si="1274"/>
        <v>0</v>
      </c>
      <c r="BB1075" s="136">
        <f t="shared" si="1275"/>
        <v>0</v>
      </c>
      <c r="BD1075" s="136">
        <f t="shared" si="1276"/>
        <v>0</v>
      </c>
      <c r="BF1075" s="136">
        <f t="shared" si="1277"/>
        <v>0</v>
      </c>
      <c r="BH1075" s="136">
        <f t="shared" si="1278"/>
        <v>0</v>
      </c>
      <c r="BJ1075" s="136">
        <f t="shared" si="1279"/>
        <v>0</v>
      </c>
      <c r="BL1075" s="136">
        <f t="shared" si="1280"/>
        <v>0</v>
      </c>
      <c r="BN1075" s="136">
        <f t="shared" si="1281"/>
        <v>0</v>
      </c>
      <c r="BP1075" s="136">
        <f t="shared" si="1282"/>
        <v>0</v>
      </c>
      <c r="BR1075" s="136">
        <f t="shared" si="1283"/>
        <v>0</v>
      </c>
      <c r="BT1075" s="136">
        <f t="shared" si="1284"/>
        <v>0</v>
      </c>
      <c r="BV1075" s="136">
        <f t="shared" si="1285"/>
        <v>0</v>
      </c>
      <c r="BX1075" s="136">
        <f t="shared" si="1286"/>
        <v>0</v>
      </c>
      <c r="BZ1075" s="136">
        <f t="shared" si="1287"/>
        <v>0</v>
      </c>
      <c r="CB1075" s="136">
        <f t="shared" si="1288"/>
        <v>0</v>
      </c>
      <c r="CD1075" s="136">
        <f t="shared" si="1289"/>
        <v>0</v>
      </c>
      <c r="CF1075" s="136">
        <f t="shared" si="1290"/>
        <v>0</v>
      </c>
      <c r="CH1075" s="136">
        <f t="shared" si="1291"/>
        <v>0</v>
      </c>
      <c r="CJ1075" s="136">
        <f t="shared" si="1292"/>
        <v>0</v>
      </c>
      <c r="CL1075" s="136">
        <f t="shared" si="1293"/>
        <v>0</v>
      </c>
      <c r="CN1075" s="136">
        <f t="shared" si="1294"/>
        <v>0</v>
      </c>
      <c r="CP1075" s="136">
        <f t="shared" si="1295"/>
        <v>0</v>
      </c>
    </row>
    <row r="1076" spans="1:94" outlineLevel="2" x14ac:dyDescent="0.2">
      <c r="A1076" s="86">
        <v>617</v>
      </c>
      <c r="B1076" s="143">
        <v>696</v>
      </c>
      <c r="C1076" s="86" t="s">
        <v>202</v>
      </c>
      <c r="D1076" s="86" t="s">
        <v>210</v>
      </c>
      <c r="E1076" s="143"/>
      <c r="F1076" s="144">
        <v>0.14000000000000001</v>
      </c>
      <c r="G1076" s="146" t="s">
        <v>3196</v>
      </c>
      <c r="H1076" s="146" t="s">
        <v>5034</v>
      </c>
      <c r="I1076" s="86"/>
      <c r="J1076" s="86" t="s">
        <v>2185</v>
      </c>
      <c r="K1076" s="86">
        <v>1</v>
      </c>
      <c r="L1076" s="86" t="s">
        <v>3595</v>
      </c>
      <c r="M1076" s="218" t="s">
        <v>3595</v>
      </c>
      <c r="N1076" s="86">
        <v>1</v>
      </c>
      <c r="O1076" s="145">
        <v>0.16</v>
      </c>
      <c r="P1076" s="238">
        <v>0.17</v>
      </c>
      <c r="Q1076" s="133">
        <f t="shared" ref="Q1076:Q1077" si="1310">SUM(S1076+U1076+W1076+Y1076+AA1076+AC1076+AE1076+AG1076+AI1076+AK1076+AM1076+AO1076+AQ1076+AS1076+AU1076+AW1076+BA1076+AY1076+BC1076+BE1076+BG1076+BI1076+BK1076+BM1076+BO1076+BQ1076+BS1076+BU1076+BW1076+BY1076+CA1076+CC1076+CE1076+CG1076+CI1076+CK1076+CM1076+CO1076)</f>
        <v>0</v>
      </c>
      <c r="R1076" s="134">
        <f t="shared" si="1257"/>
        <v>0</v>
      </c>
      <c r="T1076" s="136">
        <f t="shared" si="1258"/>
        <v>0</v>
      </c>
      <c r="V1076" s="136">
        <f t="shared" si="1259"/>
        <v>0</v>
      </c>
      <c r="X1076" s="136">
        <f t="shared" si="1260"/>
        <v>0</v>
      </c>
      <c r="Z1076" s="136">
        <f t="shared" si="1261"/>
        <v>0</v>
      </c>
      <c r="AB1076" s="136">
        <f t="shared" si="1262"/>
        <v>0</v>
      </c>
      <c r="AD1076" s="136">
        <f t="shared" si="1263"/>
        <v>0</v>
      </c>
      <c r="AF1076" s="136">
        <f t="shared" si="1264"/>
        <v>0</v>
      </c>
      <c r="AH1076" s="136">
        <f t="shared" si="1265"/>
        <v>0</v>
      </c>
      <c r="AJ1076" s="136">
        <f t="shared" si="1266"/>
        <v>0</v>
      </c>
      <c r="AL1076" s="136">
        <f t="shared" si="1267"/>
        <v>0</v>
      </c>
      <c r="AN1076" s="136">
        <f t="shared" si="1268"/>
        <v>0</v>
      </c>
      <c r="AP1076" s="136">
        <f t="shared" si="1269"/>
        <v>0</v>
      </c>
      <c r="AR1076" s="136">
        <f t="shared" si="1270"/>
        <v>0</v>
      </c>
      <c r="AT1076" s="136">
        <f t="shared" si="1271"/>
        <v>0</v>
      </c>
      <c r="AV1076" s="136">
        <f t="shared" si="1272"/>
        <v>0</v>
      </c>
      <c r="AX1076" s="136">
        <f t="shared" si="1273"/>
        <v>0</v>
      </c>
      <c r="AZ1076" s="136">
        <f t="shared" si="1274"/>
        <v>0</v>
      </c>
      <c r="BB1076" s="136">
        <f t="shared" si="1275"/>
        <v>0</v>
      </c>
      <c r="BD1076" s="136">
        <f t="shared" si="1276"/>
        <v>0</v>
      </c>
      <c r="BF1076" s="136">
        <f t="shared" si="1277"/>
        <v>0</v>
      </c>
      <c r="BH1076" s="136">
        <f t="shared" si="1278"/>
        <v>0</v>
      </c>
      <c r="BJ1076" s="136">
        <f t="shared" si="1279"/>
        <v>0</v>
      </c>
      <c r="BL1076" s="136">
        <f t="shared" si="1280"/>
        <v>0</v>
      </c>
      <c r="BN1076" s="136">
        <f t="shared" si="1281"/>
        <v>0</v>
      </c>
      <c r="BP1076" s="136">
        <f t="shared" si="1282"/>
        <v>0</v>
      </c>
      <c r="BR1076" s="136">
        <f t="shared" si="1283"/>
        <v>0</v>
      </c>
      <c r="BT1076" s="136">
        <f t="shared" si="1284"/>
        <v>0</v>
      </c>
      <c r="BV1076" s="136">
        <f t="shared" si="1285"/>
        <v>0</v>
      </c>
      <c r="BX1076" s="136">
        <f t="shared" si="1286"/>
        <v>0</v>
      </c>
      <c r="BZ1076" s="136">
        <f t="shared" si="1287"/>
        <v>0</v>
      </c>
      <c r="CB1076" s="136">
        <f t="shared" si="1288"/>
        <v>0</v>
      </c>
      <c r="CD1076" s="136">
        <f t="shared" si="1289"/>
        <v>0</v>
      </c>
      <c r="CF1076" s="136">
        <f t="shared" si="1290"/>
        <v>0</v>
      </c>
      <c r="CH1076" s="136">
        <f t="shared" si="1291"/>
        <v>0</v>
      </c>
      <c r="CJ1076" s="136">
        <f t="shared" si="1292"/>
        <v>0</v>
      </c>
      <c r="CL1076" s="136">
        <f t="shared" si="1293"/>
        <v>0</v>
      </c>
      <c r="CN1076" s="136">
        <f t="shared" si="1294"/>
        <v>0</v>
      </c>
      <c r="CP1076" s="136">
        <f t="shared" si="1295"/>
        <v>0</v>
      </c>
    </row>
    <row r="1077" spans="1:94" ht="25.5" outlineLevel="2" x14ac:dyDescent="0.2">
      <c r="A1077" s="85">
        <v>617</v>
      </c>
      <c r="B1077" s="11">
        <v>696</v>
      </c>
      <c r="C1077" s="85" t="s">
        <v>202</v>
      </c>
      <c r="D1077" s="85" t="s">
        <v>210</v>
      </c>
      <c r="F1077" s="27">
        <v>0.14000000000000001</v>
      </c>
      <c r="G1077" s="148" t="s">
        <v>3960</v>
      </c>
      <c r="H1077" s="169">
        <v>7791261463</v>
      </c>
      <c r="I1077" s="74" t="s">
        <v>2145</v>
      </c>
      <c r="J1077" s="74" t="s">
        <v>30</v>
      </c>
      <c r="K1077" s="74">
        <v>1</v>
      </c>
      <c r="L1077" s="74" t="s">
        <v>211</v>
      </c>
      <c r="M1077" s="220" t="s">
        <v>209</v>
      </c>
      <c r="N1077" s="74">
        <v>2</v>
      </c>
      <c r="O1077" s="147">
        <v>0.17</v>
      </c>
      <c r="P1077" s="327">
        <v>0.21</v>
      </c>
      <c r="Q1077" s="133">
        <f t="shared" si="1310"/>
        <v>0</v>
      </c>
      <c r="R1077" s="134">
        <f t="shared" si="1257"/>
        <v>0</v>
      </c>
      <c r="T1077" s="136">
        <f t="shared" si="1258"/>
        <v>0</v>
      </c>
      <c r="V1077" s="136">
        <f t="shared" si="1259"/>
        <v>0</v>
      </c>
      <c r="X1077" s="136">
        <f t="shared" si="1260"/>
        <v>0</v>
      </c>
      <c r="Z1077" s="136">
        <f t="shared" si="1261"/>
        <v>0</v>
      </c>
      <c r="AB1077" s="136">
        <f t="shared" si="1262"/>
        <v>0</v>
      </c>
      <c r="AD1077" s="136">
        <f t="shared" si="1263"/>
        <v>0</v>
      </c>
      <c r="AF1077" s="136">
        <f t="shared" si="1264"/>
        <v>0</v>
      </c>
      <c r="AH1077" s="136">
        <f t="shared" si="1265"/>
        <v>0</v>
      </c>
      <c r="AJ1077" s="136">
        <f t="shared" si="1266"/>
        <v>0</v>
      </c>
      <c r="AL1077" s="136">
        <f t="shared" si="1267"/>
        <v>0</v>
      </c>
      <c r="AN1077" s="136">
        <f t="shared" si="1268"/>
        <v>0</v>
      </c>
      <c r="AP1077" s="136">
        <f t="shared" si="1269"/>
        <v>0</v>
      </c>
      <c r="AR1077" s="136">
        <f t="shared" si="1270"/>
        <v>0</v>
      </c>
      <c r="AT1077" s="136">
        <f t="shared" si="1271"/>
        <v>0</v>
      </c>
      <c r="AV1077" s="136">
        <f t="shared" si="1272"/>
        <v>0</v>
      </c>
      <c r="AX1077" s="136">
        <f t="shared" si="1273"/>
        <v>0</v>
      </c>
      <c r="AZ1077" s="136">
        <f t="shared" si="1274"/>
        <v>0</v>
      </c>
      <c r="BB1077" s="136">
        <f t="shared" si="1275"/>
        <v>0</v>
      </c>
      <c r="BD1077" s="136">
        <f t="shared" si="1276"/>
        <v>0</v>
      </c>
      <c r="BF1077" s="136">
        <f t="shared" si="1277"/>
        <v>0</v>
      </c>
      <c r="BH1077" s="136">
        <f t="shared" si="1278"/>
        <v>0</v>
      </c>
      <c r="BJ1077" s="136">
        <f t="shared" si="1279"/>
        <v>0</v>
      </c>
      <c r="BL1077" s="136">
        <f t="shared" si="1280"/>
        <v>0</v>
      </c>
      <c r="BN1077" s="136">
        <f t="shared" si="1281"/>
        <v>0</v>
      </c>
      <c r="BP1077" s="136">
        <f t="shared" si="1282"/>
        <v>0</v>
      </c>
      <c r="BR1077" s="136">
        <f t="shared" si="1283"/>
        <v>0</v>
      </c>
      <c r="BT1077" s="136">
        <f t="shared" si="1284"/>
        <v>0</v>
      </c>
      <c r="BV1077" s="136">
        <f t="shared" si="1285"/>
        <v>0</v>
      </c>
      <c r="BX1077" s="136">
        <f t="shared" si="1286"/>
        <v>0</v>
      </c>
      <c r="BZ1077" s="136">
        <f t="shared" si="1287"/>
        <v>0</v>
      </c>
      <c r="CB1077" s="136">
        <f t="shared" si="1288"/>
        <v>0</v>
      </c>
      <c r="CD1077" s="136">
        <f t="shared" si="1289"/>
        <v>0</v>
      </c>
      <c r="CF1077" s="136">
        <f t="shared" si="1290"/>
        <v>0</v>
      </c>
      <c r="CH1077" s="136">
        <f t="shared" si="1291"/>
        <v>0</v>
      </c>
      <c r="CJ1077" s="136">
        <f t="shared" si="1292"/>
        <v>0</v>
      </c>
      <c r="CL1077" s="136">
        <f t="shared" si="1293"/>
        <v>0</v>
      </c>
      <c r="CN1077" s="136">
        <f t="shared" si="1294"/>
        <v>0</v>
      </c>
      <c r="CP1077" s="136">
        <f t="shared" si="1295"/>
        <v>0</v>
      </c>
    </row>
    <row r="1078" spans="1:94" ht="25.5" outlineLevel="2" x14ac:dyDescent="0.2">
      <c r="A1078" s="86">
        <v>618</v>
      </c>
      <c r="B1078" s="143">
        <v>808</v>
      </c>
      <c r="C1078" s="86" t="s">
        <v>202</v>
      </c>
      <c r="D1078" s="86" t="s">
        <v>208</v>
      </c>
      <c r="E1078" s="143"/>
      <c r="F1078" s="144">
        <v>0.2</v>
      </c>
      <c r="G1078" s="146" t="s">
        <v>3196</v>
      </c>
      <c r="H1078" s="146" t="s">
        <v>5034</v>
      </c>
      <c r="I1078" s="86" t="s">
        <v>3209</v>
      </c>
      <c r="J1078" s="86" t="s">
        <v>30</v>
      </c>
      <c r="K1078" s="86">
        <v>1</v>
      </c>
      <c r="L1078" s="86" t="s">
        <v>3596</v>
      </c>
      <c r="M1078" s="218" t="s">
        <v>3596</v>
      </c>
      <c r="N1078" s="86">
        <v>1</v>
      </c>
      <c r="O1078" s="145">
        <v>0.21</v>
      </c>
      <c r="P1078" s="238">
        <v>0.22</v>
      </c>
      <c r="Q1078" s="133">
        <f t="shared" ref="Q1078:Q1079" si="1311">SUM(S1078+U1078+W1078+Y1078+AA1078+AC1078+AE1078+AG1078+AI1078+AK1078+AM1078+AO1078+AQ1078+AS1078+AU1078+AW1078+BA1078+AY1078+BC1078+BE1078+BG1078+BI1078+BK1078+BM1078+BO1078+BQ1078+BS1078+BU1078+BW1078+BY1078+CA1078+CC1078+CE1078+CG1078+CI1078+CK1078+CM1078+CO1078)</f>
        <v>0</v>
      </c>
      <c r="R1078" s="134">
        <f t="shared" si="1257"/>
        <v>0</v>
      </c>
      <c r="T1078" s="136">
        <f t="shared" si="1258"/>
        <v>0</v>
      </c>
      <c r="V1078" s="136">
        <f t="shared" si="1259"/>
        <v>0</v>
      </c>
      <c r="X1078" s="136">
        <f t="shared" si="1260"/>
        <v>0</v>
      </c>
      <c r="Z1078" s="136">
        <f t="shared" si="1261"/>
        <v>0</v>
      </c>
      <c r="AB1078" s="136">
        <f t="shared" si="1262"/>
        <v>0</v>
      </c>
      <c r="AD1078" s="136">
        <f t="shared" si="1263"/>
        <v>0</v>
      </c>
      <c r="AF1078" s="136">
        <f t="shared" si="1264"/>
        <v>0</v>
      </c>
      <c r="AH1078" s="136">
        <f t="shared" si="1265"/>
        <v>0</v>
      </c>
      <c r="AJ1078" s="136">
        <f t="shared" si="1266"/>
        <v>0</v>
      </c>
      <c r="AL1078" s="136">
        <f t="shared" si="1267"/>
        <v>0</v>
      </c>
      <c r="AN1078" s="136">
        <f t="shared" si="1268"/>
        <v>0</v>
      </c>
      <c r="AP1078" s="136">
        <f t="shared" si="1269"/>
        <v>0</v>
      </c>
      <c r="AR1078" s="136">
        <f t="shared" si="1270"/>
        <v>0</v>
      </c>
      <c r="AT1078" s="136">
        <f t="shared" si="1271"/>
        <v>0</v>
      </c>
      <c r="AV1078" s="136">
        <f t="shared" si="1272"/>
        <v>0</v>
      </c>
      <c r="AX1078" s="136">
        <f t="shared" si="1273"/>
        <v>0</v>
      </c>
      <c r="AZ1078" s="136">
        <f t="shared" si="1274"/>
        <v>0</v>
      </c>
      <c r="BB1078" s="136">
        <f t="shared" si="1275"/>
        <v>0</v>
      </c>
      <c r="BD1078" s="136">
        <f t="shared" si="1276"/>
        <v>0</v>
      </c>
      <c r="BF1078" s="136">
        <f t="shared" si="1277"/>
        <v>0</v>
      </c>
      <c r="BH1078" s="136">
        <f t="shared" si="1278"/>
        <v>0</v>
      </c>
      <c r="BJ1078" s="136">
        <f t="shared" si="1279"/>
        <v>0</v>
      </c>
      <c r="BL1078" s="136">
        <f t="shared" si="1280"/>
        <v>0</v>
      </c>
      <c r="BN1078" s="136">
        <f t="shared" si="1281"/>
        <v>0</v>
      </c>
      <c r="BP1078" s="136">
        <f t="shared" si="1282"/>
        <v>0</v>
      </c>
      <c r="BR1078" s="136">
        <f t="shared" si="1283"/>
        <v>0</v>
      </c>
      <c r="BT1078" s="136">
        <f t="shared" si="1284"/>
        <v>0</v>
      </c>
      <c r="BV1078" s="136">
        <f t="shared" si="1285"/>
        <v>0</v>
      </c>
      <c r="BX1078" s="136">
        <f t="shared" si="1286"/>
        <v>0</v>
      </c>
      <c r="BZ1078" s="136">
        <f t="shared" si="1287"/>
        <v>0</v>
      </c>
      <c r="CB1078" s="136">
        <f t="shared" si="1288"/>
        <v>0</v>
      </c>
      <c r="CD1078" s="136">
        <f t="shared" si="1289"/>
        <v>0</v>
      </c>
      <c r="CF1078" s="136">
        <f t="shared" si="1290"/>
        <v>0</v>
      </c>
      <c r="CH1078" s="136">
        <f t="shared" si="1291"/>
        <v>0</v>
      </c>
      <c r="CJ1078" s="136">
        <f t="shared" si="1292"/>
        <v>0</v>
      </c>
      <c r="CL1078" s="136">
        <f t="shared" si="1293"/>
        <v>0</v>
      </c>
      <c r="CN1078" s="136">
        <f t="shared" si="1294"/>
        <v>0</v>
      </c>
      <c r="CP1078" s="136">
        <f t="shared" si="1295"/>
        <v>0</v>
      </c>
    </row>
    <row r="1079" spans="1:94" ht="25.5" outlineLevel="2" x14ac:dyDescent="0.2">
      <c r="A1079" s="85">
        <v>618</v>
      </c>
      <c r="B1079" s="11">
        <v>808</v>
      </c>
      <c r="C1079" s="85" t="s">
        <v>202</v>
      </c>
      <c r="D1079" s="85" t="s">
        <v>208</v>
      </c>
      <c r="F1079" s="27">
        <v>0.2</v>
      </c>
      <c r="G1079" s="148" t="s">
        <v>3960</v>
      </c>
      <c r="H1079" s="169">
        <v>7791261463</v>
      </c>
      <c r="I1079" s="74" t="s">
        <v>4114</v>
      </c>
      <c r="J1079" s="74" t="s">
        <v>30</v>
      </c>
      <c r="K1079" s="74">
        <v>1</v>
      </c>
      <c r="L1079" s="74" t="s">
        <v>2856</v>
      </c>
      <c r="M1079" s="220" t="s">
        <v>2857</v>
      </c>
      <c r="N1079" s="74">
        <v>2</v>
      </c>
      <c r="O1079" s="147">
        <v>1.1100000000000001</v>
      </c>
      <c r="P1079" s="147">
        <v>1.1100000000000001</v>
      </c>
      <c r="Q1079" s="133">
        <f t="shared" si="1311"/>
        <v>0</v>
      </c>
      <c r="R1079" s="134">
        <f t="shared" si="1257"/>
        <v>0</v>
      </c>
      <c r="T1079" s="136">
        <f t="shared" si="1258"/>
        <v>0</v>
      </c>
      <c r="V1079" s="136">
        <f t="shared" si="1259"/>
        <v>0</v>
      </c>
      <c r="X1079" s="136">
        <f t="shared" si="1260"/>
        <v>0</v>
      </c>
      <c r="Z1079" s="136">
        <f t="shared" si="1261"/>
        <v>0</v>
      </c>
      <c r="AB1079" s="136">
        <f t="shared" si="1262"/>
        <v>0</v>
      </c>
      <c r="AD1079" s="136">
        <f t="shared" si="1263"/>
        <v>0</v>
      </c>
      <c r="AF1079" s="136">
        <f t="shared" si="1264"/>
        <v>0</v>
      </c>
      <c r="AH1079" s="136">
        <f t="shared" si="1265"/>
        <v>0</v>
      </c>
      <c r="AJ1079" s="136">
        <f t="shared" si="1266"/>
        <v>0</v>
      </c>
      <c r="AL1079" s="136">
        <f t="shared" si="1267"/>
        <v>0</v>
      </c>
      <c r="AN1079" s="136">
        <f t="shared" si="1268"/>
        <v>0</v>
      </c>
      <c r="AP1079" s="136">
        <f t="shared" si="1269"/>
        <v>0</v>
      </c>
      <c r="AR1079" s="136">
        <f t="shared" si="1270"/>
        <v>0</v>
      </c>
      <c r="AT1079" s="136">
        <f t="shared" si="1271"/>
        <v>0</v>
      </c>
      <c r="AV1079" s="136">
        <f t="shared" si="1272"/>
        <v>0</v>
      </c>
      <c r="AX1079" s="136">
        <f t="shared" si="1273"/>
        <v>0</v>
      </c>
      <c r="AZ1079" s="136">
        <f t="shared" si="1274"/>
        <v>0</v>
      </c>
      <c r="BB1079" s="136">
        <f t="shared" si="1275"/>
        <v>0</v>
      </c>
      <c r="BD1079" s="136">
        <f t="shared" si="1276"/>
        <v>0</v>
      </c>
      <c r="BF1079" s="136">
        <f t="shared" si="1277"/>
        <v>0</v>
      </c>
      <c r="BH1079" s="136">
        <f t="shared" si="1278"/>
        <v>0</v>
      </c>
      <c r="BJ1079" s="136">
        <f t="shared" si="1279"/>
        <v>0</v>
      </c>
      <c r="BL1079" s="136">
        <f t="shared" si="1280"/>
        <v>0</v>
      </c>
      <c r="BN1079" s="136">
        <f t="shared" si="1281"/>
        <v>0</v>
      </c>
      <c r="BP1079" s="136">
        <f t="shared" si="1282"/>
        <v>0</v>
      </c>
      <c r="BR1079" s="136">
        <f t="shared" si="1283"/>
        <v>0</v>
      </c>
      <c r="BT1079" s="136">
        <f t="shared" si="1284"/>
        <v>0</v>
      </c>
      <c r="BV1079" s="136">
        <f t="shared" si="1285"/>
        <v>0</v>
      </c>
      <c r="BX1079" s="136">
        <f t="shared" si="1286"/>
        <v>0</v>
      </c>
      <c r="BZ1079" s="136">
        <f t="shared" si="1287"/>
        <v>0</v>
      </c>
      <c r="CB1079" s="136">
        <f t="shared" si="1288"/>
        <v>0</v>
      </c>
      <c r="CD1079" s="136">
        <f t="shared" si="1289"/>
        <v>0</v>
      </c>
      <c r="CF1079" s="136">
        <f t="shared" si="1290"/>
        <v>0</v>
      </c>
      <c r="CH1079" s="136">
        <f t="shared" si="1291"/>
        <v>0</v>
      </c>
      <c r="CJ1079" s="136">
        <f t="shared" si="1292"/>
        <v>0</v>
      </c>
      <c r="CL1079" s="136">
        <f t="shared" si="1293"/>
        <v>0</v>
      </c>
      <c r="CN1079" s="136">
        <f t="shared" si="1294"/>
        <v>0</v>
      </c>
      <c r="CP1079" s="136">
        <f t="shared" si="1295"/>
        <v>0</v>
      </c>
    </row>
    <row r="1080" spans="1:94" outlineLevel="2" x14ac:dyDescent="0.2">
      <c r="A1080" s="86">
        <v>619</v>
      </c>
      <c r="B1080" s="143">
        <v>330</v>
      </c>
      <c r="C1080" s="86" t="s">
        <v>202</v>
      </c>
      <c r="D1080" s="86" t="s">
        <v>206</v>
      </c>
      <c r="E1080" s="143"/>
      <c r="F1080" s="144">
        <v>0.54</v>
      </c>
      <c r="G1080" s="146" t="s">
        <v>3196</v>
      </c>
      <c r="H1080" s="146" t="s">
        <v>5034</v>
      </c>
      <c r="I1080" s="86" t="s">
        <v>4115</v>
      </c>
      <c r="J1080" s="86" t="s">
        <v>30</v>
      </c>
      <c r="K1080" s="86">
        <v>1</v>
      </c>
      <c r="L1080" s="86" t="s">
        <v>207</v>
      </c>
      <c r="M1080" s="218" t="s">
        <v>207</v>
      </c>
      <c r="N1080" s="86">
        <v>1</v>
      </c>
      <c r="O1080" s="145">
        <v>0.56000000000000005</v>
      </c>
      <c r="P1080" s="238">
        <v>0.59</v>
      </c>
      <c r="Q1080" s="133">
        <f t="shared" ref="Q1080:Q1081" si="1312">SUM(S1080+U1080+W1080+Y1080+AA1080+AC1080+AE1080+AG1080+AI1080+AK1080+AM1080+AO1080+AQ1080+AS1080+AU1080+AW1080+BA1080+AY1080+BC1080+BE1080+BG1080+BI1080+BK1080+BM1080+BO1080+BQ1080+BS1080+BU1080+BW1080+BY1080+CA1080+CC1080+CE1080+CG1080+CI1080+CK1080+CM1080+CO1080)</f>
        <v>0</v>
      </c>
      <c r="R1080" s="134">
        <f t="shared" si="1257"/>
        <v>0</v>
      </c>
      <c r="T1080" s="136">
        <f t="shared" si="1258"/>
        <v>0</v>
      </c>
      <c r="V1080" s="136">
        <f t="shared" si="1259"/>
        <v>0</v>
      </c>
      <c r="X1080" s="136">
        <f t="shared" si="1260"/>
        <v>0</v>
      </c>
      <c r="Z1080" s="136">
        <f t="shared" si="1261"/>
        <v>0</v>
      </c>
      <c r="AB1080" s="136">
        <f t="shared" si="1262"/>
        <v>0</v>
      </c>
      <c r="AD1080" s="136">
        <f t="shared" si="1263"/>
        <v>0</v>
      </c>
      <c r="AF1080" s="136">
        <f t="shared" si="1264"/>
        <v>0</v>
      </c>
      <c r="AH1080" s="136">
        <f t="shared" si="1265"/>
        <v>0</v>
      </c>
      <c r="AJ1080" s="136">
        <f t="shared" si="1266"/>
        <v>0</v>
      </c>
      <c r="AL1080" s="136">
        <f t="shared" si="1267"/>
        <v>0</v>
      </c>
      <c r="AN1080" s="136">
        <f t="shared" si="1268"/>
        <v>0</v>
      </c>
      <c r="AP1080" s="136">
        <f t="shared" si="1269"/>
        <v>0</v>
      </c>
      <c r="AR1080" s="136">
        <f t="shared" si="1270"/>
        <v>0</v>
      </c>
      <c r="AT1080" s="136">
        <f t="shared" si="1271"/>
        <v>0</v>
      </c>
      <c r="AV1080" s="136">
        <f t="shared" si="1272"/>
        <v>0</v>
      </c>
      <c r="AX1080" s="136">
        <f t="shared" si="1273"/>
        <v>0</v>
      </c>
      <c r="AZ1080" s="136">
        <f t="shared" si="1274"/>
        <v>0</v>
      </c>
      <c r="BB1080" s="136">
        <f t="shared" si="1275"/>
        <v>0</v>
      </c>
      <c r="BD1080" s="136">
        <f t="shared" si="1276"/>
        <v>0</v>
      </c>
      <c r="BF1080" s="136">
        <f t="shared" si="1277"/>
        <v>0</v>
      </c>
      <c r="BH1080" s="136">
        <f t="shared" si="1278"/>
        <v>0</v>
      </c>
      <c r="BJ1080" s="136">
        <f t="shared" si="1279"/>
        <v>0</v>
      </c>
      <c r="BL1080" s="136">
        <f t="shared" si="1280"/>
        <v>0</v>
      </c>
      <c r="BN1080" s="136">
        <f t="shared" si="1281"/>
        <v>0</v>
      </c>
      <c r="BP1080" s="136">
        <f t="shared" si="1282"/>
        <v>0</v>
      </c>
      <c r="BR1080" s="136">
        <f t="shared" si="1283"/>
        <v>0</v>
      </c>
      <c r="BT1080" s="136">
        <f t="shared" si="1284"/>
        <v>0</v>
      </c>
      <c r="BV1080" s="136">
        <f t="shared" si="1285"/>
        <v>0</v>
      </c>
      <c r="BX1080" s="136">
        <f t="shared" si="1286"/>
        <v>0</v>
      </c>
      <c r="BZ1080" s="136">
        <f t="shared" si="1287"/>
        <v>0</v>
      </c>
      <c r="CB1080" s="136">
        <f t="shared" si="1288"/>
        <v>0</v>
      </c>
      <c r="CD1080" s="136">
        <f t="shared" si="1289"/>
        <v>0</v>
      </c>
      <c r="CF1080" s="136">
        <f t="shared" si="1290"/>
        <v>0</v>
      </c>
      <c r="CH1080" s="136">
        <f t="shared" si="1291"/>
        <v>0</v>
      </c>
      <c r="CJ1080" s="136">
        <f t="shared" si="1292"/>
        <v>0</v>
      </c>
      <c r="CL1080" s="136">
        <f t="shared" si="1293"/>
        <v>0</v>
      </c>
      <c r="CN1080" s="136">
        <f t="shared" si="1294"/>
        <v>0</v>
      </c>
      <c r="CP1080" s="136">
        <f t="shared" si="1295"/>
        <v>0</v>
      </c>
    </row>
    <row r="1081" spans="1:94" ht="25.5" outlineLevel="2" x14ac:dyDescent="0.2">
      <c r="A1081" s="85">
        <v>619</v>
      </c>
      <c r="B1081" s="11">
        <v>330</v>
      </c>
      <c r="C1081" s="85" t="s">
        <v>202</v>
      </c>
      <c r="D1081" s="85" t="s">
        <v>206</v>
      </c>
      <c r="F1081" s="27">
        <v>0.54</v>
      </c>
      <c r="G1081" s="148" t="s">
        <v>3960</v>
      </c>
      <c r="H1081" s="169">
        <v>7791261463</v>
      </c>
      <c r="I1081" s="74" t="s">
        <v>4115</v>
      </c>
      <c r="J1081" s="74" t="s">
        <v>30</v>
      </c>
      <c r="K1081" s="74">
        <v>1</v>
      </c>
      <c r="L1081" s="74" t="s">
        <v>207</v>
      </c>
      <c r="M1081" s="220" t="s">
        <v>2552</v>
      </c>
      <c r="N1081" s="74">
        <v>2</v>
      </c>
      <c r="O1081" s="147">
        <v>1.77</v>
      </c>
      <c r="P1081" s="147">
        <v>1.77</v>
      </c>
      <c r="Q1081" s="133">
        <f t="shared" si="1312"/>
        <v>0</v>
      </c>
      <c r="R1081" s="134">
        <f t="shared" si="1257"/>
        <v>0</v>
      </c>
      <c r="T1081" s="136">
        <f t="shared" si="1258"/>
        <v>0</v>
      </c>
      <c r="V1081" s="136">
        <f t="shared" si="1259"/>
        <v>0</v>
      </c>
      <c r="X1081" s="136">
        <f t="shared" si="1260"/>
        <v>0</v>
      </c>
      <c r="Z1081" s="136">
        <f t="shared" si="1261"/>
        <v>0</v>
      </c>
      <c r="AB1081" s="136">
        <f t="shared" si="1262"/>
        <v>0</v>
      </c>
      <c r="AD1081" s="136">
        <f t="shared" si="1263"/>
        <v>0</v>
      </c>
      <c r="AF1081" s="136">
        <f t="shared" si="1264"/>
        <v>0</v>
      </c>
      <c r="AH1081" s="136">
        <f t="shared" si="1265"/>
        <v>0</v>
      </c>
      <c r="AJ1081" s="136">
        <f t="shared" si="1266"/>
        <v>0</v>
      </c>
      <c r="AL1081" s="136">
        <f t="shared" si="1267"/>
        <v>0</v>
      </c>
      <c r="AN1081" s="136">
        <f t="shared" si="1268"/>
        <v>0</v>
      </c>
      <c r="AP1081" s="136">
        <f t="shared" si="1269"/>
        <v>0</v>
      </c>
      <c r="AR1081" s="136">
        <f t="shared" si="1270"/>
        <v>0</v>
      </c>
      <c r="AT1081" s="136">
        <f t="shared" si="1271"/>
        <v>0</v>
      </c>
      <c r="AV1081" s="136">
        <f t="shared" si="1272"/>
        <v>0</v>
      </c>
      <c r="AX1081" s="136">
        <f t="shared" si="1273"/>
        <v>0</v>
      </c>
      <c r="AZ1081" s="136">
        <f t="shared" si="1274"/>
        <v>0</v>
      </c>
      <c r="BB1081" s="136">
        <f t="shared" si="1275"/>
        <v>0</v>
      </c>
      <c r="BD1081" s="136">
        <f t="shared" si="1276"/>
        <v>0</v>
      </c>
      <c r="BF1081" s="136">
        <f t="shared" si="1277"/>
        <v>0</v>
      </c>
      <c r="BH1081" s="136">
        <f t="shared" si="1278"/>
        <v>0</v>
      </c>
      <c r="BJ1081" s="136">
        <f t="shared" si="1279"/>
        <v>0</v>
      </c>
      <c r="BL1081" s="136">
        <f t="shared" si="1280"/>
        <v>0</v>
      </c>
      <c r="BN1081" s="136">
        <f t="shared" si="1281"/>
        <v>0</v>
      </c>
      <c r="BP1081" s="136">
        <f t="shared" si="1282"/>
        <v>0</v>
      </c>
      <c r="BR1081" s="136">
        <f t="shared" si="1283"/>
        <v>0</v>
      </c>
      <c r="BT1081" s="136">
        <f t="shared" si="1284"/>
        <v>0</v>
      </c>
      <c r="BV1081" s="136">
        <f t="shared" si="1285"/>
        <v>0</v>
      </c>
      <c r="BX1081" s="136">
        <f t="shared" si="1286"/>
        <v>0</v>
      </c>
      <c r="BZ1081" s="136">
        <f t="shared" si="1287"/>
        <v>0</v>
      </c>
      <c r="CB1081" s="136">
        <f t="shared" si="1288"/>
        <v>0</v>
      </c>
      <c r="CD1081" s="136">
        <f t="shared" si="1289"/>
        <v>0</v>
      </c>
      <c r="CF1081" s="136">
        <f t="shared" si="1290"/>
        <v>0</v>
      </c>
      <c r="CH1081" s="136">
        <f t="shared" si="1291"/>
        <v>0</v>
      </c>
      <c r="CJ1081" s="136">
        <f t="shared" si="1292"/>
        <v>0</v>
      </c>
      <c r="CL1081" s="136">
        <f t="shared" si="1293"/>
        <v>0</v>
      </c>
      <c r="CN1081" s="136">
        <f t="shared" si="1294"/>
        <v>0</v>
      </c>
      <c r="CP1081" s="136">
        <f t="shared" si="1295"/>
        <v>0</v>
      </c>
    </row>
    <row r="1082" spans="1:94" outlineLevel="2" x14ac:dyDescent="0.2">
      <c r="A1082" s="86">
        <v>620</v>
      </c>
      <c r="B1082" s="143">
        <v>237</v>
      </c>
      <c r="C1082" s="86" t="s">
        <v>202</v>
      </c>
      <c r="D1082" s="86" t="s">
        <v>204</v>
      </c>
      <c r="E1082" s="143"/>
      <c r="F1082" s="144">
        <v>0.59</v>
      </c>
      <c r="G1082" s="146" t="s">
        <v>3196</v>
      </c>
      <c r="H1082" s="146" t="s">
        <v>5034</v>
      </c>
      <c r="I1082" s="86" t="s">
        <v>4115</v>
      </c>
      <c r="J1082" s="86" t="s">
        <v>30</v>
      </c>
      <c r="K1082" s="86">
        <v>1</v>
      </c>
      <c r="L1082" s="86" t="s">
        <v>3597</v>
      </c>
      <c r="M1082" s="218" t="s">
        <v>3597</v>
      </c>
      <c r="N1082" s="86">
        <v>1</v>
      </c>
      <c r="O1082" s="145">
        <v>0.65</v>
      </c>
      <c r="P1082" s="238">
        <v>0.68</v>
      </c>
      <c r="Q1082" s="133">
        <f t="shared" ref="Q1082:Q1083" si="1313">SUM(S1082+U1082+W1082+Y1082+AA1082+AC1082+AE1082+AG1082+AI1082+AK1082+AM1082+AO1082+AQ1082+AS1082+AU1082+AW1082+BA1082+AY1082+BC1082+BE1082+BG1082+BI1082+BK1082+BM1082+BO1082+BQ1082+BS1082+BU1082+BW1082+BY1082+CA1082+CC1082+CE1082+CG1082+CI1082+CK1082+CM1082+CO1082)</f>
        <v>0</v>
      </c>
      <c r="R1082" s="134">
        <f t="shared" si="1257"/>
        <v>0</v>
      </c>
      <c r="T1082" s="136">
        <f t="shared" si="1258"/>
        <v>0</v>
      </c>
      <c r="V1082" s="136">
        <f t="shared" si="1259"/>
        <v>0</v>
      </c>
      <c r="X1082" s="136">
        <f t="shared" si="1260"/>
        <v>0</v>
      </c>
      <c r="Z1082" s="136">
        <f t="shared" si="1261"/>
        <v>0</v>
      </c>
      <c r="AB1082" s="136">
        <f t="shared" si="1262"/>
        <v>0</v>
      </c>
      <c r="AD1082" s="136">
        <f t="shared" si="1263"/>
        <v>0</v>
      </c>
      <c r="AF1082" s="136">
        <f t="shared" si="1264"/>
        <v>0</v>
      </c>
      <c r="AH1082" s="136">
        <f t="shared" si="1265"/>
        <v>0</v>
      </c>
      <c r="AJ1082" s="136">
        <f t="shared" si="1266"/>
        <v>0</v>
      </c>
      <c r="AL1082" s="136">
        <f t="shared" si="1267"/>
        <v>0</v>
      </c>
      <c r="AN1082" s="136">
        <f t="shared" si="1268"/>
        <v>0</v>
      </c>
      <c r="AP1082" s="136">
        <f t="shared" si="1269"/>
        <v>0</v>
      </c>
      <c r="AR1082" s="136">
        <f t="shared" si="1270"/>
        <v>0</v>
      </c>
      <c r="AT1082" s="136">
        <f t="shared" si="1271"/>
        <v>0</v>
      </c>
      <c r="AV1082" s="136">
        <f t="shared" si="1272"/>
        <v>0</v>
      </c>
      <c r="AX1082" s="136">
        <f t="shared" si="1273"/>
        <v>0</v>
      </c>
      <c r="AZ1082" s="136">
        <f t="shared" si="1274"/>
        <v>0</v>
      </c>
      <c r="BB1082" s="136">
        <f t="shared" si="1275"/>
        <v>0</v>
      </c>
      <c r="BD1082" s="136">
        <f t="shared" si="1276"/>
        <v>0</v>
      </c>
      <c r="BF1082" s="136">
        <f t="shared" si="1277"/>
        <v>0</v>
      </c>
      <c r="BH1082" s="136">
        <f t="shared" si="1278"/>
        <v>0</v>
      </c>
      <c r="BJ1082" s="136">
        <f t="shared" si="1279"/>
        <v>0</v>
      </c>
      <c r="BL1082" s="136">
        <f t="shared" si="1280"/>
        <v>0</v>
      </c>
      <c r="BN1082" s="136">
        <f t="shared" si="1281"/>
        <v>0</v>
      </c>
      <c r="BP1082" s="136">
        <f t="shared" si="1282"/>
        <v>0</v>
      </c>
      <c r="BR1082" s="136">
        <f t="shared" si="1283"/>
        <v>0</v>
      </c>
      <c r="BT1082" s="136">
        <f t="shared" si="1284"/>
        <v>0</v>
      </c>
      <c r="BV1082" s="136">
        <f t="shared" si="1285"/>
        <v>0</v>
      </c>
      <c r="BX1082" s="136">
        <f t="shared" si="1286"/>
        <v>0</v>
      </c>
      <c r="BZ1082" s="136">
        <f t="shared" si="1287"/>
        <v>0</v>
      </c>
      <c r="CB1082" s="136">
        <f t="shared" si="1288"/>
        <v>0</v>
      </c>
      <c r="CD1082" s="136">
        <f t="shared" si="1289"/>
        <v>0</v>
      </c>
      <c r="CF1082" s="136">
        <f t="shared" si="1290"/>
        <v>0</v>
      </c>
      <c r="CH1082" s="136">
        <f t="shared" si="1291"/>
        <v>0</v>
      </c>
      <c r="CJ1082" s="136">
        <f t="shared" si="1292"/>
        <v>0</v>
      </c>
      <c r="CL1082" s="136">
        <f t="shared" si="1293"/>
        <v>0</v>
      </c>
      <c r="CN1082" s="136">
        <f t="shared" si="1294"/>
        <v>0</v>
      </c>
      <c r="CP1082" s="136">
        <f t="shared" si="1295"/>
        <v>0</v>
      </c>
    </row>
    <row r="1083" spans="1:94" ht="25.5" outlineLevel="2" x14ac:dyDescent="0.2">
      <c r="A1083" s="85">
        <v>620</v>
      </c>
      <c r="B1083" s="11">
        <v>237</v>
      </c>
      <c r="C1083" s="85" t="s">
        <v>202</v>
      </c>
      <c r="D1083" s="85" t="s">
        <v>204</v>
      </c>
      <c r="F1083" s="27">
        <v>0.59</v>
      </c>
      <c r="G1083" s="148" t="s">
        <v>3960</v>
      </c>
      <c r="H1083" s="169">
        <v>7791261463</v>
      </c>
      <c r="I1083" s="74" t="s">
        <v>2145</v>
      </c>
      <c r="J1083" s="74" t="s">
        <v>30</v>
      </c>
      <c r="K1083" s="74">
        <v>1</v>
      </c>
      <c r="L1083" s="74" t="s">
        <v>205</v>
      </c>
      <c r="M1083" s="220" t="s">
        <v>203</v>
      </c>
      <c r="N1083" s="74">
        <v>2</v>
      </c>
      <c r="O1083" s="147">
        <v>1.62</v>
      </c>
      <c r="P1083" s="147">
        <v>1.62</v>
      </c>
      <c r="Q1083" s="133">
        <f t="shared" si="1313"/>
        <v>0</v>
      </c>
      <c r="R1083" s="134">
        <f t="shared" si="1257"/>
        <v>0</v>
      </c>
      <c r="T1083" s="136">
        <f t="shared" si="1258"/>
        <v>0</v>
      </c>
      <c r="V1083" s="136">
        <f t="shared" si="1259"/>
        <v>0</v>
      </c>
      <c r="X1083" s="136">
        <f t="shared" si="1260"/>
        <v>0</v>
      </c>
      <c r="Z1083" s="136">
        <f t="shared" si="1261"/>
        <v>0</v>
      </c>
      <c r="AB1083" s="136">
        <f t="shared" si="1262"/>
        <v>0</v>
      </c>
      <c r="AD1083" s="136">
        <f t="shared" si="1263"/>
        <v>0</v>
      </c>
      <c r="AF1083" s="136">
        <f t="shared" si="1264"/>
        <v>0</v>
      </c>
      <c r="AH1083" s="136">
        <f t="shared" si="1265"/>
        <v>0</v>
      </c>
      <c r="AJ1083" s="136">
        <f t="shared" si="1266"/>
        <v>0</v>
      </c>
      <c r="AL1083" s="136">
        <f t="shared" si="1267"/>
        <v>0</v>
      </c>
      <c r="AN1083" s="136">
        <f t="shared" si="1268"/>
        <v>0</v>
      </c>
      <c r="AP1083" s="136">
        <f t="shared" si="1269"/>
        <v>0</v>
      </c>
      <c r="AR1083" s="136">
        <f t="shared" si="1270"/>
        <v>0</v>
      </c>
      <c r="AT1083" s="136">
        <f t="shared" si="1271"/>
        <v>0</v>
      </c>
      <c r="AV1083" s="136">
        <f t="shared" si="1272"/>
        <v>0</v>
      </c>
      <c r="AX1083" s="136">
        <f t="shared" si="1273"/>
        <v>0</v>
      </c>
      <c r="AZ1083" s="136">
        <f t="shared" si="1274"/>
        <v>0</v>
      </c>
      <c r="BB1083" s="136">
        <f t="shared" si="1275"/>
        <v>0</v>
      </c>
      <c r="BD1083" s="136">
        <f t="shared" si="1276"/>
        <v>0</v>
      </c>
      <c r="BF1083" s="136">
        <f t="shared" si="1277"/>
        <v>0</v>
      </c>
      <c r="BH1083" s="136">
        <f t="shared" si="1278"/>
        <v>0</v>
      </c>
      <c r="BJ1083" s="136">
        <f t="shared" si="1279"/>
        <v>0</v>
      </c>
      <c r="BL1083" s="136">
        <f t="shared" si="1280"/>
        <v>0</v>
      </c>
      <c r="BN1083" s="136">
        <f t="shared" si="1281"/>
        <v>0</v>
      </c>
      <c r="BP1083" s="136">
        <f t="shared" si="1282"/>
        <v>0</v>
      </c>
      <c r="BR1083" s="136">
        <f t="shared" si="1283"/>
        <v>0</v>
      </c>
      <c r="BT1083" s="136">
        <f t="shared" si="1284"/>
        <v>0</v>
      </c>
      <c r="BV1083" s="136">
        <f t="shared" si="1285"/>
        <v>0</v>
      </c>
      <c r="BX1083" s="136">
        <f t="shared" si="1286"/>
        <v>0</v>
      </c>
      <c r="BZ1083" s="136">
        <f t="shared" si="1287"/>
        <v>0</v>
      </c>
      <c r="CB1083" s="136">
        <f t="shared" si="1288"/>
        <v>0</v>
      </c>
      <c r="CD1083" s="136">
        <f t="shared" si="1289"/>
        <v>0</v>
      </c>
      <c r="CF1083" s="136">
        <f t="shared" si="1290"/>
        <v>0</v>
      </c>
      <c r="CH1083" s="136">
        <f t="shared" si="1291"/>
        <v>0</v>
      </c>
      <c r="CJ1083" s="136">
        <f t="shared" si="1292"/>
        <v>0</v>
      </c>
      <c r="CL1083" s="136">
        <f t="shared" si="1293"/>
        <v>0</v>
      </c>
      <c r="CN1083" s="136">
        <f t="shared" si="1294"/>
        <v>0</v>
      </c>
      <c r="CP1083" s="136">
        <f t="shared" si="1295"/>
        <v>0</v>
      </c>
    </row>
    <row r="1084" spans="1:94" outlineLevel="2" x14ac:dyDescent="0.2">
      <c r="A1084" s="83">
        <v>621</v>
      </c>
      <c r="B1084" s="11">
        <v>277</v>
      </c>
      <c r="C1084" s="83" t="s">
        <v>202</v>
      </c>
      <c r="D1084" s="83" t="s">
        <v>214</v>
      </c>
      <c r="F1084" s="27">
        <v>1.57</v>
      </c>
      <c r="G1084" s="87" t="s">
        <v>3637</v>
      </c>
      <c r="H1084" s="170">
        <v>26754</v>
      </c>
      <c r="I1084" s="87"/>
      <c r="J1084" s="87" t="s">
        <v>30</v>
      </c>
      <c r="K1084" s="87">
        <v>1</v>
      </c>
      <c r="L1084" s="87">
        <v>11520</v>
      </c>
      <c r="M1084" s="219">
        <v>2100207</v>
      </c>
      <c r="N1084" s="87">
        <v>1</v>
      </c>
      <c r="O1084" s="141">
        <v>1.1299999999999999</v>
      </c>
      <c r="P1084" s="323">
        <v>1.19</v>
      </c>
      <c r="Q1084" s="133">
        <f t="shared" ref="Q1084:Q1086" si="1314">SUM(S1084+U1084+W1084+Y1084+AA1084+AC1084+AE1084+AG1084+AI1084+AK1084+AM1084+AO1084+AQ1084+AS1084+AU1084+AW1084+BA1084+AY1084+BC1084+BE1084+BG1084+BI1084+BK1084+BM1084+BO1084+BQ1084+BS1084+BU1084+BW1084+BY1084+CA1084+CC1084+CE1084+CG1084+CI1084+CK1084+CM1084+CO1084)</f>
        <v>0</v>
      </c>
      <c r="R1084" s="134">
        <f t="shared" si="1257"/>
        <v>0</v>
      </c>
      <c r="T1084" s="136">
        <f t="shared" si="1258"/>
        <v>0</v>
      </c>
      <c r="V1084" s="136">
        <f t="shared" si="1259"/>
        <v>0</v>
      </c>
      <c r="X1084" s="136">
        <f t="shared" si="1260"/>
        <v>0</v>
      </c>
      <c r="Z1084" s="136">
        <f t="shared" si="1261"/>
        <v>0</v>
      </c>
      <c r="AB1084" s="136">
        <f t="shared" si="1262"/>
        <v>0</v>
      </c>
      <c r="AD1084" s="136">
        <f t="shared" si="1263"/>
        <v>0</v>
      </c>
      <c r="AF1084" s="136">
        <f t="shared" si="1264"/>
        <v>0</v>
      </c>
      <c r="AH1084" s="136">
        <f t="shared" si="1265"/>
        <v>0</v>
      </c>
      <c r="AJ1084" s="136">
        <f t="shared" si="1266"/>
        <v>0</v>
      </c>
      <c r="AL1084" s="136">
        <f t="shared" si="1267"/>
        <v>0</v>
      </c>
      <c r="AN1084" s="136">
        <f t="shared" si="1268"/>
        <v>0</v>
      </c>
      <c r="AP1084" s="136">
        <f t="shared" si="1269"/>
        <v>0</v>
      </c>
      <c r="AR1084" s="136">
        <f t="shared" si="1270"/>
        <v>0</v>
      </c>
      <c r="AT1084" s="136">
        <f t="shared" si="1271"/>
        <v>0</v>
      </c>
      <c r="AV1084" s="136">
        <f t="shared" si="1272"/>
        <v>0</v>
      </c>
      <c r="AX1084" s="136">
        <f t="shared" si="1273"/>
        <v>0</v>
      </c>
      <c r="AZ1084" s="136">
        <f t="shared" si="1274"/>
        <v>0</v>
      </c>
      <c r="BB1084" s="136">
        <f t="shared" si="1275"/>
        <v>0</v>
      </c>
      <c r="BD1084" s="136">
        <f t="shared" si="1276"/>
        <v>0</v>
      </c>
      <c r="BF1084" s="136">
        <f t="shared" si="1277"/>
        <v>0</v>
      </c>
      <c r="BH1084" s="136">
        <f t="shared" si="1278"/>
        <v>0</v>
      </c>
      <c r="BJ1084" s="136">
        <f t="shared" si="1279"/>
        <v>0</v>
      </c>
      <c r="BL1084" s="136">
        <f t="shared" si="1280"/>
        <v>0</v>
      </c>
      <c r="BN1084" s="136">
        <f t="shared" si="1281"/>
        <v>0</v>
      </c>
      <c r="BP1084" s="136">
        <f t="shared" si="1282"/>
        <v>0</v>
      </c>
      <c r="BR1084" s="136">
        <f t="shared" si="1283"/>
        <v>0</v>
      </c>
      <c r="BT1084" s="136">
        <f t="shared" si="1284"/>
        <v>0</v>
      </c>
      <c r="BV1084" s="136">
        <f t="shared" si="1285"/>
        <v>0</v>
      </c>
      <c r="BX1084" s="136">
        <f t="shared" si="1286"/>
        <v>0</v>
      </c>
      <c r="BZ1084" s="136">
        <f t="shared" si="1287"/>
        <v>0</v>
      </c>
      <c r="CB1084" s="136">
        <f t="shared" si="1288"/>
        <v>0</v>
      </c>
      <c r="CD1084" s="136">
        <f t="shared" si="1289"/>
        <v>0</v>
      </c>
      <c r="CF1084" s="136">
        <f t="shared" si="1290"/>
        <v>0</v>
      </c>
      <c r="CH1084" s="136">
        <f t="shared" si="1291"/>
        <v>0</v>
      </c>
      <c r="CJ1084" s="136">
        <f t="shared" si="1292"/>
        <v>0</v>
      </c>
      <c r="CL1084" s="136">
        <f t="shared" si="1293"/>
        <v>0</v>
      </c>
      <c r="CN1084" s="136">
        <f t="shared" si="1294"/>
        <v>0</v>
      </c>
      <c r="CP1084" s="136">
        <f t="shared" si="1295"/>
        <v>0</v>
      </c>
    </row>
    <row r="1085" spans="1:94" outlineLevel="2" x14ac:dyDescent="0.2">
      <c r="A1085" s="86">
        <v>621</v>
      </c>
      <c r="B1085" s="143">
        <v>277</v>
      </c>
      <c r="C1085" s="86" t="s">
        <v>202</v>
      </c>
      <c r="D1085" s="86" t="s">
        <v>214</v>
      </c>
      <c r="E1085" s="143"/>
      <c r="F1085" s="144">
        <v>1.57</v>
      </c>
      <c r="G1085" s="146" t="s">
        <v>3196</v>
      </c>
      <c r="H1085" s="146" t="s">
        <v>5034</v>
      </c>
      <c r="I1085" s="86" t="s">
        <v>4115</v>
      </c>
      <c r="J1085" s="86" t="s">
        <v>30</v>
      </c>
      <c r="K1085" s="86">
        <v>1</v>
      </c>
      <c r="L1085" s="86" t="s">
        <v>3598</v>
      </c>
      <c r="M1085" s="218" t="s">
        <v>3598</v>
      </c>
      <c r="N1085" s="86">
        <v>2</v>
      </c>
      <c r="O1085" s="145">
        <v>1.57</v>
      </c>
      <c r="P1085" s="238">
        <v>1.65</v>
      </c>
      <c r="Q1085" s="133">
        <f t="shared" si="1314"/>
        <v>0</v>
      </c>
      <c r="R1085" s="134">
        <f t="shared" si="1257"/>
        <v>0</v>
      </c>
      <c r="T1085" s="136">
        <f t="shared" si="1258"/>
        <v>0</v>
      </c>
      <c r="V1085" s="136">
        <f t="shared" si="1259"/>
        <v>0</v>
      </c>
      <c r="X1085" s="136">
        <f t="shared" si="1260"/>
        <v>0</v>
      </c>
      <c r="Z1085" s="136">
        <f t="shared" si="1261"/>
        <v>0</v>
      </c>
      <c r="AB1085" s="136">
        <f t="shared" si="1262"/>
        <v>0</v>
      </c>
      <c r="AD1085" s="136">
        <f t="shared" si="1263"/>
        <v>0</v>
      </c>
      <c r="AF1085" s="136">
        <f t="shared" si="1264"/>
        <v>0</v>
      </c>
      <c r="AH1085" s="136">
        <f t="shared" si="1265"/>
        <v>0</v>
      </c>
      <c r="AJ1085" s="136">
        <f t="shared" si="1266"/>
        <v>0</v>
      </c>
      <c r="AL1085" s="136">
        <f t="shared" si="1267"/>
        <v>0</v>
      </c>
      <c r="AN1085" s="136">
        <f t="shared" si="1268"/>
        <v>0</v>
      </c>
      <c r="AP1085" s="136">
        <f t="shared" si="1269"/>
        <v>0</v>
      </c>
      <c r="AR1085" s="136">
        <f t="shared" si="1270"/>
        <v>0</v>
      </c>
      <c r="AT1085" s="136">
        <f t="shared" si="1271"/>
        <v>0</v>
      </c>
      <c r="AV1085" s="136">
        <f t="shared" si="1272"/>
        <v>0</v>
      </c>
      <c r="AX1085" s="136">
        <f t="shared" si="1273"/>
        <v>0</v>
      </c>
      <c r="AZ1085" s="136">
        <f t="shared" si="1274"/>
        <v>0</v>
      </c>
      <c r="BB1085" s="136">
        <f t="shared" si="1275"/>
        <v>0</v>
      </c>
      <c r="BD1085" s="136">
        <f t="shared" si="1276"/>
        <v>0</v>
      </c>
      <c r="BF1085" s="136">
        <f t="shared" si="1277"/>
        <v>0</v>
      </c>
      <c r="BH1085" s="136">
        <f t="shared" si="1278"/>
        <v>0</v>
      </c>
      <c r="BJ1085" s="136">
        <f t="shared" si="1279"/>
        <v>0</v>
      </c>
      <c r="BL1085" s="136">
        <f t="shared" si="1280"/>
        <v>0</v>
      </c>
      <c r="BN1085" s="136">
        <f t="shared" si="1281"/>
        <v>0</v>
      </c>
      <c r="BP1085" s="136">
        <f t="shared" si="1282"/>
        <v>0</v>
      </c>
      <c r="BR1085" s="136">
        <f t="shared" si="1283"/>
        <v>0</v>
      </c>
      <c r="BT1085" s="136">
        <f t="shared" si="1284"/>
        <v>0</v>
      </c>
      <c r="BV1085" s="136">
        <f t="shared" si="1285"/>
        <v>0</v>
      </c>
      <c r="BX1085" s="136">
        <f t="shared" si="1286"/>
        <v>0</v>
      </c>
      <c r="BZ1085" s="136">
        <f t="shared" si="1287"/>
        <v>0</v>
      </c>
      <c r="CB1085" s="136">
        <f t="shared" si="1288"/>
        <v>0</v>
      </c>
      <c r="CD1085" s="136">
        <f t="shared" si="1289"/>
        <v>0</v>
      </c>
      <c r="CF1085" s="136">
        <f t="shared" si="1290"/>
        <v>0</v>
      </c>
      <c r="CH1085" s="136">
        <f t="shared" si="1291"/>
        <v>0</v>
      </c>
      <c r="CJ1085" s="136">
        <f t="shared" si="1292"/>
        <v>0</v>
      </c>
      <c r="CL1085" s="136">
        <f t="shared" si="1293"/>
        <v>0</v>
      </c>
      <c r="CN1085" s="136">
        <f t="shared" si="1294"/>
        <v>0</v>
      </c>
      <c r="CP1085" s="136">
        <f t="shared" si="1295"/>
        <v>0</v>
      </c>
    </row>
    <row r="1086" spans="1:94" ht="25.5" outlineLevel="2" x14ac:dyDescent="0.2">
      <c r="A1086" s="85">
        <v>621</v>
      </c>
      <c r="B1086" s="11">
        <v>277</v>
      </c>
      <c r="C1086" s="85" t="s">
        <v>202</v>
      </c>
      <c r="D1086" s="85" t="s">
        <v>214</v>
      </c>
      <c r="F1086" s="27">
        <v>1.57</v>
      </c>
      <c r="G1086" s="148" t="s">
        <v>3960</v>
      </c>
      <c r="H1086" s="169">
        <v>7791261463</v>
      </c>
      <c r="I1086" s="74" t="s">
        <v>4115</v>
      </c>
      <c r="J1086" s="74" t="s">
        <v>30</v>
      </c>
      <c r="K1086" s="74">
        <v>1</v>
      </c>
      <c r="L1086" s="74" t="s">
        <v>2858</v>
      </c>
      <c r="M1086" s="220" t="s">
        <v>2553</v>
      </c>
      <c r="N1086" s="74">
        <v>3</v>
      </c>
      <c r="O1086" s="147">
        <v>2.38</v>
      </c>
      <c r="P1086" s="147">
        <v>2.38</v>
      </c>
      <c r="Q1086" s="133">
        <f t="shared" si="1314"/>
        <v>0</v>
      </c>
      <c r="R1086" s="134">
        <f t="shared" si="1257"/>
        <v>0</v>
      </c>
      <c r="T1086" s="136">
        <f t="shared" si="1258"/>
        <v>0</v>
      </c>
      <c r="V1086" s="136">
        <f t="shared" si="1259"/>
        <v>0</v>
      </c>
      <c r="X1086" s="136">
        <f t="shared" si="1260"/>
        <v>0</v>
      </c>
      <c r="Z1086" s="136">
        <f t="shared" si="1261"/>
        <v>0</v>
      </c>
      <c r="AB1086" s="136">
        <f t="shared" si="1262"/>
        <v>0</v>
      </c>
      <c r="AD1086" s="136">
        <f t="shared" si="1263"/>
        <v>0</v>
      </c>
      <c r="AF1086" s="136">
        <f t="shared" si="1264"/>
        <v>0</v>
      </c>
      <c r="AH1086" s="136">
        <f t="shared" si="1265"/>
        <v>0</v>
      </c>
      <c r="AJ1086" s="136">
        <f t="shared" si="1266"/>
        <v>0</v>
      </c>
      <c r="AL1086" s="136">
        <f t="shared" si="1267"/>
        <v>0</v>
      </c>
      <c r="AN1086" s="136">
        <f t="shared" si="1268"/>
        <v>0</v>
      </c>
      <c r="AP1086" s="136">
        <f t="shared" si="1269"/>
        <v>0</v>
      </c>
      <c r="AR1086" s="136">
        <f t="shared" si="1270"/>
        <v>0</v>
      </c>
      <c r="AT1086" s="136">
        <f t="shared" si="1271"/>
        <v>0</v>
      </c>
      <c r="AV1086" s="136">
        <f t="shared" si="1272"/>
        <v>0</v>
      </c>
      <c r="AX1086" s="136">
        <f t="shared" si="1273"/>
        <v>0</v>
      </c>
      <c r="AZ1086" s="136">
        <f t="shared" si="1274"/>
        <v>0</v>
      </c>
      <c r="BB1086" s="136">
        <f t="shared" si="1275"/>
        <v>0</v>
      </c>
      <c r="BD1086" s="136">
        <f t="shared" si="1276"/>
        <v>0</v>
      </c>
      <c r="BF1086" s="136">
        <f t="shared" si="1277"/>
        <v>0</v>
      </c>
      <c r="BH1086" s="136">
        <f t="shared" si="1278"/>
        <v>0</v>
      </c>
      <c r="BJ1086" s="136">
        <f t="shared" si="1279"/>
        <v>0</v>
      </c>
      <c r="BL1086" s="136">
        <f t="shared" si="1280"/>
        <v>0</v>
      </c>
      <c r="BN1086" s="136">
        <f t="shared" si="1281"/>
        <v>0</v>
      </c>
      <c r="BP1086" s="136">
        <f t="shared" si="1282"/>
        <v>0</v>
      </c>
      <c r="BR1086" s="136">
        <f t="shared" si="1283"/>
        <v>0</v>
      </c>
      <c r="BT1086" s="136">
        <f t="shared" si="1284"/>
        <v>0</v>
      </c>
      <c r="BV1086" s="136">
        <f t="shared" si="1285"/>
        <v>0</v>
      </c>
      <c r="BX1086" s="136">
        <f t="shared" si="1286"/>
        <v>0</v>
      </c>
      <c r="BZ1086" s="136">
        <f t="shared" si="1287"/>
        <v>0</v>
      </c>
      <c r="CB1086" s="136">
        <f t="shared" si="1288"/>
        <v>0</v>
      </c>
      <c r="CD1086" s="136">
        <f t="shared" si="1289"/>
        <v>0</v>
      </c>
      <c r="CF1086" s="136">
        <f t="shared" si="1290"/>
        <v>0</v>
      </c>
      <c r="CH1086" s="136">
        <f t="shared" si="1291"/>
        <v>0</v>
      </c>
      <c r="CJ1086" s="136">
        <f t="shared" si="1292"/>
        <v>0</v>
      </c>
      <c r="CL1086" s="136">
        <f t="shared" si="1293"/>
        <v>0</v>
      </c>
      <c r="CN1086" s="136">
        <f t="shared" si="1294"/>
        <v>0</v>
      </c>
      <c r="CP1086" s="136">
        <f t="shared" si="1295"/>
        <v>0</v>
      </c>
    </row>
    <row r="1087" spans="1:94" outlineLevel="2" x14ac:dyDescent="0.2">
      <c r="A1087" s="83">
        <v>622</v>
      </c>
      <c r="B1087" s="11">
        <v>235</v>
      </c>
      <c r="C1087" s="83" t="s">
        <v>202</v>
      </c>
      <c r="D1087" s="83" t="s">
        <v>213</v>
      </c>
      <c r="F1087" s="27">
        <v>2</v>
      </c>
      <c r="G1087" s="87" t="s">
        <v>3637</v>
      </c>
      <c r="H1087" s="170">
        <v>26754</v>
      </c>
      <c r="I1087" s="87"/>
      <c r="J1087" s="87" t="s">
        <v>30</v>
      </c>
      <c r="K1087" s="87">
        <v>1</v>
      </c>
      <c r="L1087" s="87">
        <v>11522</v>
      </c>
      <c r="M1087" s="219">
        <v>2100208</v>
      </c>
      <c r="N1087" s="87">
        <v>1</v>
      </c>
      <c r="O1087" s="141">
        <v>1.34</v>
      </c>
      <c r="P1087" s="323">
        <v>1.41</v>
      </c>
      <c r="Q1087" s="133">
        <f t="shared" ref="Q1087:Q1089" si="1315">SUM(S1087+U1087+W1087+Y1087+AA1087+AC1087+AE1087+AG1087+AI1087+AK1087+AM1087+AO1087+AQ1087+AS1087+AU1087+AW1087+BA1087+AY1087+BC1087+BE1087+BG1087+BI1087+BK1087+BM1087+BO1087+BQ1087+BS1087+BU1087+BW1087+BY1087+CA1087+CC1087+CE1087+CG1087+CI1087+CK1087+CM1087+CO1087)</f>
        <v>0</v>
      </c>
      <c r="R1087" s="134">
        <f t="shared" si="1257"/>
        <v>0</v>
      </c>
      <c r="T1087" s="136">
        <f t="shared" si="1258"/>
        <v>0</v>
      </c>
      <c r="V1087" s="136">
        <f t="shared" si="1259"/>
        <v>0</v>
      </c>
      <c r="X1087" s="136">
        <f t="shared" si="1260"/>
        <v>0</v>
      </c>
      <c r="Z1087" s="136">
        <f t="shared" si="1261"/>
        <v>0</v>
      </c>
      <c r="AB1087" s="136">
        <f t="shared" si="1262"/>
        <v>0</v>
      </c>
      <c r="AD1087" s="136">
        <f t="shared" si="1263"/>
        <v>0</v>
      </c>
      <c r="AF1087" s="136">
        <f t="shared" si="1264"/>
        <v>0</v>
      </c>
      <c r="AH1087" s="136">
        <f t="shared" si="1265"/>
        <v>0</v>
      </c>
      <c r="AJ1087" s="136">
        <f t="shared" si="1266"/>
        <v>0</v>
      </c>
      <c r="AL1087" s="136">
        <f t="shared" si="1267"/>
        <v>0</v>
      </c>
      <c r="AN1087" s="136">
        <f t="shared" si="1268"/>
        <v>0</v>
      </c>
      <c r="AP1087" s="136">
        <f t="shared" si="1269"/>
        <v>0</v>
      </c>
      <c r="AR1087" s="136">
        <f t="shared" si="1270"/>
        <v>0</v>
      </c>
      <c r="AT1087" s="136">
        <f t="shared" si="1271"/>
        <v>0</v>
      </c>
      <c r="AV1087" s="136">
        <f t="shared" si="1272"/>
        <v>0</v>
      </c>
      <c r="AX1087" s="136">
        <f t="shared" si="1273"/>
        <v>0</v>
      </c>
      <c r="AZ1087" s="136">
        <f t="shared" si="1274"/>
        <v>0</v>
      </c>
      <c r="BB1087" s="136">
        <f t="shared" si="1275"/>
        <v>0</v>
      </c>
      <c r="BD1087" s="136">
        <f t="shared" si="1276"/>
        <v>0</v>
      </c>
      <c r="BF1087" s="136">
        <f t="shared" si="1277"/>
        <v>0</v>
      </c>
      <c r="BH1087" s="136">
        <f t="shared" si="1278"/>
        <v>0</v>
      </c>
      <c r="BJ1087" s="136">
        <f t="shared" si="1279"/>
        <v>0</v>
      </c>
      <c r="BL1087" s="136">
        <f t="shared" si="1280"/>
        <v>0</v>
      </c>
      <c r="BN1087" s="136">
        <f t="shared" si="1281"/>
        <v>0</v>
      </c>
      <c r="BP1087" s="136">
        <f t="shared" si="1282"/>
        <v>0</v>
      </c>
      <c r="BR1087" s="136">
        <f t="shared" si="1283"/>
        <v>0</v>
      </c>
      <c r="BT1087" s="136">
        <f t="shared" si="1284"/>
        <v>0</v>
      </c>
      <c r="BV1087" s="136">
        <f t="shared" si="1285"/>
        <v>0</v>
      </c>
      <c r="BX1087" s="136">
        <f t="shared" si="1286"/>
        <v>0</v>
      </c>
      <c r="BZ1087" s="136">
        <f t="shared" si="1287"/>
        <v>0</v>
      </c>
      <c r="CB1087" s="136">
        <f t="shared" si="1288"/>
        <v>0</v>
      </c>
      <c r="CD1087" s="136">
        <f t="shared" si="1289"/>
        <v>0</v>
      </c>
      <c r="CF1087" s="136">
        <f t="shared" si="1290"/>
        <v>0</v>
      </c>
      <c r="CH1087" s="136">
        <f t="shared" si="1291"/>
        <v>0</v>
      </c>
      <c r="CJ1087" s="136">
        <f t="shared" si="1292"/>
        <v>0</v>
      </c>
      <c r="CL1087" s="136">
        <f t="shared" si="1293"/>
        <v>0</v>
      </c>
      <c r="CN1087" s="136">
        <f t="shared" si="1294"/>
        <v>0</v>
      </c>
      <c r="CP1087" s="136">
        <f t="shared" si="1295"/>
        <v>0</v>
      </c>
    </row>
    <row r="1088" spans="1:94" outlineLevel="2" x14ac:dyDescent="0.2">
      <c r="A1088" s="86">
        <v>622</v>
      </c>
      <c r="B1088" s="143">
        <v>235</v>
      </c>
      <c r="C1088" s="86" t="s">
        <v>202</v>
      </c>
      <c r="D1088" s="86" t="s">
        <v>213</v>
      </c>
      <c r="E1088" s="143"/>
      <c r="F1088" s="144">
        <v>2</v>
      </c>
      <c r="G1088" s="146" t="s">
        <v>3196</v>
      </c>
      <c r="H1088" s="146" t="s">
        <v>5034</v>
      </c>
      <c r="I1088" s="86" t="s">
        <v>4115</v>
      </c>
      <c r="J1088" s="86" t="s">
        <v>30</v>
      </c>
      <c r="K1088" s="86">
        <v>1</v>
      </c>
      <c r="L1088" s="86" t="s">
        <v>3599</v>
      </c>
      <c r="M1088" s="218" t="s">
        <v>3599</v>
      </c>
      <c r="N1088" s="86">
        <v>2</v>
      </c>
      <c r="O1088" s="145">
        <v>2</v>
      </c>
      <c r="P1088" s="238">
        <v>2.1</v>
      </c>
      <c r="Q1088" s="133">
        <f t="shared" si="1315"/>
        <v>0</v>
      </c>
      <c r="R1088" s="134">
        <f t="shared" si="1257"/>
        <v>0</v>
      </c>
      <c r="T1088" s="136">
        <f t="shared" si="1258"/>
        <v>0</v>
      </c>
      <c r="V1088" s="136">
        <f t="shared" si="1259"/>
        <v>0</v>
      </c>
      <c r="X1088" s="136">
        <f t="shared" si="1260"/>
        <v>0</v>
      </c>
      <c r="Z1088" s="136">
        <f t="shared" si="1261"/>
        <v>0</v>
      </c>
      <c r="AB1088" s="136">
        <f t="shared" si="1262"/>
        <v>0</v>
      </c>
      <c r="AD1088" s="136">
        <f t="shared" si="1263"/>
        <v>0</v>
      </c>
      <c r="AF1088" s="136">
        <f t="shared" si="1264"/>
        <v>0</v>
      </c>
      <c r="AH1088" s="136">
        <f t="shared" si="1265"/>
        <v>0</v>
      </c>
      <c r="AJ1088" s="136">
        <f t="shared" si="1266"/>
        <v>0</v>
      </c>
      <c r="AL1088" s="136">
        <f t="shared" si="1267"/>
        <v>0</v>
      </c>
      <c r="AN1088" s="136">
        <f t="shared" si="1268"/>
        <v>0</v>
      </c>
      <c r="AP1088" s="136">
        <f t="shared" si="1269"/>
        <v>0</v>
      </c>
      <c r="AR1088" s="136">
        <f t="shared" si="1270"/>
        <v>0</v>
      </c>
      <c r="AT1088" s="136">
        <f t="shared" si="1271"/>
        <v>0</v>
      </c>
      <c r="AV1088" s="136">
        <f t="shared" si="1272"/>
        <v>0</v>
      </c>
      <c r="AX1088" s="136">
        <f t="shared" si="1273"/>
        <v>0</v>
      </c>
      <c r="AZ1088" s="136">
        <f t="shared" si="1274"/>
        <v>0</v>
      </c>
      <c r="BB1088" s="136">
        <f t="shared" si="1275"/>
        <v>0</v>
      </c>
      <c r="BD1088" s="136">
        <f t="shared" si="1276"/>
        <v>0</v>
      </c>
      <c r="BF1088" s="136">
        <f t="shared" si="1277"/>
        <v>0</v>
      </c>
      <c r="BH1088" s="136">
        <f t="shared" si="1278"/>
        <v>0</v>
      </c>
      <c r="BJ1088" s="136">
        <f t="shared" si="1279"/>
        <v>0</v>
      </c>
      <c r="BL1088" s="136">
        <f t="shared" si="1280"/>
        <v>0</v>
      </c>
      <c r="BN1088" s="136">
        <f t="shared" si="1281"/>
        <v>0</v>
      </c>
      <c r="BP1088" s="136">
        <f t="shared" si="1282"/>
        <v>0</v>
      </c>
      <c r="BR1088" s="136">
        <f t="shared" si="1283"/>
        <v>0</v>
      </c>
      <c r="BT1088" s="136">
        <f t="shared" si="1284"/>
        <v>0</v>
      </c>
      <c r="BV1088" s="136">
        <f t="shared" si="1285"/>
        <v>0</v>
      </c>
      <c r="BX1088" s="136">
        <f t="shared" si="1286"/>
        <v>0</v>
      </c>
      <c r="BZ1088" s="136">
        <f t="shared" si="1287"/>
        <v>0</v>
      </c>
      <c r="CB1088" s="136">
        <f t="shared" si="1288"/>
        <v>0</v>
      </c>
      <c r="CD1088" s="136">
        <f t="shared" si="1289"/>
        <v>0</v>
      </c>
      <c r="CF1088" s="136">
        <f t="shared" si="1290"/>
        <v>0</v>
      </c>
      <c r="CH1088" s="136">
        <f t="shared" si="1291"/>
        <v>0</v>
      </c>
      <c r="CJ1088" s="136">
        <f t="shared" si="1292"/>
        <v>0</v>
      </c>
      <c r="CL1088" s="136">
        <f t="shared" si="1293"/>
        <v>0</v>
      </c>
      <c r="CN1088" s="136">
        <f t="shared" si="1294"/>
        <v>0</v>
      </c>
      <c r="CP1088" s="136">
        <f t="shared" si="1295"/>
        <v>0</v>
      </c>
    </row>
    <row r="1089" spans="1:94" ht="25.5" outlineLevel="2" x14ac:dyDescent="0.2">
      <c r="A1089" s="85">
        <v>622</v>
      </c>
      <c r="B1089" s="11">
        <v>235</v>
      </c>
      <c r="C1089" s="85" t="s">
        <v>202</v>
      </c>
      <c r="D1089" s="85" t="s">
        <v>213</v>
      </c>
      <c r="F1089" s="27">
        <v>2</v>
      </c>
      <c r="G1089" s="148" t="s">
        <v>3960</v>
      </c>
      <c r="H1089" s="169">
        <v>7791261463</v>
      </c>
      <c r="I1089" s="74" t="s">
        <v>4115</v>
      </c>
      <c r="J1089" s="74" t="s">
        <v>30</v>
      </c>
      <c r="K1089" s="74">
        <v>1</v>
      </c>
      <c r="L1089" s="74" t="s">
        <v>2859</v>
      </c>
      <c r="M1089" s="220" t="s">
        <v>2554</v>
      </c>
      <c r="N1089" s="74">
        <v>3</v>
      </c>
      <c r="O1089" s="147">
        <v>2.95</v>
      </c>
      <c r="P1089" s="147">
        <v>2.95</v>
      </c>
      <c r="Q1089" s="133">
        <f t="shared" si="1315"/>
        <v>0</v>
      </c>
      <c r="R1089" s="134">
        <f t="shared" si="1257"/>
        <v>0</v>
      </c>
      <c r="T1089" s="136">
        <f t="shared" si="1258"/>
        <v>0</v>
      </c>
      <c r="V1089" s="136">
        <f t="shared" si="1259"/>
        <v>0</v>
      </c>
      <c r="X1089" s="136">
        <f t="shared" si="1260"/>
        <v>0</v>
      </c>
      <c r="Z1089" s="136">
        <f t="shared" si="1261"/>
        <v>0</v>
      </c>
      <c r="AB1089" s="136">
        <f t="shared" si="1262"/>
        <v>0</v>
      </c>
      <c r="AD1089" s="136">
        <f t="shared" si="1263"/>
        <v>0</v>
      </c>
      <c r="AF1089" s="136">
        <f t="shared" si="1264"/>
        <v>0</v>
      </c>
      <c r="AH1089" s="136">
        <f t="shared" si="1265"/>
        <v>0</v>
      </c>
      <c r="AJ1089" s="136">
        <f t="shared" si="1266"/>
        <v>0</v>
      </c>
      <c r="AL1089" s="136">
        <f t="shared" si="1267"/>
        <v>0</v>
      </c>
      <c r="AN1089" s="136">
        <f t="shared" si="1268"/>
        <v>0</v>
      </c>
      <c r="AP1089" s="136">
        <f t="shared" si="1269"/>
        <v>0</v>
      </c>
      <c r="AR1089" s="136">
        <f t="shared" si="1270"/>
        <v>0</v>
      </c>
      <c r="AT1089" s="136">
        <f t="shared" si="1271"/>
        <v>0</v>
      </c>
      <c r="AV1089" s="136">
        <f t="shared" si="1272"/>
        <v>0</v>
      </c>
      <c r="AX1089" s="136">
        <f t="shared" si="1273"/>
        <v>0</v>
      </c>
      <c r="AZ1089" s="136">
        <f t="shared" si="1274"/>
        <v>0</v>
      </c>
      <c r="BB1089" s="136">
        <f t="shared" si="1275"/>
        <v>0</v>
      </c>
      <c r="BD1089" s="136">
        <f t="shared" si="1276"/>
        <v>0</v>
      </c>
      <c r="BF1089" s="136">
        <f t="shared" si="1277"/>
        <v>0</v>
      </c>
      <c r="BH1089" s="136">
        <f t="shared" si="1278"/>
        <v>0</v>
      </c>
      <c r="BJ1089" s="136">
        <f t="shared" si="1279"/>
        <v>0</v>
      </c>
      <c r="BL1089" s="136">
        <f t="shared" si="1280"/>
        <v>0</v>
      </c>
      <c r="BN1089" s="136">
        <f t="shared" si="1281"/>
        <v>0</v>
      </c>
      <c r="BP1089" s="136">
        <f t="shared" si="1282"/>
        <v>0</v>
      </c>
      <c r="BR1089" s="136">
        <f t="shared" si="1283"/>
        <v>0</v>
      </c>
      <c r="BT1089" s="136">
        <f t="shared" si="1284"/>
        <v>0</v>
      </c>
      <c r="BV1089" s="136">
        <f t="shared" si="1285"/>
        <v>0</v>
      </c>
      <c r="BX1089" s="136">
        <f t="shared" si="1286"/>
        <v>0</v>
      </c>
      <c r="BZ1089" s="136">
        <f t="shared" si="1287"/>
        <v>0</v>
      </c>
      <c r="CB1089" s="136">
        <f t="shared" si="1288"/>
        <v>0</v>
      </c>
      <c r="CD1089" s="136">
        <f t="shared" si="1289"/>
        <v>0</v>
      </c>
      <c r="CF1089" s="136">
        <f t="shared" si="1290"/>
        <v>0</v>
      </c>
      <c r="CH1089" s="136">
        <f t="shared" si="1291"/>
        <v>0</v>
      </c>
      <c r="CJ1089" s="136">
        <f t="shared" si="1292"/>
        <v>0</v>
      </c>
      <c r="CL1089" s="136">
        <f t="shared" si="1293"/>
        <v>0</v>
      </c>
      <c r="CN1089" s="136">
        <f t="shared" si="1294"/>
        <v>0</v>
      </c>
      <c r="CP1089" s="136">
        <f t="shared" si="1295"/>
        <v>0</v>
      </c>
    </row>
    <row r="1090" spans="1:94" ht="25.5" outlineLevel="2" x14ac:dyDescent="0.2">
      <c r="A1090" s="85">
        <v>623</v>
      </c>
      <c r="B1090" s="11">
        <v>227</v>
      </c>
      <c r="C1090" s="74" t="s">
        <v>189</v>
      </c>
      <c r="D1090" s="85" t="s">
        <v>198</v>
      </c>
      <c r="F1090" s="27">
        <v>5.56</v>
      </c>
      <c r="G1090" s="148" t="s">
        <v>3960</v>
      </c>
      <c r="H1090" s="169">
        <v>7791261463</v>
      </c>
      <c r="I1090" s="74" t="s">
        <v>2145</v>
      </c>
      <c r="J1090" s="74" t="s">
        <v>28</v>
      </c>
      <c r="K1090" s="74">
        <v>12</v>
      </c>
      <c r="L1090" s="74" t="s">
        <v>195</v>
      </c>
      <c r="M1090" s="220" t="s">
        <v>195</v>
      </c>
      <c r="N1090" s="74">
        <v>1</v>
      </c>
      <c r="O1090" s="147">
        <v>7.36</v>
      </c>
      <c r="P1090" s="147">
        <v>7.36</v>
      </c>
      <c r="Q1090" s="133">
        <f t="shared" ref="Q1090:Q1091" si="1316">SUM(S1090+U1090+W1090+Y1090+AA1090+AC1090+AE1090+AG1090+AI1090+AK1090+AM1090+AO1090+AQ1090+AS1090+AU1090+AW1090+BA1090+AY1090+BC1090+BE1090+BG1090+BI1090+BK1090+BM1090+BO1090+BQ1090+BS1090+BU1090+BW1090+BY1090+CA1090+CC1090+CE1090+CG1090+CI1090+CK1090+CM1090+CO1090)</f>
        <v>0</v>
      </c>
      <c r="R1090" s="134">
        <f t="shared" si="1257"/>
        <v>0</v>
      </c>
      <c r="T1090" s="136">
        <f t="shared" si="1258"/>
        <v>0</v>
      </c>
      <c r="V1090" s="136">
        <f t="shared" si="1259"/>
        <v>0</v>
      </c>
      <c r="X1090" s="136">
        <f t="shared" si="1260"/>
        <v>0</v>
      </c>
      <c r="Z1090" s="136">
        <f t="shared" si="1261"/>
        <v>0</v>
      </c>
      <c r="AB1090" s="136">
        <f t="shared" si="1262"/>
        <v>0</v>
      </c>
      <c r="AD1090" s="136">
        <f t="shared" si="1263"/>
        <v>0</v>
      </c>
      <c r="AF1090" s="136">
        <f t="shared" si="1264"/>
        <v>0</v>
      </c>
      <c r="AH1090" s="136">
        <f t="shared" si="1265"/>
        <v>0</v>
      </c>
      <c r="AJ1090" s="136">
        <f t="shared" si="1266"/>
        <v>0</v>
      </c>
      <c r="AL1090" s="136">
        <f t="shared" si="1267"/>
        <v>0</v>
      </c>
      <c r="AN1090" s="136">
        <f t="shared" si="1268"/>
        <v>0</v>
      </c>
      <c r="AP1090" s="136">
        <f t="shared" si="1269"/>
        <v>0</v>
      </c>
      <c r="AR1090" s="136">
        <f t="shared" si="1270"/>
        <v>0</v>
      </c>
      <c r="AT1090" s="136">
        <f t="shared" si="1271"/>
        <v>0</v>
      </c>
      <c r="AV1090" s="136">
        <f t="shared" si="1272"/>
        <v>0</v>
      </c>
      <c r="AX1090" s="136">
        <f t="shared" si="1273"/>
        <v>0</v>
      </c>
      <c r="AZ1090" s="136">
        <f t="shared" si="1274"/>
        <v>0</v>
      </c>
      <c r="BB1090" s="136">
        <f t="shared" si="1275"/>
        <v>0</v>
      </c>
      <c r="BD1090" s="136">
        <f t="shared" si="1276"/>
        <v>0</v>
      </c>
      <c r="BF1090" s="136">
        <f t="shared" si="1277"/>
        <v>0</v>
      </c>
      <c r="BH1090" s="136">
        <f t="shared" si="1278"/>
        <v>0</v>
      </c>
      <c r="BJ1090" s="136">
        <f t="shared" si="1279"/>
        <v>0</v>
      </c>
      <c r="BL1090" s="136">
        <f t="shared" si="1280"/>
        <v>0</v>
      </c>
      <c r="BN1090" s="136">
        <f t="shared" si="1281"/>
        <v>0</v>
      </c>
      <c r="BP1090" s="136">
        <f t="shared" si="1282"/>
        <v>0</v>
      </c>
      <c r="BR1090" s="136">
        <f t="shared" si="1283"/>
        <v>0</v>
      </c>
      <c r="BT1090" s="136">
        <f t="shared" si="1284"/>
        <v>0</v>
      </c>
      <c r="BV1090" s="136">
        <f t="shared" si="1285"/>
        <v>0</v>
      </c>
      <c r="BX1090" s="136">
        <f t="shared" si="1286"/>
        <v>0</v>
      </c>
      <c r="BZ1090" s="136">
        <f t="shared" si="1287"/>
        <v>0</v>
      </c>
      <c r="CB1090" s="136">
        <f t="shared" si="1288"/>
        <v>0</v>
      </c>
      <c r="CD1090" s="136">
        <f t="shared" si="1289"/>
        <v>0</v>
      </c>
      <c r="CF1090" s="136">
        <f t="shared" si="1290"/>
        <v>0</v>
      </c>
      <c r="CH1090" s="136">
        <f t="shared" si="1291"/>
        <v>0</v>
      </c>
      <c r="CJ1090" s="136">
        <f t="shared" si="1292"/>
        <v>0</v>
      </c>
      <c r="CL1090" s="136">
        <f t="shared" si="1293"/>
        <v>0</v>
      </c>
      <c r="CN1090" s="136">
        <f t="shared" si="1294"/>
        <v>0</v>
      </c>
      <c r="CP1090" s="136">
        <f t="shared" si="1295"/>
        <v>0</v>
      </c>
    </row>
    <row r="1091" spans="1:94" outlineLevel="2" x14ac:dyDescent="0.2">
      <c r="A1091" s="86">
        <v>623</v>
      </c>
      <c r="B1091" s="143">
        <v>227</v>
      </c>
      <c r="C1091" s="86" t="s">
        <v>189</v>
      </c>
      <c r="D1091" s="86" t="s">
        <v>198</v>
      </c>
      <c r="E1091" s="143"/>
      <c r="F1091" s="144">
        <v>5.56</v>
      </c>
      <c r="G1091" s="146" t="s">
        <v>3196</v>
      </c>
      <c r="H1091" s="146" t="s">
        <v>5034</v>
      </c>
      <c r="I1091" s="86" t="s">
        <v>2208</v>
      </c>
      <c r="J1091" s="86" t="s">
        <v>28</v>
      </c>
      <c r="K1091" s="86">
        <v>12</v>
      </c>
      <c r="L1091" s="86" t="s">
        <v>3600</v>
      </c>
      <c r="M1091" s="218" t="s">
        <v>3600</v>
      </c>
      <c r="N1091" s="86">
        <v>2</v>
      </c>
      <c r="O1091" s="145">
        <v>7.68</v>
      </c>
      <c r="P1091" s="238">
        <v>8.06</v>
      </c>
      <c r="Q1091" s="133">
        <f t="shared" si="1316"/>
        <v>0</v>
      </c>
      <c r="R1091" s="134">
        <f t="shared" si="1257"/>
        <v>0</v>
      </c>
      <c r="T1091" s="136">
        <f t="shared" si="1258"/>
        <v>0</v>
      </c>
      <c r="V1091" s="136">
        <f t="shared" si="1259"/>
        <v>0</v>
      </c>
      <c r="X1091" s="136">
        <f t="shared" si="1260"/>
        <v>0</v>
      </c>
      <c r="Z1091" s="136">
        <f t="shared" si="1261"/>
        <v>0</v>
      </c>
      <c r="AB1091" s="136">
        <f t="shared" si="1262"/>
        <v>0</v>
      </c>
      <c r="AD1091" s="136">
        <f t="shared" si="1263"/>
        <v>0</v>
      </c>
      <c r="AF1091" s="136">
        <f t="shared" si="1264"/>
        <v>0</v>
      </c>
      <c r="AH1091" s="136">
        <f t="shared" si="1265"/>
        <v>0</v>
      </c>
      <c r="AJ1091" s="136">
        <f t="shared" si="1266"/>
        <v>0</v>
      </c>
      <c r="AL1091" s="136">
        <f t="shared" si="1267"/>
        <v>0</v>
      </c>
      <c r="AN1091" s="136">
        <f t="shared" si="1268"/>
        <v>0</v>
      </c>
      <c r="AP1091" s="136">
        <f t="shared" si="1269"/>
        <v>0</v>
      </c>
      <c r="AR1091" s="136">
        <f t="shared" si="1270"/>
        <v>0</v>
      </c>
      <c r="AT1091" s="136">
        <f t="shared" si="1271"/>
        <v>0</v>
      </c>
      <c r="AV1091" s="136">
        <f t="shared" si="1272"/>
        <v>0</v>
      </c>
      <c r="AX1091" s="136">
        <f t="shared" si="1273"/>
        <v>0</v>
      </c>
      <c r="AZ1091" s="136">
        <f t="shared" si="1274"/>
        <v>0</v>
      </c>
      <c r="BB1091" s="136">
        <f t="shared" si="1275"/>
        <v>0</v>
      </c>
      <c r="BD1091" s="136">
        <f t="shared" si="1276"/>
        <v>0</v>
      </c>
      <c r="BF1091" s="136">
        <f t="shared" si="1277"/>
        <v>0</v>
      </c>
      <c r="BH1091" s="136">
        <f t="shared" si="1278"/>
        <v>0</v>
      </c>
      <c r="BJ1091" s="136">
        <f t="shared" si="1279"/>
        <v>0</v>
      </c>
      <c r="BL1091" s="136">
        <f t="shared" si="1280"/>
        <v>0</v>
      </c>
      <c r="BN1091" s="136">
        <f t="shared" si="1281"/>
        <v>0</v>
      </c>
      <c r="BP1091" s="136">
        <f t="shared" si="1282"/>
        <v>0</v>
      </c>
      <c r="BR1091" s="136">
        <f t="shared" si="1283"/>
        <v>0</v>
      </c>
      <c r="BT1091" s="136">
        <f t="shared" si="1284"/>
        <v>0</v>
      </c>
      <c r="BV1091" s="136">
        <f t="shared" si="1285"/>
        <v>0</v>
      </c>
      <c r="BX1091" s="136">
        <f t="shared" si="1286"/>
        <v>0</v>
      </c>
      <c r="BZ1091" s="136">
        <f t="shared" si="1287"/>
        <v>0</v>
      </c>
      <c r="CB1091" s="136">
        <f t="shared" si="1288"/>
        <v>0</v>
      </c>
      <c r="CD1091" s="136">
        <f t="shared" si="1289"/>
        <v>0</v>
      </c>
      <c r="CF1091" s="136">
        <f t="shared" si="1290"/>
        <v>0</v>
      </c>
      <c r="CH1091" s="136">
        <f t="shared" si="1291"/>
        <v>0</v>
      </c>
      <c r="CJ1091" s="136">
        <f t="shared" si="1292"/>
        <v>0</v>
      </c>
      <c r="CL1091" s="136">
        <f t="shared" si="1293"/>
        <v>0</v>
      </c>
      <c r="CN1091" s="136">
        <f t="shared" si="1294"/>
        <v>0</v>
      </c>
      <c r="CP1091" s="136">
        <f t="shared" si="1295"/>
        <v>0</v>
      </c>
    </row>
    <row r="1092" spans="1:94" ht="25.5" outlineLevel="2" x14ac:dyDescent="0.2">
      <c r="A1092" s="85">
        <v>624</v>
      </c>
      <c r="B1092" s="11">
        <v>253</v>
      </c>
      <c r="C1092" s="74" t="s">
        <v>189</v>
      </c>
      <c r="D1092" s="85" t="s">
        <v>196</v>
      </c>
      <c r="F1092" s="27">
        <v>1.17</v>
      </c>
      <c r="G1092" s="148" t="s">
        <v>3960</v>
      </c>
      <c r="H1092" s="169">
        <v>7791261463</v>
      </c>
      <c r="I1092" s="74" t="s">
        <v>4116</v>
      </c>
      <c r="J1092" s="74" t="s">
        <v>30</v>
      </c>
      <c r="K1092" s="74">
        <v>1</v>
      </c>
      <c r="L1092" s="74" t="s">
        <v>197</v>
      </c>
      <c r="M1092" s="220" t="s">
        <v>2555</v>
      </c>
      <c r="N1092" s="74">
        <v>1</v>
      </c>
      <c r="O1092" s="147">
        <v>0.65</v>
      </c>
      <c r="P1092" s="147">
        <v>0.65</v>
      </c>
      <c r="Q1092" s="133">
        <f t="shared" ref="Q1092:Q1093" si="1317">SUM(S1092+U1092+W1092+Y1092+AA1092+AC1092+AE1092+AG1092+AI1092+AK1092+AM1092+AO1092+AQ1092+AS1092+AU1092+AW1092+BA1092+AY1092+BC1092+BE1092+BG1092+BI1092+BK1092+BM1092+BO1092+BQ1092+BS1092+BU1092+BW1092+BY1092+CA1092+CC1092+CE1092+CG1092+CI1092+CK1092+CM1092+CO1092)</f>
        <v>0</v>
      </c>
      <c r="R1092" s="134">
        <f t="shared" si="1257"/>
        <v>0</v>
      </c>
      <c r="T1092" s="136">
        <f t="shared" si="1258"/>
        <v>0</v>
      </c>
      <c r="V1092" s="136">
        <f t="shared" si="1259"/>
        <v>0</v>
      </c>
      <c r="X1092" s="136">
        <f t="shared" si="1260"/>
        <v>0</v>
      </c>
      <c r="Z1092" s="136">
        <f t="shared" si="1261"/>
        <v>0</v>
      </c>
      <c r="AB1092" s="136">
        <f t="shared" si="1262"/>
        <v>0</v>
      </c>
      <c r="AD1092" s="136">
        <f t="shared" si="1263"/>
        <v>0</v>
      </c>
      <c r="AF1092" s="136">
        <f t="shared" si="1264"/>
        <v>0</v>
      </c>
      <c r="AH1092" s="136">
        <f t="shared" si="1265"/>
        <v>0</v>
      </c>
      <c r="AJ1092" s="136">
        <f t="shared" si="1266"/>
        <v>0</v>
      </c>
      <c r="AL1092" s="136">
        <f t="shared" si="1267"/>
        <v>0</v>
      </c>
      <c r="AN1092" s="136">
        <f t="shared" si="1268"/>
        <v>0</v>
      </c>
      <c r="AP1092" s="136">
        <f t="shared" si="1269"/>
        <v>0</v>
      </c>
      <c r="AR1092" s="136">
        <f t="shared" si="1270"/>
        <v>0</v>
      </c>
      <c r="AT1092" s="136">
        <f t="shared" si="1271"/>
        <v>0</v>
      </c>
      <c r="AV1092" s="136">
        <f t="shared" si="1272"/>
        <v>0</v>
      </c>
      <c r="AX1092" s="136">
        <f t="shared" si="1273"/>
        <v>0</v>
      </c>
      <c r="AZ1092" s="136">
        <f t="shared" si="1274"/>
        <v>0</v>
      </c>
      <c r="BB1092" s="136">
        <f t="shared" si="1275"/>
        <v>0</v>
      </c>
      <c r="BD1092" s="136">
        <f t="shared" si="1276"/>
        <v>0</v>
      </c>
      <c r="BF1092" s="136">
        <f t="shared" si="1277"/>
        <v>0</v>
      </c>
      <c r="BH1092" s="136">
        <f t="shared" si="1278"/>
        <v>0</v>
      </c>
      <c r="BJ1092" s="136">
        <f t="shared" si="1279"/>
        <v>0</v>
      </c>
      <c r="BL1092" s="136">
        <f t="shared" si="1280"/>
        <v>0</v>
      </c>
      <c r="BN1092" s="136">
        <f t="shared" si="1281"/>
        <v>0</v>
      </c>
      <c r="BP1092" s="136">
        <f t="shared" si="1282"/>
        <v>0</v>
      </c>
      <c r="BR1092" s="136">
        <f t="shared" si="1283"/>
        <v>0</v>
      </c>
      <c r="BT1092" s="136">
        <f t="shared" si="1284"/>
        <v>0</v>
      </c>
      <c r="BV1092" s="136">
        <f t="shared" si="1285"/>
        <v>0</v>
      </c>
      <c r="BX1092" s="136">
        <f t="shared" si="1286"/>
        <v>0</v>
      </c>
      <c r="BZ1092" s="136">
        <f t="shared" si="1287"/>
        <v>0</v>
      </c>
      <c r="CB1092" s="136">
        <f t="shared" si="1288"/>
        <v>0</v>
      </c>
      <c r="CD1092" s="136">
        <f t="shared" si="1289"/>
        <v>0</v>
      </c>
      <c r="CF1092" s="136">
        <f t="shared" si="1290"/>
        <v>0</v>
      </c>
      <c r="CH1092" s="136">
        <f t="shared" si="1291"/>
        <v>0</v>
      </c>
      <c r="CJ1092" s="136">
        <f t="shared" si="1292"/>
        <v>0</v>
      </c>
      <c r="CL1092" s="136">
        <f t="shared" si="1293"/>
        <v>0</v>
      </c>
      <c r="CN1092" s="136">
        <f t="shared" si="1294"/>
        <v>0</v>
      </c>
      <c r="CP1092" s="136">
        <f t="shared" si="1295"/>
        <v>0</v>
      </c>
    </row>
    <row r="1093" spans="1:94" ht="25.5" outlineLevel="2" x14ac:dyDescent="0.2">
      <c r="A1093" s="86">
        <v>624</v>
      </c>
      <c r="B1093" s="143">
        <v>253</v>
      </c>
      <c r="C1093" s="86" t="s">
        <v>189</v>
      </c>
      <c r="D1093" s="86" t="s">
        <v>196</v>
      </c>
      <c r="E1093" s="143"/>
      <c r="F1093" s="144">
        <v>1.17</v>
      </c>
      <c r="G1093" s="146" t="s">
        <v>3196</v>
      </c>
      <c r="H1093" s="146" t="s">
        <v>5034</v>
      </c>
      <c r="I1093" s="86" t="s">
        <v>2370</v>
      </c>
      <c r="J1093" s="86" t="s">
        <v>2185</v>
      </c>
      <c r="K1093" s="86">
        <v>1</v>
      </c>
      <c r="L1093" s="86" t="s">
        <v>3601</v>
      </c>
      <c r="M1093" s="218" t="s">
        <v>3601</v>
      </c>
      <c r="N1093" s="86">
        <v>2</v>
      </c>
      <c r="O1093" s="145">
        <v>1.03</v>
      </c>
      <c r="P1093" s="238">
        <v>1.08</v>
      </c>
      <c r="Q1093" s="133">
        <f t="shared" si="1317"/>
        <v>0</v>
      </c>
      <c r="R1093" s="134">
        <f t="shared" si="1257"/>
        <v>0</v>
      </c>
      <c r="T1093" s="136">
        <f t="shared" si="1258"/>
        <v>0</v>
      </c>
      <c r="V1093" s="136">
        <f t="shared" si="1259"/>
        <v>0</v>
      </c>
      <c r="X1093" s="136">
        <f t="shared" si="1260"/>
        <v>0</v>
      </c>
      <c r="Z1093" s="136">
        <f t="shared" si="1261"/>
        <v>0</v>
      </c>
      <c r="AB1093" s="136">
        <f t="shared" si="1262"/>
        <v>0</v>
      </c>
      <c r="AD1093" s="136">
        <f t="shared" si="1263"/>
        <v>0</v>
      </c>
      <c r="AF1093" s="136">
        <f t="shared" si="1264"/>
        <v>0</v>
      </c>
      <c r="AH1093" s="136">
        <f t="shared" si="1265"/>
        <v>0</v>
      </c>
      <c r="AJ1093" s="136">
        <f t="shared" si="1266"/>
        <v>0</v>
      </c>
      <c r="AL1093" s="136">
        <f t="shared" si="1267"/>
        <v>0</v>
      </c>
      <c r="AN1093" s="136">
        <f t="shared" si="1268"/>
        <v>0</v>
      </c>
      <c r="AP1093" s="136">
        <f t="shared" si="1269"/>
        <v>0</v>
      </c>
      <c r="AR1093" s="136">
        <f t="shared" si="1270"/>
        <v>0</v>
      </c>
      <c r="AT1093" s="136">
        <f t="shared" si="1271"/>
        <v>0</v>
      </c>
      <c r="AV1093" s="136">
        <f t="shared" si="1272"/>
        <v>0</v>
      </c>
      <c r="AX1093" s="136">
        <f t="shared" si="1273"/>
        <v>0</v>
      </c>
      <c r="AZ1093" s="136">
        <f t="shared" si="1274"/>
        <v>0</v>
      </c>
      <c r="BB1093" s="136">
        <f t="shared" si="1275"/>
        <v>0</v>
      </c>
      <c r="BD1093" s="136">
        <f t="shared" si="1276"/>
        <v>0</v>
      </c>
      <c r="BF1093" s="136">
        <f t="shared" si="1277"/>
        <v>0</v>
      </c>
      <c r="BH1093" s="136">
        <f t="shared" si="1278"/>
        <v>0</v>
      </c>
      <c r="BJ1093" s="136">
        <f t="shared" si="1279"/>
        <v>0</v>
      </c>
      <c r="BL1093" s="136">
        <f t="shared" si="1280"/>
        <v>0</v>
      </c>
      <c r="BN1093" s="136">
        <f t="shared" si="1281"/>
        <v>0</v>
      </c>
      <c r="BP1093" s="136">
        <f t="shared" si="1282"/>
        <v>0</v>
      </c>
      <c r="BR1093" s="136">
        <f t="shared" si="1283"/>
        <v>0</v>
      </c>
      <c r="BT1093" s="136">
        <f t="shared" si="1284"/>
        <v>0</v>
      </c>
      <c r="BV1093" s="136">
        <f t="shared" si="1285"/>
        <v>0</v>
      </c>
      <c r="BX1093" s="136">
        <f t="shared" si="1286"/>
        <v>0</v>
      </c>
      <c r="BZ1093" s="136">
        <f t="shared" si="1287"/>
        <v>0</v>
      </c>
      <c r="CB1093" s="136">
        <f t="shared" si="1288"/>
        <v>0</v>
      </c>
      <c r="CD1093" s="136">
        <f t="shared" si="1289"/>
        <v>0</v>
      </c>
      <c r="CF1093" s="136">
        <f t="shared" si="1290"/>
        <v>0</v>
      </c>
      <c r="CH1093" s="136">
        <f t="shared" si="1291"/>
        <v>0</v>
      </c>
      <c r="CJ1093" s="136">
        <f t="shared" si="1292"/>
        <v>0</v>
      </c>
      <c r="CL1093" s="136">
        <f t="shared" si="1293"/>
        <v>0</v>
      </c>
      <c r="CN1093" s="136">
        <f t="shared" si="1294"/>
        <v>0</v>
      </c>
      <c r="CP1093" s="136">
        <f t="shared" si="1295"/>
        <v>0</v>
      </c>
    </row>
    <row r="1094" spans="1:94" ht="25.5" outlineLevel="2" x14ac:dyDescent="0.2">
      <c r="A1094" s="83">
        <v>625</v>
      </c>
      <c r="B1094" s="11">
        <v>111</v>
      </c>
      <c r="C1094" s="87" t="s">
        <v>189</v>
      </c>
      <c r="D1094" s="83" t="s">
        <v>4117</v>
      </c>
      <c r="G1094" s="87" t="s">
        <v>3637</v>
      </c>
      <c r="H1094" s="170">
        <v>26754</v>
      </c>
      <c r="I1094" s="87" t="s">
        <v>2370</v>
      </c>
      <c r="J1094" s="87" t="s">
        <v>28</v>
      </c>
      <c r="K1094" s="87">
        <v>12</v>
      </c>
      <c r="L1094" s="87" t="s">
        <v>3956</v>
      </c>
      <c r="M1094" s="219">
        <v>9730435</v>
      </c>
      <c r="N1094" s="87">
        <v>1</v>
      </c>
      <c r="O1094" s="141">
        <v>6.62</v>
      </c>
      <c r="P1094" s="323">
        <v>6.95</v>
      </c>
      <c r="Q1094" s="133">
        <f t="shared" ref="Q1094:Q1096" si="1318">SUM(S1094+U1094+W1094+Y1094+AA1094+AC1094+AE1094+AG1094+AI1094+AK1094+AM1094+AO1094+AQ1094+AS1094+AU1094+AW1094+BA1094+AY1094+BC1094+BE1094+BG1094+BI1094+BK1094+BM1094+BO1094+BQ1094+BS1094+BU1094+BW1094+BY1094+CA1094+CC1094+CE1094+CG1094+CI1094+CK1094+CM1094+CO1094)</f>
        <v>0</v>
      </c>
      <c r="R1094" s="134">
        <f t="shared" si="1257"/>
        <v>0</v>
      </c>
      <c r="T1094" s="136">
        <f t="shared" si="1258"/>
        <v>0</v>
      </c>
      <c r="V1094" s="136">
        <f t="shared" si="1259"/>
        <v>0</v>
      </c>
      <c r="X1094" s="136">
        <f t="shared" si="1260"/>
        <v>0</v>
      </c>
      <c r="Z1094" s="136">
        <f t="shared" si="1261"/>
        <v>0</v>
      </c>
      <c r="AB1094" s="136">
        <f t="shared" si="1262"/>
        <v>0</v>
      </c>
      <c r="AD1094" s="136">
        <f t="shared" si="1263"/>
        <v>0</v>
      </c>
      <c r="AF1094" s="136">
        <f t="shared" si="1264"/>
        <v>0</v>
      </c>
      <c r="AH1094" s="136">
        <f t="shared" si="1265"/>
        <v>0</v>
      </c>
      <c r="AJ1094" s="136">
        <f t="shared" si="1266"/>
        <v>0</v>
      </c>
      <c r="AL1094" s="136">
        <f t="shared" si="1267"/>
        <v>0</v>
      </c>
      <c r="AN1094" s="136">
        <f t="shared" si="1268"/>
        <v>0</v>
      </c>
      <c r="AP1094" s="136">
        <f t="shared" si="1269"/>
        <v>0</v>
      </c>
      <c r="AR1094" s="136">
        <f t="shared" si="1270"/>
        <v>0</v>
      </c>
      <c r="AT1094" s="136">
        <f t="shared" si="1271"/>
        <v>0</v>
      </c>
      <c r="AV1094" s="136">
        <f t="shared" si="1272"/>
        <v>0</v>
      </c>
      <c r="AX1094" s="136">
        <f t="shared" si="1273"/>
        <v>0</v>
      </c>
      <c r="AZ1094" s="136">
        <f t="shared" si="1274"/>
        <v>0</v>
      </c>
      <c r="BB1094" s="136">
        <f t="shared" si="1275"/>
        <v>0</v>
      </c>
      <c r="BD1094" s="136">
        <f t="shared" si="1276"/>
        <v>0</v>
      </c>
      <c r="BF1094" s="136">
        <f t="shared" si="1277"/>
        <v>0</v>
      </c>
      <c r="BH1094" s="136">
        <f t="shared" si="1278"/>
        <v>0</v>
      </c>
      <c r="BJ1094" s="136">
        <f t="shared" si="1279"/>
        <v>0</v>
      </c>
      <c r="BL1094" s="136">
        <f t="shared" si="1280"/>
        <v>0</v>
      </c>
      <c r="BN1094" s="136">
        <f t="shared" si="1281"/>
        <v>0</v>
      </c>
      <c r="BP1094" s="136">
        <f t="shared" si="1282"/>
        <v>0</v>
      </c>
      <c r="BR1094" s="136">
        <f t="shared" si="1283"/>
        <v>0</v>
      </c>
      <c r="BT1094" s="136">
        <f t="shared" si="1284"/>
        <v>0</v>
      </c>
      <c r="BV1094" s="136">
        <f t="shared" si="1285"/>
        <v>0</v>
      </c>
      <c r="BX1094" s="136">
        <f t="shared" si="1286"/>
        <v>0</v>
      </c>
      <c r="BZ1094" s="136">
        <f t="shared" si="1287"/>
        <v>0</v>
      </c>
      <c r="CB1094" s="136">
        <f t="shared" si="1288"/>
        <v>0</v>
      </c>
      <c r="CD1094" s="136">
        <f t="shared" si="1289"/>
        <v>0</v>
      </c>
      <c r="CF1094" s="136">
        <f t="shared" si="1290"/>
        <v>0</v>
      </c>
      <c r="CH1094" s="136">
        <f t="shared" si="1291"/>
        <v>0</v>
      </c>
      <c r="CJ1094" s="136">
        <f t="shared" si="1292"/>
        <v>0</v>
      </c>
      <c r="CL1094" s="136">
        <f t="shared" si="1293"/>
        <v>0</v>
      </c>
      <c r="CN1094" s="136">
        <f t="shared" si="1294"/>
        <v>0</v>
      </c>
      <c r="CP1094" s="136">
        <f t="shared" si="1295"/>
        <v>0</v>
      </c>
    </row>
    <row r="1095" spans="1:94" ht="25.5" outlineLevel="2" x14ac:dyDescent="0.2">
      <c r="A1095" s="85">
        <v>625</v>
      </c>
      <c r="B1095" s="11">
        <v>111</v>
      </c>
      <c r="C1095" s="74" t="s">
        <v>189</v>
      </c>
      <c r="D1095" s="85" t="s">
        <v>201</v>
      </c>
      <c r="G1095" s="148" t="s">
        <v>3960</v>
      </c>
      <c r="H1095" s="169">
        <v>7791261463</v>
      </c>
      <c r="I1095" s="74" t="s">
        <v>4118</v>
      </c>
      <c r="J1095" s="74" t="s">
        <v>28</v>
      </c>
      <c r="K1095" s="74">
        <v>12</v>
      </c>
      <c r="L1095" s="74" t="s">
        <v>2860</v>
      </c>
      <c r="M1095" s="220" t="s">
        <v>2861</v>
      </c>
      <c r="N1095" s="74">
        <v>3</v>
      </c>
      <c r="O1095" s="147">
        <v>15.74</v>
      </c>
      <c r="P1095" s="147">
        <v>15.74</v>
      </c>
      <c r="Q1095" s="133">
        <f t="shared" si="1318"/>
        <v>0</v>
      </c>
      <c r="R1095" s="134">
        <f t="shared" si="1257"/>
        <v>0</v>
      </c>
      <c r="T1095" s="136">
        <f t="shared" si="1258"/>
        <v>0</v>
      </c>
      <c r="V1095" s="136">
        <f t="shared" si="1259"/>
        <v>0</v>
      </c>
      <c r="X1095" s="136">
        <f t="shared" si="1260"/>
        <v>0</v>
      </c>
      <c r="Z1095" s="136">
        <f t="shared" si="1261"/>
        <v>0</v>
      </c>
      <c r="AB1095" s="136">
        <f t="shared" si="1262"/>
        <v>0</v>
      </c>
      <c r="AD1095" s="136">
        <f t="shared" si="1263"/>
        <v>0</v>
      </c>
      <c r="AF1095" s="136">
        <f t="shared" si="1264"/>
        <v>0</v>
      </c>
      <c r="AH1095" s="136">
        <f t="shared" si="1265"/>
        <v>0</v>
      </c>
      <c r="AJ1095" s="136">
        <f t="shared" si="1266"/>
        <v>0</v>
      </c>
      <c r="AL1095" s="136">
        <f t="shared" si="1267"/>
        <v>0</v>
      </c>
      <c r="AN1095" s="136">
        <f t="shared" si="1268"/>
        <v>0</v>
      </c>
      <c r="AP1095" s="136">
        <f t="shared" si="1269"/>
        <v>0</v>
      </c>
      <c r="AR1095" s="136">
        <f t="shared" si="1270"/>
        <v>0</v>
      </c>
      <c r="AT1095" s="136">
        <f t="shared" si="1271"/>
        <v>0</v>
      </c>
      <c r="AV1095" s="136">
        <f t="shared" si="1272"/>
        <v>0</v>
      </c>
      <c r="AX1095" s="136">
        <f t="shared" si="1273"/>
        <v>0</v>
      </c>
      <c r="AZ1095" s="136">
        <f t="shared" si="1274"/>
        <v>0</v>
      </c>
      <c r="BB1095" s="136">
        <f t="shared" si="1275"/>
        <v>0</v>
      </c>
      <c r="BD1095" s="136">
        <f t="shared" si="1276"/>
        <v>0</v>
      </c>
      <c r="BF1095" s="136">
        <f t="shared" si="1277"/>
        <v>0</v>
      </c>
      <c r="BH1095" s="136">
        <f t="shared" si="1278"/>
        <v>0</v>
      </c>
      <c r="BJ1095" s="136">
        <f t="shared" si="1279"/>
        <v>0</v>
      </c>
      <c r="BL1095" s="136">
        <f t="shared" si="1280"/>
        <v>0</v>
      </c>
      <c r="BN1095" s="136">
        <f t="shared" si="1281"/>
        <v>0</v>
      </c>
      <c r="BP1095" s="136">
        <f t="shared" si="1282"/>
        <v>0</v>
      </c>
      <c r="BR1095" s="136">
        <f t="shared" si="1283"/>
        <v>0</v>
      </c>
      <c r="BT1095" s="136">
        <f t="shared" si="1284"/>
        <v>0</v>
      </c>
      <c r="BV1095" s="136">
        <f t="shared" si="1285"/>
        <v>0</v>
      </c>
      <c r="BX1095" s="136">
        <f t="shared" si="1286"/>
        <v>0</v>
      </c>
      <c r="BZ1095" s="136">
        <f t="shared" si="1287"/>
        <v>0</v>
      </c>
      <c r="CB1095" s="136">
        <f t="shared" si="1288"/>
        <v>0</v>
      </c>
      <c r="CD1095" s="136">
        <f t="shared" si="1289"/>
        <v>0</v>
      </c>
      <c r="CF1095" s="136">
        <f t="shared" si="1290"/>
        <v>0</v>
      </c>
      <c r="CH1095" s="136">
        <f t="shared" si="1291"/>
        <v>0</v>
      </c>
      <c r="CJ1095" s="136">
        <f t="shared" si="1292"/>
        <v>0</v>
      </c>
      <c r="CL1095" s="136">
        <f t="shared" si="1293"/>
        <v>0</v>
      </c>
      <c r="CN1095" s="136">
        <f t="shared" si="1294"/>
        <v>0</v>
      </c>
      <c r="CP1095" s="136">
        <f t="shared" si="1295"/>
        <v>0</v>
      </c>
    </row>
    <row r="1096" spans="1:94" ht="25.5" outlineLevel="2" x14ac:dyDescent="0.2">
      <c r="A1096" s="86">
        <v>625</v>
      </c>
      <c r="B1096" s="143">
        <v>111</v>
      </c>
      <c r="C1096" s="86" t="s">
        <v>189</v>
      </c>
      <c r="D1096" s="86" t="s">
        <v>201</v>
      </c>
      <c r="E1096" s="143"/>
      <c r="F1096" s="144"/>
      <c r="G1096" s="146" t="s">
        <v>3196</v>
      </c>
      <c r="H1096" s="146" t="s">
        <v>5034</v>
      </c>
      <c r="I1096" s="86" t="s">
        <v>2370</v>
      </c>
      <c r="J1096" s="86" t="s">
        <v>28</v>
      </c>
      <c r="K1096" s="86">
        <v>12</v>
      </c>
      <c r="L1096" s="86" t="s">
        <v>4400</v>
      </c>
      <c r="M1096" s="218" t="s">
        <v>4400</v>
      </c>
      <c r="N1096" s="86">
        <v>2</v>
      </c>
      <c r="O1096" s="145">
        <v>13.6</v>
      </c>
      <c r="P1096" s="238">
        <v>14.28</v>
      </c>
      <c r="Q1096" s="133">
        <f t="shared" si="1318"/>
        <v>0</v>
      </c>
      <c r="R1096" s="134">
        <f t="shared" si="1257"/>
        <v>0</v>
      </c>
      <c r="T1096" s="136">
        <f t="shared" si="1258"/>
        <v>0</v>
      </c>
      <c r="V1096" s="136">
        <f t="shared" si="1259"/>
        <v>0</v>
      </c>
      <c r="X1096" s="136">
        <f t="shared" si="1260"/>
        <v>0</v>
      </c>
      <c r="Z1096" s="136">
        <f t="shared" si="1261"/>
        <v>0</v>
      </c>
      <c r="AB1096" s="136">
        <f t="shared" si="1262"/>
        <v>0</v>
      </c>
      <c r="AD1096" s="136">
        <f t="shared" si="1263"/>
        <v>0</v>
      </c>
      <c r="AF1096" s="136">
        <f t="shared" si="1264"/>
        <v>0</v>
      </c>
      <c r="AH1096" s="136">
        <f t="shared" si="1265"/>
        <v>0</v>
      </c>
      <c r="AJ1096" s="136">
        <f t="shared" si="1266"/>
        <v>0</v>
      </c>
      <c r="AL1096" s="136">
        <f t="shared" si="1267"/>
        <v>0</v>
      </c>
      <c r="AN1096" s="136">
        <f t="shared" si="1268"/>
        <v>0</v>
      </c>
      <c r="AP1096" s="136">
        <f t="shared" si="1269"/>
        <v>0</v>
      </c>
      <c r="AR1096" s="136">
        <f t="shared" si="1270"/>
        <v>0</v>
      </c>
      <c r="AT1096" s="136">
        <f t="shared" si="1271"/>
        <v>0</v>
      </c>
      <c r="AV1096" s="136">
        <f t="shared" si="1272"/>
        <v>0</v>
      </c>
      <c r="AX1096" s="136">
        <f t="shared" si="1273"/>
        <v>0</v>
      </c>
      <c r="AZ1096" s="136">
        <f t="shared" si="1274"/>
        <v>0</v>
      </c>
      <c r="BB1096" s="136">
        <f t="shared" si="1275"/>
        <v>0</v>
      </c>
      <c r="BD1096" s="136">
        <f t="shared" si="1276"/>
        <v>0</v>
      </c>
      <c r="BF1096" s="136">
        <f t="shared" si="1277"/>
        <v>0</v>
      </c>
      <c r="BH1096" s="136">
        <f t="shared" si="1278"/>
        <v>0</v>
      </c>
      <c r="BJ1096" s="136">
        <f t="shared" si="1279"/>
        <v>0</v>
      </c>
      <c r="BL1096" s="136">
        <f t="shared" si="1280"/>
        <v>0</v>
      </c>
      <c r="BN1096" s="136">
        <f t="shared" si="1281"/>
        <v>0</v>
      </c>
      <c r="BP1096" s="136">
        <f t="shared" si="1282"/>
        <v>0</v>
      </c>
      <c r="BR1096" s="136">
        <f t="shared" si="1283"/>
        <v>0</v>
      </c>
      <c r="BT1096" s="136">
        <f t="shared" si="1284"/>
        <v>0</v>
      </c>
      <c r="BV1096" s="136">
        <f t="shared" si="1285"/>
        <v>0</v>
      </c>
      <c r="BX1096" s="136">
        <f t="shared" si="1286"/>
        <v>0</v>
      </c>
      <c r="BZ1096" s="136">
        <f t="shared" si="1287"/>
        <v>0</v>
      </c>
      <c r="CB1096" s="136">
        <f t="shared" si="1288"/>
        <v>0</v>
      </c>
      <c r="CD1096" s="136">
        <f t="shared" si="1289"/>
        <v>0</v>
      </c>
      <c r="CF1096" s="136">
        <f t="shared" si="1290"/>
        <v>0</v>
      </c>
      <c r="CH1096" s="136">
        <f t="shared" si="1291"/>
        <v>0</v>
      </c>
      <c r="CJ1096" s="136">
        <f t="shared" si="1292"/>
        <v>0</v>
      </c>
      <c r="CL1096" s="136">
        <f t="shared" si="1293"/>
        <v>0</v>
      </c>
      <c r="CN1096" s="136">
        <f t="shared" si="1294"/>
        <v>0</v>
      </c>
      <c r="CP1096" s="136">
        <f t="shared" si="1295"/>
        <v>0</v>
      </c>
    </row>
    <row r="1097" spans="1:94" ht="25.5" outlineLevel="2" x14ac:dyDescent="0.2">
      <c r="A1097" s="86">
        <v>626</v>
      </c>
      <c r="B1097" s="143">
        <v>761</v>
      </c>
      <c r="C1097" s="86" t="s">
        <v>189</v>
      </c>
      <c r="D1097" s="86" t="s">
        <v>199</v>
      </c>
      <c r="E1097" s="143"/>
      <c r="F1097" s="144">
        <v>0.42</v>
      </c>
      <c r="G1097" s="146" t="s">
        <v>3196</v>
      </c>
      <c r="H1097" s="146" t="s">
        <v>5034</v>
      </c>
      <c r="I1097" s="86" t="s">
        <v>2370</v>
      </c>
      <c r="J1097" s="86" t="s">
        <v>30</v>
      </c>
      <c r="K1097" s="86">
        <v>1</v>
      </c>
      <c r="L1097" s="86" t="s">
        <v>4401</v>
      </c>
      <c r="M1097" s="218" t="s">
        <v>4401</v>
      </c>
      <c r="N1097" s="86">
        <v>1</v>
      </c>
      <c r="O1097" s="145">
        <v>0.42</v>
      </c>
      <c r="P1097" s="238">
        <v>0.45</v>
      </c>
      <c r="Q1097" s="133">
        <f t="shared" ref="Q1097:Q1098" si="1319">SUM(S1097+U1097+W1097+Y1097+AA1097+AC1097+AE1097+AG1097+AI1097+AK1097+AM1097+AO1097+AQ1097+AS1097+AU1097+AW1097+BA1097+AY1097+BC1097+BE1097+BG1097+BI1097+BK1097+BM1097+BO1097+BQ1097+BS1097+BU1097+BW1097+BY1097+CA1097+CC1097+CE1097+CG1097+CI1097+CK1097+CM1097+CO1097)</f>
        <v>0</v>
      </c>
      <c r="R1097" s="134">
        <f t="shared" si="1257"/>
        <v>0</v>
      </c>
      <c r="T1097" s="136">
        <f t="shared" si="1258"/>
        <v>0</v>
      </c>
      <c r="V1097" s="136">
        <f t="shared" si="1259"/>
        <v>0</v>
      </c>
      <c r="X1097" s="136">
        <f t="shared" si="1260"/>
        <v>0</v>
      </c>
      <c r="Z1097" s="136">
        <f t="shared" si="1261"/>
        <v>0</v>
      </c>
      <c r="AB1097" s="136">
        <f t="shared" si="1262"/>
        <v>0</v>
      </c>
      <c r="AD1097" s="136">
        <f t="shared" si="1263"/>
        <v>0</v>
      </c>
      <c r="AF1097" s="136">
        <f t="shared" si="1264"/>
        <v>0</v>
      </c>
      <c r="AH1097" s="136">
        <f t="shared" si="1265"/>
        <v>0</v>
      </c>
      <c r="AJ1097" s="136">
        <f t="shared" si="1266"/>
        <v>0</v>
      </c>
      <c r="AL1097" s="136">
        <f t="shared" si="1267"/>
        <v>0</v>
      </c>
      <c r="AN1097" s="136">
        <f t="shared" si="1268"/>
        <v>0</v>
      </c>
      <c r="AP1097" s="136">
        <f t="shared" si="1269"/>
        <v>0</v>
      </c>
      <c r="AR1097" s="136">
        <f t="shared" si="1270"/>
        <v>0</v>
      </c>
      <c r="AT1097" s="136">
        <f t="shared" si="1271"/>
        <v>0</v>
      </c>
      <c r="AV1097" s="136">
        <f t="shared" si="1272"/>
        <v>0</v>
      </c>
      <c r="AX1097" s="136">
        <f t="shared" si="1273"/>
        <v>0</v>
      </c>
      <c r="AZ1097" s="136">
        <f t="shared" si="1274"/>
        <v>0</v>
      </c>
      <c r="BB1097" s="136">
        <f t="shared" si="1275"/>
        <v>0</v>
      </c>
      <c r="BD1097" s="136">
        <f t="shared" si="1276"/>
        <v>0</v>
      </c>
      <c r="BF1097" s="136">
        <f t="shared" si="1277"/>
        <v>0</v>
      </c>
      <c r="BH1097" s="136">
        <f t="shared" si="1278"/>
        <v>0</v>
      </c>
      <c r="BJ1097" s="136">
        <f t="shared" si="1279"/>
        <v>0</v>
      </c>
      <c r="BL1097" s="136">
        <f t="shared" si="1280"/>
        <v>0</v>
      </c>
      <c r="BN1097" s="136">
        <f t="shared" si="1281"/>
        <v>0</v>
      </c>
      <c r="BP1097" s="136">
        <f t="shared" si="1282"/>
        <v>0</v>
      </c>
      <c r="BR1097" s="136">
        <f t="shared" si="1283"/>
        <v>0</v>
      </c>
      <c r="BT1097" s="136">
        <f t="shared" si="1284"/>
        <v>0</v>
      </c>
      <c r="BV1097" s="136">
        <f t="shared" si="1285"/>
        <v>0</v>
      </c>
      <c r="BX1097" s="136">
        <f t="shared" si="1286"/>
        <v>0</v>
      </c>
      <c r="BZ1097" s="136">
        <f t="shared" si="1287"/>
        <v>0</v>
      </c>
      <c r="CB1097" s="136">
        <f t="shared" si="1288"/>
        <v>0</v>
      </c>
      <c r="CD1097" s="136">
        <f t="shared" si="1289"/>
        <v>0</v>
      </c>
      <c r="CF1097" s="136">
        <f t="shared" si="1290"/>
        <v>0</v>
      </c>
      <c r="CH1097" s="136">
        <f t="shared" si="1291"/>
        <v>0</v>
      </c>
      <c r="CJ1097" s="136">
        <f t="shared" si="1292"/>
        <v>0</v>
      </c>
      <c r="CL1097" s="136">
        <f t="shared" si="1293"/>
        <v>0</v>
      </c>
      <c r="CN1097" s="136">
        <f t="shared" si="1294"/>
        <v>0</v>
      </c>
      <c r="CP1097" s="136">
        <f t="shared" si="1295"/>
        <v>0</v>
      </c>
    </row>
    <row r="1098" spans="1:94" ht="25.5" outlineLevel="2" x14ac:dyDescent="0.2">
      <c r="A1098" s="85">
        <v>626</v>
      </c>
      <c r="B1098" s="11">
        <v>761</v>
      </c>
      <c r="C1098" s="74" t="s">
        <v>189</v>
      </c>
      <c r="D1098" s="85" t="s">
        <v>199</v>
      </c>
      <c r="F1098" s="27">
        <v>0.42</v>
      </c>
      <c r="G1098" s="148" t="s">
        <v>3960</v>
      </c>
      <c r="H1098" s="169">
        <v>7791261463</v>
      </c>
      <c r="I1098" s="74" t="s">
        <v>2145</v>
      </c>
      <c r="J1098" s="74" t="s">
        <v>30</v>
      </c>
      <c r="K1098" s="74">
        <v>1</v>
      </c>
      <c r="L1098" s="74" t="s">
        <v>200</v>
      </c>
      <c r="M1098" s="220" t="s">
        <v>200</v>
      </c>
      <c r="N1098" s="74">
        <v>2</v>
      </c>
      <c r="O1098" s="147">
        <v>0.8</v>
      </c>
      <c r="P1098" s="147">
        <v>0.8</v>
      </c>
      <c r="Q1098" s="133">
        <f t="shared" si="1319"/>
        <v>0</v>
      </c>
      <c r="R1098" s="134">
        <f t="shared" si="1257"/>
        <v>0</v>
      </c>
      <c r="T1098" s="136">
        <f t="shared" si="1258"/>
        <v>0</v>
      </c>
      <c r="V1098" s="136">
        <f t="shared" si="1259"/>
        <v>0</v>
      </c>
      <c r="X1098" s="136">
        <f t="shared" si="1260"/>
        <v>0</v>
      </c>
      <c r="Z1098" s="136">
        <f t="shared" si="1261"/>
        <v>0</v>
      </c>
      <c r="AB1098" s="136">
        <f t="shared" si="1262"/>
        <v>0</v>
      </c>
      <c r="AD1098" s="136">
        <f t="shared" si="1263"/>
        <v>0</v>
      </c>
      <c r="AF1098" s="136">
        <f t="shared" si="1264"/>
        <v>0</v>
      </c>
      <c r="AH1098" s="136">
        <f t="shared" si="1265"/>
        <v>0</v>
      </c>
      <c r="AJ1098" s="136">
        <f t="shared" si="1266"/>
        <v>0</v>
      </c>
      <c r="AL1098" s="136">
        <f t="shared" si="1267"/>
        <v>0</v>
      </c>
      <c r="AN1098" s="136">
        <f t="shared" si="1268"/>
        <v>0</v>
      </c>
      <c r="AP1098" s="136">
        <f t="shared" si="1269"/>
        <v>0</v>
      </c>
      <c r="AR1098" s="136">
        <f t="shared" si="1270"/>
        <v>0</v>
      </c>
      <c r="AT1098" s="136">
        <f t="shared" si="1271"/>
        <v>0</v>
      </c>
      <c r="AV1098" s="136">
        <f t="shared" si="1272"/>
        <v>0</v>
      </c>
      <c r="AX1098" s="136">
        <f t="shared" si="1273"/>
        <v>0</v>
      </c>
      <c r="AZ1098" s="136">
        <f t="shared" si="1274"/>
        <v>0</v>
      </c>
      <c r="BB1098" s="136">
        <f t="shared" si="1275"/>
        <v>0</v>
      </c>
      <c r="BD1098" s="136">
        <f t="shared" si="1276"/>
        <v>0</v>
      </c>
      <c r="BF1098" s="136">
        <f t="shared" si="1277"/>
        <v>0</v>
      </c>
      <c r="BH1098" s="136">
        <f t="shared" si="1278"/>
        <v>0</v>
      </c>
      <c r="BJ1098" s="136">
        <f t="shared" si="1279"/>
        <v>0</v>
      </c>
      <c r="BL1098" s="136">
        <f t="shared" si="1280"/>
        <v>0</v>
      </c>
      <c r="BN1098" s="136">
        <f t="shared" si="1281"/>
        <v>0</v>
      </c>
      <c r="BP1098" s="136">
        <f t="shared" si="1282"/>
        <v>0</v>
      </c>
      <c r="BR1098" s="136">
        <f t="shared" si="1283"/>
        <v>0</v>
      </c>
      <c r="BT1098" s="136">
        <f t="shared" si="1284"/>
        <v>0</v>
      </c>
      <c r="BV1098" s="136">
        <f t="shared" si="1285"/>
        <v>0</v>
      </c>
      <c r="BX1098" s="136">
        <f t="shared" si="1286"/>
        <v>0</v>
      </c>
      <c r="BZ1098" s="136">
        <f t="shared" si="1287"/>
        <v>0</v>
      </c>
      <c r="CB1098" s="136">
        <f t="shared" si="1288"/>
        <v>0</v>
      </c>
      <c r="CD1098" s="136">
        <f t="shared" si="1289"/>
        <v>0</v>
      </c>
      <c r="CF1098" s="136">
        <f t="shared" si="1290"/>
        <v>0</v>
      </c>
      <c r="CH1098" s="136">
        <f t="shared" si="1291"/>
        <v>0</v>
      </c>
      <c r="CJ1098" s="136">
        <f t="shared" si="1292"/>
        <v>0</v>
      </c>
      <c r="CL1098" s="136">
        <f t="shared" si="1293"/>
        <v>0</v>
      </c>
      <c r="CN1098" s="136">
        <f t="shared" si="1294"/>
        <v>0</v>
      </c>
      <c r="CP1098" s="136">
        <f t="shared" si="1295"/>
        <v>0</v>
      </c>
    </row>
    <row r="1099" spans="1:94" ht="38.25" outlineLevel="2" x14ac:dyDescent="0.2">
      <c r="A1099" s="85">
        <v>627</v>
      </c>
      <c r="B1099" s="11">
        <v>1248</v>
      </c>
      <c r="C1099" s="74" t="s">
        <v>189</v>
      </c>
      <c r="D1099" s="85" t="s">
        <v>194</v>
      </c>
      <c r="F1099" s="27">
        <v>0.46</v>
      </c>
      <c r="G1099" s="148" t="s">
        <v>3960</v>
      </c>
      <c r="H1099" s="169">
        <v>7791261463</v>
      </c>
      <c r="I1099" s="74" t="s">
        <v>4027</v>
      </c>
      <c r="J1099" s="74" t="s">
        <v>30</v>
      </c>
      <c r="K1099" s="74">
        <v>1</v>
      </c>
      <c r="L1099" s="74" t="s">
        <v>193</v>
      </c>
      <c r="M1099" s="220" t="s">
        <v>193</v>
      </c>
      <c r="N1099" s="74">
        <v>1</v>
      </c>
      <c r="O1099" s="147">
        <v>0.85</v>
      </c>
      <c r="P1099" s="147">
        <v>0.85</v>
      </c>
      <c r="Q1099" s="133">
        <f t="shared" ref="Q1099:Q1100" si="1320">SUM(S1099+U1099+W1099+Y1099+AA1099+AC1099+AE1099+AG1099+AI1099+AK1099+AM1099+AO1099+AQ1099+AS1099+AU1099+AW1099+BA1099+AY1099+BC1099+BE1099+BG1099+BI1099+BK1099+BM1099+BO1099+BQ1099+BS1099+BU1099+BW1099+BY1099+CA1099+CC1099+CE1099+CG1099+CI1099+CK1099+CM1099+CO1099)</f>
        <v>0</v>
      </c>
      <c r="R1099" s="134">
        <f t="shared" si="1257"/>
        <v>0</v>
      </c>
      <c r="T1099" s="136">
        <f t="shared" si="1258"/>
        <v>0</v>
      </c>
      <c r="V1099" s="136">
        <f t="shared" si="1259"/>
        <v>0</v>
      </c>
      <c r="X1099" s="136">
        <f t="shared" si="1260"/>
        <v>0</v>
      </c>
      <c r="Z1099" s="136">
        <f t="shared" si="1261"/>
        <v>0</v>
      </c>
      <c r="AB1099" s="136">
        <f t="shared" si="1262"/>
        <v>0</v>
      </c>
      <c r="AD1099" s="136">
        <f t="shared" si="1263"/>
        <v>0</v>
      </c>
      <c r="AF1099" s="136">
        <f t="shared" si="1264"/>
        <v>0</v>
      </c>
      <c r="AH1099" s="136">
        <f t="shared" si="1265"/>
        <v>0</v>
      </c>
      <c r="AJ1099" s="136">
        <f t="shared" si="1266"/>
        <v>0</v>
      </c>
      <c r="AL1099" s="136">
        <f t="shared" si="1267"/>
        <v>0</v>
      </c>
      <c r="AN1099" s="136">
        <f t="shared" si="1268"/>
        <v>0</v>
      </c>
      <c r="AP1099" s="136">
        <f t="shared" si="1269"/>
        <v>0</v>
      </c>
      <c r="AR1099" s="136">
        <f t="shared" si="1270"/>
        <v>0</v>
      </c>
      <c r="AT1099" s="136">
        <f t="shared" si="1271"/>
        <v>0</v>
      </c>
      <c r="AV1099" s="136">
        <f t="shared" si="1272"/>
        <v>0</v>
      </c>
      <c r="AX1099" s="136">
        <f t="shared" si="1273"/>
        <v>0</v>
      </c>
      <c r="AZ1099" s="136">
        <f t="shared" si="1274"/>
        <v>0</v>
      </c>
      <c r="BB1099" s="136">
        <f t="shared" si="1275"/>
        <v>0</v>
      </c>
      <c r="BD1099" s="136">
        <f t="shared" si="1276"/>
        <v>0</v>
      </c>
      <c r="BF1099" s="136">
        <f t="shared" si="1277"/>
        <v>0</v>
      </c>
      <c r="BH1099" s="136">
        <f t="shared" si="1278"/>
        <v>0</v>
      </c>
      <c r="BJ1099" s="136">
        <f t="shared" si="1279"/>
        <v>0</v>
      </c>
      <c r="BL1099" s="136">
        <f t="shared" si="1280"/>
        <v>0</v>
      </c>
      <c r="BN1099" s="136">
        <f t="shared" si="1281"/>
        <v>0</v>
      </c>
      <c r="BP1099" s="136">
        <f t="shared" si="1282"/>
        <v>0</v>
      </c>
      <c r="BR1099" s="136">
        <f t="shared" si="1283"/>
        <v>0</v>
      </c>
      <c r="BT1099" s="136">
        <f t="shared" si="1284"/>
        <v>0</v>
      </c>
      <c r="BV1099" s="136">
        <f t="shared" si="1285"/>
        <v>0</v>
      </c>
      <c r="BX1099" s="136">
        <f t="shared" si="1286"/>
        <v>0</v>
      </c>
      <c r="BZ1099" s="136">
        <f t="shared" si="1287"/>
        <v>0</v>
      </c>
      <c r="CB1099" s="136">
        <f t="shared" si="1288"/>
        <v>0</v>
      </c>
      <c r="CD1099" s="136">
        <f t="shared" si="1289"/>
        <v>0</v>
      </c>
      <c r="CF1099" s="136">
        <f t="shared" si="1290"/>
        <v>0</v>
      </c>
      <c r="CH1099" s="136">
        <f t="shared" si="1291"/>
        <v>0</v>
      </c>
      <c r="CJ1099" s="136">
        <f t="shared" si="1292"/>
        <v>0</v>
      </c>
      <c r="CL1099" s="136">
        <f t="shared" si="1293"/>
        <v>0</v>
      </c>
      <c r="CN1099" s="136">
        <f t="shared" si="1294"/>
        <v>0</v>
      </c>
      <c r="CP1099" s="136">
        <f t="shared" si="1295"/>
        <v>0</v>
      </c>
    </row>
    <row r="1100" spans="1:94" outlineLevel="2" x14ac:dyDescent="0.2">
      <c r="A1100" s="86">
        <v>627</v>
      </c>
      <c r="B1100" s="143">
        <v>1248</v>
      </c>
      <c r="C1100" s="86" t="s">
        <v>189</v>
      </c>
      <c r="D1100" s="86" t="s">
        <v>194</v>
      </c>
      <c r="E1100" s="143"/>
      <c r="F1100" s="144">
        <v>0.46</v>
      </c>
      <c r="G1100" s="146" t="s">
        <v>3196</v>
      </c>
      <c r="H1100" s="146" t="s">
        <v>5034</v>
      </c>
      <c r="I1100" s="146" t="s">
        <v>2208</v>
      </c>
      <c r="J1100" s="86" t="s">
        <v>30</v>
      </c>
      <c r="K1100" s="86">
        <v>1</v>
      </c>
      <c r="L1100" s="86" t="s">
        <v>3602</v>
      </c>
      <c r="M1100" s="218" t="s">
        <v>3602</v>
      </c>
      <c r="N1100" s="86">
        <v>2</v>
      </c>
      <c r="O1100" s="145">
        <v>0.93</v>
      </c>
      <c r="P1100" s="238">
        <v>0.98</v>
      </c>
      <c r="Q1100" s="133">
        <f t="shared" si="1320"/>
        <v>0</v>
      </c>
      <c r="R1100" s="134">
        <f t="shared" si="1257"/>
        <v>0</v>
      </c>
      <c r="T1100" s="136">
        <f t="shared" si="1258"/>
        <v>0</v>
      </c>
      <c r="V1100" s="136">
        <f t="shared" si="1259"/>
        <v>0</v>
      </c>
      <c r="X1100" s="136">
        <f t="shared" si="1260"/>
        <v>0</v>
      </c>
      <c r="Z1100" s="136">
        <f t="shared" si="1261"/>
        <v>0</v>
      </c>
      <c r="AB1100" s="136">
        <f t="shared" si="1262"/>
        <v>0</v>
      </c>
      <c r="AD1100" s="136">
        <f t="shared" si="1263"/>
        <v>0</v>
      </c>
      <c r="AF1100" s="136">
        <f t="shared" si="1264"/>
        <v>0</v>
      </c>
      <c r="AH1100" s="136">
        <f t="shared" si="1265"/>
        <v>0</v>
      </c>
      <c r="AJ1100" s="136">
        <f t="shared" si="1266"/>
        <v>0</v>
      </c>
      <c r="AL1100" s="136">
        <f t="shared" si="1267"/>
        <v>0</v>
      </c>
      <c r="AN1100" s="136">
        <f t="shared" si="1268"/>
        <v>0</v>
      </c>
      <c r="AP1100" s="136">
        <f t="shared" si="1269"/>
        <v>0</v>
      </c>
      <c r="AR1100" s="136">
        <f t="shared" si="1270"/>
        <v>0</v>
      </c>
      <c r="AT1100" s="136">
        <f t="shared" si="1271"/>
        <v>0</v>
      </c>
      <c r="AV1100" s="136">
        <f t="shared" si="1272"/>
        <v>0</v>
      </c>
      <c r="AX1100" s="136">
        <f t="shared" si="1273"/>
        <v>0</v>
      </c>
      <c r="AZ1100" s="136">
        <f t="shared" si="1274"/>
        <v>0</v>
      </c>
      <c r="BB1100" s="136">
        <f t="shared" si="1275"/>
        <v>0</v>
      </c>
      <c r="BD1100" s="136">
        <f t="shared" si="1276"/>
        <v>0</v>
      </c>
      <c r="BF1100" s="136">
        <f t="shared" si="1277"/>
        <v>0</v>
      </c>
      <c r="BH1100" s="136">
        <f t="shared" si="1278"/>
        <v>0</v>
      </c>
      <c r="BJ1100" s="136">
        <f t="shared" si="1279"/>
        <v>0</v>
      </c>
      <c r="BL1100" s="136">
        <f t="shared" si="1280"/>
        <v>0</v>
      </c>
      <c r="BN1100" s="136">
        <f t="shared" si="1281"/>
        <v>0</v>
      </c>
      <c r="BP1100" s="136">
        <f t="shared" si="1282"/>
        <v>0</v>
      </c>
      <c r="BR1100" s="136">
        <f t="shared" si="1283"/>
        <v>0</v>
      </c>
      <c r="BT1100" s="136">
        <f t="shared" si="1284"/>
        <v>0</v>
      </c>
      <c r="BV1100" s="136">
        <f t="shared" si="1285"/>
        <v>0</v>
      </c>
      <c r="BX1100" s="136">
        <f t="shared" si="1286"/>
        <v>0</v>
      </c>
      <c r="BZ1100" s="136">
        <f t="shared" si="1287"/>
        <v>0</v>
      </c>
      <c r="CB1100" s="136">
        <f t="shared" si="1288"/>
        <v>0</v>
      </c>
      <c r="CD1100" s="136">
        <f t="shared" si="1289"/>
        <v>0</v>
      </c>
      <c r="CF1100" s="136">
        <f t="shared" si="1290"/>
        <v>0</v>
      </c>
      <c r="CH1100" s="136">
        <f t="shared" si="1291"/>
        <v>0</v>
      </c>
      <c r="CJ1100" s="136">
        <f t="shared" si="1292"/>
        <v>0</v>
      </c>
      <c r="CL1100" s="136">
        <f t="shared" si="1293"/>
        <v>0</v>
      </c>
      <c r="CN1100" s="136">
        <f t="shared" si="1294"/>
        <v>0</v>
      </c>
      <c r="CP1100" s="136">
        <f t="shared" si="1295"/>
        <v>0</v>
      </c>
    </row>
    <row r="1101" spans="1:94" ht="38.25" outlineLevel="2" x14ac:dyDescent="0.2">
      <c r="A1101" s="85">
        <v>628</v>
      </c>
      <c r="B1101" s="11">
        <v>1502</v>
      </c>
      <c r="C1101" s="74" t="s">
        <v>189</v>
      </c>
      <c r="D1101" s="85" t="s">
        <v>191</v>
      </c>
      <c r="F1101" s="27">
        <v>0.59</v>
      </c>
      <c r="G1101" s="148" t="s">
        <v>3960</v>
      </c>
      <c r="H1101" s="169">
        <v>7791261463</v>
      </c>
      <c r="I1101" s="74" t="s">
        <v>4027</v>
      </c>
      <c r="J1101" s="74" t="s">
        <v>30</v>
      </c>
      <c r="K1101" s="74">
        <v>1</v>
      </c>
      <c r="L1101" s="74" t="s">
        <v>190</v>
      </c>
      <c r="M1101" s="220" t="s">
        <v>190</v>
      </c>
      <c r="N1101" s="74">
        <v>1</v>
      </c>
      <c r="O1101" s="147">
        <v>0.85</v>
      </c>
      <c r="P1101" s="147">
        <v>0.85</v>
      </c>
      <c r="Q1101" s="133">
        <f t="shared" ref="Q1101:Q1102" si="1321">SUM(S1101+U1101+W1101+Y1101+AA1101+AC1101+AE1101+AG1101+AI1101+AK1101+AM1101+AO1101+AQ1101+AS1101+AU1101+AW1101+BA1101+AY1101+BC1101+BE1101+BG1101+BI1101+BK1101+BM1101+BO1101+BQ1101+BS1101+BU1101+BW1101+BY1101+CA1101+CC1101+CE1101+CG1101+CI1101+CK1101+CM1101+CO1101)</f>
        <v>0</v>
      </c>
      <c r="R1101" s="134">
        <f t="shared" si="1257"/>
        <v>0</v>
      </c>
      <c r="T1101" s="136">
        <f t="shared" si="1258"/>
        <v>0</v>
      </c>
      <c r="V1101" s="136">
        <f t="shared" si="1259"/>
        <v>0</v>
      </c>
      <c r="X1101" s="136">
        <f t="shared" si="1260"/>
        <v>0</v>
      </c>
      <c r="Z1101" s="136">
        <f t="shared" si="1261"/>
        <v>0</v>
      </c>
      <c r="AB1101" s="136">
        <f t="shared" si="1262"/>
        <v>0</v>
      </c>
      <c r="AD1101" s="136">
        <f t="shared" si="1263"/>
        <v>0</v>
      </c>
      <c r="AF1101" s="136">
        <f t="shared" si="1264"/>
        <v>0</v>
      </c>
      <c r="AH1101" s="136">
        <f t="shared" si="1265"/>
        <v>0</v>
      </c>
      <c r="AJ1101" s="136">
        <f t="shared" si="1266"/>
        <v>0</v>
      </c>
      <c r="AL1101" s="136">
        <f t="shared" si="1267"/>
        <v>0</v>
      </c>
      <c r="AN1101" s="136">
        <f t="shared" si="1268"/>
        <v>0</v>
      </c>
      <c r="AP1101" s="136">
        <f t="shared" si="1269"/>
        <v>0</v>
      </c>
      <c r="AR1101" s="136">
        <f t="shared" si="1270"/>
        <v>0</v>
      </c>
      <c r="AT1101" s="136">
        <f t="shared" si="1271"/>
        <v>0</v>
      </c>
      <c r="AV1101" s="136">
        <f t="shared" si="1272"/>
        <v>0</v>
      </c>
      <c r="AX1101" s="136">
        <f t="shared" si="1273"/>
        <v>0</v>
      </c>
      <c r="AZ1101" s="136">
        <f t="shared" si="1274"/>
        <v>0</v>
      </c>
      <c r="BB1101" s="136">
        <f t="shared" si="1275"/>
        <v>0</v>
      </c>
      <c r="BD1101" s="136">
        <f t="shared" si="1276"/>
        <v>0</v>
      </c>
      <c r="BF1101" s="136">
        <f t="shared" si="1277"/>
        <v>0</v>
      </c>
      <c r="BH1101" s="136">
        <f t="shared" si="1278"/>
        <v>0</v>
      </c>
      <c r="BJ1101" s="136">
        <f t="shared" si="1279"/>
        <v>0</v>
      </c>
      <c r="BL1101" s="136">
        <f t="shared" si="1280"/>
        <v>0</v>
      </c>
      <c r="BN1101" s="136">
        <f t="shared" si="1281"/>
        <v>0</v>
      </c>
      <c r="BP1101" s="136">
        <f t="shared" si="1282"/>
        <v>0</v>
      </c>
      <c r="BR1101" s="136">
        <f t="shared" si="1283"/>
        <v>0</v>
      </c>
      <c r="BT1101" s="136">
        <f t="shared" si="1284"/>
        <v>0</v>
      </c>
      <c r="BV1101" s="136">
        <f t="shared" si="1285"/>
        <v>0</v>
      </c>
      <c r="BX1101" s="136">
        <f t="shared" si="1286"/>
        <v>0</v>
      </c>
      <c r="BZ1101" s="136">
        <f t="shared" si="1287"/>
        <v>0</v>
      </c>
      <c r="CB1101" s="136">
        <f t="shared" si="1288"/>
        <v>0</v>
      </c>
      <c r="CD1101" s="136">
        <f t="shared" si="1289"/>
        <v>0</v>
      </c>
      <c r="CF1101" s="136">
        <f t="shared" si="1290"/>
        <v>0</v>
      </c>
      <c r="CH1101" s="136">
        <f t="shared" si="1291"/>
        <v>0</v>
      </c>
      <c r="CJ1101" s="136">
        <f t="shared" si="1292"/>
        <v>0</v>
      </c>
      <c r="CL1101" s="136">
        <f t="shared" si="1293"/>
        <v>0</v>
      </c>
      <c r="CN1101" s="136">
        <f t="shared" si="1294"/>
        <v>0</v>
      </c>
      <c r="CP1101" s="136">
        <f t="shared" si="1295"/>
        <v>0</v>
      </c>
    </row>
    <row r="1102" spans="1:94" ht="25.5" outlineLevel="2" x14ac:dyDescent="0.2">
      <c r="A1102" s="86">
        <v>628</v>
      </c>
      <c r="B1102" s="143">
        <v>1502</v>
      </c>
      <c r="C1102" s="86" t="s">
        <v>189</v>
      </c>
      <c r="D1102" s="86" t="s">
        <v>191</v>
      </c>
      <c r="E1102" s="143"/>
      <c r="F1102" s="144">
        <v>0.59</v>
      </c>
      <c r="G1102" s="146" t="s">
        <v>3196</v>
      </c>
      <c r="H1102" s="146" t="s">
        <v>5034</v>
      </c>
      <c r="I1102" s="146" t="s">
        <v>2208</v>
      </c>
      <c r="J1102" s="86" t="s">
        <v>2185</v>
      </c>
      <c r="K1102" s="86">
        <v>1</v>
      </c>
      <c r="L1102" s="86" t="s">
        <v>3602</v>
      </c>
      <c r="M1102" s="218" t="s">
        <v>3602</v>
      </c>
      <c r="N1102" s="86">
        <v>2</v>
      </c>
      <c r="O1102" s="145">
        <v>0.93</v>
      </c>
      <c r="P1102" s="238">
        <v>0.98</v>
      </c>
      <c r="Q1102" s="133">
        <f t="shared" si="1321"/>
        <v>0</v>
      </c>
      <c r="R1102" s="134">
        <f t="shared" si="1257"/>
        <v>0</v>
      </c>
      <c r="T1102" s="136">
        <f t="shared" si="1258"/>
        <v>0</v>
      </c>
      <c r="V1102" s="136">
        <f t="shared" si="1259"/>
        <v>0</v>
      </c>
      <c r="X1102" s="136">
        <f t="shared" si="1260"/>
        <v>0</v>
      </c>
      <c r="Z1102" s="136">
        <f t="shared" si="1261"/>
        <v>0</v>
      </c>
      <c r="AB1102" s="136">
        <f t="shared" si="1262"/>
        <v>0</v>
      </c>
      <c r="AD1102" s="136">
        <f t="shared" si="1263"/>
        <v>0</v>
      </c>
      <c r="AF1102" s="136">
        <f t="shared" si="1264"/>
        <v>0</v>
      </c>
      <c r="AH1102" s="136">
        <f t="shared" si="1265"/>
        <v>0</v>
      </c>
      <c r="AJ1102" s="136">
        <f t="shared" si="1266"/>
        <v>0</v>
      </c>
      <c r="AL1102" s="136">
        <f t="shared" si="1267"/>
        <v>0</v>
      </c>
      <c r="AN1102" s="136">
        <f t="shared" si="1268"/>
        <v>0</v>
      </c>
      <c r="AP1102" s="136">
        <f t="shared" si="1269"/>
        <v>0</v>
      </c>
      <c r="AR1102" s="136">
        <f t="shared" si="1270"/>
        <v>0</v>
      </c>
      <c r="AT1102" s="136">
        <f t="shared" si="1271"/>
        <v>0</v>
      </c>
      <c r="AV1102" s="136">
        <f t="shared" si="1272"/>
        <v>0</v>
      </c>
      <c r="AX1102" s="136">
        <f t="shared" si="1273"/>
        <v>0</v>
      </c>
      <c r="AZ1102" s="136">
        <f t="shared" si="1274"/>
        <v>0</v>
      </c>
      <c r="BB1102" s="136">
        <f t="shared" si="1275"/>
        <v>0</v>
      </c>
      <c r="BD1102" s="136">
        <f t="shared" si="1276"/>
        <v>0</v>
      </c>
      <c r="BF1102" s="136">
        <f t="shared" si="1277"/>
        <v>0</v>
      </c>
      <c r="BH1102" s="136">
        <f t="shared" si="1278"/>
        <v>0</v>
      </c>
      <c r="BJ1102" s="136">
        <f t="shared" si="1279"/>
        <v>0</v>
      </c>
      <c r="BL1102" s="136">
        <f t="shared" si="1280"/>
        <v>0</v>
      </c>
      <c r="BN1102" s="136">
        <f t="shared" si="1281"/>
        <v>0</v>
      </c>
      <c r="BP1102" s="136">
        <f t="shared" si="1282"/>
        <v>0</v>
      </c>
      <c r="BR1102" s="136">
        <f t="shared" si="1283"/>
        <v>0</v>
      </c>
      <c r="BT1102" s="136">
        <f t="shared" si="1284"/>
        <v>0</v>
      </c>
      <c r="BV1102" s="136">
        <f t="shared" si="1285"/>
        <v>0</v>
      </c>
      <c r="BX1102" s="136">
        <f t="shared" si="1286"/>
        <v>0</v>
      </c>
      <c r="BZ1102" s="136">
        <f t="shared" si="1287"/>
        <v>0</v>
      </c>
      <c r="CB1102" s="136">
        <f t="shared" si="1288"/>
        <v>0</v>
      </c>
      <c r="CD1102" s="136">
        <f t="shared" si="1289"/>
        <v>0</v>
      </c>
      <c r="CF1102" s="136">
        <f t="shared" si="1290"/>
        <v>0</v>
      </c>
      <c r="CH1102" s="136">
        <f t="shared" si="1291"/>
        <v>0</v>
      </c>
      <c r="CJ1102" s="136">
        <f t="shared" si="1292"/>
        <v>0</v>
      </c>
      <c r="CL1102" s="136">
        <f t="shared" si="1293"/>
        <v>0</v>
      </c>
      <c r="CN1102" s="136">
        <f t="shared" si="1294"/>
        <v>0</v>
      </c>
      <c r="CP1102" s="136">
        <f t="shared" si="1295"/>
        <v>0</v>
      </c>
    </row>
    <row r="1103" spans="1:94" ht="25.5" outlineLevel="2" x14ac:dyDescent="0.2">
      <c r="A1103" s="85">
        <v>629</v>
      </c>
      <c r="B1103" s="11" t="s">
        <v>2358</v>
      </c>
      <c r="C1103" s="74" t="s">
        <v>189</v>
      </c>
      <c r="D1103" s="85" t="s">
        <v>2369</v>
      </c>
      <c r="E1103" s="27" t="s">
        <v>5</v>
      </c>
      <c r="F1103" s="27" t="s">
        <v>2333</v>
      </c>
      <c r="G1103" s="148" t="s">
        <v>3960</v>
      </c>
      <c r="H1103" s="169">
        <v>7791261463</v>
      </c>
      <c r="I1103" s="89" t="s">
        <v>2370</v>
      </c>
      <c r="J1103" s="74" t="s">
        <v>30</v>
      </c>
      <c r="K1103" s="74">
        <v>1</v>
      </c>
      <c r="L1103" s="74" t="s">
        <v>2862</v>
      </c>
      <c r="M1103" s="220" t="s">
        <v>2556</v>
      </c>
      <c r="N1103" s="74">
        <v>2</v>
      </c>
      <c r="O1103" s="147">
        <v>7.22</v>
      </c>
      <c r="P1103" s="147">
        <v>7.22</v>
      </c>
      <c r="Q1103" s="133">
        <f t="shared" ref="Q1103:Q1104" si="1322">SUM(S1103+U1103+W1103+Y1103+AA1103+AC1103+AE1103+AG1103+AI1103+AK1103+AM1103+AO1103+AQ1103+AS1103+AU1103+AW1103+BA1103+AY1103+BC1103+BE1103+BG1103+BI1103+BK1103+BM1103+BO1103+BQ1103+BS1103+BU1103+BW1103+BY1103+CA1103+CC1103+CE1103+CG1103+CI1103+CK1103+CM1103+CO1103)</f>
        <v>0</v>
      </c>
      <c r="R1103" s="134">
        <f t="shared" si="1257"/>
        <v>0</v>
      </c>
      <c r="T1103" s="136">
        <f t="shared" si="1258"/>
        <v>0</v>
      </c>
      <c r="V1103" s="136">
        <f t="shared" si="1259"/>
        <v>0</v>
      </c>
      <c r="X1103" s="136">
        <f t="shared" si="1260"/>
        <v>0</v>
      </c>
      <c r="Z1103" s="136">
        <f t="shared" si="1261"/>
        <v>0</v>
      </c>
      <c r="AB1103" s="136">
        <f t="shared" si="1262"/>
        <v>0</v>
      </c>
      <c r="AD1103" s="136">
        <f t="shared" si="1263"/>
        <v>0</v>
      </c>
      <c r="AF1103" s="136">
        <f t="shared" si="1264"/>
        <v>0</v>
      </c>
      <c r="AH1103" s="136">
        <f t="shared" si="1265"/>
        <v>0</v>
      </c>
      <c r="AJ1103" s="136">
        <f t="shared" si="1266"/>
        <v>0</v>
      </c>
      <c r="AL1103" s="136">
        <f t="shared" si="1267"/>
        <v>0</v>
      </c>
      <c r="AN1103" s="136">
        <f t="shared" si="1268"/>
        <v>0</v>
      </c>
      <c r="AP1103" s="136">
        <f t="shared" si="1269"/>
        <v>0</v>
      </c>
      <c r="AR1103" s="136">
        <f t="shared" si="1270"/>
        <v>0</v>
      </c>
      <c r="AT1103" s="136">
        <f t="shared" si="1271"/>
        <v>0</v>
      </c>
      <c r="AV1103" s="136">
        <f t="shared" si="1272"/>
        <v>0</v>
      </c>
      <c r="AX1103" s="136">
        <f t="shared" si="1273"/>
        <v>0</v>
      </c>
      <c r="AZ1103" s="136">
        <f t="shared" si="1274"/>
        <v>0</v>
      </c>
      <c r="BB1103" s="136">
        <f t="shared" si="1275"/>
        <v>0</v>
      </c>
      <c r="BD1103" s="136">
        <f t="shared" si="1276"/>
        <v>0</v>
      </c>
      <c r="BF1103" s="136">
        <f t="shared" si="1277"/>
        <v>0</v>
      </c>
      <c r="BH1103" s="136">
        <f t="shared" si="1278"/>
        <v>0</v>
      </c>
      <c r="BJ1103" s="136">
        <f t="shared" si="1279"/>
        <v>0</v>
      </c>
      <c r="BL1103" s="136">
        <f t="shared" si="1280"/>
        <v>0</v>
      </c>
      <c r="BN1103" s="136">
        <f t="shared" si="1281"/>
        <v>0</v>
      </c>
      <c r="BP1103" s="136">
        <f t="shared" si="1282"/>
        <v>0</v>
      </c>
      <c r="BR1103" s="136">
        <f t="shared" si="1283"/>
        <v>0</v>
      </c>
      <c r="BT1103" s="136">
        <f t="shared" si="1284"/>
        <v>0</v>
      </c>
      <c r="BV1103" s="136">
        <f t="shared" si="1285"/>
        <v>0</v>
      </c>
      <c r="BX1103" s="136">
        <f t="shared" si="1286"/>
        <v>0</v>
      </c>
      <c r="BZ1103" s="136">
        <f t="shared" si="1287"/>
        <v>0</v>
      </c>
      <c r="CB1103" s="136">
        <f t="shared" si="1288"/>
        <v>0</v>
      </c>
      <c r="CD1103" s="136">
        <f t="shared" si="1289"/>
        <v>0</v>
      </c>
      <c r="CF1103" s="136">
        <f t="shared" si="1290"/>
        <v>0</v>
      </c>
      <c r="CH1103" s="136">
        <f t="shared" si="1291"/>
        <v>0</v>
      </c>
      <c r="CJ1103" s="136">
        <f t="shared" si="1292"/>
        <v>0</v>
      </c>
      <c r="CL1103" s="136">
        <f t="shared" si="1293"/>
        <v>0</v>
      </c>
      <c r="CN1103" s="136">
        <f t="shared" si="1294"/>
        <v>0</v>
      </c>
      <c r="CP1103" s="136">
        <f t="shared" si="1295"/>
        <v>0</v>
      </c>
    </row>
    <row r="1104" spans="1:94" ht="25.5" outlineLevel="2" x14ac:dyDescent="0.2">
      <c r="A1104" s="86">
        <v>629</v>
      </c>
      <c r="B1104" s="143" t="s">
        <v>2358</v>
      </c>
      <c r="C1104" s="86" t="s">
        <v>189</v>
      </c>
      <c r="D1104" s="86" t="s">
        <v>2369</v>
      </c>
      <c r="E1104" s="143" t="s">
        <v>5</v>
      </c>
      <c r="F1104" s="144" t="s">
        <v>2333</v>
      </c>
      <c r="G1104" s="146" t="s">
        <v>3196</v>
      </c>
      <c r="H1104" s="146" t="s">
        <v>5034</v>
      </c>
      <c r="I1104" s="91" t="s">
        <v>2370</v>
      </c>
      <c r="J1104" s="86" t="s">
        <v>30</v>
      </c>
      <c r="K1104" s="86">
        <v>1</v>
      </c>
      <c r="L1104" s="86" t="s">
        <v>4402</v>
      </c>
      <c r="M1104" s="241" t="s">
        <v>4402</v>
      </c>
      <c r="N1104" s="86">
        <v>1</v>
      </c>
      <c r="O1104" s="145">
        <v>6.04</v>
      </c>
      <c r="P1104" s="238">
        <v>6.34</v>
      </c>
      <c r="Q1104" s="133">
        <f t="shared" si="1322"/>
        <v>0</v>
      </c>
      <c r="R1104" s="134">
        <f t="shared" si="1257"/>
        <v>0</v>
      </c>
      <c r="T1104" s="136">
        <f t="shared" si="1258"/>
        <v>0</v>
      </c>
      <c r="V1104" s="136">
        <f t="shared" si="1259"/>
        <v>0</v>
      </c>
      <c r="X1104" s="136">
        <f t="shared" si="1260"/>
        <v>0</v>
      </c>
      <c r="Z1104" s="136">
        <f t="shared" si="1261"/>
        <v>0</v>
      </c>
      <c r="AB1104" s="136">
        <f t="shared" si="1262"/>
        <v>0</v>
      </c>
      <c r="AD1104" s="136">
        <f t="shared" si="1263"/>
        <v>0</v>
      </c>
      <c r="AF1104" s="136">
        <f t="shared" si="1264"/>
        <v>0</v>
      </c>
      <c r="AH1104" s="136">
        <f t="shared" si="1265"/>
        <v>0</v>
      </c>
      <c r="AJ1104" s="136">
        <f t="shared" si="1266"/>
        <v>0</v>
      </c>
      <c r="AL1104" s="136">
        <f t="shared" si="1267"/>
        <v>0</v>
      </c>
      <c r="AN1104" s="136">
        <f t="shared" si="1268"/>
        <v>0</v>
      </c>
      <c r="AP1104" s="136">
        <f t="shared" si="1269"/>
        <v>0</v>
      </c>
      <c r="AR1104" s="136">
        <f t="shared" si="1270"/>
        <v>0</v>
      </c>
      <c r="AT1104" s="136">
        <f t="shared" si="1271"/>
        <v>0</v>
      </c>
      <c r="AV1104" s="136">
        <f t="shared" si="1272"/>
        <v>0</v>
      </c>
      <c r="AX1104" s="136">
        <f t="shared" si="1273"/>
        <v>0</v>
      </c>
      <c r="AZ1104" s="136">
        <f t="shared" si="1274"/>
        <v>0</v>
      </c>
      <c r="BB1104" s="136">
        <f t="shared" si="1275"/>
        <v>0</v>
      </c>
      <c r="BD1104" s="136">
        <f t="shared" si="1276"/>
        <v>0</v>
      </c>
      <c r="BF1104" s="136">
        <f t="shared" si="1277"/>
        <v>0</v>
      </c>
      <c r="BH1104" s="136">
        <f t="shared" si="1278"/>
        <v>0</v>
      </c>
      <c r="BJ1104" s="136">
        <f t="shared" si="1279"/>
        <v>0</v>
      </c>
      <c r="BL1104" s="136">
        <f t="shared" si="1280"/>
        <v>0</v>
      </c>
      <c r="BN1104" s="136">
        <f t="shared" si="1281"/>
        <v>0</v>
      </c>
      <c r="BP1104" s="136">
        <f t="shared" si="1282"/>
        <v>0</v>
      </c>
      <c r="BR1104" s="136">
        <f t="shared" si="1283"/>
        <v>0</v>
      </c>
      <c r="BT1104" s="136">
        <f t="shared" si="1284"/>
        <v>0</v>
      </c>
      <c r="BV1104" s="136">
        <f t="shared" si="1285"/>
        <v>0</v>
      </c>
      <c r="BX1104" s="136">
        <f t="shared" si="1286"/>
        <v>0</v>
      </c>
      <c r="BZ1104" s="136">
        <f t="shared" si="1287"/>
        <v>0</v>
      </c>
      <c r="CB1104" s="136">
        <f t="shared" si="1288"/>
        <v>0</v>
      </c>
      <c r="CD1104" s="136">
        <f t="shared" si="1289"/>
        <v>0</v>
      </c>
      <c r="CF1104" s="136">
        <f t="shared" si="1290"/>
        <v>0</v>
      </c>
      <c r="CH1104" s="136">
        <f t="shared" si="1291"/>
        <v>0</v>
      </c>
      <c r="CJ1104" s="136">
        <f t="shared" si="1292"/>
        <v>0</v>
      </c>
      <c r="CL1104" s="136">
        <f t="shared" si="1293"/>
        <v>0</v>
      </c>
      <c r="CN1104" s="136">
        <f t="shared" si="1294"/>
        <v>0</v>
      </c>
      <c r="CP1104" s="136">
        <f t="shared" si="1295"/>
        <v>0</v>
      </c>
    </row>
    <row r="1105" spans="1:94" ht="25.5" outlineLevel="2" x14ac:dyDescent="0.2">
      <c r="A1105" s="86">
        <v>630</v>
      </c>
      <c r="B1105" s="143" t="s">
        <v>2333</v>
      </c>
      <c r="C1105" s="86" t="s">
        <v>2361</v>
      </c>
      <c r="D1105" s="86" t="s">
        <v>2363</v>
      </c>
      <c r="E1105" s="143" t="s">
        <v>5</v>
      </c>
      <c r="F1105" s="144" t="s">
        <v>2333</v>
      </c>
      <c r="G1105" s="146" t="s">
        <v>3196</v>
      </c>
      <c r="H1105" s="146" t="s">
        <v>5034</v>
      </c>
      <c r="I1105" s="86" t="s">
        <v>2362</v>
      </c>
      <c r="J1105" s="86" t="s">
        <v>30</v>
      </c>
      <c r="K1105" s="86">
        <v>1</v>
      </c>
      <c r="L1105" s="86" t="s">
        <v>3603</v>
      </c>
      <c r="M1105" s="218" t="s">
        <v>3603</v>
      </c>
      <c r="N1105" s="86">
        <v>1</v>
      </c>
      <c r="O1105" s="145">
        <v>222.35</v>
      </c>
      <c r="P1105" s="238">
        <v>233.47</v>
      </c>
      <c r="Q1105" s="133">
        <f t="shared" ref="Q1105:Q1106" si="1323">SUM(S1105+U1105+W1105+Y1105+AA1105+AC1105+AE1105+AG1105+AI1105+AK1105+AM1105+AO1105+AQ1105+AS1105+AU1105+AW1105+BA1105+AY1105+BC1105+BE1105+BG1105+BI1105+BK1105+BM1105+BO1105+BQ1105+BS1105+BU1105+BW1105+BY1105+CA1105+CC1105+CE1105+CG1105+CI1105+CK1105+CM1105+CO1105)</f>
        <v>0</v>
      </c>
      <c r="R1105" s="134">
        <f t="shared" ref="R1105:R1155" si="1324">P1105*Q1105</f>
        <v>0</v>
      </c>
      <c r="T1105" s="136">
        <f t="shared" ref="T1105:T1155" si="1325">SUM(S1105*P1105)</f>
        <v>0</v>
      </c>
      <c r="V1105" s="136">
        <f t="shared" ref="V1105:V1155" si="1326">SUM(U1105*P1105)</f>
        <v>0</v>
      </c>
      <c r="X1105" s="136">
        <f t="shared" ref="X1105:X1155" si="1327">SUM(W1105*P1105)</f>
        <v>0</v>
      </c>
      <c r="Z1105" s="136">
        <f t="shared" ref="Z1105:Z1155" si="1328">SUM(Y1105*P1105)</f>
        <v>0</v>
      </c>
      <c r="AB1105" s="136">
        <f t="shared" ref="AB1105:AB1155" si="1329">SUM(AA1105*P1105)</f>
        <v>0</v>
      </c>
      <c r="AD1105" s="136">
        <f t="shared" ref="AD1105:AD1155" si="1330">SUM(AC1105*P1105)</f>
        <v>0</v>
      </c>
      <c r="AF1105" s="136">
        <f t="shared" ref="AF1105:AF1155" si="1331">AE1105*$P1105</f>
        <v>0</v>
      </c>
      <c r="AH1105" s="136">
        <f t="shared" ref="AH1105:AH1155" si="1332">SUM(AG1105*P1105)</f>
        <v>0</v>
      </c>
      <c r="AJ1105" s="136">
        <f t="shared" ref="AJ1105:AJ1155" si="1333">AI1105*$P1105</f>
        <v>0</v>
      </c>
      <c r="AL1105" s="136">
        <f t="shared" ref="AL1105:AL1155" si="1334">SUM(AK1105*P1105)</f>
        <v>0</v>
      </c>
      <c r="AN1105" s="136">
        <f t="shared" ref="AN1105:AN1155" si="1335">SUM(AM1105*P1105)</f>
        <v>0</v>
      </c>
      <c r="AP1105" s="136">
        <f t="shared" ref="AP1105:AP1155" si="1336">AO1105*$P1105</f>
        <v>0</v>
      </c>
      <c r="AR1105" s="136">
        <f t="shared" ref="AR1105:AR1155" si="1337">AQ1105*$P1105</f>
        <v>0</v>
      </c>
      <c r="AT1105" s="136">
        <f t="shared" ref="AT1105:AT1155" si="1338">AS1105*$P1105</f>
        <v>0</v>
      </c>
      <c r="AV1105" s="136">
        <f t="shared" ref="AV1105:AV1155" si="1339">AU1105*$P1105</f>
        <v>0</v>
      </c>
      <c r="AX1105" s="136">
        <f t="shared" ref="AX1105:AX1155" si="1340">AW1105*$P1105</f>
        <v>0</v>
      </c>
      <c r="AZ1105" s="136">
        <f t="shared" ref="AZ1105:AZ1155" si="1341">AY1105*$P1105</f>
        <v>0</v>
      </c>
      <c r="BB1105" s="136">
        <f t="shared" ref="BB1105:BB1155" si="1342">BA1105*$P1105</f>
        <v>0</v>
      </c>
      <c r="BD1105" s="136">
        <f t="shared" ref="BD1105:BD1155" si="1343">BC1105*$P1105</f>
        <v>0</v>
      </c>
      <c r="BF1105" s="136">
        <f t="shared" ref="BF1105:BF1155" si="1344">BE1105*$P1105</f>
        <v>0</v>
      </c>
      <c r="BH1105" s="136">
        <f t="shared" ref="BH1105:BH1155" si="1345">BG1105*$P1105</f>
        <v>0</v>
      </c>
      <c r="BJ1105" s="136">
        <f t="shared" ref="BJ1105:BJ1155" si="1346">BI1105*$P1105</f>
        <v>0</v>
      </c>
      <c r="BL1105" s="136">
        <f t="shared" ref="BL1105:BL1155" si="1347">BK1105*$P1105</f>
        <v>0</v>
      </c>
      <c r="BN1105" s="136">
        <f t="shared" ref="BN1105:BN1155" si="1348">BM1105*$P1105</f>
        <v>0</v>
      </c>
      <c r="BP1105" s="136">
        <f t="shared" ref="BP1105:BP1155" si="1349">BO1105*$P1105</f>
        <v>0</v>
      </c>
      <c r="BR1105" s="136">
        <f t="shared" ref="BR1105:BR1155" si="1350">BQ1105*$P1105</f>
        <v>0</v>
      </c>
      <c r="BT1105" s="136">
        <f t="shared" ref="BT1105:BT1155" si="1351">BS1105*$P1105</f>
        <v>0</v>
      </c>
      <c r="BV1105" s="136">
        <f t="shared" ref="BV1105:BV1155" si="1352">BU1105*$P1105</f>
        <v>0</v>
      </c>
      <c r="BX1105" s="136">
        <f t="shared" ref="BX1105:BX1155" si="1353">BW1105*$P1105</f>
        <v>0</v>
      </c>
      <c r="BZ1105" s="136">
        <f t="shared" ref="BZ1105:BZ1155" si="1354">BY1105*$P1105</f>
        <v>0</v>
      </c>
      <c r="CB1105" s="136">
        <f t="shared" ref="CB1105:CB1155" si="1355">CA1105*$P1105</f>
        <v>0</v>
      </c>
      <c r="CD1105" s="136">
        <f t="shared" ref="CD1105:CD1155" si="1356">CC1105*$P1105</f>
        <v>0</v>
      </c>
      <c r="CF1105" s="136">
        <f t="shared" ref="CF1105:CF1155" si="1357">CE1105*$P1105</f>
        <v>0</v>
      </c>
      <c r="CH1105" s="136">
        <f t="shared" ref="CH1105:CH1155" si="1358">CG1105*$P1105</f>
        <v>0</v>
      </c>
      <c r="CJ1105" s="136">
        <f t="shared" ref="CJ1105:CJ1155" si="1359">CI1105*$P1105</f>
        <v>0</v>
      </c>
      <c r="CL1105" s="136">
        <f t="shared" ref="CL1105:CL1155" si="1360">CK1105*$P1105</f>
        <v>0</v>
      </c>
      <c r="CN1105" s="136">
        <f t="shared" ref="CN1105:CN1155" si="1361">CM1105*$P1105</f>
        <v>0</v>
      </c>
      <c r="CP1105" s="136">
        <f t="shared" ref="CP1105:CP1155" si="1362">CO1105*$P1105</f>
        <v>0</v>
      </c>
    </row>
    <row r="1106" spans="1:94" ht="25.5" outlineLevel="2" x14ac:dyDescent="0.2">
      <c r="A1106" s="85">
        <v>630</v>
      </c>
      <c r="B1106" s="11" t="s">
        <v>2333</v>
      </c>
      <c r="C1106" s="74" t="s">
        <v>2361</v>
      </c>
      <c r="D1106" s="74" t="s">
        <v>2363</v>
      </c>
      <c r="E1106" s="27" t="s">
        <v>5</v>
      </c>
      <c r="F1106" s="27" t="s">
        <v>2333</v>
      </c>
      <c r="G1106" s="148" t="s">
        <v>3960</v>
      </c>
      <c r="H1106" s="169">
        <v>7791261463</v>
      </c>
      <c r="I1106" s="74" t="s">
        <v>2362</v>
      </c>
      <c r="J1106" s="74" t="s">
        <v>30</v>
      </c>
      <c r="K1106" s="74">
        <v>1</v>
      </c>
      <c r="L1106" s="74" t="s">
        <v>2863</v>
      </c>
      <c r="M1106" s="220" t="s">
        <v>2557</v>
      </c>
      <c r="N1106" s="74">
        <v>2</v>
      </c>
      <c r="O1106" s="147">
        <v>241.35</v>
      </c>
      <c r="P1106" s="147">
        <v>241.35</v>
      </c>
      <c r="Q1106" s="133">
        <f t="shared" si="1323"/>
        <v>0</v>
      </c>
      <c r="R1106" s="134">
        <f t="shared" si="1324"/>
        <v>0</v>
      </c>
      <c r="T1106" s="136">
        <f t="shared" si="1325"/>
        <v>0</v>
      </c>
      <c r="V1106" s="136">
        <f t="shared" si="1326"/>
        <v>0</v>
      </c>
      <c r="X1106" s="136">
        <f t="shared" si="1327"/>
        <v>0</v>
      </c>
      <c r="Z1106" s="136">
        <f t="shared" si="1328"/>
        <v>0</v>
      </c>
      <c r="AB1106" s="136">
        <f t="shared" si="1329"/>
        <v>0</v>
      </c>
      <c r="AD1106" s="136">
        <f t="shared" si="1330"/>
        <v>0</v>
      </c>
      <c r="AF1106" s="136">
        <f t="shared" si="1331"/>
        <v>0</v>
      </c>
      <c r="AH1106" s="136">
        <f t="shared" si="1332"/>
        <v>0</v>
      </c>
      <c r="AJ1106" s="136">
        <f t="shared" si="1333"/>
        <v>0</v>
      </c>
      <c r="AL1106" s="136">
        <f t="shared" si="1334"/>
        <v>0</v>
      </c>
      <c r="AN1106" s="136">
        <f t="shared" si="1335"/>
        <v>0</v>
      </c>
      <c r="AP1106" s="136">
        <f t="shared" si="1336"/>
        <v>0</v>
      </c>
      <c r="AR1106" s="136">
        <f t="shared" si="1337"/>
        <v>0</v>
      </c>
      <c r="AT1106" s="136">
        <f t="shared" si="1338"/>
        <v>0</v>
      </c>
      <c r="AV1106" s="136">
        <f t="shared" si="1339"/>
        <v>0</v>
      </c>
      <c r="AX1106" s="136">
        <f t="shared" si="1340"/>
        <v>0</v>
      </c>
      <c r="AZ1106" s="136">
        <f t="shared" si="1341"/>
        <v>0</v>
      </c>
      <c r="BB1106" s="136">
        <f t="shared" si="1342"/>
        <v>0</v>
      </c>
      <c r="BD1106" s="136">
        <f t="shared" si="1343"/>
        <v>0</v>
      </c>
      <c r="BF1106" s="136">
        <f t="shared" si="1344"/>
        <v>0</v>
      </c>
      <c r="BH1106" s="136">
        <f t="shared" si="1345"/>
        <v>0</v>
      </c>
      <c r="BJ1106" s="136">
        <f t="shared" si="1346"/>
        <v>0</v>
      </c>
      <c r="BL1106" s="136">
        <f t="shared" si="1347"/>
        <v>0</v>
      </c>
      <c r="BN1106" s="136">
        <f t="shared" si="1348"/>
        <v>0</v>
      </c>
      <c r="BP1106" s="136">
        <f t="shared" si="1349"/>
        <v>0</v>
      </c>
      <c r="BR1106" s="136">
        <f t="shared" si="1350"/>
        <v>0</v>
      </c>
      <c r="BT1106" s="136">
        <f t="shared" si="1351"/>
        <v>0</v>
      </c>
      <c r="BV1106" s="136">
        <f t="shared" si="1352"/>
        <v>0</v>
      </c>
      <c r="BX1106" s="136">
        <f t="shared" si="1353"/>
        <v>0</v>
      </c>
      <c r="BZ1106" s="136">
        <f t="shared" si="1354"/>
        <v>0</v>
      </c>
      <c r="CB1106" s="136">
        <f t="shared" si="1355"/>
        <v>0</v>
      </c>
      <c r="CD1106" s="136">
        <f t="shared" si="1356"/>
        <v>0</v>
      </c>
      <c r="CF1106" s="136">
        <f t="shared" si="1357"/>
        <v>0</v>
      </c>
      <c r="CH1106" s="136">
        <f t="shared" si="1358"/>
        <v>0</v>
      </c>
      <c r="CJ1106" s="136">
        <f t="shared" si="1359"/>
        <v>0</v>
      </c>
      <c r="CL1106" s="136">
        <f t="shared" si="1360"/>
        <v>0</v>
      </c>
      <c r="CN1106" s="136">
        <f t="shared" si="1361"/>
        <v>0</v>
      </c>
      <c r="CP1106" s="136">
        <f t="shared" si="1362"/>
        <v>0</v>
      </c>
    </row>
    <row r="1107" spans="1:94" ht="25.5" outlineLevel="2" x14ac:dyDescent="0.2">
      <c r="A1107" s="85">
        <v>631</v>
      </c>
      <c r="C1107" s="85" t="s">
        <v>188</v>
      </c>
      <c r="D1107" s="85" t="s">
        <v>4424</v>
      </c>
      <c r="F1107" s="27">
        <v>1.57</v>
      </c>
      <c r="G1107" s="148" t="s">
        <v>3960</v>
      </c>
      <c r="H1107" s="169">
        <v>7791261463</v>
      </c>
      <c r="I1107" s="74" t="s">
        <v>2145</v>
      </c>
      <c r="J1107" s="74" t="s">
        <v>30</v>
      </c>
      <c r="K1107" s="74">
        <v>1</v>
      </c>
      <c r="L1107" s="74"/>
      <c r="M1107" s="221">
        <v>86530</v>
      </c>
      <c r="N1107" s="74">
        <v>1</v>
      </c>
      <c r="O1107" s="147">
        <v>3.51</v>
      </c>
      <c r="P1107" s="147">
        <v>3.51</v>
      </c>
      <c r="Q1107" s="133">
        <f t="shared" ref="Q1107" si="1363">SUM(S1107+U1107+W1107+Y1107+AA1107+AC1107+AE1107+AG1107+AI1107+AK1107+AM1107+AO1107+AQ1107+AS1107+AU1107+AW1107+BA1107+AY1107+BC1107+BE1107+BG1107+BI1107+BK1107+BM1107+BO1107+BQ1107+BS1107+BU1107+BW1107+BY1107+CA1107+CC1107+CE1107+CG1107+CI1107+CK1107+CM1107+CO1107)</f>
        <v>0</v>
      </c>
      <c r="R1107" s="134">
        <f t="shared" si="1324"/>
        <v>0</v>
      </c>
      <c r="T1107" s="136">
        <f t="shared" si="1325"/>
        <v>0</v>
      </c>
      <c r="V1107" s="136">
        <f t="shared" si="1326"/>
        <v>0</v>
      </c>
      <c r="X1107" s="136">
        <f t="shared" si="1327"/>
        <v>0</v>
      </c>
      <c r="Z1107" s="136">
        <f t="shared" si="1328"/>
        <v>0</v>
      </c>
      <c r="AB1107" s="136">
        <f t="shared" si="1329"/>
        <v>0</v>
      </c>
      <c r="AD1107" s="136">
        <f t="shared" si="1330"/>
        <v>0</v>
      </c>
      <c r="AF1107" s="136">
        <f t="shared" si="1331"/>
        <v>0</v>
      </c>
      <c r="AH1107" s="136">
        <f t="shared" si="1332"/>
        <v>0</v>
      </c>
      <c r="AJ1107" s="136">
        <f t="shared" si="1333"/>
        <v>0</v>
      </c>
      <c r="AL1107" s="136">
        <f t="shared" si="1334"/>
        <v>0</v>
      </c>
      <c r="AN1107" s="136">
        <f t="shared" si="1335"/>
        <v>0</v>
      </c>
      <c r="AP1107" s="136">
        <f t="shared" si="1336"/>
        <v>0</v>
      </c>
      <c r="AR1107" s="136">
        <f t="shared" si="1337"/>
        <v>0</v>
      </c>
      <c r="AT1107" s="136">
        <f t="shared" si="1338"/>
        <v>0</v>
      </c>
      <c r="AV1107" s="136">
        <f t="shared" si="1339"/>
        <v>0</v>
      </c>
      <c r="AX1107" s="136">
        <f t="shared" si="1340"/>
        <v>0</v>
      </c>
      <c r="AZ1107" s="136">
        <f t="shared" si="1341"/>
        <v>0</v>
      </c>
      <c r="BB1107" s="136">
        <f t="shared" si="1342"/>
        <v>0</v>
      </c>
      <c r="BD1107" s="136">
        <f t="shared" si="1343"/>
        <v>0</v>
      </c>
      <c r="BF1107" s="136">
        <f t="shared" si="1344"/>
        <v>0</v>
      </c>
      <c r="BH1107" s="136">
        <f t="shared" si="1345"/>
        <v>0</v>
      </c>
      <c r="BJ1107" s="136">
        <f t="shared" si="1346"/>
        <v>0</v>
      </c>
      <c r="BL1107" s="136">
        <f t="shared" si="1347"/>
        <v>0</v>
      </c>
      <c r="BN1107" s="136">
        <f t="shared" si="1348"/>
        <v>0</v>
      </c>
      <c r="BP1107" s="136">
        <f t="shared" si="1349"/>
        <v>0</v>
      </c>
      <c r="BR1107" s="136">
        <f t="shared" si="1350"/>
        <v>0</v>
      </c>
      <c r="BT1107" s="136">
        <f t="shared" si="1351"/>
        <v>0</v>
      </c>
      <c r="BV1107" s="136">
        <f t="shared" si="1352"/>
        <v>0</v>
      </c>
      <c r="BX1107" s="136">
        <f t="shared" si="1353"/>
        <v>0</v>
      </c>
      <c r="BZ1107" s="136">
        <f t="shared" si="1354"/>
        <v>0</v>
      </c>
      <c r="CB1107" s="136">
        <f t="shared" si="1355"/>
        <v>0</v>
      </c>
      <c r="CD1107" s="136">
        <f t="shared" si="1356"/>
        <v>0</v>
      </c>
      <c r="CF1107" s="136">
        <f t="shared" si="1357"/>
        <v>0</v>
      </c>
      <c r="CH1107" s="136">
        <f t="shared" si="1358"/>
        <v>0</v>
      </c>
      <c r="CJ1107" s="136">
        <f t="shared" si="1359"/>
        <v>0</v>
      </c>
      <c r="CL1107" s="136">
        <f t="shared" si="1360"/>
        <v>0</v>
      </c>
      <c r="CN1107" s="136">
        <f t="shared" si="1361"/>
        <v>0</v>
      </c>
      <c r="CP1107" s="136">
        <f t="shared" si="1362"/>
        <v>0</v>
      </c>
    </row>
    <row r="1108" spans="1:94" outlineLevel="2" x14ac:dyDescent="0.2">
      <c r="A1108" s="86">
        <v>632</v>
      </c>
      <c r="B1108" s="143">
        <v>559</v>
      </c>
      <c r="C1108" s="86" t="s">
        <v>184</v>
      </c>
      <c r="D1108" s="86" t="s">
        <v>187</v>
      </c>
      <c r="E1108" s="143"/>
      <c r="F1108" s="144">
        <v>1.1100000000000001</v>
      </c>
      <c r="G1108" s="146" t="s">
        <v>3196</v>
      </c>
      <c r="H1108" s="146" t="s">
        <v>5034</v>
      </c>
      <c r="I1108" s="146" t="s">
        <v>96</v>
      </c>
      <c r="J1108" s="86" t="s">
        <v>30</v>
      </c>
      <c r="K1108" s="86">
        <v>1</v>
      </c>
      <c r="L1108" s="86" t="s">
        <v>3604</v>
      </c>
      <c r="M1108" s="218" t="s">
        <v>3604</v>
      </c>
      <c r="N1108" s="86">
        <v>1</v>
      </c>
      <c r="O1108" s="145">
        <v>1.29</v>
      </c>
      <c r="P1108" s="238">
        <v>1.35</v>
      </c>
      <c r="Q1108" s="133">
        <f t="shared" ref="Q1108:Q1109" si="1364">SUM(S1108+U1108+W1108+Y1108+AA1108+AC1108+AE1108+AG1108+AI1108+AK1108+AM1108+AO1108+AQ1108+AS1108+AU1108+AW1108+BA1108+AY1108+BC1108+BE1108+BG1108+BI1108+BK1108+BM1108+BO1108+BQ1108+BS1108+BU1108+BW1108+BY1108+CA1108+CC1108+CE1108+CG1108+CI1108+CK1108+CM1108+CO1108)</f>
        <v>0</v>
      </c>
      <c r="R1108" s="134">
        <f t="shared" si="1324"/>
        <v>0</v>
      </c>
      <c r="T1108" s="136">
        <f t="shared" si="1325"/>
        <v>0</v>
      </c>
      <c r="V1108" s="136">
        <f t="shared" si="1326"/>
        <v>0</v>
      </c>
      <c r="X1108" s="136">
        <f t="shared" si="1327"/>
        <v>0</v>
      </c>
      <c r="Z1108" s="136">
        <f t="shared" si="1328"/>
        <v>0</v>
      </c>
      <c r="AB1108" s="136">
        <f t="shared" si="1329"/>
        <v>0</v>
      </c>
      <c r="AD1108" s="136">
        <f t="shared" si="1330"/>
        <v>0</v>
      </c>
      <c r="AF1108" s="136">
        <f t="shared" si="1331"/>
        <v>0</v>
      </c>
      <c r="AH1108" s="136">
        <f t="shared" si="1332"/>
        <v>0</v>
      </c>
      <c r="AJ1108" s="136">
        <f t="shared" si="1333"/>
        <v>0</v>
      </c>
      <c r="AL1108" s="136">
        <f t="shared" si="1334"/>
        <v>0</v>
      </c>
      <c r="AN1108" s="136">
        <f t="shared" si="1335"/>
        <v>0</v>
      </c>
      <c r="AP1108" s="136">
        <f t="shared" si="1336"/>
        <v>0</v>
      </c>
      <c r="AR1108" s="136">
        <f t="shared" si="1337"/>
        <v>0</v>
      </c>
      <c r="AT1108" s="136">
        <f t="shared" si="1338"/>
        <v>0</v>
      </c>
      <c r="AV1108" s="136">
        <f t="shared" si="1339"/>
        <v>0</v>
      </c>
      <c r="AX1108" s="136">
        <f t="shared" si="1340"/>
        <v>0</v>
      </c>
      <c r="AZ1108" s="136">
        <f t="shared" si="1341"/>
        <v>0</v>
      </c>
      <c r="BB1108" s="136">
        <f t="shared" si="1342"/>
        <v>0</v>
      </c>
      <c r="BD1108" s="136">
        <f t="shared" si="1343"/>
        <v>0</v>
      </c>
      <c r="BF1108" s="136">
        <f t="shared" si="1344"/>
        <v>0</v>
      </c>
      <c r="BH1108" s="136">
        <f t="shared" si="1345"/>
        <v>0</v>
      </c>
      <c r="BJ1108" s="136">
        <f t="shared" si="1346"/>
        <v>0</v>
      </c>
      <c r="BL1108" s="136">
        <f t="shared" si="1347"/>
        <v>0</v>
      </c>
      <c r="BN1108" s="136">
        <f t="shared" si="1348"/>
        <v>0</v>
      </c>
      <c r="BP1108" s="136">
        <f t="shared" si="1349"/>
        <v>0</v>
      </c>
      <c r="BR1108" s="136">
        <f t="shared" si="1350"/>
        <v>0</v>
      </c>
      <c r="BT1108" s="136">
        <f t="shared" si="1351"/>
        <v>0</v>
      </c>
      <c r="BV1108" s="136">
        <f t="shared" si="1352"/>
        <v>0</v>
      </c>
      <c r="BX1108" s="136">
        <f t="shared" si="1353"/>
        <v>0</v>
      </c>
      <c r="BZ1108" s="136">
        <f t="shared" si="1354"/>
        <v>0</v>
      </c>
      <c r="CB1108" s="136">
        <f t="shared" si="1355"/>
        <v>0</v>
      </c>
      <c r="CD1108" s="136">
        <f t="shared" si="1356"/>
        <v>0</v>
      </c>
      <c r="CF1108" s="136">
        <f t="shared" si="1357"/>
        <v>0</v>
      </c>
      <c r="CH1108" s="136">
        <f t="shared" si="1358"/>
        <v>0</v>
      </c>
      <c r="CJ1108" s="136">
        <f t="shared" si="1359"/>
        <v>0</v>
      </c>
      <c r="CL1108" s="136">
        <f t="shared" si="1360"/>
        <v>0</v>
      </c>
      <c r="CN1108" s="136">
        <f t="shared" si="1361"/>
        <v>0</v>
      </c>
      <c r="CP1108" s="136">
        <f t="shared" si="1362"/>
        <v>0</v>
      </c>
    </row>
    <row r="1109" spans="1:94" ht="25.5" outlineLevel="2" x14ac:dyDescent="0.2">
      <c r="A1109" s="85">
        <v>632</v>
      </c>
      <c r="B1109" s="11">
        <v>559</v>
      </c>
      <c r="C1109" s="85" t="s">
        <v>184</v>
      </c>
      <c r="D1109" s="85" t="s">
        <v>187</v>
      </c>
      <c r="F1109" s="27">
        <v>1.1100000000000001</v>
      </c>
      <c r="G1109" s="148" t="s">
        <v>3960</v>
      </c>
      <c r="H1109" s="169">
        <v>7791261463</v>
      </c>
      <c r="I1109" s="74" t="s">
        <v>3957</v>
      </c>
      <c r="J1109" s="74" t="s">
        <v>30</v>
      </c>
      <c r="K1109" s="74">
        <v>1</v>
      </c>
      <c r="L1109" s="74" t="s">
        <v>186</v>
      </c>
      <c r="M1109" s="220" t="s">
        <v>185</v>
      </c>
      <c r="N1109" s="74">
        <v>2</v>
      </c>
      <c r="O1109" s="147">
        <v>2.14</v>
      </c>
      <c r="P1109" s="147">
        <v>2.14</v>
      </c>
      <c r="Q1109" s="133">
        <f t="shared" si="1364"/>
        <v>0</v>
      </c>
      <c r="R1109" s="134">
        <f t="shared" si="1324"/>
        <v>0</v>
      </c>
      <c r="T1109" s="136">
        <f t="shared" si="1325"/>
        <v>0</v>
      </c>
      <c r="V1109" s="136">
        <f t="shared" si="1326"/>
        <v>0</v>
      </c>
      <c r="X1109" s="136">
        <f t="shared" si="1327"/>
        <v>0</v>
      </c>
      <c r="Z1109" s="136">
        <f t="shared" si="1328"/>
        <v>0</v>
      </c>
      <c r="AB1109" s="136">
        <f t="shared" si="1329"/>
        <v>0</v>
      </c>
      <c r="AD1109" s="136">
        <f t="shared" si="1330"/>
        <v>0</v>
      </c>
      <c r="AF1109" s="136">
        <f t="shared" si="1331"/>
        <v>0</v>
      </c>
      <c r="AH1109" s="136">
        <f t="shared" si="1332"/>
        <v>0</v>
      </c>
      <c r="AJ1109" s="136">
        <f t="shared" si="1333"/>
        <v>0</v>
      </c>
      <c r="AL1109" s="136">
        <f t="shared" si="1334"/>
        <v>0</v>
      </c>
      <c r="AN1109" s="136">
        <f t="shared" si="1335"/>
        <v>0</v>
      </c>
      <c r="AP1109" s="136">
        <f t="shared" si="1336"/>
        <v>0</v>
      </c>
      <c r="AR1109" s="136">
        <f t="shared" si="1337"/>
        <v>0</v>
      </c>
      <c r="AT1109" s="136">
        <f t="shared" si="1338"/>
        <v>0</v>
      </c>
      <c r="AV1109" s="136">
        <f t="shared" si="1339"/>
        <v>0</v>
      </c>
      <c r="AX1109" s="136">
        <f t="shared" si="1340"/>
        <v>0</v>
      </c>
      <c r="AZ1109" s="136">
        <f t="shared" si="1341"/>
        <v>0</v>
      </c>
      <c r="BB1109" s="136">
        <f t="shared" si="1342"/>
        <v>0</v>
      </c>
      <c r="BD1109" s="136">
        <f t="shared" si="1343"/>
        <v>0</v>
      </c>
      <c r="BF1109" s="136">
        <f t="shared" si="1344"/>
        <v>0</v>
      </c>
      <c r="BH1109" s="136">
        <f t="shared" si="1345"/>
        <v>0</v>
      </c>
      <c r="BJ1109" s="136">
        <f t="shared" si="1346"/>
        <v>0</v>
      </c>
      <c r="BL1109" s="136">
        <f t="shared" si="1347"/>
        <v>0</v>
      </c>
      <c r="BN1109" s="136">
        <f t="shared" si="1348"/>
        <v>0</v>
      </c>
      <c r="BP1109" s="136">
        <f t="shared" si="1349"/>
        <v>0</v>
      </c>
      <c r="BR1109" s="136">
        <f t="shared" si="1350"/>
        <v>0</v>
      </c>
      <c r="BT1109" s="136">
        <f t="shared" si="1351"/>
        <v>0</v>
      </c>
      <c r="BV1109" s="136">
        <f t="shared" si="1352"/>
        <v>0</v>
      </c>
      <c r="BX1109" s="136">
        <f t="shared" si="1353"/>
        <v>0</v>
      </c>
      <c r="BZ1109" s="136">
        <f t="shared" si="1354"/>
        <v>0</v>
      </c>
      <c r="CB1109" s="136">
        <f t="shared" si="1355"/>
        <v>0</v>
      </c>
      <c r="CD1109" s="136">
        <f t="shared" si="1356"/>
        <v>0</v>
      </c>
      <c r="CF1109" s="136">
        <f t="shared" si="1357"/>
        <v>0</v>
      </c>
      <c r="CH1109" s="136">
        <f t="shared" si="1358"/>
        <v>0</v>
      </c>
      <c r="CJ1109" s="136">
        <f t="shared" si="1359"/>
        <v>0</v>
      </c>
      <c r="CL1109" s="136">
        <f t="shared" si="1360"/>
        <v>0</v>
      </c>
      <c r="CN1109" s="136">
        <f t="shared" si="1361"/>
        <v>0</v>
      </c>
      <c r="CP1109" s="136">
        <f t="shared" si="1362"/>
        <v>0</v>
      </c>
    </row>
    <row r="1110" spans="1:94" ht="25.5" outlineLevel="2" x14ac:dyDescent="0.2">
      <c r="A1110" s="85">
        <v>633</v>
      </c>
      <c r="B1110" s="11">
        <v>47</v>
      </c>
      <c r="C1110" s="74" t="s">
        <v>182</v>
      </c>
      <c r="D1110" s="85" t="s">
        <v>183</v>
      </c>
      <c r="F1110" s="27">
        <v>1.65</v>
      </c>
      <c r="G1110" s="148" t="s">
        <v>3960</v>
      </c>
      <c r="H1110" s="169">
        <v>7791261463</v>
      </c>
      <c r="I1110" s="74" t="s">
        <v>2163</v>
      </c>
      <c r="J1110" s="74" t="s">
        <v>30</v>
      </c>
      <c r="K1110" s="74">
        <v>1</v>
      </c>
      <c r="L1110" s="74" t="s">
        <v>2864</v>
      </c>
      <c r="M1110" s="220" t="s">
        <v>2865</v>
      </c>
      <c r="N1110" s="74">
        <v>1</v>
      </c>
      <c r="O1110" s="147">
        <v>2.16</v>
      </c>
      <c r="P1110" s="147">
        <v>2.16</v>
      </c>
      <c r="Q1110" s="133">
        <f t="shared" ref="Q1110" si="1365">SUM(S1110+U1110+W1110+Y1110+AA1110+AC1110+AE1110+AG1110+AI1110+AK1110+AM1110+AO1110+AQ1110+AS1110+AU1110+AW1110+BA1110+AY1110+BC1110+BE1110+BG1110+BI1110+BK1110+BM1110+BO1110+BQ1110+BS1110+BU1110+BW1110+BY1110+CA1110+CC1110+CE1110+CG1110+CI1110+CK1110+CM1110+CO1110)</f>
        <v>0</v>
      </c>
      <c r="R1110" s="134">
        <f t="shared" si="1324"/>
        <v>0</v>
      </c>
      <c r="T1110" s="136">
        <f t="shared" si="1325"/>
        <v>0</v>
      </c>
      <c r="V1110" s="136">
        <f t="shared" si="1326"/>
        <v>0</v>
      </c>
      <c r="X1110" s="136">
        <f t="shared" si="1327"/>
        <v>0</v>
      </c>
      <c r="Z1110" s="136">
        <f t="shared" si="1328"/>
        <v>0</v>
      </c>
      <c r="AB1110" s="136">
        <f t="shared" si="1329"/>
        <v>0</v>
      </c>
      <c r="AD1110" s="136">
        <f t="shared" si="1330"/>
        <v>0</v>
      </c>
      <c r="AF1110" s="136">
        <f t="shared" si="1331"/>
        <v>0</v>
      </c>
      <c r="AH1110" s="136">
        <f t="shared" si="1332"/>
        <v>0</v>
      </c>
      <c r="AJ1110" s="136">
        <f t="shared" si="1333"/>
        <v>0</v>
      </c>
      <c r="AL1110" s="136">
        <f t="shared" si="1334"/>
        <v>0</v>
      </c>
      <c r="AN1110" s="136">
        <f t="shared" si="1335"/>
        <v>0</v>
      </c>
      <c r="AP1110" s="136">
        <f t="shared" si="1336"/>
        <v>0</v>
      </c>
      <c r="AR1110" s="136">
        <f t="shared" si="1337"/>
        <v>0</v>
      </c>
      <c r="AT1110" s="136">
        <f t="shared" si="1338"/>
        <v>0</v>
      </c>
      <c r="AV1110" s="136">
        <f t="shared" si="1339"/>
        <v>0</v>
      </c>
      <c r="AX1110" s="136">
        <f t="shared" si="1340"/>
        <v>0</v>
      </c>
      <c r="AZ1110" s="136">
        <f t="shared" si="1341"/>
        <v>0</v>
      </c>
      <c r="BB1110" s="136">
        <f t="shared" si="1342"/>
        <v>0</v>
      </c>
      <c r="BD1110" s="136">
        <f t="shared" si="1343"/>
        <v>0</v>
      </c>
      <c r="BF1110" s="136">
        <f t="shared" si="1344"/>
        <v>0</v>
      </c>
      <c r="BH1110" s="136">
        <f t="shared" si="1345"/>
        <v>0</v>
      </c>
      <c r="BJ1110" s="136">
        <f t="shared" si="1346"/>
        <v>0</v>
      </c>
      <c r="BL1110" s="136">
        <f t="shared" si="1347"/>
        <v>0</v>
      </c>
      <c r="BN1110" s="136">
        <f t="shared" si="1348"/>
        <v>0</v>
      </c>
      <c r="BP1110" s="136">
        <f t="shared" si="1349"/>
        <v>0</v>
      </c>
      <c r="BR1110" s="136">
        <f t="shared" si="1350"/>
        <v>0</v>
      </c>
      <c r="BT1110" s="136">
        <f t="shared" si="1351"/>
        <v>0</v>
      </c>
      <c r="BV1110" s="136">
        <f t="shared" si="1352"/>
        <v>0</v>
      </c>
      <c r="BX1110" s="136">
        <f t="shared" si="1353"/>
        <v>0</v>
      </c>
      <c r="BZ1110" s="136">
        <f t="shared" si="1354"/>
        <v>0</v>
      </c>
      <c r="CB1110" s="136">
        <f t="shared" si="1355"/>
        <v>0</v>
      </c>
      <c r="CD1110" s="136">
        <f t="shared" si="1356"/>
        <v>0</v>
      </c>
      <c r="CF1110" s="136">
        <f t="shared" si="1357"/>
        <v>0</v>
      </c>
      <c r="CH1110" s="136">
        <f t="shared" si="1358"/>
        <v>0</v>
      </c>
      <c r="CJ1110" s="136">
        <f t="shared" si="1359"/>
        <v>0</v>
      </c>
      <c r="CL1110" s="136">
        <f t="shared" si="1360"/>
        <v>0</v>
      </c>
      <c r="CN1110" s="136">
        <f t="shared" si="1361"/>
        <v>0</v>
      </c>
      <c r="CP1110" s="136">
        <f t="shared" si="1362"/>
        <v>0</v>
      </c>
    </row>
    <row r="1111" spans="1:94" ht="38.25" outlineLevel="2" x14ac:dyDescent="0.2">
      <c r="A1111" s="85">
        <v>634</v>
      </c>
      <c r="B1111" s="11">
        <v>405</v>
      </c>
      <c r="C1111" s="74" t="s">
        <v>169</v>
      </c>
      <c r="D1111" s="85" t="s">
        <v>180</v>
      </c>
      <c r="F1111" s="27">
        <v>0.45</v>
      </c>
      <c r="G1111" s="148" t="s">
        <v>3960</v>
      </c>
      <c r="H1111" s="169">
        <v>7791261463</v>
      </c>
      <c r="I1111" s="74" t="s">
        <v>4014</v>
      </c>
      <c r="J1111" s="74" t="s">
        <v>30</v>
      </c>
      <c r="K1111" s="74">
        <v>1</v>
      </c>
      <c r="L1111" s="74" t="s">
        <v>181</v>
      </c>
      <c r="M1111" s="220" t="s">
        <v>179</v>
      </c>
      <c r="N1111" s="74">
        <v>1</v>
      </c>
      <c r="O1111" s="147">
        <v>0.39</v>
      </c>
      <c r="P1111" s="147">
        <v>0.39</v>
      </c>
      <c r="Q1111" s="133">
        <f t="shared" ref="Q1111:Q1112" si="1366">SUM(S1111+U1111+W1111+Y1111+AA1111+AC1111+AE1111+AG1111+AI1111+AK1111+AM1111+AO1111+AQ1111+AS1111+AU1111+AW1111+BA1111+AY1111+BC1111+BE1111+BG1111+BI1111+BK1111+BM1111+BO1111+BQ1111+BS1111+BU1111+BW1111+BY1111+CA1111+CC1111+CE1111+CG1111+CI1111+CK1111+CM1111+CO1111)</f>
        <v>0</v>
      </c>
      <c r="R1111" s="134">
        <f t="shared" si="1324"/>
        <v>0</v>
      </c>
      <c r="T1111" s="136">
        <f t="shared" si="1325"/>
        <v>0</v>
      </c>
      <c r="V1111" s="136">
        <f t="shared" si="1326"/>
        <v>0</v>
      </c>
      <c r="X1111" s="136">
        <f t="shared" si="1327"/>
        <v>0</v>
      </c>
      <c r="Z1111" s="136">
        <f t="shared" si="1328"/>
        <v>0</v>
      </c>
      <c r="AB1111" s="136">
        <f t="shared" si="1329"/>
        <v>0</v>
      </c>
      <c r="AD1111" s="136">
        <f t="shared" si="1330"/>
        <v>0</v>
      </c>
      <c r="AF1111" s="136">
        <f t="shared" si="1331"/>
        <v>0</v>
      </c>
      <c r="AH1111" s="136">
        <f t="shared" si="1332"/>
        <v>0</v>
      </c>
      <c r="AJ1111" s="136">
        <f t="shared" si="1333"/>
        <v>0</v>
      </c>
      <c r="AL1111" s="136">
        <f t="shared" si="1334"/>
        <v>0</v>
      </c>
      <c r="AN1111" s="136">
        <f t="shared" si="1335"/>
        <v>0</v>
      </c>
      <c r="AP1111" s="136">
        <f t="shared" si="1336"/>
        <v>0</v>
      </c>
      <c r="AR1111" s="136">
        <f t="shared" si="1337"/>
        <v>0</v>
      </c>
      <c r="AT1111" s="136">
        <f t="shared" si="1338"/>
        <v>0</v>
      </c>
      <c r="AV1111" s="136">
        <f t="shared" si="1339"/>
        <v>0</v>
      </c>
      <c r="AX1111" s="136">
        <f t="shared" si="1340"/>
        <v>0</v>
      </c>
      <c r="AZ1111" s="136">
        <f t="shared" si="1341"/>
        <v>0</v>
      </c>
      <c r="BB1111" s="136">
        <f t="shared" si="1342"/>
        <v>0</v>
      </c>
      <c r="BD1111" s="136">
        <f t="shared" si="1343"/>
        <v>0</v>
      </c>
      <c r="BF1111" s="136">
        <f t="shared" si="1344"/>
        <v>0</v>
      </c>
      <c r="BH1111" s="136">
        <f t="shared" si="1345"/>
        <v>0</v>
      </c>
      <c r="BJ1111" s="136">
        <f t="shared" si="1346"/>
        <v>0</v>
      </c>
      <c r="BL1111" s="136">
        <f t="shared" si="1347"/>
        <v>0</v>
      </c>
      <c r="BN1111" s="136">
        <f t="shared" si="1348"/>
        <v>0</v>
      </c>
      <c r="BP1111" s="136">
        <f t="shared" si="1349"/>
        <v>0</v>
      </c>
      <c r="BR1111" s="136">
        <f t="shared" si="1350"/>
        <v>0</v>
      </c>
      <c r="BT1111" s="136">
        <f t="shared" si="1351"/>
        <v>0</v>
      </c>
      <c r="BV1111" s="136">
        <f t="shared" si="1352"/>
        <v>0</v>
      </c>
      <c r="BX1111" s="136">
        <f t="shared" si="1353"/>
        <v>0</v>
      </c>
      <c r="BZ1111" s="136">
        <f t="shared" si="1354"/>
        <v>0</v>
      </c>
      <c r="CB1111" s="136">
        <f t="shared" si="1355"/>
        <v>0</v>
      </c>
      <c r="CD1111" s="136">
        <f t="shared" si="1356"/>
        <v>0</v>
      </c>
      <c r="CF1111" s="136">
        <f t="shared" si="1357"/>
        <v>0</v>
      </c>
      <c r="CH1111" s="136">
        <f t="shared" si="1358"/>
        <v>0</v>
      </c>
      <c r="CJ1111" s="136">
        <f t="shared" si="1359"/>
        <v>0</v>
      </c>
      <c r="CL1111" s="136">
        <f t="shared" si="1360"/>
        <v>0</v>
      </c>
      <c r="CN1111" s="136">
        <f t="shared" si="1361"/>
        <v>0</v>
      </c>
      <c r="CP1111" s="136">
        <f t="shared" si="1362"/>
        <v>0</v>
      </c>
    </row>
    <row r="1112" spans="1:94" ht="25.5" outlineLevel="2" x14ac:dyDescent="0.2">
      <c r="A1112" s="86">
        <v>634</v>
      </c>
      <c r="B1112" s="143">
        <v>405</v>
      </c>
      <c r="C1112" s="86" t="s">
        <v>169</v>
      </c>
      <c r="D1112" s="86" t="s">
        <v>180</v>
      </c>
      <c r="E1112" s="143"/>
      <c r="F1112" s="144">
        <v>0.45</v>
      </c>
      <c r="G1112" s="146" t="s">
        <v>3196</v>
      </c>
      <c r="H1112" s="146" t="s">
        <v>5034</v>
      </c>
      <c r="I1112" s="146" t="s">
        <v>3240</v>
      </c>
      <c r="J1112" s="86" t="s">
        <v>2185</v>
      </c>
      <c r="K1112" s="86">
        <v>1</v>
      </c>
      <c r="L1112" s="86" t="s">
        <v>3605</v>
      </c>
      <c r="M1112" s="218" t="s">
        <v>3605</v>
      </c>
      <c r="N1112" s="86">
        <v>2</v>
      </c>
      <c r="O1112" s="145">
        <v>0.47</v>
      </c>
      <c r="P1112" s="145">
        <v>0.47</v>
      </c>
      <c r="Q1112" s="133">
        <f t="shared" si="1366"/>
        <v>0</v>
      </c>
      <c r="R1112" s="134">
        <f t="shared" si="1324"/>
        <v>0</v>
      </c>
      <c r="T1112" s="136">
        <f t="shared" si="1325"/>
        <v>0</v>
      </c>
      <c r="V1112" s="136">
        <f t="shared" si="1326"/>
        <v>0</v>
      </c>
      <c r="X1112" s="136">
        <f t="shared" si="1327"/>
        <v>0</v>
      </c>
      <c r="Z1112" s="136">
        <f t="shared" si="1328"/>
        <v>0</v>
      </c>
      <c r="AB1112" s="136">
        <f t="shared" si="1329"/>
        <v>0</v>
      </c>
      <c r="AD1112" s="136">
        <f t="shared" si="1330"/>
        <v>0</v>
      </c>
      <c r="AF1112" s="136">
        <f t="shared" si="1331"/>
        <v>0</v>
      </c>
      <c r="AH1112" s="136">
        <f t="shared" si="1332"/>
        <v>0</v>
      </c>
      <c r="AJ1112" s="136">
        <f t="shared" si="1333"/>
        <v>0</v>
      </c>
      <c r="AL1112" s="136">
        <f t="shared" si="1334"/>
        <v>0</v>
      </c>
      <c r="AN1112" s="136">
        <f t="shared" si="1335"/>
        <v>0</v>
      </c>
      <c r="AP1112" s="136">
        <f t="shared" si="1336"/>
        <v>0</v>
      </c>
      <c r="AR1112" s="136">
        <f t="shared" si="1337"/>
        <v>0</v>
      </c>
      <c r="AT1112" s="136">
        <f t="shared" si="1338"/>
        <v>0</v>
      </c>
      <c r="AV1112" s="136">
        <f t="shared" si="1339"/>
        <v>0</v>
      </c>
      <c r="AX1112" s="136">
        <f t="shared" si="1340"/>
        <v>0</v>
      </c>
      <c r="AZ1112" s="136">
        <f t="shared" si="1341"/>
        <v>0</v>
      </c>
      <c r="BB1112" s="136">
        <f t="shared" si="1342"/>
        <v>0</v>
      </c>
      <c r="BD1112" s="136">
        <f t="shared" si="1343"/>
        <v>0</v>
      </c>
      <c r="BF1112" s="136">
        <f t="shared" si="1344"/>
        <v>0</v>
      </c>
      <c r="BH1112" s="136">
        <f t="shared" si="1345"/>
        <v>0</v>
      </c>
      <c r="BJ1112" s="136">
        <f t="shared" si="1346"/>
        <v>0</v>
      </c>
      <c r="BL1112" s="136">
        <f t="shared" si="1347"/>
        <v>0</v>
      </c>
      <c r="BN1112" s="136">
        <f t="shared" si="1348"/>
        <v>0</v>
      </c>
      <c r="BP1112" s="136">
        <f t="shared" si="1349"/>
        <v>0</v>
      </c>
      <c r="BR1112" s="136">
        <f t="shared" si="1350"/>
        <v>0</v>
      </c>
      <c r="BT1112" s="136">
        <f t="shared" si="1351"/>
        <v>0</v>
      </c>
      <c r="BV1112" s="136">
        <f t="shared" si="1352"/>
        <v>0</v>
      </c>
      <c r="BX1112" s="136">
        <f t="shared" si="1353"/>
        <v>0</v>
      </c>
      <c r="BZ1112" s="136">
        <f t="shared" si="1354"/>
        <v>0</v>
      </c>
      <c r="CB1112" s="136">
        <f t="shared" si="1355"/>
        <v>0</v>
      </c>
      <c r="CD1112" s="136">
        <f t="shared" si="1356"/>
        <v>0</v>
      </c>
      <c r="CF1112" s="136">
        <f t="shared" si="1357"/>
        <v>0</v>
      </c>
      <c r="CH1112" s="136">
        <f t="shared" si="1358"/>
        <v>0</v>
      </c>
      <c r="CJ1112" s="136">
        <f t="shared" si="1359"/>
        <v>0</v>
      </c>
      <c r="CL1112" s="136">
        <f t="shared" si="1360"/>
        <v>0</v>
      </c>
      <c r="CN1112" s="136">
        <f t="shared" si="1361"/>
        <v>0</v>
      </c>
      <c r="CP1112" s="136">
        <f t="shared" si="1362"/>
        <v>0</v>
      </c>
    </row>
    <row r="1113" spans="1:94" ht="38.25" outlineLevel="2" x14ac:dyDescent="0.2">
      <c r="A1113" s="85">
        <v>635</v>
      </c>
      <c r="B1113" s="11">
        <v>239</v>
      </c>
      <c r="C1113" s="74" t="s">
        <v>169</v>
      </c>
      <c r="D1113" s="85" t="s">
        <v>177</v>
      </c>
      <c r="F1113" s="27">
        <v>0.45</v>
      </c>
      <c r="G1113" s="148" t="s">
        <v>3960</v>
      </c>
      <c r="H1113" s="169">
        <v>7791261463</v>
      </c>
      <c r="I1113" s="74" t="s">
        <v>4014</v>
      </c>
      <c r="J1113" s="74" t="s">
        <v>30</v>
      </c>
      <c r="K1113" s="74">
        <v>1</v>
      </c>
      <c r="L1113" s="74" t="s">
        <v>178</v>
      </c>
      <c r="M1113" s="220" t="s">
        <v>176</v>
      </c>
      <c r="N1113" s="74">
        <v>1</v>
      </c>
      <c r="O1113" s="147">
        <v>0.39</v>
      </c>
      <c r="P1113" s="147">
        <v>0.39</v>
      </c>
      <c r="Q1113" s="133">
        <f t="shared" ref="Q1113:Q1114" si="1367">SUM(S1113+U1113+W1113+Y1113+AA1113+AC1113+AE1113+AG1113+AI1113+AK1113+AM1113+AO1113+AQ1113+AS1113+AU1113+AW1113+BA1113+AY1113+BC1113+BE1113+BG1113+BI1113+BK1113+BM1113+BO1113+BQ1113+BS1113+BU1113+BW1113+BY1113+CA1113+CC1113+CE1113+CG1113+CI1113+CK1113+CM1113+CO1113)</f>
        <v>0</v>
      </c>
      <c r="R1113" s="134">
        <f t="shared" si="1324"/>
        <v>0</v>
      </c>
      <c r="T1113" s="136">
        <f t="shared" si="1325"/>
        <v>0</v>
      </c>
      <c r="V1113" s="136">
        <f t="shared" si="1326"/>
        <v>0</v>
      </c>
      <c r="X1113" s="136">
        <f t="shared" si="1327"/>
        <v>0</v>
      </c>
      <c r="Z1113" s="136">
        <f t="shared" si="1328"/>
        <v>0</v>
      </c>
      <c r="AB1113" s="136">
        <f t="shared" si="1329"/>
        <v>0</v>
      </c>
      <c r="AD1113" s="136">
        <f t="shared" si="1330"/>
        <v>0</v>
      </c>
      <c r="AF1113" s="136">
        <f t="shared" si="1331"/>
        <v>0</v>
      </c>
      <c r="AH1113" s="136">
        <f t="shared" si="1332"/>
        <v>0</v>
      </c>
      <c r="AJ1113" s="136">
        <f t="shared" si="1333"/>
        <v>0</v>
      </c>
      <c r="AL1113" s="136">
        <f t="shared" si="1334"/>
        <v>0</v>
      </c>
      <c r="AN1113" s="136">
        <f t="shared" si="1335"/>
        <v>0</v>
      </c>
      <c r="AP1113" s="136">
        <f t="shared" si="1336"/>
        <v>0</v>
      </c>
      <c r="AR1113" s="136">
        <f t="shared" si="1337"/>
        <v>0</v>
      </c>
      <c r="AT1113" s="136">
        <f t="shared" si="1338"/>
        <v>0</v>
      </c>
      <c r="AV1113" s="136">
        <f t="shared" si="1339"/>
        <v>0</v>
      </c>
      <c r="AX1113" s="136">
        <f t="shared" si="1340"/>
        <v>0</v>
      </c>
      <c r="AZ1113" s="136">
        <f t="shared" si="1341"/>
        <v>0</v>
      </c>
      <c r="BB1113" s="136">
        <f t="shared" si="1342"/>
        <v>0</v>
      </c>
      <c r="BD1113" s="136">
        <f t="shared" si="1343"/>
        <v>0</v>
      </c>
      <c r="BF1113" s="136">
        <f t="shared" si="1344"/>
        <v>0</v>
      </c>
      <c r="BH1113" s="136">
        <f t="shared" si="1345"/>
        <v>0</v>
      </c>
      <c r="BJ1113" s="136">
        <f t="shared" si="1346"/>
        <v>0</v>
      </c>
      <c r="BL1113" s="136">
        <f t="shared" si="1347"/>
        <v>0</v>
      </c>
      <c r="BN1113" s="136">
        <f t="shared" si="1348"/>
        <v>0</v>
      </c>
      <c r="BP1113" s="136">
        <f t="shared" si="1349"/>
        <v>0</v>
      </c>
      <c r="BR1113" s="136">
        <f t="shared" si="1350"/>
        <v>0</v>
      </c>
      <c r="BT1113" s="136">
        <f t="shared" si="1351"/>
        <v>0</v>
      </c>
      <c r="BV1113" s="136">
        <f t="shared" si="1352"/>
        <v>0</v>
      </c>
      <c r="BX1113" s="136">
        <f t="shared" si="1353"/>
        <v>0</v>
      </c>
      <c r="BZ1113" s="136">
        <f t="shared" si="1354"/>
        <v>0</v>
      </c>
      <c r="CB1113" s="136">
        <f t="shared" si="1355"/>
        <v>0</v>
      </c>
      <c r="CD1113" s="136">
        <f t="shared" si="1356"/>
        <v>0</v>
      </c>
      <c r="CF1113" s="136">
        <f t="shared" si="1357"/>
        <v>0</v>
      </c>
      <c r="CH1113" s="136">
        <f t="shared" si="1358"/>
        <v>0</v>
      </c>
      <c r="CJ1113" s="136">
        <f t="shared" si="1359"/>
        <v>0</v>
      </c>
      <c r="CL1113" s="136">
        <f t="shared" si="1360"/>
        <v>0</v>
      </c>
      <c r="CN1113" s="136">
        <f t="shared" si="1361"/>
        <v>0</v>
      </c>
      <c r="CP1113" s="136">
        <f t="shared" si="1362"/>
        <v>0</v>
      </c>
    </row>
    <row r="1114" spans="1:94" ht="25.5" outlineLevel="2" x14ac:dyDescent="0.2">
      <c r="A1114" s="86">
        <v>635</v>
      </c>
      <c r="B1114" s="143">
        <v>239</v>
      </c>
      <c r="C1114" s="86" t="s">
        <v>169</v>
      </c>
      <c r="D1114" s="86" t="s">
        <v>177</v>
      </c>
      <c r="E1114" s="143"/>
      <c r="F1114" s="144">
        <v>0.45</v>
      </c>
      <c r="G1114" s="146" t="s">
        <v>3196</v>
      </c>
      <c r="H1114" s="146" t="s">
        <v>5034</v>
      </c>
      <c r="I1114" s="146" t="s">
        <v>3240</v>
      </c>
      <c r="J1114" s="86" t="s">
        <v>2185</v>
      </c>
      <c r="K1114" s="86">
        <v>1</v>
      </c>
      <c r="L1114" s="86" t="s">
        <v>3606</v>
      </c>
      <c r="M1114" s="218" t="s">
        <v>3606</v>
      </c>
      <c r="N1114" s="86">
        <v>2</v>
      </c>
      <c r="O1114" s="145">
        <v>0.47</v>
      </c>
      <c r="P1114" s="145">
        <v>0.47</v>
      </c>
      <c r="Q1114" s="133">
        <f t="shared" si="1367"/>
        <v>0</v>
      </c>
      <c r="R1114" s="134">
        <f t="shared" si="1324"/>
        <v>0</v>
      </c>
      <c r="T1114" s="136">
        <f t="shared" si="1325"/>
        <v>0</v>
      </c>
      <c r="V1114" s="136">
        <f t="shared" si="1326"/>
        <v>0</v>
      </c>
      <c r="X1114" s="136">
        <f t="shared" si="1327"/>
        <v>0</v>
      </c>
      <c r="Z1114" s="136">
        <f t="shared" si="1328"/>
        <v>0</v>
      </c>
      <c r="AB1114" s="136">
        <f t="shared" si="1329"/>
        <v>0</v>
      </c>
      <c r="AD1114" s="136">
        <f t="shared" si="1330"/>
        <v>0</v>
      </c>
      <c r="AF1114" s="136">
        <f t="shared" si="1331"/>
        <v>0</v>
      </c>
      <c r="AH1114" s="136">
        <f t="shared" si="1332"/>
        <v>0</v>
      </c>
      <c r="AJ1114" s="136">
        <f t="shared" si="1333"/>
        <v>0</v>
      </c>
      <c r="AL1114" s="136">
        <f t="shared" si="1334"/>
        <v>0</v>
      </c>
      <c r="AN1114" s="136">
        <f t="shared" si="1335"/>
        <v>0</v>
      </c>
      <c r="AP1114" s="136">
        <f t="shared" si="1336"/>
        <v>0</v>
      </c>
      <c r="AR1114" s="136">
        <f t="shared" si="1337"/>
        <v>0</v>
      </c>
      <c r="AT1114" s="136">
        <f t="shared" si="1338"/>
        <v>0</v>
      </c>
      <c r="AV1114" s="136">
        <f t="shared" si="1339"/>
        <v>0</v>
      </c>
      <c r="AX1114" s="136">
        <f t="shared" si="1340"/>
        <v>0</v>
      </c>
      <c r="AZ1114" s="136">
        <f t="shared" si="1341"/>
        <v>0</v>
      </c>
      <c r="BB1114" s="136">
        <f t="shared" si="1342"/>
        <v>0</v>
      </c>
      <c r="BD1114" s="136">
        <f t="shared" si="1343"/>
        <v>0</v>
      </c>
      <c r="BF1114" s="136">
        <f t="shared" si="1344"/>
        <v>0</v>
      </c>
      <c r="BH1114" s="136">
        <f t="shared" si="1345"/>
        <v>0</v>
      </c>
      <c r="BJ1114" s="136">
        <f t="shared" si="1346"/>
        <v>0</v>
      </c>
      <c r="BL1114" s="136">
        <f t="shared" si="1347"/>
        <v>0</v>
      </c>
      <c r="BN1114" s="136">
        <f t="shared" si="1348"/>
        <v>0</v>
      </c>
      <c r="BP1114" s="136">
        <f t="shared" si="1349"/>
        <v>0</v>
      </c>
      <c r="BR1114" s="136">
        <f t="shared" si="1350"/>
        <v>0</v>
      </c>
      <c r="BT1114" s="136">
        <f t="shared" si="1351"/>
        <v>0</v>
      </c>
      <c r="BV1114" s="136">
        <f t="shared" si="1352"/>
        <v>0</v>
      </c>
      <c r="BX1114" s="136">
        <f t="shared" si="1353"/>
        <v>0</v>
      </c>
      <c r="BZ1114" s="136">
        <f t="shared" si="1354"/>
        <v>0</v>
      </c>
      <c r="CB1114" s="136">
        <f t="shared" si="1355"/>
        <v>0</v>
      </c>
      <c r="CD1114" s="136">
        <f t="shared" si="1356"/>
        <v>0</v>
      </c>
      <c r="CF1114" s="136">
        <f t="shared" si="1357"/>
        <v>0</v>
      </c>
      <c r="CH1114" s="136">
        <f t="shared" si="1358"/>
        <v>0</v>
      </c>
      <c r="CJ1114" s="136">
        <f t="shared" si="1359"/>
        <v>0</v>
      </c>
      <c r="CL1114" s="136">
        <f t="shared" si="1360"/>
        <v>0</v>
      </c>
      <c r="CN1114" s="136">
        <f t="shared" si="1361"/>
        <v>0</v>
      </c>
      <c r="CP1114" s="136">
        <f t="shared" si="1362"/>
        <v>0</v>
      </c>
    </row>
    <row r="1115" spans="1:94" ht="25.5" outlineLevel="2" x14ac:dyDescent="0.2">
      <c r="A1115" s="85">
        <v>636</v>
      </c>
      <c r="B1115" s="11">
        <v>215</v>
      </c>
      <c r="C1115" s="74" t="s">
        <v>169</v>
      </c>
      <c r="D1115" s="85" t="s">
        <v>174</v>
      </c>
      <c r="F1115" s="27">
        <v>0.45</v>
      </c>
      <c r="G1115" s="148" t="s">
        <v>3960</v>
      </c>
      <c r="H1115" s="169">
        <v>7791261463</v>
      </c>
      <c r="I1115" s="74" t="s">
        <v>2145</v>
      </c>
      <c r="J1115" s="74" t="s">
        <v>30</v>
      </c>
      <c r="K1115" s="74">
        <v>1</v>
      </c>
      <c r="L1115" s="74" t="s">
        <v>175</v>
      </c>
      <c r="M1115" s="220" t="s">
        <v>173</v>
      </c>
      <c r="N1115" s="74">
        <v>1</v>
      </c>
      <c r="O1115" s="147">
        <v>0.39</v>
      </c>
      <c r="P1115" s="147">
        <v>0.39</v>
      </c>
      <c r="Q1115" s="133">
        <f t="shared" ref="Q1115:Q1116" si="1368">SUM(S1115+U1115+W1115+Y1115+AA1115+AC1115+AE1115+AG1115+AI1115+AK1115+AM1115+AO1115+AQ1115+AS1115+AU1115+AW1115+BA1115+AY1115+BC1115+BE1115+BG1115+BI1115+BK1115+BM1115+BO1115+BQ1115+BS1115+BU1115+BW1115+BY1115+CA1115+CC1115+CE1115+CG1115+CI1115+CK1115+CM1115+CO1115)</f>
        <v>0</v>
      </c>
      <c r="R1115" s="134">
        <f t="shared" si="1324"/>
        <v>0</v>
      </c>
      <c r="T1115" s="136">
        <f t="shared" si="1325"/>
        <v>0</v>
      </c>
      <c r="V1115" s="136">
        <f t="shared" si="1326"/>
        <v>0</v>
      </c>
      <c r="X1115" s="136">
        <f t="shared" si="1327"/>
        <v>0</v>
      </c>
      <c r="Z1115" s="136">
        <f t="shared" si="1328"/>
        <v>0</v>
      </c>
      <c r="AB1115" s="136">
        <f t="shared" si="1329"/>
        <v>0</v>
      </c>
      <c r="AD1115" s="136">
        <f t="shared" si="1330"/>
        <v>0</v>
      </c>
      <c r="AF1115" s="136">
        <f t="shared" si="1331"/>
        <v>0</v>
      </c>
      <c r="AH1115" s="136">
        <f t="shared" si="1332"/>
        <v>0</v>
      </c>
      <c r="AJ1115" s="136">
        <f t="shared" si="1333"/>
        <v>0</v>
      </c>
      <c r="AL1115" s="136">
        <f t="shared" si="1334"/>
        <v>0</v>
      </c>
      <c r="AN1115" s="136">
        <f t="shared" si="1335"/>
        <v>0</v>
      </c>
      <c r="AP1115" s="136">
        <f t="shared" si="1336"/>
        <v>0</v>
      </c>
      <c r="AR1115" s="136">
        <f t="shared" si="1337"/>
        <v>0</v>
      </c>
      <c r="AT1115" s="136">
        <f t="shared" si="1338"/>
        <v>0</v>
      </c>
      <c r="AV1115" s="136">
        <f t="shared" si="1339"/>
        <v>0</v>
      </c>
      <c r="AX1115" s="136">
        <f t="shared" si="1340"/>
        <v>0</v>
      </c>
      <c r="AZ1115" s="136">
        <f t="shared" si="1341"/>
        <v>0</v>
      </c>
      <c r="BB1115" s="136">
        <f t="shared" si="1342"/>
        <v>0</v>
      </c>
      <c r="BD1115" s="136">
        <f t="shared" si="1343"/>
        <v>0</v>
      </c>
      <c r="BF1115" s="136">
        <f t="shared" si="1344"/>
        <v>0</v>
      </c>
      <c r="BH1115" s="136">
        <f t="shared" si="1345"/>
        <v>0</v>
      </c>
      <c r="BJ1115" s="136">
        <f t="shared" si="1346"/>
        <v>0</v>
      </c>
      <c r="BL1115" s="136">
        <f t="shared" si="1347"/>
        <v>0</v>
      </c>
      <c r="BN1115" s="136">
        <f t="shared" si="1348"/>
        <v>0</v>
      </c>
      <c r="BP1115" s="136">
        <f t="shared" si="1349"/>
        <v>0</v>
      </c>
      <c r="BR1115" s="136">
        <f t="shared" si="1350"/>
        <v>0</v>
      </c>
      <c r="BT1115" s="136">
        <f t="shared" si="1351"/>
        <v>0</v>
      </c>
      <c r="BV1115" s="136">
        <f t="shared" si="1352"/>
        <v>0</v>
      </c>
      <c r="BX1115" s="136">
        <f t="shared" si="1353"/>
        <v>0</v>
      </c>
      <c r="BZ1115" s="136">
        <f t="shared" si="1354"/>
        <v>0</v>
      </c>
      <c r="CB1115" s="136">
        <f t="shared" si="1355"/>
        <v>0</v>
      </c>
      <c r="CD1115" s="136">
        <f t="shared" si="1356"/>
        <v>0</v>
      </c>
      <c r="CF1115" s="136">
        <f t="shared" si="1357"/>
        <v>0</v>
      </c>
      <c r="CH1115" s="136">
        <f t="shared" si="1358"/>
        <v>0</v>
      </c>
      <c r="CJ1115" s="136">
        <f t="shared" si="1359"/>
        <v>0</v>
      </c>
      <c r="CL1115" s="136">
        <f t="shared" si="1360"/>
        <v>0</v>
      </c>
      <c r="CN1115" s="136">
        <f t="shared" si="1361"/>
        <v>0</v>
      </c>
      <c r="CP1115" s="136">
        <f t="shared" si="1362"/>
        <v>0</v>
      </c>
    </row>
    <row r="1116" spans="1:94" outlineLevel="2" x14ac:dyDescent="0.2">
      <c r="A1116" s="86">
        <v>636</v>
      </c>
      <c r="B1116" s="143">
        <v>215</v>
      </c>
      <c r="C1116" s="86" t="s">
        <v>169</v>
      </c>
      <c r="D1116" s="86" t="s">
        <v>174</v>
      </c>
      <c r="E1116" s="143"/>
      <c r="F1116" s="144">
        <v>0.45</v>
      </c>
      <c r="G1116" s="146" t="s">
        <v>3196</v>
      </c>
      <c r="H1116" s="146" t="s">
        <v>5034</v>
      </c>
      <c r="I1116" s="86"/>
      <c r="J1116" s="86" t="s">
        <v>2185</v>
      </c>
      <c r="K1116" s="86">
        <v>1</v>
      </c>
      <c r="L1116" s="86" t="s">
        <v>3607</v>
      </c>
      <c r="M1116" s="218" t="s">
        <v>3607</v>
      </c>
      <c r="N1116" s="86">
        <v>2</v>
      </c>
      <c r="O1116" s="145">
        <v>0.47</v>
      </c>
      <c r="P1116" s="145">
        <v>0.47</v>
      </c>
      <c r="Q1116" s="133">
        <f t="shared" si="1368"/>
        <v>0</v>
      </c>
      <c r="R1116" s="134">
        <f t="shared" si="1324"/>
        <v>0</v>
      </c>
      <c r="T1116" s="136">
        <f t="shared" si="1325"/>
        <v>0</v>
      </c>
      <c r="V1116" s="136">
        <f t="shared" si="1326"/>
        <v>0</v>
      </c>
      <c r="X1116" s="136">
        <f t="shared" si="1327"/>
        <v>0</v>
      </c>
      <c r="Z1116" s="136">
        <f t="shared" si="1328"/>
        <v>0</v>
      </c>
      <c r="AB1116" s="136">
        <f t="shared" si="1329"/>
        <v>0</v>
      </c>
      <c r="AD1116" s="136">
        <f t="shared" si="1330"/>
        <v>0</v>
      </c>
      <c r="AF1116" s="136">
        <f t="shared" si="1331"/>
        <v>0</v>
      </c>
      <c r="AH1116" s="136">
        <f t="shared" si="1332"/>
        <v>0</v>
      </c>
      <c r="AJ1116" s="136">
        <f t="shared" si="1333"/>
        <v>0</v>
      </c>
      <c r="AL1116" s="136">
        <f t="shared" si="1334"/>
        <v>0</v>
      </c>
      <c r="AN1116" s="136">
        <f t="shared" si="1335"/>
        <v>0</v>
      </c>
      <c r="AP1116" s="136">
        <f t="shared" si="1336"/>
        <v>0</v>
      </c>
      <c r="AR1116" s="136">
        <f t="shared" si="1337"/>
        <v>0</v>
      </c>
      <c r="AT1116" s="136">
        <f t="shared" si="1338"/>
        <v>0</v>
      </c>
      <c r="AV1116" s="136">
        <f t="shared" si="1339"/>
        <v>0</v>
      </c>
      <c r="AX1116" s="136">
        <f t="shared" si="1340"/>
        <v>0</v>
      </c>
      <c r="AZ1116" s="136">
        <f t="shared" si="1341"/>
        <v>0</v>
      </c>
      <c r="BB1116" s="136">
        <f t="shared" si="1342"/>
        <v>0</v>
      </c>
      <c r="BD1116" s="136">
        <f t="shared" si="1343"/>
        <v>0</v>
      </c>
      <c r="BF1116" s="136">
        <f t="shared" si="1344"/>
        <v>0</v>
      </c>
      <c r="BH1116" s="136">
        <f t="shared" si="1345"/>
        <v>0</v>
      </c>
      <c r="BJ1116" s="136">
        <f t="shared" si="1346"/>
        <v>0</v>
      </c>
      <c r="BL1116" s="136">
        <f t="shared" si="1347"/>
        <v>0</v>
      </c>
      <c r="BN1116" s="136">
        <f t="shared" si="1348"/>
        <v>0</v>
      </c>
      <c r="BP1116" s="136">
        <f t="shared" si="1349"/>
        <v>0</v>
      </c>
      <c r="BR1116" s="136">
        <f t="shared" si="1350"/>
        <v>0</v>
      </c>
      <c r="BT1116" s="136">
        <f t="shared" si="1351"/>
        <v>0</v>
      </c>
      <c r="BV1116" s="136">
        <f t="shared" si="1352"/>
        <v>0</v>
      </c>
      <c r="BX1116" s="136">
        <f t="shared" si="1353"/>
        <v>0</v>
      </c>
      <c r="BZ1116" s="136">
        <f t="shared" si="1354"/>
        <v>0</v>
      </c>
      <c r="CB1116" s="136">
        <f t="shared" si="1355"/>
        <v>0</v>
      </c>
      <c r="CD1116" s="136">
        <f t="shared" si="1356"/>
        <v>0</v>
      </c>
      <c r="CF1116" s="136">
        <f t="shared" si="1357"/>
        <v>0</v>
      </c>
      <c r="CH1116" s="136">
        <f t="shared" si="1358"/>
        <v>0</v>
      </c>
      <c r="CJ1116" s="136">
        <f t="shared" si="1359"/>
        <v>0</v>
      </c>
      <c r="CL1116" s="136">
        <f t="shared" si="1360"/>
        <v>0</v>
      </c>
      <c r="CN1116" s="136">
        <f t="shared" si="1361"/>
        <v>0</v>
      </c>
      <c r="CP1116" s="136">
        <f t="shared" si="1362"/>
        <v>0</v>
      </c>
    </row>
    <row r="1117" spans="1:94" ht="25.5" outlineLevel="2" x14ac:dyDescent="0.2">
      <c r="A1117" s="85">
        <v>637</v>
      </c>
      <c r="B1117" s="11">
        <v>263</v>
      </c>
      <c r="C1117" s="74" t="s">
        <v>169</v>
      </c>
      <c r="D1117" s="85" t="s">
        <v>171</v>
      </c>
      <c r="F1117" s="27">
        <v>0.45</v>
      </c>
      <c r="G1117" s="148" t="s">
        <v>3960</v>
      </c>
      <c r="H1117" s="169">
        <v>7791261463</v>
      </c>
      <c r="I1117" s="74" t="s">
        <v>2145</v>
      </c>
      <c r="J1117" s="74" t="s">
        <v>30</v>
      </c>
      <c r="K1117" s="74">
        <v>1</v>
      </c>
      <c r="L1117" s="74" t="s">
        <v>172</v>
      </c>
      <c r="M1117" s="220" t="s">
        <v>170</v>
      </c>
      <c r="N1117" s="74">
        <v>1</v>
      </c>
      <c r="O1117" s="147">
        <v>0.39</v>
      </c>
      <c r="P1117" s="147">
        <v>0.39</v>
      </c>
      <c r="Q1117" s="133">
        <f t="shared" ref="Q1117:Q1118" si="1369">SUM(S1117+U1117+W1117+Y1117+AA1117+AC1117+AE1117+AG1117+AI1117+AK1117+AM1117+AO1117+AQ1117+AS1117+AU1117+AW1117+BA1117+AY1117+BC1117+BE1117+BG1117+BI1117+BK1117+BM1117+BO1117+BQ1117+BS1117+BU1117+BW1117+BY1117+CA1117+CC1117+CE1117+CG1117+CI1117+CK1117+CM1117+CO1117)</f>
        <v>0</v>
      </c>
      <c r="R1117" s="134">
        <f t="shared" si="1324"/>
        <v>0</v>
      </c>
      <c r="T1117" s="136">
        <f t="shared" si="1325"/>
        <v>0</v>
      </c>
      <c r="V1117" s="136">
        <f t="shared" si="1326"/>
        <v>0</v>
      </c>
      <c r="X1117" s="136">
        <f t="shared" si="1327"/>
        <v>0</v>
      </c>
      <c r="Z1117" s="136">
        <f t="shared" si="1328"/>
        <v>0</v>
      </c>
      <c r="AB1117" s="136">
        <f t="shared" si="1329"/>
        <v>0</v>
      </c>
      <c r="AD1117" s="136">
        <f t="shared" si="1330"/>
        <v>0</v>
      </c>
      <c r="AF1117" s="136">
        <f t="shared" si="1331"/>
        <v>0</v>
      </c>
      <c r="AH1117" s="136">
        <f t="shared" si="1332"/>
        <v>0</v>
      </c>
      <c r="AJ1117" s="136">
        <f t="shared" si="1333"/>
        <v>0</v>
      </c>
      <c r="AL1117" s="136">
        <f t="shared" si="1334"/>
        <v>0</v>
      </c>
      <c r="AN1117" s="136">
        <f t="shared" si="1335"/>
        <v>0</v>
      </c>
      <c r="AP1117" s="136">
        <f t="shared" si="1336"/>
        <v>0</v>
      </c>
      <c r="AR1117" s="136">
        <f t="shared" si="1337"/>
        <v>0</v>
      </c>
      <c r="AT1117" s="136">
        <f t="shared" si="1338"/>
        <v>0</v>
      </c>
      <c r="AV1117" s="136">
        <f t="shared" si="1339"/>
        <v>0</v>
      </c>
      <c r="AX1117" s="136">
        <f t="shared" si="1340"/>
        <v>0</v>
      </c>
      <c r="AZ1117" s="136">
        <f t="shared" si="1341"/>
        <v>0</v>
      </c>
      <c r="BB1117" s="136">
        <f t="shared" si="1342"/>
        <v>0</v>
      </c>
      <c r="BD1117" s="136">
        <f t="shared" si="1343"/>
        <v>0</v>
      </c>
      <c r="BF1117" s="136">
        <f t="shared" si="1344"/>
        <v>0</v>
      </c>
      <c r="BH1117" s="136">
        <f t="shared" si="1345"/>
        <v>0</v>
      </c>
      <c r="BJ1117" s="136">
        <f t="shared" si="1346"/>
        <v>0</v>
      </c>
      <c r="BL1117" s="136">
        <f t="shared" si="1347"/>
        <v>0</v>
      </c>
      <c r="BN1117" s="136">
        <f t="shared" si="1348"/>
        <v>0</v>
      </c>
      <c r="BP1117" s="136">
        <f t="shared" si="1349"/>
        <v>0</v>
      </c>
      <c r="BR1117" s="136">
        <f t="shared" si="1350"/>
        <v>0</v>
      </c>
      <c r="BT1117" s="136">
        <f t="shared" si="1351"/>
        <v>0</v>
      </c>
      <c r="BV1117" s="136">
        <f t="shared" si="1352"/>
        <v>0</v>
      </c>
      <c r="BX1117" s="136">
        <f t="shared" si="1353"/>
        <v>0</v>
      </c>
      <c r="BZ1117" s="136">
        <f t="shared" si="1354"/>
        <v>0</v>
      </c>
      <c r="CB1117" s="136">
        <f t="shared" si="1355"/>
        <v>0</v>
      </c>
      <c r="CD1117" s="136">
        <f t="shared" si="1356"/>
        <v>0</v>
      </c>
      <c r="CF1117" s="136">
        <f t="shared" si="1357"/>
        <v>0</v>
      </c>
      <c r="CH1117" s="136">
        <f t="shared" si="1358"/>
        <v>0</v>
      </c>
      <c r="CJ1117" s="136">
        <f t="shared" si="1359"/>
        <v>0</v>
      </c>
      <c r="CL1117" s="136">
        <f t="shared" si="1360"/>
        <v>0</v>
      </c>
      <c r="CN1117" s="136">
        <f t="shared" si="1361"/>
        <v>0</v>
      </c>
      <c r="CP1117" s="136">
        <f t="shared" si="1362"/>
        <v>0</v>
      </c>
    </row>
    <row r="1118" spans="1:94" ht="25.5" outlineLevel="2" x14ac:dyDescent="0.2">
      <c r="A1118" s="86">
        <v>637</v>
      </c>
      <c r="B1118" s="143">
        <v>263</v>
      </c>
      <c r="C1118" s="86" t="s">
        <v>169</v>
      </c>
      <c r="D1118" s="86" t="s">
        <v>171</v>
      </c>
      <c r="E1118" s="143"/>
      <c r="F1118" s="144">
        <v>0.45</v>
      </c>
      <c r="G1118" s="146" t="s">
        <v>3196</v>
      </c>
      <c r="H1118" s="146" t="s">
        <v>5034</v>
      </c>
      <c r="I1118" s="86" t="s">
        <v>3240</v>
      </c>
      <c r="J1118" s="86" t="s">
        <v>2185</v>
      </c>
      <c r="K1118" s="86">
        <v>1</v>
      </c>
      <c r="L1118" s="86" t="s">
        <v>3608</v>
      </c>
      <c r="M1118" s="218" t="s">
        <v>3608</v>
      </c>
      <c r="N1118" s="86">
        <v>2</v>
      </c>
      <c r="O1118" s="145">
        <v>0.47</v>
      </c>
      <c r="P1118" s="145">
        <v>0.47</v>
      </c>
      <c r="Q1118" s="133">
        <f t="shared" si="1369"/>
        <v>0</v>
      </c>
      <c r="R1118" s="134">
        <f t="shared" si="1324"/>
        <v>0</v>
      </c>
      <c r="T1118" s="136">
        <f t="shared" si="1325"/>
        <v>0</v>
      </c>
      <c r="V1118" s="136">
        <f t="shared" si="1326"/>
        <v>0</v>
      </c>
      <c r="X1118" s="136">
        <f t="shared" si="1327"/>
        <v>0</v>
      </c>
      <c r="Z1118" s="136">
        <f t="shared" si="1328"/>
        <v>0</v>
      </c>
      <c r="AB1118" s="136">
        <f t="shared" si="1329"/>
        <v>0</v>
      </c>
      <c r="AD1118" s="136">
        <f t="shared" si="1330"/>
        <v>0</v>
      </c>
      <c r="AF1118" s="136">
        <f t="shared" si="1331"/>
        <v>0</v>
      </c>
      <c r="AH1118" s="136">
        <f t="shared" si="1332"/>
        <v>0</v>
      </c>
      <c r="AJ1118" s="136">
        <f t="shared" si="1333"/>
        <v>0</v>
      </c>
      <c r="AL1118" s="136">
        <f t="shared" si="1334"/>
        <v>0</v>
      </c>
      <c r="AN1118" s="136">
        <f t="shared" si="1335"/>
        <v>0</v>
      </c>
      <c r="AP1118" s="136">
        <f t="shared" si="1336"/>
        <v>0</v>
      </c>
      <c r="AR1118" s="136">
        <f t="shared" si="1337"/>
        <v>0</v>
      </c>
      <c r="AT1118" s="136">
        <f t="shared" si="1338"/>
        <v>0</v>
      </c>
      <c r="AV1118" s="136">
        <f t="shared" si="1339"/>
        <v>0</v>
      </c>
      <c r="AX1118" s="136">
        <f t="shared" si="1340"/>
        <v>0</v>
      </c>
      <c r="AZ1118" s="136">
        <f t="shared" si="1341"/>
        <v>0</v>
      </c>
      <c r="BB1118" s="136">
        <f t="shared" si="1342"/>
        <v>0</v>
      </c>
      <c r="BD1118" s="136">
        <f t="shared" si="1343"/>
        <v>0</v>
      </c>
      <c r="BF1118" s="136">
        <f t="shared" si="1344"/>
        <v>0</v>
      </c>
      <c r="BH1118" s="136">
        <f t="shared" si="1345"/>
        <v>0</v>
      </c>
      <c r="BJ1118" s="136">
        <f t="shared" si="1346"/>
        <v>0</v>
      </c>
      <c r="BL1118" s="136">
        <f t="shared" si="1347"/>
        <v>0</v>
      </c>
      <c r="BN1118" s="136">
        <f t="shared" si="1348"/>
        <v>0</v>
      </c>
      <c r="BP1118" s="136">
        <f t="shared" si="1349"/>
        <v>0</v>
      </c>
      <c r="BR1118" s="136">
        <f t="shared" si="1350"/>
        <v>0</v>
      </c>
      <c r="BT1118" s="136">
        <f t="shared" si="1351"/>
        <v>0</v>
      </c>
      <c r="BV1118" s="136">
        <f t="shared" si="1352"/>
        <v>0</v>
      </c>
      <c r="BX1118" s="136">
        <f t="shared" si="1353"/>
        <v>0</v>
      </c>
      <c r="BZ1118" s="136">
        <f t="shared" si="1354"/>
        <v>0</v>
      </c>
      <c r="CB1118" s="136">
        <f t="shared" si="1355"/>
        <v>0</v>
      </c>
      <c r="CD1118" s="136">
        <f t="shared" si="1356"/>
        <v>0</v>
      </c>
      <c r="CF1118" s="136">
        <f t="shared" si="1357"/>
        <v>0</v>
      </c>
      <c r="CH1118" s="136">
        <f t="shared" si="1358"/>
        <v>0</v>
      </c>
      <c r="CJ1118" s="136">
        <f t="shared" si="1359"/>
        <v>0</v>
      </c>
      <c r="CL1118" s="136">
        <f t="shared" si="1360"/>
        <v>0</v>
      </c>
      <c r="CN1118" s="136">
        <f t="shared" si="1361"/>
        <v>0</v>
      </c>
      <c r="CP1118" s="136">
        <f t="shared" si="1362"/>
        <v>0</v>
      </c>
    </row>
    <row r="1119" spans="1:94" ht="25.5" outlineLevel="2" x14ac:dyDescent="0.2">
      <c r="A1119" s="86">
        <v>638</v>
      </c>
      <c r="B1119" s="143">
        <v>40</v>
      </c>
      <c r="C1119" s="86" t="s">
        <v>167</v>
      </c>
      <c r="D1119" s="86" t="s">
        <v>168</v>
      </c>
      <c r="E1119" s="143"/>
      <c r="F1119" s="144">
        <v>0.73</v>
      </c>
      <c r="G1119" s="146" t="s">
        <v>3196</v>
      </c>
      <c r="H1119" s="146" t="s">
        <v>5034</v>
      </c>
      <c r="I1119" s="86" t="s">
        <v>2160</v>
      </c>
      <c r="J1119" s="86" t="s">
        <v>30</v>
      </c>
      <c r="K1119" s="86">
        <v>1</v>
      </c>
      <c r="L1119" s="86" t="s">
        <v>2866</v>
      </c>
      <c r="M1119" s="218" t="s">
        <v>2866</v>
      </c>
      <c r="N1119" s="86">
        <v>1</v>
      </c>
      <c r="O1119" s="145">
        <v>0.73</v>
      </c>
      <c r="P1119" s="145">
        <v>0.73</v>
      </c>
      <c r="Q1119" s="133">
        <f t="shared" ref="Q1119:Q1120" si="1370">SUM(S1119+U1119+W1119+Y1119+AA1119+AC1119+AE1119+AG1119+AI1119+AK1119+AM1119+AO1119+AQ1119+AS1119+AU1119+AW1119+BA1119+AY1119+BC1119+BE1119+BG1119+BI1119+BK1119+BM1119+BO1119+BQ1119+BS1119+BU1119+BW1119+BY1119+CA1119+CC1119+CE1119+CG1119+CI1119+CK1119+CM1119+CO1119)</f>
        <v>0</v>
      </c>
      <c r="R1119" s="134">
        <f t="shared" si="1324"/>
        <v>0</v>
      </c>
      <c r="T1119" s="136">
        <f t="shared" si="1325"/>
        <v>0</v>
      </c>
      <c r="V1119" s="136">
        <f t="shared" si="1326"/>
        <v>0</v>
      </c>
      <c r="X1119" s="136">
        <f t="shared" si="1327"/>
        <v>0</v>
      </c>
      <c r="Z1119" s="136">
        <f t="shared" si="1328"/>
        <v>0</v>
      </c>
      <c r="AB1119" s="136">
        <f t="shared" si="1329"/>
        <v>0</v>
      </c>
      <c r="AD1119" s="136">
        <f t="shared" si="1330"/>
        <v>0</v>
      </c>
      <c r="AF1119" s="136">
        <f t="shared" si="1331"/>
        <v>0</v>
      </c>
      <c r="AH1119" s="136">
        <f t="shared" si="1332"/>
        <v>0</v>
      </c>
      <c r="AJ1119" s="136">
        <f t="shared" si="1333"/>
        <v>0</v>
      </c>
      <c r="AL1119" s="136">
        <f t="shared" si="1334"/>
        <v>0</v>
      </c>
      <c r="AN1119" s="136">
        <f t="shared" si="1335"/>
        <v>0</v>
      </c>
      <c r="AP1119" s="136">
        <f t="shared" si="1336"/>
        <v>0</v>
      </c>
      <c r="AR1119" s="136">
        <f t="shared" si="1337"/>
        <v>0</v>
      </c>
      <c r="AT1119" s="136">
        <f t="shared" si="1338"/>
        <v>0</v>
      </c>
      <c r="AV1119" s="136">
        <f t="shared" si="1339"/>
        <v>0</v>
      </c>
      <c r="AX1119" s="136">
        <f t="shared" si="1340"/>
        <v>0</v>
      </c>
      <c r="AZ1119" s="136">
        <f t="shared" si="1341"/>
        <v>0</v>
      </c>
      <c r="BB1119" s="136">
        <f t="shared" si="1342"/>
        <v>0</v>
      </c>
      <c r="BD1119" s="136">
        <f t="shared" si="1343"/>
        <v>0</v>
      </c>
      <c r="BF1119" s="136">
        <f t="shared" si="1344"/>
        <v>0</v>
      </c>
      <c r="BH1119" s="136">
        <f t="shared" si="1345"/>
        <v>0</v>
      </c>
      <c r="BJ1119" s="136">
        <f t="shared" si="1346"/>
        <v>0</v>
      </c>
      <c r="BL1119" s="136">
        <f t="shared" si="1347"/>
        <v>0</v>
      </c>
      <c r="BN1119" s="136">
        <f t="shared" si="1348"/>
        <v>0</v>
      </c>
      <c r="BP1119" s="136">
        <f t="shared" si="1349"/>
        <v>0</v>
      </c>
      <c r="BR1119" s="136">
        <f t="shared" si="1350"/>
        <v>0</v>
      </c>
      <c r="BT1119" s="136">
        <f t="shared" si="1351"/>
        <v>0</v>
      </c>
      <c r="BV1119" s="136">
        <f t="shared" si="1352"/>
        <v>0</v>
      </c>
      <c r="BX1119" s="136">
        <f t="shared" si="1353"/>
        <v>0</v>
      </c>
      <c r="BZ1119" s="136">
        <f t="shared" si="1354"/>
        <v>0</v>
      </c>
      <c r="CB1119" s="136">
        <f t="shared" si="1355"/>
        <v>0</v>
      </c>
      <c r="CD1119" s="136">
        <f t="shared" si="1356"/>
        <v>0</v>
      </c>
      <c r="CF1119" s="136">
        <f t="shared" si="1357"/>
        <v>0</v>
      </c>
      <c r="CH1119" s="136">
        <f t="shared" si="1358"/>
        <v>0</v>
      </c>
      <c r="CJ1119" s="136">
        <f t="shared" si="1359"/>
        <v>0</v>
      </c>
      <c r="CL1119" s="136">
        <f t="shared" si="1360"/>
        <v>0</v>
      </c>
      <c r="CN1119" s="136">
        <f t="shared" si="1361"/>
        <v>0</v>
      </c>
      <c r="CP1119" s="136">
        <f t="shared" si="1362"/>
        <v>0</v>
      </c>
    </row>
    <row r="1120" spans="1:94" ht="25.5" outlineLevel="2" x14ac:dyDescent="0.2">
      <c r="A1120" s="85">
        <v>638</v>
      </c>
      <c r="B1120" s="11">
        <v>40</v>
      </c>
      <c r="C1120" s="74" t="s">
        <v>167</v>
      </c>
      <c r="D1120" s="85" t="s">
        <v>168</v>
      </c>
      <c r="F1120" s="27">
        <v>0.73</v>
      </c>
      <c r="G1120" s="148" t="s">
        <v>3960</v>
      </c>
      <c r="H1120" s="169">
        <v>7791261463</v>
      </c>
      <c r="I1120" s="74" t="s">
        <v>2160</v>
      </c>
      <c r="J1120" s="74" t="s">
        <v>30</v>
      </c>
      <c r="K1120" s="74">
        <v>1</v>
      </c>
      <c r="L1120" s="74" t="s">
        <v>2866</v>
      </c>
      <c r="M1120" s="220" t="s">
        <v>2867</v>
      </c>
      <c r="N1120" s="74">
        <v>2</v>
      </c>
      <c r="O1120" s="147">
        <v>2.21</v>
      </c>
      <c r="P1120" s="147">
        <v>2.21</v>
      </c>
      <c r="Q1120" s="133">
        <f t="shared" si="1370"/>
        <v>0</v>
      </c>
      <c r="R1120" s="134">
        <f t="shared" si="1324"/>
        <v>0</v>
      </c>
      <c r="T1120" s="136">
        <f t="shared" si="1325"/>
        <v>0</v>
      </c>
      <c r="V1120" s="136">
        <f t="shared" si="1326"/>
        <v>0</v>
      </c>
      <c r="X1120" s="136">
        <f t="shared" si="1327"/>
        <v>0</v>
      </c>
      <c r="Z1120" s="136">
        <f t="shared" si="1328"/>
        <v>0</v>
      </c>
      <c r="AB1120" s="136">
        <f t="shared" si="1329"/>
        <v>0</v>
      </c>
      <c r="AD1120" s="136">
        <f t="shared" si="1330"/>
        <v>0</v>
      </c>
      <c r="AF1120" s="136">
        <f t="shared" si="1331"/>
        <v>0</v>
      </c>
      <c r="AH1120" s="136">
        <f t="shared" si="1332"/>
        <v>0</v>
      </c>
      <c r="AJ1120" s="136">
        <f t="shared" si="1333"/>
        <v>0</v>
      </c>
      <c r="AL1120" s="136">
        <f t="shared" si="1334"/>
        <v>0</v>
      </c>
      <c r="AN1120" s="136">
        <f t="shared" si="1335"/>
        <v>0</v>
      </c>
      <c r="AP1120" s="136">
        <f t="shared" si="1336"/>
        <v>0</v>
      </c>
      <c r="AR1120" s="136">
        <f t="shared" si="1337"/>
        <v>0</v>
      </c>
      <c r="AT1120" s="136">
        <f t="shared" si="1338"/>
        <v>0</v>
      </c>
      <c r="AV1120" s="136">
        <f t="shared" si="1339"/>
        <v>0</v>
      </c>
      <c r="AX1120" s="136">
        <f t="shared" si="1340"/>
        <v>0</v>
      </c>
      <c r="AZ1120" s="136">
        <f t="shared" si="1341"/>
        <v>0</v>
      </c>
      <c r="BB1120" s="136">
        <f t="shared" si="1342"/>
        <v>0</v>
      </c>
      <c r="BD1120" s="136">
        <f t="shared" si="1343"/>
        <v>0</v>
      </c>
      <c r="BF1120" s="136">
        <f t="shared" si="1344"/>
        <v>0</v>
      </c>
      <c r="BH1120" s="136">
        <f t="shared" si="1345"/>
        <v>0</v>
      </c>
      <c r="BJ1120" s="136">
        <f t="shared" si="1346"/>
        <v>0</v>
      </c>
      <c r="BL1120" s="136">
        <f t="shared" si="1347"/>
        <v>0</v>
      </c>
      <c r="BN1120" s="136">
        <f t="shared" si="1348"/>
        <v>0</v>
      </c>
      <c r="BP1120" s="136">
        <f t="shared" si="1349"/>
        <v>0</v>
      </c>
      <c r="BR1120" s="136">
        <f t="shared" si="1350"/>
        <v>0</v>
      </c>
      <c r="BT1120" s="136">
        <f t="shared" si="1351"/>
        <v>0</v>
      </c>
      <c r="BV1120" s="136">
        <f t="shared" si="1352"/>
        <v>0</v>
      </c>
      <c r="BX1120" s="136">
        <f t="shared" si="1353"/>
        <v>0</v>
      </c>
      <c r="BZ1120" s="136">
        <f t="shared" si="1354"/>
        <v>0</v>
      </c>
      <c r="CB1120" s="136">
        <f t="shared" si="1355"/>
        <v>0</v>
      </c>
      <c r="CD1120" s="136">
        <f t="shared" si="1356"/>
        <v>0</v>
      </c>
      <c r="CF1120" s="136">
        <f t="shared" si="1357"/>
        <v>0</v>
      </c>
      <c r="CH1120" s="136">
        <f t="shared" si="1358"/>
        <v>0</v>
      </c>
      <c r="CJ1120" s="136">
        <f t="shared" si="1359"/>
        <v>0</v>
      </c>
      <c r="CL1120" s="136">
        <f t="shared" si="1360"/>
        <v>0</v>
      </c>
      <c r="CN1120" s="136">
        <f t="shared" si="1361"/>
        <v>0</v>
      </c>
      <c r="CP1120" s="136">
        <f t="shared" si="1362"/>
        <v>0</v>
      </c>
    </row>
    <row r="1121" spans="1:94" ht="25.5" outlineLevel="2" x14ac:dyDescent="0.2">
      <c r="A1121" s="86">
        <v>639</v>
      </c>
      <c r="B1121" s="143">
        <v>15</v>
      </c>
      <c r="C1121" s="86" t="s">
        <v>167</v>
      </c>
      <c r="D1121" s="86" t="s">
        <v>3609</v>
      </c>
      <c r="E1121" s="143"/>
      <c r="F1121" s="144">
        <v>0.73</v>
      </c>
      <c r="G1121" s="146" t="s">
        <v>3196</v>
      </c>
      <c r="H1121" s="146" t="s">
        <v>5034</v>
      </c>
      <c r="I1121" s="86" t="s">
        <v>2160</v>
      </c>
      <c r="J1121" s="86" t="s">
        <v>30</v>
      </c>
      <c r="K1121" s="86">
        <v>1</v>
      </c>
      <c r="L1121" s="86" t="s">
        <v>2868</v>
      </c>
      <c r="M1121" s="218" t="s">
        <v>2868</v>
      </c>
      <c r="N1121" s="86">
        <v>1</v>
      </c>
      <c r="O1121" s="145">
        <v>0.73</v>
      </c>
      <c r="P1121" s="145">
        <v>0.73</v>
      </c>
      <c r="Q1121" s="133">
        <f t="shared" ref="Q1121:Q1122" si="1371">SUM(S1121+U1121+W1121+Y1121+AA1121+AC1121+AE1121+AG1121+AI1121+AK1121+AM1121+AO1121+AQ1121+AS1121+AU1121+AW1121+BA1121+AY1121+BC1121+BE1121+BG1121+BI1121+BK1121+BM1121+BO1121+BQ1121+BS1121+BU1121+BW1121+BY1121+CA1121+CC1121+CE1121+CG1121+CI1121+CK1121+CM1121+CO1121)</f>
        <v>0</v>
      </c>
      <c r="R1121" s="134">
        <f t="shared" si="1324"/>
        <v>0</v>
      </c>
      <c r="T1121" s="136">
        <f t="shared" si="1325"/>
        <v>0</v>
      </c>
      <c r="V1121" s="136">
        <f t="shared" si="1326"/>
        <v>0</v>
      </c>
      <c r="X1121" s="136">
        <f t="shared" si="1327"/>
        <v>0</v>
      </c>
      <c r="Z1121" s="136">
        <f t="shared" si="1328"/>
        <v>0</v>
      </c>
      <c r="AB1121" s="136">
        <f t="shared" si="1329"/>
        <v>0</v>
      </c>
      <c r="AD1121" s="136">
        <f t="shared" si="1330"/>
        <v>0</v>
      </c>
      <c r="AF1121" s="136">
        <f t="shared" si="1331"/>
        <v>0</v>
      </c>
      <c r="AH1121" s="136">
        <f t="shared" si="1332"/>
        <v>0</v>
      </c>
      <c r="AJ1121" s="136">
        <f t="shared" si="1333"/>
        <v>0</v>
      </c>
      <c r="AL1121" s="136">
        <f t="shared" si="1334"/>
        <v>0</v>
      </c>
      <c r="AN1121" s="136">
        <f t="shared" si="1335"/>
        <v>0</v>
      </c>
      <c r="AP1121" s="136">
        <f t="shared" si="1336"/>
        <v>0</v>
      </c>
      <c r="AR1121" s="136">
        <f t="shared" si="1337"/>
        <v>0</v>
      </c>
      <c r="AT1121" s="136">
        <f t="shared" si="1338"/>
        <v>0</v>
      </c>
      <c r="AV1121" s="136">
        <f t="shared" si="1339"/>
        <v>0</v>
      </c>
      <c r="AX1121" s="136">
        <f t="shared" si="1340"/>
        <v>0</v>
      </c>
      <c r="AZ1121" s="136">
        <f t="shared" si="1341"/>
        <v>0</v>
      </c>
      <c r="BB1121" s="136">
        <f t="shared" si="1342"/>
        <v>0</v>
      </c>
      <c r="BD1121" s="136">
        <f t="shared" si="1343"/>
        <v>0</v>
      </c>
      <c r="BF1121" s="136">
        <f t="shared" si="1344"/>
        <v>0</v>
      </c>
      <c r="BH1121" s="136">
        <f t="shared" si="1345"/>
        <v>0</v>
      </c>
      <c r="BJ1121" s="136">
        <f t="shared" si="1346"/>
        <v>0</v>
      </c>
      <c r="BL1121" s="136">
        <f t="shared" si="1347"/>
        <v>0</v>
      </c>
      <c r="BN1121" s="136">
        <f t="shared" si="1348"/>
        <v>0</v>
      </c>
      <c r="BP1121" s="136">
        <f t="shared" si="1349"/>
        <v>0</v>
      </c>
      <c r="BR1121" s="136">
        <f t="shared" si="1350"/>
        <v>0</v>
      </c>
      <c r="BT1121" s="136">
        <f t="shared" si="1351"/>
        <v>0</v>
      </c>
      <c r="BV1121" s="136">
        <f t="shared" si="1352"/>
        <v>0</v>
      </c>
      <c r="BX1121" s="136">
        <f t="shared" si="1353"/>
        <v>0</v>
      </c>
      <c r="BZ1121" s="136">
        <f t="shared" si="1354"/>
        <v>0</v>
      </c>
      <c r="CB1121" s="136">
        <f t="shared" si="1355"/>
        <v>0</v>
      </c>
      <c r="CD1121" s="136">
        <f t="shared" si="1356"/>
        <v>0</v>
      </c>
      <c r="CF1121" s="136">
        <f t="shared" si="1357"/>
        <v>0</v>
      </c>
      <c r="CH1121" s="136">
        <f t="shared" si="1358"/>
        <v>0</v>
      </c>
      <c r="CJ1121" s="136">
        <f t="shared" si="1359"/>
        <v>0</v>
      </c>
      <c r="CL1121" s="136">
        <f t="shared" si="1360"/>
        <v>0</v>
      </c>
      <c r="CN1121" s="136">
        <f t="shared" si="1361"/>
        <v>0</v>
      </c>
      <c r="CP1121" s="136">
        <f t="shared" si="1362"/>
        <v>0</v>
      </c>
    </row>
    <row r="1122" spans="1:94" ht="25.5" outlineLevel="2" x14ac:dyDescent="0.2">
      <c r="A1122" s="85">
        <v>639</v>
      </c>
      <c r="B1122" s="11">
        <v>15</v>
      </c>
      <c r="C1122" s="74" t="s">
        <v>167</v>
      </c>
      <c r="D1122" s="85" t="s">
        <v>4208</v>
      </c>
      <c r="F1122" s="27">
        <v>0.73</v>
      </c>
      <c r="G1122" s="148" t="s">
        <v>3960</v>
      </c>
      <c r="H1122" s="169">
        <v>7791261463</v>
      </c>
      <c r="I1122" s="74" t="s">
        <v>2160</v>
      </c>
      <c r="J1122" s="74" t="s">
        <v>30</v>
      </c>
      <c r="K1122" s="74">
        <v>1</v>
      </c>
      <c r="L1122" s="74" t="s">
        <v>2868</v>
      </c>
      <c r="M1122" s="220" t="s">
        <v>2869</v>
      </c>
      <c r="N1122" s="74">
        <v>2</v>
      </c>
      <c r="O1122" s="147">
        <v>2.21</v>
      </c>
      <c r="P1122" s="147">
        <v>2.21</v>
      </c>
      <c r="Q1122" s="133">
        <f t="shared" si="1371"/>
        <v>0</v>
      </c>
      <c r="R1122" s="134">
        <f t="shared" si="1324"/>
        <v>0</v>
      </c>
      <c r="T1122" s="136">
        <f t="shared" si="1325"/>
        <v>0</v>
      </c>
      <c r="V1122" s="136">
        <f t="shared" si="1326"/>
        <v>0</v>
      </c>
      <c r="X1122" s="136">
        <f t="shared" si="1327"/>
        <v>0</v>
      </c>
      <c r="Z1122" s="136">
        <f t="shared" si="1328"/>
        <v>0</v>
      </c>
      <c r="AB1122" s="136">
        <f t="shared" si="1329"/>
        <v>0</v>
      </c>
      <c r="AD1122" s="136">
        <f t="shared" si="1330"/>
        <v>0</v>
      </c>
      <c r="AF1122" s="136">
        <f t="shared" si="1331"/>
        <v>0</v>
      </c>
      <c r="AH1122" s="136">
        <f t="shared" si="1332"/>
        <v>0</v>
      </c>
      <c r="AJ1122" s="136">
        <f t="shared" si="1333"/>
        <v>0</v>
      </c>
      <c r="AL1122" s="136">
        <f t="shared" si="1334"/>
        <v>0</v>
      </c>
      <c r="AN1122" s="136">
        <f t="shared" si="1335"/>
        <v>0</v>
      </c>
      <c r="AP1122" s="136">
        <f t="shared" si="1336"/>
        <v>0</v>
      </c>
      <c r="AR1122" s="136">
        <f t="shared" si="1337"/>
        <v>0</v>
      </c>
      <c r="AT1122" s="136">
        <f t="shared" si="1338"/>
        <v>0</v>
      </c>
      <c r="AV1122" s="136">
        <f t="shared" si="1339"/>
        <v>0</v>
      </c>
      <c r="AX1122" s="136">
        <f t="shared" si="1340"/>
        <v>0</v>
      </c>
      <c r="AZ1122" s="136">
        <f t="shared" si="1341"/>
        <v>0</v>
      </c>
      <c r="BB1122" s="136">
        <f t="shared" si="1342"/>
        <v>0</v>
      </c>
      <c r="BD1122" s="136">
        <f t="shared" si="1343"/>
        <v>0</v>
      </c>
      <c r="BF1122" s="136">
        <f t="shared" si="1344"/>
        <v>0</v>
      </c>
      <c r="BH1122" s="136">
        <f t="shared" si="1345"/>
        <v>0</v>
      </c>
      <c r="BJ1122" s="136">
        <f t="shared" si="1346"/>
        <v>0</v>
      </c>
      <c r="BL1122" s="136">
        <f t="shared" si="1347"/>
        <v>0</v>
      </c>
      <c r="BN1122" s="136">
        <f t="shared" si="1348"/>
        <v>0</v>
      </c>
      <c r="BP1122" s="136">
        <f t="shared" si="1349"/>
        <v>0</v>
      </c>
      <c r="BR1122" s="136">
        <f t="shared" si="1350"/>
        <v>0</v>
      </c>
      <c r="BT1122" s="136">
        <f t="shared" si="1351"/>
        <v>0</v>
      </c>
      <c r="BV1122" s="136">
        <f t="shared" si="1352"/>
        <v>0</v>
      </c>
      <c r="BX1122" s="136">
        <f t="shared" si="1353"/>
        <v>0</v>
      </c>
      <c r="BZ1122" s="136">
        <f t="shared" si="1354"/>
        <v>0</v>
      </c>
      <c r="CB1122" s="136">
        <f t="shared" si="1355"/>
        <v>0</v>
      </c>
      <c r="CD1122" s="136">
        <f t="shared" si="1356"/>
        <v>0</v>
      </c>
      <c r="CF1122" s="136">
        <f t="shared" si="1357"/>
        <v>0</v>
      </c>
      <c r="CH1122" s="136">
        <f t="shared" si="1358"/>
        <v>0</v>
      </c>
      <c r="CJ1122" s="136">
        <f t="shared" si="1359"/>
        <v>0</v>
      </c>
      <c r="CL1122" s="136">
        <f t="shared" si="1360"/>
        <v>0</v>
      </c>
      <c r="CN1122" s="136">
        <f t="shared" si="1361"/>
        <v>0</v>
      </c>
      <c r="CP1122" s="136">
        <f t="shared" si="1362"/>
        <v>0</v>
      </c>
    </row>
    <row r="1123" spans="1:94" ht="25.5" outlineLevel="2" x14ac:dyDescent="0.2">
      <c r="A1123" s="86">
        <v>640</v>
      </c>
      <c r="B1123" s="143">
        <v>442</v>
      </c>
      <c r="C1123" s="86" t="s">
        <v>163</v>
      </c>
      <c r="D1123" s="86" t="s">
        <v>164</v>
      </c>
      <c r="E1123" s="143"/>
      <c r="F1123" s="144">
        <v>0.2</v>
      </c>
      <c r="G1123" s="146" t="s">
        <v>3196</v>
      </c>
      <c r="H1123" s="146" t="s">
        <v>5034</v>
      </c>
      <c r="I1123" s="86" t="s">
        <v>3209</v>
      </c>
      <c r="J1123" s="86" t="s">
        <v>30</v>
      </c>
      <c r="K1123" s="86">
        <v>1</v>
      </c>
      <c r="L1123" s="86" t="s">
        <v>3610</v>
      </c>
      <c r="M1123" s="218" t="s">
        <v>3610</v>
      </c>
      <c r="N1123" s="86">
        <v>1</v>
      </c>
      <c r="O1123" s="145">
        <v>0.2</v>
      </c>
      <c r="P1123" s="238">
        <v>0.21</v>
      </c>
      <c r="Q1123" s="133">
        <f t="shared" ref="Q1123:Q1124" si="1372">SUM(S1123+U1123+W1123+Y1123+AA1123+AC1123+AE1123+AG1123+AI1123+AK1123+AM1123+AO1123+AQ1123+AS1123+AU1123+AW1123+BA1123+AY1123+BC1123+BE1123+BG1123+BI1123+BK1123+BM1123+BO1123+BQ1123+BS1123+BU1123+BW1123+BY1123+CA1123+CC1123+CE1123+CG1123+CI1123+CK1123+CM1123+CO1123)</f>
        <v>0</v>
      </c>
      <c r="R1123" s="134">
        <f t="shared" si="1324"/>
        <v>0</v>
      </c>
      <c r="T1123" s="136">
        <f t="shared" si="1325"/>
        <v>0</v>
      </c>
      <c r="V1123" s="136">
        <f t="shared" si="1326"/>
        <v>0</v>
      </c>
      <c r="X1123" s="136">
        <f t="shared" si="1327"/>
        <v>0</v>
      </c>
      <c r="Z1123" s="136">
        <f t="shared" si="1328"/>
        <v>0</v>
      </c>
      <c r="AB1123" s="136">
        <f t="shared" si="1329"/>
        <v>0</v>
      </c>
      <c r="AD1123" s="136">
        <f t="shared" si="1330"/>
        <v>0</v>
      </c>
      <c r="AF1123" s="136">
        <f t="shared" si="1331"/>
        <v>0</v>
      </c>
      <c r="AH1123" s="136">
        <f t="shared" si="1332"/>
        <v>0</v>
      </c>
      <c r="AJ1123" s="136">
        <f t="shared" si="1333"/>
        <v>0</v>
      </c>
      <c r="AL1123" s="136">
        <f t="shared" si="1334"/>
        <v>0</v>
      </c>
      <c r="AN1123" s="136">
        <f t="shared" si="1335"/>
        <v>0</v>
      </c>
      <c r="AP1123" s="136">
        <f t="shared" si="1336"/>
        <v>0</v>
      </c>
      <c r="AR1123" s="136">
        <f t="shared" si="1337"/>
        <v>0</v>
      </c>
      <c r="AT1123" s="136">
        <f t="shared" si="1338"/>
        <v>0</v>
      </c>
      <c r="AV1123" s="136">
        <f t="shared" si="1339"/>
        <v>0</v>
      </c>
      <c r="AX1123" s="136">
        <f t="shared" si="1340"/>
        <v>0</v>
      </c>
      <c r="AZ1123" s="136">
        <f t="shared" si="1341"/>
        <v>0</v>
      </c>
      <c r="BB1123" s="136">
        <f t="shared" si="1342"/>
        <v>0</v>
      </c>
      <c r="BD1123" s="136">
        <f t="shared" si="1343"/>
        <v>0</v>
      </c>
      <c r="BF1123" s="136">
        <f t="shared" si="1344"/>
        <v>0</v>
      </c>
      <c r="BH1123" s="136">
        <f t="shared" si="1345"/>
        <v>0</v>
      </c>
      <c r="BJ1123" s="136">
        <f t="shared" si="1346"/>
        <v>0</v>
      </c>
      <c r="BL1123" s="136">
        <f t="shared" si="1347"/>
        <v>0</v>
      </c>
      <c r="BN1123" s="136">
        <f t="shared" si="1348"/>
        <v>0</v>
      </c>
      <c r="BP1123" s="136">
        <f t="shared" si="1349"/>
        <v>0</v>
      </c>
      <c r="BR1123" s="136">
        <f t="shared" si="1350"/>
        <v>0</v>
      </c>
      <c r="BT1123" s="136">
        <f t="shared" si="1351"/>
        <v>0</v>
      </c>
      <c r="BV1123" s="136">
        <f t="shared" si="1352"/>
        <v>0</v>
      </c>
      <c r="BX1123" s="136">
        <f t="shared" si="1353"/>
        <v>0</v>
      </c>
      <c r="BZ1123" s="136">
        <f t="shared" si="1354"/>
        <v>0</v>
      </c>
      <c r="CB1123" s="136">
        <f t="shared" si="1355"/>
        <v>0</v>
      </c>
      <c r="CD1123" s="136">
        <f t="shared" si="1356"/>
        <v>0</v>
      </c>
      <c r="CF1123" s="136">
        <f t="shared" si="1357"/>
        <v>0</v>
      </c>
      <c r="CH1123" s="136">
        <f t="shared" si="1358"/>
        <v>0</v>
      </c>
      <c r="CJ1123" s="136">
        <f t="shared" si="1359"/>
        <v>0</v>
      </c>
      <c r="CL1123" s="136">
        <f t="shared" si="1360"/>
        <v>0</v>
      </c>
      <c r="CN1123" s="136">
        <f t="shared" si="1361"/>
        <v>0</v>
      </c>
      <c r="CP1123" s="136">
        <f t="shared" si="1362"/>
        <v>0</v>
      </c>
    </row>
    <row r="1124" spans="1:94" ht="25.5" outlineLevel="2" x14ac:dyDescent="0.2">
      <c r="A1124" s="85">
        <v>640</v>
      </c>
      <c r="B1124" s="11">
        <v>442</v>
      </c>
      <c r="C1124" s="85" t="s">
        <v>163</v>
      </c>
      <c r="D1124" s="85" t="s">
        <v>164</v>
      </c>
      <c r="F1124" s="27">
        <v>0.2</v>
      </c>
      <c r="G1124" s="148" t="s">
        <v>3960</v>
      </c>
      <c r="H1124" s="169">
        <v>7791261463</v>
      </c>
      <c r="I1124" s="74" t="s">
        <v>2145</v>
      </c>
      <c r="J1124" s="74" t="s">
        <v>30</v>
      </c>
      <c r="K1124" s="74">
        <v>1</v>
      </c>
      <c r="L1124" s="74" t="s">
        <v>165</v>
      </c>
      <c r="M1124" s="220" t="s">
        <v>165</v>
      </c>
      <c r="N1124" s="74">
        <v>2</v>
      </c>
      <c r="O1124" s="147">
        <v>0.26</v>
      </c>
      <c r="P1124" s="147">
        <v>0.26</v>
      </c>
      <c r="Q1124" s="133">
        <f t="shared" si="1372"/>
        <v>0</v>
      </c>
      <c r="R1124" s="134">
        <f t="shared" si="1324"/>
        <v>0</v>
      </c>
      <c r="T1124" s="136">
        <f t="shared" si="1325"/>
        <v>0</v>
      </c>
      <c r="V1124" s="136">
        <f t="shared" si="1326"/>
        <v>0</v>
      </c>
      <c r="X1124" s="136">
        <f t="shared" si="1327"/>
        <v>0</v>
      </c>
      <c r="Z1124" s="136">
        <f t="shared" si="1328"/>
        <v>0</v>
      </c>
      <c r="AB1124" s="136">
        <f t="shared" si="1329"/>
        <v>0</v>
      </c>
      <c r="AD1124" s="136">
        <f t="shared" si="1330"/>
        <v>0</v>
      </c>
      <c r="AF1124" s="136">
        <f t="shared" si="1331"/>
        <v>0</v>
      </c>
      <c r="AH1124" s="136">
        <f t="shared" si="1332"/>
        <v>0</v>
      </c>
      <c r="AJ1124" s="136">
        <f t="shared" si="1333"/>
        <v>0</v>
      </c>
      <c r="AL1124" s="136">
        <f t="shared" si="1334"/>
        <v>0</v>
      </c>
      <c r="AN1124" s="136">
        <f t="shared" si="1335"/>
        <v>0</v>
      </c>
      <c r="AP1124" s="136">
        <f t="shared" si="1336"/>
        <v>0</v>
      </c>
      <c r="AR1124" s="136">
        <f t="shared" si="1337"/>
        <v>0</v>
      </c>
      <c r="AT1124" s="136">
        <f t="shared" si="1338"/>
        <v>0</v>
      </c>
      <c r="AV1124" s="136">
        <f t="shared" si="1339"/>
        <v>0</v>
      </c>
      <c r="AX1124" s="136">
        <f t="shared" si="1340"/>
        <v>0</v>
      </c>
      <c r="AZ1124" s="136">
        <f t="shared" si="1341"/>
        <v>0</v>
      </c>
      <c r="BB1124" s="136">
        <f t="shared" si="1342"/>
        <v>0</v>
      </c>
      <c r="BD1124" s="136">
        <f t="shared" si="1343"/>
        <v>0</v>
      </c>
      <c r="BF1124" s="136">
        <f t="shared" si="1344"/>
        <v>0</v>
      </c>
      <c r="BH1124" s="136">
        <f t="shared" si="1345"/>
        <v>0</v>
      </c>
      <c r="BJ1124" s="136">
        <f t="shared" si="1346"/>
        <v>0</v>
      </c>
      <c r="BL1124" s="136">
        <f t="shared" si="1347"/>
        <v>0</v>
      </c>
      <c r="BN1124" s="136">
        <f t="shared" si="1348"/>
        <v>0</v>
      </c>
      <c r="BP1124" s="136">
        <f t="shared" si="1349"/>
        <v>0</v>
      </c>
      <c r="BR1124" s="136">
        <f t="shared" si="1350"/>
        <v>0</v>
      </c>
      <c r="BT1124" s="136">
        <f t="shared" si="1351"/>
        <v>0</v>
      </c>
      <c r="BV1124" s="136">
        <f t="shared" si="1352"/>
        <v>0</v>
      </c>
      <c r="BX1124" s="136">
        <f t="shared" si="1353"/>
        <v>0</v>
      </c>
      <c r="BZ1124" s="136">
        <f t="shared" si="1354"/>
        <v>0</v>
      </c>
      <c r="CB1124" s="136">
        <f t="shared" si="1355"/>
        <v>0</v>
      </c>
      <c r="CD1124" s="136">
        <f t="shared" si="1356"/>
        <v>0</v>
      </c>
      <c r="CF1124" s="136">
        <f t="shared" si="1357"/>
        <v>0</v>
      </c>
      <c r="CH1124" s="136">
        <f t="shared" si="1358"/>
        <v>0</v>
      </c>
      <c r="CJ1124" s="136">
        <f t="shared" si="1359"/>
        <v>0</v>
      </c>
      <c r="CL1124" s="136">
        <f t="shared" si="1360"/>
        <v>0</v>
      </c>
      <c r="CN1124" s="136">
        <f t="shared" si="1361"/>
        <v>0</v>
      </c>
      <c r="CP1124" s="136">
        <f t="shared" si="1362"/>
        <v>0</v>
      </c>
    </row>
    <row r="1125" spans="1:94" ht="25.5" outlineLevel="2" x14ac:dyDescent="0.2">
      <c r="A1125" s="86">
        <v>641</v>
      </c>
      <c r="B1125" s="143">
        <v>393</v>
      </c>
      <c r="C1125" s="86" t="s">
        <v>158</v>
      </c>
      <c r="D1125" s="86" t="s">
        <v>159</v>
      </c>
      <c r="E1125" s="143"/>
      <c r="F1125" s="144">
        <v>2.9</v>
      </c>
      <c r="G1125" s="146" t="s">
        <v>3196</v>
      </c>
      <c r="H1125" s="146" t="s">
        <v>5034</v>
      </c>
      <c r="I1125" s="86" t="s">
        <v>3209</v>
      </c>
      <c r="J1125" s="86" t="s">
        <v>30</v>
      </c>
      <c r="K1125" s="86">
        <v>1</v>
      </c>
      <c r="L1125" s="86" t="s">
        <v>3611</v>
      </c>
      <c r="M1125" s="218" t="s">
        <v>3611</v>
      </c>
      <c r="N1125" s="86">
        <v>1</v>
      </c>
      <c r="O1125" s="145">
        <v>2.4900000000000002</v>
      </c>
      <c r="P1125" s="238">
        <v>2.61</v>
      </c>
      <c r="Q1125" s="133">
        <f t="shared" ref="Q1125:Q1126" si="1373">SUM(S1125+U1125+W1125+Y1125+AA1125+AC1125+AE1125+AG1125+AI1125+AK1125+AM1125+AO1125+AQ1125+AS1125+AU1125+AW1125+BA1125+AY1125+BC1125+BE1125+BG1125+BI1125+BK1125+BM1125+BO1125+BQ1125+BS1125+BU1125+BW1125+BY1125+CA1125+CC1125+CE1125+CG1125+CI1125+CK1125+CM1125+CO1125)</f>
        <v>0</v>
      </c>
      <c r="R1125" s="134">
        <f t="shared" si="1324"/>
        <v>0</v>
      </c>
      <c r="T1125" s="136">
        <f t="shared" si="1325"/>
        <v>0</v>
      </c>
      <c r="V1125" s="136">
        <f t="shared" si="1326"/>
        <v>0</v>
      </c>
      <c r="X1125" s="136">
        <f t="shared" si="1327"/>
        <v>0</v>
      </c>
      <c r="Z1125" s="136">
        <f t="shared" si="1328"/>
        <v>0</v>
      </c>
      <c r="AB1125" s="136">
        <f t="shared" si="1329"/>
        <v>0</v>
      </c>
      <c r="AD1125" s="136">
        <f t="shared" si="1330"/>
        <v>0</v>
      </c>
      <c r="AF1125" s="136">
        <f t="shared" si="1331"/>
        <v>0</v>
      </c>
      <c r="AH1125" s="136">
        <f t="shared" si="1332"/>
        <v>0</v>
      </c>
      <c r="AJ1125" s="136">
        <f t="shared" si="1333"/>
        <v>0</v>
      </c>
      <c r="AL1125" s="136">
        <f t="shared" si="1334"/>
        <v>0</v>
      </c>
      <c r="AN1125" s="136">
        <f t="shared" si="1335"/>
        <v>0</v>
      </c>
      <c r="AP1125" s="136">
        <f t="shared" si="1336"/>
        <v>0</v>
      </c>
      <c r="AR1125" s="136">
        <f t="shared" si="1337"/>
        <v>0</v>
      </c>
      <c r="AT1125" s="136">
        <f t="shared" si="1338"/>
        <v>0</v>
      </c>
      <c r="AV1125" s="136">
        <f t="shared" si="1339"/>
        <v>0</v>
      </c>
      <c r="AX1125" s="136">
        <f t="shared" si="1340"/>
        <v>0</v>
      </c>
      <c r="AZ1125" s="136">
        <f t="shared" si="1341"/>
        <v>0</v>
      </c>
      <c r="BB1125" s="136">
        <f t="shared" si="1342"/>
        <v>0</v>
      </c>
      <c r="BD1125" s="136">
        <f t="shared" si="1343"/>
        <v>0</v>
      </c>
      <c r="BF1125" s="136">
        <f t="shared" si="1344"/>
        <v>0</v>
      </c>
      <c r="BH1125" s="136">
        <f t="shared" si="1345"/>
        <v>0</v>
      </c>
      <c r="BJ1125" s="136">
        <f t="shared" si="1346"/>
        <v>0</v>
      </c>
      <c r="BL1125" s="136">
        <f t="shared" si="1347"/>
        <v>0</v>
      </c>
      <c r="BN1125" s="136">
        <f t="shared" si="1348"/>
        <v>0</v>
      </c>
      <c r="BP1125" s="136">
        <f t="shared" si="1349"/>
        <v>0</v>
      </c>
      <c r="BR1125" s="136">
        <f t="shared" si="1350"/>
        <v>0</v>
      </c>
      <c r="BT1125" s="136">
        <f t="shared" si="1351"/>
        <v>0</v>
      </c>
      <c r="BV1125" s="136">
        <f t="shared" si="1352"/>
        <v>0</v>
      </c>
      <c r="BX1125" s="136">
        <f t="shared" si="1353"/>
        <v>0</v>
      </c>
      <c r="BZ1125" s="136">
        <f t="shared" si="1354"/>
        <v>0</v>
      </c>
      <c r="CB1125" s="136">
        <f t="shared" si="1355"/>
        <v>0</v>
      </c>
      <c r="CD1125" s="136">
        <f t="shared" si="1356"/>
        <v>0</v>
      </c>
      <c r="CF1125" s="136">
        <f t="shared" si="1357"/>
        <v>0</v>
      </c>
      <c r="CH1125" s="136">
        <f t="shared" si="1358"/>
        <v>0</v>
      </c>
      <c r="CJ1125" s="136">
        <f t="shared" si="1359"/>
        <v>0</v>
      </c>
      <c r="CL1125" s="136">
        <f t="shared" si="1360"/>
        <v>0</v>
      </c>
      <c r="CN1125" s="136">
        <f t="shared" si="1361"/>
        <v>0</v>
      </c>
      <c r="CP1125" s="136">
        <f t="shared" si="1362"/>
        <v>0</v>
      </c>
    </row>
    <row r="1126" spans="1:94" ht="25.5" outlineLevel="2" x14ac:dyDescent="0.2">
      <c r="A1126" s="85">
        <v>641</v>
      </c>
      <c r="B1126" s="11">
        <v>393</v>
      </c>
      <c r="C1126" s="85" t="s">
        <v>158</v>
      </c>
      <c r="D1126" s="85" t="s">
        <v>159</v>
      </c>
      <c r="F1126" s="27">
        <v>2.9</v>
      </c>
      <c r="G1126" s="148" t="s">
        <v>3960</v>
      </c>
      <c r="H1126" s="169">
        <v>7791261463</v>
      </c>
      <c r="I1126" s="74" t="s">
        <v>4069</v>
      </c>
      <c r="J1126" s="74" t="s">
        <v>30</v>
      </c>
      <c r="K1126" s="74">
        <v>1</v>
      </c>
      <c r="L1126" s="74" t="s">
        <v>2870</v>
      </c>
      <c r="M1126" s="220" t="s">
        <v>2871</v>
      </c>
      <c r="N1126" s="74">
        <v>2</v>
      </c>
      <c r="O1126" s="147">
        <v>8.83</v>
      </c>
      <c r="P1126" s="147">
        <v>8.83</v>
      </c>
      <c r="Q1126" s="133">
        <f t="shared" si="1373"/>
        <v>0</v>
      </c>
      <c r="R1126" s="134">
        <f t="shared" si="1324"/>
        <v>0</v>
      </c>
      <c r="T1126" s="136">
        <f t="shared" si="1325"/>
        <v>0</v>
      </c>
      <c r="V1126" s="136">
        <f t="shared" si="1326"/>
        <v>0</v>
      </c>
      <c r="X1126" s="136">
        <f t="shared" si="1327"/>
        <v>0</v>
      </c>
      <c r="Z1126" s="136">
        <f t="shared" si="1328"/>
        <v>0</v>
      </c>
      <c r="AB1126" s="136">
        <f t="shared" si="1329"/>
        <v>0</v>
      </c>
      <c r="AD1126" s="136">
        <f t="shared" si="1330"/>
        <v>0</v>
      </c>
      <c r="AF1126" s="136">
        <f t="shared" si="1331"/>
        <v>0</v>
      </c>
      <c r="AH1126" s="136">
        <f t="shared" si="1332"/>
        <v>0</v>
      </c>
      <c r="AJ1126" s="136">
        <f t="shared" si="1333"/>
        <v>0</v>
      </c>
      <c r="AL1126" s="136">
        <f t="shared" si="1334"/>
        <v>0</v>
      </c>
      <c r="AN1126" s="136">
        <f t="shared" si="1335"/>
        <v>0</v>
      </c>
      <c r="AP1126" s="136">
        <f t="shared" si="1336"/>
        <v>0</v>
      </c>
      <c r="AR1126" s="136">
        <f t="shared" si="1337"/>
        <v>0</v>
      </c>
      <c r="AT1126" s="136">
        <f t="shared" si="1338"/>
        <v>0</v>
      </c>
      <c r="AV1126" s="136">
        <f t="shared" si="1339"/>
        <v>0</v>
      </c>
      <c r="AX1126" s="136">
        <f t="shared" si="1340"/>
        <v>0</v>
      </c>
      <c r="AZ1126" s="136">
        <f t="shared" si="1341"/>
        <v>0</v>
      </c>
      <c r="BB1126" s="136">
        <f t="shared" si="1342"/>
        <v>0</v>
      </c>
      <c r="BD1126" s="136">
        <f t="shared" si="1343"/>
        <v>0</v>
      </c>
      <c r="BF1126" s="136">
        <f t="shared" si="1344"/>
        <v>0</v>
      </c>
      <c r="BH1126" s="136">
        <f t="shared" si="1345"/>
        <v>0</v>
      </c>
      <c r="BJ1126" s="136">
        <f t="shared" si="1346"/>
        <v>0</v>
      </c>
      <c r="BL1126" s="136">
        <f t="shared" si="1347"/>
        <v>0</v>
      </c>
      <c r="BN1126" s="136">
        <f t="shared" si="1348"/>
        <v>0</v>
      </c>
      <c r="BP1126" s="136">
        <f t="shared" si="1349"/>
        <v>0</v>
      </c>
      <c r="BR1126" s="136">
        <f t="shared" si="1350"/>
        <v>0</v>
      </c>
      <c r="BT1126" s="136">
        <f t="shared" si="1351"/>
        <v>0</v>
      </c>
      <c r="BV1126" s="136">
        <f t="shared" si="1352"/>
        <v>0</v>
      </c>
      <c r="BX1126" s="136">
        <f t="shared" si="1353"/>
        <v>0</v>
      </c>
      <c r="BZ1126" s="136">
        <f t="shared" si="1354"/>
        <v>0</v>
      </c>
      <c r="CB1126" s="136">
        <f t="shared" si="1355"/>
        <v>0</v>
      </c>
      <c r="CD1126" s="136">
        <f t="shared" si="1356"/>
        <v>0</v>
      </c>
      <c r="CF1126" s="136">
        <f t="shared" si="1357"/>
        <v>0</v>
      </c>
      <c r="CH1126" s="136">
        <f t="shared" si="1358"/>
        <v>0</v>
      </c>
      <c r="CJ1126" s="136">
        <f t="shared" si="1359"/>
        <v>0</v>
      </c>
      <c r="CL1126" s="136">
        <f t="shared" si="1360"/>
        <v>0</v>
      </c>
      <c r="CN1126" s="136">
        <f t="shared" si="1361"/>
        <v>0</v>
      </c>
      <c r="CP1126" s="136">
        <f t="shared" si="1362"/>
        <v>0</v>
      </c>
    </row>
    <row r="1127" spans="1:94" ht="25.5" outlineLevel="2" x14ac:dyDescent="0.2">
      <c r="A1127" s="86">
        <v>642</v>
      </c>
      <c r="B1127" s="143">
        <v>766</v>
      </c>
      <c r="C1127" s="86" t="s">
        <v>158</v>
      </c>
      <c r="D1127" s="86" t="s">
        <v>161</v>
      </c>
      <c r="E1127" s="143"/>
      <c r="F1127" s="144">
        <v>2.2799999999999998</v>
      </c>
      <c r="G1127" s="146" t="s">
        <v>3196</v>
      </c>
      <c r="H1127" s="146" t="s">
        <v>5034</v>
      </c>
      <c r="I1127" s="86" t="s">
        <v>3209</v>
      </c>
      <c r="J1127" s="86" t="s">
        <v>30</v>
      </c>
      <c r="K1127" s="86">
        <v>1</v>
      </c>
      <c r="L1127" s="86" t="s">
        <v>3611</v>
      </c>
      <c r="M1127" s="218" t="s">
        <v>3611</v>
      </c>
      <c r="N1127" s="86">
        <v>1</v>
      </c>
      <c r="O1127" s="145">
        <v>2.4900000000000002</v>
      </c>
      <c r="P1127" s="238">
        <v>2.61</v>
      </c>
      <c r="Q1127" s="133">
        <f t="shared" ref="Q1127:Q1128" si="1374">SUM(S1127+U1127+W1127+Y1127+AA1127+AC1127+AE1127+AG1127+AI1127+AK1127+AM1127+AO1127+AQ1127+AS1127+AU1127+AW1127+BA1127+AY1127+BC1127+BE1127+BG1127+BI1127+BK1127+BM1127+BO1127+BQ1127+BS1127+BU1127+BW1127+BY1127+CA1127+CC1127+CE1127+CG1127+CI1127+CK1127+CM1127+CO1127)</f>
        <v>0</v>
      </c>
      <c r="R1127" s="134">
        <f t="shared" si="1324"/>
        <v>0</v>
      </c>
      <c r="T1127" s="136">
        <f t="shared" si="1325"/>
        <v>0</v>
      </c>
      <c r="V1127" s="136">
        <f t="shared" si="1326"/>
        <v>0</v>
      </c>
      <c r="X1127" s="136">
        <f t="shared" si="1327"/>
        <v>0</v>
      </c>
      <c r="Z1127" s="136">
        <f t="shared" si="1328"/>
        <v>0</v>
      </c>
      <c r="AB1127" s="136">
        <f t="shared" si="1329"/>
        <v>0</v>
      </c>
      <c r="AD1127" s="136">
        <f t="shared" si="1330"/>
        <v>0</v>
      </c>
      <c r="AF1127" s="136">
        <f t="shared" si="1331"/>
        <v>0</v>
      </c>
      <c r="AH1127" s="136">
        <f t="shared" si="1332"/>
        <v>0</v>
      </c>
      <c r="AJ1127" s="136">
        <f t="shared" si="1333"/>
        <v>0</v>
      </c>
      <c r="AL1127" s="136">
        <f t="shared" si="1334"/>
        <v>0</v>
      </c>
      <c r="AN1127" s="136">
        <f t="shared" si="1335"/>
        <v>0</v>
      </c>
      <c r="AP1127" s="136">
        <f t="shared" si="1336"/>
        <v>0</v>
      </c>
      <c r="AR1127" s="136">
        <f t="shared" si="1337"/>
        <v>0</v>
      </c>
      <c r="AT1127" s="136">
        <f t="shared" si="1338"/>
        <v>0</v>
      </c>
      <c r="AV1127" s="136">
        <f t="shared" si="1339"/>
        <v>0</v>
      </c>
      <c r="AX1127" s="136">
        <f t="shared" si="1340"/>
        <v>0</v>
      </c>
      <c r="AZ1127" s="136">
        <f t="shared" si="1341"/>
        <v>0</v>
      </c>
      <c r="BB1127" s="136">
        <f t="shared" si="1342"/>
        <v>0</v>
      </c>
      <c r="BD1127" s="136">
        <f t="shared" si="1343"/>
        <v>0</v>
      </c>
      <c r="BF1127" s="136">
        <f t="shared" si="1344"/>
        <v>0</v>
      </c>
      <c r="BH1127" s="136">
        <f t="shared" si="1345"/>
        <v>0</v>
      </c>
      <c r="BJ1127" s="136">
        <f t="shared" si="1346"/>
        <v>0</v>
      </c>
      <c r="BL1127" s="136">
        <f t="shared" si="1347"/>
        <v>0</v>
      </c>
      <c r="BN1127" s="136">
        <f t="shared" si="1348"/>
        <v>0</v>
      </c>
      <c r="BP1127" s="136">
        <f t="shared" si="1349"/>
        <v>0</v>
      </c>
      <c r="BR1127" s="136">
        <f t="shared" si="1350"/>
        <v>0</v>
      </c>
      <c r="BT1127" s="136">
        <f t="shared" si="1351"/>
        <v>0</v>
      </c>
      <c r="BV1127" s="136">
        <f t="shared" si="1352"/>
        <v>0</v>
      </c>
      <c r="BX1127" s="136">
        <f t="shared" si="1353"/>
        <v>0</v>
      </c>
      <c r="BZ1127" s="136">
        <f t="shared" si="1354"/>
        <v>0</v>
      </c>
      <c r="CB1127" s="136">
        <f t="shared" si="1355"/>
        <v>0</v>
      </c>
      <c r="CD1127" s="136">
        <f t="shared" si="1356"/>
        <v>0</v>
      </c>
      <c r="CF1127" s="136">
        <f t="shared" si="1357"/>
        <v>0</v>
      </c>
      <c r="CH1127" s="136">
        <f t="shared" si="1358"/>
        <v>0</v>
      </c>
      <c r="CJ1127" s="136">
        <f t="shared" si="1359"/>
        <v>0</v>
      </c>
      <c r="CL1127" s="136">
        <f t="shared" si="1360"/>
        <v>0</v>
      </c>
      <c r="CN1127" s="136">
        <f t="shared" si="1361"/>
        <v>0</v>
      </c>
      <c r="CP1127" s="136">
        <f t="shared" si="1362"/>
        <v>0</v>
      </c>
    </row>
    <row r="1128" spans="1:94" ht="25.5" outlineLevel="2" x14ac:dyDescent="0.2">
      <c r="A1128" s="85">
        <v>642</v>
      </c>
      <c r="B1128" s="11">
        <v>766</v>
      </c>
      <c r="C1128" s="85" t="s">
        <v>158</v>
      </c>
      <c r="D1128" s="85" t="s">
        <v>161</v>
      </c>
      <c r="F1128" s="27">
        <v>2.2799999999999998</v>
      </c>
      <c r="G1128" s="148" t="s">
        <v>3960</v>
      </c>
      <c r="H1128" s="169">
        <v>7791261463</v>
      </c>
      <c r="I1128" s="74" t="s">
        <v>4119</v>
      </c>
      <c r="J1128" s="74" t="s">
        <v>30</v>
      </c>
      <c r="K1128" s="74">
        <v>1</v>
      </c>
      <c r="L1128" s="74" t="s">
        <v>162</v>
      </c>
      <c r="M1128" s="220" t="s">
        <v>2872</v>
      </c>
      <c r="N1128" s="74">
        <v>2</v>
      </c>
      <c r="O1128" s="147">
        <v>4.17</v>
      </c>
      <c r="P1128" s="147">
        <v>4.17</v>
      </c>
      <c r="Q1128" s="133">
        <f t="shared" si="1374"/>
        <v>0</v>
      </c>
      <c r="R1128" s="134">
        <f t="shared" si="1324"/>
        <v>0</v>
      </c>
      <c r="T1128" s="136">
        <f t="shared" si="1325"/>
        <v>0</v>
      </c>
      <c r="V1128" s="136">
        <f t="shared" si="1326"/>
        <v>0</v>
      </c>
      <c r="X1128" s="136">
        <f t="shared" si="1327"/>
        <v>0</v>
      </c>
      <c r="Z1128" s="136">
        <f t="shared" si="1328"/>
        <v>0</v>
      </c>
      <c r="AB1128" s="136">
        <f t="shared" si="1329"/>
        <v>0</v>
      </c>
      <c r="AD1128" s="136">
        <f t="shared" si="1330"/>
        <v>0</v>
      </c>
      <c r="AF1128" s="136">
        <f t="shared" si="1331"/>
        <v>0</v>
      </c>
      <c r="AH1128" s="136">
        <f t="shared" si="1332"/>
        <v>0</v>
      </c>
      <c r="AJ1128" s="136">
        <f t="shared" si="1333"/>
        <v>0</v>
      </c>
      <c r="AL1128" s="136">
        <f t="shared" si="1334"/>
        <v>0</v>
      </c>
      <c r="AN1128" s="136">
        <f t="shared" si="1335"/>
        <v>0</v>
      </c>
      <c r="AP1128" s="136">
        <f t="shared" si="1336"/>
        <v>0</v>
      </c>
      <c r="AR1128" s="136">
        <f t="shared" si="1337"/>
        <v>0</v>
      </c>
      <c r="AT1128" s="136">
        <f t="shared" si="1338"/>
        <v>0</v>
      </c>
      <c r="AV1128" s="136">
        <f t="shared" si="1339"/>
        <v>0</v>
      </c>
      <c r="AX1128" s="136">
        <f t="shared" si="1340"/>
        <v>0</v>
      </c>
      <c r="AZ1128" s="136">
        <f t="shared" si="1341"/>
        <v>0</v>
      </c>
      <c r="BB1128" s="136">
        <f t="shared" si="1342"/>
        <v>0</v>
      </c>
      <c r="BD1128" s="136">
        <f t="shared" si="1343"/>
        <v>0</v>
      </c>
      <c r="BF1128" s="136">
        <f t="shared" si="1344"/>
        <v>0</v>
      </c>
      <c r="BH1128" s="136">
        <f t="shared" si="1345"/>
        <v>0</v>
      </c>
      <c r="BJ1128" s="136">
        <f t="shared" si="1346"/>
        <v>0</v>
      </c>
      <c r="BL1128" s="136">
        <f t="shared" si="1347"/>
        <v>0</v>
      </c>
      <c r="BN1128" s="136">
        <f t="shared" si="1348"/>
        <v>0</v>
      </c>
      <c r="BP1128" s="136">
        <f t="shared" si="1349"/>
        <v>0</v>
      </c>
      <c r="BR1128" s="136">
        <f t="shared" si="1350"/>
        <v>0</v>
      </c>
      <c r="BT1128" s="136">
        <f t="shared" si="1351"/>
        <v>0</v>
      </c>
      <c r="BV1128" s="136">
        <f t="shared" si="1352"/>
        <v>0</v>
      </c>
      <c r="BX1128" s="136">
        <f t="shared" si="1353"/>
        <v>0</v>
      </c>
      <c r="BZ1128" s="136">
        <f t="shared" si="1354"/>
        <v>0</v>
      </c>
      <c r="CB1128" s="136">
        <f t="shared" si="1355"/>
        <v>0</v>
      </c>
      <c r="CD1128" s="136">
        <f t="shared" si="1356"/>
        <v>0</v>
      </c>
      <c r="CF1128" s="136">
        <f t="shared" si="1357"/>
        <v>0</v>
      </c>
      <c r="CH1128" s="136">
        <f t="shared" si="1358"/>
        <v>0</v>
      </c>
      <c r="CJ1128" s="136">
        <f t="shared" si="1359"/>
        <v>0</v>
      </c>
      <c r="CL1128" s="136">
        <f t="shared" si="1360"/>
        <v>0</v>
      </c>
      <c r="CN1128" s="136">
        <f t="shared" si="1361"/>
        <v>0</v>
      </c>
      <c r="CP1128" s="136">
        <f t="shared" si="1362"/>
        <v>0</v>
      </c>
    </row>
    <row r="1129" spans="1:94" outlineLevel="2" x14ac:dyDescent="0.2">
      <c r="A1129" s="86">
        <v>643</v>
      </c>
      <c r="B1129" s="143">
        <v>340</v>
      </c>
      <c r="C1129" s="86" t="s">
        <v>158</v>
      </c>
      <c r="D1129" s="86" t="s">
        <v>160</v>
      </c>
      <c r="E1129" s="143"/>
      <c r="F1129" s="144">
        <v>9.1</v>
      </c>
      <c r="G1129" s="146" t="s">
        <v>3196</v>
      </c>
      <c r="H1129" s="146" t="s">
        <v>5034</v>
      </c>
      <c r="I1129" s="86" t="s">
        <v>4120</v>
      </c>
      <c r="J1129" s="86" t="s">
        <v>30</v>
      </c>
      <c r="K1129" s="86">
        <v>1</v>
      </c>
      <c r="L1129" s="86" t="s">
        <v>2873</v>
      </c>
      <c r="M1129" s="218" t="s">
        <v>2873</v>
      </c>
      <c r="N1129" s="86">
        <v>1</v>
      </c>
      <c r="O1129" s="145">
        <v>10.119999999999999</v>
      </c>
      <c r="P1129" s="238">
        <v>10.63</v>
      </c>
      <c r="Q1129" s="133">
        <f t="shared" ref="Q1129:Q1130" si="1375">SUM(S1129+U1129+W1129+Y1129+AA1129+AC1129+AE1129+AG1129+AI1129+AK1129+AM1129+AO1129+AQ1129+AS1129+AU1129+AW1129+BA1129+AY1129+BC1129+BE1129+BG1129+BI1129+BK1129+BM1129+BO1129+BQ1129+BS1129+BU1129+BW1129+BY1129+CA1129+CC1129+CE1129+CG1129+CI1129+CK1129+CM1129+CO1129)</f>
        <v>0</v>
      </c>
      <c r="R1129" s="134">
        <f t="shared" si="1324"/>
        <v>0</v>
      </c>
      <c r="T1129" s="136">
        <f t="shared" si="1325"/>
        <v>0</v>
      </c>
      <c r="V1129" s="136">
        <f t="shared" si="1326"/>
        <v>0</v>
      </c>
      <c r="X1129" s="136">
        <f t="shared" si="1327"/>
        <v>0</v>
      </c>
      <c r="Z1129" s="136">
        <f t="shared" si="1328"/>
        <v>0</v>
      </c>
      <c r="AB1129" s="136">
        <f t="shared" si="1329"/>
        <v>0</v>
      </c>
      <c r="AD1129" s="136">
        <f t="shared" si="1330"/>
        <v>0</v>
      </c>
      <c r="AF1129" s="136">
        <f t="shared" si="1331"/>
        <v>0</v>
      </c>
      <c r="AH1129" s="136">
        <f t="shared" si="1332"/>
        <v>0</v>
      </c>
      <c r="AJ1129" s="136">
        <f t="shared" si="1333"/>
        <v>0</v>
      </c>
      <c r="AL1129" s="136">
        <f t="shared" si="1334"/>
        <v>0</v>
      </c>
      <c r="AN1129" s="136">
        <f t="shared" si="1335"/>
        <v>0</v>
      </c>
      <c r="AP1129" s="136">
        <f t="shared" si="1336"/>
        <v>0</v>
      </c>
      <c r="AR1129" s="136">
        <f t="shared" si="1337"/>
        <v>0</v>
      </c>
      <c r="AT1129" s="136">
        <f t="shared" si="1338"/>
        <v>0</v>
      </c>
      <c r="AV1129" s="136">
        <f t="shared" si="1339"/>
        <v>0</v>
      </c>
      <c r="AX1129" s="136">
        <f t="shared" si="1340"/>
        <v>0</v>
      </c>
      <c r="AZ1129" s="136">
        <f t="shared" si="1341"/>
        <v>0</v>
      </c>
      <c r="BB1129" s="136">
        <f t="shared" si="1342"/>
        <v>0</v>
      </c>
      <c r="BD1129" s="136">
        <f t="shared" si="1343"/>
        <v>0</v>
      </c>
      <c r="BF1129" s="136">
        <f t="shared" si="1344"/>
        <v>0</v>
      </c>
      <c r="BH1129" s="136">
        <f t="shared" si="1345"/>
        <v>0</v>
      </c>
      <c r="BJ1129" s="136">
        <f t="shared" si="1346"/>
        <v>0</v>
      </c>
      <c r="BL1129" s="136">
        <f t="shared" si="1347"/>
        <v>0</v>
      </c>
      <c r="BN1129" s="136">
        <f t="shared" si="1348"/>
        <v>0</v>
      </c>
      <c r="BP1129" s="136">
        <f t="shared" si="1349"/>
        <v>0</v>
      </c>
      <c r="BR1129" s="136">
        <f t="shared" si="1350"/>
        <v>0</v>
      </c>
      <c r="BT1129" s="136">
        <f t="shared" si="1351"/>
        <v>0</v>
      </c>
      <c r="BV1129" s="136">
        <f t="shared" si="1352"/>
        <v>0</v>
      </c>
      <c r="BX1129" s="136">
        <f t="shared" si="1353"/>
        <v>0</v>
      </c>
      <c r="BZ1129" s="136">
        <f t="shared" si="1354"/>
        <v>0</v>
      </c>
      <c r="CB1129" s="136">
        <f t="shared" si="1355"/>
        <v>0</v>
      </c>
      <c r="CD1129" s="136">
        <f t="shared" si="1356"/>
        <v>0</v>
      </c>
      <c r="CF1129" s="136">
        <f t="shared" si="1357"/>
        <v>0</v>
      </c>
      <c r="CH1129" s="136">
        <f t="shared" si="1358"/>
        <v>0</v>
      </c>
      <c r="CJ1129" s="136">
        <f t="shared" si="1359"/>
        <v>0</v>
      </c>
      <c r="CL1129" s="136">
        <f t="shared" si="1360"/>
        <v>0</v>
      </c>
      <c r="CN1129" s="136">
        <f t="shared" si="1361"/>
        <v>0</v>
      </c>
      <c r="CP1129" s="136">
        <f t="shared" si="1362"/>
        <v>0</v>
      </c>
    </row>
    <row r="1130" spans="1:94" ht="25.5" outlineLevel="2" x14ac:dyDescent="0.2">
      <c r="A1130" s="85">
        <v>643</v>
      </c>
      <c r="B1130" s="11">
        <v>340</v>
      </c>
      <c r="C1130" s="85" t="s">
        <v>158</v>
      </c>
      <c r="D1130" s="85" t="s">
        <v>4426</v>
      </c>
      <c r="F1130" s="27">
        <v>9.1</v>
      </c>
      <c r="G1130" s="148" t="s">
        <v>3960</v>
      </c>
      <c r="H1130" s="169">
        <v>7791261463</v>
      </c>
      <c r="I1130" s="74" t="s">
        <v>2213</v>
      </c>
      <c r="J1130" s="74" t="s">
        <v>30</v>
      </c>
      <c r="K1130" s="74">
        <v>1</v>
      </c>
      <c r="L1130" s="74"/>
      <c r="M1130" s="234" t="s">
        <v>4425</v>
      </c>
      <c r="N1130" s="74">
        <v>2</v>
      </c>
      <c r="O1130" s="147">
        <v>18.920000000000002</v>
      </c>
      <c r="P1130" s="147">
        <v>18.920000000000002</v>
      </c>
      <c r="Q1130" s="133">
        <f t="shared" si="1375"/>
        <v>0</v>
      </c>
      <c r="R1130" s="134">
        <f t="shared" si="1324"/>
        <v>0</v>
      </c>
      <c r="T1130" s="136">
        <f t="shared" si="1325"/>
        <v>0</v>
      </c>
      <c r="V1130" s="136">
        <f t="shared" si="1326"/>
        <v>0</v>
      </c>
      <c r="X1130" s="136">
        <f t="shared" si="1327"/>
        <v>0</v>
      </c>
      <c r="Z1130" s="136">
        <f t="shared" si="1328"/>
        <v>0</v>
      </c>
      <c r="AB1130" s="136">
        <f t="shared" si="1329"/>
        <v>0</v>
      </c>
      <c r="AD1130" s="136">
        <f t="shared" si="1330"/>
        <v>0</v>
      </c>
      <c r="AF1130" s="136">
        <f t="shared" si="1331"/>
        <v>0</v>
      </c>
      <c r="AH1130" s="136">
        <f t="shared" si="1332"/>
        <v>0</v>
      </c>
      <c r="AJ1130" s="136">
        <f t="shared" si="1333"/>
        <v>0</v>
      </c>
      <c r="AL1130" s="136">
        <f t="shared" si="1334"/>
        <v>0</v>
      </c>
      <c r="AN1130" s="136">
        <f t="shared" si="1335"/>
        <v>0</v>
      </c>
      <c r="AP1130" s="136">
        <f t="shared" si="1336"/>
        <v>0</v>
      </c>
      <c r="AR1130" s="136">
        <f t="shared" si="1337"/>
        <v>0</v>
      </c>
      <c r="AT1130" s="136">
        <f t="shared" si="1338"/>
        <v>0</v>
      </c>
      <c r="AV1130" s="136">
        <f t="shared" si="1339"/>
        <v>0</v>
      </c>
      <c r="AX1130" s="136">
        <f t="shared" si="1340"/>
        <v>0</v>
      </c>
      <c r="AZ1130" s="136">
        <f t="shared" si="1341"/>
        <v>0</v>
      </c>
      <c r="BB1130" s="136">
        <f t="shared" si="1342"/>
        <v>0</v>
      </c>
      <c r="BD1130" s="136">
        <f t="shared" si="1343"/>
        <v>0</v>
      </c>
      <c r="BF1130" s="136">
        <f t="shared" si="1344"/>
        <v>0</v>
      </c>
      <c r="BH1130" s="136">
        <f t="shared" si="1345"/>
        <v>0</v>
      </c>
      <c r="BJ1130" s="136">
        <f t="shared" si="1346"/>
        <v>0</v>
      </c>
      <c r="BL1130" s="136">
        <f t="shared" si="1347"/>
        <v>0</v>
      </c>
      <c r="BN1130" s="136">
        <f t="shared" si="1348"/>
        <v>0</v>
      </c>
      <c r="BP1130" s="136">
        <f t="shared" si="1349"/>
        <v>0</v>
      </c>
      <c r="BR1130" s="136">
        <f t="shared" si="1350"/>
        <v>0</v>
      </c>
      <c r="BT1130" s="136">
        <f t="shared" si="1351"/>
        <v>0</v>
      </c>
      <c r="BV1130" s="136">
        <f t="shared" si="1352"/>
        <v>0</v>
      </c>
      <c r="BX1130" s="136">
        <f t="shared" si="1353"/>
        <v>0</v>
      </c>
      <c r="BZ1130" s="136">
        <f t="shared" si="1354"/>
        <v>0</v>
      </c>
      <c r="CB1130" s="136">
        <f t="shared" si="1355"/>
        <v>0</v>
      </c>
      <c r="CD1130" s="136">
        <f t="shared" si="1356"/>
        <v>0</v>
      </c>
      <c r="CF1130" s="136">
        <f t="shared" si="1357"/>
        <v>0</v>
      </c>
      <c r="CH1130" s="136">
        <f t="shared" si="1358"/>
        <v>0</v>
      </c>
      <c r="CJ1130" s="136">
        <f t="shared" si="1359"/>
        <v>0</v>
      </c>
      <c r="CL1130" s="136">
        <f t="shared" si="1360"/>
        <v>0</v>
      </c>
      <c r="CN1130" s="136">
        <f t="shared" si="1361"/>
        <v>0</v>
      </c>
      <c r="CP1130" s="136">
        <f t="shared" si="1362"/>
        <v>0</v>
      </c>
    </row>
    <row r="1131" spans="1:94" ht="25.5" outlineLevel="2" x14ac:dyDescent="0.2">
      <c r="A1131" s="86">
        <v>644</v>
      </c>
      <c r="B1131" s="143">
        <v>333</v>
      </c>
      <c r="C1131" s="86" t="s">
        <v>19</v>
      </c>
      <c r="D1131" s="86" t="s">
        <v>157</v>
      </c>
      <c r="E1131" s="143"/>
      <c r="F1131" s="144">
        <v>1.04</v>
      </c>
      <c r="G1131" s="146" t="s">
        <v>3196</v>
      </c>
      <c r="H1131" s="146" t="s">
        <v>5034</v>
      </c>
      <c r="I1131" s="86" t="s">
        <v>3209</v>
      </c>
      <c r="J1131" s="86" t="s">
        <v>3229</v>
      </c>
      <c r="K1131" s="86">
        <v>5000</v>
      </c>
      <c r="L1131" s="86" t="s">
        <v>3612</v>
      </c>
      <c r="M1131" s="218" t="s">
        <v>3612</v>
      </c>
      <c r="N1131" s="86">
        <v>1</v>
      </c>
      <c r="O1131" s="145">
        <v>0.5</v>
      </c>
      <c r="P1131" s="238">
        <v>0.53</v>
      </c>
      <c r="Q1131" s="133">
        <f t="shared" ref="Q1131:Q1132" si="1376">SUM(S1131+U1131+W1131+Y1131+AA1131+AC1131+AE1131+AG1131+AI1131+AK1131+AM1131+AO1131+AQ1131+AS1131+AU1131+AW1131+BA1131+AY1131+BC1131+BE1131+BG1131+BI1131+BK1131+BM1131+BO1131+BQ1131+BS1131+BU1131+BW1131+BY1131+CA1131+CC1131+CE1131+CG1131+CI1131+CK1131+CM1131+CO1131)</f>
        <v>0</v>
      </c>
      <c r="R1131" s="134">
        <f t="shared" si="1324"/>
        <v>0</v>
      </c>
      <c r="T1131" s="136">
        <f t="shared" si="1325"/>
        <v>0</v>
      </c>
      <c r="V1131" s="136">
        <f t="shared" si="1326"/>
        <v>0</v>
      </c>
      <c r="X1131" s="136">
        <f t="shared" si="1327"/>
        <v>0</v>
      </c>
      <c r="Z1131" s="136">
        <f t="shared" si="1328"/>
        <v>0</v>
      </c>
      <c r="AB1131" s="136">
        <f t="shared" si="1329"/>
        <v>0</v>
      </c>
      <c r="AD1131" s="136">
        <f t="shared" si="1330"/>
        <v>0</v>
      </c>
      <c r="AF1131" s="136">
        <f t="shared" si="1331"/>
        <v>0</v>
      </c>
      <c r="AH1131" s="136">
        <f t="shared" si="1332"/>
        <v>0</v>
      </c>
      <c r="AJ1131" s="136">
        <f t="shared" si="1333"/>
        <v>0</v>
      </c>
      <c r="AL1131" s="136">
        <f t="shared" si="1334"/>
        <v>0</v>
      </c>
      <c r="AN1131" s="136">
        <f t="shared" si="1335"/>
        <v>0</v>
      </c>
      <c r="AP1131" s="136">
        <f t="shared" si="1336"/>
        <v>0</v>
      </c>
      <c r="AR1131" s="136">
        <f t="shared" si="1337"/>
        <v>0</v>
      </c>
      <c r="AT1131" s="136">
        <f t="shared" si="1338"/>
        <v>0</v>
      </c>
      <c r="AV1131" s="136">
        <f t="shared" si="1339"/>
        <v>0</v>
      </c>
      <c r="AX1131" s="136">
        <f t="shared" si="1340"/>
        <v>0</v>
      </c>
      <c r="AZ1131" s="136">
        <f t="shared" si="1341"/>
        <v>0</v>
      </c>
      <c r="BB1131" s="136">
        <f t="shared" si="1342"/>
        <v>0</v>
      </c>
      <c r="BD1131" s="136">
        <f t="shared" si="1343"/>
        <v>0</v>
      </c>
      <c r="BF1131" s="136">
        <f t="shared" si="1344"/>
        <v>0</v>
      </c>
      <c r="BH1131" s="136">
        <f t="shared" si="1345"/>
        <v>0</v>
      </c>
      <c r="BJ1131" s="136">
        <f t="shared" si="1346"/>
        <v>0</v>
      </c>
      <c r="BL1131" s="136">
        <f t="shared" si="1347"/>
        <v>0</v>
      </c>
      <c r="BN1131" s="136">
        <f t="shared" si="1348"/>
        <v>0</v>
      </c>
      <c r="BP1131" s="136">
        <f t="shared" si="1349"/>
        <v>0</v>
      </c>
      <c r="BR1131" s="136">
        <f t="shared" si="1350"/>
        <v>0</v>
      </c>
      <c r="BT1131" s="136">
        <f t="shared" si="1351"/>
        <v>0</v>
      </c>
      <c r="BV1131" s="136">
        <f t="shared" si="1352"/>
        <v>0</v>
      </c>
      <c r="BX1131" s="136">
        <f t="shared" si="1353"/>
        <v>0</v>
      </c>
      <c r="BZ1131" s="136">
        <f t="shared" si="1354"/>
        <v>0</v>
      </c>
      <c r="CB1131" s="136">
        <f t="shared" si="1355"/>
        <v>0</v>
      </c>
      <c r="CD1131" s="136">
        <f t="shared" si="1356"/>
        <v>0</v>
      </c>
      <c r="CF1131" s="136">
        <f t="shared" si="1357"/>
        <v>0</v>
      </c>
      <c r="CH1131" s="136">
        <f t="shared" si="1358"/>
        <v>0</v>
      </c>
      <c r="CJ1131" s="136">
        <f t="shared" si="1359"/>
        <v>0</v>
      </c>
      <c r="CL1131" s="136">
        <f t="shared" si="1360"/>
        <v>0</v>
      </c>
      <c r="CN1131" s="136">
        <f t="shared" si="1361"/>
        <v>0</v>
      </c>
      <c r="CP1131" s="136">
        <f t="shared" si="1362"/>
        <v>0</v>
      </c>
    </row>
    <row r="1132" spans="1:94" ht="25.5" outlineLevel="2" x14ac:dyDescent="0.2">
      <c r="A1132" s="85">
        <v>644</v>
      </c>
      <c r="B1132" s="11">
        <v>333</v>
      </c>
      <c r="C1132" s="85" t="s">
        <v>19</v>
      </c>
      <c r="D1132" s="85" t="s">
        <v>157</v>
      </c>
      <c r="F1132" s="27">
        <v>1.04</v>
      </c>
      <c r="G1132" s="148" t="s">
        <v>3960</v>
      </c>
      <c r="H1132" s="169">
        <v>7791261463</v>
      </c>
      <c r="I1132" s="74" t="s">
        <v>2192</v>
      </c>
      <c r="J1132" s="74" t="s">
        <v>28</v>
      </c>
      <c r="K1132" s="74">
        <v>5000</v>
      </c>
      <c r="L1132" s="74" t="s">
        <v>2874</v>
      </c>
      <c r="M1132" s="220" t="s">
        <v>2440</v>
      </c>
      <c r="N1132" s="74">
        <v>2</v>
      </c>
      <c r="O1132" s="147">
        <v>0.68</v>
      </c>
      <c r="P1132" s="147">
        <v>0.68</v>
      </c>
      <c r="Q1132" s="133">
        <f t="shared" si="1376"/>
        <v>0</v>
      </c>
      <c r="R1132" s="134">
        <f t="shared" si="1324"/>
        <v>0</v>
      </c>
      <c r="T1132" s="136">
        <f t="shared" si="1325"/>
        <v>0</v>
      </c>
      <c r="V1132" s="136">
        <f t="shared" si="1326"/>
        <v>0</v>
      </c>
      <c r="X1132" s="136">
        <f t="shared" si="1327"/>
        <v>0</v>
      </c>
      <c r="Z1132" s="136">
        <f t="shared" si="1328"/>
        <v>0</v>
      </c>
      <c r="AB1132" s="136">
        <f t="shared" si="1329"/>
        <v>0</v>
      </c>
      <c r="AD1132" s="136">
        <f t="shared" si="1330"/>
        <v>0</v>
      </c>
      <c r="AF1132" s="136">
        <f t="shared" si="1331"/>
        <v>0</v>
      </c>
      <c r="AH1132" s="136">
        <f t="shared" si="1332"/>
        <v>0</v>
      </c>
      <c r="AJ1132" s="136">
        <f t="shared" si="1333"/>
        <v>0</v>
      </c>
      <c r="AL1132" s="136">
        <f t="shared" si="1334"/>
        <v>0</v>
      </c>
      <c r="AN1132" s="136">
        <f t="shared" si="1335"/>
        <v>0</v>
      </c>
      <c r="AP1132" s="136">
        <f t="shared" si="1336"/>
        <v>0</v>
      </c>
      <c r="AR1132" s="136">
        <f t="shared" si="1337"/>
        <v>0</v>
      </c>
      <c r="AT1132" s="136">
        <f t="shared" si="1338"/>
        <v>0</v>
      </c>
      <c r="AV1132" s="136">
        <f t="shared" si="1339"/>
        <v>0</v>
      </c>
      <c r="AX1132" s="136">
        <f t="shared" si="1340"/>
        <v>0</v>
      </c>
      <c r="AZ1132" s="136">
        <f t="shared" si="1341"/>
        <v>0</v>
      </c>
      <c r="BB1132" s="136">
        <f t="shared" si="1342"/>
        <v>0</v>
      </c>
      <c r="BD1132" s="136">
        <f t="shared" si="1343"/>
        <v>0</v>
      </c>
      <c r="BF1132" s="136">
        <f t="shared" si="1344"/>
        <v>0</v>
      </c>
      <c r="BH1132" s="136">
        <f t="shared" si="1345"/>
        <v>0</v>
      </c>
      <c r="BJ1132" s="136">
        <f t="shared" si="1346"/>
        <v>0</v>
      </c>
      <c r="BL1132" s="136">
        <f t="shared" si="1347"/>
        <v>0</v>
      </c>
      <c r="BN1132" s="136">
        <f t="shared" si="1348"/>
        <v>0</v>
      </c>
      <c r="BP1132" s="136">
        <f t="shared" si="1349"/>
        <v>0</v>
      </c>
      <c r="BR1132" s="136">
        <f t="shared" si="1350"/>
        <v>0</v>
      </c>
      <c r="BT1132" s="136">
        <f t="shared" si="1351"/>
        <v>0</v>
      </c>
      <c r="BV1132" s="136">
        <f t="shared" si="1352"/>
        <v>0</v>
      </c>
      <c r="BX1132" s="136">
        <f t="shared" si="1353"/>
        <v>0</v>
      </c>
      <c r="BZ1132" s="136">
        <f t="shared" si="1354"/>
        <v>0</v>
      </c>
      <c r="CB1132" s="136">
        <f t="shared" si="1355"/>
        <v>0</v>
      </c>
      <c r="CD1132" s="136">
        <f t="shared" si="1356"/>
        <v>0</v>
      </c>
      <c r="CF1132" s="136">
        <f t="shared" si="1357"/>
        <v>0</v>
      </c>
      <c r="CH1132" s="136">
        <f t="shared" si="1358"/>
        <v>0</v>
      </c>
      <c r="CJ1132" s="136">
        <f t="shared" si="1359"/>
        <v>0</v>
      </c>
      <c r="CL1132" s="136">
        <f t="shared" si="1360"/>
        <v>0</v>
      </c>
      <c r="CN1132" s="136">
        <f t="shared" si="1361"/>
        <v>0</v>
      </c>
      <c r="CP1132" s="136">
        <f t="shared" si="1362"/>
        <v>0</v>
      </c>
    </row>
    <row r="1133" spans="1:94" ht="25.5" outlineLevel="2" x14ac:dyDescent="0.2">
      <c r="A1133" s="86">
        <v>645</v>
      </c>
      <c r="B1133" s="143">
        <v>5055</v>
      </c>
      <c r="C1133" s="86" t="s">
        <v>19</v>
      </c>
      <c r="D1133" s="86" t="s">
        <v>155</v>
      </c>
      <c r="E1133" s="143"/>
      <c r="F1133" s="144">
        <v>0.38</v>
      </c>
      <c r="G1133" s="146" t="s">
        <v>3196</v>
      </c>
      <c r="H1133" s="146" t="s">
        <v>5034</v>
      </c>
      <c r="I1133" s="146" t="s">
        <v>3209</v>
      </c>
      <c r="J1133" s="86" t="s">
        <v>3229</v>
      </c>
      <c r="K1133" s="86">
        <v>5000</v>
      </c>
      <c r="L1133" s="86" t="s">
        <v>3612</v>
      </c>
      <c r="M1133" s="218" t="s">
        <v>3612</v>
      </c>
      <c r="N1133" s="86">
        <v>2</v>
      </c>
      <c r="O1133" s="145">
        <v>0.5</v>
      </c>
      <c r="P1133" s="238">
        <v>0.53</v>
      </c>
      <c r="Q1133" s="133">
        <f t="shared" ref="Q1133:Q1134" si="1377">SUM(S1133+U1133+W1133+Y1133+AA1133+AC1133+AE1133+AG1133+AI1133+AK1133+AM1133+AO1133+AQ1133+AS1133+AU1133+AW1133+BA1133+AY1133+BC1133+BE1133+BG1133+BI1133+BK1133+BM1133+BO1133+BQ1133+BS1133+BU1133+BW1133+BY1133+CA1133+CC1133+CE1133+CG1133+CI1133+CK1133+CM1133+CO1133)</f>
        <v>0</v>
      </c>
      <c r="R1133" s="134">
        <f t="shared" si="1324"/>
        <v>0</v>
      </c>
      <c r="T1133" s="136">
        <f t="shared" si="1325"/>
        <v>0</v>
      </c>
      <c r="V1133" s="136">
        <f t="shared" si="1326"/>
        <v>0</v>
      </c>
      <c r="X1133" s="136">
        <f t="shared" si="1327"/>
        <v>0</v>
      </c>
      <c r="Z1133" s="136">
        <f t="shared" si="1328"/>
        <v>0</v>
      </c>
      <c r="AB1133" s="136">
        <f t="shared" si="1329"/>
        <v>0</v>
      </c>
      <c r="AD1133" s="136">
        <f t="shared" si="1330"/>
        <v>0</v>
      </c>
      <c r="AF1133" s="136">
        <f t="shared" si="1331"/>
        <v>0</v>
      </c>
      <c r="AH1133" s="136">
        <f t="shared" si="1332"/>
        <v>0</v>
      </c>
      <c r="AJ1133" s="136">
        <f t="shared" si="1333"/>
        <v>0</v>
      </c>
      <c r="AL1133" s="136">
        <f t="shared" si="1334"/>
        <v>0</v>
      </c>
      <c r="AN1133" s="136">
        <f t="shared" si="1335"/>
        <v>0</v>
      </c>
      <c r="AP1133" s="136">
        <f t="shared" si="1336"/>
        <v>0</v>
      </c>
      <c r="AR1133" s="136">
        <f t="shared" si="1337"/>
        <v>0</v>
      </c>
      <c r="AT1133" s="136">
        <f t="shared" si="1338"/>
        <v>0</v>
      </c>
      <c r="AV1133" s="136">
        <f t="shared" si="1339"/>
        <v>0</v>
      </c>
      <c r="AX1133" s="136">
        <f t="shared" si="1340"/>
        <v>0</v>
      </c>
      <c r="AZ1133" s="136">
        <f t="shared" si="1341"/>
        <v>0</v>
      </c>
      <c r="BB1133" s="136">
        <f t="shared" si="1342"/>
        <v>0</v>
      </c>
      <c r="BD1133" s="136">
        <f t="shared" si="1343"/>
        <v>0</v>
      </c>
      <c r="BF1133" s="136">
        <f t="shared" si="1344"/>
        <v>0</v>
      </c>
      <c r="BH1133" s="136">
        <f t="shared" si="1345"/>
        <v>0</v>
      </c>
      <c r="BJ1133" s="136">
        <f t="shared" si="1346"/>
        <v>0</v>
      </c>
      <c r="BL1133" s="136">
        <f t="shared" si="1347"/>
        <v>0</v>
      </c>
      <c r="BN1133" s="136">
        <f t="shared" si="1348"/>
        <v>0</v>
      </c>
      <c r="BP1133" s="136">
        <f t="shared" si="1349"/>
        <v>0</v>
      </c>
      <c r="BR1133" s="136">
        <f t="shared" si="1350"/>
        <v>0</v>
      </c>
      <c r="BT1133" s="136">
        <f t="shared" si="1351"/>
        <v>0</v>
      </c>
      <c r="BV1133" s="136">
        <f t="shared" si="1352"/>
        <v>0</v>
      </c>
      <c r="BX1133" s="136">
        <f t="shared" si="1353"/>
        <v>0</v>
      </c>
      <c r="BZ1133" s="136">
        <f t="shared" si="1354"/>
        <v>0</v>
      </c>
      <c r="CB1133" s="136">
        <f t="shared" si="1355"/>
        <v>0</v>
      </c>
      <c r="CD1133" s="136">
        <f t="shared" si="1356"/>
        <v>0</v>
      </c>
      <c r="CF1133" s="136">
        <f t="shared" si="1357"/>
        <v>0</v>
      </c>
      <c r="CH1133" s="136">
        <f t="shared" si="1358"/>
        <v>0</v>
      </c>
      <c r="CJ1133" s="136">
        <f t="shared" si="1359"/>
        <v>0</v>
      </c>
      <c r="CL1133" s="136">
        <f t="shared" si="1360"/>
        <v>0</v>
      </c>
      <c r="CN1133" s="136">
        <f t="shared" si="1361"/>
        <v>0</v>
      </c>
      <c r="CP1133" s="136">
        <f t="shared" si="1362"/>
        <v>0</v>
      </c>
    </row>
    <row r="1134" spans="1:94" ht="25.5" outlineLevel="2" x14ac:dyDescent="0.2">
      <c r="A1134" s="85">
        <v>645</v>
      </c>
      <c r="B1134" s="11">
        <v>5055</v>
      </c>
      <c r="C1134" s="85" t="s">
        <v>19</v>
      </c>
      <c r="D1134" s="85" t="s">
        <v>155</v>
      </c>
      <c r="F1134" s="27">
        <v>0.38</v>
      </c>
      <c r="G1134" s="148" t="s">
        <v>3960</v>
      </c>
      <c r="H1134" s="169">
        <v>7791261463</v>
      </c>
      <c r="I1134" s="74" t="s">
        <v>4008</v>
      </c>
      <c r="J1134" s="74" t="s">
        <v>28</v>
      </c>
      <c r="K1134" s="74">
        <v>5000</v>
      </c>
      <c r="L1134" s="74" t="s">
        <v>156</v>
      </c>
      <c r="M1134" s="220" t="s">
        <v>154</v>
      </c>
      <c r="N1134" s="74">
        <v>1</v>
      </c>
      <c r="O1134" s="147">
        <v>0.48</v>
      </c>
      <c r="P1134" s="147">
        <v>0.48</v>
      </c>
      <c r="Q1134" s="133">
        <f t="shared" si="1377"/>
        <v>0</v>
      </c>
      <c r="R1134" s="134">
        <f t="shared" si="1324"/>
        <v>0</v>
      </c>
      <c r="T1134" s="136">
        <f t="shared" si="1325"/>
        <v>0</v>
      </c>
      <c r="V1134" s="136">
        <f t="shared" si="1326"/>
        <v>0</v>
      </c>
      <c r="X1134" s="136">
        <f t="shared" si="1327"/>
        <v>0</v>
      </c>
      <c r="Z1134" s="136">
        <f t="shared" si="1328"/>
        <v>0</v>
      </c>
      <c r="AB1134" s="136">
        <f t="shared" si="1329"/>
        <v>0</v>
      </c>
      <c r="AD1134" s="136">
        <f t="shared" si="1330"/>
        <v>0</v>
      </c>
      <c r="AF1134" s="136">
        <f t="shared" si="1331"/>
        <v>0</v>
      </c>
      <c r="AH1134" s="136">
        <f t="shared" si="1332"/>
        <v>0</v>
      </c>
      <c r="AJ1134" s="136">
        <f t="shared" si="1333"/>
        <v>0</v>
      </c>
      <c r="AL1134" s="136">
        <f t="shared" si="1334"/>
        <v>0</v>
      </c>
      <c r="AN1134" s="136">
        <f t="shared" si="1335"/>
        <v>0</v>
      </c>
      <c r="AP1134" s="136">
        <f t="shared" si="1336"/>
        <v>0</v>
      </c>
      <c r="AR1134" s="136">
        <f t="shared" si="1337"/>
        <v>0</v>
      </c>
      <c r="AT1134" s="136">
        <f t="shared" si="1338"/>
        <v>0</v>
      </c>
      <c r="AV1134" s="136">
        <f t="shared" si="1339"/>
        <v>0</v>
      </c>
      <c r="AX1134" s="136">
        <f t="shared" si="1340"/>
        <v>0</v>
      </c>
      <c r="AZ1134" s="136">
        <f t="shared" si="1341"/>
        <v>0</v>
      </c>
      <c r="BB1134" s="136">
        <f t="shared" si="1342"/>
        <v>0</v>
      </c>
      <c r="BD1134" s="136">
        <f t="shared" si="1343"/>
        <v>0</v>
      </c>
      <c r="BF1134" s="136">
        <f t="shared" si="1344"/>
        <v>0</v>
      </c>
      <c r="BH1134" s="136">
        <f t="shared" si="1345"/>
        <v>0</v>
      </c>
      <c r="BJ1134" s="136">
        <f t="shared" si="1346"/>
        <v>0</v>
      </c>
      <c r="BL1134" s="136">
        <f t="shared" si="1347"/>
        <v>0</v>
      </c>
      <c r="BN1134" s="136">
        <f t="shared" si="1348"/>
        <v>0</v>
      </c>
      <c r="BP1134" s="136">
        <f t="shared" si="1349"/>
        <v>0</v>
      </c>
      <c r="BR1134" s="136">
        <f t="shared" si="1350"/>
        <v>0</v>
      </c>
      <c r="BT1134" s="136">
        <f t="shared" si="1351"/>
        <v>0</v>
      </c>
      <c r="BV1134" s="136">
        <f t="shared" si="1352"/>
        <v>0</v>
      </c>
      <c r="BX1134" s="136">
        <f t="shared" si="1353"/>
        <v>0</v>
      </c>
      <c r="BZ1134" s="136">
        <f t="shared" si="1354"/>
        <v>0</v>
      </c>
      <c r="CB1134" s="136">
        <f t="shared" si="1355"/>
        <v>0</v>
      </c>
      <c r="CD1134" s="136">
        <f t="shared" si="1356"/>
        <v>0</v>
      </c>
      <c r="CF1134" s="136">
        <f t="shared" si="1357"/>
        <v>0</v>
      </c>
      <c r="CH1134" s="136">
        <f t="shared" si="1358"/>
        <v>0</v>
      </c>
      <c r="CJ1134" s="136">
        <f t="shared" si="1359"/>
        <v>0</v>
      </c>
      <c r="CL1134" s="136">
        <f t="shared" si="1360"/>
        <v>0</v>
      </c>
      <c r="CN1134" s="136">
        <f t="shared" si="1361"/>
        <v>0</v>
      </c>
      <c r="CP1134" s="136">
        <f t="shared" si="1362"/>
        <v>0</v>
      </c>
    </row>
    <row r="1135" spans="1:94" ht="38.25" outlineLevel="2" x14ac:dyDescent="0.2">
      <c r="A1135" s="85">
        <v>646</v>
      </c>
      <c r="B1135" s="11">
        <v>392</v>
      </c>
      <c r="C1135" s="85" t="s">
        <v>153</v>
      </c>
      <c r="D1135" s="85" t="s">
        <v>4121</v>
      </c>
      <c r="E1135" s="27" t="s">
        <v>5</v>
      </c>
      <c r="F1135" s="27">
        <v>3.77</v>
      </c>
      <c r="G1135" s="148" t="s">
        <v>3960</v>
      </c>
      <c r="H1135" s="169">
        <v>7791261463</v>
      </c>
      <c r="I1135" s="89" t="s">
        <v>96</v>
      </c>
      <c r="J1135" s="74" t="s">
        <v>28</v>
      </c>
      <c r="K1135" s="74">
        <v>24</v>
      </c>
      <c r="L1135" s="74" t="s">
        <v>2875</v>
      </c>
      <c r="M1135" s="220" t="s">
        <v>2876</v>
      </c>
      <c r="N1135" s="74">
        <v>1</v>
      </c>
      <c r="O1135" s="147">
        <v>3.49</v>
      </c>
      <c r="P1135" s="147">
        <v>3.49</v>
      </c>
      <c r="Q1135" s="133">
        <f t="shared" ref="Q1135" si="1378">SUM(S1135+U1135+W1135+Y1135+AA1135+AC1135+AE1135+AG1135+AI1135+AK1135+AM1135+AO1135+AQ1135+AS1135+AU1135+AW1135+BA1135+AY1135+BC1135+BE1135+BG1135+BI1135+BK1135+BM1135+BO1135+BQ1135+BS1135+BU1135+BW1135+BY1135+CA1135+CC1135+CE1135+CG1135+CI1135+CK1135+CM1135+CO1135)</f>
        <v>0</v>
      </c>
      <c r="R1135" s="134">
        <f t="shared" si="1324"/>
        <v>0</v>
      </c>
      <c r="T1135" s="136">
        <f t="shared" si="1325"/>
        <v>0</v>
      </c>
      <c r="V1135" s="136">
        <f t="shared" si="1326"/>
        <v>0</v>
      </c>
      <c r="X1135" s="136">
        <f t="shared" si="1327"/>
        <v>0</v>
      </c>
      <c r="Z1135" s="136">
        <f t="shared" si="1328"/>
        <v>0</v>
      </c>
      <c r="AB1135" s="136">
        <f t="shared" si="1329"/>
        <v>0</v>
      </c>
      <c r="AD1135" s="136">
        <f t="shared" si="1330"/>
        <v>0</v>
      </c>
      <c r="AF1135" s="136">
        <f t="shared" si="1331"/>
        <v>0</v>
      </c>
      <c r="AH1135" s="136">
        <f t="shared" si="1332"/>
        <v>0</v>
      </c>
      <c r="AJ1135" s="136">
        <f t="shared" si="1333"/>
        <v>0</v>
      </c>
      <c r="AL1135" s="136">
        <f t="shared" si="1334"/>
        <v>0</v>
      </c>
      <c r="AN1135" s="136">
        <f t="shared" si="1335"/>
        <v>0</v>
      </c>
      <c r="AP1135" s="136">
        <f t="shared" si="1336"/>
        <v>0</v>
      </c>
      <c r="AR1135" s="136">
        <f t="shared" si="1337"/>
        <v>0</v>
      </c>
      <c r="AT1135" s="136">
        <f t="shared" si="1338"/>
        <v>0</v>
      </c>
      <c r="AV1135" s="136">
        <f t="shared" si="1339"/>
        <v>0</v>
      </c>
      <c r="AX1135" s="136">
        <f t="shared" si="1340"/>
        <v>0</v>
      </c>
      <c r="AZ1135" s="136">
        <f t="shared" si="1341"/>
        <v>0</v>
      </c>
      <c r="BB1135" s="136">
        <f t="shared" si="1342"/>
        <v>0</v>
      </c>
      <c r="BD1135" s="136">
        <f t="shared" si="1343"/>
        <v>0</v>
      </c>
      <c r="BF1135" s="136">
        <f t="shared" si="1344"/>
        <v>0</v>
      </c>
      <c r="BH1135" s="136">
        <f t="shared" si="1345"/>
        <v>0</v>
      </c>
      <c r="BJ1135" s="136">
        <f t="shared" si="1346"/>
        <v>0</v>
      </c>
      <c r="BL1135" s="136">
        <f t="shared" si="1347"/>
        <v>0</v>
      </c>
      <c r="BN1135" s="136">
        <f t="shared" si="1348"/>
        <v>0</v>
      </c>
      <c r="BP1135" s="136">
        <f t="shared" si="1349"/>
        <v>0</v>
      </c>
      <c r="BR1135" s="136">
        <f t="shared" si="1350"/>
        <v>0</v>
      </c>
      <c r="BT1135" s="136">
        <f t="shared" si="1351"/>
        <v>0</v>
      </c>
      <c r="BV1135" s="136">
        <f t="shared" si="1352"/>
        <v>0</v>
      </c>
      <c r="BX1135" s="136">
        <f t="shared" si="1353"/>
        <v>0</v>
      </c>
      <c r="BZ1135" s="136">
        <f t="shared" si="1354"/>
        <v>0</v>
      </c>
      <c r="CB1135" s="136">
        <f t="shared" si="1355"/>
        <v>0</v>
      </c>
      <c r="CD1135" s="136">
        <f t="shared" si="1356"/>
        <v>0</v>
      </c>
      <c r="CF1135" s="136">
        <f t="shared" si="1357"/>
        <v>0</v>
      </c>
      <c r="CH1135" s="136">
        <f t="shared" si="1358"/>
        <v>0</v>
      </c>
      <c r="CJ1135" s="136">
        <f t="shared" si="1359"/>
        <v>0</v>
      </c>
      <c r="CL1135" s="136">
        <f t="shared" si="1360"/>
        <v>0</v>
      </c>
      <c r="CN1135" s="136">
        <f t="shared" si="1361"/>
        <v>0</v>
      </c>
      <c r="CP1135" s="136">
        <f t="shared" si="1362"/>
        <v>0</v>
      </c>
    </row>
    <row r="1136" spans="1:94" ht="25.5" outlineLevel="2" x14ac:dyDescent="0.2">
      <c r="A1136" s="85">
        <v>647</v>
      </c>
      <c r="B1136" s="11" t="s">
        <v>2333</v>
      </c>
      <c r="C1136" s="74" t="s">
        <v>2367</v>
      </c>
      <c r="D1136" s="74" t="s">
        <v>4458</v>
      </c>
      <c r="E1136" s="27" t="s">
        <v>5</v>
      </c>
      <c r="F1136" s="27" t="s">
        <v>2333</v>
      </c>
      <c r="G1136" s="148" t="s">
        <v>3960</v>
      </c>
      <c r="H1136" s="169">
        <v>7791261463</v>
      </c>
      <c r="I1136" s="74" t="s">
        <v>2368</v>
      </c>
      <c r="J1136" s="74" t="s">
        <v>30</v>
      </c>
      <c r="K1136" s="74">
        <v>1</v>
      </c>
      <c r="L1136" s="74" t="s">
        <v>2877</v>
      </c>
      <c r="M1136" s="220" t="s">
        <v>2878</v>
      </c>
      <c r="N1136" s="74">
        <v>1</v>
      </c>
      <c r="O1136" s="147">
        <v>1.03</v>
      </c>
      <c r="P1136" s="147">
        <v>1.03</v>
      </c>
      <c r="Q1136" s="133">
        <f>SUM(S1136+U1136+W1136+Y1136+AA1136+AC1136+AE1136+AG1136+AI1136+AK1136+AM1136+AO1136+AQ1136+AS1136+AU1136+AW1136+BA1136+AY1136+BC1136+BE1136+BG1136+BI1136+BK1136+BM1136+BO1136+BQ1136+BS1136+BU1136+BW1136+BY1136+CA1136+CC1136+CE1136+CG1136+CI1136+CK1136+CM1136+CO1136)</f>
        <v>0</v>
      </c>
      <c r="R1136" s="134">
        <f t="shared" si="1324"/>
        <v>0</v>
      </c>
      <c r="T1136" s="136">
        <f t="shared" si="1325"/>
        <v>0</v>
      </c>
      <c r="V1136" s="136">
        <f t="shared" si="1326"/>
        <v>0</v>
      </c>
      <c r="X1136" s="136">
        <f t="shared" si="1327"/>
        <v>0</v>
      </c>
      <c r="Z1136" s="136">
        <f t="shared" si="1328"/>
        <v>0</v>
      </c>
      <c r="AB1136" s="136">
        <f t="shared" si="1329"/>
        <v>0</v>
      </c>
      <c r="AD1136" s="136">
        <f t="shared" si="1330"/>
        <v>0</v>
      </c>
      <c r="AF1136" s="136">
        <f t="shared" si="1331"/>
        <v>0</v>
      </c>
      <c r="AH1136" s="136">
        <f t="shared" si="1332"/>
        <v>0</v>
      </c>
      <c r="AJ1136" s="136">
        <f t="shared" si="1333"/>
        <v>0</v>
      </c>
      <c r="AL1136" s="136">
        <f t="shared" si="1334"/>
        <v>0</v>
      </c>
      <c r="AN1136" s="136">
        <f t="shared" si="1335"/>
        <v>0</v>
      </c>
      <c r="AP1136" s="136">
        <f t="shared" si="1336"/>
        <v>0</v>
      </c>
      <c r="AR1136" s="136">
        <f t="shared" si="1337"/>
        <v>0</v>
      </c>
      <c r="AT1136" s="136">
        <f t="shared" si="1338"/>
        <v>0</v>
      </c>
      <c r="AV1136" s="136">
        <f t="shared" si="1339"/>
        <v>0</v>
      </c>
      <c r="AX1136" s="136">
        <f t="shared" si="1340"/>
        <v>0</v>
      </c>
      <c r="AZ1136" s="136">
        <f t="shared" si="1341"/>
        <v>0</v>
      </c>
      <c r="BB1136" s="136">
        <f t="shared" si="1342"/>
        <v>0</v>
      </c>
      <c r="BD1136" s="136">
        <f t="shared" si="1343"/>
        <v>0</v>
      </c>
      <c r="BF1136" s="136">
        <f t="shared" si="1344"/>
        <v>0</v>
      </c>
      <c r="BH1136" s="136">
        <f t="shared" si="1345"/>
        <v>0</v>
      </c>
      <c r="BJ1136" s="136">
        <f t="shared" si="1346"/>
        <v>0</v>
      </c>
      <c r="BL1136" s="136">
        <f t="shared" si="1347"/>
        <v>0</v>
      </c>
      <c r="BN1136" s="136">
        <f t="shared" si="1348"/>
        <v>0</v>
      </c>
      <c r="BP1136" s="136">
        <f t="shared" si="1349"/>
        <v>0</v>
      </c>
      <c r="BR1136" s="136">
        <f t="shared" si="1350"/>
        <v>0</v>
      </c>
      <c r="BT1136" s="136">
        <f t="shared" si="1351"/>
        <v>0</v>
      </c>
      <c r="BV1136" s="136">
        <f t="shared" si="1352"/>
        <v>0</v>
      </c>
      <c r="BX1136" s="136">
        <f t="shared" si="1353"/>
        <v>0</v>
      </c>
      <c r="BZ1136" s="136">
        <f t="shared" si="1354"/>
        <v>0</v>
      </c>
      <c r="CB1136" s="136">
        <f t="shared" si="1355"/>
        <v>0</v>
      </c>
      <c r="CD1136" s="136">
        <f t="shared" si="1356"/>
        <v>0</v>
      </c>
      <c r="CF1136" s="136">
        <f t="shared" si="1357"/>
        <v>0</v>
      </c>
      <c r="CH1136" s="136">
        <f t="shared" si="1358"/>
        <v>0</v>
      </c>
      <c r="CJ1136" s="136">
        <f t="shared" si="1359"/>
        <v>0</v>
      </c>
      <c r="CL1136" s="136">
        <f t="shared" si="1360"/>
        <v>0</v>
      </c>
      <c r="CN1136" s="136">
        <f t="shared" si="1361"/>
        <v>0</v>
      </c>
      <c r="CP1136" s="136">
        <f t="shared" si="1362"/>
        <v>0</v>
      </c>
    </row>
    <row r="1137" spans="1:94" ht="25.5" outlineLevel="2" x14ac:dyDescent="0.2">
      <c r="A1137" s="86">
        <v>648</v>
      </c>
      <c r="B1137" s="143">
        <v>178</v>
      </c>
      <c r="C1137" s="86" t="s">
        <v>101</v>
      </c>
      <c r="D1137" s="86" t="s">
        <v>108</v>
      </c>
      <c r="E1137" s="143" t="s">
        <v>5</v>
      </c>
      <c r="F1137" s="144">
        <v>2.39</v>
      </c>
      <c r="G1137" s="146" t="s">
        <v>3196</v>
      </c>
      <c r="H1137" s="146" t="s">
        <v>5034</v>
      </c>
      <c r="I1137" s="86" t="s">
        <v>100</v>
      </c>
      <c r="J1137" s="86" t="s">
        <v>2188</v>
      </c>
      <c r="K1137" s="86">
        <v>1</v>
      </c>
      <c r="L1137" s="86" t="s">
        <v>5071</v>
      </c>
      <c r="M1137" s="240" t="s">
        <v>5071</v>
      </c>
      <c r="N1137" s="86">
        <v>2</v>
      </c>
      <c r="O1137" s="145">
        <v>2.98</v>
      </c>
      <c r="P1137" s="238">
        <v>3.13</v>
      </c>
      <c r="Q1137" s="133">
        <f t="shared" ref="Q1137:Q1138" si="1379">SUM(S1137+U1137+W1137+Y1137+AA1137+AC1137+AE1137+AG1137+AI1137+AK1137+AM1137+AO1137+AQ1137+AS1137+AU1137+AW1137+BA1137+AY1137+BC1137+BE1137+BG1137+BI1137+BK1137+BM1137+BO1137+BQ1137+BS1137+BU1137+BW1137+BY1137+CA1137+CC1137+CE1137+CG1137+CI1137+CK1137+CM1137+CO1137)</f>
        <v>0</v>
      </c>
      <c r="R1137" s="134">
        <f t="shared" si="1324"/>
        <v>0</v>
      </c>
      <c r="T1137" s="136">
        <f t="shared" si="1325"/>
        <v>0</v>
      </c>
      <c r="V1137" s="136">
        <f t="shared" si="1326"/>
        <v>0</v>
      </c>
      <c r="X1137" s="136">
        <f t="shared" si="1327"/>
        <v>0</v>
      </c>
      <c r="Z1137" s="136">
        <f t="shared" si="1328"/>
        <v>0</v>
      </c>
      <c r="AB1137" s="136">
        <f t="shared" si="1329"/>
        <v>0</v>
      </c>
      <c r="AD1137" s="136">
        <f t="shared" si="1330"/>
        <v>0</v>
      </c>
      <c r="AF1137" s="136">
        <f t="shared" si="1331"/>
        <v>0</v>
      </c>
      <c r="AH1137" s="136">
        <f t="shared" si="1332"/>
        <v>0</v>
      </c>
      <c r="AJ1137" s="136">
        <f t="shared" si="1333"/>
        <v>0</v>
      </c>
      <c r="AL1137" s="136">
        <f t="shared" si="1334"/>
        <v>0</v>
      </c>
      <c r="AN1137" s="136">
        <f t="shared" si="1335"/>
        <v>0</v>
      </c>
      <c r="AP1137" s="136">
        <f t="shared" si="1336"/>
        <v>0</v>
      </c>
      <c r="AR1137" s="136">
        <f t="shared" si="1337"/>
        <v>0</v>
      </c>
      <c r="AT1137" s="136">
        <f t="shared" si="1338"/>
        <v>0</v>
      </c>
      <c r="AV1137" s="136">
        <f t="shared" si="1339"/>
        <v>0</v>
      </c>
      <c r="AX1137" s="136">
        <f t="shared" si="1340"/>
        <v>0</v>
      </c>
      <c r="AZ1137" s="136">
        <f t="shared" si="1341"/>
        <v>0</v>
      </c>
      <c r="BB1137" s="136">
        <f t="shared" si="1342"/>
        <v>0</v>
      </c>
      <c r="BD1137" s="136">
        <f t="shared" si="1343"/>
        <v>0</v>
      </c>
      <c r="BF1137" s="136">
        <f t="shared" si="1344"/>
        <v>0</v>
      </c>
      <c r="BH1137" s="136">
        <f t="shared" si="1345"/>
        <v>0</v>
      </c>
      <c r="BJ1137" s="136">
        <f t="shared" si="1346"/>
        <v>0</v>
      </c>
      <c r="BL1137" s="136">
        <f t="shared" si="1347"/>
        <v>0</v>
      </c>
      <c r="BN1137" s="136">
        <f t="shared" si="1348"/>
        <v>0</v>
      </c>
      <c r="BP1137" s="136">
        <f t="shared" si="1349"/>
        <v>0</v>
      </c>
      <c r="BR1137" s="136">
        <f t="shared" si="1350"/>
        <v>0</v>
      </c>
      <c r="BT1137" s="136">
        <f t="shared" si="1351"/>
        <v>0</v>
      </c>
      <c r="BV1137" s="136">
        <f t="shared" si="1352"/>
        <v>0</v>
      </c>
      <c r="BX1137" s="136">
        <f t="shared" si="1353"/>
        <v>0</v>
      </c>
      <c r="BZ1137" s="136">
        <f t="shared" si="1354"/>
        <v>0</v>
      </c>
      <c r="CB1137" s="136">
        <f t="shared" si="1355"/>
        <v>0</v>
      </c>
      <c r="CD1137" s="136">
        <f t="shared" si="1356"/>
        <v>0</v>
      </c>
      <c r="CF1137" s="136">
        <f t="shared" si="1357"/>
        <v>0</v>
      </c>
      <c r="CH1137" s="136">
        <f t="shared" si="1358"/>
        <v>0</v>
      </c>
      <c r="CJ1137" s="136">
        <f t="shared" si="1359"/>
        <v>0</v>
      </c>
      <c r="CL1137" s="136">
        <f t="shared" si="1360"/>
        <v>0</v>
      </c>
      <c r="CN1137" s="136">
        <f t="shared" si="1361"/>
        <v>0</v>
      </c>
      <c r="CP1137" s="136">
        <f t="shared" si="1362"/>
        <v>0</v>
      </c>
    </row>
    <row r="1138" spans="1:94" ht="25.5" outlineLevel="2" x14ac:dyDescent="0.2">
      <c r="A1138" s="85">
        <v>648</v>
      </c>
      <c r="B1138" s="11">
        <v>178</v>
      </c>
      <c r="C1138" s="74" t="s">
        <v>101</v>
      </c>
      <c r="D1138" s="74" t="s">
        <v>108</v>
      </c>
      <c r="E1138" s="27" t="s">
        <v>5</v>
      </c>
      <c r="F1138" s="27">
        <v>2.39</v>
      </c>
      <c r="G1138" s="148" t="s">
        <v>3960</v>
      </c>
      <c r="H1138" s="169">
        <v>7791261463</v>
      </c>
      <c r="I1138" s="74" t="s">
        <v>100</v>
      </c>
      <c r="J1138" s="74" t="s">
        <v>30</v>
      </c>
      <c r="K1138" s="74">
        <v>1</v>
      </c>
      <c r="L1138" s="74" t="s">
        <v>107</v>
      </c>
      <c r="M1138" s="220" t="s">
        <v>106</v>
      </c>
      <c r="N1138" s="74">
        <v>1</v>
      </c>
      <c r="O1138" s="147">
        <v>2.76</v>
      </c>
      <c r="P1138" s="147">
        <v>2.76</v>
      </c>
      <c r="Q1138" s="133">
        <f t="shared" si="1379"/>
        <v>0</v>
      </c>
      <c r="R1138" s="134">
        <f t="shared" si="1324"/>
        <v>0</v>
      </c>
      <c r="T1138" s="136">
        <f t="shared" si="1325"/>
        <v>0</v>
      </c>
      <c r="V1138" s="136">
        <f t="shared" si="1326"/>
        <v>0</v>
      </c>
      <c r="X1138" s="136">
        <f t="shared" si="1327"/>
        <v>0</v>
      </c>
      <c r="Z1138" s="136">
        <f t="shared" si="1328"/>
        <v>0</v>
      </c>
      <c r="AB1138" s="136">
        <f t="shared" si="1329"/>
        <v>0</v>
      </c>
      <c r="AD1138" s="136">
        <f t="shared" si="1330"/>
        <v>0</v>
      </c>
      <c r="AF1138" s="136">
        <f t="shared" si="1331"/>
        <v>0</v>
      </c>
      <c r="AH1138" s="136">
        <f t="shared" si="1332"/>
        <v>0</v>
      </c>
      <c r="AJ1138" s="136">
        <f t="shared" si="1333"/>
        <v>0</v>
      </c>
      <c r="AL1138" s="136">
        <f t="shared" si="1334"/>
        <v>0</v>
      </c>
      <c r="AN1138" s="136">
        <f t="shared" si="1335"/>
        <v>0</v>
      </c>
      <c r="AP1138" s="136">
        <f t="shared" si="1336"/>
        <v>0</v>
      </c>
      <c r="AR1138" s="136">
        <f t="shared" si="1337"/>
        <v>0</v>
      </c>
      <c r="AT1138" s="136">
        <f t="shared" si="1338"/>
        <v>0</v>
      </c>
      <c r="AV1138" s="136">
        <f t="shared" si="1339"/>
        <v>0</v>
      </c>
      <c r="AX1138" s="136">
        <f t="shared" si="1340"/>
        <v>0</v>
      </c>
      <c r="AZ1138" s="136">
        <f t="shared" si="1341"/>
        <v>0</v>
      </c>
      <c r="BB1138" s="136">
        <f t="shared" si="1342"/>
        <v>0</v>
      </c>
      <c r="BD1138" s="136">
        <f t="shared" si="1343"/>
        <v>0</v>
      </c>
      <c r="BF1138" s="136">
        <f t="shared" si="1344"/>
        <v>0</v>
      </c>
      <c r="BH1138" s="136">
        <f t="shared" si="1345"/>
        <v>0</v>
      </c>
      <c r="BJ1138" s="136">
        <f t="shared" si="1346"/>
        <v>0</v>
      </c>
      <c r="BL1138" s="136">
        <f t="shared" si="1347"/>
        <v>0</v>
      </c>
      <c r="BN1138" s="136">
        <f t="shared" si="1348"/>
        <v>0</v>
      </c>
      <c r="BP1138" s="136">
        <f t="shared" si="1349"/>
        <v>0</v>
      </c>
      <c r="BR1138" s="136">
        <f t="shared" si="1350"/>
        <v>0</v>
      </c>
      <c r="BT1138" s="136">
        <f t="shared" si="1351"/>
        <v>0</v>
      </c>
      <c r="BV1138" s="136">
        <f t="shared" si="1352"/>
        <v>0</v>
      </c>
      <c r="BX1138" s="136">
        <f t="shared" si="1353"/>
        <v>0</v>
      </c>
      <c r="BZ1138" s="136">
        <f t="shared" si="1354"/>
        <v>0</v>
      </c>
      <c r="CB1138" s="136">
        <f t="shared" si="1355"/>
        <v>0</v>
      </c>
      <c r="CD1138" s="136">
        <f t="shared" si="1356"/>
        <v>0</v>
      </c>
      <c r="CF1138" s="136">
        <f t="shared" si="1357"/>
        <v>0</v>
      </c>
      <c r="CH1138" s="136">
        <f t="shared" si="1358"/>
        <v>0</v>
      </c>
      <c r="CJ1138" s="136">
        <f t="shared" si="1359"/>
        <v>0</v>
      </c>
      <c r="CL1138" s="136">
        <f t="shared" si="1360"/>
        <v>0</v>
      </c>
      <c r="CN1138" s="136">
        <f t="shared" si="1361"/>
        <v>0</v>
      </c>
      <c r="CP1138" s="136">
        <f t="shared" si="1362"/>
        <v>0</v>
      </c>
    </row>
    <row r="1139" spans="1:94" ht="25.5" outlineLevel="2" x14ac:dyDescent="0.2">
      <c r="A1139" s="86">
        <v>649</v>
      </c>
      <c r="B1139" s="143">
        <v>29</v>
      </c>
      <c r="C1139" s="86" t="s">
        <v>101</v>
      </c>
      <c r="D1139" s="86" t="s">
        <v>102</v>
      </c>
      <c r="E1139" s="143" t="s">
        <v>5</v>
      </c>
      <c r="F1139" s="144">
        <v>2.39</v>
      </c>
      <c r="G1139" s="146" t="s">
        <v>3196</v>
      </c>
      <c r="H1139" s="146" t="s">
        <v>5034</v>
      </c>
      <c r="I1139" s="86" t="s">
        <v>100</v>
      </c>
      <c r="J1139" s="86" t="s">
        <v>2188</v>
      </c>
      <c r="K1139" s="86">
        <v>1</v>
      </c>
      <c r="L1139" s="86" t="s">
        <v>5072</v>
      </c>
      <c r="M1139" s="240" t="s">
        <v>5072</v>
      </c>
      <c r="N1139" s="86">
        <v>2</v>
      </c>
      <c r="O1139" s="145">
        <v>2.98</v>
      </c>
      <c r="P1139" s="238">
        <v>3.13</v>
      </c>
      <c r="Q1139" s="133">
        <f t="shared" ref="Q1139:Q1140" si="1380">SUM(S1139+U1139+W1139+Y1139+AA1139+AC1139+AE1139+AG1139+AI1139+AK1139+AM1139+AO1139+AQ1139+AS1139+AU1139+AW1139+BA1139+AY1139+BC1139+BE1139+BG1139+BI1139+BK1139+BM1139+BO1139+BQ1139+BS1139+BU1139+BW1139+BY1139+CA1139+CC1139+CE1139+CG1139+CI1139+CK1139+CM1139+CO1139)</f>
        <v>0</v>
      </c>
      <c r="R1139" s="134">
        <f t="shared" si="1324"/>
        <v>0</v>
      </c>
      <c r="T1139" s="136">
        <f t="shared" si="1325"/>
        <v>0</v>
      </c>
      <c r="V1139" s="136">
        <f t="shared" si="1326"/>
        <v>0</v>
      </c>
      <c r="X1139" s="136">
        <f t="shared" si="1327"/>
        <v>0</v>
      </c>
      <c r="Z1139" s="136">
        <f t="shared" si="1328"/>
        <v>0</v>
      </c>
      <c r="AB1139" s="136">
        <f t="shared" si="1329"/>
        <v>0</v>
      </c>
      <c r="AD1139" s="136">
        <f t="shared" si="1330"/>
        <v>0</v>
      </c>
      <c r="AF1139" s="136">
        <f t="shared" si="1331"/>
        <v>0</v>
      </c>
      <c r="AH1139" s="136">
        <f t="shared" si="1332"/>
        <v>0</v>
      </c>
      <c r="AJ1139" s="136">
        <f t="shared" si="1333"/>
        <v>0</v>
      </c>
      <c r="AL1139" s="136">
        <f t="shared" si="1334"/>
        <v>0</v>
      </c>
      <c r="AN1139" s="136">
        <f t="shared" si="1335"/>
        <v>0</v>
      </c>
      <c r="AP1139" s="136">
        <f t="shared" si="1336"/>
        <v>0</v>
      </c>
      <c r="AR1139" s="136">
        <f t="shared" si="1337"/>
        <v>0</v>
      </c>
      <c r="AT1139" s="136">
        <f t="shared" si="1338"/>
        <v>0</v>
      </c>
      <c r="AV1139" s="136">
        <f t="shared" si="1339"/>
        <v>0</v>
      </c>
      <c r="AX1139" s="136">
        <f t="shared" si="1340"/>
        <v>0</v>
      </c>
      <c r="AZ1139" s="136">
        <f t="shared" si="1341"/>
        <v>0</v>
      </c>
      <c r="BB1139" s="136">
        <f t="shared" si="1342"/>
        <v>0</v>
      </c>
      <c r="BD1139" s="136">
        <f t="shared" si="1343"/>
        <v>0</v>
      </c>
      <c r="BF1139" s="136">
        <f t="shared" si="1344"/>
        <v>0</v>
      </c>
      <c r="BH1139" s="136">
        <f t="shared" si="1345"/>
        <v>0</v>
      </c>
      <c r="BJ1139" s="136">
        <f t="shared" si="1346"/>
        <v>0</v>
      </c>
      <c r="BL1139" s="136">
        <f t="shared" si="1347"/>
        <v>0</v>
      </c>
      <c r="BN1139" s="136">
        <f t="shared" si="1348"/>
        <v>0</v>
      </c>
      <c r="BP1139" s="136">
        <f t="shared" si="1349"/>
        <v>0</v>
      </c>
      <c r="BR1139" s="136">
        <f t="shared" si="1350"/>
        <v>0</v>
      </c>
      <c r="BT1139" s="136">
        <f t="shared" si="1351"/>
        <v>0</v>
      </c>
      <c r="BV1139" s="136">
        <f t="shared" si="1352"/>
        <v>0</v>
      </c>
      <c r="BX1139" s="136">
        <f t="shared" si="1353"/>
        <v>0</v>
      </c>
      <c r="BZ1139" s="136">
        <f t="shared" si="1354"/>
        <v>0</v>
      </c>
      <c r="CB1139" s="136">
        <f t="shared" si="1355"/>
        <v>0</v>
      </c>
      <c r="CD1139" s="136">
        <f t="shared" si="1356"/>
        <v>0</v>
      </c>
      <c r="CF1139" s="136">
        <f t="shared" si="1357"/>
        <v>0</v>
      </c>
      <c r="CH1139" s="136">
        <f t="shared" si="1358"/>
        <v>0</v>
      </c>
      <c r="CJ1139" s="136">
        <f t="shared" si="1359"/>
        <v>0</v>
      </c>
      <c r="CL1139" s="136">
        <f t="shared" si="1360"/>
        <v>0</v>
      </c>
      <c r="CN1139" s="136">
        <f t="shared" si="1361"/>
        <v>0</v>
      </c>
      <c r="CP1139" s="136">
        <f t="shared" si="1362"/>
        <v>0</v>
      </c>
    </row>
    <row r="1140" spans="1:94" ht="25.5" outlineLevel="2" x14ac:dyDescent="0.2">
      <c r="A1140" s="85">
        <v>649</v>
      </c>
      <c r="B1140" s="11">
        <v>29</v>
      </c>
      <c r="C1140" s="74" t="s">
        <v>101</v>
      </c>
      <c r="D1140" s="74" t="s">
        <v>102</v>
      </c>
      <c r="E1140" s="27" t="s">
        <v>5</v>
      </c>
      <c r="F1140" s="27">
        <v>2.39</v>
      </c>
      <c r="G1140" s="148" t="s">
        <v>3960</v>
      </c>
      <c r="H1140" s="169">
        <v>7791261463</v>
      </c>
      <c r="I1140" s="74" t="s">
        <v>100</v>
      </c>
      <c r="J1140" s="74" t="s">
        <v>30</v>
      </c>
      <c r="K1140" s="74">
        <v>1</v>
      </c>
      <c r="L1140" s="74" t="s">
        <v>99</v>
      </c>
      <c r="M1140" s="220" t="s">
        <v>98</v>
      </c>
      <c r="N1140" s="74">
        <v>1</v>
      </c>
      <c r="O1140" s="147">
        <v>2.76</v>
      </c>
      <c r="P1140" s="147">
        <v>2.76</v>
      </c>
      <c r="Q1140" s="133">
        <f t="shared" si="1380"/>
        <v>0</v>
      </c>
      <c r="R1140" s="134">
        <f t="shared" si="1324"/>
        <v>0</v>
      </c>
      <c r="T1140" s="136">
        <f t="shared" si="1325"/>
        <v>0</v>
      </c>
      <c r="V1140" s="136">
        <f t="shared" si="1326"/>
        <v>0</v>
      </c>
      <c r="X1140" s="136">
        <f t="shared" si="1327"/>
        <v>0</v>
      </c>
      <c r="Z1140" s="136">
        <f t="shared" si="1328"/>
        <v>0</v>
      </c>
      <c r="AB1140" s="136">
        <f t="shared" si="1329"/>
        <v>0</v>
      </c>
      <c r="AD1140" s="136">
        <f t="shared" si="1330"/>
        <v>0</v>
      </c>
      <c r="AF1140" s="136">
        <f t="shared" si="1331"/>
        <v>0</v>
      </c>
      <c r="AH1140" s="136">
        <f t="shared" si="1332"/>
        <v>0</v>
      </c>
      <c r="AJ1140" s="136">
        <f t="shared" si="1333"/>
        <v>0</v>
      </c>
      <c r="AL1140" s="136">
        <f t="shared" si="1334"/>
        <v>0</v>
      </c>
      <c r="AN1140" s="136">
        <f t="shared" si="1335"/>
        <v>0</v>
      </c>
      <c r="AP1140" s="136">
        <f t="shared" si="1336"/>
        <v>0</v>
      </c>
      <c r="AR1140" s="136">
        <f t="shared" si="1337"/>
        <v>0</v>
      </c>
      <c r="AT1140" s="136">
        <f t="shared" si="1338"/>
        <v>0</v>
      </c>
      <c r="AV1140" s="136">
        <f t="shared" si="1339"/>
        <v>0</v>
      </c>
      <c r="AX1140" s="136">
        <f t="shared" si="1340"/>
        <v>0</v>
      </c>
      <c r="AZ1140" s="136">
        <f t="shared" si="1341"/>
        <v>0</v>
      </c>
      <c r="BB1140" s="136">
        <f t="shared" si="1342"/>
        <v>0</v>
      </c>
      <c r="BD1140" s="136">
        <f t="shared" si="1343"/>
        <v>0</v>
      </c>
      <c r="BF1140" s="136">
        <f t="shared" si="1344"/>
        <v>0</v>
      </c>
      <c r="BH1140" s="136">
        <f t="shared" si="1345"/>
        <v>0</v>
      </c>
      <c r="BJ1140" s="136">
        <f t="shared" si="1346"/>
        <v>0</v>
      </c>
      <c r="BL1140" s="136">
        <f t="shared" si="1347"/>
        <v>0</v>
      </c>
      <c r="BN1140" s="136">
        <f t="shared" si="1348"/>
        <v>0</v>
      </c>
      <c r="BP1140" s="136">
        <f t="shared" si="1349"/>
        <v>0</v>
      </c>
      <c r="BR1140" s="136">
        <f t="shared" si="1350"/>
        <v>0</v>
      </c>
      <c r="BT1140" s="136">
        <f t="shared" si="1351"/>
        <v>0</v>
      </c>
      <c r="BV1140" s="136">
        <f t="shared" si="1352"/>
        <v>0</v>
      </c>
      <c r="BX1140" s="136">
        <f t="shared" si="1353"/>
        <v>0</v>
      </c>
      <c r="BZ1140" s="136">
        <f t="shared" si="1354"/>
        <v>0</v>
      </c>
      <c r="CB1140" s="136">
        <f t="shared" si="1355"/>
        <v>0</v>
      </c>
      <c r="CD1140" s="136">
        <f t="shared" si="1356"/>
        <v>0</v>
      </c>
      <c r="CF1140" s="136">
        <f t="shared" si="1357"/>
        <v>0</v>
      </c>
      <c r="CH1140" s="136">
        <f t="shared" si="1358"/>
        <v>0</v>
      </c>
      <c r="CJ1140" s="136">
        <f t="shared" si="1359"/>
        <v>0</v>
      </c>
      <c r="CL1140" s="136">
        <f t="shared" si="1360"/>
        <v>0</v>
      </c>
      <c r="CN1140" s="136">
        <f t="shared" si="1361"/>
        <v>0</v>
      </c>
      <c r="CP1140" s="136">
        <f t="shared" si="1362"/>
        <v>0</v>
      </c>
    </row>
    <row r="1141" spans="1:94" ht="25.5" outlineLevel="2" x14ac:dyDescent="0.2">
      <c r="A1141" s="86">
        <v>650</v>
      </c>
      <c r="B1141" s="143">
        <v>71</v>
      </c>
      <c r="C1141" s="86" t="s">
        <v>101</v>
      </c>
      <c r="D1141" s="86" t="s">
        <v>114</v>
      </c>
      <c r="E1141" s="143" t="s">
        <v>5</v>
      </c>
      <c r="F1141" s="144">
        <v>2.39</v>
      </c>
      <c r="G1141" s="146" t="s">
        <v>3196</v>
      </c>
      <c r="H1141" s="146" t="s">
        <v>5034</v>
      </c>
      <c r="I1141" s="86" t="s">
        <v>100</v>
      </c>
      <c r="J1141" s="86" t="s">
        <v>2188</v>
      </c>
      <c r="K1141" s="86">
        <v>1</v>
      </c>
      <c r="L1141" s="86" t="s">
        <v>5073</v>
      </c>
      <c r="M1141" s="240" t="s">
        <v>5073</v>
      </c>
      <c r="N1141" s="86">
        <v>2</v>
      </c>
      <c r="O1141" s="145">
        <v>2.98</v>
      </c>
      <c r="P1141" s="238">
        <v>3.13</v>
      </c>
      <c r="Q1141" s="133">
        <f t="shared" ref="Q1141:Q1142" si="1381">SUM(S1141+U1141+W1141+Y1141+AA1141+AC1141+AE1141+AG1141+AI1141+AK1141+AM1141+AO1141+AQ1141+AS1141+AU1141+AW1141+BA1141+AY1141+BC1141+BE1141+BG1141+BI1141+BK1141+BM1141+BO1141+BQ1141+BS1141+BU1141+BW1141+BY1141+CA1141+CC1141+CE1141+CG1141+CI1141+CK1141+CM1141+CO1141)</f>
        <v>0</v>
      </c>
      <c r="R1141" s="134">
        <f t="shared" si="1324"/>
        <v>0</v>
      </c>
      <c r="T1141" s="136">
        <f t="shared" si="1325"/>
        <v>0</v>
      </c>
      <c r="V1141" s="136">
        <f t="shared" si="1326"/>
        <v>0</v>
      </c>
      <c r="X1141" s="136">
        <f t="shared" si="1327"/>
        <v>0</v>
      </c>
      <c r="Z1141" s="136">
        <f t="shared" si="1328"/>
        <v>0</v>
      </c>
      <c r="AB1141" s="136">
        <f t="shared" si="1329"/>
        <v>0</v>
      </c>
      <c r="AD1141" s="136">
        <f t="shared" si="1330"/>
        <v>0</v>
      </c>
      <c r="AF1141" s="136">
        <f t="shared" si="1331"/>
        <v>0</v>
      </c>
      <c r="AH1141" s="136">
        <f t="shared" si="1332"/>
        <v>0</v>
      </c>
      <c r="AJ1141" s="136">
        <f t="shared" si="1333"/>
        <v>0</v>
      </c>
      <c r="AL1141" s="136">
        <f t="shared" si="1334"/>
        <v>0</v>
      </c>
      <c r="AN1141" s="136">
        <f t="shared" si="1335"/>
        <v>0</v>
      </c>
      <c r="AP1141" s="136">
        <f t="shared" si="1336"/>
        <v>0</v>
      </c>
      <c r="AR1141" s="136">
        <f t="shared" si="1337"/>
        <v>0</v>
      </c>
      <c r="AT1141" s="136">
        <f t="shared" si="1338"/>
        <v>0</v>
      </c>
      <c r="AV1141" s="136">
        <f t="shared" si="1339"/>
        <v>0</v>
      </c>
      <c r="AX1141" s="136">
        <f t="shared" si="1340"/>
        <v>0</v>
      </c>
      <c r="AZ1141" s="136">
        <f t="shared" si="1341"/>
        <v>0</v>
      </c>
      <c r="BB1141" s="136">
        <f t="shared" si="1342"/>
        <v>0</v>
      </c>
      <c r="BD1141" s="136">
        <f t="shared" si="1343"/>
        <v>0</v>
      </c>
      <c r="BF1141" s="136">
        <f t="shared" si="1344"/>
        <v>0</v>
      </c>
      <c r="BH1141" s="136">
        <f t="shared" si="1345"/>
        <v>0</v>
      </c>
      <c r="BJ1141" s="136">
        <f t="shared" si="1346"/>
        <v>0</v>
      </c>
      <c r="BL1141" s="136">
        <f t="shared" si="1347"/>
        <v>0</v>
      </c>
      <c r="BN1141" s="136">
        <f t="shared" si="1348"/>
        <v>0</v>
      </c>
      <c r="BP1141" s="136">
        <f t="shared" si="1349"/>
        <v>0</v>
      </c>
      <c r="BR1141" s="136">
        <f t="shared" si="1350"/>
        <v>0</v>
      </c>
      <c r="BT1141" s="136">
        <f t="shared" si="1351"/>
        <v>0</v>
      </c>
      <c r="BV1141" s="136">
        <f t="shared" si="1352"/>
        <v>0</v>
      </c>
      <c r="BX1141" s="136">
        <f t="shared" si="1353"/>
        <v>0</v>
      </c>
      <c r="BZ1141" s="136">
        <f t="shared" si="1354"/>
        <v>0</v>
      </c>
      <c r="CB1141" s="136">
        <f t="shared" si="1355"/>
        <v>0</v>
      </c>
      <c r="CD1141" s="136">
        <f t="shared" si="1356"/>
        <v>0</v>
      </c>
      <c r="CF1141" s="136">
        <f t="shared" si="1357"/>
        <v>0</v>
      </c>
      <c r="CH1141" s="136">
        <f t="shared" si="1358"/>
        <v>0</v>
      </c>
      <c r="CJ1141" s="136">
        <f t="shared" si="1359"/>
        <v>0</v>
      </c>
      <c r="CL1141" s="136">
        <f t="shared" si="1360"/>
        <v>0</v>
      </c>
      <c r="CN1141" s="136">
        <f t="shared" si="1361"/>
        <v>0</v>
      </c>
      <c r="CP1141" s="136">
        <f t="shared" si="1362"/>
        <v>0</v>
      </c>
    </row>
    <row r="1142" spans="1:94" ht="25.5" outlineLevel="2" x14ac:dyDescent="0.2">
      <c r="A1142" s="85">
        <v>650</v>
      </c>
      <c r="B1142" s="11">
        <v>71</v>
      </c>
      <c r="C1142" s="74" t="s">
        <v>101</v>
      </c>
      <c r="D1142" s="74" t="s">
        <v>114</v>
      </c>
      <c r="E1142" s="27" t="s">
        <v>5</v>
      </c>
      <c r="F1142" s="27">
        <v>2.39</v>
      </c>
      <c r="G1142" s="148" t="s">
        <v>3960</v>
      </c>
      <c r="H1142" s="169">
        <v>7791261463</v>
      </c>
      <c r="I1142" s="74" t="s">
        <v>100</v>
      </c>
      <c r="J1142" s="74" t="s">
        <v>30</v>
      </c>
      <c r="K1142" s="74">
        <v>1</v>
      </c>
      <c r="L1142" s="74" t="s">
        <v>113</v>
      </c>
      <c r="M1142" s="220" t="s">
        <v>112</v>
      </c>
      <c r="N1142" s="74">
        <v>1</v>
      </c>
      <c r="O1142" s="147">
        <v>2.76</v>
      </c>
      <c r="P1142" s="147">
        <v>2.76</v>
      </c>
      <c r="Q1142" s="133">
        <f t="shared" si="1381"/>
        <v>0</v>
      </c>
      <c r="R1142" s="134">
        <f t="shared" si="1324"/>
        <v>0</v>
      </c>
      <c r="T1142" s="136">
        <f t="shared" si="1325"/>
        <v>0</v>
      </c>
      <c r="V1142" s="136">
        <f t="shared" si="1326"/>
        <v>0</v>
      </c>
      <c r="X1142" s="136">
        <f t="shared" si="1327"/>
        <v>0</v>
      </c>
      <c r="Z1142" s="136">
        <f t="shared" si="1328"/>
        <v>0</v>
      </c>
      <c r="AB1142" s="136">
        <f t="shared" si="1329"/>
        <v>0</v>
      </c>
      <c r="AD1142" s="136">
        <f t="shared" si="1330"/>
        <v>0</v>
      </c>
      <c r="AF1142" s="136">
        <f t="shared" si="1331"/>
        <v>0</v>
      </c>
      <c r="AH1142" s="136">
        <f t="shared" si="1332"/>
        <v>0</v>
      </c>
      <c r="AJ1142" s="136">
        <f t="shared" si="1333"/>
        <v>0</v>
      </c>
      <c r="AL1142" s="136">
        <f t="shared" si="1334"/>
        <v>0</v>
      </c>
      <c r="AN1142" s="136">
        <f t="shared" si="1335"/>
        <v>0</v>
      </c>
      <c r="AP1142" s="136">
        <f t="shared" si="1336"/>
        <v>0</v>
      </c>
      <c r="AR1142" s="136">
        <f t="shared" si="1337"/>
        <v>0</v>
      </c>
      <c r="AT1142" s="136">
        <f t="shared" si="1338"/>
        <v>0</v>
      </c>
      <c r="AV1142" s="136">
        <f t="shared" si="1339"/>
        <v>0</v>
      </c>
      <c r="AX1142" s="136">
        <f t="shared" si="1340"/>
        <v>0</v>
      </c>
      <c r="AZ1142" s="136">
        <f t="shared" si="1341"/>
        <v>0</v>
      </c>
      <c r="BB1142" s="136">
        <f t="shared" si="1342"/>
        <v>0</v>
      </c>
      <c r="BD1142" s="136">
        <f t="shared" si="1343"/>
        <v>0</v>
      </c>
      <c r="BF1142" s="136">
        <f t="shared" si="1344"/>
        <v>0</v>
      </c>
      <c r="BH1142" s="136">
        <f t="shared" si="1345"/>
        <v>0</v>
      </c>
      <c r="BJ1142" s="136">
        <f t="shared" si="1346"/>
        <v>0</v>
      </c>
      <c r="BL1142" s="136">
        <f t="shared" si="1347"/>
        <v>0</v>
      </c>
      <c r="BN1142" s="136">
        <f t="shared" si="1348"/>
        <v>0</v>
      </c>
      <c r="BP1142" s="136">
        <f t="shared" si="1349"/>
        <v>0</v>
      </c>
      <c r="BR1142" s="136">
        <f t="shared" si="1350"/>
        <v>0</v>
      </c>
      <c r="BT1142" s="136">
        <f t="shared" si="1351"/>
        <v>0</v>
      </c>
      <c r="BV1142" s="136">
        <f t="shared" si="1352"/>
        <v>0</v>
      </c>
      <c r="BX1142" s="136">
        <f t="shared" si="1353"/>
        <v>0</v>
      </c>
      <c r="BZ1142" s="136">
        <f t="shared" si="1354"/>
        <v>0</v>
      </c>
      <c r="CB1142" s="136">
        <f t="shared" si="1355"/>
        <v>0</v>
      </c>
      <c r="CD1142" s="136">
        <f t="shared" si="1356"/>
        <v>0</v>
      </c>
      <c r="CF1142" s="136">
        <f t="shared" si="1357"/>
        <v>0</v>
      </c>
      <c r="CH1142" s="136">
        <f t="shared" si="1358"/>
        <v>0</v>
      </c>
      <c r="CJ1142" s="136">
        <f t="shared" si="1359"/>
        <v>0</v>
      </c>
      <c r="CL1142" s="136">
        <f t="shared" si="1360"/>
        <v>0</v>
      </c>
      <c r="CN1142" s="136">
        <f t="shared" si="1361"/>
        <v>0</v>
      </c>
      <c r="CP1142" s="136">
        <f t="shared" si="1362"/>
        <v>0</v>
      </c>
    </row>
    <row r="1143" spans="1:94" ht="25.5" outlineLevel="2" x14ac:dyDescent="0.2">
      <c r="A1143" s="86">
        <v>651</v>
      </c>
      <c r="B1143" s="143">
        <v>594</v>
      </c>
      <c r="C1143" s="86" t="s">
        <v>101</v>
      </c>
      <c r="D1143" s="86" t="s">
        <v>117</v>
      </c>
      <c r="E1143" s="143" t="s">
        <v>5</v>
      </c>
      <c r="F1143" s="144">
        <v>2.39</v>
      </c>
      <c r="G1143" s="146" t="s">
        <v>3196</v>
      </c>
      <c r="H1143" s="146" t="s">
        <v>5034</v>
      </c>
      <c r="I1143" s="86" t="s">
        <v>100</v>
      </c>
      <c r="J1143" s="86" t="s">
        <v>2188</v>
      </c>
      <c r="K1143" s="86">
        <v>1</v>
      </c>
      <c r="L1143" s="86" t="s">
        <v>5074</v>
      </c>
      <c r="M1143" s="240" t="s">
        <v>5074</v>
      </c>
      <c r="N1143" s="86">
        <v>2</v>
      </c>
      <c r="O1143" s="145">
        <v>2.98</v>
      </c>
      <c r="P1143" s="238">
        <v>3.13</v>
      </c>
      <c r="Q1143" s="133">
        <f t="shared" ref="Q1143:Q1144" si="1382">SUM(S1143+U1143+W1143+Y1143+AA1143+AC1143+AE1143+AG1143+AI1143+AK1143+AM1143+AO1143+AQ1143+AS1143+AU1143+AW1143+BA1143+AY1143+BC1143+BE1143+BG1143+BI1143+BK1143+BM1143+BO1143+BQ1143+BS1143+BU1143+BW1143+BY1143+CA1143+CC1143+CE1143+CG1143+CI1143+CK1143+CM1143+CO1143)</f>
        <v>0</v>
      </c>
      <c r="R1143" s="134">
        <f t="shared" si="1324"/>
        <v>0</v>
      </c>
      <c r="T1143" s="136">
        <f t="shared" si="1325"/>
        <v>0</v>
      </c>
      <c r="V1143" s="136">
        <f t="shared" si="1326"/>
        <v>0</v>
      </c>
      <c r="X1143" s="136">
        <f t="shared" si="1327"/>
        <v>0</v>
      </c>
      <c r="Z1143" s="136">
        <f t="shared" si="1328"/>
        <v>0</v>
      </c>
      <c r="AB1143" s="136">
        <f t="shared" si="1329"/>
        <v>0</v>
      </c>
      <c r="AD1143" s="136">
        <f t="shared" si="1330"/>
        <v>0</v>
      </c>
      <c r="AF1143" s="136">
        <f t="shared" si="1331"/>
        <v>0</v>
      </c>
      <c r="AH1143" s="136">
        <f t="shared" si="1332"/>
        <v>0</v>
      </c>
      <c r="AJ1143" s="136">
        <f t="shared" si="1333"/>
        <v>0</v>
      </c>
      <c r="AL1143" s="136">
        <f t="shared" si="1334"/>
        <v>0</v>
      </c>
      <c r="AN1143" s="136">
        <f t="shared" si="1335"/>
        <v>0</v>
      </c>
      <c r="AP1143" s="136">
        <f t="shared" si="1336"/>
        <v>0</v>
      </c>
      <c r="AR1143" s="136">
        <f t="shared" si="1337"/>
        <v>0</v>
      </c>
      <c r="AT1143" s="136">
        <f t="shared" si="1338"/>
        <v>0</v>
      </c>
      <c r="AV1143" s="136">
        <f t="shared" si="1339"/>
        <v>0</v>
      </c>
      <c r="AX1143" s="136">
        <f t="shared" si="1340"/>
        <v>0</v>
      </c>
      <c r="AZ1143" s="136">
        <f t="shared" si="1341"/>
        <v>0</v>
      </c>
      <c r="BB1143" s="136">
        <f t="shared" si="1342"/>
        <v>0</v>
      </c>
      <c r="BD1143" s="136">
        <f t="shared" si="1343"/>
        <v>0</v>
      </c>
      <c r="BF1143" s="136">
        <f t="shared" si="1344"/>
        <v>0</v>
      </c>
      <c r="BH1143" s="136">
        <f t="shared" si="1345"/>
        <v>0</v>
      </c>
      <c r="BJ1143" s="136">
        <f t="shared" si="1346"/>
        <v>0</v>
      </c>
      <c r="BL1143" s="136">
        <f t="shared" si="1347"/>
        <v>0</v>
      </c>
      <c r="BN1143" s="136">
        <f t="shared" si="1348"/>
        <v>0</v>
      </c>
      <c r="BP1143" s="136">
        <f t="shared" si="1349"/>
        <v>0</v>
      </c>
      <c r="BR1143" s="136">
        <f t="shared" si="1350"/>
        <v>0</v>
      </c>
      <c r="BT1143" s="136">
        <f t="shared" si="1351"/>
        <v>0</v>
      </c>
      <c r="BV1143" s="136">
        <f t="shared" si="1352"/>
        <v>0</v>
      </c>
      <c r="BX1143" s="136">
        <f t="shared" si="1353"/>
        <v>0</v>
      </c>
      <c r="BZ1143" s="136">
        <f t="shared" si="1354"/>
        <v>0</v>
      </c>
      <c r="CB1143" s="136">
        <f t="shared" si="1355"/>
        <v>0</v>
      </c>
      <c r="CD1143" s="136">
        <f t="shared" si="1356"/>
        <v>0</v>
      </c>
      <c r="CF1143" s="136">
        <f t="shared" si="1357"/>
        <v>0</v>
      </c>
      <c r="CH1143" s="136">
        <f t="shared" si="1358"/>
        <v>0</v>
      </c>
      <c r="CJ1143" s="136">
        <f t="shared" si="1359"/>
        <v>0</v>
      </c>
      <c r="CL1143" s="136">
        <f t="shared" si="1360"/>
        <v>0</v>
      </c>
      <c r="CN1143" s="136">
        <f t="shared" si="1361"/>
        <v>0</v>
      </c>
      <c r="CP1143" s="136">
        <f t="shared" si="1362"/>
        <v>0</v>
      </c>
    </row>
    <row r="1144" spans="1:94" ht="25.5" outlineLevel="2" x14ac:dyDescent="0.2">
      <c r="A1144" s="85">
        <v>651</v>
      </c>
      <c r="B1144" s="11">
        <v>594</v>
      </c>
      <c r="C1144" s="74" t="s">
        <v>101</v>
      </c>
      <c r="D1144" s="74" t="s">
        <v>117</v>
      </c>
      <c r="E1144" s="27" t="s">
        <v>5</v>
      </c>
      <c r="F1144" s="27">
        <v>2.39</v>
      </c>
      <c r="G1144" s="148" t="s">
        <v>3960</v>
      </c>
      <c r="H1144" s="169">
        <v>7791261463</v>
      </c>
      <c r="I1144" s="74" t="s">
        <v>100</v>
      </c>
      <c r="J1144" s="74" t="s">
        <v>30</v>
      </c>
      <c r="K1144" s="74">
        <v>1</v>
      </c>
      <c r="L1144" s="74" t="s">
        <v>116</v>
      </c>
      <c r="M1144" s="220" t="s">
        <v>115</v>
      </c>
      <c r="N1144" s="74">
        <v>1</v>
      </c>
      <c r="O1144" s="147">
        <v>2.76</v>
      </c>
      <c r="P1144" s="147">
        <v>2.76</v>
      </c>
      <c r="Q1144" s="133">
        <f t="shared" si="1382"/>
        <v>0</v>
      </c>
      <c r="R1144" s="134">
        <f t="shared" si="1324"/>
        <v>0</v>
      </c>
      <c r="T1144" s="136">
        <f t="shared" si="1325"/>
        <v>0</v>
      </c>
      <c r="V1144" s="136">
        <f t="shared" si="1326"/>
        <v>0</v>
      </c>
      <c r="X1144" s="136">
        <f t="shared" si="1327"/>
        <v>0</v>
      </c>
      <c r="Z1144" s="136">
        <f t="shared" si="1328"/>
        <v>0</v>
      </c>
      <c r="AB1144" s="136">
        <f t="shared" si="1329"/>
        <v>0</v>
      </c>
      <c r="AD1144" s="136">
        <f t="shared" si="1330"/>
        <v>0</v>
      </c>
      <c r="AF1144" s="136">
        <f t="shared" si="1331"/>
        <v>0</v>
      </c>
      <c r="AH1144" s="136">
        <f t="shared" si="1332"/>
        <v>0</v>
      </c>
      <c r="AJ1144" s="136">
        <f t="shared" si="1333"/>
        <v>0</v>
      </c>
      <c r="AL1144" s="136">
        <f t="shared" si="1334"/>
        <v>0</v>
      </c>
      <c r="AN1144" s="136">
        <f t="shared" si="1335"/>
        <v>0</v>
      </c>
      <c r="AP1144" s="136">
        <f t="shared" si="1336"/>
        <v>0</v>
      </c>
      <c r="AR1144" s="136">
        <f t="shared" si="1337"/>
        <v>0</v>
      </c>
      <c r="AT1144" s="136">
        <f t="shared" si="1338"/>
        <v>0</v>
      </c>
      <c r="AV1144" s="136">
        <f t="shared" si="1339"/>
        <v>0</v>
      </c>
      <c r="AX1144" s="136">
        <f t="shared" si="1340"/>
        <v>0</v>
      </c>
      <c r="AZ1144" s="136">
        <f t="shared" si="1341"/>
        <v>0</v>
      </c>
      <c r="BB1144" s="136">
        <f t="shared" si="1342"/>
        <v>0</v>
      </c>
      <c r="BD1144" s="136">
        <f t="shared" si="1343"/>
        <v>0</v>
      </c>
      <c r="BF1144" s="136">
        <f t="shared" si="1344"/>
        <v>0</v>
      </c>
      <c r="BH1144" s="136">
        <f t="shared" si="1345"/>
        <v>0</v>
      </c>
      <c r="BJ1144" s="136">
        <f t="shared" si="1346"/>
        <v>0</v>
      </c>
      <c r="BL1144" s="136">
        <f t="shared" si="1347"/>
        <v>0</v>
      </c>
      <c r="BN1144" s="136">
        <f t="shared" si="1348"/>
        <v>0</v>
      </c>
      <c r="BP1144" s="136">
        <f t="shared" si="1349"/>
        <v>0</v>
      </c>
      <c r="BR1144" s="136">
        <f t="shared" si="1350"/>
        <v>0</v>
      </c>
      <c r="BT1144" s="136">
        <f t="shared" si="1351"/>
        <v>0</v>
      </c>
      <c r="BV1144" s="136">
        <f t="shared" si="1352"/>
        <v>0</v>
      </c>
      <c r="BX1144" s="136">
        <f t="shared" si="1353"/>
        <v>0</v>
      </c>
      <c r="BZ1144" s="136">
        <f t="shared" si="1354"/>
        <v>0</v>
      </c>
      <c r="CB1144" s="136">
        <f t="shared" si="1355"/>
        <v>0</v>
      </c>
      <c r="CD1144" s="136">
        <f t="shared" si="1356"/>
        <v>0</v>
      </c>
      <c r="CF1144" s="136">
        <f t="shared" si="1357"/>
        <v>0</v>
      </c>
      <c r="CH1144" s="136">
        <f t="shared" si="1358"/>
        <v>0</v>
      </c>
      <c r="CJ1144" s="136">
        <f t="shared" si="1359"/>
        <v>0</v>
      </c>
      <c r="CL1144" s="136">
        <f t="shared" si="1360"/>
        <v>0</v>
      </c>
      <c r="CN1144" s="136">
        <f t="shared" si="1361"/>
        <v>0</v>
      </c>
      <c r="CP1144" s="136">
        <f t="shared" si="1362"/>
        <v>0</v>
      </c>
    </row>
    <row r="1145" spans="1:94" ht="25.5" outlineLevel="2" x14ac:dyDescent="0.2">
      <c r="A1145" s="86">
        <v>652</v>
      </c>
      <c r="B1145" s="143">
        <v>148</v>
      </c>
      <c r="C1145" s="86" t="s">
        <v>101</v>
      </c>
      <c r="D1145" s="86" t="s">
        <v>111</v>
      </c>
      <c r="E1145" s="143" t="s">
        <v>5</v>
      </c>
      <c r="F1145" s="144">
        <v>2.39</v>
      </c>
      <c r="G1145" s="146" t="s">
        <v>3196</v>
      </c>
      <c r="H1145" s="146" t="s">
        <v>5034</v>
      </c>
      <c r="I1145" s="86" t="s">
        <v>100</v>
      </c>
      <c r="J1145" s="86" t="s">
        <v>2188</v>
      </c>
      <c r="K1145" s="86">
        <v>1</v>
      </c>
      <c r="L1145" s="86" t="s">
        <v>5075</v>
      </c>
      <c r="M1145" s="240" t="s">
        <v>5075</v>
      </c>
      <c r="N1145" s="86">
        <v>2</v>
      </c>
      <c r="O1145" s="145">
        <v>2.98</v>
      </c>
      <c r="P1145" s="238">
        <v>3.13</v>
      </c>
      <c r="Q1145" s="133">
        <f t="shared" ref="Q1145:Q1146" si="1383">SUM(S1145+U1145+W1145+Y1145+AA1145+AC1145+AE1145+AG1145+AI1145+AK1145+AM1145+AO1145+AQ1145+AS1145+AU1145+AW1145+BA1145+AY1145+BC1145+BE1145+BG1145+BI1145+BK1145+BM1145+BO1145+BQ1145+BS1145+BU1145+BW1145+BY1145+CA1145+CC1145+CE1145+CG1145+CI1145+CK1145+CM1145+CO1145)</f>
        <v>0</v>
      </c>
      <c r="R1145" s="134">
        <f t="shared" si="1324"/>
        <v>0</v>
      </c>
      <c r="T1145" s="136">
        <f t="shared" si="1325"/>
        <v>0</v>
      </c>
      <c r="V1145" s="136">
        <f t="shared" si="1326"/>
        <v>0</v>
      </c>
      <c r="X1145" s="136">
        <f t="shared" si="1327"/>
        <v>0</v>
      </c>
      <c r="Z1145" s="136">
        <f t="shared" si="1328"/>
        <v>0</v>
      </c>
      <c r="AB1145" s="136">
        <f t="shared" si="1329"/>
        <v>0</v>
      </c>
      <c r="AD1145" s="136">
        <f t="shared" si="1330"/>
        <v>0</v>
      </c>
      <c r="AF1145" s="136">
        <f t="shared" si="1331"/>
        <v>0</v>
      </c>
      <c r="AH1145" s="136">
        <f t="shared" si="1332"/>
        <v>0</v>
      </c>
      <c r="AJ1145" s="136">
        <f t="shared" si="1333"/>
        <v>0</v>
      </c>
      <c r="AL1145" s="136">
        <f t="shared" si="1334"/>
        <v>0</v>
      </c>
      <c r="AN1145" s="136">
        <f t="shared" si="1335"/>
        <v>0</v>
      </c>
      <c r="AP1145" s="136">
        <f t="shared" si="1336"/>
        <v>0</v>
      </c>
      <c r="AR1145" s="136">
        <f t="shared" si="1337"/>
        <v>0</v>
      </c>
      <c r="AT1145" s="136">
        <f t="shared" si="1338"/>
        <v>0</v>
      </c>
      <c r="AV1145" s="136">
        <f t="shared" si="1339"/>
        <v>0</v>
      </c>
      <c r="AX1145" s="136">
        <f t="shared" si="1340"/>
        <v>0</v>
      </c>
      <c r="AZ1145" s="136">
        <f t="shared" si="1341"/>
        <v>0</v>
      </c>
      <c r="BB1145" s="136">
        <f t="shared" si="1342"/>
        <v>0</v>
      </c>
      <c r="BD1145" s="136">
        <f t="shared" si="1343"/>
        <v>0</v>
      </c>
      <c r="BF1145" s="136">
        <f t="shared" si="1344"/>
        <v>0</v>
      </c>
      <c r="BH1145" s="136">
        <f t="shared" si="1345"/>
        <v>0</v>
      </c>
      <c r="BJ1145" s="136">
        <f t="shared" si="1346"/>
        <v>0</v>
      </c>
      <c r="BL1145" s="136">
        <f t="shared" si="1347"/>
        <v>0</v>
      </c>
      <c r="BN1145" s="136">
        <f t="shared" si="1348"/>
        <v>0</v>
      </c>
      <c r="BP1145" s="136">
        <f t="shared" si="1349"/>
        <v>0</v>
      </c>
      <c r="BR1145" s="136">
        <f t="shared" si="1350"/>
        <v>0</v>
      </c>
      <c r="BT1145" s="136">
        <f t="shared" si="1351"/>
        <v>0</v>
      </c>
      <c r="BV1145" s="136">
        <f t="shared" si="1352"/>
        <v>0</v>
      </c>
      <c r="BX1145" s="136">
        <f t="shared" si="1353"/>
        <v>0</v>
      </c>
      <c r="BZ1145" s="136">
        <f t="shared" si="1354"/>
        <v>0</v>
      </c>
      <c r="CB1145" s="136">
        <f t="shared" si="1355"/>
        <v>0</v>
      </c>
      <c r="CD1145" s="136">
        <f t="shared" si="1356"/>
        <v>0</v>
      </c>
      <c r="CF1145" s="136">
        <f t="shared" si="1357"/>
        <v>0</v>
      </c>
      <c r="CH1145" s="136">
        <f t="shared" si="1358"/>
        <v>0</v>
      </c>
      <c r="CJ1145" s="136">
        <f t="shared" si="1359"/>
        <v>0</v>
      </c>
      <c r="CL1145" s="136">
        <f t="shared" si="1360"/>
        <v>0</v>
      </c>
      <c r="CN1145" s="136">
        <f t="shared" si="1361"/>
        <v>0</v>
      </c>
      <c r="CP1145" s="136">
        <f t="shared" si="1362"/>
        <v>0</v>
      </c>
    </row>
    <row r="1146" spans="1:94" ht="25.5" outlineLevel="2" x14ac:dyDescent="0.2">
      <c r="A1146" s="85">
        <v>652</v>
      </c>
      <c r="B1146" s="11">
        <v>148</v>
      </c>
      <c r="C1146" s="74" t="s">
        <v>101</v>
      </c>
      <c r="D1146" s="74" t="s">
        <v>111</v>
      </c>
      <c r="E1146" s="27" t="s">
        <v>5</v>
      </c>
      <c r="F1146" s="27">
        <v>2.39</v>
      </c>
      <c r="G1146" s="148" t="s">
        <v>3960</v>
      </c>
      <c r="H1146" s="169">
        <v>7791261463</v>
      </c>
      <c r="I1146" s="74" t="s">
        <v>100</v>
      </c>
      <c r="J1146" s="74" t="s">
        <v>30</v>
      </c>
      <c r="K1146" s="74">
        <v>1</v>
      </c>
      <c r="L1146" s="74" t="s">
        <v>110</v>
      </c>
      <c r="M1146" s="220" t="s">
        <v>109</v>
      </c>
      <c r="N1146" s="74">
        <v>1</v>
      </c>
      <c r="O1146" s="147">
        <v>2.76</v>
      </c>
      <c r="P1146" s="147">
        <v>2.76</v>
      </c>
      <c r="Q1146" s="133">
        <f t="shared" si="1383"/>
        <v>0</v>
      </c>
      <c r="R1146" s="134">
        <f t="shared" si="1324"/>
        <v>0</v>
      </c>
      <c r="T1146" s="136">
        <f t="shared" si="1325"/>
        <v>0</v>
      </c>
      <c r="V1146" s="136">
        <f t="shared" si="1326"/>
        <v>0</v>
      </c>
      <c r="X1146" s="136">
        <f t="shared" si="1327"/>
        <v>0</v>
      </c>
      <c r="Z1146" s="136">
        <f t="shared" si="1328"/>
        <v>0</v>
      </c>
      <c r="AB1146" s="136">
        <f t="shared" si="1329"/>
        <v>0</v>
      </c>
      <c r="AD1146" s="136">
        <f t="shared" si="1330"/>
        <v>0</v>
      </c>
      <c r="AF1146" s="136">
        <f t="shared" si="1331"/>
        <v>0</v>
      </c>
      <c r="AH1146" s="136">
        <f t="shared" si="1332"/>
        <v>0</v>
      </c>
      <c r="AJ1146" s="136">
        <f t="shared" si="1333"/>
        <v>0</v>
      </c>
      <c r="AL1146" s="136">
        <f t="shared" si="1334"/>
        <v>0</v>
      </c>
      <c r="AN1146" s="136">
        <f t="shared" si="1335"/>
        <v>0</v>
      </c>
      <c r="AP1146" s="136">
        <f t="shared" si="1336"/>
        <v>0</v>
      </c>
      <c r="AR1146" s="136">
        <f t="shared" si="1337"/>
        <v>0</v>
      </c>
      <c r="AT1146" s="136">
        <f t="shared" si="1338"/>
        <v>0</v>
      </c>
      <c r="AV1146" s="136">
        <f t="shared" si="1339"/>
        <v>0</v>
      </c>
      <c r="AX1146" s="136">
        <f t="shared" si="1340"/>
        <v>0</v>
      </c>
      <c r="AZ1146" s="136">
        <f t="shared" si="1341"/>
        <v>0</v>
      </c>
      <c r="BB1146" s="136">
        <f t="shared" si="1342"/>
        <v>0</v>
      </c>
      <c r="BD1146" s="136">
        <f t="shared" si="1343"/>
        <v>0</v>
      </c>
      <c r="BF1146" s="136">
        <f t="shared" si="1344"/>
        <v>0</v>
      </c>
      <c r="BH1146" s="136">
        <f t="shared" si="1345"/>
        <v>0</v>
      </c>
      <c r="BJ1146" s="136">
        <f t="shared" si="1346"/>
        <v>0</v>
      </c>
      <c r="BL1146" s="136">
        <f t="shared" si="1347"/>
        <v>0</v>
      </c>
      <c r="BN1146" s="136">
        <f t="shared" si="1348"/>
        <v>0</v>
      </c>
      <c r="BP1146" s="136">
        <f t="shared" si="1349"/>
        <v>0</v>
      </c>
      <c r="BR1146" s="136">
        <f t="shared" si="1350"/>
        <v>0</v>
      </c>
      <c r="BT1146" s="136">
        <f t="shared" si="1351"/>
        <v>0</v>
      </c>
      <c r="BV1146" s="136">
        <f t="shared" si="1352"/>
        <v>0</v>
      </c>
      <c r="BX1146" s="136">
        <f t="shared" si="1353"/>
        <v>0</v>
      </c>
      <c r="BZ1146" s="136">
        <f t="shared" si="1354"/>
        <v>0</v>
      </c>
      <c r="CB1146" s="136">
        <f t="shared" si="1355"/>
        <v>0</v>
      </c>
      <c r="CD1146" s="136">
        <f t="shared" si="1356"/>
        <v>0</v>
      </c>
      <c r="CF1146" s="136">
        <f t="shared" si="1357"/>
        <v>0</v>
      </c>
      <c r="CH1146" s="136">
        <f t="shared" si="1358"/>
        <v>0</v>
      </c>
      <c r="CJ1146" s="136">
        <f t="shared" si="1359"/>
        <v>0</v>
      </c>
      <c r="CL1146" s="136">
        <f t="shared" si="1360"/>
        <v>0</v>
      </c>
      <c r="CN1146" s="136">
        <f t="shared" si="1361"/>
        <v>0</v>
      </c>
      <c r="CP1146" s="136">
        <f t="shared" si="1362"/>
        <v>0</v>
      </c>
    </row>
    <row r="1147" spans="1:94" ht="25.5" outlineLevel="2" x14ac:dyDescent="0.2">
      <c r="A1147" s="85">
        <v>653</v>
      </c>
      <c r="B1147" s="11">
        <v>50</v>
      </c>
      <c r="C1147" s="74" t="s">
        <v>101</v>
      </c>
      <c r="D1147" s="85" t="s">
        <v>147</v>
      </c>
      <c r="E1147" s="27" t="s">
        <v>5</v>
      </c>
      <c r="F1147" s="27">
        <v>4.41</v>
      </c>
      <c r="G1147" s="148" t="s">
        <v>3960</v>
      </c>
      <c r="H1147" s="169">
        <v>7791261463</v>
      </c>
      <c r="I1147" s="89" t="s">
        <v>96</v>
      </c>
      <c r="J1147" s="74" t="s">
        <v>2188</v>
      </c>
      <c r="K1147" s="74">
        <v>1</v>
      </c>
      <c r="L1147" s="74" t="s">
        <v>149</v>
      </c>
      <c r="M1147" s="220" t="s">
        <v>148</v>
      </c>
      <c r="N1147" s="74">
        <v>1</v>
      </c>
      <c r="O1147" s="147">
        <v>6.06</v>
      </c>
      <c r="P1147" s="147">
        <v>6.06</v>
      </c>
      <c r="Q1147" s="133">
        <f t="shared" ref="Q1147" si="1384">SUM(S1147+U1147+W1147+Y1147+AA1147+AC1147+AE1147+AG1147+AI1147+AK1147+AM1147+AO1147+AQ1147+AS1147+AU1147+AW1147+BA1147+AY1147+BC1147+BE1147+BG1147+BI1147+BK1147+BM1147+BO1147+BQ1147+BS1147+BU1147+BW1147+BY1147+CA1147+CC1147+CE1147+CG1147+CI1147+CK1147+CM1147+CO1147)</f>
        <v>0</v>
      </c>
      <c r="R1147" s="134">
        <f t="shared" si="1324"/>
        <v>0</v>
      </c>
      <c r="T1147" s="136">
        <f t="shared" si="1325"/>
        <v>0</v>
      </c>
      <c r="V1147" s="136">
        <f t="shared" si="1326"/>
        <v>0</v>
      </c>
      <c r="X1147" s="136">
        <f t="shared" si="1327"/>
        <v>0</v>
      </c>
      <c r="Z1147" s="136">
        <f t="shared" si="1328"/>
        <v>0</v>
      </c>
      <c r="AB1147" s="136">
        <f t="shared" si="1329"/>
        <v>0</v>
      </c>
      <c r="AD1147" s="136">
        <f t="shared" si="1330"/>
        <v>0</v>
      </c>
      <c r="AF1147" s="136">
        <f t="shared" si="1331"/>
        <v>0</v>
      </c>
      <c r="AH1147" s="136">
        <f t="shared" si="1332"/>
        <v>0</v>
      </c>
      <c r="AJ1147" s="136">
        <f t="shared" si="1333"/>
        <v>0</v>
      </c>
      <c r="AL1147" s="136">
        <f t="shared" si="1334"/>
        <v>0</v>
      </c>
      <c r="AN1147" s="136">
        <f t="shared" si="1335"/>
        <v>0</v>
      </c>
      <c r="AP1147" s="136">
        <f t="shared" si="1336"/>
        <v>0</v>
      </c>
      <c r="AR1147" s="136">
        <f t="shared" si="1337"/>
        <v>0</v>
      </c>
      <c r="AT1147" s="136">
        <f t="shared" si="1338"/>
        <v>0</v>
      </c>
      <c r="AV1147" s="136">
        <f t="shared" si="1339"/>
        <v>0</v>
      </c>
      <c r="AX1147" s="136">
        <f t="shared" si="1340"/>
        <v>0</v>
      </c>
      <c r="AZ1147" s="136">
        <f t="shared" si="1341"/>
        <v>0</v>
      </c>
      <c r="BB1147" s="136">
        <f t="shared" si="1342"/>
        <v>0</v>
      </c>
      <c r="BD1147" s="136">
        <f t="shared" si="1343"/>
        <v>0</v>
      </c>
      <c r="BF1147" s="136">
        <f t="shared" si="1344"/>
        <v>0</v>
      </c>
      <c r="BH1147" s="136">
        <f t="shared" si="1345"/>
        <v>0</v>
      </c>
      <c r="BJ1147" s="136">
        <f t="shared" si="1346"/>
        <v>0</v>
      </c>
      <c r="BL1147" s="136">
        <f t="shared" si="1347"/>
        <v>0</v>
      </c>
      <c r="BN1147" s="136">
        <f t="shared" si="1348"/>
        <v>0</v>
      </c>
      <c r="BP1147" s="136">
        <f t="shared" si="1349"/>
        <v>0</v>
      </c>
      <c r="BR1147" s="136">
        <f t="shared" si="1350"/>
        <v>0</v>
      </c>
      <c r="BT1147" s="136">
        <f t="shared" si="1351"/>
        <v>0</v>
      </c>
      <c r="BV1147" s="136">
        <f t="shared" si="1352"/>
        <v>0</v>
      </c>
      <c r="BX1147" s="136">
        <f t="shared" si="1353"/>
        <v>0</v>
      </c>
      <c r="BZ1147" s="136">
        <f t="shared" si="1354"/>
        <v>0</v>
      </c>
      <c r="CB1147" s="136">
        <f t="shared" si="1355"/>
        <v>0</v>
      </c>
      <c r="CD1147" s="136">
        <f t="shared" si="1356"/>
        <v>0</v>
      </c>
      <c r="CF1147" s="136">
        <f t="shared" si="1357"/>
        <v>0</v>
      </c>
      <c r="CH1147" s="136">
        <f t="shared" si="1358"/>
        <v>0</v>
      </c>
      <c r="CJ1147" s="136">
        <f t="shared" si="1359"/>
        <v>0</v>
      </c>
      <c r="CL1147" s="136">
        <f t="shared" si="1360"/>
        <v>0</v>
      </c>
      <c r="CN1147" s="136">
        <f t="shared" si="1361"/>
        <v>0</v>
      </c>
      <c r="CP1147" s="136">
        <f t="shared" si="1362"/>
        <v>0</v>
      </c>
    </row>
    <row r="1148" spans="1:94" ht="25.5" outlineLevel="2" x14ac:dyDescent="0.2">
      <c r="A1148" s="86">
        <v>654</v>
      </c>
      <c r="B1148" s="143">
        <v>1127</v>
      </c>
      <c r="C1148" s="86" t="s">
        <v>101</v>
      </c>
      <c r="D1148" s="86" t="s">
        <v>146</v>
      </c>
      <c r="E1148" s="143" t="s">
        <v>5</v>
      </c>
      <c r="F1148" s="144">
        <v>0.75</v>
      </c>
      <c r="G1148" s="146" t="s">
        <v>3196</v>
      </c>
      <c r="H1148" s="146" t="s">
        <v>5034</v>
      </c>
      <c r="I1148" s="146" t="s">
        <v>3196</v>
      </c>
      <c r="J1148" s="86" t="s">
        <v>28</v>
      </c>
      <c r="K1148" s="86">
        <v>6</v>
      </c>
      <c r="L1148" s="86" t="s">
        <v>3614</v>
      </c>
      <c r="M1148" s="218" t="s">
        <v>3614</v>
      </c>
      <c r="N1148" s="86">
        <v>1</v>
      </c>
      <c r="O1148" s="145">
        <v>4.97</v>
      </c>
      <c r="P1148" s="238">
        <v>5.22</v>
      </c>
      <c r="Q1148" s="133">
        <f t="shared" ref="Q1148:Q1149" si="1385">SUM(S1148+U1148+W1148+Y1148+AA1148+AC1148+AE1148+AG1148+AI1148+AK1148+AM1148+AO1148+AQ1148+AS1148+AU1148+AW1148+BA1148+AY1148+BC1148+BE1148+BG1148+BI1148+BK1148+BM1148+BO1148+BQ1148+BS1148+BU1148+BW1148+BY1148+CA1148+CC1148+CE1148+CG1148+CI1148+CK1148+CM1148+CO1148)</f>
        <v>0</v>
      </c>
      <c r="R1148" s="134">
        <f t="shared" si="1324"/>
        <v>0</v>
      </c>
      <c r="T1148" s="136">
        <f t="shared" si="1325"/>
        <v>0</v>
      </c>
      <c r="V1148" s="136">
        <f t="shared" si="1326"/>
        <v>0</v>
      </c>
      <c r="X1148" s="136">
        <f t="shared" si="1327"/>
        <v>0</v>
      </c>
      <c r="Z1148" s="136">
        <f t="shared" si="1328"/>
        <v>0</v>
      </c>
      <c r="AB1148" s="136">
        <f t="shared" si="1329"/>
        <v>0</v>
      </c>
      <c r="AD1148" s="136">
        <f t="shared" si="1330"/>
        <v>0</v>
      </c>
      <c r="AF1148" s="136">
        <f t="shared" si="1331"/>
        <v>0</v>
      </c>
      <c r="AH1148" s="136">
        <f t="shared" si="1332"/>
        <v>0</v>
      </c>
      <c r="AJ1148" s="136">
        <f t="shared" si="1333"/>
        <v>0</v>
      </c>
      <c r="AL1148" s="136">
        <f t="shared" si="1334"/>
        <v>0</v>
      </c>
      <c r="AN1148" s="136">
        <f t="shared" si="1335"/>
        <v>0</v>
      </c>
      <c r="AP1148" s="136">
        <f t="shared" si="1336"/>
        <v>0</v>
      </c>
      <c r="AR1148" s="136">
        <f t="shared" si="1337"/>
        <v>0</v>
      </c>
      <c r="AT1148" s="136">
        <f t="shared" si="1338"/>
        <v>0</v>
      </c>
      <c r="AV1148" s="136">
        <f t="shared" si="1339"/>
        <v>0</v>
      </c>
      <c r="AX1148" s="136">
        <f t="shared" si="1340"/>
        <v>0</v>
      </c>
      <c r="AZ1148" s="136">
        <f t="shared" si="1341"/>
        <v>0</v>
      </c>
      <c r="BB1148" s="136">
        <f t="shared" si="1342"/>
        <v>0</v>
      </c>
      <c r="BD1148" s="136">
        <f t="shared" si="1343"/>
        <v>0</v>
      </c>
      <c r="BF1148" s="136">
        <f t="shared" si="1344"/>
        <v>0</v>
      </c>
      <c r="BH1148" s="136">
        <f t="shared" si="1345"/>
        <v>0</v>
      </c>
      <c r="BJ1148" s="136">
        <f t="shared" si="1346"/>
        <v>0</v>
      </c>
      <c r="BL1148" s="136">
        <f t="shared" si="1347"/>
        <v>0</v>
      </c>
      <c r="BN1148" s="136">
        <f t="shared" si="1348"/>
        <v>0</v>
      </c>
      <c r="BP1148" s="136">
        <f t="shared" si="1349"/>
        <v>0</v>
      </c>
      <c r="BR1148" s="136">
        <f t="shared" si="1350"/>
        <v>0</v>
      </c>
      <c r="BT1148" s="136">
        <f t="shared" si="1351"/>
        <v>0</v>
      </c>
      <c r="BV1148" s="136">
        <f t="shared" si="1352"/>
        <v>0</v>
      </c>
      <c r="BX1148" s="136">
        <f t="shared" si="1353"/>
        <v>0</v>
      </c>
      <c r="BZ1148" s="136">
        <f t="shared" si="1354"/>
        <v>0</v>
      </c>
      <c r="CB1148" s="136">
        <f t="shared" si="1355"/>
        <v>0</v>
      </c>
      <c r="CD1148" s="136">
        <f t="shared" si="1356"/>
        <v>0</v>
      </c>
      <c r="CF1148" s="136">
        <f t="shared" si="1357"/>
        <v>0</v>
      </c>
      <c r="CH1148" s="136">
        <f t="shared" si="1358"/>
        <v>0</v>
      </c>
      <c r="CJ1148" s="136">
        <f t="shared" si="1359"/>
        <v>0</v>
      </c>
      <c r="CL1148" s="136">
        <f t="shared" si="1360"/>
        <v>0</v>
      </c>
      <c r="CN1148" s="136">
        <f t="shared" si="1361"/>
        <v>0</v>
      </c>
      <c r="CP1148" s="136">
        <f t="shared" si="1362"/>
        <v>0</v>
      </c>
    </row>
    <row r="1149" spans="1:94" ht="25.5" outlineLevel="2" x14ac:dyDescent="0.2">
      <c r="A1149" s="85">
        <v>654</v>
      </c>
      <c r="B1149" s="11">
        <v>1127</v>
      </c>
      <c r="C1149" s="85" t="s">
        <v>101</v>
      </c>
      <c r="D1149" s="85" t="s">
        <v>146</v>
      </c>
      <c r="E1149" s="27" t="s">
        <v>5</v>
      </c>
      <c r="F1149" s="27">
        <v>0.75</v>
      </c>
      <c r="G1149" s="148" t="s">
        <v>3960</v>
      </c>
      <c r="H1149" s="169">
        <v>7791261463</v>
      </c>
      <c r="I1149" s="74" t="s">
        <v>2166</v>
      </c>
      <c r="J1149" s="74" t="s">
        <v>30</v>
      </c>
      <c r="K1149" s="74">
        <v>1</v>
      </c>
      <c r="L1149" s="74" t="s">
        <v>2879</v>
      </c>
      <c r="M1149" s="220" t="s">
        <v>2880</v>
      </c>
      <c r="N1149" s="74">
        <v>2</v>
      </c>
      <c r="O1149" s="147">
        <v>29.95</v>
      </c>
      <c r="P1149" s="147">
        <v>29.95</v>
      </c>
      <c r="Q1149" s="133">
        <f t="shared" si="1385"/>
        <v>0</v>
      </c>
      <c r="R1149" s="134">
        <f t="shared" si="1324"/>
        <v>0</v>
      </c>
      <c r="T1149" s="136">
        <f t="shared" si="1325"/>
        <v>0</v>
      </c>
      <c r="V1149" s="136">
        <f t="shared" si="1326"/>
        <v>0</v>
      </c>
      <c r="X1149" s="136">
        <f t="shared" si="1327"/>
        <v>0</v>
      </c>
      <c r="Z1149" s="136">
        <f t="shared" si="1328"/>
        <v>0</v>
      </c>
      <c r="AB1149" s="136">
        <f t="shared" si="1329"/>
        <v>0</v>
      </c>
      <c r="AD1149" s="136">
        <f t="shared" si="1330"/>
        <v>0</v>
      </c>
      <c r="AF1149" s="136">
        <f t="shared" si="1331"/>
        <v>0</v>
      </c>
      <c r="AH1149" s="136">
        <f t="shared" si="1332"/>
        <v>0</v>
      </c>
      <c r="AJ1149" s="136">
        <f t="shared" si="1333"/>
        <v>0</v>
      </c>
      <c r="AL1149" s="136">
        <f t="shared" si="1334"/>
        <v>0</v>
      </c>
      <c r="AN1149" s="136">
        <f t="shared" si="1335"/>
        <v>0</v>
      </c>
      <c r="AP1149" s="136">
        <f t="shared" si="1336"/>
        <v>0</v>
      </c>
      <c r="AR1149" s="136">
        <f t="shared" si="1337"/>
        <v>0</v>
      </c>
      <c r="AT1149" s="136">
        <f t="shared" si="1338"/>
        <v>0</v>
      </c>
      <c r="AV1149" s="136">
        <f t="shared" si="1339"/>
        <v>0</v>
      </c>
      <c r="AX1149" s="136">
        <f t="shared" si="1340"/>
        <v>0</v>
      </c>
      <c r="AZ1149" s="136">
        <f t="shared" si="1341"/>
        <v>0</v>
      </c>
      <c r="BB1149" s="136">
        <f t="shared" si="1342"/>
        <v>0</v>
      </c>
      <c r="BD1149" s="136">
        <f t="shared" si="1343"/>
        <v>0</v>
      </c>
      <c r="BF1149" s="136">
        <f t="shared" si="1344"/>
        <v>0</v>
      </c>
      <c r="BH1149" s="136">
        <f t="shared" si="1345"/>
        <v>0</v>
      </c>
      <c r="BJ1149" s="136">
        <f t="shared" si="1346"/>
        <v>0</v>
      </c>
      <c r="BL1149" s="136">
        <f t="shared" si="1347"/>
        <v>0</v>
      </c>
      <c r="BN1149" s="136">
        <f t="shared" si="1348"/>
        <v>0</v>
      </c>
      <c r="BP1149" s="136">
        <f t="shared" si="1349"/>
        <v>0</v>
      </c>
      <c r="BR1149" s="136">
        <f t="shared" si="1350"/>
        <v>0</v>
      </c>
      <c r="BT1149" s="136">
        <f t="shared" si="1351"/>
        <v>0</v>
      </c>
      <c r="BV1149" s="136">
        <f t="shared" si="1352"/>
        <v>0</v>
      </c>
      <c r="BX1149" s="136">
        <f t="shared" si="1353"/>
        <v>0</v>
      </c>
      <c r="BZ1149" s="136">
        <f t="shared" si="1354"/>
        <v>0</v>
      </c>
      <c r="CB1149" s="136">
        <f t="shared" si="1355"/>
        <v>0</v>
      </c>
      <c r="CD1149" s="136">
        <f t="shared" si="1356"/>
        <v>0</v>
      </c>
      <c r="CF1149" s="136">
        <f t="shared" si="1357"/>
        <v>0</v>
      </c>
      <c r="CH1149" s="136">
        <f t="shared" si="1358"/>
        <v>0</v>
      </c>
      <c r="CJ1149" s="136">
        <f t="shared" si="1359"/>
        <v>0</v>
      </c>
      <c r="CL1149" s="136">
        <f t="shared" si="1360"/>
        <v>0</v>
      </c>
      <c r="CN1149" s="136">
        <f t="shared" si="1361"/>
        <v>0</v>
      </c>
      <c r="CP1149" s="136">
        <f t="shared" si="1362"/>
        <v>0</v>
      </c>
    </row>
    <row r="1150" spans="1:94" ht="25.5" outlineLevel="2" x14ac:dyDescent="0.2">
      <c r="A1150" s="86">
        <v>655</v>
      </c>
      <c r="B1150" s="143">
        <v>3780</v>
      </c>
      <c r="C1150" s="86" t="s">
        <v>101</v>
      </c>
      <c r="D1150" s="86" t="s">
        <v>145</v>
      </c>
      <c r="E1150" s="143" t="s">
        <v>5</v>
      </c>
      <c r="F1150" s="144">
        <v>0.42</v>
      </c>
      <c r="G1150" s="146" t="s">
        <v>3196</v>
      </c>
      <c r="H1150" s="146" t="s">
        <v>5034</v>
      </c>
      <c r="I1150" s="146" t="s">
        <v>3209</v>
      </c>
      <c r="J1150" s="86" t="s">
        <v>2188</v>
      </c>
      <c r="K1150" s="86">
        <v>1</v>
      </c>
      <c r="L1150" s="86" t="s">
        <v>3615</v>
      </c>
      <c r="M1150" s="218" t="s">
        <v>3615</v>
      </c>
      <c r="N1150" s="86">
        <v>1</v>
      </c>
      <c r="O1150" s="145">
        <v>0.49</v>
      </c>
      <c r="P1150" s="238">
        <v>0.51</v>
      </c>
      <c r="Q1150" s="133">
        <f t="shared" ref="Q1150:Q1151" si="1386">SUM(S1150+U1150+W1150+Y1150+AA1150+AC1150+AE1150+AG1150+AI1150+AK1150+AM1150+AO1150+AQ1150+AS1150+AU1150+AW1150+BA1150+AY1150+BC1150+BE1150+BG1150+BI1150+BK1150+BM1150+BO1150+BQ1150+BS1150+BU1150+BW1150+BY1150+CA1150+CC1150+CE1150+CG1150+CI1150+CK1150+CM1150+CO1150)</f>
        <v>0</v>
      </c>
      <c r="R1150" s="134">
        <f t="shared" si="1324"/>
        <v>0</v>
      </c>
      <c r="T1150" s="136">
        <f t="shared" si="1325"/>
        <v>0</v>
      </c>
      <c r="V1150" s="136">
        <f t="shared" si="1326"/>
        <v>0</v>
      </c>
      <c r="X1150" s="136">
        <f t="shared" si="1327"/>
        <v>0</v>
      </c>
      <c r="Z1150" s="136">
        <f t="shared" si="1328"/>
        <v>0</v>
      </c>
      <c r="AB1150" s="136">
        <f t="shared" si="1329"/>
        <v>0</v>
      </c>
      <c r="AD1150" s="136">
        <f t="shared" si="1330"/>
        <v>0</v>
      </c>
      <c r="AF1150" s="136">
        <f t="shared" si="1331"/>
        <v>0</v>
      </c>
      <c r="AH1150" s="136">
        <f t="shared" si="1332"/>
        <v>0</v>
      </c>
      <c r="AJ1150" s="136">
        <f t="shared" si="1333"/>
        <v>0</v>
      </c>
      <c r="AL1150" s="136">
        <f t="shared" si="1334"/>
        <v>0</v>
      </c>
      <c r="AN1150" s="136">
        <f t="shared" si="1335"/>
        <v>0</v>
      </c>
      <c r="AP1150" s="136">
        <f t="shared" si="1336"/>
        <v>0</v>
      </c>
      <c r="AR1150" s="136">
        <f t="shared" si="1337"/>
        <v>0</v>
      </c>
      <c r="AT1150" s="136">
        <f t="shared" si="1338"/>
        <v>0</v>
      </c>
      <c r="AV1150" s="136">
        <f t="shared" si="1339"/>
        <v>0</v>
      </c>
      <c r="AX1150" s="136">
        <f t="shared" si="1340"/>
        <v>0</v>
      </c>
      <c r="AZ1150" s="136">
        <f t="shared" si="1341"/>
        <v>0</v>
      </c>
      <c r="BB1150" s="136">
        <f t="shared" si="1342"/>
        <v>0</v>
      </c>
      <c r="BD1150" s="136">
        <f t="shared" si="1343"/>
        <v>0</v>
      </c>
      <c r="BF1150" s="136">
        <f t="shared" si="1344"/>
        <v>0</v>
      </c>
      <c r="BH1150" s="136">
        <f t="shared" si="1345"/>
        <v>0</v>
      </c>
      <c r="BJ1150" s="136">
        <f t="shared" si="1346"/>
        <v>0</v>
      </c>
      <c r="BL1150" s="136">
        <f t="shared" si="1347"/>
        <v>0</v>
      </c>
      <c r="BN1150" s="136">
        <f t="shared" si="1348"/>
        <v>0</v>
      </c>
      <c r="BP1150" s="136">
        <f t="shared" si="1349"/>
        <v>0</v>
      </c>
      <c r="BR1150" s="136">
        <f t="shared" si="1350"/>
        <v>0</v>
      </c>
      <c r="BT1150" s="136">
        <f t="shared" si="1351"/>
        <v>0</v>
      </c>
      <c r="BV1150" s="136">
        <f t="shared" si="1352"/>
        <v>0</v>
      </c>
      <c r="BX1150" s="136">
        <f t="shared" si="1353"/>
        <v>0</v>
      </c>
      <c r="BZ1150" s="136">
        <f t="shared" si="1354"/>
        <v>0</v>
      </c>
      <c r="CB1150" s="136">
        <f t="shared" si="1355"/>
        <v>0</v>
      </c>
      <c r="CD1150" s="136">
        <f t="shared" si="1356"/>
        <v>0</v>
      </c>
      <c r="CF1150" s="136">
        <f t="shared" si="1357"/>
        <v>0</v>
      </c>
      <c r="CH1150" s="136">
        <f t="shared" si="1358"/>
        <v>0</v>
      </c>
      <c r="CJ1150" s="136">
        <f t="shared" si="1359"/>
        <v>0</v>
      </c>
      <c r="CL1150" s="136">
        <f t="shared" si="1360"/>
        <v>0</v>
      </c>
      <c r="CN1150" s="136">
        <f t="shared" si="1361"/>
        <v>0</v>
      </c>
      <c r="CP1150" s="136">
        <f t="shared" si="1362"/>
        <v>0</v>
      </c>
    </row>
    <row r="1151" spans="1:94" ht="25.5" outlineLevel="2" x14ac:dyDescent="0.2">
      <c r="A1151" s="85">
        <v>655</v>
      </c>
      <c r="B1151" s="11">
        <v>3780</v>
      </c>
      <c r="C1151" s="85" t="s">
        <v>101</v>
      </c>
      <c r="D1151" s="85" t="s">
        <v>145</v>
      </c>
      <c r="E1151" s="27" t="s">
        <v>5</v>
      </c>
      <c r="F1151" s="27">
        <v>0.42</v>
      </c>
      <c r="G1151" s="148" t="s">
        <v>3960</v>
      </c>
      <c r="H1151" s="169">
        <v>7791261463</v>
      </c>
      <c r="I1151" s="85" t="s">
        <v>2158</v>
      </c>
      <c r="J1151" s="74" t="s">
        <v>30</v>
      </c>
      <c r="K1151" s="74">
        <v>1</v>
      </c>
      <c r="L1151" s="74" t="s">
        <v>2881</v>
      </c>
      <c r="M1151" s="220" t="s">
        <v>2441</v>
      </c>
      <c r="N1151" s="74">
        <v>2</v>
      </c>
      <c r="O1151" s="147">
        <v>0.59</v>
      </c>
      <c r="P1151" s="147">
        <v>0.59</v>
      </c>
      <c r="Q1151" s="133">
        <f t="shared" si="1386"/>
        <v>0</v>
      </c>
      <c r="R1151" s="134">
        <f t="shared" si="1324"/>
        <v>0</v>
      </c>
      <c r="T1151" s="136">
        <f t="shared" si="1325"/>
        <v>0</v>
      </c>
      <c r="V1151" s="136">
        <f t="shared" si="1326"/>
        <v>0</v>
      </c>
      <c r="X1151" s="136">
        <f t="shared" si="1327"/>
        <v>0</v>
      </c>
      <c r="Z1151" s="136">
        <f t="shared" si="1328"/>
        <v>0</v>
      </c>
      <c r="AB1151" s="136">
        <f t="shared" si="1329"/>
        <v>0</v>
      </c>
      <c r="AD1151" s="136">
        <f t="shared" si="1330"/>
        <v>0</v>
      </c>
      <c r="AF1151" s="136">
        <f t="shared" si="1331"/>
        <v>0</v>
      </c>
      <c r="AH1151" s="136">
        <f t="shared" si="1332"/>
        <v>0</v>
      </c>
      <c r="AJ1151" s="136">
        <f t="shared" si="1333"/>
        <v>0</v>
      </c>
      <c r="AL1151" s="136">
        <f t="shared" si="1334"/>
        <v>0</v>
      </c>
      <c r="AN1151" s="136">
        <f t="shared" si="1335"/>
        <v>0</v>
      </c>
      <c r="AP1151" s="136">
        <f t="shared" si="1336"/>
        <v>0</v>
      </c>
      <c r="AR1151" s="136">
        <f t="shared" si="1337"/>
        <v>0</v>
      </c>
      <c r="AT1151" s="136">
        <f t="shared" si="1338"/>
        <v>0</v>
      </c>
      <c r="AV1151" s="136">
        <f t="shared" si="1339"/>
        <v>0</v>
      </c>
      <c r="AX1151" s="136">
        <f t="shared" si="1340"/>
        <v>0</v>
      </c>
      <c r="AZ1151" s="136">
        <f t="shared" si="1341"/>
        <v>0</v>
      </c>
      <c r="BB1151" s="136">
        <f t="shared" si="1342"/>
        <v>0</v>
      </c>
      <c r="BD1151" s="136">
        <f t="shared" si="1343"/>
        <v>0</v>
      </c>
      <c r="BF1151" s="136">
        <f t="shared" si="1344"/>
        <v>0</v>
      </c>
      <c r="BH1151" s="136">
        <f t="shared" si="1345"/>
        <v>0</v>
      </c>
      <c r="BJ1151" s="136">
        <f t="shared" si="1346"/>
        <v>0</v>
      </c>
      <c r="BL1151" s="136">
        <f t="shared" si="1347"/>
        <v>0</v>
      </c>
      <c r="BN1151" s="136">
        <f t="shared" si="1348"/>
        <v>0</v>
      </c>
      <c r="BP1151" s="136">
        <f t="shared" si="1349"/>
        <v>0</v>
      </c>
      <c r="BR1151" s="136">
        <f t="shared" si="1350"/>
        <v>0</v>
      </c>
      <c r="BT1151" s="136">
        <f t="shared" si="1351"/>
        <v>0</v>
      </c>
      <c r="BV1151" s="136">
        <f t="shared" si="1352"/>
        <v>0</v>
      </c>
      <c r="BX1151" s="136">
        <f t="shared" si="1353"/>
        <v>0</v>
      </c>
      <c r="BZ1151" s="136">
        <f t="shared" si="1354"/>
        <v>0</v>
      </c>
      <c r="CB1151" s="136">
        <f t="shared" si="1355"/>
        <v>0</v>
      </c>
      <c r="CD1151" s="136">
        <f t="shared" si="1356"/>
        <v>0</v>
      </c>
      <c r="CF1151" s="136">
        <f t="shared" si="1357"/>
        <v>0</v>
      </c>
      <c r="CH1151" s="136">
        <f t="shared" si="1358"/>
        <v>0</v>
      </c>
      <c r="CJ1151" s="136">
        <f t="shared" si="1359"/>
        <v>0</v>
      </c>
      <c r="CL1151" s="136">
        <f t="shared" si="1360"/>
        <v>0</v>
      </c>
      <c r="CN1151" s="136">
        <f t="shared" si="1361"/>
        <v>0</v>
      </c>
      <c r="CP1151" s="136">
        <f t="shared" si="1362"/>
        <v>0</v>
      </c>
    </row>
    <row r="1152" spans="1:94" ht="25.5" outlineLevel="2" x14ac:dyDescent="0.2">
      <c r="A1152" s="86">
        <v>656</v>
      </c>
      <c r="B1152" s="143">
        <v>41</v>
      </c>
      <c r="C1152" s="86" t="s">
        <v>101</v>
      </c>
      <c r="D1152" s="86" t="s">
        <v>138</v>
      </c>
      <c r="E1152" s="143" t="s">
        <v>5</v>
      </c>
      <c r="F1152" s="144">
        <v>6.38</v>
      </c>
      <c r="G1152" s="146" t="s">
        <v>3196</v>
      </c>
      <c r="H1152" s="146" t="s">
        <v>5034</v>
      </c>
      <c r="I1152" s="146" t="s">
        <v>3209</v>
      </c>
      <c r="J1152" s="86" t="s">
        <v>28</v>
      </c>
      <c r="K1152" s="86">
        <v>2</v>
      </c>
      <c r="L1152" s="86" t="s">
        <v>3616</v>
      </c>
      <c r="M1152" s="218" t="s">
        <v>3616</v>
      </c>
      <c r="N1152" s="86">
        <v>1</v>
      </c>
      <c r="O1152" s="145">
        <v>6.99</v>
      </c>
      <c r="P1152" s="238">
        <v>7.34</v>
      </c>
      <c r="Q1152" s="133">
        <f t="shared" ref="Q1152:Q1153" si="1387">SUM(S1152+U1152+W1152+Y1152+AA1152+AC1152+AE1152+AG1152+AI1152+AK1152+AM1152+AO1152+AQ1152+AS1152+AU1152+AW1152+BA1152+AY1152+BC1152+BE1152+BG1152+BI1152+BK1152+BM1152+BO1152+BQ1152+BS1152+BU1152+BW1152+BY1152+CA1152+CC1152+CE1152+CG1152+CI1152+CK1152+CM1152+CO1152)</f>
        <v>0</v>
      </c>
      <c r="R1152" s="134">
        <f t="shared" si="1324"/>
        <v>0</v>
      </c>
      <c r="T1152" s="136">
        <f t="shared" si="1325"/>
        <v>0</v>
      </c>
      <c r="V1152" s="136">
        <f t="shared" si="1326"/>
        <v>0</v>
      </c>
      <c r="X1152" s="136">
        <f t="shared" si="1327"/>
        <v>0</v>
      </c>
      <c r="Z1152" s="136">
        <f t="shared" si="1328"/>
        <v>0</v>
      </c>
      <c r="AB1152" s="136">
        <f t="shared" si="1329"/>
        <v>0</v>
      </c>
      <c r="AD1152" s="136">
        <f t="shared" si="1330"/>
        <v>0</v>
      </c>
      <c r="AF1152" s="136">
        <f t="shared" si="1331"/>
        <v>0</v>
      </c>
      <c r="AH1152" s="136">
        <f t="shared" si="1332"/>
        <v>0</v>
      </c>
      <c r="AJ1152" s="136">
        <f t="shared" si="1333"/>
        <v>0</v>
      </c>
      <c r="AL1152" s="136">
        <f t="shared" si="1334"/>
        <v>0</v>
      </c>
      <c r="AN1152" s="136">
        <f t="shared" si="1335"/>
        <v>0</v>
      </c>
      <c r="AP1152" s="136">
        <f t="shared" si="1336"/>
        <v>0</v>
      </c>
      <c r="AR1152" s="136">
        <f t="shared" si="1337"/>
        <v>0</v>
      </c>
      <c r="AT1152" s="136">
        <f t="shared" si="1338"/>
        <v>0</v>
      </c>
      <c r="AV1152" s="136">
        <f t="shared" si="1339"/>
        <v>0</v>
      </c>
      <c r="AX1152" s="136">
        <f t="shared" si="1340"/>
        <v>0</v>
      </c>
      <c r="AZ1152" s="136">
        <f t="shared" si="1341"/>
        <v>0</v>
      </c>
      <c r="BB1152" s="136">
        <f t="shared" si="1342"/>
        <v>0</v>
      </c>
      <c r="BD1152" s="136">
        <f t="shared" si="1343"/>
        <v>0</v>
      </c>
      <c r="BF1152" s="136">
        <f t="shared" si="1344"/>
        <v>0</v>
      </c>
      <c r="BH1152" s="136">
        <f t="shared" si="1345"/>
        <v>0</v>
      </c>
      <c r="BJ1152" s="136">
        <f t="shared" si="1346"/>
        <v>0</v>
      </c>
      <c r="BL1152" s="136">
        <f t="shared" si="1347"/>
        <v>0</v>
      </c>
      <c r="BN1152" s="136">
        <f t="shared" si="1348"/>
        <v>0</v>
      </c>
      <c r="BP1152" s="136">
        <f t="shared" si="1349"/>
        <v>0</v>
      </c>
      <c r="BR1152" s="136">
        <f t="shared" si="1350"/>
        <v>0</v>
      </c>
      <c r="BT1152" s="136">
        <f t="shared" si="1351"/>
        <v>0</v>
      </c>
      <c r="BV1152" s="136">
        <f t="shared" si="1352"/>
        <v>0</v>
      </c>
      <c r="BX1152" s="136">
        <f t="shared" si="1353"/>
        <v>0</v>
      </c>
      <c r="BZ1152" s="136">
        <f t="shared" si="1354"/>
        <v>0</v>
      </c>
      <c r="CB1152" s="136">
        <f t="shared" si="1355"/>
        <v>0</v>
      </c>
      <c r="CD1152" s="136">
        <f t="shared" si="1356"/>
        <v>0</v>
      </c>
      <c r="CF1152" s="136">
        <f t="shared" si="1357"/>
        <v>0</v>
      </c>
      <c r="CH1152" s="136">
        <f t="shared" si="1358"/>
        <v>0</v>
      </c>
      <c r="CJ1152" s="136">
        <f t="shared" si="1359"/>
        <v>0</v>
      </c>
      <c r="CL1152" s="136">
        <f t="shared" si="1360"/>
        <v>0</v>
      </c>
      <c r="CN1152" s="136">
        <f t="shared" si="1361"/>
        <v>0</v>
      </c>
      <c r="CP1152" s="136">
        <f t="shared" si="1362"/>
        <v>0</v>
      </c>
    </row>
    <row r="1153" spans="1:94" ht="25.5" outlineLevel="2" x14ac:dyDescent="0.2">
      <c r="A1153" s="85">
        <v>656</v>
      </c>
      <c r="B1153" s="11">
        <v>41</v>
      </c>
      <c r="C1153" s="85" t="s">
        <v>101</v>
      </c>
      <c r="D1153" s="85" t="s">
        <v>138</v>
      </c>
      <c r="E1153" s="27" t="s">
        <v>5</v>
      </c>
      <c r="F1153" s="27">
        <v>6.38</v>
      </c>
      <c r="G1153" s="148" t="s">
        <v>3960</v>
      </c>
      <c r="H1153" s="169">
        <v>7791261463</v>
      </c>
      <c r="I1153" s="85" t="s">
        <v>2158</v>
      </c>
      <c r="J1153" s="74" t="s">
        <v>28</v>
      </c>
      <c r="K1153" s="74">
        <v>2</v>
      </c>
      <c r="L1153" s="74" t="s">
        <v>137</v>
      </c>
      <c r="M1153" s="222" t="s">
        <v>2442</v>
      </c>
      <c r="N1153" s="74">
        <v>2</v>
      </c>
      <c r="O1153" s="147">
        <v>10.15</v>
      </c>
      <c r="P1153" s="147">
        <v>10.15</v>
      </c>
      <c r="Q1153" s="133">
        <f t="shared" si="1387"/>
        <v>0</v>
      </c>
      <c r="R1153" s="134">
        <f t="shared" si="1324"/>
        <v>0</v>
      </c>
      <c r="T1153" s="136">
        <f t="shared" si="1325"/>
        <v>0</v>
      </c>
      <c r="V1153" s="136">
        <f t="shared" si="1326"/>
        <v>0</v>
      </c>
      <c r="X1153" s="136">
        <f t="shared" si="1327"/>
        <v>0</v>
      </c>
      <c r="Z1153" s="136">
        <f t="shared" si="1328"/>
        <v>0</v>
      </c>
      <c r="AB1153" s="136">
        <f t="shared" si="1329"/>
        <v>0</v>
      </c>
      <c r="AD1153" s="136">
        <f t="shared" si="1330"/>
        <v>0</v>
      </c>
      <c r="AF1153" s="136">
        <f t="shared" si="1331"/>
        <v>0</v>
      </c>
      <c r="AH1153" s="136">
        <f t="shared" si="1332"/>
        <v>0</v>
      </c>
      <c r="AJ1153" s="136">
        <f t="shared" si="1333"/>
        <v>0</v>
      </c>
      <c r="AL1153" s="136">
        <f t="shared" si="1334"/>
        <v>0</v>
      </c>
      <c r="AN1153" s="136">
        <f t="shared" si="1335"/>
        <v>0</v>
      </c>
      <c r="AP1153" s="136">
        <f t="shared" si="1336"/>
        <v>0</v>
      </c>
      <c r="AR1153" s="136">
        <f t="shared" si="1337"/>
        <v>0</v>
      </c>
      <c r="AT1153" s="136">
        <f t="shared" si="1338"/>
        <v>0</v>
      </c>
      <c r="AV1153" s="136">
        <f t="shared" si="1339"/>
        <v>0</v>
      </c>
      <c r="AX1153" s="136">
        <f t="shared" si="1340"/>
        <v>0</v>
      </c>
      <c r="AZ1153" s="136">
        <f t="shared" si="1341"/>
        <v>0</v>
      </c>
      <c r="BB1153" s="136">
        <f t="shared" si="1342"/>
        <v>0</v>
      </c>
      <c r="BD1153" s="136">
        <f t="shared" si="1343"/>
        <v>0</v>
      </c>
      <c r="BF1153" s="136">
        <f t="shared" si="1344"/>
        <v>0</v>
      </c>
      <c r="BH1153" s="136">
        <f t="shared" si="1345"/>
        <v>0</v>
      </c>
      <c r="BJ1153" s="136">
        <f t="shared" si="1346"/>
        <v>0</v>
      </c>
      <c r="BL1153" s="136">
        <f t="shared" si="1347"/>
        <v>0</v>
      </c>
      <c r="BN1153" s="136">
        <f t="shared" si="1348"/>
        <v>0</v>
      </c>
      <c r="BP1153" s="136">
        <f t="shared" si="1349"/>
        <v>0</v>
      </c>
      <c r="BR1153" s="136">
        <f t="shared" si="1350"/>
        <v>0</v>
      </c>
      <c r="BT1153" s="136">
        <f t="shared" si="1351"/>
        <v>0</v>
      </c>
      <c r="BV1153" s="136">
        <f t="shared" si="1352"/>
        <v>0</v>
      </c>
      <c r="BX1153" s="136">
        <f t="shared" si="1353"/>
        <v>0</v>
      </c>
      <c r="BZ1153" s="136">
        <f t="shared" si="1354"/>
        <v>0</v>
      </c>
      <c r="CB1153" s="136">
        <f t="shared" si="1355"/>
        <v>0</v>
      </c>
      <c r="CD1153" s="136">
        <f t="shared" si="1356"/>
        <v>0</v>
      </c>
      <c r="CF1153" s="136">
        <f t="shared" si="1357"/>
        <v>0</v>
      </c>
      <c r="CH1153" s="136">
        <f t="shared" si="1358"/>
        <v>0</v>
      </c>
      <c r="CJ1153" s="136">
        <f t="shared" si="1359"/>
        <v>0</v>
      </c>
      <c r="CL1153" s="136">
        <f t="shared" si="1360"/>
        <v>0</v>
      </c>
      <c r="CN1153" s="136">
        <f t="shared" si="1361"/>
        <v>0</v>
      </c>
      <c r="CP1153" s="136">
        <f t="shared" si="1362"/>
        <v>0</v>
      </c>
    </row>
    <row r="1154" spans="1:94" ht="25.5" outlineLevel="2" x14ac:dyDescent="0.2">
      <c r="A1154" s="85" t="s">
        <v>4441</v>
      </c>
      <c r="C1154" s="85" t="s">
        <v>4442</v>
      </c>
      <c r="D1154" s="96" t="s">
        <v>2328</v>
      </c>
      <c r="G1154" s="71" t="s">
        <v>3960</v>
      </c>
      <c r="H1154" s="169">
        <v>7791261463</v>
      </c>
      <c r="I1154" s="96" t="s">
        <v>2216</v>
      </c>
      <c r="J1154" s="96" t="s">
        <v>2215</v>
      </c>
      <c r="K1154" s="96">
        <v>1</v>
      </c>
      <c r="L1154" s="96" t="s">
        <v>2902</v>
      </c>
      <c r="M1154" s="225" t="s">
        <v>2903</v>
      </c>
      <c r="N1154" s="96">
        <v>1</v>
      </c>
      <c r="O1154" s="317">
        <v>3.74</v>
      </c>
      <c r="P1154" s="317">
        <v>3.74</v>
      </c>
      <c r="Q1154" s="133">
        <f t="shared" ref="Q1154:Q1158" si="1388">SUM(S1154+U1154+W1154+Y1154+AA1154+AC1154+AE1154+AG1154+AI1154+AK1154+AM1154+AO1154+AQ1154+AS1154+AU1154+AW1154+BA1154+AY1154+BC1154+BE1154+BG1154+BI1154+BK1154+BM1154+BO1154+BQ1154+BS1154+BU1154+BW1154+BY1154+CA1154+CC1154+CE1154+CG1154+CI1154+CK1154+CM1154+CO1154)</f>
        <v>0</v>
      </c>
      <c r="R1154" s="134">
        <f t="shared" si="1324"/>
        <v>0</v>
      </c>
      <c r="T1154" s="136">
        <f t="shared" si="1325"/>
        <v>0</v>
      </c>
      <c r="V1154" s="136">
        <f t="shared" si="1326"/>
        <v>0</v>
      </c>
      <c r="X1154" s="136">
        <f t="shared" si="1327"/>
        <v>0</v>
      </c>
      <c r="Z1154" s="136">
        <f t="shared" si="1328"/>
        <v>0</v>
      </c>
      <c r="AB1154" s="136">
        <f t="shared" si="1329"/>
        <v>0</v>
      </c>
      <c r="AD1154" s="136">
        <f t="shared" si="1330"/>
        <v>0</v>
      </c>
      <c r="AF1154" s="136">
        <f t="shared" si="1331"/>
        <v>0</v>
      </c>
      <c r="AH1154" s="136">
        <f t="shared" si="1332"/>
        <v>0</v>
      </c>
      <c r="AJ1154" s="136">
        <f t="shared" si="1333"/>
        <v>0</v>
      </c>
      <c r="AL1154" s="136">
        <f t="shared" si="1334"/>
        <v>0</v>
      </c>
      <c r="AN1154" s="136">
        <f t="shared" si="1335"/>
        <v>0</v>
      </c>
      <c r="AP1154" s="136">
        <f t="shared" si="1336"/>
        <v>0</v>
      </c>
      <c r="AR1154" s="136">
        <f t="shared" si="1337"/>
        <v>0</v>
      </c>
      <c r="AT1154" s="136">
        <f t="shared" si="1338"/>
        <v>0</v>
      </c>
      <c r="AV1154" s="136">
        <f t="shared" si="1339"/>
        <v>0</v>
      </c>
      <c r="AX1154" s="136">
        <f t="shared" si="1340"/>
        <v>0</v>
      </c>
      <c r="AZ1154" s="136">
        <f t="shared" si="1341"/>
        <v>0</v>
      </c>
      <c r="BB1154" s="136">
        <f t="shared" si="1342"/>
        <v>0</v>
      </c>
      <c r="BD1154" s="136">
        <f t="shared" si="1343"/>
        <v>0</v>
      </c>
      <c r="BF1154" s="136">
        <f t="shared" si="1344"/>
        <v>0</v>
      </c>
      <c r="BH1154" s="136">
        <f t="shared" si="1345"/>
        <v>0</v>
      </c>
      <c r="BJ1154" s="136">
        <f t="shared" si="1346"/>
        <v>0</v>
      </c>
      <c r="BL1154" s="136">
        <f t="shared" si="1347"/>
        <v>0</v>
      </c>
      <c r="BN1154" s="136">
        <f t="shared" si="1348"/>
        <v>0</v>
      </c>
      <c r="BP1154" s="136">
        <f t="shared" si="1349"/>
        <v>0</v>
      </c>
      <c r="BR1154" s="136">
        <f t="shared" si="1350"/>
        <v>0</v>
      </c>
      <c r="BT1154" s="136">
        <f t="shared" si="1351"/>
        <v>0</v>
      </c>
      <c r="BV1154" s="136">
        <f t="shared" si="1352"/>
        <v>0</v>
      </c>
      <c r="BX1154" s="136">
        <f t="shared" si="1353"/>
        <v>0</v>
      </c>
      <c r="BZ1154" s="136">
        <f t="shared" si="1354"/>
        <v>0</v>
      </c>
      <c r="CB1154" s="136">
        <f t="shared" si="1355"/>
        <v>0</v>
      </c>
      <c r="CD1154" s="136">
        <f t="shared" si="1356"/>
        <v>0</v>
      </c>
      <c r="CF1154" s="136">
        <f t="shared" si="1357"/>
        <v>0</v>
      </c>
      <c r="CH1154" s="136">
        <f t="shared" si="1358"/>
        <v>0</v>
      </c>
      <c r="CJ1154" s="136">
        <f t="shared" si="1359"/>
        <v>0</v>
      </c>
      <c r="CL1154" s="136">
        <f t="shared" si="1360"/>
        <v>0</v>
      </c>
      <c r="CN1154" s="136">
        <f t="shared" si="1361"/>
        <v>0</v>
      </c>
      <c r="CP1154" s="136">
        <f t="shared" si="1362"/>
        <v>0</v>
      </c>
    </row>
    <row r="1155" spans="1:94" ht="25.5" outlineLevel="2" x14ac:dyDescent="0.2">
      <c r="A1155" s="84" t="s">
        <v>4441</v>
      </c>
      <c r="C1155" s="84" t="s">
        <v>4442</v>
      </c>
      <c r="D1155" s="237" t="s">
        <v>2329</v>
      </c>
      <c r="G1155" s="86" t="s">
        <v>3196</v>
      </c>
      <c r="H1155" s="146" t="s">
        <v>5034</v>
      </c>
      <c r="I1155" s="167" t="s">
        <v>2216</v>
      </c>
      <c r="J1155" s="167" t="s">
        <v>2215</v>
      </c>
      <c r="K1155" s="167">
        <v>1</v>
      </c>
      <c r="L1155" s="167" t="s">
        <v>3632</v>
      </c>
      <c r="M1155" s="167" t="s">
        <v>3632</v>
      </c>
      <c r="N1155" s="167">
        <v>1</v>
      </c>
      <c r="O1155" s="168">
        <v>3.78</v>
      </c>
      <c r="P1155" s="320">
        <v>3.97</v>
      </c>
      <c r="Q1155" s="133">
        <f t="shared" si="1388"/>
        <v>0</v>
      </c>
      <c r="R1155" s="134">
        <f t="shared" si="1324"/>
        <v>0</v>
      </c>
      <c r="T1155" s="136">
        <f t="shared" si="1325"/>
        <v>0</v>
      </c>
      <c r="V1155" s="136">
        <f t="shared" si="1326"/>
        <v>0</v>
      </c>
      <c r="X1155" s="136">
        <f t="shared" si="1327"/>
        <v>0</v>
      </c>
      <c r="Z1155" s="136">
        <f t="shared" si="1328"/>
        <v>0</v>
      </c>
      <c r="AB1155" s="136">
        <f t="shared" si="1329"/>
        <v>0</v>
      </c>
      <c r="AD1155" s="136">
        <f t="shared" si="1330"/>
        <v>0</v>
      </c>
      <c r="AF1155" s="136">
        <f t="shared" si="1331"/>
        <v>0</v>
      </c>
      <c r="AH1155" s="136">
        <f t="shared" si="1332"/>
        <v>0</v>
      </c>
      <c r="AJ1155" s="136">
        <f t="shared" si="1333"/>
        <v>0</v>
      </c>
      <c r="AL1155" s="136">
        <f t="shared" si="1334"/>
        <v>0</v>
      </c>
      <c r="AN1155" s="136">
        <f t="shared" si="1335"/>
        <v>0</v>
      </c>
      <c r="AP1155" s="136">
        <f t="shared" si="1336"/>
        <v>0</v>
      </c>
      <c r="AR1155" s="136">
        <f t="shared" si="1337"/>
        <v>0</v>
      </c>
      <c r="AT1155" s="136">
        <f t="shared" si="1338"/>
        <v>0</v>
      </c>
      <c r="AV1155" s="136">
        <f t="shared" si="1339"/>
        <v>0</v>
      </c>
      <c r="AX1155" s="136">
        <f t="shared" si="1340"/>
        <v>0</v>
      </c>
      <c r="AZ1155" s="136">
        <f t="shared" si="1341"/>
        <v>0</v>
      </c>
      <c r="BB1155" s="136">
        <f t="shared" si="1342"/>
        <v>0</v>
      </c>
      <c r="BD1155" s="136">
        <f t="shared" si="1343"/>
        <v>0</v>
      </c>
      <c r="BF1155" s="136">
        <f t="shared" si="1344"/>
        <v>0</v>
      </c>
      <c r="BH1155" s="136">
        <f t="shared" si="1345"/>
        <v>0</v>
      </c>
      <c r="BJ1155" s="136">
        <f t="shared" si="1346"/>
        <v>0</v>
      </c>
      <c r="BL1155" s="136">
        <f t="shared" si="1347"/>
        <v>0</v>
      </c>
      <c r="BN1155" s="136">
        <f t="shared" si="1348"/>
        <v>0</v>
      </c>
      <c r="BP1155" s="136">
        <f t="shared" si="1349"/>
        <v>0</v>
      </c>
      <c r="BR1155" s="136">
        <f t="shared" si="1350"/>
        <v>0</v>
      </c>
      <c r="BT1155" s="136">
        <f t="shared" si="1351"/>
        <v>0</v>
      </c>
      <c r="BV1155" s="136">
        <f t="shared" si="1352"/>
        <v>0</v>
      </c>
      <c r="BX1155" s="136">
        <f t="shared" si="1353"/>
        <v>0</v>
      </c>
      <c r="BZ1155" s="136">
        <f t="shared" si="1354"/>
        <v>0</v>
      </c>
      <c r="CB1155" s="136">
        <f t="shared" si="1355"/>
        <v>0</v>
      </c>
      <c r="CD1155" s="136">
        <f t="shared" si="1356"/>
        <v>0</v>
      </c>
      <c r="CF1155" s="136">
        <f t="shared" si="1357"/>
        <v>0</v>
      </c>
      <c r="CH1155" s="136">
        <f t="shared" si="1358"/>
        <v>0</v>
      </c>
      <c r="CJ1155" s="136">
        <f t="shared" si="1359"/>
        <v>0</v>
      </c>
      <c r="CL1155" s="136">
        <f t="shared" si="1360"/>
        <v>0</v>
      </c>
      <c r="CN1155" s="136">
        <f t="shared" si="1361"/>
        <v>0</v>
      </c>
      <c r="CP1155" s="136">
        <f t="shared" si="1362"/>
        <v>0</v>
      </c>
    </row>
    <row r="1156" spans="1:94" ht="25.5" outlineLevel="2" x14ac:dyDescent="0.2">
      <c r="A1156" s="84" t="s">
        <v>4441</v>
      </c>
      <c r="C1156" s="84" t="s">
        <v>4442</v>
      </c>
      <c r="D1156" s="237" t="s">
        <v>2327</v>
      </c>
      <c r="G1156" s="86" t="s">
        <v>3196</v>
      </c>
      <c r="H1156" s="146" t="s">
        <v>5034</v>
      </c>
      <c r="I1156" s="167" t="s">
        <v>2216</v>
      </c>
      <c r="J1156" s="167" t="s">
        <v>2215</v>
      </c>
      <c r="K1156" s="167">
        <v>1</v>
      </c>
      <c r="L1156" s="167" t="s">
        <v>3631</v>
      </c>
      <c r="M1156" s="226" t="s">
        <v>3631</v>
      </c>
      <c r="N1156" s="167">
        <v>1</v>
      </c>
      <c r="O1156" s="168">
        <v>3.98</v>
      </c>
      <c r="P1156" s="168">
        <v>3.98</v>
      </c>
      <c r="Q1156" s="133">
        <f t="shared" si="1388"/>
        <v>0</v>
      </c>
      <c r="R1156" s="134">
        <f t="shared" ref="R1156:R1201" si="1389">P1156*Q1156</f>
        <v>0</v>
      </c>
      <c r="T1156" s="136">
        <f t="shared" ref="T1156:T1201" si="1390">SUM(S1156*P1156)</f>
        <v>0</v>
      </c>
      <c r="V1156" s="136">
        <f t="shared" ref="V1156:V1201" si="1391">SUM(U1156*P1156)</f>
        <v>0</v>
      </c>
      <c r="X1156" s="136">
        <f t="shared" ref="X1156:X1201" si="1392">SUM(W1156*P1156)</f>
        <v>0</v>
      </c>
      <c r="Z1156" s="136">
        <f t="shared" ref="Z1156:Z1201" si="1393">SUM(Y1156*P1156)</f>
        <v>0</v>
      </c>
      <c r="AB1156" s="136">
        <f t="shared" ref="AB1156:AB1201" si="1394">SUM(AA1156*P1156)</f>
        <v>0</v>
      </c>
      <c r="AD1156" s="136">
        <f t="shared" ref="AD1156:AD1201" si="1395">SUM(AC1156*P1156)</f>
        <v>0</v>
      </c>
      <c r="AF1156" s="136">
        <f t="shared" ref="AF1156:AF1201" si="1396">AE1156*$P1156</f>
        <v>0</v>
      </c>
      <c r="AH1156" s="136">
        <f t="shared" ref="AH1156:AH1201" si="1397">SUM(AG1156*P1156)</f>
        <v>0</v>
      </c>
      <c r="AJ1156" s="136">
        <f t="shared" ref="AJ1156:AJ1201" si="1398">AI1156*$P1156</f>
        <v>0</v>
      </c>
      <c r="AL1156" s="136">
        <f t="shared" ref="AL1156:AL1201" si="1399">SUM(AK1156*P1156)</f>
        <v>0</v>
      </c>
      <c r="AN1156" s="136">
        <f t="shared" ref="AN1156:AN1201" si="1400">SUM(AM1156*P1156)</f>
        <v>0</v>
      </c>
      <c r="AP1156" s="136">
        <f t="shared" ref="AP1156:AP1201" si="1401">AO1156*$P1156</f>
        <v>0</v>
      </c>
      <c r="AR1156" s="136">
        <f t="shared" ref="AR1156:AR1201" si="1402">AQ1156*$P1156</f>
        <v>0</v>
      </c>
      <c r="AT1156" s="136">
        <f t="shared" ref="AT1156:AT1201" si="1403">AS1156*$P1156</f>
        <v>0</v>
      </c>
      <c r="AV1156" s="136">
        <f t="shared" ref="AV1156:AV1201" si="1404">AU1156*$P1156</f>
        <v>0</v>
      </c>
      <c r="AX1156" s="136">
        <f t="shared" ref="AX1156:AX1201" si="1405">AW1156*$P1156</f>
        <v>0</v>
      </c>
      <c r="AZ1156" s="136">
        <f t="shared" ref="AZ1156:AZ1201" si="1406">AY1156*$P1156</f>
        <v>0</v>
      </c>
      <c r="BB1156" s="136">
        <f t="shared" ref="BB1156:BB1201" si="1407">BA1156*$P1156</f>
        <v>0</v>
      </c>
      <c r="BD1156" s="136">
        <f t="shared" ref="BD1156:BD1201" si="1408">BC1156*$P1156</f>
        <v>0</v>
      </c>
      <c r="BF1156" s="136">
        <f t="shared" ref="BF1156:BF1201" si="1409">BE1156*$P1156</f>
        <v>0</v>
      </c>
      <c r="BH1156" s="136">
        <f t="shared" ref="BH1156:BH1201" si="1410">BG1156*$P1156</f>
        <v>0</v>
      </c>
      <c r="BJ1156" s="136">
        <f t="shared" ref="BJ1156:BJ1201" si="1411">BI1156*$P1156</f>
        <v>0</v>
      </c>
      <c r="BL1156" s="136">
        <f t="shared" ref="BL1156:BL1201" si="1412">BK1156*$P1156</f>
        <v>0</v>
      </c>
      <c r="BN1156" s="136">
        <f t="shared" ref="BN1156:BN1201" si="1413">BM1156*$P1156</f>
        <v>0</v>
      </c>
      <c r="BP1156" s="136">
        <f t="shared" ref="BP1156:BP1201" si="1414">BO1156*$P1156</f>
        <v>0</v>
      </c>
      <c r="BR1156" s="136">
        <f t="shared" ref="BR1156:BR1201" si="1415">BQ1156*$P1156</f>
        <v>0</v>
      </c>
      <c r="BT1156" s="136">
        <f t="shared" ref="BT1156:BT1201" si="1416">BS1156*$P1156</f>
        <v>0</v>
      </c>
      <c r="BV1156" s="136">
        <f t="shared" ref="BV1156:BV1201" si="1417">BU1156*$P1156</f>
        <v>0</v>
      </c>
      <c r="BX1156" s="136">
        <f t="shared" ref="BX1156:BX1201" si="1418">BW1156*$P1156</f>
        <v>0</v>
      </c>
      <c r="BZ1156" s="136">
        <f t="shared" ref="BZ1156:BZ1201" si="1419">BY1156*$P1156</f>
        <v>0</v>
      </c>
      <c r="CB1156" s="136">
        <f t="shared" ref="CB1156:CB1201" si="1420">CA1156*$P1156</f>
        <v>0</v>
      </c>
      <c r="CD1156" s="136">
        <f t="shared" ref="CD1156:CD1201" si="1421">CC1156*$P1156</f>
        <v>0</v>
      </c>
      <c r="CF1156" s="136">
        <f t="shared" ref="CF1156:CF1201" si="1422">CE1156*$P1156</f>
        <v>0</v>
      </c>
      <c r="CH1156" s="136">
        <f t="shared" ref="CH1156:CH1201" si="1423">CG1156*$P1156</f>
        <v>0</v>
      </c>
      <c r="CJ1156" s="136">
        <f t="shared" ref="CJ1156:CJ1201" si="1424">CI1156*$P1156</f>
        <v>0</v>
      </c>
      <c r="CL1156" s="136">
        <f t="shared" ref="CL1156:CL1201" si="1425">CK1156*$P1156</f>
        <v>0</v>
      </c>
      <c r="CN1156" s="136">
        <f t="shared" ref="CN1156:CN1201" si="1426">CM1156*$P1156</f>
        <v>0</v>
      </c>
      <c r="CP1156" s="136">
        <f t="shared" ref="CP1156:CP1201" si="1427">CO1156*$P1156</f>
        <v>0</v>
      </c>
    </row>
    <row r="1157" spans="1:94" ht="25.5" outlineLevel="2" x14ac:dyDescent="0.2">
      <c r="A1157" s="85" t="s">
        <v>4441</v>
      </c>
      <c r="C1157" s="85" t="s">
        <v>4442</v>
      </c>
      <c r="D1157" s="96" t="s">
        <v>2326</v>
      </c>
      <c r="G1157" s="71" t="s">
        <v>3960</v>
      </c>
      <c r="H1157" s="169">
        <v>7791261463</v>
      </c>
      <c r="I1157" s="96" t="s">
        <v>2216</v>
      </c>
      <c r="J1157" s="96" t="s">
        <v>2215</v>
      </c>
      <c r="K1157" s="96">
        <v>1</v>
      </c>
      <c r="L1157" s="96" t="s">
        <v>2900</v>
      </c>
      <c r="M1157" s="225" t="s">
        <v>2901</v>
      </c>
      <c r="N1157" s="96">
        <v>1</v>
      </c>
      <c r="O1157" s="317">
        <v>3.74</v>
      </c>
      <c r="P1157" s="317">
        <v>3.74</v>
      </c>
      <c r="Q1157" s="133">
        <f t="shared" si="1388"/>
        <v>0</v>
      </c>
      <c r="R1157" s="134">
        <f t="shared" si="1389"/>
        <v>0</v>
      </c>
      <c r="T1157" s="136">
        <f t="shared" si="1390"/>
        <v>0</v>
      </c>
      <c r="V1157" s="136">
        <f t="shared" si="1391"/>
        <v>0</v>
      </c>
      <c r="X1157" s="136">
        <f t="shared" si="1392"/>
        <v>0</v>
      </c>
      <c r="Z1157" s="136">
        <f t="shared" si="1393"/>
        <v>0</v>
      </c>
      <c r="AB1157" s="136">
        <f t="shared" si="1394"/>
        <v>0</v>
      </c>
      <c r="AD1157" s="136">
        <f t="shared" si="1395"/>
        <v>0</v>
      </c>
      <c r="AF1157" s="136">
        <f t="shared" si="1396"/>
        <v>0</v>
      </c>
      <c r="AH1157" s="136">
        <f t="shared" si="1397"/>
        <v>0</v>
      </c>
      <c r="AJ1157" s="136">
        <f t="shared" si="1398"/>
        <v>0</v>
      </c>
      <c r="AL1157" s="136">
        <f t="shared" si="1399"/>
        <v>0</v>
      </c>
      <c r="AN1157" s="136">
        <f t="shared" si="1400"/>
        <v>0</v>
      </c>
      <c r="AP1157" s="136">
        <f t="shared" si="1401"/>
        <v>0</v>
      </c>
      <c r="AR1157" s="136">
        <f t="shared" si="1402"/>
        <v>0</v>
      </c>
      <c r="AT1157" s="136">
        <f t="shared" si="1403"/>
        <v>0</v>
      </c>
      <c r="AV1157" s="136">
        <f t="shared" si="1404"/>
        <v>0</v>
      </c>
      <c r="AX1157" s="136">
        <f t="shared" si="1405"/>
        <v>0</v>
      </c>
      <c r="AZ1157" s="136">
        <f t="shared" si="1406"/>
        <v>0</v>
      </c>
      <c r="BB1157" s="136">
        <f t="shared" si="1407"/>
        <v>0</v>
      </c>
      <c r="BD1157" s="136">
        <f t="shared" si="1408"/>
        <v>0</v>
      </c>
      <c r="BF1157" s="136">
        <f t="shared" si="1409"/>
        <v>0</v>
      </c>
      <c r="BH1157" s="136">
        <f t="shared" si="1410"/>
        <v>0</v>
      </c>
      <c r="BJ1157" s="136">
        <f t="shared" si="1411"/>
        <v>0</v>
      </c>
      <c r="BL1157" s="136">
        <f t="shared" si="1412"/>
        <v>0</v>
      </c>
      <c r="BN1157" s="136">
        <f t="shared" si="1413"/>
        <v>0</v>
      </c>
      <c r="BP1157" s="136">
        <f t="shared" si="1414"/>
        <v>0</v>
      </c>
      <c r="BR1157" s="136">
        <f t="shared" si="1415"/>
        <v>0</v>
      </c>
      <c r="BT1157" s="136">
        <f t="shared" si="1416"/>
        <v>0</v>
      </c>
      <c r="BV1157" s="136">
        <f t="shared" si="1417"/>
        <v>0</v>
      </c>
      <c r="BX1157" s="136">
        <f t="shared" si="1418"/>
        <v>0</v>
      </c>
      <c r="BZ1157" s="136">
        <f t="shared" si="1419"/>
        <v>0</v>
      </c>
      <c r="CB1157" s="136">
        <f t="shared" si="1420"/>
        <v>0</v>
      </c>
      <c r="CD1157" s="136">
        <f t="shared" si="1421"/>
        <v>0</v>
      </c>
      <c r="CF1157" s="136">
        <f t="shared" si="1422"/>
        <v>0</v>
      </c>
      <c r="CH1157" s="136">
        <f t="shared" si="1423"/>
        <v>0</v>
      </c>
      <c r="CJ1157" s="136">
        <f t="shared" si="1424"/>
        <v>0</v>
      </c>
      <c r="CL1157" s="136">
        <f t="shared" si="1425"/>
        <v>0</v>
      </c>
      <c r="CN1157" s="136">
        <f t="shared" si="1426"/>
        <v>0</v>
      </c>
      <c r="CP1157" s="136">
        <f t="shared" si="1427"/>
        <v>0</v>
      </c>
    </row>
    <row r="1158" spans="1:94" ht="25.5" outlineLevel="2" x14ac:dyDescent="0.2">
      <c r="A1158" s="84" t="s">
        <v>4441</v>
      </c>
      <c r="C1158" s="84" t="s">
        <v>4442</v>
      </c>
      <c r="D1158" s="237" t="s">
        <v>2326</v>
      </c>
      <c r="G1158" s="86" t="s">
        <v>3196</v>
      </c>
      <c r="H1158" s="146" t="s">
        <v>5034</v>
      </c>
      <c r="I1158" s="167" t="s">
        <v>2216</v>
      </c>
      <c r="J1158" s="167" t="s">
        <v>2215</v>
      </c>
      <c r="K1158" s="167">
        <v>1</v>
      </c>
      <c r="L1158" s="167" t="s">
        <v>3630</v>
      </c>
      <c r="M1158" s="226" t="s">
        <v>3630</v>
      </c>
      <c r="N1158" s="167">
        <v>2</v>
      </c>
      <c r="O1158" s="168">
        <v>3.78</v>
      </c>
      <c r="P1158" s="320">
        <v>3.97</v>
      </c>
      <c r="Q1158" s="133">
        <f t="shared" si="1388"/>
        <v>0</v>
      </c>
      <c r="R1158" s="134">
        <f t="shared" si="1389"/>
        <v>0</v>
      </c>
      <c r="T1158" s="136">
        <f t="shared" si="1390"/>
        <v>0</v>
      </c>
      <c r="V1158" s="136">
        <f t="shared" si="1391"/>
        <v>0</v>
      </c>
      <c r="X1158" s="136">
        <f t="shared" si="1392"/>
        <v>0</v>
      </c>
      <c r="Z1158" s="136">
        <f t="shared" si="1393"/>
        <v>0</v>
      </c>
      <c r="AB1158" s="136">
        <f t="shared" si="1394"/>
        <v>0</v>
      </c>
      <c r="AD1158" s="136">
        <f t="shared" si="1395"/>
        <v>0</v>
      </c>
      <c r="AF1158" s="136">
        <f t="shared" si="1396"/>
        <v>0</v>
      </c>
      <c r="AH1158" s="136">
        <f t="shared" si="1397"/>
        <v>0</v>
      </c>
      <c r="AJ1158" s="136">
        <f t="shared" si="1398"/>
        <v>0</v>
      </c>
      <c r="AL1158" s="136">
        <f t="shared" si="1399"/>
        <v>0</v>
      </c>
      <c r="AN1158" s="136">
        <f t="shared" si="1400"/>
        <v>0</v>
      </c>
      <c r="AP1158" s="136">
        <f t="shared" si="1401"/>
        <v>0</v>
      </c>
      <c r="AR1158" s="136">
        <f t="shared" si="1402"/>
        <v>0</v>
      </c>
      <c r="AT1158" s="136">
        <f t="shared" si="1403"/>
        <v>0</v>
      </c>
      <c r="AV1158" s="136">
        <f t="shared" si="1404"/>
        <v>0</v>
      </c>
      <c r="AX1158" s="136">
        <f t="shared" si="1405"/>
        <v>0</v>
      </c>
      <c r="AZ1158" s="136">
        <f t="shared" si="1406"/>
        <v>0</v>
      </c>
      <c r="BB1158" s="136">
        <f t="shared" si="1407"/>
        <v>0</v>
      </c>
      <c r="BD1158" s="136">
        <f t="shared" si="1408"/>
        <v>0</v>
      </c>
      <c r="BF1158" s="136">
        <f t="shared" si="1409"/>
        <v>0</v>
      </c>
      <c r="BH1158" s="136">
        <f t="shared" si="1410"/>
        <v>0</v>
      </c>
      <c r="BJ1158" s="136">
        <f t="shared" si="1411"/>
        <v>0</v>
      </c>
      <c r="BL1158" s="136">
        <f t="shared" si="1412"/>
        <v>0</v>
      </c>
      <c r="BN1158" s="136">
        <f t="shared" si="1413"/>
        <v>0</v>
      </c>
      <c r="BP1158" s="136">
        <f t="shared" si="1414"/>
        <v>0</v>
      </c>
      <c r="BR1158" s="136">
        <f t="shared" si="1415"/>
        <v>0</v>
      </c>
      <c r="BT1158" s="136">
        <f t="shared" si="1416"/>
        <v>0</v>
      </c>
      <c r="BV1158" s="136">
        <f t="shared" si="1417"/>
        <v>0</v>
      </c>
      <c r="BX1158" s="136">
        <f t="shared" si="1418"/>
        <v>0</v>
      </c>
      <c r="BZ1158" s="136">
        <f t="shared" si="1419"/>
        <v>0</v>
      </c>
      <c r="CB1158" s="136">
        <f t="shared" si="1420"/>
        <v>0</v>
      </c>
      <c r="CD1158" s="136">
        <f t="shared" si="1421"/>
        <v>0</v>
      </c>
      <c r="CF1158" s="136">
        <f t="shared" si="1422"/>
        <v>0</v>
      </c>
      <c r="CH1158" s="136">
        <f t="shared" si="1423"/>
        <v>0</v>
      </c>
      <c r="CJ1158" s="136">
        <f t="shared" si="1424"/>
        <v>0</v>
      </c>
      <c r="CL1158" s="136">
        <f t="shared" si="1425"/>
        <v>0</v>
      </c>
      <c r="CN1158" s="136">
        <f t="shared" si="1426"/>
        <v>0</v>
      </c>
      <c r="CP1158" s="136">
        <f t="shared" si="1427"/>
        <v>0</v>
      </c>
    </row>
    <row r="1159" spans="1:94" ht="25.5" outlineLevel="2" x14ac:dyDescent="0.2">
      <c r="A1159" s="86">
        <v>657</v>
      </c>
      <c r="B1159" s="143">
        <v>2750</v>
      </c>
      <c r="C1159" s="86" t="s">
        <v>101</v>
      </c>
      <c r="D1159" s="86" t="s">
        <v>126</v>
      </c>
      <c r="E1159" s="143"/>
      <c r="F1159" s="144">
        <v>1.01</v>
      </c>
      <c r="G1159" s="146" t="s">
        <v>3196</v>
      </c>
      <c r="H1159" s="146" t="s">
        <v>5034</v>
      </c>
      <c r="I1159" s="146" t="s">
        <v>4403</v>
      </c>
      <c r="J1159" s="86" t="s">
        <v>2188</v>
      </c>
      <c r="K1159" s="86">
        <v>1</v>
      </c>
      <c r="L1159" s="86" t="s">
        <v>4404</v>
      </c>
      <c r="M1159" s="226" t="s">
        <v>4404</v>
      </c>
      <c r="N1159" s="86">
        <v>2</v>
      </c>
      <c r="O1159" s="145">
        <v>1.98</v>
      </c>
      <c r="P1159" s="238">
        <v>2.08</v>
      </c>
      <c r="Q1159" s="133">
        <f t="shared" ref="Q1159:Q1160" si="1428">SUM(S1159+U1159+W1159+Y1159+AA1159+AC1159+AE1159+AG1159+AI1159+AK1159+AM1159+AO1159+AQ1159+AS1159+AU1159+AW1159+BA1159+AY1159+BC1159+BE1159+BG1159+BI1159+BK1159+BM1159+BO1159+BQ1159+BS1159+BU1159+BW1159+BY1159+CA1159+CC1159+CE1159+CG1159+CI1159+CK1159+CM1159+CO1159)</f>
        <v>0</v>
      </c>
      <c r="R1159" s="134">
        <f t="shared" si="1389"/>
        <v>0</v>
      </c>
      <c r="T1159" s="136">
        <f t="shared" si="1390"/>
        <v>0</v>
      </c>
      <c r="V1159" s="136">
        <f t="shared" si="1391"/>
        <v>0</v>
      </c>
      <c r="X1159" s="136">
        <f t="shared" si="1392"/>
        <v>0</v>
      </c>
      <c r="Z1159" s="136">
        <f t="shared" si="1393"/>
        <v>0</v>
      </c>
      <c r="AB1159" s="136">
        <f t="shared" si="1394"/>
        <v>0</v>
      </c>
      <c r="AD1159" s="136">
        <f t="shared" si="1395"/>
        <v>0</v>
      </c>
      <c r="AF1159" s="136">
        <f t="shared" si="1396"/>
        <v>0</v>
      </c>
      <c r="AH1159" s="136">
        <f t="shared" si="1397"/>
        <v>0</v>
      </c>
      <c r="AJ1159" s="136">
        <f t="shared" si="1398"/>
        <v>0</v>
      </c>
      <c r="AL1159" s="136">
        <f t="shared" si="1399"/>
        <v>0</v>
      </c>
      <c r="AN1159" s="136">
        <f t="shared" si="1400"/>
        <v>0</v>
      </c>
      <c r="AP1159" s="136">
        <f t="shared" si="1401"/>
        <v>0</v>
      </c>
      <c r="AR1159" s="136">
        <f t="shared" si="1402"/>
        <v>0</v>
      </c>
      <c r="AT1159" s="136">
        <f t="shared" si="1403"/>
        <v>0</v>
      </c>
      <c r="AV1159" s="136">
        <f t="shared" si="1404"/>
        <v>0</v>
      </c>
      <c r="AX1159" s="136">
        <f t="shared" si="1405"/>
        <v>0</v>
      </c>
      <c r="AZ1159" s="136">
        <f t="shared" si="1406"/>
        <v>0</v>
      </c>
      <c r="BB1159" s="136">
        <f t="shared" si="1407"/>
        <v>0</v>
      </c>
      <c r="BD1159" s="136">
        <f t="shared" si="1408"/>
        <v>0</v>
      </c>
      <c r="BF1159" s="136">
        <f t="shared" si="1409"/>
        <v>0</v>
      </c>
      <c r="BH1159" s="136">
        <f t="shared" si="1410"/>
        <v>0</v>
      </c>
      <c r="BJ1159" s="136">
        <f t="shared" si="1411"/>
        <v>0</v>
      </c>
      <c r="BL1159" s="136">
        <f t="shared" si="1412"/>
        <v>0</v>
      </c>
      <c r="BN1159" s="136">
        <f t="shared" si="1413"/>
        <v>0</v>
      </c>
      <c r="BP1159" s="136">
        <f t="shared" si="1414"/>
        <v>0</v>
      </c>
      <c r="BR1159" s="136">
        <f t="shared" si="1415"/>
        <v>0</v>
      </c>
      <c r="BT1159" s="136">
        <f t="shared" si="1416"/>
        <v>0</v>
      </c>
      <c r="BV1159" s="136">
        <f t="shared" si="1417"/>
        <v>0</v>
      </c>
      <c r="BX1159" s="136">
        <f t="shared" si="1418"/>
        <v>0</v>
      </c>
      <c r="BZ1159" s="136">
        <f t="shared" si="1419"/>
        <v>0</v>
      </c>
      <c r="CB1159" s="136">
        <f t="shared" si="1420"/>
        <v>0</v>
      </c>
      <c r="CD1159" s="136">
        <f t="shared" si="1421"/>
        <v>0</v>
      </c>
      <c r="CF1159" s="136">
        <f t="shared" si="1422"/>
        <v>0</v>
      </c>
      <c r="CH1159" s="136">
        <f t="shared" si="1423"/>
        <v>0</v>
      </c>
      <c r="CJ1159" s="136">
        <f t="shared" si="1424"/>
        <v>0</v>
      </c>
      <c r="CL1159" s="136">
        <f t="shared" si="1425"/>
        <v>0</v>
      </c>
      <c r="CN1159" s="136">
        <f t="shared" si="1426"/>
        <v>0</v>
      </c>
      <c r="CP1159" s="136">
        <f t="shared" si="1427"/>
        <v>0</v>
      </c>
    </row>
    <row r="1160" spans="1:94" ht="25.5" outlineLevel="2" x14ac:dyDescent="0.2">
      <c r="A1160" s="85">
        <v>657</v>
      </c>
      <c r="B1160" s="11">
        <v>2750</v>
      </c>
      <c r="C1160" s="85" t="s">
        <v>101</v>
      </c>
      <c r="D1160" s="85" t="s">
        <v>126</v>
      </c>
      <c r="F1160" s="27">
        <v>1.01</v>
      </c>
      <c r="G1160" s="148" t="s">
        <v>3960</v>
      </c>
      <c r="H1160" s="169">
        <v>7791261463</v>
      </c>
      <c r="I1160" s="74" t="s">
        <v>4005</v>
      </c>
      <c r="J1160" s="74" t="s">
        <v>30</v>
      </c>
      <c r="K1160" s="74">
        <v>1</v>
      </c>
      <c r="L1160" s="74" t="s">
        <v>128</v>
      </c>
      <c r="M1160" s="222" t="s">
        <v>127</v>
      </c>
      <c r="N1160" s="74">
        <v>1</v>
      </c>
      <c r="O1160" s="147">
        <v>1.1599999999999999</v>
      </c>
      <c r="P1160" s="327">
        <v>1.26</v>
      </c>
      <c r="Q1160" s="133">
        <f t="shared" si="1428"/>
        <v>0</v>
      </c>
      <c r="R1160" s="134">
        <f t="shared" si="1389"/>
        <v>0</v>
      </c>
      <c r="T1160" s="136">
        <f t="shared" si="1390"/>
        <v>0</v>
      </c>
      <c r="V1160" s="136">
        <f t="shared" si="1391"/>
        <v>0</v>
      </c>
      <c r="X1160" s="136">
        <f t="shared" si="1392"/>
        <v>0</v>
      </c>
      <c r="Z1160" s="136">
        <f t="shared" si="1393"/>
        <v>0</v>
      </c>
      <c r="AB1160" s="136">
        <f t="shared" si="1394"/>
        <v>0</v>
      </c>
      <c r="AD1160" s="136">
        <f t="shared" si="1395"/>
        <v>0</v>
      </c>
      <c r="AF1160" s="136">
        <f t="shared" si="1396"/>
        <v>0</v>
      </c>
      <c r="AH1160" s="136">
        <f t="shared" si="1397"/>
        <v>0</v>
      </c>
      <c r="AJ1160" s="136">
        <f t="shared" si="1398"/>
        <v>0</v>
      </c>
      <c r="AL1160" s="136">
        <f t="shared" si="1399"/>
        <v>0</v>
      </c>
      <c r="AN1160" s="136">
        <f t="shared" si="1400"/>
        <v>0</v>
      </c>
      <c r="AP1160" s="136">
        <f t="shared" si="1401"/>
        <v>0</v>
      </c>
      <c r="AR1160" s="136">
        <f t="shared" si="1402"/>
        <v>0</v>
      </c>
      <c r="AT1160" s="136">
        <f t="shared" si="1403"/>
        <v>0</v>
      </c>
      <c r="AV1160" s="136">
        <f t="shared" si="1404"/>
        <v>0</v>
      </c>
      <c r="AX1160" s="136">
        <f t="shared" si="1405"/>
        <v>0</v>
      </c>
      <c r="AZ1160" s="136">
        <f t="shared" si="1406"/>
        <v>0</v>
      </c>
      <c r="BB1160" s="136">
        <f t="shared" si="1407"/>
        <v>0</v>
      </c>
      <c r="BD1160" s="136">
        <f t="shared" si="1408"/>
        <v>0</v>
      </c>
      <c r="BF1160" s="136">
        <f t="shared" si="1409"/>
        <v>0</v>
      </c>
      <c r="BH1160" s="136">
        <f t="shared" si="1410"/>
        <v>0</v>
      </c>
      <c r="BJ1160" s="136">
        <f t="shared" si="1411"/>
        <v>0</v>
      </c>
      <c r="BL1160" s="136">
        <f t="shared" si="1412"/>
        <v>0</v>
      </c>
      <c r="BN1160" s="136">
        <f t="shared" si="1413"/>
        <v>0</v>
      </c>
      <c r="BP1160" s="136">
        <f t="shared" si="1414"/>
        <v>0</v>
      </c>
      <c r="BR1160" s="136">
        <f t="shared" si="1415"/>
        <v>0</v>
      </c>
      <c r="BT1160" s="136">
        <f t="shared" si="1416"/>
        <v>0</v>
      </c>
      <c r="BV1160" s="136">
        <f t="shared" si="1417"/>
        <v>0</v>
      </c>
      <c r="BX1160" s="136">
        <f t="shared" si="1418"/>
        <v>0</v>
      </c>
      <c r="BZ1160" s="136">
        <f t="shared" si="1419"/>
        <v>0</v>
      </c>
      <c r="CB1160" s="136">
        <f t="shared" si="1420"/>
        <v>0</v>
      </c>
      <c r="CD1160" s="136">
        <f t="shared" si="1421"/>
        <v>0</v>
      </c>
      <c r="CF1160" s="136">
        <f t="shared" si="1422"/>
        <v>0</v>
      </c>
      <c r="CH1160" s="136">
        <f t="shared" si="1423"/>
        <v>0</v>
      </c>
      <c r="CJ1160" s="136">
        <f t="shared" si="1424"/>
        <v>0</v>
      </c>
      <c r="CL1160" s="136">
        <f t="shared" si="1425"/>
        <v>0</v>
      </c>
      <c r="CN1160" s="136">
        <f t="shared" si="1426"/>
        <v>0</v>
      </c>
      <c r="CP1160" s="136">
        <f t="shared" si="1427"/>
        <v>0</v>
      </c>
    </row>
    <row r="1161" spans="1:94" ht="25.5" outlineLevel="2" x14ac:dyDescent="0.2">
      <c r="A1161" s="86">
        <v>658</v>
      </c>
      <c r="B1161" s="143">
        <v>1009</v>
      </c>
      <c r="C1161" s="86" t="s">
        <v>101</v>
      </c>
      <c r="D1161" s="86" t="s">
        <v>133</v>
      </c>
      <c r="E1161" s="143"/>
      <c r="F1161" s="144">
        <v>0.66</v>
      </c>
      <c r="G1161" s="146" t="s">
        <v>3196</v>
      </c>
      <c r="H1161" s="146" t="s">
        <v>5034</v>
      </c>
      <c r="I1161" s="146" t="s">
        <v>4403</v>
      </c>
      <c r="J1161" s="86" t="s">
        <v>2188</v>
      </c>
      <c r="K1161" s="86">
        <v>1</v>
      </c>
      <c r="L1161" s="86" t="s">
        <v>4405</v>
      </c>
      <c r="M1161" s="226" t="s">
        <v>4405</v>
      </c>
      <c r="N1161" s="86">
        <v>2</v>
      </c>
      <c r="O1161" s="145">
        <v>0.98</v>
      </c>
      <c r="P1161" s="238">
        <v>1.03</v>
      </c>
      <c r="Q1161" s="133">
        <f t="shared" ref="Q1161:Q1162" si="1429">SUM(S1161+U1161+W1161+Y1161+AA1161+AC1161+AE1161+AG1161+AI1161+AK1161+AM1161+AO1161+AQ1161+AS1161+AU1161+AW1161+BA1161+AY1161+BC1161+BE1161+BG1161+BI1161+BK1161+BM1161+BO1161+BQ1161+BS1161+BU1161+BW1161+BY1161+CA1161+CC1161+CE1161+CG1161+CI1161+CK1161+CM1161+CO1161)</f>
        <v>0</v>
      </c>
      <c r="R1161" s="134">
        <f t="shared" si="1389"/>
        <v>0</v>
      </c>
      <c r="T1161" s="136">
        <f t="shared" si="1390"/>
        <v>0</v>
      </c>
      <c r="V1161" s="136">
        <f t="shared" si="1391"/>
        <v>0</v>
      </c>
      <c r="X1161" s="136">
        <f t="shared" si="1392"/>
        <v>0</v>
      </c>
      <c r="Z1161" s="136">
        <f t="shared" si="1393"/>
        <v>0</v>
      </c>
      <c r="AB1161" s="136">
        <f t="shared" si="1394"/>
        <v>0</v>
      </c>
      <c r="AD1161" s="136">
        <f t="shared" si="1395"/>
        <v>0</v>
      </c>
      <c r="AF1161" s="136">
        <f t="shared" si="1396"/>
        <v>0</v>
      </c>
      <c r="AH1161" s="136">
        <f t="shared" si="1397"/>
        <v>0</v>
      </c>
      <c r="AJ1161" s="136">
        <f t="shared" si="1398"/>
        <v>0</v>
      </c>
      <c r="AL1161" s="136">
        <f t="shared" si="1399"/>
        <v>0</v>
      </c>
      <c r="AN1161" s="136">
        <f t="shared" si="1400"/>
        <v>0</v>
      </c>
      <c r="AP1161" s="136">
        <f t="shared" si="1401"/>
        <v>0</v>
      </c>
      <c r="AR1161" s="136">
        <f t="shared" si="1402"/>
        <v>0</v>
      </c>
      <c r="AT1161" s="136">
        <f t="shared" si="1403"/>
        <v>0</v>
      </c>
      <c r="AV1161" s="136">
        <f t="shared" si="1404"/>
        <v>0</v>
      </c>
      <c r="AX1161" s="136">
        <f t="shared" si="1405"/>
        <v>0</v>
      </c>
      <c r="AZ1161" s="136">
        <f t="shared" si="1406"/>
        <v>0</v>
      </c>
      <c r="BB1161" s="136">
        <f t="shared" si="1407"/>
        <v>0</v>
      </c>
      <c r="BD1161" s="136">
        <f t="shared" si="1408"/>
        <v>0</v>
      </c>
      <c r="BF1161" s="136">
        <f t="shared" si="1409"/>
        <v>0</v>
      </c>
      <c r="BH1161" s="136">
        <f t="shared" si="1410"/>
        <v>0</v>
      </c>
      <c r="BJ1161" s="136">
        <f t="shared" si="1411"/>
        <v>0</v>
      </c>
      <c r="BL1161" s="136">
        <f t="shared" si="1412"/>
        <v>0</v>
      </c>
      <c r="BN1161" s="136">
        <f t="shared" si="1413"/>
        <v>0</v>
      </c>
      <c r="BP1161" s="136">
        <f t="shared" si="1414"/>
        <v>0</v>
      </c>
      <c r="BR1161" s="136">
        <f t="shared" si="1415"/>
        <v>0</v>
      </c>
      <c r="BT1161" s="136">
        <f t="shared" si="1416"/>
        <v>0</v>
      </c>
      <c r="BV1161" s="136">
        <f t="shared" si="1417"/>
        <v>0</v>
      </c>
      <c r="BX1161" s="136">
        <f t="shared" si="1418"/>
        <v>0</v>
      </c>
      <c r="BZ1161" s="136">
        <f t="shared" si="1419"/>
        <v>0</v>
      </c>
      <c r="CB1161" s="136">
        <f t="shared" si="1420"/>
        <v>0</v>
      </c>
      <c r="CD1161" s="136">
        <f t="shared" si="1421"/>
        <v>0</v>
      </c>
      <c r="CF1161" s="136">
        <f t="shared" si="1422"/>
        <v>0</v>
      </c>
      <c r="CH1161" s="136">
        <f t="shared" si="1423"/>
        <v>0</v>
      </c>
      <c r="CJ1161" s="136">
        <f t="shared" si="1424"/>
        <v>0</v>
      </c>
      <c r="CL1161" s="136">
        <f t="shared" si="1425"/>
        <v>0</v>
      </c>
      <c r="CN1161" s="136">
        <f t="shared" si="1426"/>
        <v>0</v>
      </c>
      <c r="CP1161" s="136">
        <f t="shared" si="1427"/>
        <v>0</v>
      </c>
    </row>
    <row r="1162" spans="1:94" ht="25.5" outlineLevel="2" x14ac:dyDescent="0.2">
      <c r="A1162" s="85">
        <v>658</v>
      </c>
      <c r="B1162" s="11">
        <v>1009</v>
      </c>
      <c r="C1162" s="85" t="s">
        <v>101</v>
      </c>
      <c r="D1162" s="85" t="s">
        <v>133</v>
      </c>
      <c r="F1162" s="27">
        <v>0.66</v>
      </c>
      <c r="G1162" s="148" t="s">
        <v>3960</v>
      </c>
      <c r="H1162" s="169">
        <v>7791261463</v>
      </c>
      <c r="I1162" s="74" t="s">
        <v>4005</v>
      </c>
      <c r="J1162" s="74" t="s">
        <v>30</v>
      </c>
      <c r="K1162" s="74">
        <v>1</v>
      </c>
      <c r="L1162" s="74" t="s">
        <v>135</v>
      </c>
      <c r="M1162" s="222" t="s">
        <v>134</v>
      </c>
      <c r="N1162" s="74">
        <v>1</v>
      </c>
      <c r="O1162" s="147">
        <v>0.89</v>
      </c>
      <c r="P1162" s="147">
        <v>0.89</v>
      </c>
      <c r="Q1162" s="133">
        <f t="shared" si="1429"/>
        <v>0</v>
      </c>
      <c r="R1162" s="134">
        <f t="shared" si="1389"/>
        <v>0</v>
      </c>
      <c r="T1162" s="136">
        <f t="shared" si="1390"/>
        <v>0</v>
      </c>
      <c r="V1162" s="136">
        <f t="shared" si="1391"/>
        <v>0</v>
      </c>
      <c r="X1162" s="136">
        <f t="shared" si="1392"/>
        <v>0</v>
      </c>
      <c r="Z1162" s="136">
        <f t="shared" si="1393"/>
        <v>0</v>
      </c>
      <c r="AB1162" s="136">
        <f t="shared" si="1394"/>
        <v>0</v>
      </c>
      <c r="AD1162" s="136">
        <f t="shared" si="1395"/>
        <v>0</v>
      </c>
      <c r="AF1162" s="136">
        <f t="shared" si="1396"/>
        <v>0</v>
      </c>
      <c r="AH1162" s="136">
        <f t="shared" si="1397"/>
        <v>0</v>
      </c>
      <c r="AJ1162" s="136">
        <f t="shared" si="1398"/>
        <v>0</v>
      </c>
      <c r="AL1162" s="136">
        <f t="shared" si="1399"/>
        <v>0</v>
      </c>
      <c r="AN1162" s="136">
        <f t="shared" si="1400"/>
        <v>0</v>
      </c>
      <c r="AP1162" s="136">
        <f t="shared" si="1401"/>
        <v>0</v>
      </c>
      <c r="AR1162" s="136">
        <f t="shared" si="1402"/>
        <v>0</v>
      </c>
      <c r="AT1162" s="136">
        <f t="shared" si="1403"/>
        <v>0</v>
      </c>
      <c r="AV1162" s="136">
        <f t="shared" si="1404"/>
        <v>0</v>
      </c>
      <c r="AX1162" s="136">
        <f t="shared" si="1405"/>
        <v>0</v>
      </c>
      <c r="AZ1162" s="136">
        <f t="shared" si="1406"/>
        <v>0</v>
      </c>
      <c r="BB1162" s="136">
        <f t="shared" si="1407"/>
        <v>0</v>
      </c>
      <c r="BD1162" s="136">
        <f t="shared" si="1408"/>
        <v>0</v>
      </c>
      <c r="BF1162" s="136">
        <f t="shared" si="1409"/>
        <v>0</v>
      </c>
      <c r="BH1162" s="136">
        <f t="shared" si="1410"/>
        <v>0</v>
      </c>
      <c r="BJ1162" s="136">
        <f t="shared" si="1411"/>
        <v>0</v>
      </c>
      <c r="BL1162" s="136">
        <f t="shared" si="1412"/>
        <v>0</v>
      </c>
      <c r="BN1162" s="136">
        <f t="shared" si="1413"/>
        <v>0</v>
      </c>
      <c r="BP1162" s="136">
        <f t="shared" si="1414"/>
        <v>0</v>
      </c>
      <c r="BR1162" s="136">
        <f t="shared" si="1415"/>
        <v>0</v>
      </c>
      <c r="BT1162" s="136">
        <f t="shared" si="1416"/>
        <v>0</v>
      </c>
      <c r="BV1162" s="136">
        <f t="shared" si="1417"/>
        <v>0</v>
      </c>
      <c r="BX1162" s="136">
        <f t="shared" si="1418"/>
        <v>0</v>
      </c>
      <c r="BZ1162" s="136">
        <f t="shared" si="1419"/>
        <v>0</v>
      </c>
      <c r="CB1162" s="136">
        <f t="shared" si="1420"/>
        <v>0</v>
      </c>
      <c r="CD1162" s="136">
        <f t="shared" si="1421"/>
        <v>0</v>
      </c>
      <c r="CF1162" s="136">
        <f t="shared" si="1422"/>
        <v>0</v>
      </c>
      <c r="CH1162" s="136">
        <f t="shared" si="1423"/>
        <v>0</v>
      </c>
      <c r="CJ1162" s="136">
        <f t="shared" si="1424"/>
        <v>0</v>
      </c>
      <c r="CL1162" s="136">
        <f t="shared" si="1425"/>
        <v>0</v>
      </c>
      <c r="CN1162" s="136">
        <f t="shared" si="1426"/>
        <v>0</v>
      </c>
      <c r="CP1162" s="136">
        <f t="shared" si="1427"/>
        <v>0</v>
      </c>
    </row>
    <row r="1163" spans="1:94" ht="25.5" outlineLevel="2" x14ac:dyDescent="0.2">
      <c r="A1163" s="86">
        <v>659</v>
      </c>
      <c r="B1163" s="143">
        <v>935</v>
      </c>
      <c r="C1163" s="86" t="s">
        <v>101</v>
      </c>
      <c r="D1163" s="86" t="s">
        <v>123</v>
      </c>
      <c r="E1163" s="143"/>
      <c r="F1163" s="144">
        <v>1.98</v>
      </c>
      <c r="G1163" s="146" t="s">
        <v>3196</v>
      </c>
      <c r="H1163" s="146" t="s">
        <v>5034</v>
      </c>
      <c r="I1163" s="146" t="s">
        <v>4403</v>
      </c>
      <c r="J1163" s="86" t="s">
        <v>2188</v>
      </c>
      <c r="K1163" s="86">
        <v>1</v>
      </c>
      <c r="L1163" s="86" t="s">
        <v>4406</v>
      </c>
      <c r="M1163" s="226" t="s">
        <v>4406</v>
      </c>
      <c r="N1163" s="86">
        <v>2</v>
      </c>
      <c r="O1163" s="145">
        <v>3.49</v>
      </c>
      <c r="P1163" s="238">
        <v>3.66</v>
      </c>
      <c r="Q1163" s="133">
        <f t="shared" ref="Q1163:Q1164" si="1430">SUM(S1163+U1163+W1163+Y1163+AA1163+AC1163+AE1163+AG1163+AI1163+AK1163+AM1163+AO1163+AQ1163+AS1163+AU1163+AW1163+BA1163+AY1163+BC1163+BE1163+BG1163+BI1163+BK1163+BM1163+BO1163+BQ1163+BS1163+BU1163+BW1163+BY1163+CA1163+CC1163+CE1163+CG1163+CI1163+CK1163+CM1163+CO1163)</f>
        <v>0</v>
      </c>
      <c r="R1163" s="134">
        <f t="shared" si="1389"/>
        <v>0</v>
      </c>
      <c r="T1163" s="136">
        <f t="shared" si="1390"/>
        <v>0</v>
      </c>
      <c r="V1163" s="136">
        <f t="shared" si="1391"/>
        <v>0</v>
      </c>
      <c r="X1163" s="136">
        <f t="shared" si="1392"/>
        <v>0</v>
      </c>
      <c r="Z1163" s="136">
        <f t="shared" si="1393"/>
        <v>0</v>
      </c>
      <c r="AB1163" s="136">
        <f t="shared" si="1394"/>
        <v>0</v>
      </c>
      <c r="AD1163" s="136">
        <f t="shared" si="1395"/>
        <v>0</v>
      </c>
      <c r="AF1163" s="136">
        <f t="shared" si="1396"/>
        <v>0</v>
      </c>
      <c r="AH1163" s="136">
        <f t="shared" si="1397"/>
        <v>0</v>
      </c>
      <c r="AJ1163" s="136">
        <f t="shared" si="1398"/>
        <v>0</v>
      </c>
      <c r="AL1163" s="136">
        <f t="shared" si="1399"/>
        <v>0</v>
      </c>
      <c r="AN1163" s="136">
        <f t="shared" si="1400"/>
        <v>0</v>
      </c>
      <c r="AP1163" s="136">
        <f t="shared" si="1401"/>
        <v>0</v>
      </c>
      <c r="AR1163" s="136">
        <f t="shared" si="1402"/>
        <v>0</v>
      </c>
      <c r="AT1163" s="136">
        <f t="shared" si="1403"/>
        <v>0</v>
      </c>
      <c r="AV1163" s="136">
        <f t="shared" si="1404"/>
        <v>0</v>
      </c>
      <c r="AX1163" s="136">
        <f t="shared" si="1405"/>
        <v>0</v>
      </c>
      <c r="AZ1163" s="136">
        <f t="shared" si="1406"/>
        <v>0</v>
      </c>
      <c r="BB1163" s="136">
        <f t="shared" si="1407"/>
        <v>0</v>
      </c>
      <c r="BD1163" s="136">
        <f t="shared" si="1408"/>
        <v>0</v>
      </c>
      <c r="BF1163" s="136">
        <f t="shared" si="1409"/>
        <v>0</v>
      </c>
      <c r="BH1163" s="136">
        <f t="shared" si="1410"/>
        <v>0</v>
      </c>
      <c r="BJ1163" s="136">
        <f t="shared" si="1411"/>
        <v>0</v>
      </c>
      <c r="BL1163" s="136">
        <f t="shared" si="1412"/>
        <v>0</v>
      </c>
      <c r="BN1163" s="136">
        <f t="shared" si="1413"/>
        <v>0</v>
      </c>
      <c r="BP1163" s="136">
        <f t="shared" si="1414"/>
        <v>0</v>
      </c>
      <c r="BR1163" s="136">
        <f t="shared" si="1415"/>
        <v>0</v>
      </c>
      <c r="BT1163" s="136">
        <f t="shared" si="1416"/>
        <v>0</v>
      </c>
      <c r="BV1163" s="136">
        <f t="shared" si="1417"/>
        <v>0</v>
      </c>
      <c r="BX1163" s="136">
        <f t="shared" si="1418"/>
        <v>0</v>
      </c>
      <c r="BZ1163" s="136">
        <f t="shared" si="1419"/>
        <v>0</v>
      </c>
      <c r="CB1163" s="136">
        <f t="shared" si="1420"/>
        <v>0</v>
      </c>
      <c r="CD1163" s="136">
        <f t="shared" si="1421"/>
        <v>0</v>
      </c>
      <c r="CF1163" s="136">
        <f t="shared" si="1422"/>
        <v>0</v>
      </c>
      <c r="CH1163" s="136">
        <f t="shared" si="1423"/>
        <v>0</v>
      </c>
      <c r="CJ1163" s="136">
        <f t="shared" si="1424"/>
        <v>0</v>
      </c>
      <c r="CL1163" s="136">
        <f t="shared" si="1425"/>
        <v>0</v>
      </c>
      <c r="CN1163" s="136">
        <f t="shared" si="1426"/>
        <v>0</v>
      </c>
      <c r="CP1163" s="136">
        <f t="shared" si="1427"/>
        <v>0</v>
      </c>
    </row>
    <row r="1164" spans="1:94" ht="25.5" outlineLevel="2" x14ac:dyDescent="0.2">
      <c r="A1164" s="85">
        <v>659</v>
      </c>
      <c r="B1164" s="11">
        <v>935</v>
      </c>
      <c r="C1164" s="85" t="s">
        <v>101</v>
      </c>
      <c r="D1164" s="85" t="s">
        <v>123</v>
      </c>
      <c r="F1164" s="27">
        <v>1.98</v>
      </c>
      <c r="G1164" s="148" t="s">
        <v>3960</v>
      </c>
      <c r="H1164" s="169">
        <v>7791261463</v>
      </c>
      <c r="I1164" s="74" t="s">
        <v>4005</v>
      </c>
      <c r="J1164" s="74" t="s">
        <v>30</v>
      </c>
      <c r="K1164" s="74">
        <v>1</v>
      </c>
      <c r="L1164" s="74" t="s">
        <v>125</v>
      </c>
      <c r="M1164" s="222" t="s">
        <v>124</v>
      </c>
      <c r="N1164" s="74">
        <v>1</v>
      </c>
      <c r="O1164" s="147">
        <v>2.97</v>
      </c>
      <c r="P1164" s="147">
        <v>2.97</v>
      </c>
      <c r="Q1164" s="133">
        <f t="shared" si="1430"/>
        <v>0</v>
      </c>
      <c r="R1164" s="134">
        <f t="shared" si="1389"/>
        <v>0</v>
      </c>
      <c r="T1164" s="136">
        <f t="shared" si="1390"/>
        <v>0</v>
      </c>
      <c r="V1164" s="136">
        <f t="shared" si="1391"/>
        <v>0</v>
      </c>
      <c r="X1164" s="136">
        <f t="shared" si="1392"/>
        <v>0</v>
      </c>
      <c r="Z1164" s="136">
        <f t="shared" si="1393"/>
        <v>0</v>
      </c>
      <c r="AB1164" s="136">
        <f t="shared" si="1394"/>
        <v>0</v>
      </c>
      <c r="AD1164" s="136">
        <f t="shared" si="1395"/>
        <v>0</v>
      </c>
      <c r="AF1164" s="136">
        <f t="shared" si="1396"/>
        <v>0</v>
      </c>
      <c r="AH1164" s="136">
        <f t="shared" si="1397"/>
        <v>0</v>
      </c>
      <c r="AJ1164" s="136">
        <f t="shared" si="1398"/>
        <v>0</v>
      </c>
      <c r="AL1164" s="136">
        <f t="shared" si="1399"/>
        <v>0</v>
      </c>
      <c r="AN1164" s="136">
        <f t="shared" si="1400"/>
        <v>0</v>
      </c>
      <c r="AP1164" s="136">
        <f t="shared" si="1401"/>
        <v>0</v>
      </c>
      <c r="AR1164" s="136">
        <f t="shared" si="1402"/>
        <v>0</v>
      </c>
      <c r="AT1164" s="136">
        <f t="shared" si="1403"/>
        <v>0</v>
      </c>
      <c r="AV1164" s="136">
        <f t="shared" si="1404"/>
        <v>0</v>
      </c>
      <c r="AX1164" s="136">
        <f t="shared" si="1405"/>
        <v>0</v>
      </c>
      <c r="AZ1164" s="136">
        <f t="shared" si="1406"/>
        <v>0</v>
      </c>
      <c r="BB1164" s="136">
        <f t="shared" si="1407"/>
        <v>0</v>
      </c>
      <c r="BD1164" s="136">
        <f t="shared" si="1408"/>
        <v>0</v>
      </c>
      <c r="BF1164" s="136">
        <f t="shared" si="1409"/>
        <v>0</v>
      </c>
      <c r="BH1164" s="136">
        <f t="shared" si="1410"/>
        <v>0</v>
      </c>
      <c r="BJ1164" s="136">
        <f t="shared" si="1411"/>
        <v>0</v>
      </c>
      <c r="BL1164" s="136">
        <f t="shared" si="1412"/>
        <v>0</v>
      </c>
      <c r="BN1164" s="136">
        <f t="shared" si="1413"/>
        <v>0</v>
      </c>
      <c r="BP1164" s="136">
        <f t="shared" si="1414"/>
        <v>0</v>
      </c>
      <c r="BR1164" s="136">
        <f t="shared" si="1415"/>
        <v>0</v>
      </c>
      <c r="BT1164" s="136">
        <f t="shared" si="1416"/>
        <v>0</v>
      </c>
      <c r="BV1164" s="136">
        <f t="shared" si="1417"/>
        <v>0</v>
      </c>
      <c r="BX1164" s="136">
        <f t="shared" si="1418"/>
        <v>0</v>
      </c>
      <c r="BZ1164" s="136">
        <f t="shared" si="1419"/>
        <v>0</v>
      </c>
      <c r="CB1164" s="136">
        <f t="shared" si="1420"/>
        <v>0</v>
      </c>
      <c r="CD1164" s="136">
        <f t="shared" si="1421"/>
        <v>0</v>
      </c>
      <c r="CF1164" s="136">
        <f t="shared" si="1422"/>
        <v>0</v>
      </c>
      <c r="CH1164" s="136">
        <f t="shared" si="1423"/>
        <v>0</v>
      </c>
      <c r="CJ1164" s="136">
        <f t="shared" si="1424"/>
        <v>0</v>
      </c>
      <c r="CL1164" s="136">
        <f t="shared" si="1425"/>
        <v>0</v>
      </c>
      <c r="CN1164" s="136">
        <f t="shared" si="1426"/>
        <v>0</v>
      </c>
      <c r="CP1164" s="136">
        <f t="shared" si="1427"/>
        <v>0</v>
      </c>
    </row>
    <row r="1165" spans="1:94" ht="25.5" outlineLevel="2" x14ac:dyDescent="0.2">
      <c r="A1165" s="86">
        <v>660</v>
      </c>
      <c r="B1165" s="143">
        <v>2302</v>
      </c>
      <c r="C1165" s="86" t="s">
        <v>101</v>
      </c>
      <c r="D1165" s="86" t="s">
        <v>131</v>
      </c>
      <c r="E1165" s="143" t="s">
        <v>5</v>
      </c>
      <c r="F1165" s="144">
        <v>0.9</v>
      </c>
      <c r="G1165" s="146" t="s">
        <v>3196</v>
      </c>
      <c r="H1165" s="146" t="s">
        <v>5034</v>
      </c>
      <c r="I1165" s="146" t="s">
        <v>96</v>
      </c>
      <c r="J1165" s="86" t="s">
        <v>2185</v>
      </c>
      <c r="K1165" s="86">
        <v>1</v>
      </c>
      <c r="L1165" s="86" t="s">
        <v>5134</v>
      </c>
      <c r="M1165" s="218" t="s">
        <v>5135</v>
      </c>
      <c r="N1165" s="86">
        <v>1</v>
      </c>
      <c r="O1165" s="145">
        <v>0.98</v>
      </c>
      <c r="P1165" s="238">
        <v>1.03</v>
      </c>
      <c r="Q1165" s="133">
        <f t="shared" ref="Q1165:Q1166" si="1431">SUM(S1165+U1165+W1165+Y1165+AA1165+AC1165+AE1165+AG1165+AI1165+AK1165+AM1165+AO1165+AQ1165+AS1165+AU1165+AW1165+BA1165+AY1165+BC1165+BE1165+BG1165+BI1165+BK1165+BM1165+BO1165+BQ1165+BS1165+BU1165+BW1165+BY1165+CA1165+CC1165+CE1165+CG1165+CI1165+CK1165+CM1165+CO1165)</f>
        <v>0</v>
      </c>
      <c r="R1165" s="134">
        <f t="shared" si="1389"/>
        <v>0</v>
      </c>
      <c r="T1165" s="136">
        <f t="shared" si="1390"/>
        <v>0</v>
      </c>
      <c r="V1165" s="136">
        <f t="shared" si="1391"/>
        <v>0</v>
      </c>
      <c r="X1165" s="136">
        <f t="shared" si="1392"/>
        <v>0</v>
      </c>
      <c r="Z1165" s="136">
        <f t="shared" si="1393"/>
        <v>0</v>
      </c>
      <c r="AB1165" s="136">
        <f t="shared" si="1394"/>
        <v>0</v>
      </c>
      <c r="AD1165" s="136">
        <f t="shared" si="1395"/>
        <v>0</v>
      </c>
      <c r="AF1165" s="136">
        <f t="shared" si="1396"/>
        <v>0</v>
      </c>
      <c r="AH1165" s="136">
        <f t="shared" si="1397"/>
        <v>0</v>
      </c>
      <c r="AJ1165" s="136">
        <f t="shared" si="1398"/>
        <v>0</v>
      </c>
      <c r="AL1165" s="136">
        <f t="shared" si="1399"/>
        <v>0</v>
      </c>
      <c r="AN1165" s="136">
        <f t="shared" si="1400"/>
        <v>0</v>
      </c>
      <c r="AP1165" s="136">
        <f t="shared" si="1401"/>
        <v>0</v>
      </c>
      <c r="AR1165" s="136">
        <f t="shared" si="1402"/>
        <v>0</v>
      </c>
      <c r="AT1165" s="136">
        <f t="shared" si="1403"/>
        <v>0</v>
      </c>
      <c r="AV1165" s="136">
        <f t="shared" si="1404"/>
        <v>0</v>
      </c>
      <c r="AX1165" s="136">
        <f t="shared" si="1405"/>
        <v>0</v>
      </c>
      <c r="AZ1165" s="136">
        <f t="shared" si="1406"/>
        <v>0</v>
      </c>
      <c r="BB1165" s="136">
        <f t="shared" si="1407"/>
        <v>0</v>
      </c>
      <c r="BD1165" s="136">
        <f t="shared" si="1408"/>
        <v>0</v>
      </c>
      <c r="BF1165" s="136">
        <f t="shared" si="1409"/>
        <v>0</v>
      </c>
      <c r="BH1165" s="136">
        <f t="shared" si="1410"/>
        <v>0</v>
      </c>
      <c r="BJ1165" s="136">
        <f t="shared" si="1411"/>
        <v>0</v>
      </c>
      <c r="BL1165" s="136">
        <f t="shared" si="1412"/>
        <v>0</v>
      </c>
      <c r="BN1165" s="136">
        <f t="shared" si="1413"/>
        <v>0</v>
      </c>
      <c r="BP1165" s="136">
        <f t="shared" si="1414"/>
        <v>0</v>
      </c>
      <c r="BR1165" s="136">
        <f t="shared" si="1415"/>
        <v>0</v>
      </c>
      <c r="BT1165" s="136">
        <f t="shared" si="1416"/>
        <v>0</v>
      </c>
      <c r="BV1165" s="136">
        <f t="shared" si="1417"/>
        <v>0</v>
      </c>
      <c r="BX1165" s="136">
        <f t="shared" si="1418"/>
        <v>0</v>
      </c>
      <c r="BZ1165" s="136">
        <f t="shared" si="1419"/>
        <v>0</v>
      </c>
      <c r="CB1165" s="136">
        <f t="shared" si="1420"/>
        <v>0</v>
      </c>
      <c r="CD1165" s="136">
        <f t="shared" si="1421"/>
        <v>0</v>
      </c>
      <c r="CF1165" s="136">
        <f t="shared" si="1422"/>
        <v>0</v>
      </c>
      <c r="CH1165" s="136">
        <f t="shared" si="1423"/>
        <v>0</v>
      </c>
      <c r="CJ1165" s="136">
        <f t="shared" si="1424"/>
        <v>0</v>
      </c>
      <c r="CL1165" s="136">
        <f t="shared" si="1425"/>
        <v>0</v>
      </c>
      <c r="CN1165" s="136">
        <f t="shared" si="1426"/>
        <v>0</v>
      </c>
      <c r="CP1165" s="136">
        <f t="shared" si="1427"/>
        <v>0</v>
      </c>
    </row>
    <row r="1166" spans="1:94" ht="25.5" outlineLevel="2" x14ac:dyDescent="0.2">
      <c r="A1166" s="85">
        <v>660</v>
      </c>
      <c r="B1166" s="11">
        <v>2302</v>
      </c>
      <c r="C1166" s="85" t="s">
        <v>101</v>
      </c>
      <c r="D1166" s="85" t="s">
        <v>131</v>
      </c>
      <c r="E1166" s="27" t="s">
        <v>5</v>
      </c>
      <c r="F1166" s="27">
        <v>0.9</v>
      </c>
      <c r="G1166" s="148" t="s">
        <v>3960</v>
      </c>
      <c r="H1166" s="169">
        <v>7791261463</v>
      </c>
      <c r="I1166" s="89" t="s">
        <v>96</v>
      </c>
      <c r="J1166" s="74" t="s">
        <v>30</v>
      </c>
      <c r="K1166" s="74">
        <v>1</v>
      </c>
      <c r="L1166" s="74" t="s">
        <v>130</v>
      </c>
      <c r="M1166" s="222" t="s">
        <v>129</v>
      </c>
      <c r="N1166" s="74">
        <v>2</v>
      </c>
      <c r="O1166" s="147">
        <v>1.1200000000000001</v>
      </c>
      <c r="P1166" s="147">
        <v>1.1200000000000001</v>
      </c>
      <c r="Q1166" s="133">
        <f t="shared" si="1431"/>
        <v>0</v>
      </c>
      <c r="R1166" s="134">
        <f t="shared" si="1389"/>
        <v>0</v>
      </c>
      <c r="T1166" s="136">
        <f t="shared" si="1390"/>
        <v>0</v>
      </c>
      <c r="V1166" s="136">
        <f t="shared" si="1391"/>
        <v>0</v>
      </c>
      <c r="X1166" s="136">
        <f t="shared" si="1392"/>
        <v>0</v>
      </c>
      <c r="Z1166" s="136">
        <f t="shared" si="1393"/>
        <v>0</v>
      </c>
      <c r="AB1166" s="136">
        <f t="shared" si="1394"/>
        <v>0</v>
      </c>
      <c r="AD1166" s="136">
        <f t="shared" si="1395"/>
        <v>0</v>
      </c>
      <c r="AF1166" s="136">
        <f t="shared" si="1396"/>
        <v>0</v>
      </c>
      <c r="AH1166" s="136">
        <f t="shared" si="1397"/>
        <v>0</v>
      </c>
      <c r="AJ1166" s="136">
        <f t="shared" si="1398"/>
        <v>0</v>
      </c>
      <c r="AL1166" s="136">
        <f t="shared" si="1399"/>
        <v>0</v>
      </c>
      <c r="AN1166" s="136">
        <f t="shared" si="1400"/>
        <v>0</v>
      </c>
      <c r="AP1166" s="136">
        <f t="shared" si="1401"/>
        <v>0</v>
      </c>
      <c r="AR1166" s="136">
        <f t="shared" si="1402"/>
        <v>0</v>
      </c>
      <c r="AT1166" s="136">
        <f t="shared" si="1403"/>
        <v>0</v>
      </c>
      <c r="AV1166" s="136">
        <f t="shared" si="1404"/>
        <v>0</v>
      </c>
      <c r="AX1166" s="136">
        <f t="shared" si="1405"/>
        <v>0</v>
      </c>
      <c r="AZ1166" s="136">
        <f t="shared" si="1406"/>
        <v>0</v>
      </c>
      <c r="BB1166" s="136">
        <f t="shared" si="1407"/>
        <v>0</v>
      </c>
      <c r="BD1166" s="136">
        <f t="shared" si="1408"/>
        <v>0</v>
      </c>
      <c r="BF1166" s="136">
        <f t="shared" si="1409"/>
        <v>0</v>
      </c>
      <c r="BH1166" s="136">
        <f t="shared" si="1410"/>
        <v>0</v>
      </c>
      <c r="BJ1166" s="136">
        <f t="shared" si="1411"/>
        <v>0</v>
      </c>
      <c r="BL1166" s="136">
        <f t="shared" si="1412"/>
        <v>0</v>
      </c>
      <c r="BN1166" s="136">
        <f t="shared" si="1413"/>
        <v>0</v>
      </c>
      <c r="BP1166" s="136">
        <f t="shared" si="1414"/>
        <v>0</v>
      </c>
      <c r="BR1166" s="136">
        <f t="shared" si="1415"/>
        <v>0</v>
      </c>
      <c r="BT1166" s="136">
        <f t="shared" si="1416"/>
        <v>0</v>
      </c>
      <c r="BV1166" s="136">
        <f t="shared" si="1417"/>
        <v>0</v>
      </c>
      <c r="BX1166" s="136">
        <f t="shared" si="1418"/>
        <v>0</v>
      </c>
      <c r="BZ1166" s="136">
        <f t="shared" si="1419"/>
        <v>0</v>
      </c>
      <c r="CB1166" s="136">
        <f t="shared" si="1420"/>
        <v>0</v>
      </c>
      <c r="CD1166" s="136">
        <f t="shared" si="1421"/>
        <v>0</v>
      </c>
      <c r="CF1166" s="136">
        <f t="shared" si="1422"/>
        <v>0</v>
      </c>
      <c r="CH1166" s="136">
        <f t="shared" si="1423"/>
        <v>0</v>
      </c>
      <c r="CJ1166" s="136">
        <f t="shared" si="1424"/>
        <v>0</v>
      </c>
      <c r="CL1166" s="136">
        <f t="shared" si="1425"/>
        <v>0</v>
      </c>
      <c r="CN1166" s="136">
        <f t="shared" si="1426"/>
        <v>0</v>
      </c>
      <c r="CP1166" s="136">
        <f t="shared" si="1427"/>
        <v>0</v>
      </c>
    </row>
    <row r="1167" spans="1:94" ht="25.5" outlineLevel="2" x14ac:dyDescent="0.2">
      <c r="A1167" s="86">
        <v>661</v>
      </c>
      <c r="B1167" s="143" t="s">
        <v>2333</v>
      </c>
      <c r="C1167" s="86" t="s">
        <v>101</v>
      </c>
      <c r="D1167" s="86" t="s">
        <v>2436</v>
      </c>
      <c r="E1167" s="143"/>
      <c r="F1167" s="144" t="s">
        <v>2333</v>
      </c>
      <c r="G1167" s="146" t="s">
        <v>3196</v>
      </c>
      <c r="H1167" s="146" t="s">
        <v>5034</v>
      </c>
      <c r="I1167" s="146" t="s">
        <v>3613</v>
      </c>
      <c r="J1167" s="86" t="s">
        <v>28</v>
      </c>
      <c r="K1167" s="86">
        <v>6</v>
      </c>
      <c r="L1167" s="86" t="s">
        <v>3614</v>
      </c>
      <c r="M1167" s="218" t="s">
        <v>3614</v>
      </c>
      <c r="N1167" s="86">
        <v>1</v>
      </c>
      <c r="O1167" s="145">
        <v>4.97</v>
      </c>
      <c r="P1167" s="238">
        <v>5.22</v>
      </c>
      <c r="Q1167" s="133">
        <f t="shared" ref="Q1167:Q1168" si="1432">SUM(S1167+U1167+W1167+Y1167+AA1167+AC1167+AE1167+AG1167+AI1167+AK1167+AM1167+AO1167+AQ1167+AS1167+AU1167+AW1167+BA1167+AY1167+BC1167+BE1167+BG1167+BI1167+BK1167+BM1167+BO1167+BQ1167+BS1167+BU1167+BW1167+BY1167+CA1167+CC1167+CE1167+CG1167+CI1167+CK1167+CM1167+CO1167)</f>
        <v>0</v>
      </c>
      <c r="R1167" s="134">
        <f t="shared" si="1389"/>
        <v>0</v>
      </c>
      <c r="T1167" s="136">
        <f t="shared" si="1390"/>
        <v>0</v>
      </c>
      <c r="V1167" s="136">
        <f t="shared" si="1391"/>
        <v>0</v>
      </c>
      <c r="X1167" s="136">
        <f t="shared" si="1392"/>
        <v>0</v>
      </c>
      <c r="Z1167" s="136">
        <f t="shared" si="1393"/>
        <v>0</v>
      </c>
      <c r="AB1167" s="136">
        <f t="shared" si="1394"/>
        <v>0</v>
      </c>
      <c r="AD1167" s="136">
        <f t="shared" si="1395"/>
        <v>0</v>
      </c>
      <c r="AF1167" s="136">
        <f t="shared" si="1396"/>
        <v>0</v>
      </c>
      <c r="AH1167" s="136">
        <f t="shared" si="1397"/>
        <v>0</v>
      </c>
      <c r="AJ1167" s="136">
        <f t="shared" si="1398"/>
        <v>0</v>
      </c>
      <c r="AL1167" s="136">
        <f t="shared" si="1399"/>
        <v>0</v>
      </c>
      <c r="AN1167" s="136">
        <f t="shared" si="1400"/>
        <v>0</v>
      </c>
      <c r="AP1167" s="136">
        <f t="shared" si="1401"/>
        <v>0</v>
      </c>
      <c r="AR1167" s="136">
        <f t="shared" si="1402"/>
        <v>0</v>
      </c>
      <c r="AT1167" s="136">
        <f t="shared" si="1403"/>
        <v>0</v>
      </c>
      <c r="AV1167" s="136">
        <f t="shared" si="1404"/>
        <v>0</v>
      </c>
      <c r="AX1167" s="136">
        <f t="shared" si="1405"/>
        <v>0</v>
      </c>
      <c r="AZ1167" s="136">
        <f t="shared" si="1406"/>
        <v>0</v>
      </c>
      <c r="BB1167" s="136">
        <f t="shared" si="1407"/>
        <v>0</v>
      </c>
      <c r="BD1167" s="136">
        <f t="shared" si="1408"/>
        <v>0</v>
      </c>
      <c r="BF1167" s="136">
        <f t="shared" si="1409"/>
        <v>0</v>
      </c>
      <c r="BH1167" s="136">
        <f t="shared" si="1410"/>
        <v>0</v>
      </c>
      <c r="BJ1167" s="136">
        <f t="shared" si="1411"/>
        <v>0</v>
      </c>
      <c r="BL1167" s="136">
        <f t="shared" si="1412"/>
        <v>0</v>
      </c>
      <c r="BN1167" s="136">
        <f t="shared" si="1413"/>
        <v>0</v>
      </c>
      <c r="BP1167" s="136">
        <f t="shared" si="1414"/>
        <v>0</v>
      </c>
      <c r="BR1167" s="136">
        <f t="shared" si="1415"/>
        <v>0</v>
      </c>
      <c r="BT1167" s="136">
        <f t="shared" si="1416"/>
        <v>0</v>
      </c>
      <c r="BV1167" s="136">
        <f t="shared" si="1417"/>
        <v>0</v>
      </c>
      <c r="BX1167" s="136">
        <f t="shared" si="1418"/>
        <v>0</v>
      </c>
      <c r="BZ1167" s="136">
        <f t="shared" si="1419"/>
        <v>0</v>
      </c>
      <c r="CB1167" s="136">
        <f t="shared" si="1420"/>
        <v>0</v>
      </c>
      <c r="CD1167" s="136">
        <f t="shared" si="1421"/>
        <v>0</v>
      </c>
      <c r="CF1167" s="136">
        <f t="shared" si="1422"/>
        <v>0</v>
      </c>
      <c r="CH1167" s="136">
        <f t="shared" si="1423"/>
        <v>0</v>
      </c>
      <c r="CJ1167" s="136">
        <f t="shared" si="1424"/>
        <v>0</v>
      </c>
      <c r="CL1167" s="136">
        <f t="shared" si="1425"/>
        <v>0</v>
      </c>
      <c r="CN1167" s="136">
        <f t="shared" si="1426"/>
        <v>0</v>
      </c>
      <c r="CP1167" s="136">
        <f t="shared" si="1427"/>
        <v>0</v>
      </c>
    </row>
    <row r="1168" spans="1:94" ht="25.5" outlineLevel="2" x14ac:dyDescent="0.2">
      <c r="A1168" s="85">
        <v>661</v>
      </c>
      <c r="B1168" s="11" t="s">
        <v>2333</v>
      </c>
      <c r="C1168" s="85" t="s">
        <v>101</v>
      </c>
      <c r="D1168" s="85" t="s">
        <v>2436</v>
      </c>
      <c r="F1168" s="27" t="s">
        <v>2333</v>
      </c>
      <c r="G1168" s="148" t="s">
        <v>3960</v>
      </c>
      <c r="H1168" s="169">
        <v>7791261463</v>
      </c>
      <c r="I1168" s="74" t="s">
        <v>4300</v>
      </c>
      <c r="J1168" s="74" t="s">
        <v>28</v>
      </c>
      <c r="K1168" s="74">
        <v>6</v>
      </c>
      <c r="L1168" s="74" t="s">
        <v>2882</v>
      </c>
      <c r="M1168" s="222" t="s">
        <v>2883</v>
      </c>
      <c r="N1168" s="74">
        <v>2</v>
      </c>
      <c r="O1168" s="147">
        <v>15.42</v>
      </c>
      <c r="P1168" s="147">
        <v>15.42</v>
      </c>
      <c r="Q1168" s="133">
        <f t="shared" si="1432"/>
        <v>0</v>
      </c>
      <c r="R1168" s="134">
        <f t="shared" si="1389"/>
        <v>0</v>
      </c>
      <c r="T1168" s="136">
        <f t="shared" si="1390"/>
        <v>0</v>
      </c>
      <c r="V1168" s="136">
        <f t="shared" si="1391"/>
        <v>0</v>
      </c>
      <c r="X1168" s="136">
        <f t="shared" si="1392"/>
        <v>0</v>
      </c>
      <c r="Z1168" s="136">
        <f t="shared" si="1393"/>
        <v>0</v>
      </c>
      <c r="AB1168" s="136">
        <f t="shared" si="1394"/>
        <v>0</v>
      </c>
      <c r="AD1168" s="136">
        <f t="shared" si="1395"/>
        <v>0</v>
      </c>
      <c r="AF1168" s="136">
        <f t="shared" si="1396"/>
        <v>0</v>
      </c>
      <c r="AH1168" s="136">
        <f t="shared" si="1397"/>
        <v>0</v>
      </c>
      <c r="AJ1168" s="136">
        <f t="shared" si="1398"/>
        <v>0</v>
      </c>
      <c r="AL1168" s="136">
        <f t="shared" si="1399"/>
        <v>0</v>
      </c>
      <c r="AN1168" s="136">
        <f t="shared" si="1400"/>
        <v>0</v>
      </c>
      <c r="AP1168" s="136">
        <f t="shared" si="1401"/>
        <v>0</v>
      </c>
      <c r="AR1168" s="136">
        <f t="shared" si="1402"/>
        <v>0</v>
      </c>
      <c r="AT1168" s="136">
        <f t="shared" si="1403"/>
        <v>0</v>
      </c>
      <c r="AV1168" s="136">
        <f t="shared" si="1404"/>
        <v>0</v>
      </c>
      <c r="AX1168" s="136">
        <f t="shared" si="1405"/>
        <v>0</v>
      </c>
      <c r="AZ1168" s="136">
        <f t="shared" si="1406"/>
        <v>0</v>
      </c>
      <c r="BB1168" s="136">
        <f t="shared" si="1407"/>
        <v>0</v>
      </c>
      <c r="BD1168" s="136">
        <f t="shared" si="1408"/>
        <v>0</v>
      </c>
      <c r="BF1168" s="136">
        <f t="shared" si="1409"/>
        <v>0</v>
      </c>
      <c r="BH1168" s="136">
        <f t="shared" si="1410"/>
        <v>0</v>
      </c>
      <c r="BJ1168" s="136">
        <f t="shared" si="1411"/>
        <v>0</v>
      </c>
      <c r="BL1168" s="136">
        <f t="shared" si="1412"/>
        <v>0</v>
      </c>
      <c r="BN1168" s="136">
        <f t="shared" si="1413"/>
        <v>0</v>
      </c>
      <c r="BP1168" s="136">
        <f t="shared" si="1414"/>
        <v>0</v>
      </c>
      <c r="BR1168" s="136">
        <f t="shared" si="1415"/>
        <v>0</v>
      </c>
      <c r="BT1168" s="136">
        <f t="shared" si="1416"/>
        <v>0</v>
      </c>
      <c r="BV1168" s="136">
        <f t="shared" si="1417"/>
        <v>0</v>
      </c>
      <c r="BX1168" s="136">
        <f t="shared" si="1418"/>
        <v>0</v>
      </c>
      <c r="BZ1168" s="136">
        <f t="shared" si="1419"/>
        <v>0</v>
      </c>
      <c r="CB1168" s="136">
        <f t="shared" si="1420"/>
        <v>0</v>
      </c>
      <c r="CD1168" s="136">
        <f t="shared" si="1421"/>
        <v>0</v>
      </c>
      <c r="CF1168" s="136">
        <f t="shared" si="1422"/>
        <v>0</v>
      </c>
      <c r="CH1168" s="136">
        <f t="shared" si="1423"/>
        <v>0</v>
      </c>
      <c r="CJ1168" s="136">
        <f t="shared" si="1424"/>
        <v>0</v>
      </c>
      <c r="CL1168" s="136">
        <f t="shared" si="1425"/>
        <v>0</v>
      </c>
      <c r="CN1168" s="136">
        <f t="shared" si="1426"/>
        <v>0</v>
      </c>
      <c r="CP1168" s="136">
        <f t="shared" si="1427"/>
        <v>0</v>
      </c>
    </row>
    <row r="1169" spans="1:94" ht="25.5" outlineLevel="2" x14ac:dyDescent="0.2">
      <c r="A1169" s="86">
        <v>662</v>
      </c>
      <c r="B1169" s="143">
        <v>1448</v>
      </c>
      <c r="C1169" s="86" t="s">
        <v>101</v>
      </c>
      <c r="D1169" s="86" t="s">
        <v>144</v>
      </c>
      <c r="E1169" s="143" t="s">
        <v>5</v>
      </c>
      <c r="F1169" s="144">
        <v>0.48</v>
      </c>
      <c r="G1169" s="146" t="s">
        <v>3196</v>
      </c>
      <c r="H1169" s="146" t="s">
        <v>5034</v>
      </c>
      <c r="I1169" s="146" t="s">
        <v>3209</v>
      </c>
      <c r="J1169" s="86" t="s">
        <v>2188</v>
      </c>
      <c r="K1169" s="86">
        <v>1</v>
      </c>
      <c r="L1169" s="86" t="s">
        <v>3617</v>
      </c>
      <c r="M1169" s="218" t="s">
        <v>3617</v>
      </c>
      <c r="N1169" s="86">
        <v>2</v>
      </c>
      <c r="O1169" s="145">
        <v>0.79</v>
      </c>
      <c r="P1169" s="238">
        <v>0.83</v>
      </c>
      <c r="Q1169" s="133">
        <f t="shared" ref="Q1169:Q1170" si="1433">SUM(S1169+U1169+W1169+Y1169+AA1169+AC1169+AE1169+AG1169+AI1169+AK1169+AM1169+AO1169+AQ1169+AS1169+AU1169+AW1169+BA1169+AY1169+BC1169+BE1169+BG1169+BI1169+BK1169+BM1169+BO1169+BQ1169+BS1169+BU1169+BW1169+BY1169+CA1169+CC1169+CE1169+CG1169+CI1169+CK1169+CM1169+CO1169)</f>
        <v>0</v>
      </c>
      <c r="R1169" s="134">
        <f t="shared" si="1389"/>
        <v>0</v>
      </c>
      <c r="T1169" s="136">
        <f t="shared" si="1390"/>
        <v>0</v>
      </c>
      <c r="V1169" s="136">
        <f t="shared" si="1391"/>
        <v>0</v>
      </c>
      <c r="X1169" s="136">
        <f t="shared" si="1392"/>
        <v>0</v>
      </c>
      <c r="Z1169" s="136">
        <f t="shared" si="1393"/>
        <v>0</v>
      </c>
      <c r="AB1169" s="136">
        <f t="shared" si="1394"/>
        <v>0</v>
      </c>
      <c r="AD1169" s="136">
        <f t="shared" si="1395"/>
        <v>0</v>
      </c>
      <c r="AF1169" s="136">
        <f t="shared" si="1396"/>
        <v>0</v>
      </c>
      <c r="AH1169" s="136">
        <f t="shared" si="1397"/>
        <v>0</v>
      </c>
      <c r="AJ1169" s="136">
        <f t="shared" si="1398"/>
        <v>0</v>
      </c>
      <c r="AL1169" s="136">
        <f t="shared" si="1399"/>
        <v>0</v>
      </c>
      <c r="AN1169" s="136">
        <f t="shared" si="1400"/>
        <v>0</v>
      </c>
      <c r="AP1169" s="136">
        <f t="shared" si="1401"/>
        <v>0</v>
      </c>
      <c r="AR1169" s="136">
        <f t="shared" si="1402"/>
        <v>0</v>
      </c>
      <c r="AT1169" s="136">
        <f t="shared" si="1403"/>
        <v>0</v>
      </c>
      <c r="AV1169" s="136">
        <f t="shared" si="1404"/>
        <v>0</v>
      </c>
      <c r="AX1169" s="136">
        <f t="shared" si="1405"/>
        <v>0</v>
      </c>
      <c r="AZ1169" s="136">
        <f t="shared" si="1406"/>
        <v>0</v>
      </c>
      <c r="BB1169" s="136">
        <f t="shared" si="1407"/>
        <v>0</v>
      </c>
      <c r="BD1169" s="136">
        <f t="shared" si="1408"/>
        <v>0</v>
      </c>
      <c r="BF1169" s="136">
        <f t="shared" si="1409"/>
        <v>0</v>
      </c>
      <c r="BH1169" s="136">
        <f t="shared" si="1410"/>
        <v>0</v>
      </c>
      <c r="BJ1169" s="136">
        <f t="shared" si="1411"/>
        <v>0</v>
      </c>
      <c r="BL1169" s="136">
        <f t="shared" si="1412"/>
        <v>0</v>
      </c>
      <c r="BN1169" s="136">
        <f t="shared" si="1413"/>
        <v>0</v>
      </c>
      <c r="BP1169" s="136">
        <f t="shared" si="1414"/>
        <v>0</v>
      </c>
      <c r="BR1169" s="136">
        <f t="shared" si="1415"/>
        <v>0</v>
      </c>
      <c r="BT1169" s="136">
        <f t="shared" si="1416"/>
        <v>0</v>
      </c>
      <c r="BV1169" s="136">
        <f t="shared" si="1417"/>
        <v>0</v>
      </c>
      <c r="BX1169" s="136">
        <f t="shared" si="1418"/>
        <v>0</v>
      </c>
      <c r="BZ1169" s="136">
        <f t="shared" si="1419"/>
        <v>0</v>
      </c>
      <c r="CB1169" s="136">
        <f t="shared" si="1420"/>
        <v>0</v>
      </c>
      <c r="CD1169" s="136">
        <f t="shared" si="1421"/>
        <v>0</v>
      </c>
      <c r="CF1169" s="136">
        <f t="shared" si="1422"/>
        <v>0</v>
      </c>
      <c r="CH1169" s="136">
        <f t="shared" si="1423"/>
        <v>0</v>
      </c>
      <c r="CJ1169" s="136">
        <f t="shared" si="1424"/>
        <v>0</v>
      </c>
      <c r="CL1169" s="136">
        <f t="shared" si="1425"/>
        <v>0</v>
      </c>
      <c r="CN1169" s="136">
        <f t="shared" si="1426"/>
        <v>0</v>
      </c>
      <c r="CP1169" s="136">
        <f t="shared" si="1427"/>
        <v>0</v>
      </c>
    </row>
    <row r="1170" spans="1:94" ht="25.5" outlineLevel="2" x14ac:dyDescent="0.2">
      <c r="A1170" s="85">
        <v>662</v>
      </c>
      <c r="B1170" s="11">
        <v>1448</v>
      </c>
      <c r="C1170" s="85" t="s">
        <v>101</v>
      </c>
      <c r="D1170" s="85" t="s">
        <v>144</v>
      </c>
      <c r="E1170" s="27" t="s">
        <v>5</v>
      </c>
      <c r="F1170" s="27">
        <v>0.48</v>
      </c>
      <c r="G1170" s="148" t="s">
        <v>3960</v>
      </c>
      <c r="H1170" s="169">
        <v>7791261463</v>
      </c>
      <c r="I1170" s="85" t="s">
        <v>2158</v>
      </c>
      <c r="J1170" s="74" t="s">
        <v>30</v>
      </c>
      <c r="K1170" s="74">
        <v>1</v>
      </c>
      <c r="L1170" s="74" t="s">
        <v>2884</v>
      </c>
      <c r="M1170" s="222" t="s">
        <v>2443</v>
      </c>
      <c r="N1170" s="74">
        <v>1</v>
      </c>
      <c r="O1170" s="147">
        <v>0.77</v>
      </c>
      <c r="P1170" s="147">
        <v>0.77</v>
      </c>
      <c r="Q1170" s="133">
        <f t="shared" si="1433"/>
        <v>0</v>
      </c>
      <c r="R1170" s="134">
        <f t="shared" si="1389"/>
        <v>0</v>
      </c>
      <c r="T1170" s="136">
        <f t="shared" si="1390"/>
        <v>0</v>
      </c>
      <c r="V1170" s="136">
        <f t="shared" si="1391"/>
        <v>0</v>
      </c>
      <c r="X1170" s="136">
        <f t="shared" si="1392"/>
        <v>0</v>
      </c>
      <c r="Z1170" s="136">
        <f t="shared" si="1393"/>
        <v>0</v>
      </c>
      <c r="AB1170" s="136">
        <f t="shared" si="1394"/>
        <v>0</v>
      </c>
      <c r="AD1170" s="136">
        <f t="shared" si="1395"/>
        <v>0</v>
      </c>
      <c r="AF1170" s="136">
        <f t="shared" si="1396"/>
        <v>0</v>
      </c>
      <c r="AH1170" s="136">
        <f t="shared" si="1397"/>
        <v>0</v>
      </c>
      <c r="AJ1170" s="136">
        <f t="shared" si="1398"/>
        <v>0</v>
      </c>
      <c r="AL1170" s="136">
        <f t="shared" si="1399"/>
        <v>0</v>
      </c>
      <c r="AN1170" s="136">
        <f t="shared" si="1400"/>
        <v>0</v>
      </c>
      <c r="AP1170" s="136">
        <f t="shared" si="1401"/>
        <v>0</v>
      </c>
      <c r="AR1170" s="136">
        <f t="shared" si="1402"/>
        <v>0</v>
      </c>
      <c r="AT1170" s="136">
        <f t="shared" si="1403"/>
        <v>0</v>
      </c>
      <c r="AV1170" s="136">
        <f t="shared" si="1404"/>
        <v>0</v>
      </c>
      <c r="AX1170" s="136">
        <f t="shared" si="1405"/>
        <v>0</v>
      </c>
      <c r="AZ1170" s="136">
        <f t="shared" si="1406"/>
        <v>0</v>
      </c>
      <c r="BB1170" s="136">
        <f t="shared" si="1407"/>
        <v>0</v>
      </c>
      <c r="BD1170" s="136">
        <f t="shared" si="1408"/>
        <v>0</v>
      </c>
      <c r="BF1170" s="136">
        <f t="shared" si="1409"/>
        <v>0</v>
      </c>
      <c r="BH1170" s="136">
        <f t="shared" si="1410"/>
        <v>0</v>
      </c>
      <c r="BJ1170" s="136">
        <f t="shared" si="1411"/>
        <v>0</v>
      </c>
      <c r="BL1170" s="136">
        <f t="shared" si="1412"/>
        <v>0</v>
      </c>
      <c r="BN1170" s="136">
        <f t="shared" si="1413"/>
        <v>0</v>
      </c>
      <c r="BP1170" s="136">
        <f t="shared" si="1414"/>
        <v>0</v>
      </c>
      <c r="BR1170" s="136">
        <f t="shared" si="1415"/>
        <v>0</v>
      </c>
      <c r="BT1170" s="136">
        <f t="shared" si="1416"/>
        <v>0</v>
      </c>
      <c r="BV1170" s="136">
        <f t="shared" si="1417"/>
        <v>0</v>
      </c>
      <c r="BX1170" s="136">
        <f t="shared" si="1418"/>
        <v>0</v>
      </c>
      <c r="BZ1170" s="136">
        <f t="shared" si="1419"/>
        <v>0</v>
      </c>
      <c r="CB1170" s="136">
        <f t="shared" si="1420"/>
        <v>0</v>
      </c>
      <c r="CD1170" s="136">
        <f t="shared" si="1421"/>
        <v>0</v>
      </c>
      <c r="CF1170" s="136">
        <f t="shared" si="1422"/>
        <v>0</v>
      </c>
      <c r="CH1170" s="136">
        <f t="shared" si="1423"/>
        <v>0</v>
      </c>
      <c r="CJ1170" s="136">
        <f t="shared" si="1424"/>
        <v>0</v>
      </c>
      <c r="CL1170" s="136">
        <f t="shared" si="1425"/>
        <v>0</v>
      </c>
      <c r="CN1170" s="136">
        <f t="shared" si="1426"/>
        <v>0</v>
      </c>
      <c r="CP1170" s="136">
        <f t="shared" si="1427"/>
        <v>0</v>
      </c>
    </row>
    <row r="1171" spans="1:94" ht="25.5" outlineLevel="2" x14ac:dyDescent="0.2">
      <c r="A1171" s="86">
        <v>663</v>
      </c>
      <c r="B1171" s="143">
        <v>3779</v>
      </c>
      <c r="C1171" s="86" t="s">
        <v>101</v>
      </c>
      <c r="D1171" s="86" t="s">
        <v>141</v>
      </c>
      <c r="E1171" s="143"/>
      <c r="F1171" s="144">
        <v>0.77</v>
      </c>
      <c r="G1171" s="146" t="s">
        <v>3196</v>
      </c>
      <c r="H1171" s="146" t="s">
        <v>5034</v>
      </c>
      <c r="I1171" s="146" t="s">
        <v>3209</v>
      </c>
      <c r="J1171" s="86" t="s">
        <v>2188</v>
      </c>
      <c r="K1171" s="86">
        <v>1</v>
      </c>
      <c r="L1171" s="86" t="s">
        <v>3618</v>
      </c>
      <c r="M1171" s="218" t="s">
        <v>3618</v>
      </c>
      <c r="N1171" s="86">
        <v>1</v>
      </c>
      <c r="O1171" s="145">
        <v>0.77</v>
      </c>
      <c r="P1171" s="238">
        <v>0.81</v>
      </c>
      <c r="Q1171" s="133">
        <f t="shared" ref="Q1171:Q1172" si="1434">SUM(S1171+U1171+W1171+Y1171+AA1171+AC1171+AE1171+AG1171+AI1171+AK1171+AM1171+AO1171+AQ1171+AS1171+AU1171+AW1171+BA1171+AY1171+BC1171+BE1171+BG1171+BI1171+BK1171+BM1171+BO1171+BQ1171+BS1171+BU1171+BW1171+BY1171+CA1171+CC1171+CE1171+CG1171+CI1171+CK1171+CM1171+CO1171)</f>
        <v>0</v>
      </c>
      <c r="R1171" s="134">
        <f t="shared" si="1389"/>
        <v>0</v>
      </c>
      <c r="T1171" s="136">
        <f t="shared" si="1390"/>
        <v>0</v>
      </c>
      <c r="V1171" s="136">
        <f t="shared" si="1391"/>
        <v>0</v>
      </c>
      <c r="X1171" s="136">
        <f t="shared" si="1392"/>
        <v>0</v>
      </c>
      <c r="Z1171" s="136">
        <f t="shared" si="1393"/>
        <v>0</v>
      </c>
      <c r="AB1171" s="136">
        <f t="shared" si="1394"/>
        <v>0</v>
      </c>
      <c r="AD1171" s="136">
        <f t="shared" si="1395"/>
        <v>0</v>
      </c>
      <c r="AF1171" s="136">
        <f t="shared" si="1396"/>
        <v>0</v>
      </c>
      <c r="AH1171" s="136">
        <f t="shared" si="1397"/>
        <v>0</v>
      </c>
      <c r="AJ1171" s="136">
        <f t="shared" si="1398"/>
        <v>0</v>
      </c>
      <c r="AL1171" s="136">
        <f t="shared" si="1399"/>
        <v>0</v>
      </c>
      <c r="AN1171" s="136">
        <f t="shared" si="1400"/>
        <v>0</v>
      </c>
      <c r="AP1171" s="136">
        <f t="shared" si="1401"/>
        <v>0</v>
      </c>
      <c r="AR1171" s="136">
        <f t="shared" si="1402"/>
        <v>0</v>
      </c>
      <c r="AT1171" s="136">
        <f t="shared" si="1403"/>
        <v>0</v>
      </c>
      <c r="AV1171" s="136">
        <f t="shared" si="1404"/>
        <v>0</v>
      </c>
      <c r="AX1171" s="136">
        <f t="shared" si="1405"/>
        <v>0</v>
      </c>
      <c r="AZ1171" s="136">
        <f t="shared" si="1406"/>
        <v>0</v>
      </c>
      <c r="BB1171" s="136">
        <f t="shared" si="1407"/>
        <v>0</v>
      </c>
      <c r="BD1171" s="136">
        <f t="shared" si="1408"/>
        <v>0</v>
      </c>
      <c r="BF1171" s="136">
        <f t="shared" si="1409"/>
        <v>0</v>
      </c>
      <c r="BH1171" s="136">
        <f t="shared" si="1410"/>
        <v>0</v>
      </c>
      <c r="BJ1171" s="136">
        <f t="shared" si="1411"/>
        <v>0</v>
      </c>
      <c r="BL1171" s="136">
        <f t="shared" si="1412"/>
        <v>0</v>
      </c>
      <c r="BN1171" s="136">
        <f t="shared" si="1413"/>
        <v>0</v>
      </c>
      <c r="BP1171" s="136">
        <f t="shared" si="1414"/>
        <v>0</v>
      </c>
      <c r="BR1171" s="136">
        <f t="shared" si="1415"/>
        <v>0</v>
      </c>
      <c r="BT1171" s="136">
        <f t="shared" si="1416"/>
        <v>0</v>
      </c>
      <c r="BV1171" s="136">
        <f t="shared" si="1417"/>
        <v>0</v>
      </c>
      <c r="BX1171" s="136">
        <f t="shared" si="1418"/>
        <v>0</v>
      </c>
      <c r="BZ1171" s="136">
        <f t="shared" si="1419"/>
        <v>0</v>
      </c>
      <c r="CB1171" s="136">
        <f t="shared" si="1420"/>
        <v>0</v>
      </c>
      <c r="CD1171" s="136">
        <f t="shared" si="1421"/>
        <v>0</v>
      </c>
      <c r="CF1171" s="136">
        <f t="shared" si="1422"/>
        <v>0</v>
      </c>
      <c r="CH1171" s="136">
        <f t="shared" si="1423"/>
        <v>0</v>
      </c>
      <c r="CJ1171" s="136">
        <f t="shared" si="1424"/>
        <v>0</v>
      </c>
      <c r="CL1171" s="136">
        <f t="shared" si="1425"/>
        <v>0</v>
      </c>
      <c r="CN1171" s="136">
        <f t="shared" si="1426"/>
        <v>0</v>
      </c>
      <c r="CP1171" s="136">
        <f t="shared" si="1427"/>
        <v>0</v>
      </c>
    </row>
    <row r="1172" spans="1:94" ht="25.5" outlineLevel="2" x14ac:dyDescent="0.2">
      <c r="A1172" s="85">
        <v>663</v>
      </c>
      <c r="B1172" s="11">
        <v>3779</v>
      </c>
      <c r="C1172" s="85" t="s">
        <v>101</v>
      </c>
      <c r="D1172" s="85" t="s">
        <v>141</v>
      </c>
      <c r="F1172" s="27">
        <v>0.77</v>
      </c>
      <c r="G1172" s="148" t="s">
        <v>3960</v>
      </c>
      <c r="H1172" s="169">
        <v>7791261463</v>
      </c>
      <c r="I1172" s="74" t="s">
        <v>4005</v>
      </c>
      <c r="J1172" s="74" t="s">
        <v>30</v>
      </c>
      <c r="K1172" s="74">
        <v>1</v>
      </c>
      <c r="L1172" s="74" t="s">
        <v>143</v>
      </c>
      <c r="M1172" s="222" t="s">
        <v>142</v>
      </c>
      <c r="N1172" s="74">
        <v>2</v>
      </c>
      <c r="O1172" s="147">
        <v>0.81</v>
      </c>
      <c r="P1172" s="327">
        <v>0.99</v>
      </c>
      <c r="Q1172" s="133">
        <f t="shared" si="1434"/>
        <v>0</v>
      </c>
      <c r="R1172" s="134">
        <f t="shared" si="1389"/>
        <v>0</v>
      </c>
      <c r="T1172" s="136">
        <f t="shared" si="1390"/>
        <v>0</v>
      </c>
      <c r="V1172" s="136">
        <f t="shared" si="1391"/>
        <v>0</v>
      </c>
      <c r="X1172" s="136">
        <f t="shared" si="1392"/>
        <v>0</v>
      </c>
      <c r="Z1172" s="136">
        <f t="shared" si="1393"/>
        <v>0</v>
      </c>
      <c r="AB1172" s="136">
        <f t="shared" si="1394"/>
        <v>0</v>
      </c>
      <c r="AD1172" s="136">
        <f t="shared" si="1395"/>
        <v>0</v>
      </c>
      <c r="AF1172" s="136">
        <f t="shared" si="1396"/>
        <v>0</v>
      </c>
      <c r="AH1172" s="136">
        <f t="shared" si="1397"/>
        <v>0</v>
      </c>
      <c r="AJ1172" s="136">
        <f t="shared" si="1398"/>
        <v>0</v>
      </c>
      <c r="AL1172" s="136">
        <f t="shared" si="1399"/>
        <v>0</v>
      </c>
      <c r="AN1172" s="136">
        <f t="shared" si="1400"/>
        <v>0</v>
      </c>
      <c r="AP1172" s="136">
        <f t="shared" si="1401"/>
        <v>0</v>
      </c>
      <c r="AR1172" s="136">
        <f t="shared" si="1402"/>
        <v>0</v>
      </c>
      <c r="AT1172" s="136">
        <f t="shared" si="1403"/>
        <v>0</v>
      </c>
      <c r="AV1172" s="136">
        <f t="shared" si="1404"/>
        <v>0</v>
      </c>
      <c r="AX1172" s="136">
        <f t="shared" si="1405"/>
        <v>0</v>
      </c>
      <c r="AZ1172" s="136">
        <f t="shared" si="1406"/>
        <v>0</v>
      </c>
      <c r="BB1172" s="136">
        <f t="shared" si="1407"/>
        <v>0</v>
      </c>
      <c r="BD1172" s="136">
        <f t="shared" si="1408"/>
        <v>0</v>
      </c>
      <c r="BF1172" s="136">
        <f t="shared" si="1409"/>
        <v>0</v>
      </c>
      <c r="BH1172" s="136">
        <f t="shared" si="1410"/>
        <v>0</v>
      </c>
      <c r="BJ1172" s="136">
        <f t="shared" si="1411"/>
        <v>0</v>
      </c>
      <c r="BL1172" s="136">
        <f t="shared" si="1412"/>
        <v>0</v>
      </c>
      <c r="BN1172" s="136">
        <f t="shared" si="1413"/>
        <v>0</v>
      </c>
      <c r="BP1172" s="136">
        <f t="shared" si="1414"/>
        <v>0</v>
      </c>
      <c r="BR1172" s="136">
        <f t="shared" si="1415"/>
        <v>0</v>
      </c>
      <c r="BT1172" s="136">
        <f t="shared" si="1416"/>
        <v>0</v>
      </c>
      <c r="BV1172" s="136">
        <f t="shared" si="1417"/>
        <v>0</v>
      </c>
      <c r="BX1172" s="136">
        <f t="shared" si="1418"/>
        <v>0</v>
      </c>
      <c r="BZ1172" s="136">
        <f t="shared" si="1419"/>
        <v>0</v>
      </c>
      <c r="CB1172" s="136">
        <f t="shared" si="1420"/>
        <v>0</v>
      </c>
      <c r="CD1172" s="136">
        <f t="shared" si="1421"/>
        <v>0</v>
      </c>
      <c r="CF1172" s="136">
        <f t="shared" si="1422"/>
        <v>0</v>
      </c>
      <c r="CH1172" s="136">
        <f t="shared" si="1423"/>
        <v>0</v>
      </c>
      <c r="CJ1172" s="136">
        <f t="shared" si="1424"/>
        <v>0</v>
      </c>
      <c r="CL1172" s="136">
        <f t="shared" si="1425"/>
        <v>0</v>
      </c>
      <c r="CN1172" s="136">
        <f t="shared" si="1426"/>
        <v>0</v>
      </c>
      <c r="CP1172" s="136">
        <f t="shared" si="1427"/>
        <v>0</v>
      </c>
    </row>
    <row r="1173" spans="1:94" outlineLevel="2" x14ac:dyDescent="0.2">
      <c r="A1173" s="86">
        <v>666</v>
      </c>
      <c r="B1173" s="143"/>
      <c r="C1173" s="86" t="s">
        <v>101</v>
      </c>
      <c r="D1173" s="86" t="s">
        <v>151</v>
      </c>
      <c r="E1173" s="143"/>
      <c r="F1173" s="144">
        <v>5.39</v>
      </c>
      <c r="G1173" s="146" t="s">
        <v>3196</v>
      </c>
      <c r="H1173" s="146" t="s">
        <v>5034</v>
      </c>
      <c r="I1173" s="86" t="s">
        <v>96</v>
      </c>
      <c r="J1173" s="86" t="s">
        <v>2188</v>
      </c>
      <c r="K1173" s="86">
        <v>1</v>
      </c>
      <c r="L1173" s="86" t="s">
        <v>3620</v>
      </c>
      <c r="M1173" s="218" t="s">
        <v>3620</v>
      </c>
      <c r="N1173" s="86">
        <v>1</v>
      </c>
      <c r="O1173" s="145">
        <v>5.39</v>
      </c>
      <c r="P1173" s="238">
        <v>5.66</v>
      </c>
      <c r="Q1173" s="133">
        <f t="shared" ref="Q1173:Q1174" si="1435">SUM(S1173+U1173+W1173+Y1173+AA1173+AC1173+AE1173+AG1173+AI1173+AK1173+AM1173+AO1173+AQ1173+AS1173+AU1173+AW1173+BA1173+AY1173+BC1173+BE1173+BG1173+BI1173+BK1173+BM1173+BO1173+BQ1173+BS1173+BU1173+BW1173+BY1173+CA1173+CC1173+CE1173+CG1173+CI1173+CK1173+CM1173+CO1173)</f>
        <v>0</v>
      </c>
      <c r="R1173" s="134">
        <f t="shared" si="1389"/>
        <v>0</v>
      </c>
      <c r="T1173" s="136">
        <f t="shared" si="1390"/>
        <v>0</v>
      </c>
      <c r="V1173" s="136">
        <f t="shared" si="1391"/>
        <v>0</v>
      </c>
      <c r="X1173" s="136">
        <f t="shared" si="1392"/>
        <v>0</v>
      </c>
      <c r="Z1173" s="136">
        <f t="shared" si="1393"/>
        <v>0</v>
      </c>
      <c r="AB1173" s="136">
        <f t="shared" si="1394"/>
        <v>0</v>
      </c>
      <c r="AD1173" s="136">
        <f t="shared" si="1395"/>
        <v>0</v>
      </c>
      <c r="AF1173" s="136">
        <f t="shared" si="1396"/>
        <v>0</v>
      </c>
      <c r="AH1173" s="136">
        <f t="shared" si="1397"/>
        <v>0</v>
      </c>
      <c r="AJ1173" s="136">
        <f t="shared" si="1398"/>
        <v>0</v>
      </c>
      <c r="AL1173" s="136">
        <f t="shared" si="1399"/>
        <v>0</v>
      </c>
      <c r="AN1173" s="136">
        <f t="shared" si="1400"/>
        <v>0</v>
      </c>
      <c r="AP1173" s="136">
        <f t="shared" si="1401"/>
        <v>0</v>
      </c>
      <c r="AR1173" s="136">
        <f t="shared" si="1402"/>
        <v>0</v>
      </c>
      <c r="AT1173" s="136">
        <f t="shared" si="1403"/>
        <v>0</v>
      </c>
      <c r="AV1173" s="136">
        <f t="shared" si="1404"/>
        <v>0</v>
      </c>
      <c r="AX1173" s="136">
        <f t="shared" si="1405"/>
        <v>0</v>
      </c>
      <c r="AZ1173" s="136">
        <f t="shared" si="1406"/>
        <v>0</v>
      </c>
      <c r="BB1173" s="136">
        <f t="shared" si="1407"/>
        <v>0</v>
      </c>
      <c r="BD1173" s="136">
        <f t="shared" si="1408"/>
        <v>0</v>
      </c>
      <c r="BF1173" s="136">
        <f t="shared" si="1409"/>
        <v>0</v>
      </c>
      <c r="BH1173" s="136">
        <f t="shared" si="1410"/>
        <v>0</v>
      </c>
      <c r="BJ1173" s="136">
        <f t="shared" si="1411"/>
        <v>0</v>
      </c>
      <c r="BL1173" s="136">
        <f t="shared" si="1412"/>
        <v>0</v>
      </c>
      <c r="BN1173" s="136">
        <f t="shared" si="1413"/>
        <v>0</v>
      </c>
      <c r="BP1173" s="136">
        <f t="shared" si="1414"/>
        <v>0</v>
      </c>
      <c r="BR1173" s="136">
        <f t="shared" si="1415"/>
        <v>0</v>
      </c>
      <c r="BT1173" s="136">
        <f t="shared" si="1416"/>
        <v>0</v>
      </c>
      <c r="BV1173" s="136">
        <f t="shared" si="1417"/>
        <v>0</v>
      </c>
      <c r="BX1173" s="136">
        <f t="shared" si="1418"/>
        <v>0</v>
      </c>
      <c r="BZ1173" s="136">
        <f t="shared" si="1419"/>
        <v>0</v>
      </c>
      <c r="CB1173" s="136">
        <f t="shared" si="1420"/>
        <v>0</v>
      </c>
      <c r="CD1173" s="136">
        <f t="shared" si="1421"/>
        <v>0</v>
      </c>
      <c r="CF1173" s="136">
        <f t="shared" si="1422"/>
        <v>0</v>
      </c>
      <c r="CH1173" s="136">
        <f t="shared" si="1423"/>
        <v>0</v>
      </c>
      <c r="CJ1173" s="136">
        <f t="shared" si="1424"/>
        <v>0</v>
      </c>
      <c r="CL1173" s="136">
        <f t="shared" si="1425"/>
        <v>0</v>
      </c>
      <c r="CN1173" s="136">
        <f t="shared" si="1426"/>
        <v>0</v>
      </c>
      <c r="CP1173" s="136">
        <f t="shared" si="1427"/>
        <v>0</v>
      </c>
    </row>
    <row r="1174" spans="1:94" ht="25.5" outlineLevel="2" x14ac:dyDescent="0.2">
      <c r="A1174" s="85">
        <v>666</v>
      </c>
      <c r="C1174" s="85" t="s">
        <v>101</v>
      </c>
      <c r="D1174" s="85" t="s">
        <v>151</v>
      </c>
      <c r="F1174" s="27">
        <v>5.39</v>
      </c>
      <c r="G1174" s="148" t="s">
        <v>3960</v>
      </c>
      <c r="H1174" s="169">
        <v>7791261463</v>
      </c>
      <c r="I1174" s="74" t="s">
        <v>2208</v>
      </c>
      <c r="J1174" s="74" t="s">
        <v>30</v>
      </c>
      <c r="K1174" s="74">
        <v>1</v>
      </c>
      <c r="L1174" s="74" t="s">
        <v>2885</v>
      </c>
      <c r="M1174" s="222" t="s">
        <v>2886</v>
      </c>
      <c r="N1174" s="74">
        <v>2</v>
      </c>
      <c r="O1174" s="147">
        <v>7.48</v>
      </c>
      <c r="P1174" s="327">
        <v>8.34</v>
      </c>
      <c r="Q1174" s="133">
        <f t="shared" si="1435"/>
        <v>0</v>
      </c>
      <c r="R1174" s="134">
        <f t="shared" si="1389"/>
        <v>0</v>
      </c>
      <c r="T1174" s="136">
        <f t="shared" si="1390"/>
        <v>0</v>
      </c>
      <c r="V1174" s="136">
        <f t="shared" si="1391"/>
        <v>0</v>
      </c>
      <c r="X1174" s="136">
        <f t="shared" si="1392"/>
        <v>0</v>
      </c>
      <c r="Z1174" s="136">
        <f t="shared" si="1393"/>
        <v>0</v>
      </c>
      <c r="AB1174" s="136">
        <f t="shared" si="1394"/>
        <v>0</v>
      </c>
      <c r="AD1174" s="136">
        <f t="shared" si="1395"/>
        <v>0</v>
      </c>
      <c r="AF1174" s="136">
        <f t="shared" si="1396"/>
        <v>0</v>
      </c>
      <c r="AH1174" s="136">
        <f t="shared" si="1397"/>
        <v>0</v>
      </c>
      <c r="AJ1174" s="136">
        <f t="shared" si="1398"/>
        <v>0</v>
      </c>
      <c r="AL1174" s="136">
        <f t="shared" si="1399"/>
        <v>0</v>
      </c>
      <c r="AN1174" s="136">
        <f t="shared" si="1400"/>
        <v>0</v>
      </c>
      <c r="AP1174" s="136">
        <f t="shared" si="1401"/>
        <v>0</v>
      </c>
      <c r="AR1174" s="136">
        <f t="shared" si="1402"/>
        <v>0</v>
      </c>
      <c r="AT1174" s="136">
        <f t="shared" si="1403"/>
        <v>0</v>
      </c>
      <c r="AV1174" s="136">
        <f t="shared" si="1404"/>
        <v>0</v>
      </c>
      <c r="AX1174" s="136">
        <f t="shared" si="1405"/>
        <v>0</v>
      </c>
      <c r="AZ1174" s="136">
        <f t="shared" si="1406"/>
        <v>0</v>
      </c>
      <c r="BB1174" s="136">
        <f t="shared" si="1407"/>
        <v>0</v>
      </c>
      <c r="BD1174" s="136">
        <f t="shared" si="1408"/>
        <v>0</v>
      </c>
      <c r="BF1174" s="136">
        <f t="shared" si="1409"/>
        <v>0</v>
      </c>
      <c r="BH1174" s="136">
        <f t="shared" si="1410"/>
        <v>0</v>
      </c>
      <c r="BJ1174" s="136">
        <f t="shared" si="1411"/>
        <v>0</v>
      </c>
      <c r="BL1174" s="136">
        <f t="shared" si="1412"/>
        <v>0</v>
      </c>
      <c r="BN1174" s="136">
        <f t="shared" si="1413"/>
        <v>0</v>
      </c>
      <c r="BP1174" s="136">
        <f t="shared" si="1414"/>
        <v>0</v>
      </c>
      <c r="BR1174" s="136">
        <f t="shared" si="1415"/>
        <v>0</v>
      </c>
      <c r="BT1174" s="136">
        <f t="shared" si="1416"/>
        <v>0</v>
      </c>
      <c r="BV1174" s="136">
        <f t="shared" si="1417"/>
        <v>0</v>
      </c>
      <c r="BX1174" s="136">
        <f t="shared" si="1418"/>
        <v>0</v>
      </c>
      <c r="BZ1174" s="136">
        <f t="shared" si="1419"/>
        <v>0</v>
      </c>
      <c r="CB1174" s="136">
        <f t="shared" si="1420"/>
        <v>0</v>
      </c>
      <c r="CD1174" s="136">
        <f t="shared" si="1421"/>
        <v>0</v>
      </c>
      <c r="CF1174" s="136">
        <f t="shared" si="1422"/>
        <v>0</v>
      </c>
      <c r="CH1174" s="136">
        <f t="shared" si="1423"/>
        <v>0</v>
      </c>
      <c r="CJ1174" s="136">
        <f t="shared" si="1424"/>
        <v>0</v>
      </c>
      <c r="CL1174" s="136">
        <f t="shared" si="1425"/>
        <v>0</v>
      </c>
      <c r="CN1174" s="136">
        <f t="shared" si="1426"/>
        <v>0</v>
      </c>
      <c r="CP1174" s="136">
        <f t="shared" si="1427"/>
        <v>0</v>
      </c>
    </row>
    <row r="1175" spans="1:94" outlineLevel="2" x14ac:dyDescent="0.2">
      <c r="A1175" s="86">
        <v>667</v>
      </c>
      <c r="B1175" s="143">
        <v>385</v>
      </c>
      <c r="C1175" s="86" t="s">
        <v>101</v>
      </c>
      <c r="D1175" s="86" t="s">
        <v>152</v>
      </c>
      <c r="E1175" s="143"/>
      <c r="F1175" s="144">
        <v>2.99</v>
      </c>
      <c r="G1175" s="146" t="s">
        <v>3196</v>
      </c>
      <c r="H1175" s="146" t="s">
        <v>5034</v>
      </c>
      <c r="I1175" s="146" t="s">
        <v>3619</v>
      </c>
      <c r="J1175" s="86" t="s">
        <v>2188</v>
      </c>
      <c r="K1175" s="86">
        <v>1</v>
      </c>
      <c r="L1175" s="86" t="s">
        <v>5138</v>
      </c>
      <c r="M1175" s="218" t="s">
        <v>5138</v>
      </c>
      <c r="N1175" s="86">
        <v>1</v>
      </c>
      <c r="O1175" s="145">
        <v>4.8899999999999997</v>
      </c>
      <c r="P1175" s="238">
        <v>5.13</v>
      </c>
      <c r="Q1175" s="133">
        <f t="shared" ref="Q1175" si="1436">SUM(S1175+U1175+W1175+Y1175+AA1175+AC1175+AE1175+AG1175+AI1175+AK1175+AM1175+AO1175+AQ1175+AS1175+AU1175+AW1175+BA1175+AY1175+BC1175+BE1175+BG1175+BI1175+BK1175+BM1175+BO1175+BQ1175+BS1175+BU1175+BW1175+BY1175+CA1175+CC1175+CE1175+CG1175+CI1175+CK1175+CM1175+CO1175)</f>
        <v>0</v>
      </c>
      <c r="R1175" s="134">
        <f t="shared" si="1389"/>
        <v>0</v>
      </c>
      <c r="T1175" s="136">
        <f t="shared" si="1390"/>
        <v>0</v>
      </c>
      <c r="V1175" s="136">
        <f t="shared" si="1391"/>
        <v>0</v>
      </c>
      <c r="X1175" s="136">
        <f t="shared" si="1392"/>
        <v>0</v>
      </c>
      <c r="Z1175" s="136">
        <f t="shared" si="1393"/>
        <v>0</v>
      </c>
      <c r="AB1175" s="136">
        <f t="shared" si="1394"/>
        <v>0</v>
      </c>
      <c r="AD1175" s="136">
        <f t="shared" si="1395"/>
        <v>0</v>
      </c>
      <c r="AF1175" s="136">
        <f t="shared" si="1396"/>
        <v>0</v>
      </c>
      <c r="AH1175" s="136">
        <f t="shared" si="1397"/>
        <v>0</v>
      </c>
      <c r="AJ1175" s="136">
        <f t="shared" si="1398"/>
        <v>0</v>
      </c>
      <c r="AL1175" s="136">
        <f t="shared" si="1399"/>
        <v>0</v>
      </c>
      <c r="AN1175" s="136">
        <f t="shared" si="1400"/>
        <v>0</v>
      </c>
      <c r="AP1175" s="136">
        <f t="shared" si="1401"/>
        <v>0</v>
      </c>
      <c r="AR1175" s="136">
        <f t="shared" si="1402"/>
        <v>0</v>
      </c>
      <c r="AT1175" s="136">
        <f t="shared" si="1403"/>
        <v>0</v>
      </c>
      <c r="AV1175" s="136">
        <f t="shared" si="1404"/>
        <v>0</v>
      </c>
      <c r="AX1175" s="136">
        <f t="shared" si="1405"/>
        <v>0</v>
      </c>
      <c r="AZ1175" s="136">
        <f t="shared" si="1406"/>
        <v>0</v>
      </c>
      <c r="BB1175" s="136">
        <f t="shared" si="1407"/>
        <v>0</v>
      </c>
      <c r="BD1175" s="136">
        <f t="shared" si="1408"/>
        <v>0</v>
      </c>
      <c r="BF1175" s="136">
        <f t="shared" si="1409"/>
        <v>0</v>
      </c>
      <c r="BH1175" s="136">
        <f t="shared" si="1410"/>
        <v>0</v>
      </c>
      <c r="BJ1175" s="136">
        <f t="shared" si="1411"/>
        <v>0</v>
      </c>
      <c r="BL1175" s="136">
        <f t="shared" si="1412"/>
        <v>0</v>
      </c>
      <c r="BN1175" s="136">
        <f t="shared" si="1413"/>
        <v>0</v>
      </c>
      <c r="BP1175" s="136">
        <f t="shared" si="1414"/>
        <v>0</v>
      </c>
      <c r="BR1175" s="136">
        <f t="shared" si="1415"/>
        <v>0</v>
      </c>
      <c r="BT1175" s="136">
        <f t="shared" si="1416"/>
        <v>0</v>
      </c>
      <c r="BV1175" s="136">
        <f t="shared" si="1417"/>
        <v>0</v>
      </c>
      <c r="BX1175" s="136">
        <f t="shared" si="1418"/>
        <v>0</v>
      </c>
      <c r="BZ1175" s="136">
        <f t="shared" si="1419"/>
        <v>0</v>
      </c>
      <c r="CB1175" s="136">
        <f t="shared" si="1420"/>
        <v>0</v>
      </c>
      <c r="CD1175" s="136">
        <f t="shared" si="1421"/>
        <v>0</v>
      </c>
      <c r="CF1175" s="136">
        <f t="shared" si="1422"/>
        <v>0</v>
      </c>
      <c r="CH1175" s="136">
        <f t="shared" si="1423"/>
        <v>0</v>
      </c>
      <c r="CJ1175" s="136">
        <f t="shared" si="1424"/>
        <v>0</v>
      </c>
      <c r="CL1175" s="136">
        <f t="shared" si="1425"/>
        <v>0</v>
      </c>
      <c r="CN1175" s="136">
        <f t="shared" si="1426"/>
        <v>0</v>
      </c>
      <c r="CP1175" s="136">
        <f t="shared" si="1427"/>
        <v>0</v>
      </c>
    </row>
    <row r="1176" spans="1:94" ht="25.5" outlineLevel="2" x14ac:dyDescent="0.2">
      <c r="A1176" s="85">
        <v>668</v>
      </c>
      <c r="B1176" s="11">
        <v>38</v>
      </c>
      <c r="C1176" s="85" t="s">
        <v>101</v>
      </c>
      <c r="D1176" s="85" t="s">
        <v>136</v>
      </c>
      <c r="F1176" s="27">
        <v>1.36</v>
      </c>
      <c r="G1176" s="148" t="s">
        <v>3960</v>
      </c>
      <c r="H1176" s="169">
        <v>7791261463</v>
      </c>
      <c r="I1176" s="74" t="s">
        <v>4025</v>
      </c>
      <c r="J1176" s="74" t="s">
        <v>30</v>
      </c>
      <c r="K1176" s="74">
        <v>1</v>
      </c>
      <c r="L1176" s="74" t="s">
        <v>2887</v>
      </c>
      <c r="M1176" s="222" t="s">
        <v>2888</v>
      </c>
      <c r="N1176" s="74">
        <v>1</v>
      </c>
      <c r="O1176" s="147">
        <v>4.3499999999999996</v>
      </c>
      <c r="P1176" s="147">
        <v>4.3499999999999996</v>
      </c>
      <c r="Q1176" s="133">
        <f t="shared" ref="Q1176" si="1437">SUM(S1176+U1176+W1176+Y1176+AA1176+AC1176+AE1176+AG1176+AI1176+AK1176+AM1176+AO1176+AQ1176+AS1176+AU1176+AW1176+BA1176+AY1176+BC1176+BE1176+BG1176+BI1176+BK1176+BM1176+BO1176+BQ1176+BS1176+BU1176+BW1176+BY1176+CA1176+CC1176+CE1176+CG1176+CI1176+CK1176+CM1176+CO1176)</f>
        <v>0</v>
      </c>
      <c r="R1176" s="134">
        <f t="shared" si="1389"/>
        <v>0</v>
      </c>
      <c r="T1176" s="136">
        <f t="shared" si="1390"/>
        <v>0</v>
      </c>
      <c r="V1176" s="136">
        <f t="shared" si="1391"/>
        <v>0</v>
      </c>
      <c r="X1176" s="136">
        <f t="shared" si="1392"/>
        <v>0</v>
      </c>
      <c r="Z1176" s="136">
        <f t="shared" si="1393"/>
        <v>0</v>
      </c>
      <c r="AB1176" s="136">
        <f t="shared" si="1394"/>
        <v>0</v>
      </c>
      <c r="AD1176" s="136">
        <f t="shared" si="1395"/>
        <v>0</v>
      </c>
      <c r="AF1176" s="136">
        <f t="shared" si="1396"/>
        <v>0</v>
      </c>
      <c r="AH1176" s="136">
        <f t="shared" si="1397"/>
        <v>0</v>
      </c>
      <c r="AJ1176" s="136">
        <f t="shared" si="1398"/>
        <v>0</v>
      </c>
      <c r="AL1176" s="136">
        <f t="shared" si="1399"/>
        <v>0</v>
      </c>
      <c r="AN1176" s="136">
        <f t="shared" si="1400"/>
        <v>0</v>
      </c>
      <c r="AP1176" s="136">
        <f t="shared" si="1401"/>
        <v>0</v>
      </c>
      <c r="AR1176" s="136">
        <f t="shared" si="1402"/>
        <v>0</v>
      </c>
      <c r="AT1176" s="136">
        <f t="shared" si="1403"/>
        <v>0</v>
      </c>
      <c r="AV1176" s="136">
        <f t="shared" si="1404"/>
        <v>0</v>
      </c>
      <c r="AX1176" s="136">
        <f t="shared" si="1405"/>
        <v>0</v>
      </c>
      <c r="AZ1176" s="136">
        <f t="shared" si="1406"/>
        <v>0</v>
      </c>
      <c r="BB1176" s="136">
        <f t="shared" si="1407"/>
        <v>0</v>
      </c>
      <c r="BD1176" s="136">
        <f t="shared" si="1408"/>
        <v>0</v>
      </c>
      <c r="BF1176" s="136">
        <f t="shared" si="1409"/>
        <v>0</v>
      </c>
      <c r="BH1176" s="136">
        <f t="shared" si="1410"/>
        <v>0</v>
      </c>
      <c r="BJ1176" s="136">
        <f t="shared" si="1411"/>
        <v>0</v>
      </c>
      <c r="BL1176" s="136">
        <f t="shared" si="1412"/>
        <v>0</v>
      </c>
      <c r="BN1176" s="136">
        <f t="shared" si="1413"/>
        <v>0</v>
      </c>
      <c r="BP1176" s="136">
        <f t="shared" si="1414"/>
        <v>0</v>
      </c>
      <c r="BR1176" s="136">
        <f t="shared" si="1415"/>
        <v>0</v>
      </c>
      <c r="BT1176" s="136">
        <f t="shared" si="1416"/>
        <v>0</v>
      </c>
      <c r="BV1176" s="136">
        <f t="shared" si="1417"/>
        <v>0</v>
      </c>
      <c r="BX1176" s="136">
        <f t="shared" si="1418"/>
        <v>0</v>
      </c>
      <c r="BZ1176" s="136">
        <f t="shared" si="1419"/>
        <v>0</v>
      </c>
      <c r="CB1176" s="136">
        <f t="shared" si="1420"/>
        <v>0</v>
      </c>
      <c r="CD1176" s="136">
        <f t="shared" si="1421"/>
        <v>0</v>
      </c>
      <c r="CF1176" s="136">
        <f t="shared" si="1422"/>
        <v>0</v>
      </c>
      <c r="CH1176" s="136">
        <f t="shared" si="1423"/>
        <v>0</v>
      </c>
      <c r="CJ1176" s="136">
        <f t="shared" si="1424"/>
        <v>0</v>
      </c>
      <c r="CL1176" s="136">
        <f t="shared" si="1425"/>
        <v>0</v>
      </c>
      <c r="CN1176" s="136">
        <f t="shared" si="1426"/>
        <v>0</v>
      </c>
      <c r="CP1176" s="136">
        <f t="shared" si="1427"/>
        <v>0</v>
      </c>
    </row>
    <row r="1177" spans="1:94" ht="25.5" outlineLevel="2" x14ac:dyDescent="0.2">
      <c r="A1177" s="86">
        <v>669</v>
      </c>
      <c r="B1177" s="143">
        <v>731</v>
      </c>
      <c r="C1177" s="86" t="s">
        <v>101</v>
      </c>
      <c r="D1177" s="86" t="s">
        <v>118</v>
      </c>
      <c r="E1177" s="143" t="s">
        <v>5</v>
      </c>
      <c r="F1177" s="144">
        <v>3.06</v>
      </c>
      <c r="G1177" s="146" t="s">
        <v>3196</v>
      </c>
      <c r="H1177" s="146" t="s">
        <v>5034</v>
      </c>
      <c r="I1177" s="146" t="s">
        <v>96</v>
      </c>
      <c r="J1177" s="86" t="s">
        <v>2188</v>
      </c>
      <c r="K1177" s="86">
        <v>1</v>
      </c>
      <c r="L1177" s="86" t="s">
        <v>5136</v>
      </c>
      <c r="M1177" s="218" t="s">
        <v>5137</v>
      </c>
      <c r="N1177" s="86">
        <v>2</v>
      </c>
      <c r="O1177" s="145">
        <v>3.98</v>
      </c>
      <c r="P1177" s="238">
        <v>4.22</v>
      </c>
      <c r="Q1177" s="133">
        <f t="shared" ref="Q1177:Q1178" si="1438">SUM(S1177+U1177+W1177+Y1177+AA1177+AC1177+AE1177+AG1177+AI1177+AK1177+AM1177+AO1177+AQ1177+AS1177+AU1177+AW1177+BA1177+AY1177+BC1177+BE1177+BG1177+BI1177+BK1177+BM1177+BO1177+BQ1177+BS1177+BU1177+BW1177+BY1177+CA1177+CC1177+CE1177+CG1177+CI1177+CK1177+CM1177+CO1177)</f>
        <v>0</v>
      </c>
      <c r="R1177" s="134">
        <f t="shared" si="1389"/>
        <v>0</v>
      </c>
      <c r="T1177" s="136">
        <f t="shared" si="1390"/>
        <v>0</v>
      </c>
      <c r="V1177" s="136">
        <f t="shared" si="1391"/>
        <v>0</v>
      </c>
      <c r="X1177" s="136">
        <f t="shared" si="1392"/>
        <v>0</v>
      </c>
      <c r="Z1177" s="136">
        <f t="shared" si="1393"/>
        <v>0</v>
      </c>
      <c r="AB1177" s="136">
        <f t="shared" si="1394"/>
        <v>0</v>
      </c>
      <c r="AD1177" s="136">
        <f t="shared" si="1395"/>
        <v>0</v>
      </c>
      <c r="AF1177" s="136">
        <f t="shared" si="1396"/>
        <v>0</v>
      </c>
      <c r="AH1177" s="136">
        <f t="shared" si="1397"/>
        <v>0</v>
      </c>
      <c r="AJ1177" s="136">
        <f t="shared" si="1398"/>
        <v>0</v>
      </c>
      <c r="AL1177" s="136">
        <f t="shared" si="1399"/>
        <v>0</v>
      </c>
      <c r="AN1177" s="136">
        <f t="shared" si="1400"/>
        <v>0</v>
      </c>
      <c r="AP1177" s="136">
        <f t="shared" si="1401"/>
        <v>0</v>
      </c>
      <c r="AR1177" s="136">
        <f t="shared" si="1402"/>
        <v>0</v>
      </c>
      <c r="AT1177" s="136">
        <f t="shared" si="1403"/>
        <v>0</v>
      </c>
      <c r="AV1177" s="136">
        <f t="shared" si="1404"/>
        <v>0</v>
      </c>
      <c r="AX1177" s="136">
        <f t="shared" si="1405"/>
        <v>0</v>
      </c>
      <c r="AZ1177" s="136">
        <f t="shared" si="1406"/>
        <v>0</v>
      </c>
      <c r="BB1177" s="136">
        <f t="shared" si="1407"/>
        <v>0</v>
      </c>
      <c r="BD1177" s="136">
        <f t="shared" si="1408"/>
        <v>0</v>
      </c>
      <c r="BF1177" s="136">
        <f t="shared" si="1409"/>
        <v>0</v>
      </c>
      <c r="BH1177" s="136">
        <f t="shared" si="1410"/>
        <v>0</v>
      </c>
      <c r="BJ1177" s="136">
        <f t="shared" si="1411"/>
        <v>0</v>
      </c>
      <c r="BL1177" s="136">
        <f t="shared" si="1412"/>
        <v>0</v>
      </c>
      <c r="BN1177" s="136">
        <f t="shared" si="1413"/>
        <v>0</v>
      </c>
      <c r="BP1177" s="136">
        <f t="shared" si="1414"/>
        <v>0</v>
      </c>
      <c r="BR1177" s="136">
        <f t="shared" si="1415"/>
        <v>0</v>
      </c>
      <c r="BT1177" s="136">
        <f t="shared" si="1416"/>
        <v>0</v>
      </c>
      <c r="BV1177" s="136">
        <f t="shared" si="1417"/>
        <v>0</v>
      </c>
      <c r="BX1177" s="136">
        <f t="shared" si="1418"/>
        <v>0</v>
      </c>
      <c r="BZ1177" s="136">
        <f t="shared" si="1419"/>
        <v>0</v>
      </c>
      <c r="CB1177" s="136">
        <f t="shared" si="1420"/>
        <v>0</v>
      </c>
      <c r="CD1177" s="136">
        <f t="shared" si="1421"/>
        <v>0</v>
      </c>
      <c r="CF1177" s="136">
        <f t="shared" si="1422"/>
        <v>0</v>
      </c>
      <c r="CH1177" s="136">
        <f t="shared" si="1423"/>
        <v>0</v>
      </c>
      <c r="CJ1177" s="136">
        <f t="shared" si="1424"/>
        <v>0</v>
      </c>
      <c r="CL1177" s="136">
        <f t="shared" si="1425"/>
        <v>0</v>
      </c>
      <c r="CN1177" s="136">
        <f t="shared" si="1426"/>
        <v>0</v>
      </c>
      <c r="CP1177" s="136">
        <f t="shared" si="1427"/>
        <v>0</v>
      </c>
    </row>
    <row r="1178" spans="1:94" ht="25.5" outlineLevel="2" x14ac:dyDescent="0.2">
      <c r="A1178" s="85">
        <v>669</v>
      </c>
      <c r="B1178" s="11">
        <v>731</v>
      </c>
      <c r="C1178" s="85" t="s">
        <v>101</v>
      </c>
      <c r="D1178" s="85" t="s">
        <v>118</v>
      </c>
      <c r="E1178" s="27" t="s">
        <v>5</v>
      </c>
      <c r="F1178" s="27">
        <v>3.06</v>
      </c>
      <c r="G1178" s="148" t="s">
        <v>3960</v>
      </c>
      <c r="H1178" s="169">
        <v>7791261463</v>
      </c>
      <c r="I1178" s="89" t="s">
        <v>96</v>
      </c>
      <c r="J1178" s="74" t="s">
        <v>30</v>
      </c>
      <c r="K1178" s="74">
        <v>1</v>
      </c>
      <c r="L1178" s="74" t="s">
        <v>2889</v>
      </c>
      <c r="M1178" s="222" t="s">
        <v>2444</v>
      </c>
      <c r="N1178" s="74">
        <v>1</v>
      </c>
      <c r="O1178" s="147">
        <v>4.1500000000000004</v>
      </c>
      <c r="P1178" s="147">
        <v>4.1500000000000004</v>
      </c>
      <c r="Q1178" s="133">
        <f t="shared" si="1438"/>
        <v>0</v>
      </c>
      <c r="R1178" s="134">
        <f t="shared" si="1389"/>
        <v>0</v>
      </c>
      <c r="T1178" s="136">
        <f t="shared" si="1390"/>
        <v>0</v>
      </c>
      <c r="V1178" s="136">
        <f t="shared" si="1391"/>
        <v>0</v>
      </c>
      <c r="X1178" s="136">
        <f t="shared" si="1392"/>
        <v>0</v>
      </c>
      <c r="Z1178" s="136">
        <f t="shared" si="1393"/>
        <v>0</v>
      </c>
      <c r="AB1178" s="136">
        <f t="shared" si="1394"/>
        <v>0</v>
      </c>
      <c r="AD1178" s="136">
        <f t="shared" si="1395"/>
        <v>0</v>
      </c>
      <c r="AF1178" s="136">
        <f t="shared" si="1396"/>
        <v>0</v>
      </c>
      <c r="AH1178" s="136">
        <f t="shared" si="1397"/>
        <v>0</v>
      </c>
      <c r="AJ1178" s="136">
        <f t="shared" si="1398"/>
        <v>0</v>
      </c>
      <c r="AL1178" s="136">
        <f t="shared" si="1399"/>
        <v>0</v>
      </c>
      <c r="AN1178" s="136">
        <f t="shared" si="1400"/>
        <v>0</v>
      </c>
      <c r="AP1178" s="136">
        <f t="shared" si="1401"/>
        <v>0</v>
      </c>
      <c r="AR1178" s="136">
        <f t="shared" si="1402"/>
        <v>0</v>
      </c>
      <c r="AT1178" s="136">
        <f t="shared" si="1403"/>
        <v>0</v>
      </c>
      <c r="AV1178" s="136">
        <f t="shared" si="1404"/>
        <v>0</v>
      </c>
      <c r="AX1178" s="136">
        <f t="shared" si="1405"/>
        <v>0</v>
      </c>
      <c r="AZ1178" s="136">
        <f t="shared" si="1406"/>
        <v>0</v>
      </c>
      <c r="BB1178" s="136">
        <f t="shared" si="1407"/>
        <v>0</v>
      </c>
      <c r="BD1178" s="136">
        <f t="shared" si="1408"/>
        <v>0</v>
      </c>
      <c r="BF1178" s="136">
        <f t="shared" si="1409"/>
        <v>0</v>
      </c>
      <c r="BH1178" s="136">
        <f t="shared" si="1410"/>
        <v>0</v>
      </c>
      <c r="BJ1178" s="136">
        <f t="shared" si="1411"/>
        <v>0</v>
      </c>
      <c r="BL1178" s="136">
        <f t="shared" si="1412"/>
        <v>0</v>
      </c>
      <c r="BN1178" s="136">
        <f t="shared" si="1413"/>
        <v>0</v>
      </c>
      <c r="BP1178" s="136">
        <f t="shared" si="1414"/>
        <v>0</v>
      </c>
      <c r="BR1178" s="136">
        <f t="shared" si="1415"/>
        <v>0</v>
      </c>
      <c r="BT1178" s="136">
        <f t="shared" si="1416"/>
        <v>0</v>
      </c>
      <c r="BV1178" s="136">
        <f t="shared" si="1417"/>
        <v>0</v>
      </c>
      <c r="BX1178" s="136">
        <f t="shared" si="1418"/>
        <v>0</v>
      </c>
      <c r="BZ1178" s="136">
        <f t="shared" si="1419"/>
        <v>0</v>
      </c>
      <c r="CB1178" s="136">
        <f t="shared" si="1420"/>
        <v>0</v>
      </c>
      <c r="CD1178" s="136">
        <f t="shared" si="1421"/>
        <v>0</v>
      </c>
      <c r="CF1178" s="136">
        <f t="shared" si="1422"/>
        <v>0</v>
      </c>
      <c r="CH1178" s="136">
        <f t="shared" si="1423"/>
        <v>0</v>
      </c>
      <c r="CJ1178" s="136">
        <f t="shared" si="1424"/>
        <v>0</v>
      </c>
      <c r="CL1178" s="136">
        <f t="shared" si="1425"/>
        <v>0</v>
      </c>
      <c r="CN1178" s="136">
        <f t="shared" si="1426"/>
        <v>0</v>
      </c>
      <c r="CP1178" s="136">
        <f t="shared" si="1427"/>
        <v>0</v>
      </c>
    </row>
    <row r="1179" spans="1:94" outlineLevel="2" x14ac:dyDescent="0.2">
      <c r="A1179" s="86">
        <v>670</v>
      </c>
      <c r="B1179" s="143">
        <v>1486</v>
      </c>
      <c r="C1179" s="86" t="s">
        <v>101</v>
      </c>
      <c r="D1179" s="86" t="s">
        <v>122</v>
      </c>
      <c r="E1179" s="143" t="s">
        <v>5</v>
      </c>
      <c r="F1179" s="144">
        <v>3.45</v>
      </c>
      <c r="G1179" s="146" t="s">
        <v>3196</v>
      </c>
      <c r="H1179" s="146" t="s">
        <v>5034</v>
      </c>
      <c r="I1179" s="146" t="s">
        <v>96</v>
      </c>
      <c r="J1179" s="86" t="s">
        <v>2188</v>
      </c>
      <c r="K1179" s="86">
        <v>1</v>
      </c>
      <c r="L1179" s="86" t="s">
        <v>3621</v>
      </c>
      <c r="M1179" s="218" t="s">
        <v>3621</v>
      </c>
      <c r="N1179" s="86">
        <v>1</v>
      </c>
      <c r="O1179" s="145">
        <v>4.3499999999999996</v>
      </c>
      <c r="P1179" s="238">
        <v>4.68</v>
      </c>
      <c r="Q1179" s="133">
        <f t="shared" ref="Q1179:Q1180" si="1439">SUM(S1179+U1179+W1179+Y1179+AA1179+AC1179+AE1179+AG1179+AI1179+AK1179+AM1179+AO1179+AQ1179+AS1179+AU1179+AW1179+BA1179+AY1179+BC1179+BE1179+BG1179+BI1179+BK1179+BM1179+BO1179+BQ1179+BS1179+BU1179+BW1179+BY1179+CA1179+CC1179+CE1179+CG1179+CI1179+CK1179+CM1179+CO1179)</f>
        <v>0</v>
      </c>
      <c r="R1179" s="134">
        <f t="shared" si="1389"/>
        <v>0</v>
      </c>
      <c r="T1179" s="136">
        <f t="shared" si="1390"/>
        <v>0</v>
      </c>
      <c r="V1179" s="136">
        <f t="shared" si="1391"/>
        <v>0</v>
      </c>
      <c r="X1179" s="136">
        <f t="shared" si="1392"/>
        <v>0</v>
      </c>
      <c r="Z1179" s="136">
        <f t="shared" si="1393"/>
        <v>0</v>
      </c>
      <c r="AB1179" s="136">
        <f t="shared" si="1394"/>
        <v>0</v>
      </c>
      <c r="AD1179" s="136">
        <f t="shared" si="1395"/>
        <v>0</v>
      </c>
      <c r="AF1179" s="136">
        <f t="shared" si="1396"/>
        <v>0</v>
      </c>
      <c r="AH1179" s="136">
        <f t="shared" si="1397"/>
        <v>0</v>
      </c>
      <c r="AJ1179" s="136">
        <f t="shared" si="1398"/>
        <v>0</v>
      </c>
      <c r="AL1179" s="136">
        <f t="shared" si="1399"/>
        <v>0</v>
      </c>
      <c r="AN1179" s="136">
        <f t="shared" si="1400"/>
        <v>0</v>
      </c>
      <c r="AP1179" s="136">
        <f t="shared" si="1401"/>
        <v>0</v>
      </c>
      <c r="AR1179" s="136">
        <f t="shared" si="1402"/>
        <v>0</v>
      </c>
      <c r="AT1179" s="136">
        <f t="shared" si="1403"/>
        <v>0</v>
      </c>
      <c r="AV1179" s="136">
        <f t="shared" si="1404"/>
        <v>0</v>
      </c>
      <c r="AX1179" s="136">
        <f t="shared" si="1405"/>
        <v>0</v>
      </c>
      <c r="AZ1179" s="136">
        <f t="shared" si="1406"/>
        <v>0</v>
      </c>
      <c r="BB1179" s="136">
        <f t="shared" si="1407"/>
        <v>0</v>
      </c>
      <c r="BD1179" s="136">
        <f t="shared" si="1408"/>
        <v>0</v>
      </c>
      <c r="BF1179" s="136">
        <f t="shared" si="1409"/>
        <v>0</v>
      </c>
      <c r="BH1179" s="136">
        <f t="shared" si="1410"/>
        <v>0</v>
      </c>
      <c r="BJ1179" s="136">
        <f t="shared" si="1411"/>
        <v>0</v>
      </c>
      <c r="BL1179" s="136">
        <f t="shared" si="1412"/>
        <v>0</v>
      </c>
      <c r="BN1179" s="136">
        <f t="shared" si="1413"/>
        <v>0</v>
      </c>
      <c r="BP1179" s="136">
        <f t="shared" si="1414"/>
        <v>0</v>
      </c>
      <c r="BR1179" s="136">
        <f t="shared" si="1415"/>
        <v>0</v>
      </c>
      <c r="BT1179" s="136">
        <f t="shared" si="1416"/>
        <v>0</v>
      </c>
      <c r="BV1179" s="136">
        <f t="shared" si="1417"/>
        <v>0</v>
      </c>
      <c r="BX1179" s="136">
        <f t="shared" si="1418"/>
        <v>0</v>
      </c>
      <c r="BZ1179" s="136">
        <f t="shared" si="1419"/>
        <v>0</v>
      </c>
      <c r="CB1179" s="136">
        <f t="shared" si="1420"/>
        <v>0</v>
      </c>
      <c r="CD1179" s="136">
        <f t="shared" si="1421"/>
        <v>0</v>
      </c>
      <c r="CF1179" s="136">
        <f t="shared" si="1422"/>
        <v>0</v>
      </c>
      <c r="CH1179" s="136">
        <f t="shared" si="1423"/>
        <v>0</v>
      </c>
      <c r="CJ1179" s="136">
        <f t="shared" si="1424"/>
        <v>0</v>
      </c>
      <c r="CL1179" s="136">
        <f t="shared" si="1425"/>
        <v>0</v>
      </c>
      <c r="CN1179" s="136">
        <f t="shared" si="1426"/>
        <v>0</v>
      </c>
      <c r="CP1179" s="136">
        <f t="shared" si="1427"/>
        <v>0</v>
      </c>
    </row>
    <row r="1180" spans="1:94" ht="25.5" outlineLevel="2" x14ac:dyDescent="0.2">
      <c r="A1180" s="85">
        <v>670</v>
      </c>
      <c r="B1180" s="11">
        <v>1486</v>
      </c>
      <c r="C1180" s="85" t="s">
        <v>101</v>
      </c>
      <c r="D1180" s="85" t="s">
        <v>122</v>
      </c>
      <c r="E1180" s="27" t="s">
        <v>5</v>
      </c>
      <c r="F1180" s="27">
        <v>3.45</v>
      </c>
      <c r="G1180" s="148" t="s">
        <v>3960</v>
      </c>
      <c r="H1180" s="169">
        <v>7791261463</v>
      </c>
      <c r="I1180" s="85" t="s">
        <v>2158</v>
      </c>
      <c r="J1180" s="74" t="s">
        <v>30</v>
      </c>
      <c r="K1180" s="74">
        <v>1</v>
      </c>
      <c r="L1180" s="74" t="s">
        <v>2890</v>
      </c>
      <c r="M1180" s="222" t="s">
        <v>2445</v>
      </c>
      <c r="N1180" s="74">
        <v>2</v>
      </c>
      <c r="O1180" s="147">
        <v>5.49</v>
      </c>
      <c r="P1180" s="147">
        <v>5.49</v>
      </c>
      <c r="Q1180" s="133">
        <f t="shared" si="1439"/>
        <v>0</v>
      </c>
      <c r="R1180" s="134">
        <f t="shared" si="1389"/>
        <v>0</v>
      </c>
      <c r="T1180" s="136">
        <f t="shared" si="1390"/>
        <v>0</v>
      </c>
      <c r="V1180" s="136">
        <f t="shared" si="1391"/>
        <v>0</v>
      </c>
      <c r="X1180" s="136">
        <f t="shared" si="1392"/>
        <v>0</v>
      </c>
      <c r="Z1180" s="136">
        <f t="shared" si="1393"/>
        <v>0</v>
      </c>
      <c r="AB1180" s="136">
        <f t="shared" si="1394"/>
        <v>0</v>
      </c>
      <c r="AD1180" s="136">
        <f t="shared" si="1395"/>
        <v>0</v>
      </c>
      <c r="AF1180" s="136">
        <f t="shared" si="1396"/>
        <v>0</v>
      </c>
      <c r="AH1180" s="136">
        <f t="shared" si="1397"/>
        <v>0</v>
      </c>
      <c r="AJ1180" s="136">
        <f t="shared" si="1398"/>
        <v>0</v>
      </c>
      <c r="AL1180" s="136">
        <f t="shared" si="1399"/>
        <v>0</v>
      </c>
      <c r="AN1180" s="136">
        <f t="shared" si="1400"/>
        <v>0</v>
      </c>
      <c r="AP1180" s="136">
        <f t="shared" si="1401"/>
        <v>0</v>
      </c>
      <c r="AR1180" s="136">
        <f t="shared" si="1402"/>
        <v>0</v>
      </c>
      <c r="AT1180" s="136">
        <f t="shared" si="1403"/>
        <v>0</v>
      </c>
      <c r="AV1180" s="136">
        <f t="shared" si="1404"/>
        <v>0</v>
      </c>
      <c r="AX1180" s="136">
        <f t="shared" si="1405"/>
        <v>0</v>
      </c>
      <c r="AZ1180" s="136">
        <f t="shared" si="1406"/>
        <v>0</v>
      </c>
      <c r="BB1180" s="136">
        <f t="shared" si="1407"/>
        <v>0</v>
      </c>
      <c r="BD1180" s="136">
        <f t="shared" si="1408"/>
        <v>0</v>
      </c>
      <c r="BF1180" s="136">
        <f t="shared" si="1409"/>
        <v>0</v>
      </c>
      <c r="BH1180" s="136">
        <f t="shared" si="1410"/>
        <v>0</v>
      </c>
      <c r="BJ1180" s="136">
        <f t="shared" si="1411"/>
        <v>0</v>
      </c>
      <c r="BL1180" s="136">
        <f t="shared" si="1412"/>
        <v>0</v>
      </c>
      <c r="BN1180" s="136">
        <f t="shared" si="1413"/>
        <v>0</v>
      </c>
      <c r="BP1180" s="136">
        <f t="shared" si="1414"/>
        <v>0</v>
      </c>
      <c r="BR1180" s="136">
        <f t="shared" si="1415"/>
        <v>0</v>
      </c>
      <c r="BT1180" s="136">
        <f t="shared" si="1416"/>
        <v>0</v>
      </c>
      <c r="BV1180" s="136">
        <f t="shared" si="1417"/>
        <v>0</v>
      </c>
      <c r="BX1180" s="136">
        <f t="shared" si="1418"/>
        <v>0</v>
      </c>
      <c r="BZ1180" s="136">
        <f t="shared" si="1419"/>
        <v>0</v>
      </c>
      <c r="CB1180" s="136">
        <f t="shared" si="1420"/>
        <v>0</v>
      </c>
      <c r="CD1180" s="136">
        <f t="shared" si="1421"/>
        <v>0</v>
      </c>
      <c r="CF1180" s="136">
        <f t="shared" si="1422"/>
        <v>0</v>
      </c>
      <c r="CH1180" s="136">
        <f t="shared" si="1423"/>
        <v>0</v>
      </c>
      <c r="CJ1180" s="136">
        <f t="shared" si="1424"/>
        <v>0</v>
      </c>
      <c r="CL1180" s="136">
        <f t="shared" si="1425"/>
        <v>0</v>
      </c>
      <c r="CN1180" s="136">
        <f t="shared" si="1426"/>
        <v>0</v>
      </c>
      <c r="CP1180" s="136">
        <f t="shared" si="1427"/>
        <v>0</v>
      </c>
    </row>
    <row r="1181" spans="1:94" outlineLevel="2" x14ac:dyDescent="0.2">
      <c r="A1181" s="86">
        <v>671</v>
      </c>
      <c r="B1181" s="143">
        <v>881</v>
      </c>
      <c r="C1181" s="86" t="s">
        <v>101</v>
      </c>
      <c r="D1181" s="86" t="s">
        <v>120</v>
      </c>
      <c r="E1181" s="143" t="s">
        <v>5</v>
      </c>
      <c r="F1181" s="144">
        <v>5.15</v>
      </c>
      <c r="G1181" s="146" t="s">
        <v>3196</v>
      </c>
      <c r="H1181" s="146" t="s">
        <v>5034</v>
      </c>
      <c r="I1181" s="146" t="s">
        <v>96</v>
      </c>
      <c r="J1181" s="86" t="s">
        <v>2185</v>
      </c>
      <c r="K1181" s="86">
        <v>1</v>
      </c>
      <c r="L1181" s="86" t="s">
        <v>5139</v>
      </c>
      <c r="M1181" s="218" t="s">
        <v>5139</v>
      </c>
      <c r="N1181" s="86">
        <v>1</v>
      </c>
      <c r="O1181" s="145">
        <v>6.55</v>
      </c>
      <c r="P1181" s="238">
        <v>6.98</v>
      </c>
      <c r="Q1181" s="133">
        <f t="shared" ref="Q1181:Q1182" si="1440">SUM(S1181+U1181+W1181+Y1181+AA1181+AC1181+AE1181+AG1181+AI1181+AK1181+AM1181+AO1181+AQ1181+AS1181+AU1181+AW1181+BA1181+AY1181+BC1181+BE1181+BG1181+BI1181+BK1181+BM1181+BO1181+BQ1181+BS1181+BU1181+BW1181+BY1181+CA1181+CC1181+CE1181+CG1181+CI1181+CK1181+CM1181+CO1181)</f>
        <v>0</v>
      </c>
      <c r="R1181" s="134">
        <f t="shared" si="1389"/>
        <v>0</v>
      </c>
      <c r="T1181" s="136">
        <f t="shared" si="1390"/>
        <v>0</v>
      </c>
      <c r="V1181" s="136">
        <f t="shared" si="1391"/>
        <v>0</v>
      </c>
      <c r="X1181" s="136">
        <f t="shared" si="1392"/>
        <v>0</v>
      </c>
      <c r="Z1181" s="136">
        <f t="shared" si="1393"/>
        <v>0</v>
      </c>
      <c r="AB1181" s="136">
        <f t="shared" si="1394"/>
        <v>0</v>
      </c>
      <c r="AD1181" s="136">
        <f t="shared" si="1395"/>
        <v>0</v>
      </c>
      <c r="AF1181" s="136">
        <f t="shared" si="1396"/>
        <v>0</v>
      </c>
      <c r="AH1181" s="136">
        <f t="shared" si="1397"/>
        <v>0</v>
      </c>
      <c r="AJ1181" s="136">
        <f t="shared" si="1398"/>
        <v>0</v>
      </c>
      <c r="AL1181" s="136">
        <f t="shared" si="1399"/>
        <v>0</v>
      </c>
      <c r="AN1181" s="136">
        <f t="shared" si="1400"/>
        <v>0</v>
      </c>
      <c r="AP1181" s="136">
        <f t="shared" si="1401"/>
        <v>0</v>
      </c>
      <c r="AR1181" s="136">
        <f t="shared" si="1402"/>
        <v>0</v>
      </c>
      <c r="AT1181" s="136">
        <f t="shared" si="1403"/>
        <v>0</v>
      </c>
      <c r="AV1181" s="136">
        <f t="shared" si="1404"/>
        <v>0</v>
      </c>
      <c r="AX1181" s="136">
        <f t="shared" si="1405"/>
        <v>0</v>
      </c>
      <c r="AZ1181" s="136">
        <f t="shared" si="1406"/>
        <v>0</v>
      </c>
      <c r="BB1181" s="136">
        <f t="shared" si="1407"/>
        <v>0</v>
      </c>
      <c r="BD1181" s="136">
        <f t="shared" si="1408"/>
        <v>0</v>
      </c>
      <c r="BF1181" s="136">
        <f t="shared" si="1409"/>
        <v>0</v>
      </c>
      <c r="BH1181" s="136">
        <f t="shared" si="1410"/>
        <v>0</v>
      </c>
      <c r="BJ1181" s="136">
        <f t="shared" si="1411"/>
        <v>0</v>
      </c>
      <c r="BL1181" s="136">
        <f t="shared" si="1412"/>
        <v>0</v>
      </c>
      <c r="BN1181" s="136">
        <f t="shared" si="1413"/>
        <v>0</v>
      </c>
      <c r="BP1181" s="136">
        <f t="shared" si="1414"/>
        <v>0</v>
      </c>
      <c r="BR1181" s="136">
        <f t="shared" si="1415"/>
        <v>0</v>
      </c>
      <c r="BT1181" s="136">
        <f t="shared" si="1416"/>
        <v>0</v>
      </c>
      <c r="BV1181" s="136">
        <f t="shared" si="1417"/>
        <v>0</v>
      </c>
      <c r="BX1181" s="136">
        <f t="shared" si="1418"/>
        <v>0</v>
      </c>
      <c r="BZ1181" s="136">
        <f t="shared" si="1419"/>
        <v>0</v>
      </c>
      <c r="CB1181" s="136">
        <f t="shared" si="1420"/>
        <v>0</v>
      </c>
      <c r="CD1181" s="136">
        <f t="shared" si="1421"/>
        <v>0</v>
      </c>
      <c r="CF1181" s="136">
        <f t="shared" si="1422"/>
        <v>0</v>
      </c>
      <c r="CH1181" s="136">
        <f t="shared" si="1423"/>
        <v>0</v>
      </c>
      <c r="CJ1181" s="136">
        <f t="shared" si="1424"/>
        <v>0</v>
      </c>
      <c r="CL1181" s="136">
        <f t="shared" si="1425"/>
        <v>0</v>
      </c>
      <c r="CN1181" s="136">
        <f t="shared" si="1426"/>
        <v>0</v>
      </c>
      <c r="CP1181" s="136">
        <f t="shared" si="1427"/>
        <v>0</v>
      </c>
    </row>
    <row r="1182" spans="1:94" ht="25.5" outlineLevel="2" x14ac:dyDescent="0.2">
      <c r="A1182" s="85">
        <v>671</v>
      </c>
      <c r="B1182" s="11">
        <v>881</v>
      </c>
      <c r="C1182" s="85" t="s">
        <v>101</v>
      </c>
      <c r="D1182" s="85" t="s">
        <v>120</v>
      </c>
      <c r="E1182" s="27" t="s">
        <v>5</v>
      </c>
      <c r="F1182" s="27">
        <v>5.15</v>
      </c>
      <c r="G1182" s="148" t="s">
        <v>3960</v>
      </c>
      <c r="H1182" s="169">
        <v>7791261463</v>
      </c>
      <c r="I1182" s="89" t="s">
        <v>96</v>
      </c>
      <c r="J1182" s="74" t="s">
        <v>30</v>
      </c>
      <c r="K1182" s="74">
        <v>1</v>
      </c>
      <c r="L1182" s="74" t="s">
        <v>121</v>
      </c>
      <c r="M1182" s="222" t="s">
        <v>119</v>
      </c>
      <c r="N1182" s="74">
        <v>2</v>
      </c>
      <c r="O1182" s="147">
        <v>8.3800000000000008</v>
      </c>
      <c r="P1182" s="147">
        <v>8.3800000000000008</v>
      </c>
      <c r="Q1182" s="133">
        <f t="shared" si="1440"/>
        <v>0</v>
      </c>
      <c r="R1182" s="134">
        <f t="shared" si="1389"/>
        <v>0</v>
      </c>
      <c r="T1182" s="136">
        <f t="shared" si="1390"/>
        <v>0</v>
      </c>
      <c r="V1182" s="136">
        <f t="shared" si="1391"/>
        <v>0</v>
      </c>
      <c r="X1182" s="136">
        <f t="shared" si="1392"/>
        <v>0</v>
      </c>
      <c r="Z1182" s="136">
        <f t="shared" si="1393"/>
        <v>0</v>
      </c>
      <c r="AB1182" s="136">
        <f t="shared" si="1394"/>
        <v>0</v>
      </c>
      <c r="AD1182" s="136">
        <f t="shared" si="1395"/>
        <v>0</v>
      </c>
      <c r="AF1182" s="136">
        <f t="shared" si="1396"/>
        <v>0</v>
      </c>
      <c r="AH1182" s="136">
        <f t="shared" si="1397"/>
        <v>0</v>
      </c>
      <c r="AJ1182" s="136">
        <f t="shared" si="1398"/>
        <v>0</v>
      </c>
      <c r="AL1182" s="136">
        <f t="shared" si="1399"/>
        <v>0</v>
      </c>
      <c r="AN1182" s="136">
        <f t="shared" si="1400"/>
        <v>0</v>
      </c>
      <c r="AP1182" s="136">
        <f t="shared" si="1401"/>
        <v>0</v>
      </c>
      <c r="AR1182" s="136">
        <f t="shared" si="1402"/>
        <v>0</v>
      </c>
      <c r="AT1182" s="136">
        <f t="shared" si="1403"/>
        <v>0</v>
      </c>
      <c r="AV1182" s="136">
        <f t="shared" si="1404"/>
        <v>0</v>
      </c>
      <c r="AX1182" s="136">
        <f t="shared" si="1405"/>
        <v>0</v>
      </c>
      <c r="AZ1182" s="136">
        <f t="shared" si="1406"/>
        <v>0</v>
      </c>
      <c r="BB1182" s="136">
        <f t="shared" si="1407"/>
        <v>0</v>
      </c>
      <c r="BD1182" s="136">
        <f t="shared" si="1408"/>
        <v>0</v>
      </c>
      <c r="BF1182" s="136">
        <f t="shared" si="1409"/>
        <v>0</v>
      </c>
      <c r="BH1182" s="136">
        <f t="shared" si="1410"/>
        <v>0</v>
      </c>
      <c r="BJ1182" s="136">
        <f t="shared" si="1411"/>
        <v>0</v>
      </c>
      <c r="BL1182" s="136">
        <f t="shared" si="1412"/>
        <v>0</v>
      </c>
      <c r="BN1182" s="136">
        <f t="shared" si="1413"/>
        <v>0</v>
      </c>
      <c r="BP1182" s="136">
        <f t="shared" si="1414"/>
        <v>0</v>
      </c>
      <c r="BR1182" s="136">
        <f t="shared" si="1415"/>
        <v>0</v>
      </c>
      <c r="BT1182" s="136">
        <f t="shared" si="1416"/>
        <v>0</v>
      </c>
      <c r="BV1182" s="136">
        <f t="shared" si="1417"/>
        <v>0</v>
      </c>
      <c r="BX1182" s="136">
        <f t="shared" si="1418"/>
        <v>0</v>
      </c>
      <c r="BZ1182" s="136">
        <f t="shared" si="1419"/>
        <v>0</v>
      </c>
      <c r="CB1182" s="136">
        <f t="shared" si="1420"/>
        <v>0</v>
      </c>
      <c r="CD1182" s="136">
        <f t="shared" si="1421"/>
        <v>0</v>
      </c>
      <c r="CF1182" s="136">
        <f t="shared" si="1422"/>
        <v>0</v>
      </c>
      <c r="CH1182" s="136">
        <f t="shared" si="1423"/>
        <v>0</v>
      </c>
      <c r="CJ1182" s="136">
        <f t="shared" si="1424"/>
        <v>0</v>
      </c>
      <c r="CL1182" s="136">
        <f t="shared" si="1425"/>
        <v>0</v>
      </c>
      <c r="CN1182" s="136">
        <f t="shared" si="1426"/>
        <v>0</v>
      </c>
      <c r="CP1182" s="136">
        <f t="shared" si="1427"/>
        <v>0</v>
      </c>
    </row>
    <row r="1183" spans="1:94" ht="27" outlineLevel="2" x14ac:dyDescent="0.2">
      <c r="A1183" s="86">
        <v>672</v>
      </c>
      <c r="B1183" s="143">
        <v>19</v>
      </c>
      <c r="C1183" s="86" t="s">
        <v>101</v>
      </c>
      <c r="D1183" s="86" t="s">
        <v>140</v>
      </c>
      <c r="E1183" s="143" t="s">
        <v>5</v>
      </c>
      <c r="F1183" s="144">
        <v>3.86</v>
      </c>
      <c r="G1183" s="146" t="s">
        <v>3196</v>
      </c>
      <c r="H1183" s="146" t="s">
        <v>5034</v>
      </c>
      <c r="I1183" s="146" t="s">
        <v>96</v>
      </c>
      <c r="J1183" s="86" t="s">
        <v>30</v>
      </c>
      <c r="K1183" s="86">
        <v>1</v>
      </c>
      <c r="L1183" s="322" t="s">
        <v>5076</v>
      </c>
      <c r="M1183" s="321" t="s">
        <v>5076</v>
      </c>
      <c r="N1183" s="86">
        <v>1</v>
      </c>
      <c r="O1183" s="145">
        <v>3.86</v>
      </c>
      <c r="P1183" s="238">
        <v>4.05</v>
      </c>
      <c r="Q1183" s="133">
        <f t="shared" ref="Q1183:Q1184" si="1441">SUM(S1183+U1183+W1183+Y1183+AA1183+AC1183+AE1183+AG1183+AI1183+AK1183+AM1183+AO1183+AQ1183+AS1183+AU1183+AW1183+BA1183+AY1183+BC1183+BE1183+BG1183+BI1183+BK1183+BM1183+BO1183+BQ1183+BS1183+BU1183+BW1183+BY1183+CA1183+CC1183+CE1183+CG1183+CI1183+CK1183+CM1183+CO1183)</f>
        <v>0</v>
      </c>
      <c r="R1183" s="134">
        <f t="shared" si="1389"/>
        <v>0</v>
      </c>
      <c r="T1183" s="136">
        <f t="shared" si="1390"/>
        <v>0</v>
      </c>
      <c r="V1183" s="136">
        <f t="shared" si="1391"/>
        <v>0</v>
      </c>
      <c r="X1183" s="136">
        <f t="shared" si="1392"/>
        <v>0</v>
      </c>
      <c r="Z1183" s="136">
        <f t="shared" si="1393"/>
        <v>0</v>
      </c>
      <c r="AB1183" s="136">
        <f t="shared" si="1394"/>
        <v>0</v>
      </c>
      <c r="AD1183" s="136">
        <f t="shared" si="1395"/>
        <v>0</v>
      </c>
      <c r="AF1183" s="136">
        <f t="shared" si="1396"/>
        <v>0</v>
      </c>
      <c r="AH1183" s="136">
        <f t="shared" si="1397"/>
        <v>0</v>
      </c>
      <c r="AJ1183" s="136">
        <f t="shared" si="1398"/>
        <v>0</v>
      </c>
      <c r="AL1183" s="136">
        <f t="shared" si="1399"/>
        <v>0</v>
      </c>
      <c r="AN1183" s="136">
        <f t="shared" si="1400"/>
        <v>0</v>
      </c>
      <c r="AP1183" s="136">
        <f t="shared" si="1401"/>
        <v>0</v>
      </c>
      <c r="AR1183" s="136">
        <f t="shared" si="1402"/>
        <v>0</v>
      </c>
      <c r="AT1183" s="136">
        <f t="shared" si="1403"/>
        <v>0</v>
      </c>
      <c r="AV1183" s="136">
        <f t="shared" si="1404"/>
        <v>0</v>
      </c>
      <c r="AX1183" s="136">
        <f t="shared" si="1405"/>
        <v>0</v>
      </c>
      <c r="AZ1183" s="136">
        <f t="shared" si="1406"/>
        <v>0</v>
      </c>
      <c r="BB1183" s="136">
        <f t="shared" si="1407"/>
        <v>0</v>
      </c>
      <c r="BD1183" s="136">
        <f t="shared" si="1408"/>
        <v>0</v>
      </c>
      <c r="BF1183" s="136">
        <f t="shared" si="1409"/>
        <v>0</v>
      </c>
      <c r="BH1183" s="136">
        <f t="shared" si="1410"/>
        <v>0</v>
      </c>
      <c r="BJ1183" s="136">
        <f t="shared" si="1411"/>
        <v>0</v>
      </c>
      <c r="BL1183" s="136">
        <f t="shared" si="1412"/>
        <v>0</v>
      </c>
      <c r="BN1183" s="136">
        <f t="shared" si="1413"/>
        <v>0</v>
      </c>
      <c r="BP1183" s="136">
        <f t="shared" si="1414"/>
        <v>0</v>
      </c>
      <c r="BR1183" s="136">
        <f t="shared" si="1415"/>
        <v>0</v>
      </c>
      <c r="BT1183" s="136">
        <f t="shared" si="1416"/>
        <v>0</v>
      </c>
      <c r="BV1183" s="136">
        <f t="shared" si="1417"/>
        <v>0</v>
      </c>
      <c r="BX1183" s="136">
        <f t="shared" si="1418"/>
        <v>0</v>
      </c>
      <c r="BZ1183" s="136">
        <f t="shared" si="1419"/>
        <v>0</v>
      </c>
      <c r="CB1183" s="136">
        <f t="shared" si="1420"/>
        <v>0</v>
      </c>
      <c r="CD1183" s="136">
        <f t="shared" si="1421"/>
        <v>0</v>
      </c>
      <c r="CF1183" s="136">
        <f t="shared" si="1422"/>
        <v>0</v>
      </c>
      <c r="CH1183" s="136">
        <f t="shared" si="1423"/>
        <v>0</v>
      </c>
      <c r="CJ1183" s="136">
        <f t="shared" si="1424"/>
        <v>0</v>
      </c>
      <c r="CL1183" s="136">
        <f t="shared" si="1425"/>
        <v>0</v>
      </c>
      <c r="CN1183" s="136">
        <f t="shared" si="1426"/>
        <v>0</v>
      </c>
      <c r="CP1183" s="136">
        <f t="shared" si="1427"/>
        <v>0</v>
      </c>
    </row>
    <row r="1184" spans="1:94" ht="25.5" outlineLevel="2" x14ac:dyDescent="0.2">
      <c r="A1184" s="85">
        <v>672</v>
      </c>
      <c r="B1184" s="11">
        <v>19</v>
      </c>
      <c r="C1184" s="85" t="s">
        <v>101</v>
      </c>
      <c r="D1184" s="85" t="s">
        <v>140</v>
      </c>
      <c r="E1184" s="27" t="s">
        <v>5</v>
      </c>
      <c r="F1184" s="27">
        <v>3.86</v>
      </c>
      <c r="G1184" s="148" t="s">
        <v>3960</v>
      </c>
      <c r="H1184" s="169">
        <v>7791261463</v>
      </c>
      <c r="I1184" s="85" t="s">
        <v>2158</v>
      </c>
      <c r="J1184" s="74" t="s">
        <v>28</v>
      </c>
      <c r="K1184" s="74">
        <v>2</v>
      </c>
      <c r="L1184" s="74" t="s">
        <v>139</v>
      </c>
      <c r="M1184" s="222" t="s">
        <v>2446</v>
      </c>
      <c r="N1184" s="74">
        <v>2</v>
      </c>
      <c r="O1184" s="147">
        <v>6.69</v>
      </c>
      <c r="P1184" s="147">
        <v>6.69</v>
      </c>
      <c r="Q1184" s="133">
        <f t="shared" si="1441"/>
        <v>0</v>
      </c>
      <c r="R1184" s="134">
        <f t="shared" si="1389"/>
        <v>0</v>
      </c>
      <c r="T1184" s="136">
        <f t="shared" si="1390"/>
        <v>0</v>
      </c>
      <c r="V1184" s="136">
        <f t="shared" si="1391"/>
        <v>0</v>
      </c>
      <c r="X1184" s="136">
        <f t="shared" si="1392"/>
        <v>0</v>
      </c>
      <c r="Z1184" s="136">
        <f t="shared" si="1393"/>
        <v>0</v>
      </c>
      <c r="AB1184" s="136">
        <f t="shared" si="1394"/>
        <v>0</v>
      </c>
      <c r="AD1184" s="136">
        <f t="shared" si="1395"/>
        <v>0</v>
      </c>
      <c r="AF1184" s="136">
        <f t="shared" si="1396"/>
        <v>0</v>
      </c>
      <c r="AH1184" s="136">
        <f t="shared" si="1397"/>
        <v>0</v>
      </c>
      <c r="AJ1184" s="136">
        <f t="shared" si="1398"/>
        <v>0</v>
      </c>
      <c r="AL1184" s="136">
        <f t="shared" si="1399"/>
        <v>0</v>
      </c>
      <c r="AN1184" s="136">
        <f t="shared" si="1400"/>
        <v>0</v>
      </c>
      <c r="AP1184" s="136">
        <f t="shared" si="1401"/>
        <v>0</v>
      </c>
      <c r="AR1184" s="136">
        <f t="shared" si="1402"/>
        <v>0</v>
      </c>
      <c r="AT1184" s="136">
        <f t="shared" si="1403"/>
        <v>0</v>
      </c>
      <c r="AV1184" s="136">
        <f t="shared" si="1404"/>
        <v>0</v>
      </c>
      <c r="AX1184" s="136">
        <f t="shared" si="1405"/>
        <v>0</v>
      </c>
      <c r="AZ1184" s="136">
        <f t="shared" si="1406"/>
        <v>0</v>
      </c>
      <c r="BB1184" s="136">
        <f t="shared" si="1407"/>
        <v>0</v>
      </c>
      <c r="BD1184" s="136">
        <f t="shared" si="1408"/>
        <v>0</v>
      </c>
      <c r="BF1184" s="136">
        <f t="shared" si="1409"/>
        <v>0</v>
      </c>
      <c r="BH1184" s="136">
        <f t="shared" si="1410"/>
        <v>0</v>
      </c>
      <c r="BJ1184" s="136">
        <f t="shared" si="1411"/>
        <v>0</v>
      </c>
      <c r="BL1184" s="136">
        <f t="shared" si="1412"/>
        <v>0</v>
      </c>
      <c r="BN1184" s="136">
        <f t="shared" si="1413"/>
        <v>0</v>
      </c>
      <c r="BP1184" s="136">
        <f t="shared" si="1414"/>
        <v>0</v>
      </c>
      <c r="BR1184" s="136">
        <f t="shared" si="1415"/>
        <v>0</v>
      </c>
      <c r="BT1184" s="136">
        <f t="shared" si="1416"/>
        <v>0</v>
      </c>
      <c r="BV1184" s="136">
        <f t="shared" si="1417"/>
        <v>0</v>
      </c>
      <c r="BX1184" s="136">
        <f t="shared" si="1418"/>
        <v>0</v>
      </c>
      <c r="BZ1184" s="136">
        <f t="shared" si="1419"/>
        <v>0</v>
      </c>
      <c r="CB1184" s="136">
        <f t="shared" si="1420"/>
        <v>0</v>
      </c>
      <c r="CD1184" s="136">
        <f t="shared" si="1421"/>
        <v>0</v>
      </c>
      <c r="CF1184" s="136">
        <f t="shared" si="1422"/>
        <v>0</v>
      </c>
      <c r="CH1184" s="136">
        <f t="shared" si="1423"/>
        <v>0</v>
      </c>
      <c r="CJ1184" s="136">
        <f t="shared" si="1424"/>
        <v>0</v>
      </c>
      <c r="CL1184" s="136">
        <f t="shared" si="1425"/>
        <v>0</v>
      </c>
      <c r="CN1184" s="136">
        <f t="shared" si="1426"/>
        <v>0</v>
      </c>
      <c r="CP1184" s="136">
        <f t="shared" si="1427"/>
        <v>0</v>
      </c>
    </row>
    <row r="1185" spans="1:94" ht="38.25" outlineLevel="2" x14ac:dyDescent="0.2">
      <c r="A1185" s="85">
        <v>673</v>
      </c>
      <c r="B1185" s="11">
        <v>921</v>
      </c>
      <c r="C1185" s="88" t="s">
        <v>93</v>
      </c>
      <c r="D1185" s="85" t="s">
        <v>94</v>
      </c>
      <c r="F1185" s="27">
        <v>0.89</v>
      </c>
      <c r="G1185" s="148" t="s">
        <v>3960</v>
      </c>
      <c r="H1185" s="169">
        <v>7791261463</v>
      </c>
      <c r="I1185" s="74" t="s">
        <v>4014</v>
      </c>
      <c r="J1185" s="74" t="s">
        <v>30</v>
      </c>
      <c r="K1185" s="74">
        <v>1</v>
      </c>
      <c r="L1185" s="74" t="s">
        <v>95</v>
      </c>
      <c r="M1185" s="222" t="s">
        <v>95</v>
      </c>
      <c r="N1185" s="74">
        <v>1</v>
      </c>
      <c r="O1185" s="147">
        <v>0.85</v>
      </c>
      <c r="P1185" s="147">
        <v>0.85</v>
      </c>
      <c r="Q1185" s="133">
        <f t="shared" ref="Q1185:Q1186" si="1442">SUM(S1185+U1185+W1185+Y1185+AA1185+AC1185+AE1185+AG1185+AI1185+AK1185+AM1185+AO1185+AQ1185+AS1185+AU1185+AW1185+BA1185+AY1185+BC1185+BE1185+BG1185+BI1185+BK1185+BM1185+BO1185+BQ1185+BS1185+BU1185+BW1185+BY1185+CA1185+CC1185+CE1185+CG1185+CI1185+CK1185+CM1185+CO1185)</f>
        <v>0</v>
      </c>
      <c r="R1185" s="134">
        <f t="shared" si="1389"/>
        <v>0</v>
      </c>
      <c r="T1185" s="136">
        <f t="shared" si="1390"/>
        <v>0</v>
      </c>
      <c r="V1185" s="136">
        <f t="shared" si="1391"/>
        <v>0</v>
      </c>
      <c r="X1185" s="136">
        <f t="shared" si="1392"/>
        <v>0</v>
      </c>
      <c r="Z1185" s="136">
        <f t="shared" si="1393"/>
        <v>0</v>
      </c>
      <c r="AB1185" s="136">
        <f t="shared" si="1394"/>
        <v>0</v>
      </c>
      <c r="AD1185" s="136">
        <f t="shared" si="1395"/>
        <v>0</v>
      </c>
      <c r="AF1185" s="136">
        <f t="shared" si="1396"/>
        <v>0</v>
      </c>
      <c r="AH1185" s="136">
        <f t="shared" si="1397"/>
        <v>0</v>
      </c>
      <c r="AJ1185" s="136">
        <f t="shared" si="1398"/>
        <v>0</v>
      </c>
      <c r="AL1185" s="136">
        <f t="shared" si="1399"/>
        <v>0</v>
      </c>
      <c r="AN1185" s="136">
        <f t="shared" si="1400"/>
        <v>0</v>
      </c>
      <c r="AP1185" s="136">
        <f t="shared" si="1401"/>
        <v>0</v>
      </c>
      <c r="AR1185" s="136">
        <f t="shared" si="1402"/>
        <v>0</v>
      </c>
      <c r="AT1185" s="136">
        <f t="shared" si="1403"/>
        <v>0</v>
      </c>
      <c r="AV1185" s="136">
        <f t="shared" si="1404"/>
        <v>0</v>
      </c>
      <c r="AX1185" s="136">
        <f t="shared" si="1405"/>
        <v>0</v>
      </c>
      <c r="AZ1185" s="136">
        <f t="shared" si="1406"/>
        <v>0</v>
      </c>
      <c r="BB1185" s="136">
        <f t="shared" si="1407"/>
        <v>0</v>
      </c>
      <c r="BD1185" s="136">
        <f t="shared" si="1408"/>
        <v>0</v>
      </c>
      <c r="BF1185" s="136">
        <f t="shared" si="1409"/>
        <v>0</v>
      </c>
      <c r="BH1185" s="136">
        <f t="shared" si="1410"/>
        <v>0</v>
      </c>
      <c r="BJ1185" s="136">
        <f t="shared" si="1411"/>
        <v>0</v>
      </c>
      <c r="BL1185" s="136">
        <f t="shared" si="1412"/>
        <v>0</v>
      </c>
      <c r="BN1185" s="136">
        <f t="shared" si="1413"/>
        <v>0</v>
      </c>
      <c r="BP1185" s="136">
        <f t="shared" si="1414"/>
        <v>0</v>
      </c>
      <c r="BR1185" s="136">
        <f t="shared" si="1415"/>
        <v>0</v>
      </c>
      <c r="BT1185" s="136">
        <f t="shared" si="1416"/>
        <v>0</v>
      </c>
      <c r="BV1185" s="136">
        <f t="shared" si="1417"/>
        <v>0</v>
      </c>
      <c r="BX1185" s="136">
        <f t="shared" si="1418"/>
        <v>0</v>
      </c>
      <c r="BZ1185" s="136">
        <f t="shared" si="1419"/>
        <v>0</v>
      </c>
      <c r="CB1185" s="136">
        <f t="shared" si="1420"/>
        <v>0</v>
      </c>
      <c r="CD1185" s="136">
        <f t="shared" si="1421"/>
        <v>0</v>
      </c>
      <c r="CF1185" s="136">
        <f t="shared" si="1422"/>
        <v>0</v>
      </c>
      <c r="CH1185" s="136">
        <f t="shared" si="1423"/>
        <v>0</v>
      </c>
      <c r="CJ1185" s="136">
        <f t="shared" si="1424"/>
        <v>0</v>
      </c>
      <c r="CL1185" s="136">
        <f t="shared" si="1425"/>
        <v>0</v>
      </c>
      <c r="CN1185" s="136">
        <f t="shared" si="1426"/>
        <v>0</v>
      </c>
      <c r="CP1185" s="136">
        <f t="shared" si="1427"/>
        <v>0</v>
      </c>
    </row>
    <row r="1186" spans="1:94" ht="25.5" outlineLevel="2" x14ac:dyDescent="0.2">
      <c r="A1186" s="86">
        <v>673</v>
      </c>
      <c r="B1186" s="143">
        <v>921</v>
      </c>
      <c r="C1186" s="86" t="s">
        <v>93</v>
      </c>
      <c r="D1186" s="86" t="s">
        <v>94</v>
      </c>
      <c r="E1186" s="143"/>
      <c r="F1186" s="144">
        <v>0.89</v>
      </c>
      <c r="G1186" s="146" t="s">
        <v>3196</v>
      </c>
      <c r="H1186" s="146" t="s">
        <v>5034</v>
      </c>
      <c r="I1186" s="146" t="s">
        <v>3209</v>
      </c>
      <c r="J1186" s="86" t="s">
        <v>30</v>
      </c>
      <c r="K1186" s="86">
        <v>1</v>
      </c>
      <c r="L1186" s="86" t="s">
        <v>3622</v>
      </c>
      <c r="M1186" s="218" t="s">
        <v>3622</v>
      </c>
      <c r="N1186" s="86">
        <v>2</v>
      </c>
      <c r="O1186" s="145">
        <v>0.92</v>
      </c>
      <c r="P1186" s="238">
        <v>0.97</v>
      </c>
      <c r="Q1186" s="133">
        <f t="shared" si="1442"/>
        <v>0</v>
      </c>
      <c r="R1186" s="134">
        <f t="shared" si="1389"/>
        <v>0</v>
      </c>
      <c r="T1186" s="136">
        <f t="shared" si="1390"/>
        <v>0</v>
      </c>
      <c r="V1186" s="136">
        <f t="shared" si="1391"/>
        <v>0</v>
      </c>
      <c r="X1186" s="136">
        <f t="shared" si="1392"/>
        <v>0</v>
      </c>
      <c r="Z1186" s="136">
        <f t="shared" si="1393"/>
        <v>0</v>
      </c>
      <c r="AB1186" s="136">
        <f t="shared" si="1394"/>
        <v>0</v>
      </c>
      <c r="AD1186" s="136">
        <f t="shared" si="1395"/>
        <v>0</v>
      </c>
      <c r="AF1186" s="136">
        <f t="shared" si="1396"/>
        <v>0</v>
      </c>
      <c r="AH1186" s="136">
        <f t="shared" si="1397"/>
        <v>0</v>
      </c>
      <c r="AJ1186" s="136">
        <f t="shared" si="1398"/>
        <v>0</v>
      </c>
      <c r="AL1186" s="136">
        <f t="shared" si="1399"/>
        <v>0</v>
      </c>
      <c r="AN1186" s="136">
        <f t="shared" si="1400"/>
        <v>0</v>
      </c>
      <c r="AP1186" s="136">
        <f t="shared" si="1401"/>
        <v>0</v>
      </c>
      <c r="AR1186" s="136">
        <f t="shared" si="1402"/>
        <v>0</v>
      </c>
      <c r="AT1186" s="136">
        <f t="shared" si="1403"/>
        <v>0</v>
      </c>
      <c r="AV1186" s="136">
        <f t="shared" si="1404"/>
        <v>0</v>
      </c>
      <c r="AX1186" s="136">
        <f t="shared" si="1405"/>
        <v>0</v>
      </c>
      <c r="AZ1186" s="136">
        <f t="shared" si="1406"/>
        <v>0</v>
      </c>
      <c r="BB1186" s="136">
        <f t="shared" si="1407"/>
        <v>0</v>
      </c>
      <c r="BD1186" s="136">
        <f t="shared" si="1408"/>
        <v>0</v>
      </c>
      <c r="BF1186" s="136">
        <f t="shared" si="1409"/>
        <v>0</v>
      </c>
      <c r="BH1186" s="136">
        <f t="shared" si="1410"/>
        <v>0</v>
      </c>
      <c r="BJ1186" s="136">
        <f t="shared" si="1411"/>
        <v>0</v>
      </c>
      <c r="BL1186" s="136">
        <f t="shared" si="1412"/>
        <v>0</v>
      </c>
      <c r="BN1186" s="136">
        <f t="shared" si="1413"/>
        <v>0</v>
      </c>
      <c r="BP1186" s="136">
        <f t="shared" si="1414"/>
        <v>0</v>
      </c>
      <c r="BR1186" s="136">
        <f t="shared" si="1415"/>
        <v>0</v>
      </c>
      <c r="BT1186" s="136">
        <f t="shared" si="1416"/>
        <v>0</v>
      </c>
      <c r="BV1186" s="136">
        <f t="shared" si="1417"/>
        <v>0</v>
      </c>
      <c r="BX1186" s="136">
        <f t="shared" si="1418"/>
        <v>0</v>
      </c>
      <c r="BZ1186" s="136">
        <f t="shared" si="1419"/>
        <v>0</v>
      </c>
      <c r="CB1186" s="136">
        <f t="shared" si="1420"/>
        <v>0</v>
      </c>
      <c r="CD1186" s="136">
        <f t="shared" si="1421"/>
        <v>0</v>
      </c>
      <c r="CF1186" s="136">
        <f t="shared" si="1422"/>
        <v>0</v>
      </c>
      <c r="CH1186" s="136">
        <f t="shared" si="1423"/>
        <v>0</v>
      </c>
      <c r="CJ1186" s="136">
        <f t="shared" si="1424"/>
        <v>0</v>
      </c>
      <c r="CL1186" s="136">
        <f t="shared" si="1425"/>
        <v>0</v>
      </c>
      <c r="CN1186" s="136">
        <f t="shared" si="1426"/>
        <v>0</v>
      </c>
      <c r="CP1186" s="136">
        <f t="shared" si="1427"/>
        <v>0</v>
      </c>
    </row>
    <row r="1187" spans="1:94" ht="25.5" outlineLevel="2" x14ac:dyDescent="0.2">
      <c r="A1187" s="86">
        <v>674</v>
      </c>
      <c r="B1187" s="143">
        <v>168</v>
      </c>
      <c r="C1187" s="86" t="s">
        <v>93</v>
      </c>
      <c r="D1187" s="86" t="s">
        <v>97</v>
      </c>
      <c r="E1187" s="143"/>
      <c r="F1187" s="144">
        <v>0.32</v>
      </c>
      <c r="G1187" s="146" t="s">
        <v>3196</v>
      </c>
      <c r="H1187" s="146" t="s">
        <v>5034</v>
      </c>
      <c r="I1187" s="86" t="s">
        <v>96</v>
      </c>
      <c r="J1187" s="86" t="s">
        <v>30</v>
      </c>
      <c r="K1187" s="86">
        <v>1</v>
      </c>
      <c r="L1187" s="86" t="s">
        <v>3623</v>
      </c>
      <c r="M1187" s="218" t="s">
        <v>3623</v>
      </c>
      <c r="N1187" s="86">
        <v>1</v>
      </c>
      <c r="O1187" s="145">
        <v>0.34</v>
      </c>
      <c r="P1187" s="238">
        <v>0.34</v>
      </c>
      <c r="Q1187" s="133">
        <f>SUM(S1187+U1187+W1187+Y1187+AA1187+AC1187+AE1187+AG1187+AI1187+AK1187+AM1187+AO1187+AQ1187+AS1187+AU1187+AW1187+BA1187+AY1187+BC1187+BE1187+BG1187+BI1187+BK1187+BM1187+BO1187+BQ1187+BS1187+BU1187+BW1187+BY1187+CA1187+CC1187+CE1187+CG1187+CI1187+CK1187+CM1187+CO1187)</f>
        <v>0</v>
      </c>
      <c r="R1187" s="134">
        <f t="shared" si="1389"/>
        <v>0</v>
      </c>
      <c r="T1187" s="136">
        <f t="shared" si="1390"/>
        <v>0</v>
      </c>
      <c r="V1187" s="136">
        <f t="shared" si="1391"/>
        <v>0</v>
      </c>
      <c r="X1187" s="136">
        <f t="shared" si="1392"/>
        <v>0</v>
      </c>
      <c r="Z1187" s="136">
        <f t="shared" si="1393"/>
        <v>0</v>
      </c>
      <c r="AB1187" s="136">
        <f t="shared" si="1394"/>
        <v>0</v>
      </c>
      <c r="AD1187" s="136">
        <f t="shared" si="1395"/>
        <v>0</v>
      </c>
      <c r="AF1187" s="136">
        <f t="shared" si="1396"/>
        <v>0</v>
      </c>
      <c r="AH1187" s="136">
        <f t="shared" si="1397"/>
        <v>0</v>
      </c>
      <c r="AJ1187" s="136">
        <f t="shared" si="1398"/>
        <v>0</v>
      </c>
      <c r="AL1187" s="136">
        <f t="shared" si="1399"/>
        <v>0</v>
      </c>
      <c r="AN1187" s="136">
        <f t="shared" si="1400"/>
        <v>0</v>
      </c>
      <c r="AP1187" s="136">
        <f t="shared" si="1401"/>
        <v>0</v>
      </c>
      <c r="AR1187" s="136">
        <f t="shared" si="1402"/>
        <v>0</v>
      </c>
      <c r="AT1187" s="136">
        <f t="shared" si="1403"/>
        <v>0</v>
      </c>
      <c r="AV1187" s="136">
        <f t="shared" si="1404"/>
        <v>0</v>
      </c>
      <c r="AX1187" s="136">
        <f t="shared" si="1405"/>
        <v>0</v>
      </c>
      <c r="AZ1187" s="136">
        <f t="shared" si="1406"/>
        <v>0</v>
      </c>
      <c r="BB1187" s="136">
        <f t="shared" si="1407"/>
        <v>0</v>
      </c>
      <c r="BD1187" s="136">
        <f t="shared" si="1408"/>
        <v>0</v>
      </c>
      <c r="BF1187" s="136">
        <f t="shared" si="1409"/>
        <v>0</v>
      </c>
      <c r="BH1187" s="136">
        <f t="shared" si="1410"/>
        <v>0</v>
      </c>
      <c r="BJ1187" s="136">
        <f t="shared" si="1411"/>
        <v>0</v>
      </c>
      <c r="BL1187" s="136">
        <f t="shared" si="1412"/>
        <v>0</v>
      </c>
      <c r="BN1187" s="136">
        <f t="shared" si="1413"/>
        <v>0</v>
      </c>
      <c r="BP1187" s="136">
        <f t="shared" si="1414"/>
        <v>0</v>
      </c>
      <c r="BR1187" s="136">
        <f t="shared" si="1415"/>
        <v>0</v>
      </c>
      <c r="BT1187" s="136">
        <f t="shared" si="1416"/>
        <v>0</v>
      </c>
      <c r="BV1187" s="136">
        <f t="shared" si="1417"/>
        <v>0</v>
      </c>
      <c r="BX1187" s="136">
        <f t="shared" si="1418"/>
        <v>0</v>
      </c>
      <c r="BZ1187" s="136">
        <f t="shared" si="1419"/>
        <v>0</v>
      </c>
      <c r="CB1187" s="136">
        <f t="shared" si="1420"/>
        <v>0</v>
      </c>
      <c r="CD1187" s="136">
        <f t="shared" si="1421"/>
        <v>0</v>
      </c>
      <c r="CF1187" s="136">
        <f t="shared" si="1422"/>
        <v>0</v>
      </c>
      <c r="CH1187" s="136">
        <f t="shared" si="1423"/>
        <v>0</v>
      </c>
      <c r="CJ1187" s="136">
        <f t="shared" si="1424"/>
        <v>0</v>
      </c>
      <c r="CL1187" s="136">
        <f t="shared" si="1425"/>
        <v>0</v>
      </c>
      <c r="CN1187" s="136">
        <f t="shared" si="1426"/>
        <v>0</v>
      </c>
      <c r="CP1187" s="136">
        <f t="shared" si="1427"/>
        <v>0</v>
      </c>
    </row>
    <row r="1188" spans="1:94" ht="25.5" outlineLevel="2" x14ac:dyDescent="0.2">
      <c r="A1188" s="85">
        <v>675</v>
      </c>
      <c r="B1188" s="11">
        <v>5049</v>
      </c>
      <c r="C1188" s="88" t="s">
        <v>91</v>
      </c>
      <c r="D1188" s="85" t="s">
        <v>4428</v>
      </c>
      <c r="F1188" s="27">
        <v>0.56999999999999995</v>
      </c>
      <c r="G1188" s="148" t="s">
        <v>3960</v>
      </c>
      <c r="H1188" s="169">
        <v>7791261463</v>
      </c>
      <c r="I1188" s="74" t="s">
        <v>4427</v>
      </c>
      <c r="J1188" s="74" t="s">
        <v>30</v>
      </c>
      <c r="K1188" s="74">
        <v>1</v>
      </c>
      <c r="L1188" s="74"/>
      <c r="M1188" s="222">
        <v>1312070</v>
      </c>
      <c r="N1188" s="74">
        <v>2</v>
      </c>
      <c r="O1188" s="147">
        <v>0.72</v>
      </c>
      <c r="P1188" s="327">
        <v>0.82</v>
      </c>
      <c r="Q1188" s="133">
        <f t="shared" ref="Q1188:Q1189" si="1443">SUM(S1188+U1188+W1188+Y1188+AA1188+AC1188+AE1188+AG1188+AI1188+AK1188+AM1188+AO1188+AQ1188+AS1188+AU1188+AW1188+BA1188+AY1188+BC1188+BE1188+BG1188+BI1188+BK1188+BM1188+BO1188+BQ1188+BS1188+BU1188+BW1188+BY1188+CA1188+CC1188+CE1188+CG1188+CI1188+CK1188+CM1188+CO1188)</f>
        <v>0</v>
      </c>
      <c r="R1188" s="134">
        <f t="shared" si="1389"/>
        <v>0</v>
      </c>
      <c r="T1188" s="136">
        <f t="shared" si="1390"/>
        <v>0</v>
      </c>
      <c r="V1188" s="136">
        <f t="shared" si="1391"/>
        <v>0</v>
      </c>
      <c r="X1188" s="136">
        <f t="shared" si="1392"/>
        <v>0</v>
      </c>
      <c r="Z1188" s="136">
        <f t="shared" si="1393"/>
        <v>0</v>
      </c>
      <c r="AB1188" s="136">
        <f t="shared" si="1394"/>
        <v>0</v>
      </c>
      <c r="AD1188" s="136">
        <f t="shared" si="1395"/>
        <v>0</v>
      </c>
      <c r="AF1188" s="136">
        <f t="shared" si="1396"/>
        <v>0</v>
      </c>
      <c r="AH1188" s="136">
        <f t="shared" si="1397"/>
        <v>0</v>
      </c>
      <c r="AJ1188" s="136">
        <f t="shared" si="1398"/>
        <v>0</v>
      </c>
      <c r="AL1188" s="136">
        <f t="shared" si="1399"/>
        <v>0</v>
      </c>
      <c r="AN1188" s="136">
        <f t="shared" si="1400"/>
        <v>0</v>
      </c>
      <c r="AP1188" s="136">
        <f t="shared" si="1401"/>
        <v>0</v>
      </c>
      <c r="AR1188" s="136">
        <f t="shared" si="1402"/>
        <v>0</v>
      </c>
      <c r="AT1188" s="136">
        <f t="shared" si="1403"/>
        <v>0</v>
      </c>
      <c r="AV1188" s="136">
        <f t="shared" si="1404"/>
        <v>0</v>
      </c>
      <c r="AX1188" s="136">
        <f t="shared" si="1405"/>
        <v>0</v>
      </c>
      <c r="AZ1188" s="136">
        <f t="shared" si="1406"/>
        <v>0</v>
      </c>
      <c r="BB1188" s="136">
        <f t="shared" si="1407"/>
        <v>0</v>
      </c>
      <c r="BD1188" s="136">
        <f t="shared" si="1408"/>
        <v>0</v>
      </c>
      <c r="BF1188" s="136">
        <f t="shared" si="1409"/>
        <v>0</v>
      </c>
      <c r="BH1188" s="136">
        <f t="shared" si="1410"/>
        <v>0</v>
      </c>
      <c r="BJ1188" s="136">
        <f t="shared" si="1411"/>
        <v>0</v>
      </c>
      <c r="BL1188" s="136">
        <f t="shared" si="1412"/>
        <v>0</v>
      </c>
      <c r="BN1188" s="136">
        <f t="shared" si="1413"/>
        <v>0</v>
      </c>
      <c r="BP1188" s="136">
        <f t="shared" si="1414"/>
        <v>0</v>
      </c>
      <c r="BR1188" s="136">
        <f t="shared" si="1415"/>
        <v>0</v>
      </c>
      <c r="BT1188" s="136">
        <f t="shared" si="1416"/>
        <v>0</v>
      </c>
      <c r="BV1188" s="136">
        <f t="shared" si="1417"/>
        <v>0</v>
      </c>
      <c r="BX1188" s="136">
        <f t="shared" si="1418"/>
        <v>0</v>
      </c>
      <c r="BZ1188" s="136">
        <f t="shared" si="1419"/>
        <v>0</v>
      </c>
      <c r="CB1188" s="136">
        <f t="shared" si="1420"/>
        <v>0</v>
      </c>
      <c r="CD1188" s="136">
        <f t="shared" si="1421"/>
        <v>0</v>
      </c>
      <c r="CF1188" s="136">
        <f t="shared" si="1422"/>
        <v>0</v>
      </c>
      <c r="CH1188" s="136">
        <f t="shared" si="1423"/>
        <v>0</v>
      </c>
      <c r="CJ1188" s="136">
        <f t="shared" si="1424"/>
        <v>0</v>
      </c>
      <c r="CL1188" s="136">
        <f t="shared" si="1425"/>
        <v>0</v>
      </c>
      <c r="CN1188" s="136">
        <f t="shared" si="1426"/>
        <v>0</v>
      </c>
      <c r="CP1188" s="136">
        <f t="shared" si="1427"/>
        <v>0</v>
      </c>
    </row>
    <row r="1189" spans="1:94" outlineLevel="2" x14ac:dyDescent="0.2">
      <c r="A1189" s="86">
        <v>675</v>
      </c>
      <c r="B1189" s="143">
        <v>5049</v>
      </c>
      <c r="C1189" s="86" t="s">
        <v>91</v>
      </c>
      <c r="D1189" s="86" t="s">
        <v>92</v>
      </c>
      <c r="E1189" s="143"/>
      <c r="F1189" s="144">
        <v>0.56999999999999995</v>
      </c>
      <c r="G1189" s="146" t="s">
        <v>3196</v>
      </c>
      <c r="H1189" s="146" t="s">
        <v>5034</v>
      </c>
      <c r="I1189" s="86" t="s">
        <v>4122</v>
      </c>
      <c r="J1189" s="86" t="s">
        <v>3229</v>
      </c>
      <c r="K1189" s="86">
        <v>100</v>
      </c>
      <c r="L1189" s="86" t="s">
        <v>5077</v>
      </c>
      <c r="M1189" s="218" t="s">
        <v>5077</v>
      </c>
      <c r="N1189" s="86">
        <v>1</v>
      </c>
      <c r="O1189" s="145">
        <v>0.69</v>
      </c>
      <c r="P1189" s="238">
        <v>0.72</v>
      </c>
      <c r="Q1189" s="133">
        <f t="shared" si="1443"/>
        <v>0</v>
      </c>
      <c r="R1189" s="134">
        <f t="shared" si="1389"/>
        <v>0</v>
      </c>
      <c r="T1189" s="136">
        <f t="shared" si="1390"/>
        <v>0</v>
      </c>
      <c r="V1189" s="136">
        <f t="shared" si="1391"/>
        <v>0</v>
      </c>
      <c r="X1189" s="136">
        <f t="shared" si="1392"/>
        <v>0</v>
      </c>
      <c r="Z1189" s="136">
        <f t="shared" si="1393"/>
        <v>0</v>
      </c>
      <c r="AB1189" s="136">
        <f t="shared" si="1394"/>
        <v>0</v>
      </c>
      <c r="AD1189" s="136">
        <f t="shared" si="1395"/>
        <v>0</v>
      </c>
      <c r="AF1189" s="136">
        <f t="shared" si="1396"/>
        <v>0</v>
      </c>
      <c r="AH1189" s="136">
        <f t="shared" si="1397"/>
        <v>0</v>
      </c>
      <c r="AJ1189" s="136">
        <f t="shared" si="1398"/>
        <v>0</v>
      </c>
      <c r="AL1189" s="136">
        <f t="shared" si="1399"/>
        <v>0</v>
      </c>
      <c r="AN1189" s="136">
        <f t="shared" si="1400"/>
        <v>0</v>
      </c>
      <c r="AP1189" s="136">
        <f t="shared" si="1401"/>
        <v>0</v>
      </c>
      <c r="AR1189" s="136">
        <f t="shared" si="1402"/>
        <v>0</v>
      </c>
      <c r="AT1189" s="136">
        <f t="shared" si="1403"/>
        <v>0</v>
      </c>
      <c r="AV1189" s="136">
        <f t="shared" si="1404"/>
        <v>0</v>
      </c>
      <c r="AX1189" s="136">
        <f t="shared" si="1405"/>
        <v>0</v>
      </c>
      <c r="AZ1189" s="136">
        <f t="shared" si="1406"/>
        <v>0</v>
      </c>
      <c r="BB1189" s="136">
        <f t="shared" si="1407"/>
        <v>0</v>
      </c>
      <c r="BD1189" s="136">
        <f t="shared" si="1408"/>
        <v>0</v>
      </c>
      <c r="BF1189" s="136">
        <f t="shared" si="1409"/>
        <v>0</v>
      </c>
      <c r="BH1189" s="136">
        <f t="shared" si="1410"/>
        <v>0</v>
      </c>
      <c r="BJ1189" s="136">
        <f t="shared" si="1411"/>
        <v>0</v>
      </c>
      <c r="BL1189" s="136">
        <f t="shared" si="1412"/>
        <v>0</v>
      </c>
      <c r="BN1189" s="136">
        <f t="shared" si="1413"/>
        <v>0</v>
      </c>
      <c r="BP1189" s="136">
        <f t="shared" si="1414"/>
        <v>0</v>
      </c>
      <c r="BR1189" s="136">
        <f t="shared" si="1415"/>
        <v>0</v>
      </c>
      <c r="BT1189" s="136">
        <f t="shared" si="1416"/>
        <v>0</v>
      </c>
      <c r="BV1189" s="136">
        <f t="shared" si="1417"/>
        <v>0</v>
      </c>
      <c r="BX1189" s="136">
        <f t="shared" si="1418"/>
        <v>0</v>
      </c>
      <c r="BZ1189" s="136">
        <f t="shared" si="1419"/>
        <v>0</v>
      </c>
      <c r="CB1189" s="136">
        <f t="shared" si="1420"/>
        <v>0</v>
      </c>
      <c r="CD1189" s="136">
        <f t="shared" si="1421"/>
        <v>0</v>
      </c>
      <c r="CF1189" s="136">
        <f t="shared" si="1422"/>
        <v>0</v>
      </c>
      <c r="CH1189" s="136">
        <f t="shared" si="1423"/>
        <v>0</v>
      </c>
      <c r="CJ1189" s="136">
        <f t="shared" si="1424"/>
        <v>0</v>
      </c>
      <c r="CL1189" s="136">
        <f t="shared" si="1425"/>
        <v>0</v>
      </c>
      <c r="CN1189" s="136">
        <f t="shared" si="1426"/>
        <v>0</v>
      </c>
      <c r="CP1189" s="136">
        <f t="shared" si="1427"/>
        <v>0</v>
      </c>
    </row>
    <row r="1190" spans="1:94" ht="25.5" outlineLevel="2" x14ac:dyDescent="0.2">
      <c r="A1190" s="85">
        <v>676</v>
      </c>
      <c r="B1190" s="11">
        <v>126</v>
      </c>
      <c r="C1190" s="85" t="s">
        <v>87</v>
      </c>
      <c r="D1190" s="85" t="s">
        <v>2416</v>
      </c>
      <c r="F1190" s="27">
        <v>7.66</v>
      </c>
      <c r="G1190" s="148" t="s">
        <v>3960</v>
      </c>
      <c r="H1190" s="169">
        <v>7791261463</v>
      </c>
      <c r="I1190" s="74" t="s">
        <v>2145</v>
      </c>
      <c r="J1190" s="74" t="s">
        <v>28</v>
      </c>
      <c r="K1190" s="74">
        <v>100</v>
      </c>
      <c r="L1190" s="74" t="s">
        <v>89</v>
      </c>
      <c r="M1190" s="222" t="s">
        <v>89</v>
      </c>
      <c r="N1190" s="74">
        <v>1</v>
      </c>
      <c r="O1190" s="147">
        <v>7.04</v>
      </c>
      <c r="P1190" s="147">
        <v>7.04</v>
      </c>
      <c r="Q1190" s="133">
        <f t="shared" ref="Q1190:Q1191" si="1444">SUM(S1190+U1190+W1190+Y1190+AA1190+AC1190+AE1190+AG1190+AI1190+AK1190+AM1190+AO1190+AQ1190+AS1190+AU1190+AW1190+BA1190+AY1190+BC1190+BE1190+BG1190+BI1190+BK1190+BM1190+BO1190+BQ1190+BS1190+BU1190+BW1190+BY1190+CA1190+CC1190+CE1190+CG1190+CI1190+CK1190+CM1190+CO1190)</f>
        <v>0</v>
      </c>
      <c r="R1190" s="134">
        <f t="shared" si="1389"/>
        <v>0</v>
      </c>
      <c r="T1190" s="136">
        <f t="shared" si="1390"/>
        <v>0</v>
      </c>
      <c r="V1190" s="136">
        <f t="shared" si="1391"/>
        <v>0</v>
      </c>
      <c r="X1190" s="136">
        <f t="shared" si="1392"/>
        <v>0</v>
      </c>
      <c r="Z1190" s="136">
        <f t="shared" si="1393"/>
        <v>0</v>
      </c>
      <c r="AB1190" s="136">
        <f t="shared" si="1394"/>
        <v>0</v>
      </c>
      <c r="AD1190" s="136">
        <f t="shared" si="1395"/>
        <v>0</v>
      </c>
      <c r="AF1190" s="136">
        <f t="shared" si="1396"/>
        <v>0</v>
      </c>
      <c r="AH1190" s="136">
        <f t="shared" si="1397"/>
        <v>0</v>
      </c>
      <c r="AJ1190" s="136">
        <f t="shared" si="1398"/>
        <v>0</v>
      </c>
      <c r="AL1190" s="136">
        <f t="shared" si="1399"/>
        <v>0</v>
      </c>
      <c r="AN1190" s="136">
        <f t="shared" si="1400"/>
        <v>0</v>
      </c>
      <c r="AP1190" s="136">
        <f t="shared" si="1401"/>
        <v>0</v>
      </c>
      <c r="AR1190" s="136">
        <f t="shared" si="1402"/>
        <v>0</v>
      </c>
      <c r="AT1190" s="136">
        <f t="shared" si="1403"/>
        <v>0</v>
      </c>
      <c r="AV1190" s="136">
        <f t="shared" si="1404"/>
        <v>0</v>
      </c>
      <c r="AX1190" s="136">
        <f t="shared" si="1405"/>
        <v>0</v>
      </c>
      <c r="AZ1190" s="136">
        <f t="shared" si="1406"/>
        <v>0</v>
      </c>
      <c r="BB1190" s="136">
        <f t="shared" si="1407"/>
        <v>0</v>
      </c>
      <c r="BD1190" s="136">
        <f t="shared" si="1408"/>
        <v>0</v>
      </c>
      <c r="BF1190" s="136">
        <f t="shared" si="1409"/>
        <v>0</v>
      </c>
      <c r="BH1190" s="136">
        <f t="shared" si="1410"/>
        <v>0</v>
      </c>
      <c r="BJ1190" s="136">
        <f t="shared" si="1411"/>
        <v>0</v>
      </c>
      <c r="BL1190" s="136">
        <f t="shared" si="1412"/>
        <v>0</v>
      </c>
      <c r="BN1190" s="136">
        <f t="shared" si="1413"/>
        <v>0</v>
      </c>
      <c r="BP1190" s="136">
        <f t="shared" si="1414"/>
        <v>0</v>
      </c>
      <c r="BR1190" s="136">
        <f t="shared" si="1415"/>
        <v>0</v>
      </c>
      <c r="BT1190" s="136">
        <f t="shared" si="1416"/>
        <v>0</v>
      </c>
      <c r="BV1190" s="136">
        <f t="shared" si="1417"/>
        <v>0</v>
      </c>
      <c r="BX1190" s="136">
        <f t="shared" si="1418"/>
        <v>0</v>
      </c>
      <c r="BZ1190" s="136">
        <f t="shared" si="1419"/>
        <v>0</v>
      </c>
      <c r="CB1190" s="136">
        <f t="shared" si="1420"/>
        <v>0</v>
      </c>
      <c r="CD1190" s="136">
        <f t="shared" si="1421"/>
        <v>0</v>
      </c>
      <c r="CF1190" s="136">
        <f t="shared" si="1422"/>
        <v>0</v>
      </c>
      <c r="CH1190" s="136">
        <f t="shared" si="1423"/>
        <v>0</v>
      </c>
      <c r="CJ1190" s="136">
        <f t="shared" si="1424"/>
        <v>0</v>
      </c>
      <c r="CL1190" s="136">
        <f t="shared" si="1425"/>
        <v>0</v>
      </c>
      <c r="CN1190" s="136">
        <f t="shared" si="1426"/>
        <v>0</v>
      </c>
      <c r="CP1190" s="136">
        <f t="shared" si="1427"/>
        <v>0</v>
      </c>
    </row>
    <row r="1191" spans="1:94" ht="25.5" outlineLevel="2" x14ac:dyDescent="0.2">
      <c r="A1191" s="86">
        <v>676</v>
      </c>
      <c r="B1191" s="143">
        <v>126</v>
      </c>
      <c r="C1191" s="86" t="s">
        <v>87</v>
      </c>
      <c r="D1191" s="86" t="s">
        <v>2416</v>
      </c>
      <c r="E1191" s="143"/>
      <c r="F1191" s="144">
        <v>7.66</v>
      </c>
      <c r="G1191" s="146" t="s">
        <v>3196</v>
      </c>
      <c r="H1191" s="146" t="s">
        <v>5034</v>
      </c>
      <c r="I1191" s="86"/>
      <c r="J1191" s="86" t="s">
        <v>3229</v>
      </c>
      <c r="K1191" s="86">
        <v>100</v>
      </c>
      <c r="L1191" s="86" t="s">
        <v>3624</v>
      </c>
      <c r="M1191" s="218" t="s">
        <v>3624</v>
      </c>
      <c r="N1191" s="86">
        <v>2</v>
      </c>
      <c r="O1191" s="145">
        <v>9.4499999999999993</v>
      </c>
      <c r="P1191" s="145">
        <v>9.4499999999999993</v>
      </c>
      <c r="Q1191" s="133">
        <f t="shared" si="1444"/>
        <v>0</v>
      </c>
      <c r="R1191" s="134">
        <f t="shared" si="1389"/>
        <v>0</v>
      </c>
      <c r="T1191" s="136">
        <f t="shared" si="1390"/>
        <v>0</v>
      </c>
      <c r="V1191" s="136">
        <f t="shared" si="1391"/>
        <v>0</v>
      </c>
      <c r="X1191" s="136">
        <f t="shared" si="1392"/>
        <v>0</v>
      </c>
      <c r="Z1191" s="136">
        <f t="shared" si="1393"/>
        <v>0</v>
      </c>
      <c r="AB1191" s="136">
        <f t="shared" si="1394"/>
        <v>0</v>
      </c>
      <c r="AD1191" s="136">
        <f t="shared" si="1395"/>
        <v>0</v>
      </c>
      <c r="AF1191" s="136">
        <f t="shared" si="1396"/>
        <v>0</v>
      </c>
      <c r="AH1191" s="136">
        <f t="shared" si="1397"/>
        <v>0</v>
      </c>
      <c r="AJ1191" s="136">
        <f t="shared" si="1398"/>
        <v>0</v>
      </c>
      <c r="AL1191" s="136">
        <f t="shared" si="1399"/>
        <v>0</v>
      </c>
      <c r="AN1191" s="136">
        <f t="shared" si="1400"/>
        <v>0</v>
      </c>
      <c r="AP1191" s="136">
        <f t="shared" si="1401"/>
        <v>0</v>
      </c>
      <c r="AR1191" s="136">
        <f t="shared" si="1402"/>
        <v>0</v>
      </c>
      <c r="AT1191" s="136">
        <f t="shared" si="1403"/>
        <v>0</v>
      </c>
      <c r="AV1191" s="136">
        <f t="shared" si="1404"/>
        <v>0</v>
      </c>
      <c r="AX1191" s="136">
        <f t="shared" si="1405"/>
        <v>0</v>
      </c>
      <c r="AZ1191" s="136">
        <f t="shared" si="1406"/>
        <v>0</v>
      </c>
      <c r="BB1191" s="136">
        <f t="shared" si="1407"/>
        <v>0</v>
      </c>
      <c r="BD1191" s="136">
        <f t="shared" si="1408"/>
        <v>0</v>
      </c>
      <c r="BF1191" s="136">
        <f t="shared" si="1409"/>
        <v>0</v>
      </c>
      <c r="BH1191" s="136">
        <f t="shared" si="1410"/>
        <v>0</v>
      </c>
      <c r="BJ1191" s="136">
        <f t="shared" si="1411"/>
        <v>0</v>
      </c>
      <c r="BL1191" s="136">
        <f t="shared" si="1412"/>
        <v>0</v>
      </c>
      <c r="BN1191" s="136">
        <f t="shared" si="1413"/>
        <v>0</v>
      </c>
      <c r="BP1191" s="136">
        <f t="shared" si="1414"/>
        <v>0</v>
      </c>
      <c r="BR1191" s="136">
        <f t="shared" si="1415"/>
        <v>0</v>
      </c>
      <c r="BT1191" s="136">
        <f t="shared" si="1416"/>
        <v>0</v>
      </c>
      <c r="BV1191" s="136">
        <f t="shared" si="1417"/>
        <v>0</v>
      </c>
      <c r="BX1191" s="136">
        <f t="shared" si="1418"/>
        <v>0</v>
      </c>
      <c r="BZ1191" s="136">
        <f t="shared" si="1419"/>
        <v>0</v>
      </c>
      <c r="CB1191" s="136">
        <f t="shared" si="1420"/>
        <v>0</v>
      </c>
      <c r="CD1191" s="136">
        <f t="shared" si="1421"/>
        <v>0</v>
      </c>
      <c r="CF1191" s="136">
        <f t="shared" si="1422"/>
        <v>0</v>
      </c>
      <c r="CH1191" s="136">
        <f t="shared" si="1423"/>
        <v>0</v>
      </c>
      <c r="CJ1191" s="136">
        <f t="shared" si="1424"/>
        <v>0</v>
      </c>
      <c r="CL1191" s="136">
        <f t="shared" si="1425"/>
        <v>0</v>
      </c>
      <c r="CN1191" s="136">
        <f t="shared" si="1426"/>
        <v>0</v>
      </c>
      <c r="CP1191" s="136">
        <f t="shared" si="1427"/>
        <v>0</v>
      </c>
    </row>
    <row r="1192" spans="1:94" ht="25.5" outlineLevel="2" x14ac:dyDescent="0.2">
      <c r="A1192" s="85">
        <v>677</v>
      </c>
      <c r="B1192" s="11">
        <v>40</v>
      </c>
      <c r="C1192" s="85" t="s">
        <v>87</v>
      </c>
      <c r="D1192" s="85" t="s">
        <v>88</v>
      </c>
      <c r="F1192" s="27">
        <v>5.26</v>
      </c>
      <c r="G1192" s="148" t="s">
        <v>3960</v>
      </c>
      <c r="H1192" s="169">
        <v>7791261463</v>
      </c>
      <c r="I1192" s="74" t="s">
        <v>4123</v>
      </c>
      <c r="J1192" s="74" t="s">
        <v>30</v>
      </c>
      <c r="K1192" s="74">
        <v>1</v>
      </c>
      <c r="L1192" s="74" t="s">
        <v>2891</v>
      </c>
      <c r="M1192" s="222" t="s">
        <v>2447</v>
      </c>
      <c r="N1192" s="74">
        <v>1</v>
      </c>
      <c r="O1192" s="147">
        <v>17.46</v>
      </c>
      <c r="P1192" s="147">
        <v>17.46</v>
      </c>
      <c r="Q1192" s="133">
        <f t="shared" ref="Q1192" si="1445">SUM(S1192+U1192+W1192+Y1192+AA1192+AC1192+AE1192+AG1192+AI1192+AK1192+AM1192+AO1192+AQ1192+AS1192+AU1192+AW1192+BA1192+AY1192+BC1192+BE1192+BG1192+BI1192+BK1192+BM1192+BO1192+BQ1192+BS1192+BU1192+BW1192+BY1192+CA1192+CC1192+CE1192+CG1192+CI1192+CK1192+CM1192+CO1192)</f>
        <v>0</v>
      </c>
      <c r="R1192" s="134">
        <f t="shared" si="1389"/>
        <v>0</v>
      </c>
      <c r="T1192" s="136">
        <f t="shared" si="1390"/>
        <v>0</v>
      </c>
      <c r="V1192" s="136">
        <f t="shared" si="1391"/>
        <v>0</v>
      </c>
      <c r="X1192" s="136">
        <f t="shared" si="1392"/>
        <v>0</v>
      </c>
      <c r="Z1192" s="136">
        <f t="shared" si="1393"/>
        <v>0</v>
      </c>
      <c r="AB1192" s="136">
        <f t="shared" si="1394"/>
        <v>0</v>
      </c>
      <c r="AD1192" s="136">
        <f t="shared" si="1395"/>
        <v>0</v>
      </c>
      <c r="AF1192" s="136">
        <f t="shared" si="1396"/>
        <v>0</v>
      </c>
      <c r="AH1192" s="136">
        <f t="shared" si="1397"/>
        <v>0</v>
      </c>
      <c r="AJ1192" s="136">
        <f t="shared" si="1398"/>
        <v>0</v>
      </c>
      <c r="AL1192" s="136">
        <f t="shared" si="1399"/>
        <v>0</v>
      </c>
      <c r="AN1192" s="136">
        <f t="shared" si="1400"/>
        <v>0</v>
      </c>
      <c r="AP1192" s="136">
        <f t="shared" si="1401"/>
        <v>0</v>
      </c>
      <c r="AR1192" s="136">
        <f t="shared" si="1402"/>
        <v>0</v>
      </c>
      <c r="AT1192" s="136">
        <f t="shared" si="1403"/>
        <v>0</v>
      </c>
      <c r="AV1192" s="136">
        <f t="shared" si="1404"/>
        <v>0</v>
      </c>
      <c r="AX1192" s="136">
        <f t="shared" si="1405"/>
        <v>0</v>
      </c>
      <c r="AZ1192" s="136">
        <f t="shared" si="1406"/>
        <v>0</v>
      </c>
      <c r="BB1192" s="136">
        <f t="shared" si="1407"/>
        <v>0</v>
      </c>
      <c r="BD1192" s="136">
        <f t="shared" si="1408"/>
        <v>0</v>
      </c>
      <c r="BF1192" s="136">
        <f t="shared" si="1409"/>
        <v>0</v>
      </c>
      <c r="BH1192" s="136">
        <f t="shared" si="1410"/>
        <v>0</v>
      </c>
      <c r="BJ1192" s="136">
        <f t="shared" si="1411"/>
        <v>0</v>
      </c>
      <c r="BL1192" s="136">
        <f t="shared" si="1412"/>
        <v>0</v>
      </c>
      <c r="BN1192" s="136">
        <f t="shared" si="1413"/>
        <v>0</v>
      </c>
      <c r="BP1192" s="136">
        <f t="shared" si="1414"/>
        <v>0</v>
      </c>
      <c r="BR1192" s="136">
        <f t="shared" si="1415"/>
        <v>0</v>
      </c>
      <c r="BT1192" s="136">
        <f t="shared" si="1416"/>
        <v>0</v>
      </c>
      <c r="BV1192" s="136">
        <f t="shared" si="1417"/>
        <v>0</v>
      </c>
      <c r="BX1192" s="136">
        <f t="shared" si="1418"/>
        <v>0</v>
      </c>
      <c r="BZ1192" s="136">
        <f t="shared" si="1419"/>
        <v>0</v>
      </c>
      <c r="CB1192" s="136">
        <f t="shared" si="1420"/>
        <v>0</v>
      </c>
      <c r="CD1192" s="136">
        <f t="shared" si="1421"/>
        <v>0</v>
      </c>
      <c r="CF1192" s="136">
        <f t="shared" si="1422"/>
        <v>0</v>
      </c>
      <c r="CH1192" s="136">
        <f t="shared" si="1423"/>
        <v>0</v>
      </c>
      <c r="CJ1192" s="136">
        <f t="shared" si="1424"/>
        <v>0</v>
      </c>
      <c r="CL1192" s="136">
        <f t="shared" si="1425"/>
        <v>0</v>
      </c>
      <c r="CN1192" s="136">
        <f t="shared" si="1426"/>
        <v>0</v>
      </c>
      <c r="CP1192" s="136">
        <f t="shared" si="1427"/>
        <v>0</v>
      </c>
    </row>
    <row r="1193" spans="1:94" ht="25.5" outlineLevel="2" x14ac:dyDescent="0.2">
      <c r="A1193" s="85">
        <v>680</v>
      </c>
      <c r="B1193" s="11">
        <v>110</v>
      </c>
      <c r="C1193" s="85" t="s">
        <v>83</v>
      </c>
      <c r="D1193" s="85" t="s">
        <v>84</v>
      </c>
      <c r="F1193" s="27">
        <v>1.4</v>
      </c>
      <c r="G1193" s="148" t="s">
        <v>3960</v>
      </c>
      <c r="H1193" s="169">
        <v>7791261463</v>
      </c>
      <c r="I1193" s="74" t="s">
        <v>2167</v>
      </c>
      <c r="J1193" s="74" t="s">
        <v>28</v>
      </c>
      <c r="K1193" s="74">
        <v>100</v>
      </c>
      <c r="L1193" s="74" t="s">
        <v>2892</v>
      </c>
      <c r="M1193" s="222" t="s">
        <v>2893</v>
      </c>
      <c r="N1193" s="74">
        <v>1</v>
      </c>
      <c r="O1193" s="147">
        <v>0.91</v>
      </c>
      <c r="P1193" s="147">
        <v>0.91</v>
      </c>
      <c r="Q1193" s="133">
        <f t="shared" ref="Q1193:Q1194" si="1446">SUM(S1193+U1193+W1193+Y1193+AA1193+AC1193+AE1193+AG1193+AI1193+AK1193+AM1193+AO1193+AQ1193+AS1193+AU1193+AW1193+BA1193+AY1193+BC1193+BE1193+BG1193+BI1193+BK1193+BM1193+BO1193+BQ1193+BS1193+BU1193+BW1193+BY1193+CA1193+CC1193+CE1193+CG1193+CI1193+CK1193+CM1193+CO1193)</f>
        <v>0</v>
      </c>
      <c r="R1193" s="134">
        <f t="shared" si="1389"/>
        <v>0</v>
      </c>
      <c r="T1193" s="136">
        <f t="shared" si="1390"/>
        <v>0</v>
      </c>
      <c r="V1193" s="136">
        <f t="shared" si="1391"/>
        <v>0</v>
      </c>
      <c r="X1193" s="136">
        <f t="shared" si="1392"/>
        <v>0</v>
      </c>
      <c r="Z1193" s="136">
        <f t="shared" si="1393"/>
        <v>0</v>
      </c>
      <c r="AB1193" s="136">
        <f t="shared" si="1394"/>
        <v>0</v>
      </c>
      <c r="AD1193" s="136">
        <f t="shared" si="1395"/>
        <v>0</v>
      </c>
      <c r="AF1193" s="136">
        <f t="shared" si="1396"/>
        <v>0</v>
      </c>
      <c r="AH1193" s="136">
        <f t="shared" si="1397"/>
        <v>0</v>
      </c>
      <c r="AJ1193" s="136">
        <f t="shared" si="1398"/>
        <v>0</v>
      </c>
      <c r="AL1193" s="136">
        <f t="shared" si="1399"/>
        <v>0</v>
      </c>
      <c r="AN1193" s="136">
        <f t="shared" si="1400"/>
        <v>0</v>
      </c>
      <c r="AP1193" s="136">
        <f t="shared" si="1401"/>
        <v>0</v>
      </c>
      <c r="AR1193" s="136">
        <f t="shared" si="1402"/>
        <v>0</v>
      </c>
      <c r="AT1193" s="136">
        <f t="shared" si="1403"/>
        <v>0</v>
      </c>
      <c r="AV1193" s="136">
        <f t="shared" si="1404"/>
        <v>0</v>
      </c>
      <c r="AX1193" s="136">
        <f t="shared" si="1405"/>
        <v>0</v>
      </c>
      <c r="AZ1193" s="136">
        <f t="shared" si="1406"/>
        <v>0</v>
      </c>
      <c r="BB1193" s="136">
        <f t="shared" si="1407"/>
        <v>0</v>
      </c>
      <c r="BD1193" s="136">
        <f t="shared" si="1408"/>
        <v>0</v>
      </c>
      <c r="BF1193" s="136">
        <f t="shared" si="1409"/>
        <v>0</v>
      </c>
      <c r="BH1193" s="136">
        <f t="shared" si="1410"/>
        <v>0</v>
      </c>
      <c r="BJ1193" s="136">
        <f t="shared" si="1411"/>
        <v>0</v>
      </c>
      <c r="BL1193" s="136">
        <f t="shared" si="1412"/>
        <v>0</v>
      </c>
      <c r="BN1193" s="136">
        <f t="shared" si="1413"/>
        <v>0</v>
      </c>
      <c r="BP1193" s="136">
        <f t="shared" si="1414"/>
        <v>0</v>
      </c>
      <c r="BR1193" s="136">
        <f t="shared" si="1415"/>
        <v>0</v>
      </c>
      <c r="BT1193" s="136">
        <f t="shared" si="1416"/>
        <v>0</v>
      </c>
      <c r="BV1193" s="136">
        <f t="shared" si="1417"/>
        <v>0</v>
      </c>
      <c r="BX1193" s="136">
        <f t="shared" si="1418"/>
        <v>0</v>
      </c>
      <c r="BZ1193" s="136">
        <f t="shared" si="1419"/>
        <v>0</v>
      </c>
      <c r="CB1193" s="136">
        <f t="shared" si="1420"/>
        <v>0</v>
      </c>
      <c r="CD1193" s="136">
        <f t="shared" si="1421"/>
        <v>0</v>
      </c>
      <c r="CF1193" s="136">
        <f t="shared" si="1422"/>
        <v>0</v>
      </c>
      <c r="CH1193" s="136">
        <f t="shared" si="1423"/>
        <v>0</v>
      </c>
      <c r="CJ1193" s="136">
        <f t="shared" si="1424"/>
        <v>0</v>
      </c>
      <c r="CL1193" s="136">
        <f t="shared" si="1425"/>
        <v>0</v>
      </c>
      <c r="CN1193" s="136">
        <f t="shared" si="1426"/>
        <v>0</v>
      </c>
      <c r="CP1193" s="136">
        <f t="shared" si="1427"/>
        <v>0</v>
      </c>
    </row>
    <row r="1194" spans="1:94" ht="25.5" outlineLevel="2" x14ac:dyDescent="0.2">
      <c r="A1194" s="86">
        <v>680</v>
      </c>
      <c r="B1194" s="143">
        <v>110</v>
      </c>
      <c r="C1194" s="86" t="s">
        <v>83</v>
      </c>
      <c r="D1194" s="86" t="s">
        <v>84</v>
      </c>
      <c r="E1194" s="143"/>
      <c r="F1194" s="144">
        <v>1.4</v>
      </c>
      <c r="G1194" s="146" t="s">
        <v>3196</v>
      </c>
      <c r="H1194" s="146" t="s">
        <v>5034</v>
      </c>
      <c r="I1194" s="86" t="s">
        <v>2167</v>
      </c>
      <c r="J1194" s="86" t="s">
        <v>2186</v>
      </c>
      <c r="K1194" s="86">
        <v>100</v>
      </c>
      <c r="L1194" s="86" t="s">
        <v>3625</v>
      </c>
      <c r="M1194" s="218" t="s">
        <v>3625</v>
      </c>
      <c r="N1194" s="86">
        <v>2</v>
      </c>
      <c r="O1194" s="145">
        <v>2.5499999999999998</v>
      </c>
      <c r="P1194" s="145">
        <v>2.5499999999999998</v>
      </c>
      <c r="Q1194" s="133">
        <f t="shared" si="1446"/>
        <v>0</v>
      </c>
      <c r="R1194" s="134">
        <f t="shared" si="1389"/>
        <v>0</v>
      </c>
      <c r="T1194" s="136">
        <f t="shared" si="1390"/>
        <v>0</v>
      </c>
      <c r="V1194" s="136">
        <f t="shared" si="1391"/>
        <v>0</v>
      </c>
      <c r="X1194" s="136">
        <f t="shared" si="1392"/>
        <v>0</v>
      </c>
      <c r="Z1194" s="136">
        <f t="shared" si="1393"/>
        <v>0</v>
      </c>
      <c r="AB1194" s="136">
        <f t="shared" si="1394"/>
        <v>0</v>
      </c>
      <c r="AD1194" s="136">
        <f t="shared" si="1395"/>
        <v>0</v>
      </c>
      <c r="AF1194" s="136">
        <f t="shared" si="1396"/>
        <v>0</v>
      </c>
      <c r="AH1194" s="136">
        <f t="shared" si="1397"/>
        <v>0</v>
      </c>
      <c r="AJ1194" s="136">
        <f t="shared" si="1398"/>
        <v>0</v>
      </c>
      <c r="AL1194" s="136">
        <f t="shared" si="1399"/>
        <v>0</v>
      </c>
      <c r="AN1194" s="136">
        <f t="shared" si="1400"/>
        <v>0</v>
      </c>
      <c r="AP1194" s="136">
        <f t="shared" si="1401"/>
        <v>0</v>
      </c>
      <c r="AR1194" s="136">
        <f t="shared" si="1402"/>
        <v>0</v>
      </c>
      <c r="AT1194" s="136">
        <f t="shared" si="1403"/>
        <v>0</v>
      </c>
      <c r="AV1194" s="136">
        <f t="shared" si="1404"/>
        <v>0</v>
      </c>
      <c r="AX1194" s="136">
        <f t="shared" si="1405"/>
        <v>0</v>
      </c>
      <c r="AZ1194" s="136">
        <f t="shared" si="1406"/>
        <v>0</v>
      </c>
      <c r="BB1194" s="136">
        <f t="shared" si="1407"/>
        <v>0</v>
      </c>
      <c r="BD1194" s="136">
        <f t="shared" si="1408"/>
        <v>0</v>
      </c>
      <c r="BF1194" s="136">
        <f t="shared" si="1409"/>
        <v>0</v>
      </c>
      <c r="BH1194" s="136">
        <f t="shared" si="1410"/>
        <v>0</v>
      </c>
      <c r="BJ1194" s="136">
        <f t="shared" si="1411"/>
        <v>0</v>
      </c>
      <c r="BL1194" s="136">
        <f t="shared" si="1412"/>
        <v>0</v>
      </c>
      <c r="BN1194" s="136">
        <f t="shared" si="1413"/>
        <v>0</v>
      </c>
      <c r="BP1194" s="136">
        <f t="shared" si="1414"/>
        <v>0</v>
      </c>
      <c r="BR1194" s="136">
        <f t="shared" si="1415"/>
        <v>0</v>
      </c>
      <c r="BT1194" s="136">
        <f t="shared" si="1416"/>
        <v>0</v>
      </c>
      <c r="BV1194" s="136">
        <f t="shared" si="1417"/>
        <v>0</v>
      </c>
      <c r="BX1194" s="136">
        <f t="shared" si="1418"/>
        <v>0</v>
      </c>
      <c r="BZ1194" s="136">
        <f t="shared" si="1419"/>
        <v>0</v>
      </c>
      <c r="CB1194" s="136">
        <f t="shared" si="1420"/>
        <v>0</v>
      </c>
      <c r="CD1194" s="136">
        <f t="shared" si="1421"/>
        <v>0</v>
      </c>
      <c r="CF1194" s="136">
        <f t="shared" si="1422"/>
        <v>0</v>
      </c>
      <c r="CH1194" s="136">
        <f t="shared" si="1423"/>
        <v>0</v>
      </c>
      <c r="CJ1194" s="136">
        <f t="shared" si="1424"/>
        <v>0</v>
      </c>
      <c r="CL1194" s="136">
        <f t="shared" si="1425"/>
        <v>0</v>
      </c>
      <c r="CN1194" s="136">
        <f t="shared" si="1426"/>
        <v>0</v>
      </c>
      <c r="CP1194" s="136">
        <f t="shared" si="1427"/>
        <v>0</v>
      </c>
    </row>
    <row r="1195" spans="1:94" ht="25.5" outlineLevel="2" x14ac:dyDescent="0.2">
      <c r="A1195" s="85">
        <v>681</v>
      </c>
      <c r="B1195" s="11">
        <v>432</v>
      </c>
      <c r="C1195" s="85" t="s">
        <v>83</v>
      </c>
      <c r="D1195" s="85" t="s">
        <v>2415</v>
      </c>
      <c r="F1195" s="27">
        <v>0.72</v>
      </c>
      <c r="G1195" s="148" t="s">
        <v>3960</v>
      </c>
      <c r="H1195" s="169">
        <v>7791261463</v>
      </c>
      <c r="I1195" s="74" t="s">
        <v>2167</v>
      </c>
      <c r="J1195" s="74" t="s">
        <v>28</v>
      </c>
      <c r="K1195" s="74">
        <v>100</v>
      </c>
      <c r="L1195" s="74" t="s">
        <v>2894</v>
      </c>
      <c r="M1195" s="222" t="s">
        <v>85</v>
      </c>
      <c r="N1195" s="74">
        <v>1</v>
      </c>
      <c r="O1195" s="147">
        <v>0.77</v>
      </c>
      <c r="P1195" s="147">
        <v>0.77</v>
      </c>
      <c r="Q1195" s="133">
        <f t="shared" ref="Q1195:Q1196" si="1447">SUM(S1195+U1195+W1195+Y1195+AA1195+AC1195+AE1195+AG1195+AI1195+AK1195+AM1195+AO1195+AQ1195+AS1195+AU1195+AW1195+BA1195+AY1195+BC1195+BE1195+BG1195+BI1195+BK1195+BM1195+BO1195+BQ1195+BS1195+BU1195+BW1195+BY1195+CA1195+CC1195+CE1195+CG1195+CI1195+CK1195+CM1195+CO1195)</f>
        <v>0</v>
      </c>
      <c r="R1195" s="134">
        <f t="shared" si="1389"/>
        <v>0</v>
      </c>
      <c r="T1195" s="136">
        <f t="shared" si="1390"/>
        <v>0</v>
      </c>
      <c r="V1195" s="136">
        <f t="shared" si="1391"/>
        <v>0</v>
      </c>
      <c r="X1195" s="136">
        <f t="shared" si="1392"/>
        <v>0</v>
      </c>
      <c r="Z1195" s="136">
        <f t="shared" si="1393"/>
        <v>0</v>
      </c>
      <c r="AB1195" s="136">
        <f t="shared" si="1394"/>
        <v>0</v>
      </c>
      <c r="AD1195" s="136">
        <f t="shared" si="1395"/>
        <v>0</v>
      </c>
      <c r="AF1195" s="136">
        <f t="shared" si="1396"/>
        <v>0</v>
      </c>
      <c r="AH1195" s="136">
        <f t="shared" si="1397"/>
        <v>0</v>
      </c>
      <c r="AJ1195" s="136">
        <f t="shared" si="1398"/>
        <v>0</v>
      </c>
      <c r="AL1195" s="136">
        <f t="shared" si="1399"/>
        <v>0</v>
      </c>
      <c r="AN1195" s="136">
        <f t="shared" si="1400"/>
        <v>0</v>
      </c>
      <c r="AP1195" s="136">
        <f t="shared" si="1401"/>
        <v>0</v>
      </c>
      <c r="AR1195" s="136">
        <f t="shared" si="1402"/>
        <v>0</v>
      </c>
      <c r="AT1195" s="136">
        <f t="shared" si="1403"/>
        <v>0</v>
      </c>
      <c r="AV1195" s="136">
        <f t="shared" si="1404"/>
        <v>0</v>
      </c>
      <c r="AX1195" s="136">
        <f t="shared" si="1405"/>
        <v>0</v>
      </c>
      <c r="AZ1195" s="136">
        <f t="shared" si="1406"/>
        <v>0</v>
      </c>
      <c r="BB1195" s="136">
        <f t="shared" si="1407"/>
        <v>0</v>
      </c>
      <c r="BD1195" s="136">
        <f t="shared" si="1408"/>
        <v>0</v>
      </c>
      <c r="BF1195" s="136">
        <f t="shared" si="1409"/>
        <v>0</v>
      </c>
      <c r="BH1195" s="136">
        <f t="shared" si="1410"/>
        <v>0</v>
      </c>
      <c r="BJ1195" s="136">
        <f t="shared" si="1411"/>
        <v>0</v>
      </c>
      <c r="BL1195" s="136">
        <f t="shared" si="1412"/>
        <v>0</v>
      </c>
      <c r="BN1195" s="136">
        <f t="shared" si="1413"/>
        <v>0</v>
      </c>
      <c r="BP1195" s="136">
        <f t="shared" si="1414"/>
        <v>0</v>
      </c>
      <c r="BR1195" s="136">
        <f t="shared" si="1415"/>
        <v>0</v>
      </c>
      <c r="BT1195" s="136">
        <f t="shared" si="1416"/>
        <v>0</v>
      </c>
      <c r="BV1195" s="136">
        <f t="shared" si="1417"/>
        <v>0</v>
      </c>
      <c r="BX1195" s="136">
        <f t="shared" si="1418"/>
        <v>0</v>
      </c>
      <c r="BZ1195" s="136">
        <f t="shared" si="1419"/>
        <v>0</v>
      </c>
      <c r="CB1195" s="136">
        <f t="shared" si="1420"/>
        <v>0</v>
      </c>
      <c r="CD1195" s="136">
        <f t="shared" si="1421"/>
        <v>0</v>
      </c>
      <c r="CF1195" s="136">
        <f t="shared" si="1422"/>
        <v>0</v>
      </c>
      <c r="CH1195" s="136">
        <f t="shared" si="1423"/>
        <v>0</v>
      </c>
      <c r="CJ1195" s="136">
        <f t="shared" si="1424"/>
        <v>0</v>
      </c>
      <c r="CL1195" s="136">
        <f t="shared" si="1425"/>
        <v>0</v>
      </c>
      <c r="CN1195" s="136">
        <f t="shared" si="1426"/>
        <v>0</v>
      </c>
      <c r="CP1195" s="136">
        <f t="shared" si="1427"/>
        <v>0</v>
      </c>
    </row>
    <row r="1196" spans="1:94" ht="25.5" outlineLevel="2" x14ac:dyDescent="0.2">
      <c r="A1196" s="86">
        <v>681</v>
      </c>
      <c r="B1196" s="143">
        <v>432</v>
      </c>
      <c r="C1196" s="86" t="s">
        <v>83</v>
      </c>
      <c r="D1196" s="86" t="s">
        <v>2415</v>
      </c>
      <c r="E1196" s="143"/>
      <c r="F1196" s="144">
        <v>0.72</v>
      </c>
      <c r="G1196" s="146" t="s">
        <v>3196</v>
      </c>
      <c r="H1196" s="146" t="s">
        <v>5034</v>
      </c>
      <c r="I1196" s="86" t="s">
        <v>2167</v>
      </c>
      <c r="J1196" s="86" t="s">
        <v>28</v>
      </c>
      <c r="K1196" s="86">
        <v>100</v>
      </c>
      <c r="L1196" s="86" t="s">
        <v>3626</v>
      </c>
      <c r="M1196" s="218" t="s">
        <v>3626</v>
      </c>
      <c r="N1196" s="86">
        <v>2</v>
      </c>
      <c r="O1196" s="145">
        <v>1.78</v>
      </c>
      <c r="P1196" s="238">
        <v>1.87</v>
      </c>
      <c r="Q1196" s="133">
        <f t="shared" si="1447"/>
        <v>0</v>
      </c>
      <c r="R1196" s="134">
        <f t="shared" si="1389"/>
        <v>0</v>
      </c>
      <c r="T1196" s="136">
        <f t="shared" si="1390"/>
        <v>0</v>
      </c>
      <c r="V1196" s="136">
        <f t="shared" si="1391"/>
        <v>0</v>
      </c>
      <c r="X1196" s="136">
        <f t="shared" si="1392"/>
        <v>0</v>
      </c>
      <c r="Z1196" s="136">
        <f t="shared" si="1393"/>
        <v>0</v>
      </c>
      <c r="AB1196" s="136">
        <f t="shared" si="1394"/>
        <v>0</v>
      </c>
      <c r="AD1196" s="136">
        <f t="shared" si="1395"/>
        <v>0</v>
      </c>
      <c r="AF1196" s="136">
        <f t="shared" si="1396"/>
        <v>0</v>
      </c>
      <c r="AH1196" s="136">
        <f t="shared" si="1397"/>
        <v>0</v>
      </c>
      <c r="AJ1196" s="136">
        <f t="shared" si="1398"/>
        <v>0</v>
      </c>
      <c r="AL1196" s="136">
        <f t="shared" si="1399"/>
        <v>0</v>
      </c>
      <c r="AN1196" s="136">
        <f t="shared" si="1400"/>
        <v>0</v>
      </c>
      <c r="AP1196" s="136">
        <f t="shared" si="1401"/>
        <v>0</v>
      </c>
      <c r="AR1196" s="136">
        <f t="shared" si="1402"/>
        <v>0</v>
      </c>
      <c r="AT1196" s="136">
        <f t="shared" si="1403"/>
        <v>0</v>
      </c>
      <c r="AV1196" s="136">
        <f t="shared" si="1404"/>
        <v>0</v>
      </c>
      <c r="AX1196" s="136">
        <f t="shared" si="1405"/>
        <v>0</v>
      </c>
      <c r="AZ1196" s="136">
        <f t="shared" si="1406"/>
        <v>0</v>
      </c>
      <c r="BB1196" s="136">
        <f t="shared" si="1407"/>
        <v>0</v>
      </c>
      <c r="BD1196" s="136">
        <f t="shared" si="1408"/>
        <v>0</v>
      </c>
      <c r="BF1196" s="136">
        <f t="shared" si="1409"/>
        <v>0</v>
      </c>
      <c r="BH1196" s="136">
        <f t="shared" si="1410"/>
        <v>0</v>
      </c>
      <c r="BJ1196" s="136">
        <f t="shared" si="1411"/>
        <v>0</v>
      </c>
      <c r="BL1196" s="136">
        <f t="shared" si="1412"/>
        <v>0</v>
      </c>
      <c r="BN1196" s="136">
        <f t="shared" si="1413"/>
        <v>0</v>
      </c>
      <c r="BP1196" s="136">
        <f t="shared" si="1414"/>
        <v>0</v>
      </c>
      <c r="BR1196" s="136">
        <f t="shared" si="1415"/>
        <v>0</v>
      </c>
      <c r="BT1196" s="136">
        <f t="shared" si="1416"/>
        <v>0</v>
      </c>
      <c r="BV1196" s="136">
        <f t="shared" si="1417"/>
        <v>0</v>
      </c>
      <c r="BX1196" s="136">
        <f t="shared" si="1418"/>
        <v>0</v>
      </c>
      <c r="BZ1196" s="136">
        <f t="shared" si="1419"/>
        <v>0</v>
      </c>
      <c r="CB1196" s="136">
        <f t="shared" si="1420"/>
        <v>0</v>
      </c>
      <c r="CD1196" s="136">
        <f t="shared" si="1421"/>
        <v>0</v>
      </c>
      <c r="CF1196" s="136">
        <f t="shared" si="1422"/>
        <v>0</v>
      </c>
      <c r="CH1196" s="136">
        <f t="shared" si="1423"/>
        <v>0</v>
      </c>
      <c r="CJ1196" s="136">
        <f t="shared" si="1424"/>
        <v>0</v>
      </c>
      <c r="CL1196" s="136">
        <f t="shared" si="1425"/>
        <v>0</v>
      </c>
      <c r="CN1196" s="136">
        <f t="shared" si="1426"/>
        <v>0</v>
      </c>
      <c r="CP1196" s="136">
        <f t="shared" si="1427"/>
        <v>0</v>
      </c>
    </row>
    <row r="1197" spans="1:94" outlineLevel="2" x14ac:dyDescent="0.2">
      <c r="A1197" s="86">
        <v>682</v>
      </c>
      <c r="B1197" s="143" t="s">
        <v>2333</v>
      </c>
      <c r="C1197" s="86" t="s">
        <v>2353</v>
      </c>
      <c r="D1197" s="86" t="s">
        <v>2351</v>
      </c>
      <c r="E1197" s="143" t="s">
        <v>5</v>
      </c>
      <c r="F1197" s="144" t="s">
        <v>2333</v>
      </c>
      <c r="G1197" s="146" t="s">
        <v>3196</v>
      </c>
      <c r="H1197" s="146" t="s">
        <v>5034</v>
      </c>
      <c r="I1197" s="86" t="s">
        <v>4124</v>
      </c>
      <c r="J1197" s="86" t="s">
        <v>30</v>
      </c>
      <c r="K1197" s="86">
        <v>1</v>
      </c>
      <c r="L1197" s="86" t="s">
        <v>2895</v>
      </c>
      <c r="M1197" s="218" t="s">
        <v>2895</v>
      </c>
      <c r="N1197" s="86">
        <v>1</v>
      </c>
      <c r="O1197" s="145">
        <v>3.24</v>
      </c>
      <c r="P1197" s="238">
        <v>3.4</v>
      </c>
      <c r="Q1197" s="133">
        <f t="shared" ref="Q1197" si="1448">SUM(S1197+U1197+W1197+Y1197+AA1197+AC1197+AE1197+AG1197+AI1197+AK1197+AM1197+AO1197+AQ1197+AS1197+AU1197+AW1197+BA1197+AY1197+BC1197+BE1197+BG1197+BI1197+BK1197+BM1197+BO1197+BQ1197+BS1197+BU1197+BW1197+BY1197+CA1197+CC1197+CE1197+CG1197+CI1197+CK1197+CM1197+CO1197)</f>
        <v>0</v>
      </c>
      <c r="R1197" s="134">
        <f t="shared" si="1389"/>
        <v>0</v>
      </c>
      <c r="T1197" s="136">
        <f t="shared" si="1390"/>
        <v>0</v>
      </c>
      <c r="V1197" s="136">
        <f t="shared" si="1391"/>
        <v>0</v>
      </c>
      <c r="X1197" s="136">
        <f t="shared" si="1392"/>
        <v>0</v>
      </c>
      <c r="Z1197" s="136">
        <f t="shared" si="1393"/>
        <v>0</v>
      </c>
      <c r="AB1197" s="136">
        <f t="shared" si="1394"/>
        <v>0</v>
      </c>
      <c r="AD1197" s="136">
        <f t="shared" si="1395"/>
        <v>0</v>
      </c>
      <c r="AF1197" s="136">
        <f t="shared" si="1396"/>
        <v>0</v>
      </c>
      <c r="AH1197" s="136">
        <f t="shared" si="1397"/>
        <v>0</v>
      </c>
      <c r="AJ1197" s="136">
        <f t="shared" si="1398"/>
        <v>0</v>
      </c>
      <c r="AL1197" s="136">
        <f t="shared" si="1399"/>
        <v>0</v>
      </c>
      <c r="AN1197" s="136">
        <f t="shared" si="1400"/>
        <v>0</v>
      </c>
      <c r="AP1197" s="136">
        <f t="shared" si="1401"/>
        <v>0</v>
      </c>
      <c r="AR1197" s="136">
        <f t="shared" si="1402"/>
        <v>0</v>
      </c>
      <c r="AT1197" s="136">
        <f t="shared" si="1403"/>
        <v>0</v>
      </c>
      <c r="AV1197" s="136">
        <f t="shared" si="1404"/>
        <v>0</v>
      </c>
      <c r="AX1197" s="136">
        <f t="shared" si="1405"/>
        <v>0</v>
      </c>
      <c r="AZ1197" s="136">
        <f t="shared" si="1406"/>
        <v>0</v>
      </c>
      <c r="BB1197" s="136">
        <f t="shared" si="1407"/>
        <v>0</v>
      </c>
      <c r="BD1197" s="136">
        <f t="shared" si="1408"/>
        <v>0</v>
      </c>
      <c r="BF1197" s="136">
        <f t="shared" si="1409"/>
        <v>0</v>
      </c>
      <c r="BH1197" s="136">
        <f t="shared" si="1410"/>
        <v>0</v>
      </c>
      <c r="BJ1197" s="136">
        <f t="shared" si="1411"/>
        <v>0</v>
      </c>
      <c r="BL1197" s="136">
        <f t="shared" si="1412"/>
        <v>0</v>
      </c>
      <c r="BN1197" s="136">
        <f t="shared" si="1413"/>
        <v>0</v>
      </c>
      <c r="BP1197" s="136">
        <f t="shared" si="1414"/>
        <v>0</v>
      </c>
      <c r="BR1197" s="136">
        <f t="shared" si="1415"/>
        <v>0</v>
      </c>
      <c r="BT1197" s="136">
        <f t="shared" si="1416"/>
        <v>0</v>
      </c>
      <c r="BV1197" s="136">
        <f t="shared" si="1417"/>
        <v>0</v>
      </c>
      <c r="BX1197" s="136">
        <f t="shared" si="1418"/>
        <v>0</v>
      </c>
      <c r="BZ1197" s="136">
        <f t="shared" si="1419"/>
        <v>0</v>
      </c>
      <c r="CB1197" s="136">
        <f t="shared" si="1420"/>
        <v>0</v>
      </c>
      <c r="CD1197" s="136">
        <f t="shared" si="1421"/>
        <v>0</v>
      </c>
      <c r="CF1197" s="136">
        <f t="shared" si="1422"/>
        <v>0</v>
      </c>
      <c r="CH1197" s="136">
        <f t="shared" si="1423"/>
        <v>0</v>
      </c>
      <c r="CJ1197" s="136">
        <f t="shared" si="1424"/>
        <v>0</v>
      </c>
      <c r="CL1197" s="136">
        <f t="shared" si="1425"/>
        <v>0</v>
      </c>
      <c r="CN1197" s="136">
        <f t="shared" si="1426"/>
        <v>0</v>
      </c>
      <c r="CP1197" s="136">
        <f t="shared" si="1427"/>
        <v>0</v>
      </c>
    </row>
    <row r="1198" spans="1:94" ht="25.5" outlineLevel="2" x14ac:dyDescent="0.2">
      <c r="A1198" s="85">
        <v>683</v>
      </c>
      <c r="B1198" s="11" t="s">
        <v>2333</v>
      </c>
      <c r="C1198" s="74" t="s">
        <v>2353</v>
      </c>
      <c r="D1198" s="74" t="s">
        <v>2351</v>
      </c>
      <c r="E1198" s="27" t="s">
        <v>5</v>
      </c>
      <c r="F1198" s="27" t="s">
        <v>2333</v>
      </c>
      <c r="G1198" s="148" t="s">
        <v>3960</v>
      </c>
      <c r="H1198" s="169">
        <v>7791261463</v>
      </c>
      <c r="I1198" s="74" t="s">
        <v>4125</v>
      </c>
      <c r="J1198" s="74" t="s">
        <v>30</v>
      </c>
      <c r="K1198" s="74">
        <v>1</v>
      </c>
      <c r="L1198" s="74" t="s">
        <v>2896</v>
      </c>
      <c r="M1198" s="222" t="s">
        <v>2448</v>
      </c>
      <c r="N1198" s="74">
        <v>1</v>
      </c>
      <c r="O1198" s="147">
        <v>4.29</v>
      </c>
      <c r="P1198" s="147">
        <v>4.29</v>
      </c>
      <c r="Q1198" s="133">
        <f t="shared" ref="Q1198:Q1199" si="1449">SUM(S1198+U1198+W1198+Y1198+AA1198+AC1198+AE1198+AG1198+AI1198+AK1198+AM1198+AO1198+AQ1198+AS1198+AU1198+AW1198+BA1198+AY1198+BC1198+BE1198+BG1198+BI1198+BK1198+BM1198+BO1198+BQ1198+BS1198+BU1198+BW1198+BY1198+CA1198+CC1198+CE1198+CG1198+CI1198+CK1198+CM1198+CO1198)</f>
        <v>0</v>
      </c>
      <c r="R1198" s="134">
        <f t="shared" si="1389"/>
        <v>0</v>
      </c>
      <c r="T1198" s="136">
        <f t="shared" si="1390"/>
        <v>0</v>
      </c>
      <c r="V1198" s="136">
        <f t="shared" si="1391"/>
        <v>0</v>
      </c>
      <c r="X1198" s="136">
        <f t="shared" si="1392"/>
        <v>0</v>
      </c>
      <c r="Z1198" s="136">
        <f t="shared" si="1393"/>
        <v>0</v>
      </c>
      <c r="AB1198" s="136">
        <f t="shared" si="1394"/>
        <v>0</v>
      </c>
      <c r="AD1198" s="136">
        <f t="shared" si="1395"/>
        <v>0</v>
      </c>
      <c r="AF1198" s="136">
        <f t="shared" si="1396"/>
        <v>0</v>
      </c>
      <c r="AH1198" s="136">
        <f t="shared" si="1397"/>
        <v>0</v>
      </c>
      <c r="AJ1198" s="136">
        <f t="shared" si="1398"/>
        <v>0</v>
      </c>
      <c r="AL1198" s="136">
        <f t="shared" si="1399"/>
        <v>0</v>
      </c>
      <c r="AN1198" s="136">
        <f t="shared" si="1400"/>
        <v>0</v>
      </c>
      <c r="AP1198" s="136">
        <f t="shared" si="1401"/>
        <v>0</v>
      </c>
      <c r="AR1198" s="136">
        <f t="shared" si="1402"/>
        <v>0</v>
      </c>
      <c r="AT1198" s="136">
        <f t="shared" si="1403"/>
        <v>0</v>
      </c>
      <c r="AV1198" s="136">
        <f t="shared" si="1404"/>
        <v>0</v>
      </c>
      <c r="AX1198" s="136">
        <f t="shared" si="1405"/>
        <v>0</v>
      </c>
      <c r="AZ1198" s="136">
        <f t="shared" si="1406"/>
        <v>0</v>
      </c>
      <c r="BB1198" s="136">
        <f t="shared" si="1407"/>
        <v>0</v>
      </c>
      <c r="BD1198" s="136">
        <f t="shared" si="1408"/>
        <v>0</v>
      </c>
      <c r="BF1198" s="136">
        <f t="shared" si="1409"/>
        <v>0</v>
      </c>
      <c r="BH1198" s="136">
        <f t="shared" si="1410"/>
        <v>0</v>
      </c>
      <c r="BJ1198" s="136">
        <f t="shared" si="1411"/>
        <v>0</v>
      </c>
      <c r="BL1198" s="136">
        <f t="shared" si="1412"/>
        <v>0</v>
      </c>
      <c r="BN1198" s="136">
        <f t="shared" si="1413"/>
        <v>0</v>
      </c>
      <c r="BP1198" s="136">
        <f t="shared" si="1414"/>
        <v>0</v>
      </c>
      <c r="BR1198" s="136">
        <f t="shared" si="1415"/>
        <v>0</v>
      </c>
      <c r="BT1198" s="136">
        <f t="shared" si="1416"/>
        <v>0</v>
      </c>
      <c r="BV1198" s="136">
        <f t="shared" si="1417"/>
        <v>0</v>
      </c>
      <c r="BX1198" s="136">
        <f t="shared" si="1418"/>
        <v>0</v>
      </c>
      <c r="BZ1198" s="136">
        <f t="shared" si="1419"/>
        <v>0</v>
      </c>
      <c r="CB1198" s="136">
        <f t="shared" si="1420"/>
        <v>0</v>
      </c>
      <c r="CD1198" s="136">
        <f t="shared" si="1421"/>
        <v>0</v>
      </c>
      <c r="CF1198" s="136">
        <f t="shared" si="1422"/>
        <v>0</v>
      </c>
      <c r="CH1198" s="136">
        <f t="shared" si="1423"/>
        <v>0</v>
      </c>
      <c r="CJ1198" s="136">
        <f t="shared" si="1424"/>
        <v>0</v>
      </c>
      <c r="CL1198" s="136">
        <f t="shared" si="1425"/>
        <v>0</v>
      </c>
      <c r="CN1198" s="136">
        <f t="shared" si="1426"/>
        <v>0</v>
      </c>
      <c r="CP1198" s="136">
        <f t="shared" si="1427"/>
        <v>0</v>
      </c>
    </row>
    <row r="1199" spans="1:94" outlineLevel="2" x14ac:dyDescent="0.2">
      <c r="A1199" s="86">
        <v>683</v>
      </c>
      <c r="B1199" s="143" t="s">
        <v>2333</v>
      </c>
      <c r="C1199" s="86" t="s">
        <v>2353</v>
      </c>
      <c r="D1199" s="86" t="s">
        <v>2351</v>
      </c>
      <c r="E1199" s="143" t="s">
        <v>5</v>
      </c>
      <c r="F1199" s="144" t="s">
        <v>2333</v>
      </c>
      <c r="G1199" s="146" t="s">
        <v>3196</v>
      </c>
      <c r="H1199" s="146" t="s">
        <v>5034</v>
      </c>
      <c r="I1199" s="86" t="s">
        <v>4124</v>
      </c>
      <c r="J1199" s="86" t="s">
        <v>90</v>
      </c>
      <c r="K1199" s="86">
        <v>12</v>
      </c>
      <c r="L1199" s="86" t="s">
        <v>3627</v>
      </c>
      <c r="M1199" s="218" t="s">
        <v>3627</v>
      </c>
      <c r="N1199" s="86">
        <v>1</v>
      </c>
      <c r="O1199" s="145">
        <v>36.33</v>
      </c>
      <c r="P1199" s="238">
        <v>38.15</v>
      </c>
      <c r="Q1199" s="133">
        <f t="shared" si="1449"/>
        <v>0</v>
      </c>
      <c r="R1199" s="134">
        <f t="shared" si="1389"/>
        <v>0</v>
      </c>
      <c r="T1199" s="136">
        <f t="shared" si="1390"/>
        <v>0</v>
      </c>
      <c r="V1199" s="136">
        <f t="shared" si="1391"/>
        <v>0</v>
      </c>
      <c r="X1199" s="136">
        <f t="shared" si="1392"/>
        <v>0</v>
      </c>
      <c r="Z1199" s="136">
        <f t="shared" si="1393"/>
        <v>0</v>
      </c>
      <c r="AB1199" s="136">
        <f t="shared" si="1394"/>
        <v>0</v>
      </c>
      <c r="AD1199" s="136">
        <f t="shared" si="1395"/>
        <v>0</v>
      </c>
      <c r="AF1199" s="136">
        <f t="shared" si="1396"/>
        <v>0</v>
      </c>
      <c r="AH1199" s="136">
        <f t="shared" si="1397"/>
        <v>0</v>
      </c>
      <c r="AJ1199" s="136">
        <f t="shared" si="1398"/>
        <v>0</v>
      </c>
      <c r="AL1199" s="136">
        <f t="shared" si="1399"/>
        <v>0</v>
      </c>
      <c r="AN1199" s="136">
        <f t="shared" si="1400"/>
        <v>0</v>
      </c>
      <c r="AP1199" s="136">
        <f t="shared" si="1401"/>
        <v>0</v>
      </c>
      <c r="AR1199" s="136">
        <f t="shared" si="1402"/>
        <v>0</v>
      </c>
      <c r="AT1199" s="136">
        <f t="shared" si="1403"/>
        <v>0</v>
      </c>
      <c r="AV1199" s="136">
        <f t="shared" si="1404"/>
        <v>0</v>
      </c>
      <c r="AX1199" s="136">
        <f t="shared" si="1405"/>
        <v>0</v>
      </c>
      <c r="AZ1199" s="136">
        <f t="shared" si="1406"/>
        <v>0</v>
      </c>
      <c r="BB1199" s="136">
        <f t="shared" si="1407"/>
        <v>0</v>
      </c>
      <c r="BD1199" s="136">
        <f t="shared" si="1408"/>
        <v>0</v>
      </c>
      <c r="BF1199" s="136">
        <f t="shared" si="1409"/>
        <v>0</v>
      </c>
      <c r="BH1199" s="136">
        <f t="shared" si="1410"/>
        <v>0</v>
      </c>
      <c r="BJ1199" s="136">
        <f t="shared" si="1411"/>
        <v>0</v>
      </c>
      <c r="BL1199" s="136">
        <f t="shared" si="1412"/>
        <v>0</v>
      </c>
      <c r="BN1199" s="136">
        <f t="shared" si="1413"/>
        <v>0</v>
      </c>
      <c r="BP1199" s="136">
        <f t="shared" si="1414"/>
        <v>0</v>
      </c>
      <c r="BR1199" s="136">
        <f t="shared" si="1415"/>
        <v>0</v>
      </c>
      <c r="BT1199" s="136">
        <f t="shared" si="1416"/>
        <v>0</v>
      </c>
      <c r="BV1199" s="136">
        <f t="shared" si="1417"/>
        <v>0</v>
      </c>
      <c r="BX1199" s="136">
        <f t="shared" si="1418"/>
        <v>0</v>
      </c>
      <c r="BZ1199" s="136">
        <f t="shared" si="1419"/>
        <v>0</v>
      </c>
      <c r="CB1199" s="136">
        <f t="shared" si="1420"/>
        <v>0</v>
      </c>
      <c r="CD1199" s="136">
        <f t="shared" si="1421"/>
        <v>0</v>
      </c>
      <c r="CF1199" s="136">
        <f t="shared" si="1422"/>
        <v>0</v>
      </c>
      <c r="CH1199" s="136">
        <f t="shared" si="1423"/>
        <v>0</v>
      </c>
      <c r="CJ1199" s="136">
        <f t="shared" si="1424"/>
        <v>0</v>
      </c>
      <c r="CL1199" s="136">
        <f t="shared" si="1425"/>
        <v>0</v>
      </c>
      <c r="CN1199" s="136">
        <f t="shared" si="1426"/>
        <v>0</v>
      </c>
      <c r="CP1199" s="136">
        <f t="shared" si="1427"/>
        <v>0</v>
      </c>
    </row>
    <row r="1200" spans="1:94" outlineLevel="2" x14ac:dyDescent="0.2">
      <c r="A1200" s="86">
        <v>684</v>
      </c>
      <c r="B1200" s="143" t="s">
        <v>2333</v>
      </c>
      <c r="C1200" s="86" t="s">
        <v>2353</v>
      </c>
      <c r="D1200" s="86" t="s">
        <v>2352</v>
      </c>
      <c r="E1200" s="143" t="s">
        <v>5</v>
      </c>
      <c r="F1200" s="144" t="s">
        <v>2333</v>
      </c>
      <c r="G1200" s="146" t="s">
        <v>3196</v>
      </c>
      <c r="H1200" s="146" t="s">
        <v>5034</v>
      </c>
      <c r="I1200" s="86" t="s">
        <v>4124</v>
      </c>
      <c r="J1200" s="86" t="s">
        <v>30</v>
      </c>
      <c r="K1200" s="86">
        <v>1</v>
      </c>
      <c r="L1200" s="86" t="s">
        <v>3628</v>
      </c>
      <c r="M1200" s="218" t="s">
        <v>3628</v>
      </c>
      <c r="N1200" s="86">
        <v>1</v>
      </c>
      <c r="O1200" s="145">
        <v>4.96</v>
      </c>
      <c r="P1200" s="238">
        <v>5.21</v>
      </c>
      <c r="Q1200" s="133">
        <f t="shared" ref="Q1200:Q1201" si="1450">SUM(S1200+U1200+W1200+Y1200+AA1200+AC1200+AE1200+AG1200+AI1200+AK1200+AM1200+AO1200+AQ1200+AS1200+AU1200+AW1200+BA1200+AY1200+BC1200+BE1200+BG1200+BI1200+BK1200+BM1200+BO1200+BQ1200+BS1200+BU1200+BW1200+BY1200+CA1200+CC1200+CE1200+CG1200+CI1200+CK1200+CM1200+CO1200)</f>
        <v>0</v>
      </c>
      <c r="R1200" s="134">
        <f t="shared" si="1389"/>
        <v>0</v>
      </c>
      <c r="T1200" s="136">
        <f t="shared" si="1390"/>
        <v>0</v>
      </c>
      <c r="V1200" s="136">
        <f t="shared" si="1391"/>
        <v>0</v>
      </c>
      <c r="X1200" s="136">
        <f t="shared" si="1392"/>
        <v>0</v>
      </c>
      <c r="Z1200" s="136">
        <f t="shared" si="1393"/>
        <v>0</v>
      </c>
      <c r="AB1200" s="136">
        <f t="shared" si="1394"/>
        <v>0</v>
      </c>
      <c r="AD1200" s="136">
        <f t="shared" si="1395"/>
        <v>0</v>
      </c>
      <c r="AF1200" s="136">
        <f t="shared" si="1396"/>
        <v>0</v>
      </c>
      <c r="AH1200" s="136">
        <f t="shared" si="1397"/>
        <v>0</v>
      </c>
      <c r="AJ1200" s="136">
        <f t="shared" si="1398"/>
        <v>0</v>
      </c>
      <c r="AL1200" s="136">
        <f t="shared" si="1399"/>
        <v>0</v>
      </c>
      <c r="AN1200" s="136">
        <f t="shared" si="1400"/>
        <v>0</v>
      </c>
      <c r="AP1200" s="136">
        <f t="shared" si="1401"/>
        <v>0</v>
      </c>
      <c r="AR1200" s="136">
        <f t="shared" si="1402"/>
        <v>0</v>
      </c>
      <c r="AT1200" s="136">
        <f t="shared" si="1403"/>
        <v>0</v>
      </c>
      <c r="AV1200" s="136">
        <f t="shared" si="1404"/>
        <v>0</v>
      </c>
      <c r="AX1200" s="136">
        <f t="shared" si="1405"/>
        <v>0</v>
      </c>
      <c r="AZ1200" s="136">
        <f t="shared" si="1406"/>
        <v>0</v>
      </c>
      <c r="BB1200" s="136">
        <f t="shared" si="1407"/>
        <v>0</v>
      </c>
      <c r="BD1200" s="136">
        <f t="shared" si="1408"/>
        <v>0</v>
      </c>
      <c r="BF1200" s="136">
        <f t="shared" si="1409"/>
        <v>0</v>
      </c>
      <c r="BH1200" s="136">
        <f t="shared" si="1410"/>
        <v>0</v>
      </c>
      <c r="BJ1200" s="136">
        <f t="shared" si="1411"/>
        <v>0</v>
      </c>
      <c r="BL1200" s="136">
        <f t="shared" si="1412"/>
        <v>0</v>
      </c>
      <c r="BN1200" s="136">
        <f t="shared" si="1413"/>
        <v>0</v>
      </c>
      <c r="BP1200" s="136">
        <f t="shared" si="1414"/>
        <v>0</v>
      </c>
      <c r="BR1200" s="136">
        <f t="shared" si="1415"/>
        <v>0</v>
      </c>
      <c r="BT1200" s="136">
        <f t="shared" si="1416"/>
        <v>0</v>
      </c>
      <c r="BV1200" s="136">
        <f t="shared" si="1417"/>
        <v>0</v>
      </c>
      <c r="BX1200" s="136">
        <f t="shared" si="1418"/>
        <v>0</v>
      </c>
      <c r="BZ1200" s="136">
        <f t="shared" si="1419"/>
        <v>0</v>
      </c>
      <c r="CB1200" s="136">
        <f t="shared" si="1420"/>
        <v>0</v>
      </c>
      <c r="CD1200" s="136">
        <f t="shared" si="1421"/>
        <v>0</v>
      </c>
      <c r="CF1200" s="136">
        <f t="shared" si="1422"/>
        <v>0</v>
      </c>
      <c r="CH1200" s="136">
        <f t="shared" si="1423"/>
        <v>0</v>
      </c>
      <c r="CJ1200" s="136">
        <f t="shared" si="1424"/>
        <v>0</v>
      </c>
      <c r="CL1200" s="136">
        <f t="shared" si="1425"/>
        <v>0</v>
      </c>
      <c r="CN1200" s="136">
        <f t="shared" si="1426"/>
        <v>0</v>
      </c>
      <c r="CP1200" s="136">
        <f t="shared" si="1427"/>
        <v>0</v>
      </c>
    </row>
    <row r="1201" spans="1:94" ht="25.5" outlineLevel="2" x14ac:dyDescent="0.2">
      <c r="A1201" s="85">
        <v>684</v>
      </c>
      <c r="B1201" s="11" t="s">
        <v>2333</v>
      </c>
      <c r="C1201" s="74" t="s">
        <v>2353</v>
      </c>
      <c r="D1201" s="74" t="s">
        <v>2352</v>
      </c>
      <c r="E1201" s="27" t="s">
        <v>5</v>
      </c>
      <c r="F1201" s="27" t="s">
        <v>2333</v>
      </c>
      <c r="G1201" s="148" t="s">
        <v>3960</v>
      </c>
      <c r="H1201" s="169">
        <v>7791261463</v>
      </c>
      <c r="I1201" s="74" t="s">
        <v>4125</v>
      </c>
      <c r="J1201" s="74" t="s">
        <v>30</v>
      </c>
      <c r="K1201" s="74">
        <v>1</v>
      </c>
      <c r="L1201" s="74" t="s">
        <v>2897</v>
      </c>
      <c r="M1201" s="222" t="s">
        <v>2449</v>
      </c>
      <c r="N1201" s="74">
        <v>2</v>
      </c>
      <c r="O1201" s="147">
        <v>7.71</v>
      </c>
      <c r="P1201" s="147">
        <v>7.71</v>
      </c>
      <c r="Q1201" s="133">
        <f t="shared" si="1450"/>
        <v>0</v>
      </c>
      <c r="R1201" s="134">
        <f t="shared" si="1389"/>
        <v>0</v>
      </c>
      <c r="T1201" s="136">
        <f t="shared" si="1390"/>
        <v>0</v>
      </c>
      <c r="V1201" s="136">
        <f t="shared" si="1391"/>
        <v>0</v>
      </c>
      <c r="X1201" s="136">
        <f t="shared" si="1392"/>
        <v>0</v>
      </c>
      <c r="Z1201" s="136">
        <f t="shared" si="1393"/>
        <v>0</v>
      </c>
      <c r="AB1201" s="136">
        <f t="shared" si="1394"/>
        <v>0</v>
      </c>
      <c r="AD1201" s="136">
        <f t="shared" si="1395"/>
        <v>0</v>
      </c>
      <c r="AF1201" s="136">
        <f t="shared" si="1396"/>
        <v>0</v>
      </c>
      <c r="AH1201" s="136">
        <f t="shared" si="1397"/>
        <v>0</v>
      </c>
      <c r="AJ1201" s="136">
        <f t="shared" si="1398"/>
        <v>0</v>
      </c>
      <c r="AL1201" s="136">
        <f t="shared" si="1399"/>
        <v>0</v>
      </c>
      <c r="AN1201" s="136">
        <f t="shared" si="1400"/>
        <v>0</v>
      </c>
      <c r="AP1201" s="136">
        <f t="shared" si="1401"/>
        <v>0</v>
      </c>
      <c r="AR1201" s="136">
        <f t="shared" si="1402"/>
        <v>0</v>
      </c>
      <c r="AT1201" s="136">
        <f t="shared" si="1403"/>
        <v>0</v>
      </c>
      <c r="AV1201" s="136">
        <f t="shared" si="1404"/>
        <v>0</v>
      </c>
      <c r="AX1201" s="136">
        <f t="shared" si="1405"/>
        <v>0</v>
      </c>
      <c r="AZ1201" s="136">
        <f t="shared" si="1406"/>
        <v>0</v>
      </c>
      <c r="BB1201" s="136">
        <f t="shared" si="1407"/>
        <v>0</v>
      </c>
      <c r="BD1201" s="136">
        <f t="shared" si="1408"/>
        <v>0</v>
      </c>
      <c r="BF1201" s="136">
        <f t="shared" si="1409"/>
        <v>0</v>
      </c>
      <c r="BH1201" s="136">
        <f t="shared" si="1410"/>
        <v>0</v>
      </c>
      <c r="BJ1201" s="136">
        <f t="shared" si="1411"/>
        <v>0</v>
      </c>
      <c r="BL1201" s="136">
        <f t="shared" si="1412"/>
        <v>0</v>
      </c>
      <c r="BN1201" s="136">
        <f t="shared" si="1413"/>
        <v>0</v>
      </c>
      <c r="BP1201" s="136">
        <f t="shared" si="1414"/>
        <v>0</v>
      </c>
      <c r="BR1201" s="136">
        <f t="shared" si="1415"/>
        <v>0</v>
      </c>
      <c r="BT1201" s="136">
        <f t="shared" si="1416"/>
        <v>0</v>
      </c>
      <c r="BV1201" s="136">
        <f t="shared" si="1417"/>
        <v>0</v>
      </c>
      <c r="BX1201" s="136">
        <f t="shared" si="1418"/>
        <v>0</v>
      </c>
      <c r="BZ1201" s="136">
        <f t="shared" si="1419"/>
        <v>0</v>
      </c>
      <c r="CB1201" s="136">
        <f t="shared" si="1420"/>
        <v>0</v>
      </c>
      <c r="CD1201" s="136">
        <f t="shared" si="1421"/>
        <v>0</v>
      </c>
      <c r="CF1201" s="136">
        <f t="shared" si="1422"/>
        <v>0</v>
      </c>
      <c r="CH1201" s="136">
        <f t="shared" si="1423"/>
        <v>0</v>
      </c>
      <c r="CJ1201" s="136">
        <f t="shared" si="1424"/>
        <v>0</v>
      </c>
      <c r="CL1201" s="136">
        <f t="shared" si="1425"/>
        <v>0</v>
      </c>
      <c r="CN1201" s="136">
        <f t="shared" si="1426"/>
        <v>0</v>
      </c>
      <c r="CP1201" s="136">
        <f t="shared" si="1427"/>
        <v>0</v>
      </c>
    </row>
    <row r="1202" spans="1:94" ht="25.5" outlineLevel="2" x14ac:dyDescent="0.2">
      <c r="A1202" s="85">
        <v>685</v>
      </c>
      <c r="B1202" s="11" t="s">
        <v>2333</v>
      </c>
      <c r="C1202" s="74" t="s">
        <v>2353</v>
      </c>
      <c r="D1202" s="74" t="s">
        <v>2352</v>
      </c>
      <c r="E1202" s="27" t="s">
        <v>5</v>
      </c>
      <c r="F1202" s="27" t="s">
        <v>2333</v>
      </c>
      <c r="G1202" s="148" t="s">
        <v>3960</v>
      </c>
      <c r="H1202" s="169">
        <v>7791261463</v>
      </c>
      <c r="I1202" s="74" t="s">
        <v>4125</v>
      </c>
      <c r="J1202" s="74" t="s">
        <v>30</v>
      </c>
      <c r="K1202" s="74">
        <v>1</v>
      </c>
      <c r="L1202" s="74" t="s">
        <v>2898</v>
      </c>
      <c r="M1202" s="222" t="s">
        <v>2450</v>
      </c>
      <c r="N1202" s="74">
        <v>1</v>
      </c>
      <c r="O1202" s="147">
        <v>7.71</v>
      </c>
      <c r="P1202" s="147">
        <v>7.71</v>
      </c>
      <c r="Q1202" s="133">
        <f t="shared" ref="Q1202:Q1203" si="1451">SUM(S1202+U1202+W1202+Y1202+AA1202+AC1202+AE1202+AG1202+AI1202+AK1202+AM1202+AO1202+AQ1202+AS1202+AU1202+AW1202+BA1202+AY1202+BC1202+BE1202+BG1202+BI1202+BK1202+BM1202+BO1202+BQ1202+BS1202+BU1202+BW1202+BY1202+CA1202+CC1202+CE1202+CG1202+CI1202+CK1202+CM1202+CO1202)</f>
        <v>0</v>
      </c>
      <c r="R1202" s="134">
        <f t="shared" ref="R1202:R1205" si="1452">P1202*Q1202</f>
        <v>0</v>
      </c>
      <c r="T1202" s="136">
        <f t="shared" ref="T1202:T1205" si="1453">SUM(S1202*P1202)</f>
        <v>0</v>
      </c>
      <c r="V1202" s="136">
        <f t="shared" ref="V1202:V1205" si="1454">SUM(U1202*P1202)</f>
        <v>0</v>
      </c>
      <c r="X1202" s="136">
        <f t="shared" ref="X1202:X1205" si="1455">SUM(W1202*P1202)</f>
        <v>0</v>
      </c>
      <c r="Z1202" s="136">
        <f t="shared" ref="Z1202:Z1205" si="1456">SUM(Y1202*P1202)</f>
        <v>0</v>
      </c>
      <c r="AB1202" s="136">
        <f t="shared" ref="AB1202:AB1205" si="1457">SUM(AA1202*P1202)</f>
        <v>0</v>
      </c>
      <c r="AD1202" s="136">
        <f t="shared" ref="AD1202:AD1205" si="1458">SUM(AC1202*P1202)</f>
        <v>0</v>
      </c>
      <c r="AF1202" s="136">
        <f t="shared" ref="AF1202:AF1205" si="1459">AE1202*$P1202</f>
        <v>0</v>
      </c>
      <c r="AH1202" s="136">
        <f t="shared" ref="AH1202:AH1205" si="1460">SUM(AG1202*P1202)</f>
        <v>0</v>
      </c>
      <c r="AJ1202" s="136">
        <f t="shared" ref="AJ1202:AJ1205" si="1461">AI1202*$P1202</f>
        <v>0</v>
      </c>
      <c r="AL1202" s="136">
        <f t="shared" ref="AL1202:AL1205" si="1462">SUM(AK1202*P1202)</f>
        <v>0</v>
      </c>
      <c r="AN1202" s="136">
        <f t="shared" ref="AN1202:AN1205" si="1463">SUM(AM1202*P1202)</f>
        <v>0</v>
      </c>
      <c r="AP1202" s="136">
        <f t="shared" ref="AP1202:AP1205" si="1464">AO1202*$P1202</f>
        <v>0</v>
      </c>
      <c r="AR1202" s="136">
        <f t="shared" ref="AR1202:AR1205" si="1465">AQ1202*$P1202</f>
        <v>0</v>
      </c>
      <c r="AT1202" s="136">
        <f t="shared" ref="AT1202:AT1205" si="1466">AS1202*$P1202</f>
        <v>0</v>
      </c>
      <c r="AV1202" s="136">
        <f t="shared" ref="AV1202:AV1205" si="1467">AU1202*$P1202</f>
        <v>0</v>
      </c>
      <c r="AX1202" s="136">
        <f t="shared" ref="AX1202:AX1205" si="1468">AW1202*$P1202</f>
        <v>0</v>
      </c>
      <c r="AZ1202" s="136">
        <f t="shared" ref="AZ1202:AZ1205" si="1469">AY1202*$P1202</f>
        <v>0</v>
      </c>
      <c r="BB1202" s="136">
        <f t="shared" ref="BB1202:BB1205" si="1470">BA1202*$P1202</f>
        <v>0</v>
      </c>
      <c r="BD1202" s="136">
        <f t="shared" ref="BD1202:BD1205" si="1471">BC1202*$P1202</f>
        <v>0</v>
      </c>
      <c r="BF1202" s="136">
        <f t="shared" ref="BF1202:BF1205" si="1472">BE1202*$P1202</f>
        <v>0</v>
      </c>
      <c r="BH1202" s="136">
        <f t="shared" ref="BH1202:BH1205" si="1473">BG1202*$P1202</f>
        <v>0</v>
      </c>
      <c r="BJ1202" s="136">
        <f t="shared" ref="BJ1202:BJ1205" si="1474">BI1202*$P1202</f>
        <v>0</v>
      </c>
      <c r="BL1202" s="136">
        <f t="shared" ref="BL1202:BL1205" si="1475">BK1202*$P1202</f>
        <v>0</v>
      </c>
      <c r="BN1202" s="136">
        <f t="shared" ref="BN1202:BN1205" si="1476">BM1202*$P1202</f>
        <v>0</v>
      </c>
      <c r="BP1202" s="136">
        <f t="shared" ref="BP1202:BP1205" si="1477">BO1202*$P1202</f>
        <v>0</v>
      </c>
      <c r="BR1202" s="136">
        <f t="shared" ref="BR1202:BR1205" si="1478">BQ1202*$P1202</f>
        <v>0</v>
      </c>
      <c r="BT1202" s="136">
        <f t="shared" ref="BT1202:BT1205" si="1479">BS1202*$P1202</f>
        <v>0</v>
      </c>
      <c r="BV1202" s="136">
        <f t="shared" ref="BV1202:BV1205" si="1480">BU1202*$P1202</f>
        <v>0</v>
      </c>
      <c r="BX1202" s="136">
        <f t="shared" ref="BX1202:BX1205" si="1481">BW1202*$P1202</f>
        <v>0</v>
      </c>
      <c r="BZ1202" s="136">
        <f t="shared" ref="BZ1202:BZ1205" si="1482">BY1202*$P1202</f>
        <v>0</v>
      </c>
      <c r="CB1202" s="136">
        <f t="shared" ref="CB1202:CB1205" si="1483">CA1202*$P1202</f>
        <v>0</v>
      </c>
      <c r="CD1202" s="136">
        <f t="shared" ref="CD1202:CD1205" si="1484">CC1202*$P1202</f>
        <v>0</v>
      </c>
      <c r="CF1202" s="136">
        <f t="shared" ref="CF1202:CF1205" si="1485">CE1202*$P1202</f>
        <v>0</v>
      </c>
      <c r="CH1202" s="136">
        <f t="shared" ref="CH1202:CH1205" si="1486">CG1202*$P1202</f>
        <v>0</v>
      </c>
      <c r="CJ1202" s="136">
        <f t="shared" ref="CJ1202:CJ1205" si="1487">CI1202*$P1202</f>
        <v>0</v>
      </c>
      <c r="CL1202" s="136">
        <f t="shared" ref="CL1202:CL1205" si="1488">CK1202*$P1202</f>
        <v>0</v>
      </c>
      <c r="CN1202" s="136">
        <f t="shared" ref="CN1202:CN1205" si="1489">CM1202*$P1202</f>
        <v>0</v>
      </c>
      <c r="CP1202" s="136">
        <f t="shared" ref="CP1202:CP1205" si="1490">CO1202*$P1202</f>
        <v>0</v>
      </c>
    </row>
    <row r="1203" spans="1:94" outlineLevel="2" x14ac:dyDescent="0.2">
      <c r="A1203" s="86">
        <v>685</v>
      </c>
      <c r="B1203" s="143" t="s">
        <v>2333</v>
      </c>
      <c r="C1203" s="86" t="s">
        <v>2353</v>
      </c>
      <c r="D1203" s="86" t="s">
        <v>2352</v>
      </c>
      <c r="E1203" s="143" t="s">
        <v>5</v>
      </c>
      <c r="F1203" s="144" t="s">
        <v>2333</v>
      </c>
      <c r="G1203" s="146" t="s">
        <v>3196</v>
      </c>
      <c r="H1203" s="146" t="s">
        <v>5034</v>
      </c>
      <c r="I1203" s="86" t="s">
        <v>4124</v>
      </c>
      <c r="J1203" s="86" t="s">
        <v>90</v>
      </c>
      <c r="K1203" s="86">
        <v>6</v>
      </c>
      <c r="L1203" s="86" t="s">
        <v>3629</v>
      </c>
      <c r="M1203" s="218" t="s">
        <v>3629</v>
      </c>
      <c r="N1203" s="86">
        <v>2</v>
      </c>
      <c r="O1203" s="145">
        <v>29.78</v>
      </c>
      <c r="P1203" s="238">
        <v>31.27</v>
      </c>
      <c r="Q1203" s="133">
        <f t="shared" si="1451"/>
        <v>0</v>
      </c>
      <c r="R1203" s="134">
        <f t="shared" si="1452"/>
        <v>0</v>
      </c>
      <c r="T1203" s="136">
        <f t="shared" si="1453"/>
        <v>0</v>
      </c>
      <c r="V1203" s="136">
        <f t="shared" si="1454"/>
        <v>0</v>
      </c>
      <c r="X1203" s="136">
        <f t="shared" si="1455"/>
        <v>0</v>
      </c>
      <c r="Z1203" s="136">
        <f t="shared" si="1456"/>
        <v>0</v>
      </c>
      <c r="AB1203" s="136">
        <f t="shared" si="1457"/>
        <v>0</v>
      </c>
      <c r="AD1203" s="136">
        <f t="shared" si="1458"/>
        <v>0</v>
      </c>
      <c r="AF1203" s="136">
        <f t="shared" si="1459"/>
        <v>0</v>
      </c>
      <c r="AH1203" s="136">
        <f t="shared" si="1460"/>
        <v>0</v>
      </c>
      <c r="AJ1203" s="136">
        <f t="shared" si="1461"/>
        <v>0</v>
      </c>
      <c r="AL1203" s="136">
        <f t="shared" si="1462"/>
        <v>0</v>
      </c>
      <c r="AN1203" s="136">
        <f t="shared" si="1463"/>
        <v>0</v>
      </c>
      <c r="AP1203" s="136">
        <f t="shared" si="1464"/>
        <v>0</v>
      </c>
      <c r="AR1203" s="136">
        <f t="shared" si="1465"/>
        <v>0</v>
      </c>
      <c r="AT1203" s="136">
        <f t="shared" si="1466"/>
        <v>0</v>
      </c>
      <c r="AV1203" s="136">
        <f t="shared" si="1467"/>
        <v>0</v>
      </c>
      <c r="AX1203" s="136">
        <f t="shared" si="1468"/>
        <v>0</v>
      </c>
      <c r="AZ1203" s="136">
        <f t="shared" si="1469"/>
        <v>0</v>
      </c>
      <c r="BB1203" s="136">
        <f t="shared" si="1470"/>
        <v>0</v>
      </c>
      <c r="BD1203" s="136">
        <f t="shared" si="1471"/>
        <v>0</v>
      </c>
      <c r="BF1203" s="136">
        <f t="shared" si="1472"/>
        <v>0</v>
      </c>
      <c r="BH1203" s="136">
        <f t="shared" si="1473"/>
        <v>0</v>
      </c>
      <c r="BJ1203" s="136">
        <f t="shared" si="1474"/>
        <v>0</v>
      </c>
      <c r="BL1203" s="136">
        <f t="shared" si="1475"/>
        <v>0</v>
      </c>
      <c r="BN1203" s="136">
        <f t="shared" si="1476"/>
        <v>0</v>
      </c>
      <c r="BP1203" s="136">
        <f t="shared" si="1477"/>
        <v>0</v>
      </c>
      <c r="BR1203" s="136">
        <f t="shared" si="1478"/>
        <v>0</v>
      </c>
      <c r="BT1203" s="136">
        <f t="shared" si="1479"/>
        <v>0</v>
      </c>
      <c r="BV1203" s="136">
        <f t="shared" si="1480"/>
        <v>0</v>
      </c>
      <c r="BX1203" s="136">
        <f t="shared" si="1481"/>
        <v>0</v>
      </c>
      <c r="BZ1203" s="136">
        <f t="shared" si="1482"/>
        <v>0</v>
      </c>
      <c r="CB1203" s="136">
        <f t="shared" si="1483"/>
        <v>0</v>
      </c>
      <c r="CD1203" s="136">
        <f t="shared" si="1484"/>
        <v>0</v>
      </c>
      <c r="CF1203" s="136">
        <f t="shared" si="1485"/>
        <v>0</v>
      </c>
      <c r="CH1203" s="136">
        <f t="shared" si="1486"/>
        <v>0</v>
      </c>
      <c r="CJ1203" s="136">
        <f t="shared" si="1487"/>
        <v>0</v>
      </c>
      <c r="CL1203" s="136">
        <f t="shared" si="1488"/>
        <v>0</v>
      </c>
      <c r="CN1203" s="136">
        <f t="shared" si="1489"/>
        <v>0</v>
      </c>
      <c r="CP1203" s="136">
        <f t="shared" si="1490"/>
        <v>0</v>
      </c>
    </row>
    <row r="1204" spans="1:94" ht="25.5" outlineLevel="2" x14ac:dyDescent="0.2">
      <c r="A1204" s="85">
        <v>686</v>
      </c>
      <c r="B1204" s="11">
        <v>40</v>
      </c>
      <c r="C1204" s="85" t="s">
        <v>81</v>
      </c>
      <c r="D1204" s="85" t="s">
        <v>82</v>
      </c>
      <c r="F1204" s="27">
        <v>3.98</v>
      </c>
      <c r="G1204" s="148" t="s">
        <v>3960</v>
      </c>
      <c r="H1204" s="169">
        <v>7791261463</v>
      </c>
      <c r="I1204" s="74" t="s">
        <v>4126</v>
      </c>
      <c r="J1204" s="74" t="s">
        <v>30</v>
      </c>
      <c r="K1204" s="74">
        <v>1</v>
      </c>
      <c r="L1204" s="74" t="s">
        <v>80</v>
      </c>
      <c r="M1204" s="222" t="s">
        <v>79</v>
      </c>
      <c r="N1204" s="74">
        <v>1</v>
      </c>
      <c r="O1204" s="147">
        <v>4.0199999999999996</v>
      </c>
      <c r="P1204" s="147">
        <v>4.0199999999999996</v>
      </c>
      <c r="Q1204" s="133">
        <f t="shared" ref="Q1204:Q1205" si="1491">SUM(S1204+U1204+W1204+Y1204+AA1204+AC1204+AE1204+AG1204+AI1204+AK1204+AM1204+AO1204+AQ1204+AS1204+AU1204+AW1204+BA1204+AY1204+BC1204+BE1204+BG1204+BI1204+BK1204+BM1204+BO1204+BQ1204+BS1204+BU1204+BW1204+BY1204+CA1204+CC1204+CE1204+CG1204+CI1204+CK1204+CM1204+CO1204)</f>
        <v>0</v>
      </c>
      <c r="R1204" s="134">
        <f t="shared" si="1452"/>
        <v>0</v>
      </c>
      <c r="T1204" s="136">
        <f t="shared" si="1453"/>
        <v>0</v>
      </c>
      <c r="V1204" s="136">
        <f t="shared" si="1454"/>
        <v>0</v>
      </c>
      <c r="X1204" s="136">
        <f t="shared" si="1455"/>
        <v>0</v>
      </c>
      <c r="Z1204" s="136">
        <f t="shared" si="1456"/>
        <v>0</v>
      </c>
      <c r="AB1204" s="136">
        <f t="shared" si="1457"/>
        <v>0</v>
      </c>
      <c r="AD1204" s="136">
        <f t="shared" si="1458"/>
        <v>0</v>
      </c>
      <c r="AF1204" s="136">
        <f t="shared" si="1459"/>
        <v>0</v>
      </c>
      <c r="AH1204" s="136">
        <f t="shared" si="1460"/>
        <v>0</v>
      </c>
      <c r="AJ1204" s="136">
        <f t="shared" si="1461"/>
        <v>0</v>
      </c>
      <c r="AL1204" s="136">
        <f t="shared" si="1462"/>
        <v>0</v>
      </c>
      <c r="AN1204" s="136">
        <f t="shared" si="1463"/>
        <v>0</v>
      </c>
      <c r="AP1204" s="136">
        <f t="shared" si="1464"/>
        <v>0</v>
      </c>
      <c r="AR1204" s="136">
        <f t="shared" si="1465"/>
        <v>0</v>
      </c>
      <c r="AT1204" s="136">
        <f t="shared" si="1466"/>
        <v>0</v>
      </c>
      <c r="AV1204" s="136">
        <f t="shared" si="1467"/>
        <v>0</v>
      </c>
      <c r="AX1204" s="136">
        <f t="shared" si="1468"/>
        <v>0</v>
      </c>
      <c r="AZ1204" s="136">
        <f t="shared" si="1469"/>
        <v>0</v>
      </c>
      <c r="BB1204" s="136">
        <f t="shared" si="1470"/>
        <v>0</v>
      </c>
      <c r="BD1204" s="136">
        <f t="shared" si="1471"/>
        <v>0</v>
      </c>
      <c r="BF1204" s="136">
        <f t="shared" si="1472"/>
        <v>0</v>
      </c>
      <c r="BH1204" s="136">
        <f t="shared" si="1473"/>
        <v>0</v>
      </c>
      <c r="BJ1204" s="136">
        <f t="shared" si="1474"/>
        <v>0</v>
      </c>
      <c r="BL1204" s="136">
        <f t="shared" si="1475"/>
        <v>0</v>
      </c>
      <c r="BN1204" s="136">
        <f t="shared" si="1476"/>
        <v>0</v>
      </c>
      <c r="BP1204" s="136">
        <f t="shared" si="1477"/>
        <v>0</v>
      </c>
      <c r="BR1204" s="136">
        <f t="shared" si="1478"/>
        <v>0</v>
      </c>
      <c r="BT1204" s="136">
        <f t="shared" si="1479"/>
        <v>0</v>
      </c>
      <c r="BV1204" s="136">
        <f t="shared" si="1480"/>
        <v>0</v>
      </c>
      <c r="BX1204" s="136">
        <f t="shared" si="1481"/>
        <v>0</v>
      </c>
      <c r="BZ1204" s="136">
        <f t="shared" si="1482"/>
        <v>0</v>
      </c>
      <c r="CB1204" s="136">
        <f t="shared" si="1483"/>
        <v>0</v>
      </c>
      <c r="CD1204" s="136">
        <f t="shared" si="1484"/>
        <v>0</v>
      </c>
      <c r="CF1204" s="136">
        <f t="shared" si="1485"/>
        <v>0</v>
      </c>
      <c r="CH1204" s="136">
        <f t="shared" si="1486"/>
        <v>0</v>
      </c>
      <c r="CJ1204" s="136">
        <f t="shared" si="1487"/>
        <v>0</v>
      </c>
      <c r="CL1204" s="136">
        <f t="shared" si="1488"/>
        <v>0</v>
      </c>
      <c r="CN1204" s="136">
        <f t="shared" si="1489"/>
        <v>0</v>
      </c>
      <c r="CP1204" s="136">
        <f t="shared" si="1490"/>
        <v>0</v>
      </c>
    </row>
    <row r="1205" spans="1:94" ht="25.5" outlineLevel="2" x14ac:dyDescent="0.2">
      <c r="A1205" s="85">
        <v>689</v>
      </c>
      <c r="B1205" s="11">
        <v>15</v>
      </c>
      <c r="C1205" s="85" t="s">
        <v>74</v>
      </c>
      <c r="D1205" s="85" t="s">
        <v>4289</v>
      </c>
      <c r="F1205" s="27">
        <v>4.6900000000000004</v>
      </c>
      <c r="G1205" s="148" t="s">
        <v>3960</v>
      </c>
      <c r="H1205" s="169">
        <v>7791261463</v>
      </c>
      <c r="I1205" s="74" t="s">
        <v>2193</v>
      </c>
      <c r="J1205" s="74" t="s">
        <v>30</v>
      </c>
      <c r="K1205" s="74">
        <v>1</v>
      </c>
      <c r="L1205" s="74" t="s">
        <v>2899</v>
      </c>
      <c r="M1205" s="222" t="s">
        <v>78</v>
      </c>
      <c r="N1205" s="74">
        <v>1</v>
      </c>
      <c r="O1205" s="147">
        <v>7.19</v>
      </c>
      <c r="P1205" s="147">
        <v>7.19</v>
      </c>
      <c r="Q1205" s="133">
        <f t="shared" si="1491"/>
        <v>0</v>
      </c>
      <c r="R1205" s="134">
        <f t="shared" si="1452"/>
        <v>0</v>
      </c>
      <c r="T1205" s="136">
        <f t="shared" si="1453"/>
        <v>0</v>
      </c>
      <c r="V1205" s="136">
        <f t="shared" si="1454"/>
        <v>0</v>
      </c>
      <c r="X1205" s="136">
        <f t="shared" si="1455"/>
        <v>0</v>
      </c>
      <c r="Z1205" s="136">
        <f t="shared" si="1456"/>
        <v>0</v>
      </c>
      <c r="AB1205" s="136">
        <f t="shared" si="1457"/>
        <v>0</v>
      </c>
      <c r="AD1205" s="136">
        <f t="shared" si="1458"/>
        <v>0</v>
      </c>
      <c r="AF1205" s="136">
        <f t="shared" si="1459"/>
        <v>0</v>
      </c>
      <c r="AH1205" s="136">
        <f t="shared" si="1460"/>
        <v>0</v>
      </c>
      <c r="AJ1205" s="136">
        <f t="shared" si="1461"/>
        <v>0</v>
      </c>
      <c r="AL1205" s="136">
        <f t="shared" si="1462"/>
        <v>0</v>
      </c>
      <c r="AN1205" s="136">
        <f t="shared" si="1463"/>
        <v>0</v>
      </c>
      <c r="AP1205" s="136">
        <f t="shared" si="1464"/>
        <v>0</v>
      </c>
      <c r="AR1205" s="136">
        <f t="shared" si="1465"/>
        <v>0</v>
      </c>
      <c r="AT1205" s="136">
        <f t="shared" si="1466"/>
        <v>0</v>
      </c>
      <c r="AV1205" s="136">
        <f t="shared" si="1467"/>
        <v>0</v>
      </c>
      <c r="AX1205" s="136">
        <f t="shared" si="1468"/>
        <v>0</v>
      </c>
      <c r="AZ1205" s="136">
        <f t="shared" si="1469"/>
        <v>0</v>
      </c>
      <c r="BB1205" s="136">
        <f t="shared" si="1470"/>
        <v>0</v>
      </c>
      <c r="BD1205" s="136">
        <f t="shared" si="1471"/>
        <v>0</v>
      </c>
      <c r="BF1205" s="136">
        <f t="shared" si="1472"/>
        <v>0</v>
      </c>
      <c r="BH1205" s="136">
        <f t="shared" si="1473"/>
        <v>0</v>
      </c>
      <c r="BJ1205" s="136">
        <f t="shared" si="1474"/>
        <v>0</v>
      </c>
      <c r="BL1205" s="136">
        <f t="shared" si="1475"/>
        <v>0</v>
      </c>
      <c r="BN1205" s="136">
        <f t="shared" si="1476"/>
        <v>0</v>
      </c>
      <c r="BP1205" s="136">
        <f t="shared" si="1477"/>
        <v>0</v>
      </c>
      <c r="BR1205" s="136">
        <f t="shared" si="1478"/>
        <v>0</v>
      </c>
      <c r="BT1205" s="136">
        <f t="shared" si="1479"/>
        <v>0</v>
      </c>
      <c r="BV1205" s="136">
        <f t="shared" si="1480"/>
        <v>0</v>
      </c>
      <c r="BX1205" s="136">
        <f t="shared" si="1481"/>
        <v>0</v>
      </c>
      <c r="BZ1205" s="136">
        <f t="shared" si="1482"/>
        <v>0</v>
      </c>
      <c r="CB1205" s="136">
        <f t="shared" si="1483"/>
        <v>0</v>
      </c>
      <c r="CD1205" s="136">
        <f t="shared" si="1484"/>
        <v>0</v>
      </c>
      <c r="CF1205" s="136">
        <f t="shared" si="1485"/>
        <v>0</v>
      </c>
      <c r="CH1205" s="136">
        <f t="shared" si="1486"/>
        <v>0</v>
      </c>
      <c r="CJ1205" s="136">
        <f t="shared" si="1487"/>
        <v>0</v>
      </c>
      <c r="CL1205" s="136">
        <f t="shared" si="1488"/>
        <v>0</v>
      </c>
      <c r="CN1205" s="136">
        <f t="shared" si="1489"/>
        <v>0</v>
      </c>
      <c r="CP1205" s="136">
        <f t="shared" si="1490"/>
        <v>0</v>
      </c>
    </row>
  </sheetData>
  <sheetProtection algorithmName="SHA-512" hashValue="8ZR2d1dEofWwEBlu8QqHNzGY7pZuzccDacM4qlfOPZS7xN6tqVm27CXoa3KZUu5TkKz+8PRADpRuvL7XUPVHEg==" saltValue="Ji6H3ZYZS9F10Y6JjYfwXQ==" spinCount="100000" sheet="1" insertColumns="0" insertRows="0" autoFilter="0"/>
  <autoFilter ref="A4:CP1205">
    <sortState ref="A5:CP5">
      <sortCondition sortBy="fontColor" ref="M4:M1256" dxfId="12"/>
    </sortState>
  </autoFilter>
  <sortState ref="A4:W2660">
    <sortCondition ref="A4:A2660"/>
  </sortState>
  <mergeCells count="39">
    <mergeCell ref="CI2:CJ2"/>
    <mergeCell ref="CK2:CL2"/>
    <mergeCell ref="CM2:CN2"/>
    <mergeCell ref="CO2:CP2"/>
    <mergeCell ref="BY2:BZ2"/>
    <mergeCell ref="CA2:CB2"/>
    <mergeCell ref="CC2:CD2"/>
    <mergeCell ref="CE2:CF2"/>
    <mergeCell ref="CG2:CH2"/>
    <mergeCell ref="BO2:BP2"/>
    <mergeCell ref="BQ2:BR2"/>
    <mergeCell ref="BS2:BT2"/>
    <mergeCell ref="BU2:BV2"/>
    <mergeCell ref="BW2:BX2"/>
    <mergeCell ref="BE2:BF2"/>
    <mergeCell ref="BG2:BH2"/>
    <mergeCell ref="BI2:BJ2"/>
    <mergeCell ref="BK2:BL2"/>
    <mergeCell ref="BM2:BN2"/>
    <mergeCell ref="AU2:AV2"/>
    <mergeCell ref="AW2:AX2"/>
    <mergeCell ref="AY2:AZ2"/>
    <mergeCell ref="BA2:BB2"/>
    <mergeCell ref="BC2:BD2"/>
    <mergeCell ref="AK2:AL2"/>
    <mergeCell ref="AM2:AN2"/>
    <mergeCell ref="AO2:AP2"/>
    <mergeCell ref="AQ2:AR2"/>
    <mergeCell ref="AS2:AT2"/>
    <mergeCell ref="AA2:AB2"/>
    <mergeCell ref="AC2:AD2"/>
    <mergeCell ref="AE2:AF2"/>
    <mergeCell ref="AG2:AH2"/>
    <mergeCell ref="AI2:AJ2"/>
    <mergeCell ref="G2:M2"/>
    <mergeCell ref="S2:T2"/>
    <mergeCell ref="U2:V2"/>
    <mergeCell ref="W2:X2"/>
    <mergeCell ref="Y2:Z2"/>
  </mergeCells>
  <hyperlinks>
    <hyperlink ref="C1009" location="Item79900!A1" display="Click here for list of colors and catalog numbers"/>
    <hyperlink ref="M6" r:id="rId1"/>
    <hyperlink ref="M8" r:id="rId2"/>
    <hyperlink ref="M10" r:id="rId3"/>
    <hyperlink ref="M12" r:id="rId4"/>
    <hyperlink ref="M14" r:id="rId5"/>
    <hyperlink ref="M15" r:id="rId6"/>
    <hyperlink ref="M17" r:id="rId7"/>
    <hyperlink ref="M21" r:id="rId8"/>
    <hyperlink ref="M24" r:id="rId9"/>
    <hyperlink ref="M38" r:id="rId10"/>
    <hyperlink ref="M41" r:id="rId11"/>
    <hyperlink ref="M44" r:id="rId12"/>
    <hyperlink ref="M45" r:id="rId13"/>
    <hyperlink ref="M46" r:id="rId14"/>
    <hyperlink ref="M47" r:id="rId15"/>
    <hyperlink ref="M48" r:id="rId16"/>
    <hyperlink ref="M50" r:id="rId17"/>
    <hyperlink ref="M52" r:id="rId18"/>
    <hyperlink ref="M54" r:id="rId19"/>
    <hyperlink ref="M56" r:id="rId20"/>
    <hyperlink ref="M58" r:id="rId21"/>
    <hyperlink ref="M60" r:id="rId22"/>
    <hyperlink ref="M62" r:id="rId23"/>
    <hyperlink ref="M64" r:id="rId24" display="bsn09978"/>
    <hyperlink ref="M66" r:id="rId25"/>
    <hyperlink ref="M68" r:id="rId26"/>
    <hyperlink ref="M70" r:id="rId27"/>
    <hyperlink ref="M72" r:id="rId28"/>
    <hyperlink ref="M74" r:id="rId29"/>
    <hyperlink ref="M76" r:id="rId30"/>
    <hyperlink ref="M78" r:id="rId31"/>
    <hyperlink ref="M80" r:id="rId32"/>
    <hyperlink ref="M82" r:id="rId33"/>
    <hyperlink ref="M84" r:id="rId34"/>
    <hyperlink ref="M86" r:id="rId35"/>
    <hyperlink ref="M87" r:id="rId36"/>
    <hyperlink ref="M89" r:id="rId37"/>
    <hyperlink ref="M90" r:id="rId38"/>
    <hyperlink ref="M92" r:id="rId39"/>
    <hyperlink ref="M94" r:id="rId40"/>
    <hyperlink ref="M100" r:id="rId41"/>
    <hyperlink ref="M102" r:id="rId42"/>
    <hyperlink ref="M106" r:id="rId43"/>
    <hyperlink ref="M113" r:id="rId44"/>
    <hyperlink ref="M129" r:id="rId45"/>
    <hyperlink ref="M130" r:id="rId46" display="WAU22024"/>
    <hyperlink ref="M131" r:id="rId47"/>
    <hyperlink ref="M132" r:id="rId48"/>
    <hyperlink ref="M133" r:id="rId49"/>
    <hyperlink ref="M134" r:id="rId50"/>
    <hyperlink ref="M135" r:id="rId51"/>
    <hyperlink ref="M136" r:id="rId52"/>
    <hyperlink ref="M137" r:id="rId53"/>
    <hyperlink ref="M138" r:id="rId54"/>
    <hyperlink ref="M139" r:id="rId55"/>
    <hyperlink ref="M140" r:id="rId56"/>
    <hyperlink ref="M141" r:id="rId57"/>
    <hyperlink ref="M142" r:id="rId58"/>
    <hyperlink ref="M143" r:id="rId59" display="dix61400"/>
    <hyperlink ref="M145" r:id="rId60"/>
    <hyperlink ref="M147" r:id="rId61"/>
    <hyperlink ref="M150" r:id="rId62"/>
    <hyperlink ref="M152" r:id="rId63"/>
    <hyperlink ref="M154" r:id="rId64"/>
    <hyperlink ref="M156" r:id="rId65"/>
    <hyperlink ref="M159" r:id="rId66"/>
    <hyperlink ref="M161" r:id="rId67"/>
    <hyperlink ref="M163" r:id="rId68"/>
    <hyperlink ref="M167" r:id="rId69"/>
    <hyperlink ref="M169" r:id="rId70"/>
    <hyperlink ref="M171" r:id="rId71"/>
    <hyperlink ref="M173" r:id="rId72"/>
    <hyperlink ref="M182" r:id="rId73"/>
    <hyperlink ref="M184" r:id="rId74"/>
    <hyperlink ref="M186" r:id="rId75"/>
    <hyperlink ref="M188" r:id="rId76"/>
    <hyperlink ref="M190" r:id="rId77"/>
    <hyperlink ref="M192" r:id="rId78"/>
    <hyperlink ref="M194" r:id="rId79"/>
    <hyperlink ref="M196" r:id="rId80"/>
    <hyperlink ref="M198" r:id="rId81"/>
    <hyperlink ref="M200" r:id="rId82"/>
    <hyperlink ref="M204" r:id="rId83"/>
    <hyperlink ref="M206" r:id="rId84"/>
    <hyperlink ref="M208" r:id="rId85"/>
    <hyperlink ref="M210" r:id="rId86"/>
    <hyperlink ref="M212" r:id="rId87"/>
    <hyperlink ref="M214" r:id="rId88"/>
    <hyperlink ref="M216" r:id="rId89"/>
    <hyperlink ref="M224" r:id="rId90"/>
    <hyperlink ref="M226" r:id="rId91"/>
    <hyperlink ref="M228" r:id="rId92"/>
    <hyperlink ref="M236" r:id="rId93"/>
    <hyperlink ref="M237" r:id="rId94"/>
    <hyperlink ref="M244" r:id="rId95"/>
    <hyperlink ref="M247" r:id="rId96"/>
    <hyperlink ref="M250" r:id="rId97"/>
    <hyperlink ref="M257" r:id="rId98"/>
    <hyperlink ref="M259" r:id="rId99"/>
    <hyperlink ref="M261" r:id="rId100"/>
    <hyperlink ref="M268" r:id="rId101"/>
    <hyperlink ref="M272" r:id="rId102"/>
    <hyperlink ref="M274" r:id="rId103"/>
    <hyperlink ref="M277" r:id="rId104"/>
    <hyperlink ref="M279" r:id="rId105"/>
    <hyperlink ref="M290" r:id="rId106"/>
    <hyperlink ref="M291" r:id="rId107"/>
    <hyperlink ref="M296" r:id="rId108"/>
    <hyperlink ref="M298" r:id="rId109"/>
    <hyperlink ref="M299" r:id="rId110"/>
    <hyperlink ref="M302" r:id="rId111"/>
    <hyperlink ref="M303" r:id="rId112"/>
    <hyperlink ref="M304" r:id="rId113"/>
    <hyperlink ref="M306" r:id="rId114" display="bsn36667"/>
    <hyperlink ref="M308" r:id="rId115"/>
    <hyperlink ref="M310" r:id="rId116"/>
    <hyperlink ref="M312" r:id="rId117"/>
    <hyperlink ref="M315" r:id="rId118"/>
    <hyperlink ref="M317" r:id="rId119"/>
    <hyperlink ref="M318" r:id="rId120"/>
    <hyperlink ref="M320" r:id="rId121"/>
    <hyperlink ref="M322" r:id="rId122"/>
    <hyperlink ref="M323" r:id="rId123"/>
    <hyperlink ref="M328" r:id="rId124"/>
    <hyperlink ref="M330" r:id="rId125"/>
    <hyperlink ref="M336" r:id="rId126"/>
    <hyperlink ref="M337" r:id="rId127"/>
    <hyperlink ref="M342" r:id="rId128"/>
    <hyperlink ref="M344" r:id="rId129"/>
    <hyperlink ref="M346" r:id="rId130"/>
    <hyperlink ref="M349" r:id="rId131"/>
    <hyperlink ref="M352" r:id="rId132"/>
    <hyperlink ref="M363" r:id="rId133"/>
    <hyperlink ref="M365" r:id="rId134"/>
    <hyperlink ref="M367" r:id="rId135"/>
    <hyperlink ref="M369" r:id="rId136"/>
    <hyperlink ref="M372" r:id="rId137"/>
    <hyperlink ref="M374" r:id="rId138"/>
    <hyperlink ref="M378" r:id="rId139"/>
    <hyperlink ref="M380" r:id="rId140"/>
    <hyperlink ref="M381" r:id="rId141"/>
    <hyperlink ref="M383" r:id="rId142"/>
    <hyperlink ref="M384" r:id="rId143"/>
    <hyperlink ref="M386" r:id="rId144"/>
    <hyperlink ref="M387" r:id="rId145"/>
    <hyperlink ref="M388" r:id="rId146"/>
    <hyperlink ref="M391" r:id="rId147"/>
    <hyperlink ref="M392" r:id="rId148"/>
    <hyperlink ref="M396" r:id="rId149"/>
    <hyperlink ref="M398" r:id="rId150"/>
    <hyperlink ref="M400" r:id="rId151"/>
    <hyperlink ref="M402" r:id="rId152"/>
    <hyperlink ref="M411" r:id="rId153"/>
    <hyperlink ref="M426" r:id="rId154"/>
    <hyperlink ref="M428" r:id="rId155"/>
    <hyperlink ref="M429" r:id="rId156"/>
    <hyperlink ref="M430" r:id="rId157"/>
    <hyperlink ref="M431" r:id="rId158"/>
    <hyperlink ref="M432" r:id="rId159"/>
    <hyperlink ref="M440" r:id="rId160" display="PAC91740"/>
    <hyperlink ref="M442" r:id="rId161" display="PAC91710"/>
    <hyperlink ref="M446" r:id="rId162"/>
    <hyperlink ref="M448" r:id="rId163"/>
    <hyperlink ref="M450" r:id="rId164"/>
    <hyperlink ref="M452" r:id="rId165"/>
    <hyperlink ref="M456" r:id="rId166"/>
    <hyperlink ref="M474" r:id="rId167"/>
    <hyperlink ref="M476" r:id="rId168"/>
    <hyperlink ref="M480" r:id="rId169"/>
    <hyperlink ref="M483" r:id="rId170"/>
    <hyperlink ref="M484" r:id="rId171"/>
    <hyperlink ref="M486" r:id="rId172"/>
    <hyperlink ref="M488" r:id="rId173"/>
    <hyperlink ref="M491" r:id="rId174"/>
    <hyperlink ref="M492" r:id="rId175"/>
    <hyperlink ref="M494" r:id="rId176"/>
    <hyperlink ref="M496" r:id="rId177"/>
    <hyperlink ref="M498" r:id="rId178"/>
    <hyperlink ref="M500" r:id="rId179"/>
    <hyperlink ref="M517" r:id="rId180"/>
    <hyperlink ref="M518" r:id="rId181"/>
    <hyperlink ref="M522" r:id="rId182"/>
    <hyperlink ref="M523" r:id="rId183"/>
    <hyperlink ref="M525" r:id="rId184"/>
    <hyperlink ref="M529" r:id="rId185"/>
    <hyperlink ref="M531" r:id="rId186"/>
    <hyperlink ref="M533" r:id="rId187"/>
    <hyperlink ref="M535" r:id="rId188"/>
    <hyperlink ref="M537" r:id="rId189"/>
    <hyperlink ref="M539" r:id="rId190"/>
    <hyperlink ref="M540" r:id="rId191"/>
    <hyperlink ref="M541" r:id="rId192"/>
    <hyperlink ref="M544" r:id="rId193"/>
    <hyperlink ref="M546" r:id="rId194"/>
    <hyperlink ref="M548" r:id="rId195"/>
    <hyperlink ref="M555" r:id="rId196"/>
    <hyperlink ref="M556" r:id="rId197"/>
    <hyperlink ref="M558" r:id="rId198"/>
    <hyperlink ref="M561" r:id="rId199"/>
    <hyperlink ref="M564" r:id="rId200"/>
    <hyperlink ref="M566" r:id="rId201"/>
    <hyperlink ref="M567" r:id="rId202"/>
    <hyperlink ref="M570" r:id="rId203"/>
    <hyperlink ref="M572" r:id="rId204"/>
    <hyperlink ref="M576" r:id="rId205"/>
    <hyperlink ref="M577" r:id="rId206"/>
    <hyperlink ref="M580" r:id="rId207"/>
    <hyperlink ref="M581" r:id="rId208"/>
    <hyperlink ref="M584" r:id="rId209"/>
    <hyperlink ref="M586" r:id="rId210"/>
    <hyperlink ref="M588" r:id="rId211"/>
    <hyperlink ref="M589" r:id="rId212"/>
    <hyperlink ref="M592" r:id="rId213"/>
    <hyperlink ref="M608" r:id="rId214"/>
    <hyperlink ref="M610" r:id="rId215"/>
    <hyperlink ref="M612" r:id="rId216"/>
    <hyperlink ref="M617" r:id="rId217"/>
    <hyperlink ref="M620" r:id="rId218"/>
    <hyperlink ref="M621" r:id="rId219"/>
    <hyperlink ref="M626" r:id="rId220"/>
    <hyperlink ref="M629" r:id="rId221"/>
    <hyperlink ref="M633" r:id="rId222"/>
    <hyperlink ref="M638" r:id="rId223"/>
    <hyperlink ref="M640" r:id="rId224"/>
    <hyperlink ref="M644" r:id="rId225"/>
    <hyperlink ref="M646" r:id="rId226"/>
    <hyperlink ref="M649" r:id="rId227"/>
    <hyperlink ref="M651" r:id="rId228"/>
    <hyperlink ref="M652" r:id="rId229"/>
    <hyperlink ref="M654" r:id="rId230"/>
    <hyperlink ref="M657" r:id="rId231"/>
    <hyperlink ref="M663" r:id="rId232"/>
    <hyperlink ref="M666" r:id="rId233"/>
    <hyperlink ref="M669" r:id="rId234"/>
    <hyperlink ref="M672" r:id="rId235"/>
    <hyperlink ref="M676" r:id="rId236"/>
    <hyperlink ref="M680" r:id="rId237"/>
    <hyperlink ref="M681" r:id="rId238"/>
    <hyperlink ref="M683" r:id="rId239"/>
    <hyperlink ref="M685" r:id="rId240"/>
    <hyperlink ref="M687" r:id="rId241" display="bsn63107"/>
    <hyperlink ref="M689" r:id="rId242"/>
    <hyperlink ref="M691" r:id="rId243"/>
    <hyperlink ref="M693" r:id="rId244"/>
    <hyperlink ref="M695" r:id="rId245"/>
    <hyperlink ref="M697" r:id="rId246"/>
    <hyperlink ref="M699" r:id="rId247"/>
    <hyperlink ref="M705" r:id="rId248"/>
    <hyperlink ref="M707" r:id="rId249"/>
    <hyperlink ref="M709" r:id="rId250"/>
    <hyperlink ref="M711" r:id="rId251"/>
    <hyperlink ref="M713" r:id="rId252"/>
    <hyperlink ref="M715" r:id="rId253"/>
    <hyperlink ref="M717" r:id="rId254"/>
    <hyperlink ref="M719" r:id="rId255"/>
    <hyperlink ref="M721" r:id="rId256"/>
    <hyperlink ref="M723" r:id="rId257"/>
    <hyperlink ref="M726" r:id="rId258"/>
    <hyperlink ref="M727" r:id="rId259"/>
    <hyperlink ref="M729" r:id="rId260"/>
    <hyperlink ref="M731" r:id="rId261"/>
    <hyperlink ref="M733" r:id="rId262"/>
    <hyperlink ref="M735" r:id="rId263"/>
    <hyperlink ref="M737" r:id="rId264"/>
    <hyperlink ref="M740" r:id="rId265"/>
    <hyperlink ref="M742" r:id="rId266"/>
    <hyperlink ref="M744" r:id="rId267"/>
    <hyperlink ref="M745" r:id="rId268"/>
    <hyperlink ref="M751" r:id="rId269"/>
    <hyperlink ref="M753" r:id="rId270"/>
    <hyperlink ref="M755" r:id="rId271"/>
    <hyperlink ref="M756" r:id="rId272"/>
    <hyperlink ref="M758" r:id="rId273"/>
    <hyperlink ref="M760" r:id="rId274"/>
    <hyperlink ref="M762" r:id="rId275"/>
    <hyperlink ref="M764" r:id="rId276"/>
    <hyperlink ref="M767" r:id="rId277"/>
    <hyperlink ref="M768" r:id="rId278"/>
    <hyperlink ref="M770" r:id="rId279"/>
    <hyperlink ref="M772" r:id="rId280"/>
    <hyperlink ref="M774" r:id="rId281"/>
    <hyperlink ref="M776" r:id="rId282"/>
    <hyperlink ref="M778" r:id="rId283"/>
    <hyperlink ref="M781" r:id="rId284"/>
    <hyperlink ref="M787" r:id="rId285"/>
    <hyperlink ref="M789" r:id="rId286"/>
    <hyperlink ref="M797" r:id="rId287"/>
    <hyperlink ref="M800" r:id="rId288"/>
    <hyperlink ref="M802" r:id="rId289"/>
    <hyperlink ref="M804" r:id="rId290"/>
    <hyperlink ref="M810" r:id="rId291"/>
    <hyperlink ref="M811" r:id="rId292"/>
    <hyperlink ref="M813" r:id="rId293"/>
    <hyperlink ref="M815" r:id="rId294"/>
    <hyperlink ref="M818" r:id="rId295"/>
    <hyperlink ref="M822" r:id="rId296"/>
    <hyperlink ref="M823" r:id="rId297"/>
    <hyperlink ref="M826" r:id="rId298"/>
    <hyperlink ref="M829" r:id="rId299"/>
    <hyperlink ref="M831" r:id="rId300"/>
    <hyperlink ref="M833" r:id="rId301"/>
    <hyperlink ref="M836" r:id="rId302" display="epi1670"/>
    <hyperlink ref="M837" r:id="rId303"/>
    <hyperlink ref="M840" r:id="rId304"/>
    <hyperlink ref="M842" r:id="rId305"/>
    <hyperlink ref="M846" r:id="rId306"/>
    <hyperlink ref="M849" r:id="rId307"/>
    <hyperlink ref="M851" r:id="rId308"/>
    <hyperlink ref="M852" r:id="rId309"/>
    <hyperlink ref="M856" r:id="rId310"/>
    <hyperlink ref="M859" r:id="rId311"/>
    <hyperlink ref="M871" r:id="rId312"/>
    <hyperlink ref="M875" r:id="rId313"/>
    <hyperlink ref="M876" r:id="rId314"/>
    <hyperlink ref="M878" r:id="rId315"/>
    <hyperlink ref="M880" r:id="rId316"/>
    <hyperlink ref="M882" r:id="rId317"/>
    <hyperlink ref="M885" r:id="rId318"/>
    <hyperlink ref="M889" r:id="rId319"/>
    <hyperlink ref="M892" r:id="rId320"/>
    <hyperlink ref="M895" r:id="rId321"/>
    <hyperlink ref="M898" r:id="rId322"/>
    <hyperlink ref="M902" r:id="rId323"/>
    <hyperlink ref="M906" r:id="rId324"/>
    <hyperlink ref="M907" r:id="rId325"/>
    <hyperlink ref="M909" r:id="rId326"/>
    <hyperlink ref="M913" r:id="rId327"/>
    <hyperlink ref="M915" r:id="rId328"/>
    <hyperlink ref="M917" r:id="rId329"/>
    <hyperlink ref="M919" r:id="rId330"/>
    <hyperlink ref="M921" r:id="rId331"/>
    <hyperlink ref="M923" r:id="rId332"/>
    <hyperlink ref="M925" r:id="rId333"/>
    <hyperlink ref="M927" r:id="rId334"/>
    <hyperlink ref="M929" r:id="rId335"/>
    <hyperlink ref="M931" r:id="rId336"/>
    <hyperlink ref="M934" r:id="rId337"/>
    <hyperlink ref="M935" r:id="rId338"/>
    <hyperlink ref="M937" r:id="rId339"/>
    <hyperlink ref="M941" r:id="rId340"/>
    <hyperlink ref="M943" r:id="rId341"/>
    <hyperlink ref="M944" r:id="rId342"/>
    <hyperlink ref="M956" r:id="rId343"/>
    <hyperlink ref="M958" r:id="rId344"/>
    <hyperlink ref="M959" r:id="rId345"/>
    <hyperlink ref="M960" r:id="rId346"/>
    <hyperlink ref="M965" r:id="rId347"/>
    <hyperlink ref="M966" r:id="rId348"/>
    <hyperlink ref="M968" r:id="rId349"/>
    <hyperlink ref="M970" r:id="rId350"/>
    <hyperlink ref="M971" r:id="rId351"/>
    <hyperlink ref="M973" r:id="rId352"/>
    <hyperlink ref="M975" r:id="rId353"/>
    <hyperlink ref="M977" r:id="rId354"/>
    <hyperlink ref="M979" r:id="rId355"/>
    <hyperlink ref="M981" r:id="rId356"/>
    <hyperlink ref="M984" r:id="rId357"/>
    <hyperlink ref="M990" r:id="rId358"/>
    <hyperlink ref="M999" r:id="rId359"/>
    <hyperlink ref="M1017" r:id="rId360"/>
    <hyperlink ref="M1025" r:id="rId361"/>
    <hyperlink ref="M1034" r:id="rId362"/>
    <hyperlink ref="M1035" r:id="rId363"/>
    <hyperlink ref="M1036" r:id="rId364"/>
    <hyperlink ref="M1039" r:id="rId365"/>
    <hyperlink ref="M1041" r:id="rId366"/>
    <hyperlink ref="M1042" r:id="rId367"/>
    <hyperlink ref="M1044" r:id="rId368"/>
    <hyperlink ref="M1045" r:id="rId369"/>
    <hyperlink ref="M1046" r:id="rId370"/>
    <hyperlink ref="M1049" r:id="rId371"/>
    <hyperlink ref="M1064" r:id="rId372"/>
    <hyperlink ref="M1067" r:id="rId373"/>
    <hyperlink ref="M1075" r:id="rId374"/>
    <hyperlink ref="M1078" r:id="rId375"/>
    <hyperlink ref="M1080" r:id="rId376"/>
    <hyperlink ref="M1082" r:id="rId377"/>
    <hyperlink ref="M1085" r:id="rId378"/>
    <hyperlink ref="M1088" r:id="rId379"/>
    <hyperlink ref="M1091" r:id="rId380"/>
    <hyperlink ref="M1093" r:id="rId381"/>
    <hyperlink ref="M1100" r:id="rId382"/>
    <hyperlink ref="M1102" r:id="rId383"/>
    <hyperlink ref="M1105" r:id="rId384"/>
    <hyperlink ref="M1108" r:id="rId385"/>
    <hyperlink ref="M1112" r:id="rId386"/>
    <hyperlink ref="M1118" r:id="rId387"/>
    <hyperlink ref="M1119" r:id="rId388"/>
    <hyperlink ref="M1121" r:id="rId389"/>
    <hyperlink ref="M1123" r:id="rId390"/>
    <hyperlink ref="M1125" r:id="rId391"/>
    <hyperlink ref="M1127" r:id="rId392"/>
    <hyperlink ref="M1129" r:id="rId393"/>
    <hyperlink ref="M1131" r:id="rId394"/>
    <hyperlink ref="M1133" r:id="rId395"/>
    <hyperlink ref="M1148" r:id="rId396"/>
    <hyperlink ref="M1150" r:id="rId397"/>
    <hyperlink ref="M1152" r:id="rId398"/>
    <hyperlink ref="M1167" r:id="rId399"/>
    <hyperlink ref="M1169" r:id="rId400"/>
    <hyperlink ref="M1171" r:id="rId401"/>
    <hyperlink ref="M1173" r:id="rId402"/>
    <hyperlink ref="M1175" r:id="rId403" display="duc1118393"/>
    <hyperlink ref="M1177" r:id="rId404" display="mmm845112"/>
    <hyperlink ref="M1179" r:id="rId405"/>
    <hyperlink ref="M1181" r:id="rId406" display="mmm8453"/>
    <hyperlink ref="M1186" r:id="rId407"/>
    <hyperlink ref="M1187" r:id="rId408"/>
    <hyperlink ref="M1194" r:id="rId409"/>
    <hyperlink ref="M1196" r:id="rId410"/>
    <hyperlink ref="M1197" r:id="rId411"/>
    <hyperlink ref="M1199" r:id="rId412"/>
    <hyperlink ref="M1200" r:id="rId413"/>
    <hyperlink ref="M1203" r:id="rId414"/>
    <hyperlink ref="M5" r:id="rId415" display="https://www.enasco.com/p/Elmer%27s%C2%AE-Fast-Tack-Clear-Spray-Adhesive%2B9716146"/>
    <hyperlink ref="M32" r:id="rId416"/>
    <hyperlink ref="M105" r:id="rId417" display="https://www.enasco.com/p/Camel-Hair-Watercolor-Brushes---Set-of-36%2B9736536"/>
    <hyperlink ref="M115" r:id="rId418" display="https://www.enasco.com/p/Nasco-Canvas-Board---9-in-x-12-in-%2B9700708"/>
    <hyperlink ref="M117" r:id="rId419" display="https://www.enasco.com/p/Nasco-Canvas-Board---8-in-x-10-in-%2B9700707"/>
    <hyperlink ref="M119" r:id="rId420" display="https://www.enasco.com/p/Nasco-Canvas-Board---12-in-x-16-in-%2B9700710"/>
    <hyperlink ref="M122" r:id="rId421" display="https://www.enasco.com/p/Nasco-Canvas-Board---22-in-x-28-in-%2B9724611"/>
    <hyperlink ref="M124" r:id="rId422" display="https://www.enasco.com/p/Nasco-Canvas-Board---10-in-x-14-in-%2B9700709"/>
    <hyperlink ref="M125" r:id="rId423" display="https://www.enasco.com/p/Nasco-Canvas-Board---16-in-x-20-in-%2B9700712"/>
    <hyperlink ref="M127" r:id="rId424" display="https://www.enasco.com/p/Nasco-Canvas-Board---18-in-x-24-in-%2B9700713"/>
    <hyperlink ref="M217" r:id="rId425" display="https://www.enasco.com/p/Learning-Resources%C2%AE-SAFE-T%C2%AE-Compass%2B9704224"/>
    <hyperlink ref="M232" r:id="rId426"/>
    <hyperlink ref="M275" r:id="rId427" display="https://www.enasco.com/p/Crayola%C2%AE-Multicultural-Crayons---Regular-Size---3-5-8-in-x-5-16-in-%2B9708162"/>
    <hyperlink ref="M283" r:id="rId428" display="https://www.enasco.com/search/?ea_q=9701404&amp;boxsearchBy=easyAskSearchTermSearchStrategy&amp;boxea_path=All+Products%2F%2F%2F%2FNasco&amp;boxea_rpp=16&amp;boxea_cp=1&amp;boxea_sort="/>
    <hyperlink ref="M285:M288" r:id="rId429" display="9733464F"/>
    <hyperlink ref="M294" r:id="rId430"/>
    <hyperlink ref="M324" r:id="rId431" display="https://www.enasco.com/p/Papermate%C2%AE-Pink-Pearl%C2%AE-Eraser---2-3-8-in-x-3-4-in-%2B9701030"/>
    <hyperlink ref="M331" r:id="rId432" display="https://www.enasco.com/p/PRISMACOLOR%C2%AE-Kneaded-Rubber-Eraser---1-3-4-in-x-1-1-4-in-%2B9701029"/>
    <hyperlink ref="M339" r:id="rId433" display="https://www.enasco.com/p/PRISMACOLOR%C2%AE-Magic-Rub%C2%AE-Vinyl-Eraser%2B9701027"/>
    <hyperlink ref="M341" r:id="rId434" display="https://www.enasco.com/p/Faber-Castell%C2%AE-Dust-Free-Vinyl-Erasers---Tub-of-100%2B9722038"/>
    <hyperlink ref="M348" r:id="rId435" display="https://www.enasco.com/p/Paper-Fasteners---1-2-in---Box-of-100%2B9701168"/>
    <hyperlink ref="M351" r:id="rId436" display="https://www.enasco.com/p/Paper-Fasteners---3-4-in---Box-of-100%2B9738106"/>
    <hyperlink ref="M354" r:id="rId437" display="https://www.enasco.com/p/Assorted-Felt-Pieces---Pkg-of-25---9-in-x-12-in-%2B9728541"/>
    <hyperlink ref="M355:M360" r:id="rId438" display="CKC3904"/>
    <hyperlink ref="M357" r:id="rId439" display="https://www.enasco.com/p/Pastel-Felt-Pieces---Pkg-of-25---9-in-x-12-in-%2B9728540"/>
    <hyperlink ref="M361" r:id="rId440" display="https://www.enasco.com/p/Polyester-Felt---Pkg-of-100%2C-9-in-x-12-in-Assorted-Colors%2B9719066"/>
    <hyperlink ref="M404" r:id="rId441" display="https://www.enasco.com/p/Grafix%C2%AE-Shrink-Film---Clear---Pkg-of-50%2B9722902"/>
    <hyperlink ref="M413" r:id="rId442" display="https://www.enasco.com/p/Print-Foam-for-Block-Printing---12-in-x-18-in-%2B9712859"/>
    <hyperlink ref="M416" r:id="rId443" display="https://www.enasco.com/p/Scratch-Foam%C2%AE-Board-Printing-Plates---6-in-x-9-in---Pkg-of-30%2B9708200"/>
    <hyperlink ref="M418" r:id="rId444" display="https://www.enasco.com/p/Scratch-Art%C2%AE-Scratch-Foam%C2%AE-9-in-x-12-in-Board-Printing-Plates---Pkg-of-12%2B5200100"/>
    <hyperlink ref="M420" r:id="rId445" display="https://www.enasco.com/p/Scratch-Foam%C2%AE-Board-Printing-Plates---9-in-x-12-in---Pkg-of-48%2B9712858"/>
    <hyperlink ref="M423" r:id="rId446"/>
    <hyperlink ref="M433" r:id="rId447" display="https://www.enasco.com/p/Nasco-Acrylic-White-Gesso---Quart%2B9705917"/>
    <hyperlink ref="M449" r:id="rId448" display="https://www.enasco.com/p/Elmer%27s%C2%AE-Rubber-Cement---4-oz-Plastic-Bottle-with-Brush-Applicator%2B9726767"/>
    <hyperlink ref="M457" r:id="rId449" display="https://www.enasco.com/p/Elmer%27s%C2%AE-Washable-School-Glue---4-oz-%2B1100269"/>
    <hyperlink ref="M460" r:id="rId450" display="https://www.enasco.com/p/Elmer%27s%C2%AE-Washable-School-Glue---7-5-8-oz-%2B1100270"/>
    <hyperlink ref="M465" r:id="rId451" display="https://www.enasco.com/p/Elmer%27s%C2%AE-Glue-All%C2%AE-Multipurpose-Liquid-Glue---4-oz-%2B9729430"/>
    <hyperlink ref="M468" r:id="rId452" display="https://www.enasco.com/p/Elmer%27s%C2%AE-Glue-All%C2%AE-Multipurpose-Liquid-Glue---7-5-8-oz-%2B9729431"/>
    <hyperlink ref="M516" r:id="rId453"/>
    <hyperlink ref="M551" r:id="rId454" display="https://www.enasco.com/p/Speedball%C2%AE-Pop-In%E2%84%A2-Hard-Rubber-Brayer---4-in-%2B6200108"/>
    <hyperlink ref="M560" r:id="rId455" display="https://www.enasco.com/p/Sharpie%C2%AE-Fine-Point-Markers---8-Color-Basic-Set%2B9718911"/>
    <hyperlink ref="M602" r:id="rId456" display="https://www.enasco.com/p/Sargent-Art%C2%AE-Washable-Broad-Tip-Markers---Set-of-8%2B9729741"/>
    <hyperlink ref="M611" r:id="rId457" display="https://www.enasco.com/p/Crayola%C2%AE-Original-16-Color-Conical-Tip-Marker-Classpack%C2%AE-of-256%2B9712084"/>
    <hyperlink ref="M668" r:id="rId458" display="https://www.enasco.com/p/Crayola%C2%AE-Classic-Color-Markers-Set-of-8---Conical-Tip-Set-%237708%2B7100130"/>
    <hyperlink ref="M703" r:id="rId459" display="https://www.enasco.com/p/Nasco-Bogus-Paper---12-in-x-18-in---Pkg-of-250-Sheets%2B4100152"/>
    <hyperlink ref="M783" r:id="rId460" display="https://www.enasco.com/p/Bienfang%C2%AE-School-Grade-%23538-pH-Neutral-Watercolor-Paper---Pkg-of-100---18-in-x-24-in---140-lb-%2B9705996"/>
    <hyperlink ref="M821:M822" r:id="rId461" display="https://www.enasco.com/product/9732828"/>
    <hyperlink ref="M828" r:id="rId462" display="https://www.enasco.com/p/X-ACTO%C2%AE-Model-KS-Pencil-Sharpener%2B9701023"/>
    <hyperlink ref="M839" r:id="rId463" display="https://www.enasco.com/p/Maped%C2%AE-Tonic-One-Hole-Metal-Pencil-Sharpener%2B9733034"/>
    <hyperlink ref="M841" r:id="rId464" display="https://www.enasco.com/p/X-ACTO%C2%AE-TeacherPro%C2%AE-Electric-Pencil-Sharpener%2B9727511"/>
    <hyperlink ref="M844" r:id="rId465" display="https://www.enasco.com/p/Crayola%C2%AE-Color-Sticks---12-Color-Set%2B9727428"/>
    <hyperlink ref="M847" r:id="rId466" display="https://www.enasco.com/p/Crayola%C2%AE-Color-Sticks---24-Color-Set%2B9727429"/>
    <hyperlink ref="M861" r:id="rId467" display="https://www.enasco.com/p/PaperMate%C2%AE-Mirado%C2%AE-Black-Warrior-Pencils---Pkg-of-12%2B9726743"/>
    <hyperlink ref="M884" r:id="rId468" display="https://www.enasco.com/p/PRISMACOLOR%C2%AE-Premier%C2%AE-Colored-Pencils---Set-of-132%2B9726646"/>
    <hyperlink ref="M887" r:id="rId469" display="https://www.enasco.com/p/Crayola%C2%AE-Colored-Pencils---Set-of-50%2B9713537"/>
    <hyperlink ref="M890:M896" r:id="rId470" display="9720568G"/>
    <hyperlink ref="M901" r:id="rId471" display="https://www.enasco.com/p/Crayola%C2%AE-Metallic-Colored-Pencils---Set-of-8%2B9715582"/>
    <hyperlink ref="M905" r:id="rId472" display="https://www.enasco.com/p/Sargent-Art%C2%AE-Watercolor-Pencils---Classroom-Pack-of-240%2B9730757"/>
    <hyperlink ref="M912" r:id="rId473"/>
    <hyperlink ref="M954" r:id="rId474" display="https://www.enasco.com/p/Sharpie%C2%AE-Ultra-Fine-Point-Black-Marker%2B9730243"/>
    <hyperlink ref="M983" r:id="rId475"/>
    <hyperlink ref="M986:M989" r:id="rId476" display="9725846H"/>
    <hyperlink ref="M1084" r:id="rId477" display="https://www.enasco.com/p/Aluminum-Ruler---12-in-x-1-1-8-in-W%2B2100207"/>
    <hyperlink ref="M1087" r:id="rId478" display="https://www.enasco.com/p/Aluminum-Ruler---18-in-x-1-1-8-in-W%2B2100208"/>
    <hyperlink ref="M1094" r:id="rId479" display="https://www.enasco.com/p/Schoolworks%C2%AE-Squishgrip%C2%AE-5-in-Blunt-Tip-Scissors---Set-of-12%2B9730435"/>
    <hyperlink ref="M7" r:id="rId480"/>
    <hyperlink ref="M9" r:id="rId481"/>
    <hyperlink ref="M11" r:id="rId482"/>
    <hyperlink ref="M13" r:id="rId483"/>
    <hyperlink ref="M16" r:id="rId484"/>
    <hyperlink ref="M18" r:id="rId485"/>
    <hyperlink ref="M20" r:id="rId486"/>
    <hyperlink ref="M22" r:id="rId487"/>
    <hyperlink ref="M23" r:id="rId488"/>
    <hyperlink ref="M27" r:id="rId489"/>
    <hyperlink ref="M29" r:id="rId490"/>
    <hyperlink ref="M31" r:id="rId491"/>
    <hyperlink ref="M33" r:id="rId492"/>
    <hyperlink ref="M35" r:id="rId493"/>
    <hyperlink ref="M37" r:id="rId494"/>
    <hyperlink ref="M39" r:id="rId495"/>
    <hyperlink ref="M40" r:id="rId496"/>
    <hyperlink ref="M42" r:id="rId497"/>
    <hyperlink ref="M43" r:id="rId498"/>
    <hyperlink ref="M49" r:id="rId499"/>
    <hyperlink ref="M51" r:id="rId500"/>
    <hyperlink ref="M53" r:id="rId501"/>
    <hyperlink ref="M55" r:id="rId502"/>
    <hyperlink ref="M57" r:id="rId503"/>
    <hyperlink ref="M59" r:id="rId504"/>
    <hyperlink ref="M61" r:id="rId505"/>
    <hyperlink ref="M63" r:id="rId506"/>
    <hyperlink ref="M65" r:id="rId507"/>
    <hyperlink ref="M67" r:id="rId508"/>
    <hyperlink ref="M69" r:id="rId509"/>
    <hyperlink ref="M71" r:id="rId510"/>
    <hyperlink ref="M73" r:id="rId511"/>
    <hyperlink ref="M75" r:id="rId512"/>
    <hyperlink ref="M77" r:id="rId513"/>
    <hyperlink ref="M79" r:id="rId514"/>
    <hyperlink ref="M81" r:id="rId515"/>
    <hyperlink ref="M83" r:id="rId516"/>
    <hyperlink ref="M85" r:id="rId517"/>
    <hyperlink ref="M88" r:id="rId518"/>
    <hyperlink ref="M91" r:id="rId519"/>
    <hyperlink ref="M93" r:id="rId520"/>
    <hyperlink ref="M95" r:id="rId521"/>
    <hyperlink ref="M97" r:id="rId522"/>
    <hyperlink ref="M99" r:id="rId523"/>
    <hyperlink ref="M101" r:id="rId524"/>
    <hyperlink ref="M103" r:id="rId525"/>
    <hyperlink ref="M104" r:id="rId526"/>
    <hyperlink ref="M107" r:id="rId527"/>
    <hyperlink ref="M111" r:id="rId528" display="https://store.schoolspecialty.com/OA_HTML/xxssi_ibeSearchResults.jsp?resetSearch=true&amp;type=search&amp;searchType=productResults&amp;collection=products&amp;minisite=10206&amp;query=1567545&amp;idx=&amp;relevancy=&amp;ps=&amp;r=&amp;refQuery=&amp;searchType=&amp;minisite=10206"/>
    <hyperlink ref="M114" r:id="rId529"/>
    <hyperlink ref="M116" r:id="rId530"/>
    <hyperlink ref="M118" r:id="rId531"/>
    <hyperlink ref="M120" r:id="rId532"/>
    <hyperlink ref="M121" r:id="rId533"/>
    <hyperlink ref="M123" r:id="rId534"/>
    <hyperlink ref="M126" r:id="rId535"/>
    <hyperlink ref="M128" r:id="rId536"/>
    <hyperlink ref="M144" r:id="rId537"/>
    <hyperlink ref="M146" r:id="rId538"/>
    <hyperlink ref="M149" r:id="rId539"/>
    <hyperlink ref="M151" r:id="rId540"/>
    <hyperlink ref="M153" r:id="rId541"/>
    <hyperlink ref="M155" r:id="rId542"/>
    <hyperlink ref="M157" r:id="rId543"/>
    <hyperlink ref="M158" r:id="rId544"/>
    <hyperlink ref="M160" r:id="rId545"/>
    <hyperlink ref="M162" r:id="rId546"/>
    <hyperlink ref="M164" r:id="rId547"/>
    <hyperlink ref="M165" r:id="rId548"/>
    <hyperlink ref="M166" r:id="rId549"/>
    <hyperlink ref="M168" r:id="rId550"/>
    <hyperlink ref="M170" r:id="rId551"/>
    <hyperlink ref="M172" r:id="rId552"/>
    <hyperlink ref="M174" r:id="rId553"/>
    <hyperlink ref="M175" r:id="rId554"/>
    <hyperlink ref="M176" r:id="rId555"/>
    <hyperlink ref="M177" r:id="rId556"/>
    <hyperlink ref="M178" r:id="rId557"/>
    <hyperlink ref="M179" r:id="rId558"/>
    <hyperlink ref="M180" r:id="rId559"/>
    <hyperlink ref="M181" r:id="rId560"/>
    <hyperlink ref="M183" r:id="rId561"/>
    <hyperlink ref="M185" r:id="rId562"/>
    <hyperlink ref="M187" r:id="rId563"/>
    <hyperlink ref="M189" r:id="rId564"/>
    <hyperlink ref="M191" r:id="rId565"/>
    <hyperlink ref="M193" r:id="rId566"/>
    <hyperlink ref="M195" r:id="rId567"/>
    <hyperlink ref="M197" r:id="rId568"/>
    <hyperlink ref="M199" r:id="rId569"/>
    <hyperlink ref="M201" r:id="rId570"/>
    <hyperlink ref="M26" r:id="rId571"/>
    <hyperlink ref="M28" r:id="rId572"/>
    <hyperlink ref="M30" r:id="rId573"/>
    <hyperlink ref="M34" r:id="rId574"/>
    <hyperlink ref="M36" r:id="rId575"/>
    <hyperlink ref="M203" r:id="rId576"/>
    <hyperlink ref="M205" r:id="rId577"/>
    <hyperlink ref="M207" r:id="rId578"/>
    <hyperlink ref="M209" r:id="rId579"/>
    <hyperlink ref="M211" r:id="rId580"/>
    <hyperlink ref="M213" r:id="rId581"/>
    <hyperlink ref="M215" r:id="rId582"/>
    <hyperlink ref="M218" r:id="rId583"/>
    <hyperlink ref="M219" r:id="rId584"/>
    <hyperlink ref="M221" r:id="rId585"/>
    <hyperlink ref="M225" r:id="rId586"/>
    <hyperlink ref="M227" r:id="rId587"/>
    <hyperlink ref="M229" r:id="rId588"/>
    <hyperlink ref="M230" r:id="rId589"/>
    <hyperlink ref="M234" r:id="rId590"/>
    <hyperlink ref="M235" r:id="rId591" display="https://store.schoolspecialty.com/OA_HTML/ibeCCtpItmDspRte.jsp?minisite=10206&amp;item=3546111"/>
    <hyperlink ref="M238" r:id="rId592"/>
    <hyperlink ref="M239" r:id="rId593"/>
    <hyperlink ref="M240" r:id="rId594"/>
    <hyperlink ref="M241" r:id="rId595"/>
    <hyperlink ref="M243" r:id="rId596"/>
    <hyperlink ref="M245" r:id="rId597"/>
    <hyperlink ref="M246" r:id="rId598"/>
    <hyperlink ref="M248" r:id="rId599"/>
    <hyperlink ref="M251" r:id="rId600"/>
    <hyperlink ref="M253" r:id="rId601"/>
    <hyperlink ref="M254" r:id="rId602"/>
    <hyperlink ref="M255" r:id="rId603"/>
    <hyperlink ref="M256" r:id="rId604"/>
    <hyperlink ref="M258" r:id="rId605"/>
    <hyperlink ref="M260" r:id="rId606"/>
    <hyperlink ref="M262" r:id="rId607"/>
    <hyperlink ref="M263" r:id="rId608"/>
    <hyperlink ref="M264" r:id="rId609"/>
    <hyperlink ref="M265" r:id="rId610"/>
    <hyperlink ref="M269" r:id="rId611"/>
    <hyperlink ref="M271" r:id="rId612"/>
    <hyperlink ref="M273" r:id="rId613"/>
    <hyperlink ref="M276" r:id="rId614"/>
    <hyperlink ref="M278" r:id="rId615"/>
    <hyperlink ref="M280" r:id="rId616"/>
    <hyperlink ref="M282" r:id="rId617"/>
    <hyperlink ref="M284" r:id="rId618"/>
    <hyperlink ref="M285" r:id="rId619"/>
    <hyperlink ref="M286" r:id="rId620"/>
    <hyperlink ref="M287" r:id="rId621"/>
    <hyperlink ref="M288" r:id="rId622"/>
    <hyperlink ref="M289" r:id="rId623"/>
    <hyperlink ref="M292" r:id="rId624"/>
    <hyperlink ref="M293" r:id="rId625"/>
    <hyperlink ref="M297" r:id="rId626"/>
    <hyperlink ref="M300" r:id="rId627"/>
    <hyperlink ref="M301" r:id="rId628"/>
    <hyperlink ref="M305" r:id="rId629"/>
    <hyperlink ref="M307" r:id="rId630"/>
    <hyperlink ref="M309" r:id="rId631"/>
    <hyperlink ref="M311" r:id="rId632"/>
    <hyperlink ref="M313" r:id="rId633"/>
    <hyperlink ref="M314" r:id="rId634"/>
    <hyperlink ref="M316" r:id="rId635"/>
    <hyperlink ref="M319" r:id="rId636"/>
    <hyperlink ref="M321" r:id="rId637"/>
    <hyperlink ref="M325" r:id="rId638"/>
    <hyperlink ref="M327" r:id="rId639"/>
    <hyperlink ref="M329" r:id="rId640"/>
    <hyperlink ref="M332" r:id="rId641"/>
    <hyperlink ref="M334" r:id="rId642"/>
    <hyperlink ref="M335" r:id="rId643"/>
    <hyperlink ref="M338" r:id="rId644"/>
    <hyperlink ref="M340" r:id="rId645"/>
    <hyperlink ref="M343" r:id="rId646"/>
    <hyperlink ref="M345" r:id="rId647"/>
    <hyperlink ref="M347" r:id="rId648"/>
    <hyperlink ref="M350" r:id="rId649"/>
    <hyperlink ref="M353" r:id="rId650"/>
    <hyperlink ref="M356" r:id="rId651"/>
    <hyperlink ref="M359" r:id="rId652"/>
    <hyperlink ref="M362" r:id="rId653"/>
    <hyperlink ref="M364" r:id="rId654"/>
    <hyperlink ref="M366" r:id="rId655"/>
    <hyperlink ref="M368" r:id="rId656"/>
    <hyperlink ref="M370" r:id="rId657"/>
    <hyperlink ref="M371" r:id="rId658"/>
    <hyperlink ref="M373" r:id="rId659"/>
    <hyperlink ref="M376" r:id="rId660"/>
    <hyperlink ref="M377" r:id="rId661"/>
    <hyperlink ref="M379" r:id="rId662"/>
    <hyperlink ref="M382" r:id="rId663"/>
    <hyperlink ref="M385" r:id="rId664"/>
    <hyperlink ref="M389" r:id="rId665"/>
    <hyperlink ref="M390" r:id="rId666"/>
    <hyperlink ref="M393" r:id="rId667"/>
    <hyperlink ref="M395" r:id="rId668"/>
    <hyperlink ref="M397" r:id="rId669"/>
    <hyperlink ref="M399" r:id="rId670"/>
    <hyperlink ref="M401" r:id="rId671"/>
    <hyperlink ref="M403" r:id="rId672"/>
    <hyperlink ref="M405" r:id="rId673"/>
    <hyperlink ref="M406" r:id="rId674"/>
    <hyperlink ref="M408" r:id="rId675"/>
    <hyperlink ref="M410" r:id="rId676" display="https://store.schoolspecialty.com/OA_HTML/ibeCCtpItmDspRte.jsp?minisite=10206&amp;item=2048264"/>
    <hyperlink ref="M412" r:id="rId677"/>
    <hyperlink ref="M414" r:id="rId678"/>
    <hyperlink ref="M415" r:id="rId679"/>
    <hyperlink ref="M417" r:id="rId680"/>
    <hyperlink ref="M419" r:id="rId681"/>
    <hyperlink ref="M421" r:id="rId682"/>
    <hyperlink ref="M422" r:id="rId683"/>
    <hyperlink ref="M424" r:id="rId684"/>
    <hyperlink ref="M425" r:id="rId685"/>
    <hyperlink ref="M427" r:id="rId686"/>
    <hyperlink ref="M434" r:id="rId687" display="https://store.schoolspecialty.com/OA_HTML/ibeCCtpItmDspRte.jsp?minisite=10206&amp;item=9818755"/>
    <hyperlink ref="M435" r:id="rId688"/>
    <hyperlink ref="M437" r:id="rId689"/>
    <hyperlink ref="M439" r:id="rId690"/>
    <hyperlink ref="M441" r:id="rId691"/>
    <hyperlink ref="M443" r:id="rId692"/>
    <hyperlink ref="M445" r:id="rId693"/>
    <hyperlink ref="M447" r:id="rId694"/>
    <hyperlink ref="M451" r:id="rId695"/>
    <hyperlink ref="M454" r:id="rId696" display="055989"/>
    <hyperlink ref="M459" r:id="rId697"/>
    <hyperlink ref="M462" r:id="rId698"/>
    <hyperlink ref="M464" r:id="rId699"/>
    <hyperlink ref="M467" r:id="rId700"/>
    <hyperlink ref="M470" r:id="rId701"/>
    <hyperlink ref="M473" r:id="rId702"/>
    <hyperlink ref="M475" r:id="rId703"/>
    <hyperlink ref="M477" r:id="rId704"/>
    <hyperlink ref="M479" r:id="rId705"/>
    <hyperlink ref="M481" r:id="rId706"/>
    <hyperlink ref="M482" r:id="rId707"/>
    <hyperlink ref="M485" r:id="rId708"/>
    <hyperlink ref="M487" r:id="rId709"/>
    <hyperlink ref="M489" r:id="rId710"/>
    <hyperlink ref="M490" r:id="rId711"/>
    <hyperlink ref="M493" r:id="rId712"/>
    <hyperlink ref="M495" r:id="rId713"/>
    <hyperlink ref="M497" r:id="rId714"/>
    <hyperlink ref="M499" r:id="rId715"/>
    <hyperlink ref="M501" r:id="rId716"/>
    <hyperlink ref="M502" r:id="rId717"/>
    <hyperlink ref="M503:M513" r:id="rId718" display="9701409C"/>
    <hyperlink ref="M503" r:id="rId719"/>
    <hyperlink ref="M504" r:id="rId720"/>
    <hyperlink ref="M505" r:id="rId721"/>
    <hyperlink ref="M506" r:id="rId722"/>
    <hyperlink ref="M507" r:id="rId723"/>
    <hyperlink ref="M508" r:id="rId724"/>
    <hyperlink ref="M509" r:id="rId725"/>
    <hyperlink ref="M510" r:id="rId726"/>
    <hyperlink ref="M511" r:id="rId727"/>
    <hyperlink ref="M512" r:id="rId728"/>
    <hyperlink ref="M513" r:id="rId729"/>
    <hyperlink ref="M514" r:id="rId730"/>
    <hyperlink ref="M515" r:id="rId731"/>
    <hyperlink ref="M519" r:id="rId732"/>
    <hyperlink ref="M521" r:id="rId733"/>
    <hyperlink ref="M524" r:id="rId734"/>
    <hyperlink ref="M526" r:id="rId735"/>
    <hyperlink ref="M527" r:id="rId736"/>
    <hyperlink ref="M530" r:id="rId737"/>
    <hyperlink ref="M532" r:id="rId738"/>
    <hyperlink ref="M534" r:id="rId739"/>
    <hyperlink ref="M536" r:id="rId740"/>
    <hyperlink ref="M538" r:id="rId741"/>
    <hyperlink ref="M542" r:id="rId742"/>
    <hyperlink ref="M543" r:id="rId743"/>
    <hyperlink ref="M545" r:id="rId744"/>
    <hyperlink ref="M547" r:id="rId745" display="https://store.schoolspecialty.com/OA_HTML/ibeCCtpItmDspRte.jsp?minisite=10206&amp;item=2641822"/>
    <hyperlink ref="M549" r:id="rId746"/>
    <hyperlink ref="M552" r:id="rId747"/>
    <hyperlink ref="M553" r:id="rId748"/>
    <hyperlink ref="M554" r:id="rId749"/>
    <hyperlink ref="M557" r:id="rId750"/>
    <hyperlink ref="M559" r:id="rId751"/>
    <hyperlink ref="M562" r:id="rId752"/>
    <hyperlink ref="M563" r:id="rId753"/>
    <hyperlink ref="M565" r:id="rId754"/>
    <hyperlink ref="M568" r:id="rId755"/>
    <hyperlink ref="M569" r:id="rId756"/>
    <hyperlink ref="M571" r:id="rId757"/>
    <hyperlink ref="M573" r:id="rId758"/>
    <hyperlink ref="M575" r:id="rId759"/>
    <hyperlink ref="M579" r:id="rId760"/>
    <hyperlink ref="M583" r:id="rId761"/>
    <hyperlink ref="M585" r:id="rId762"/>
    <hyperlink ref="M587" r:id="rId763"/>
    <hyperlink ref="M591" r:id="rId764"/>
    <hyperlink ref="M593" r:id="rId765"/>
    <hyperlink ref="M595" r:id="rId766"/>
    <hyperlink ref="M597" r:id="rId767"/>
    <hyperlink ref="M599" r:id="rId768"/>
    <hyperlink ref="M601" r:id="rId769"/>
    <hyperlink ref="M604" r:id="rId770"/>
    <hyperlink ref="M605" r:id="rId771"/>
    <hyperlink ref="M607" r:id="rId772"/>
    <hyperlink ref="M609" r:id="rId773"/>
    <hyperlink ref="M613" r:id="rId774"/>
    <hyperlink ref="M615" r:id="rId775"/>
    <hyperlink ref="M619" r:id="rId776"/>
    <hyperlink ref="M622" r:id="rId777"/>
    <hyperlink ref="M624" r:id="rId778" display="https://store.schoolspecialty.com/OA_HTML/ibeCCtpItmDspRte.jsp?minisite=10206&amp;item=2122155"/>
    <hyperlink ref="M625" r:id="rId779"/>
    <hyperlink ref="M628" r:id="rId780"/>
    <hyperlink ref="M630" r:id="rId781"/>
    <hyperlink ref="M632" r:id="rId782"/>
    <hyperlink ref="M634" r:id="rId783"/>
    <hyperlink ref="M636" r:id="rId784"/>
    <hyperlink ref="M637" r:id="rId785"/>
    <hyperlink ref="M639" r:id="rId786"/>
    <hyperlink ref="M641" r:id="rId787"/>
    <hyperlink ref="M643" r:id="rId788"/>
    <hyperlink ref="M645" r:id="rId789"/>
    <hyperlink ref="M647" r:id="rId790"/>
    <hyperlink ref="M648" r:id="rId791"/>
    <hyperlink ref="M650" r:id="rId792"/>
    <hyperlink ref="M653" r:id="rId793"/>
    <hyperlink ref="M655" r:id="rId794"/>
    <hyperlink ref="M656" r:id="rId795"/>
    <hyperlink ref="M658" r:id="rId796"/>
    <hyperlink ref="M662" r:id="rId797"/>
    <hyperlink ref="M665" r:id="rId798"/>
    <hyperlink ref="M667" r:id="rId799"/>
    <hyperlink ref="M670" r:id="rId800"/>
    <hyperlink ref="M671" r:id="rId801"/>
    <hyperlink ref="M673" r:id="rId802"/>
    <hyperlink ref="M674" r:id="rId803"/>
    <hyperlink ref="M675" r:id="rId804"/>
    <hyperlink ref="M677" r:id="rId805"/>
    <hyperlink ref="M678" r:id="rId806"/>
    <hyperlink ref="M679" r:id="rId807"/>
    <hyperlink ref="M682" r:id="rId808"/>
    <hyperlink ref="M684" r:id="rId809"/>
    <hyperlink ref="M686" r:id="rId810"/>
    <hyperlink ref="M688" r:id="rId811"/>
    <hyperlink ref="M690" r:id="rId812"/>
    <hyperlink ref="M692" r:id="rId813"/>
    <hyperlink ref="M694" r:id="rId814"/>
    <hyperlink ref="M696" r:id="rId815"/>
    <hyperlink ref="M698" r:id="rId816"/>
    <hyperlink ref="M700" r:id="rId817"/>
    <hyperlink ref="M701" r:id="rId818"/>
    <hyperlink ref="M702" r:id="rId819"/>
    <hyperlink ref="M706" r:id="rId820"/>
    <hyperlink ref="M708" r:id="rId821"/>
    <hyperlink ref="M710" r:id="rId822"/>
    <hyperlink ref="M714" r:id="rId823"/>
    <hyperlink ref="M716" r:id="rId824"/>
    <hyperlink ref="M718" r:id="rId825"/>
    <hyperlink ref="M720" r:id="rId826"/>
    <hyperlink ref="M721:M726" r:id="rId827" display="9714770F"/>
    <hyperlink ref="M722" r:id="rId828"/>
    <hyperlink ref="M724" r:id="rId829"/>
    <hyperlink ref="M725" r:id="rId830"/>
    <hyperlink ref="M728" r:id="rId831"/>
    <hyperlink ref="M730" r:id="rId832"/>
    <hyperlink ref="M732" r:id="rId833"/>
    <hyperlink ref="M734" r:id="rId834"/>
    <hyperlink ref="M736" r:id="rId835"/>
    <hyperlink ref="M738" r:id="rId836"/>
    <hyperlink ref="M739" r:id="rId837"/>
    <hyperlink ref="M741" r:id="rId838"/>
    <hyperlink ref="M743" r:id="rId839"/>
    <hyperlink ref="M746" r:id="rId840"/>
    <hyperlink ref="M747" r:id="rId841"/>
    <hyperlink ref="M748" r:id="rId842"/>
    <hyperlink ref="M749" r:id="rId843"/>
    <hyperlink ref="M750" r:id="rId844"/>
    <hyperlink ref="M752" r:id="rId845"/>
    <hyperlink ref="M754" r:id="rId846"/>
    <hyperlink ref="M757" r:id="rId847"/>
    <hyperlink ref="M759" r:id="rId848"/>
    <hyperlink ref="M761" r:id="rId849"/>
    <hyperlink ref="M763" r:id="rId850"/>
    <hyperlink ref="M765" r:id="rId851"/>
    <hyperlink ref="M766" r:id="rId852"/>
    <hyperlink ref="M771" r:id="rId853"/>
    <hyperlink ref="M773" r:id="rId854"/>
    <hyperlink ref="M775" r:id="rId855"/>
    <hyperlink ref="M777" r:id="rId856"/>
    <hyperlink ref="M779" r:id="rId857"/>
    <hyperlink ref="M780" r:id="rId858"/>
    <hyperlink ref="M782" r:id="rId859"/>
    <hyperlink ref="M784" r:id="rId860"/>
    <hyperlink ref="M785" r:id="rId861" display="https://store.schoolspecialty.com/OA_HTML/ibeCCtpItmDspRte.jsp?minisite=10206&amp;item=9612207"/>
    <hyperlink ref="M786" r:id="rId862"/>
    <hyperlink ref="M788" r:id="rId863"/>
    <hyperlink ref="M790" r:id="rId864"/>
    <hyperlink ref="M791" r:id="rId865"/>
    <hyperlink ref="M792" r:id="rId866"/>
    <hyperlink ref="M793" r:id="rId867"/>
    <hyperlink ref="M794" r:id="rId868"/>
    <hyperlink ref="M795" r:id="rId869"/>
    <hyperlink ref="M798" r:id="rId870"/>
    <hyperlink ref="M799" r:id="rId871"/>
    <hyperlink ref="M801" r:id="rId872"/>
    <hyperlink ref="M803" r:id="rId873"/>
    <hyperlink ref="M805" r:id="rId874"/>
    <hyperlink ref="M806" r:id="rId875"/>
    <hyperlink ref="M808" r:id="rId876"/>
    <hyperlink ref="M809" r:id="rId877"/>
    <hyperlink ref="M812" r:id="rId878"/>
    <hyperlink ref="M814" r:id="rId879"/>
    <hyperlink ref="M816" r:id="rId880"/>
    <hyperlink ref="M820" r:id="rId881"/>
    <hyperlink ref="M821" r:id="rId882"/>
    <hyperlink ref="M824" r:id="rId883"/>
    <hyperlink ref="M825" r:id="rId884"/>
    <hyperlink ref="M827" r:id="rId885"/>
    <hyperlink ref="M830" r:id="rId886"/>
    <hyperlink ref="M832" r:id="rId887"/>
    <hyperlink ref="M834" r:id="rId888"/>
    <hyperlink ref="M835" r:id="rId889"/>
    <hyperlink ref="M838" r:id="rId890"/>
    <hyperlink ref="M843" r:id="rId891"/>
    <hyperlink ref="M845" r:id="rId892"/>
    <hyperlink ref="M848" r:id="rId893"/>
    <hyperlink ref="M850" r:id="rId894"/>
    <hyperlink ref="M853" r:id="rId895"/>
    <hyperlink ref="M854" r:id="rId896"/>
    <hyperlink ref="M857" r:id="rId897"/>
    <hyperlink ref="M858" r:id="rId898"/>
    <hyperlink ref="M860" r:id="rId899"/>
    <hyperlink ref="M864" r:id="rId900"/>
    <hyperlink ref="M865" r:id="rId901"/>
    <hyperlink ref="M866" r:id="rId902"/>
    <hyperlink ref="M867" r:id="rId903"/>
    <hyperlink ref="M868" r:id="rId904"/>
    <hyperlink ref="M869" r:id="rId905"/>
    <hyperlink ref="M870" r:id="rId906"/>
    <hyperlink ref="M872" r:id="rId907"/>
    <hyperlink ref="M873" r:id="rId908"/>
    <hyperlink ref="M874" r:id="rId909"/>
    <hyperlink ref="M877" r:id="rId910"/>
    <hyperlink ref="M879" r:id="rId911"/>
    <hyperlink ref="M881" r:id="rId912"/>
    <hyperlink ref="M883" r:id="rId913"/>
    <hyperlink ref="M886" r:id="rId914"/>
    <hyperlink ref="M891" r:id="rId915"/>
    <hyperlink ref="M894" r:id="rId916"/>
    <hyperlink ref="M897" r:id="rId917"/>
    <hyperlink ref="M899" r:id="rId918"/>
    <hyperlink ref="M903" r:id="rId919"/>
    <hyperlink ref="M904" r:id="rId920"/>
    <hyperlink ref="M908" r:id="rId921"/>
    <hyperlink ref="M910" r:id="rId922"/>
    <hyperlink ref="M911" r:id="rId923"/>
    <hyperlink ref="M914" r:id="rId924"/>
    <hyperlink ref="M916" r:id="rId925"/>
    <hyperlink ref="M918" r:id="rId926"/>
    <hyperlink ref="M920" r:id="rId927"/>
    <hyperlink ref="M922" r:id="rId928"/>
    <hyperlink ref="M924" r:id="rId929"/>
    <hyperlink ref="M926" r:id="rId930"/>
    <hyperlink ref="M928" r:id="rId931" display="https://store.schoolspecialty.com/OA_HTML/ibeCCtpItmDspRte.jsp?minisite=10206&amp;item=7716197"/>
    <hyperlink ref="M930" r:id="rId932"/>
    <hyperlink ref="M932" r:id="rId933"/>
    <hyperlink ref="M933" r:id="rId934"/>
    <hyperlink ref="M936" r:id="rId935"/>
    <hyperlink ref="M938" r:id="rId936"/>
    <hyperlink ref="M939" r:id="rId937"/>
    <hyperlink ref="M942" r:id="rId938"/>
    <hyperlink ref="M945" r:id="rId939"/>
    <hyperlink ref="M947" r:id="rId940"/>
    <hyperlink ref="M949" r:id="rId941"/>
    <hyperlink ref="M951" r:id="rId942"/>
    <hyperlink ref="M953" r:id="rId943"/>
    <hyperlink ref="M955" r:id="rId944"/>
    <hyperlink ref="M957" r:id="rId945"/>
    <hyperlink ref="M961" r:id="rId946" display="https://store.schoolspecialty.com/OA_HTML/ibeCCtpItmDspRte.jsp?minisite=10206&amp;item=7701199"/>
    <hyperlink ref="M963" r:id="rId947" display="https://store.schoolspecialty.com/OA_HTML/ibeCCtpItmDspRte.jsp?minisite=10206&amp;item=7701200"/>
    <hyperlink ref="M964" r:id="rId948"/>
    <hyperlink ref="M967" r:id="rId949"/>
    <hyperlink ref="M969" r:id="rId950"/>
    <hyperlink ref="M972" r:id="rId951"/>
    <hyperlink ref="M974" r:id="rId952"/>
    <hyperlink ref="M976" r:id="rId953"/>
    <hyperlink ref="M978" r:id="rId954"/>
    <hyperlink ref="M980" r:id="rId955"/>
    <hyperlink ref="M982" r:id="rId956"/>
    <hyperlink ref="M985" r:id="rId957"/>
    <hyperlink ref="M986" r:id="rId958"/>
    <hyperlink ref="M987" r:id="rId959"/>
    <hyperlink ref="M988" r:id="rId960"/>
    <hyperlink ref="M989" r:id="rId961"/>
    <hyperlink ref="M991" r:id="rId962"/>
    <hyperlink ref="M993" r:id="rId963"/>
    <hyperlink ref="M996" r:id="rId964"/>
    <hyperlink ref="M998" r:id="rId965"/>
    <hyperlink ref="M1001" r:id="rId966"/>
    <hyperlink ref="M1003" r:id="rId967"/>
    <hyperlink ref="M1005" r:id="rId968"/>
    <hyperlink ref="M1009" r:id="rId969"/>
    <hyperlink ref="M1011" r:id="rId970"/>
    <hyperlink ref="M1012" r:id="rId971"/>
    <hyperlink ref="M1015" r:id="rId972"/>
    <hyperlink ref="M1016" r:id="rId973"/>
    <hyperlink ref="M1019" r:id="rId974"/>
    <hyperlink ref="M1021" r:id="rId975"/>
    <hyperlink ref="M1023" r:id="rId976"/>
    <hyperlink ref="M1024" r:id="rId977"/>
    <hyperlink ref="M1027" r:id="rId978"/>
    <hyperlink ref="M1029" r:id="rId979"/>
    <hyperlink ref="M1031" r:id="rId980"/>
    <hyperlink ref="M1033" r:id="rId981"/>
    <hyperlink ref="M1037" r:id="rId982"/>
    <hyperlink ref="M1038" r:id="rId983"/>
    <hyperlink ref="M1040" r:id="rId984"/>
    <hyperlink ref="M1043" r:id="rId985"/>
    <hyperlink ref="M1047" r:id="rId986"/>
    <hyperlink ref="M1050" r:id="rId987"/>
    <hyperlink ref="M1052" r:id="rId988"/>
    <hyperlink ref="M1054" r:id="rId989"/>
    <hyperlink ref="M1055" r:id="rId990"/>
    <hyperlink ref="M1056" r:id="rId991" display="https://store.schoolspecialty.com/OA_HTML/ibeCCtpItmDspRte.jsp?minisite=10206&amp;item=2037884"/>
    <hyperlink ref="M1057" r:id="rId992"/>
    <hyperlink ref="M1058" r:id="rId993"/>
    <hyperlink ref="M1059" r:id="rId994"/>
    <hyperlink ref="M1060" r:id="rId995"/>
    <hyperlink ref="M1061" r:id="rId996"/>
    <hyperlink ref="M1062" r:id="rId997"/>
    <hyperlink ref="M1063" r:id="rId998"/>
    <hyperlink ref="M1065" r:id="rId999"/>
    <hyperlink ref="M1068" r:id="rId1000" display="https://store.schoolspecialty.com/OA_HTML/ibeCCtpItmDspRte.jsp?minisite=10206&amp;item=10728559"/>
    <hyperlink ref="M1070" r:id="rId1001"/>
    <hyperlink ref="M1072" r:id="rId1002"/>
    <hyperlink ref="M1074" r:id="rId1003"/>
    <hyperlink ref="M1077" r:id="rId1004"/>
    <hyperlink ref="M1079" r:id="rId1005"/>
    <hyperlink ref="M1081" r:id="rId1006"/>
    <hyperlink ref="M1083" r:id="rId1007"/>
    <hyperlink ref="M1086" r:id="rId1008"/>
    <hyperlink ref="M1089" r:id="rId1009"/>
    <hyperlink ref="M1090" r:id="rId1010"/>
    <hyperlink ref="M1092" r:id="rId1011"/>
    <hyperlink ref="M1095" r:id="rId1012"/>
    <hyperlink ref="M1098" r:id="rId1013"/>
    <hyperlink ref="M1099" r:id="rId1014"/>
    <hyperlink ref="M1101" r:id="rId1015"/>
    <hyperlink ref="M1103" r:id="rId1016"/>
    <hyperlink ref="M1106" r:id="rId1017"/>
    <hyperlink ref="M1107" r:id="rId1018" display="https://store.schoolspecialty.com/OA_HTML/ibeCCtpItmDspRte.jsp?minisite=10206&amp;item=469658"/>
    <hyperlink ref="M1109" r:id="rId1019"/>
    <hyperlink ref="M1110" r:id="rId1020"/>
    <hyperlink ref="M1111" r:id="rId1021"/>
    <hyperlink ref="M1113" r:id="rId1022"/>
    <hyperlink ref="M1115" r:id="rId1023"/>
    <hyperlink ref="M1117" r:id="rId1024"/>
    <hyperlink ref="M1120" r:id="rId1025"/>
    <hyperlink ref="M1122" r:id="rId1026"/>
    <hyperlink ref="M1124" r:id="rId1027"/>
    <hyperlink ref="M1126" r:id="rId1028"/>
    <hyperlink ref="M1128" r:id="rId1029"/>
    <hyperlink ref="M1130" r:id="rId1030"/>
    <hyperlink ref="M1132:M1134" r:id="rId1031" display="https://www.enasco.com/product/9735784"/>
    <hyperlink ref="M1132" r:id="rId1032"/>
    <hyperlink ref="M1134" r:id="rId1033"/>
    <hyperlink ref="M1135" r:id="rId1034"/>
    <hyperlink ref="M1136" r:id="rId1035"/>
    <hyperlink ref="M1138" r:id="rId1036"/>
    <hyperlink ref="M1140" r:id="rId1037"/>
    <hyperlink ref="M1142" r:id="rId1038"/>
    <hyperlink ref="M1144" r:id="rId1039"/>
    <hyperlink ref="M1146" r:id="rId1040"/>
    <hyperlink ref="M1147" r:id="rId1041"/>
    <hyperlink ref="M1149" r:id="rId1042"/>
    <hyperlink ref="M1151" r:id="rId1043"/>
    <hyperlink ref="M1153" r:id="rId1044"/>
    <hyperlink ref="M1160" r:id="rId1045"/>
    <hyperlink ref="M1162" r:id="rId1046"/>
    <hyperlink ref="M1164" r:id="rId1047"/>
    <hyperlink ref="M1166" r:id="rId1048"/>
    <hyperlink ref="M1168" r:id="rId1049"/>
    <hyperlink ref="M1170" r:id="rId1050"/>
    <hyperlink ref="M1172" r:id="rId1051"/>
    <hyperlink ref="M1174" r:id="rId1052"/>
    <hyperlink ref="M1176" r:id="rId1053"/>
    <hyperlink ref="M1178" r:id="rId1054"/>
    <hyperlink ref="M1180" r:id="rId1055"/>
    <hyperlink ref="M1182" r:id="rId1056"/>
    <hyperlink ref="M1184" r:id="rId1057"/>
    <hyperlink ref="M1185" r:id="rId1058"/>
    <hyperlink ref="M1188" r:id="rId1059" display="https://store.schoolspecialty.com/OA_HTML/ibeCCtpItmDspRte.jsp?minisite=10206&amp;item=1676841"/>
    <hyperlink ref="M1190" r:id="rId1060"/>
    <hyperlink ref="M1192" r:id="rId1061"/>
    <hyperlink ref="M1193" r:id="rId1062"/>
    <hyperlink ref="M1195" r:id="rId1063"/>
    <hyperlink ref="M1198" r:id="rId1064"/>
    <hyperlink ref="M1201" r:id="rId1065"/>
    <hyperlink ref="M1202" r:id="rId1066"/>
    <hyperlink ref="M1204" r:id="rId1067"/>
    <hyperlink ref="M1205" r:id="rId1068"/>
    <hyperlink ref="M96" r:id="rId1069"/>
    <hyperlink ref="M98" r:id="rId1070"/>
    <hyperlink ref="M108" r:id="rId1071"/>
    <hyperlink ref="M109" r:id="rId1072"/>
    <hyperlink ref="M110" r:id="rId1073"/>
    <hyperlink ref="M112" r:id="rId1074"/>
    <hyperlink ref="M148" r:id="rId1075"/>
    <hyperlink ref="M453" r:id="rId1076"/>
    <hyperlink ref="M458" r:id="rId1077"/>
    <hyperlink ref="M461" r:id="rId1078"/>
    <hyperlink ref="M463" r:id="rId1079"/>
    <hyperlink ref="M466" r:id="rId1080"/>
    <hyperlink ref="M469" r:id="rId1081"/>
    <hyperlink ref="M471" r:id="rId1082" display="epie1326nr"/>
    <hyperlink ref="M704" r:id="rId1083"/>
    <hyperlink ref="M796" r:id="rId1084"/>
    <hyperlink ref="M855" r:id="rId1085"/>
    <hyperlink ref="M900" r:id="rId1086"/>
    <hyperlink ref="M1000" r:id="rId1087"/>
    <hyperlink ref="M1002" r:id="rId1088"/>
    <hyperlink ref="M1006" r:id="rId1089"/>
    <hyperlink ref="M1008" r:id="rId1090"/>
    <hyperlink ref="M1010" r:id="rId1091"/>
    <hyperlink ref="M1013" r:id="rId1092"/>
    <hyperlink ref="M1014" r:id="rId1093"/>
    <hyperlink ref="M1018" r:id="rId1094"/>
    <hyperlink ref="M1020" r:id="rId1095"/>
    <hyperlink ref="M1022" r:id="rId1096"/>
    <hyperlink ref="M1026" r:id="rId1097"/>
    <hyperlink ref="M1028" r:id="rId1098"/>
    <hyperlink ref="M1030" r:id="rId1099"/>
    <hyperlink ref="M1032" r:id="rId1100"/>
    <hyperlink ref="M1076" r:id="rId1101"/>
    <hyperlink ref="M1114" r:id="rId1102"/>
    <hyperlink ref="M1116" r:id="rId1103"/>
    <hyperlink ref="M1191" r:id="rId1104"/>
    <hyperlink ref="M940" r:id="rId1105"/>
    <hyperlink ref="M375" r:id="rId1106"/>
    <hyperlink ref="M618" r:id="rId1107" display="https://store.schoolspecialty.com/OA_HTML/ibeCCtpItmDspRte.jsp?minisite=10206&amp;item=3165175"/>
    <hyperlink ref="M455" r:id="rId1108" display="https://store.schoolspecialty.com/OA_HTML/ibeCCtpItmDspRte.jsp?minisite=10206&amp;item=454402"/>
    <hyperlink ref="M712" r:id="rId1109" display="https://store.schoolspecialty.com/OA_HTML/ibeCCtpItmDspRte.jsp?minisite=10206&amp;item=456242"/>
    <hyperlink ref="M769" r:id="rId1110"/>
    <hyperlink ref="M1156" r:id="rId1111"/>
    <hyperlink ref="M1158" r:id="rId1112"/>
    <hyperlink ref="M1154" r:id="rId1113"/>
    <hyperlink ref="M1157" r:id="rId1114"/>
    <hyperlink ref="M249" r:id="rId1115"/>
    <hyperlink ref="M394" r:id="rId1116"/>
    <hyperlink ref="M642" r:id="rId1117"/>
    <hyperlink ref="M862" r:id="rId1118"/>
    <hyperlink ref="M863" r:id="rId1119"/>
    <hyperlink ref="M992" r:id="rId1120"/>
    <hyperlink ref="M1051" r:id="rId1121"/>
    <hyperlink ref="M202" r:id="rId1122"/>
    <hyperlink ref="M478" r:id="rId1123"/>
    <hyperlink ref="M550" r:id="rId1124"/>
    <hyperlink ref="M614" r:id="rId1125"/>
    <hyperlink ref="M623" r:id="rId1126"/>
    <hyperlink ref="M627" r:id="rId1127"/>
    <hyperlink ref="M631" r:id="rId1128"/>
    <hyperlink ref="M635" r:id="rId1129"/>
    <hyperlink ref="M659" r:id="rId1130"/>
    <hyperlink ref="M660" r:id="rId1131"/>
    <hyperlink ref="M946" r:id="rId1132"/>
    <hyperlink ref="M948" r:id="rId1133"/>
    <hyperlink ref="M952" r:id="rId1134"/>
    <hyperlink ref="M962" r:id="rId1135"/>
    <hyperlink ref="M997" r:id="rId1136"/>
    <hyperlink ref="M1048" r:id="rId1137"/>
    <hyperlink ref="M1053" r:id="rId1138"/>
    <hyperlink ref="M1066" r:id="rId1139"/>
    <hyperlink ref="M1069" r:id="rId1140"/>
    <hyperlink ref="M1071" r:id="rId1141"/>
    <hyperlink ref="M1073" r:id="rId1142"/>
    <hyperlink ref="M1183" r:id="rId1143"/>
    <hyperlink ref="M222" r:id="rId1144" display="https://store.schoolspecialty.com/OA_HTML/ibeCCtpItmDspRte.jsp?minisite=10206&amp;item=2348036"/>
    <hyperlink ref="M817" r:id="rId1145" display="https://store.schoolspecialty.com/OA_HTML/ibeCCtpItmDspRte.jsp?minisite=10206&amp;item=1679123"/>
    <hyperlink ref="M994" r:id="rId1146" display="https://store.schoolspecialty.com/OA_HTML/ibeCCtpItmDspRte.jsp?minisite=10206&amp;item=19706574"/>
    <hyperlink ref="M995" r:id="rId1147" display="https://store.schoolspecialty.com/OA_HTML/ibeCCtpItmDspRte.jsp?minisite=10206&amp;item=14214464"/>
    <hyperlink ref="M233" r:id="rId1148"/>
    <hyperlink ref="M661" r:id="rId1149"/>
    <hyperlink ref="M664" r:id="rId1150"/>
    <hyperlink ref="M890" r:id="rId1151"/>
    <hyperlink ref="M893" r:id="rId1152"/>
    <hyperlink ref="M896" r:id="rId1153"/>
    <hyperlink ref="M19" r:id="rId1154"/>
    <hyperlink ref="M220" r:id="rId1155"/>
    <hyperlink ref="M223" r:id="rId1156"/>
    <hyperlink ref="M270" r:id="rId1157"/>
    <hyperlink ref="M326" r:id="rId1158"/>
    <hyperlink ref="M472" r:id="rId1159"/>
    <hyperlink ref="M520" r:id="rId1160"/>
    <hyperlink ref="M528" r:id="rId1161"/>
    <hyperlink ref="M594" r:id="rId1162"/>
    <hyperlink ref="M596" r:id="rId1163"/>
    <hyperlink ref="M598" r:id="rId1164"/>
    <hyperlink ref="M600" r:id="rId1165"/>
    <hyperlink ref="M603" r:id="rId1166"/>
    <hyperlink ref="M616" r:id="rId1167"/>
    <hyperlink ref="M819" r:id="rId1168"/>
    <hyperlink ref="M950" r:id="rId1169"/>
    <hyperlink ref="M1096" r:id="rId1170"/>
    <hyperlink ref="M1097" r:id="rId1171"/>
    <hyperlink ref="M1104" r:id="rId1172"/>
    <hyperlink ref="M1159" r:id="rId1173"/>
    <hyperlink ref="M1161" r:id="rId1174"/>
    <hyperlink ref="M1163" r:id="rId1175"/>
    <hyperlink ref="M1165" r:id="rId1176" display="mmm260018arl"/>
    <hyperlink ref="M1189" r:id="rId1177"/>
    <hyperlink ref="M1004" r:id="rId1178"/>
    <hyperlink ref="M409" r:id="rId1179"/>
    <hyperlink ref="M407" r:id="rId1180"/>
    <hyperlink ref="M281" r:id="rId1181"/>
    <hyperlink ref="M574" r:id="rId1182"/>
    <hyperlink ref="M231" r:id="rId1183"/>
    <hyperlink ref="M242:M243" r:id="rId1184" display="9728694E"/>
    <hyperlink ref="M242" r:id="rId1185"/>
    <hyperlink ref="M266" r:id="rId1186"/>
    <hyperlink ref="M267" r:id="rId1187"/>
    <hyperlink ref="M888" r:id="rId1188"/>
  </hyperlinks>
  <printOptions horizontalCentered="1"/>
  <pageMargins left="0.2" right="0.2" top="0.2" bottom="0.2" header="0.3" footer="0.3"/>
  <pageSetup scale="82" orientation="landscape" r:id="rId1189"/>
  <legacyDrawing r:id="rId119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H474"/>
  <sheetViews>
    <sheetView zoomScaleNormal="100" zoomScaleSheetLayoutView="100" zoomScalePageLayoutView="50" workbookViewId="0">
      <selection activeCell="K19" sqref="K19"/>
    </sheetView>
  </sheetViews>
  <sheetFormatPr defaultColWidth="9.140625" defaultRowHeight="15" x14ac:dyDescent="0.25"/>
  <cols>
    <col min="1" max="2" width="3.7109375" style="276" customWidth="1"/>
    <col min="3" max="3" width="1.140625" style="276" customWidth="1"/>
    <col min="4" max="4" width="15.28515625" style="276" customWidth="1"/>
    <col min="5" max="5" width="88.42578125" style="277" customWidth="1"/>
    <col min="6" max="6" width="6" style="280" customWidth="1"/>
    <col min="7" max="7" width="9.42578125" style="276" bestFit="1" customWidth="1"/>
    <col min="8" max="8" width="12.7109375" style="276" bestFit="1" customWidth="1"/>
    <col min="9" max="16384" width="9.140625" style="275"/>
  </cols>
  <sheetData>
    <row r="1" spans="1:8" s="271" customFormat="1" x14ac:dyDescent="0.25">
      <c r="B1" s="272"/>
      <c r="C1" s="272"/>
      <c r="D1" s="273" t="s">
        <v>4460</v>
      </c>
      <c r="E1" s="273"/>
      <c r="F1" s="273"/>
      <c r="G1" s="273"/>
      <c r="H1" s="272"/>
    </row>
    <row r="2" spans="1:8" s="271" customFormat="1" x14ac:dyDescent="0.25">
      <c r="B2" s="272"/>
      <c r="C2" s="272"/>
      <c r="D2" s="273" t="s">
        <v>4337</v>
      </c>
      <c r="E2" s="273"/>
      <c r="F2" s="273"/>
      <c r="G2" s="273"/>
      <c r="H2" s="272"/>
    </row>
    <row r="3" spans="1:8" s="271" customFormat="1" x14ac:dyDescent="0.25">
      <c r="B3" s="272"/>
      <c r="C3" s="272"/>
      <c r="D3" s="273" t="s">
        <v>4461</v>
      </c>
      <c r="E3" s="274"/>
      <c r="F3" s="273"/>
      <c r="G3" s="273"/>
      <c r="H3" s="272"/>
    </row>
    <row r="4" spans="1:8" s="271" customFormat="1" x14ac:dyDescent="0.25">
      <c r="B4" s="272"/>
      <c r="C4" s="272"/>
      <c r="D4" s="273" t="s">
        <v>4462</v>
      </c>
      <c r="E4" s="273"/>
      <c r="F4" s="273"/>
      <c r="G4" s="273"/>
      <c r="H4" s="272"/>
    </row>
    <row r="5" spans="1:8" s="271" customFormat="1" x14ac:dyDescent="0.25">
      <c r="B5" s="272"/>
      <c r="C5" s="272"/>
      <c r="D5" s="273" t="s">
        <v>4463</v>
      </c>
      <c r="E5" s="273"/>
      <c r="F5" s="273"/>
      <c r="G5" s="273"/>
      <c r="H5" s="272"/>
    </row>
    <row r="6" spans="1:8" s="271" customFormat="1" x14ac:dyDescent="0.25">
      <c r="B6" s="272"/>
      <c r="C6" s="272"/>
      <c r="D6" s="273" t="s">
        <v>4338</v>
      </c>
      <c r="E6" s="273"/>
      <c r="F6" s="275"/>
      <c r="G6" s="275"/>
      <c r="H6" s="272"/>
    </row>
    <row r="7" spans="1:8" x14ac:dyDescent="0.25">
      <c r="F7" s="278"/>
      <c r="G7" s="279"/>
      <c r="H7" s="279"/>
    </row>
    <row r="8" spans="1:8" ht="23.25" x14ac:dyDescent="0.35">
      <c r="A8" s="347" t="s">
        <v>4464</v>
      </c>
      <c r="B8" s="347"/>
      <c r="C8" s="347"/>
      <c r="D8" s="347"/>
      <c r="E8" s="347"/>
      <c r="F8" s="347"/>
      <c r="G8" s="347"/>
      <c r="H8" s="347"/>
    </row>
    <row r="9" spans="1:8" ht="15.75" thickBot="1" x14ac:dyDescent="0.3"/>
    <row r="10" spans="1:8" ht="31.5" thickTop="1" thickBot="1" x14ac:dyDescent="0.3">
      <c r="A10" s="275"/>
      <c r="B10" s="275"/>
      <c r="C10" s="275"/>
      <c r="D10" s="281" t="s">
        <v>4465</v>
      </c>
      <c r="E10" s="282" t="s">
        <v>4304</v>
      </c>
      <c r="F10" s="282" t="s">
        <v>4305</v>
      </c>
      <c r="G10" s="283" t="s">
        <v>4306</v>
      </c>
      <c r="H10" s="283" t="s">
        <v>4466</v>
      </c>
    </row>
    <row r="11" spans="1:8" ht="15.75" thickTop="1" x14ac:dyDescent="0.25">
      <c r="A11" s="284" t="s">
        <v>4312</v>
      </c>
      <c r="B11" s="284"/>
      <c r="C11" s="284"/>
      <c r="D11" s="285"/>
      <c r="E11" s="286"/>
      <c r="F11" s="286"/>
      <c r="G11" s="285"/>
      <c r="H11" s="285"/>
    </row>
    <row r="12" spans="1:8" x14ac:dyDescent="0.25">
      <c r="A12" s="275"/>
      <c r="B12" s="275"/>
      <c r="C12" s="275"/>
      <c r="D12" s="285"/>
      <c r="E12" s="287"/>
      <c r="F12" s="286"/>
      <c r="G12" s="285"/>
      <c r="H12" s="285"/>
    </row>
    <row r="13" spans="1:8" x14ac:dyDescent="0.25">
      <c r="A13" s="275"/>
      <c r="B13" s="275"/>
      <c r="C13" s="275"/>
      <c r="D13" s="285"/>
      <c r="E13" s="274"/>
      <c r="F13" s="286"/>
      <c r="G13" s="285"/>
      <c r="H13" s="285"/>
    </row>
    <row r="14" spans="1:8" x14ac:dyDescent="0.25">
      <c r="A14" s="275"/>
      <c r="B14" s="275"/>
      <c r="C14" s="275"/>
      <c r="D14" s="285"/>
      <c r="E14" s="287"/>
      <c r="F14" s="286"/>
      <c r="G14" s="285"/>
      <c r="H14" s="285"/>
    </row>
    <row r="15" spans="1:8" x14ac:dyDescent="0.25">
      <c r="A15" s="275"/>
      <c r="B15" s="275"/>
      <c r="C15" s="275"/>
      <c r="D15" s="285"/>
      <c r="E15" s="274"/>
      <c r="F15" s="286"/>
      <c r="G15" s="285"/>
      <c r="H15" s="285"/>
    </row>
    <row r="16" spans="1:8" x14ac:dyDescent="0.25">
      <c r="A16" s="275"/>
      <c r="B16" s="275"/>
      <c r="C16" s="275"/>
      <c r="D16" s="288"/>
      <c r="E16" s="274"/>
      <c r="F16" s="289"/>
      <c r="G16" s="288"/>
      <c r="H16" s="288"/>
    </row>
    <row r="17" spans="1:8" x14ac:dyDescent="0.25">
      <c r="A17" s="275"/>
      <c r="B17" s="275"/>
      <c r="C17" s="275"/>
      <c r="D17" s="290" t="s">
        <v>4467</v>
      </c>
      <c r="E17" s="291" t="s">
        <v>4307</v>
      </c>
      <c r="F17" s="292" t="s">
        <v>30</v>
      </c>
      <c r="G17" s="293">
        <v>2854.8</v>
      </c>
      <c r="H17" s="293">
        <v>1712.88</v>
      </c>
    </row>
    <row r="18" spans="1:8" x14ac:dyDescent="0.25">
      <c r="A18" s="275"/>
      <c r="B18" s="275"/>
      <c r="C18" s="275"/>
      <c r="D18" s="290" t="s">
        <v>4468</v>
      </c>
      <c r="E18" s="291" t="s">
        <v>4308</v>
      </c>
      <c r="F18" s="292" t="s">
        <v>30</v>
      </c>
      <c r="G18" s="293">
        <v>2854.8</v>
      </c>
      <c r="H18" s="293">
        <v>1712.88</v>
      </c>
    </row>
    <row r="19" spans="1:8" x14ac:dyDescent="0.25">
      <c r="A19" s="275"/>
      <c r="B19" s="275"/>
      <c r="C19" s="275"/>
      <c r="D19" s="290" t="s">
        <v>2366</v>
      </c>
      <c r="E19" s="291" t="s">
        <v>4309</v>
      </c>
      <c r="F19" s="292" t="s">
        <v>30</v>
      </c>
      <c r="G19" s="293">
        <v>3026.09</v>
      </c>
      <c r="H19" s="293">
        <v>1815.65</v>
      </c>
    </row>
    <row r="20" spans="1:8" x14ac:dyDescent="0.25">
      <c r="A20" s="275"/>
      <c r="B20" s="275"/>
      <c r="C20" s="275"/>
      <c r="D20" s="290" t="s">
        <v>4469</v>
      </c>
      <c r="E20" s="291" t="s">
        <v>4310</v>
      </c>
      <c r="F20" s="292" t="s">
        <v>30</v>
      </c>
      <c r="G20" s="293">
        <v>874.99</v>
      </c>
      <c r="H20" s="293">
        <v>524.99</v>
      </c>
    </row>
    <row r="21" spans="1:8" x14ac:dyDescent="0.25">
      <c r="A21" s="275"/>
      <c r="B21" s="275"/>
      <c r="C21" s="275"/>
      <c r="D21" s="294" t="s">
        <v>4470</v>
      </c>
      <c r="E21" s="291" t="s">
        <v>4311</v>
      </c>
      <c r="F21" s="292" t="s">
        <v>30</v>
      </c>
      <c r="G21" s="293">
        <v>1265.56</v>
      </c>
      <c r="H21" s="293">
        <v>759.34</v>
      </c>
    </row>
    <row r="22" spans="1:8" x14ac:dyDescent="0.25">
      <c r="A22" s="275"/>
      <c r="B22" s="275"/>
      <c r="C22" s="275"/>
      <c r="D22" s="295"/>
      <c r="E22" s="274"/>
      <c r="F22" s="292"/>
      <c r="G22" s="293"/>
      <c r="H22" s="293"/>
    </row>
    <row r="23" spans="1:8" x14ac:dyDescent="0.25">
      <c r="A23" s="284" t="s">
        <v>4471</v>
      </c>
      <c r="B23" s="284"/>
      <c r="C23" s="275"/>
      <c r="D23" s="295"/>
      <c r="E23" s="291"/>
      <c r="F23" s="292"/>
      <c r="G23" s="293"/>
      <c r="H23" s="293"/>
    </row>
    <row r="24" spans="1:8" x14ac:dyDescent="0.25">
      <c r="A24" s="275"/>
      <c r="B24" s="275"/>
      <c r="C24" s="275"/>
      <c r="D24" s="295"/>
      <c r="E24" s="296"/>
      <c r="F24" s="292"/>
      <c r="G24" s="293"/>
      <c r="H24" s="293"/>
    </row>
    <row r="25" spans="1:8" x14ac:dyDescent="0.25">
      <c r="A25" s="275"/>
      <c r="B25" s="275"/>
      <c r="C25" s="275"/>
      <c r="D25" s="295"/>
      <c r="E25" s="275"/>
      <c r="F25" s="292"/>
      <c r="G25" s="293"/>
      <c r="H25" s="293"/>
    </row>
    <row r="26" spans="1:8" x14ac:dyDescent="0.25">
      <c r="A26" s="275"/>
      <c r="B26" s="275"/>
      <c r="C26" s="275"/>
      <c r="D26" s="295"/>
      <c r="E26" s="275"/>
      <c r="F26" s="292"/>
      <c r="G26" s="293"/>
      <c r="H26" s="293"/>
    </row>
    <row r="27" spans="1:8" x14ac:dyDescent="0.25">
      <c r="A27" s="275"/>
      <c r="B27" s="275"/>
      <c r="C27" s="275"/>
      <c r="D27" s="295"/>
      <c r="E27" s="291"/>
      <c r="F27" s="292"/>
      <c r="G27" s="293"/>
      <c r="H27" s="293"/>
    </row>
    <row r="28" spans="1:8" x14ac:dyDescent="0.25">
      <c r="A28" s="275"/>
      <c r="B28" s="275"/>
      <c r="C28" s="275"/>
      <c r="D28" s="275"/>
      <c r="E28" s="297" t="s">
        <v>878</v>
      </c>
      <c r="F28" s="292"/>
      <c r="G28" s="293"/>
      <c r="H28" s="293"/>
    </row>
    <row r="29" spans="1:8" x14ac:dyDescent="0.25">
      <c r="A29" s="275"/>
      <c r="B29" s="275"/>
      <c r="C29" s="275"/>
      <c r="D29" s="298" t="s">
        <v>4472</v>
      </c>
      <c r="E29" s="299" t="s">
        <v>4473</v>
      </c>
      <c r="F29" s="280" t="s">
        <v>4313</v>
      </c>
      <c r="G29" s="293">
        <v>70.430000000000007</v>
      </c>
      <c r="H29" s="293">
        <v>42.26</v>
      </c>
    </row>
    <row r="30" spans="1:8" x14ac:dyDescent="0.25">
      <c r="A30" s="275"/>
      <c r="B30" s="275"/>
      <c r="C30" s="275"/>
      <c r="D30" s="298" t="s">
        <v>4474</v>
      </c>
      <c r="E30" s="299" t="s">
        <v>4475</v>
      </c>
      <c r="F30" s="280" t="s">
        <v>4313</v>
      </c>
      <c r="G30" s="293">
        <v>77.62</v>
      </c>
      <c r="H30" s="293">
        <v>46.57</v>
      </c>
    </row>
    <row r="31" spans="1:8" x14ac:dyDescent="0.25">
      <c r="A31" s="275"/>
      <c r="B31" s="275"/>
      <c r="C31" s="275"/>
      <c r="D31" s="298" t="s">
        <v>4476</v>
      </c>
      <c r="E31" s="299" t="s">
        <v>4477</v>
      </c>
      <c r="F31" s="280" t="s">
        <v>4313</v>
      </c>
      <c r="G31" s="293">
        <v>49.99</v>
      </c>
      <c r="H31" s="293">
        <v>29.99</v>
      </c>
    </row>
    <row r="32" spans="1:8" x14ac:dyDescent="0.25">
      <c r="A32" s="275"/>
      <c r="B32" s="275"/>
      <c r="C32" s="275"/>
      <c r="D32" s="298" t="s">
        <v>714</v>
      </c>
      <c r="E32" s="299" t="s">
        <v>4478</v>
      </c>
      <c r="F32" s="280" t="s">
        <v>4313</v>
      </c>
      <c r="G32" s="293">
        <v>84.59</v>
      </c>
      <c r="H32" s="293">
        <v>50.75</v>
      </c>
    </row>
    <row r="33" spans="1:8" x14ac:dyDescent="0.25">
      <c r="A33" s="275"/>
      <c r="B33" s="275"/>
      <c r="C33" s="275"/>
      <c r="D33" s="298" t="s">
        <v>4479</v>
      </c>
      <c r="E33" s="299" t="s">
        <v>4480</v>
      </c>
      <c r="F33" s="280" t="s">
        <v>4313</v>
      </c>
      <c r="G33" s="293">
        <v>93.52</v>
      </c>
      <c r="H33" s="293">
        <v>56.11</v>
      </c>
    </row>
    <row r="34" spans="1:8" x14ac:dyDescent="0.25">
      <c r="A34" s="275"/>
      <c r="B34" s="275"/>
      <c r="C34" s="275"/>
      <c r="D34" s="298" t="s">
        <v>4481</v>
      </c>
      <c r="E34" s="299" t="s">
        <v>4482</v>
      </c>
      <c r="F34" s="280" t="s">
        <v>4313</v>
      </c>
      <c r="G34" s="293">
        <v>92.6</v>
      </c>
      <c r="H34" s="293">
        <v>55.56</v>
      </c>
    </row>
    <row r="35" spans="1:8" x14ac:dyDescent="0.25">
      <c r="A35" s="275"/>
      <c r="B35" s="275"/>
      <c r="C35" s="275"/>
      <c r="D35" s="298" t="s">
        <v>4483</v>
      </c>
      <c r="E35" s="299" t="s">
        <v>4484</v>
      </c>
      <c r="F35" s="280" t="s">
        <v>4313</v>
      </c>
      <c r="G35" s="293">
        <v>98.16</v>
      </c>
      <c r="H35" s="293">
        <v>58.9</v>
      </c>
    </row>
    <row r="36" spans="1:8" x14ac:dyDescent="0.25">
      <c r="A36" s="275"/>
      <c r="B36" s="275"/>
      <c r="C36" s="275"/>
      <c r="D36" s="298" t="s">
        <v>4485</v>
      </c>
      <c r="E36" s="299" t="s">
        <v>4486</v>
      </c>
      <c r="F36" s="280" t="s">
        <v>4313</v>
      </c>
      <c r="G36" s="293">
        <v>104.23</v>
      </c>
      <c r="H36" s="293">
        <v>62.54</v>
      </c>
    </row>
    <row r="37" spans="1:8" x14ac:dyDescent="0.25">
      <c r="A37" s="275"/>
      <c r="B37" s="275"/>
      <c r="C37" s="275"/>
      <c r="D37" s="298" t="s">
        <v>4487</v>
      </c>
      <c r="E37" s="299" t="s">
        <v>4488</v>
      </c>
      <c r="F37" s="280" t="s">
        <v>4313</v>
      </c>
      <c r="G37" s="293">
        <v>112.56</v>
      </c>
      <c r="H37" s="293">
        <v>67.540000000000006</v>
      </c>
    </row>
    <row r="38" spans="1:8" x14ac:dyDescent="0.25">
      <c r="A38" s="275"/>
      <c r="B38" s="275"/>
      <c r="C38" s="275"/>
      <c r="D38" s="298" t="s">
        <v>4314</v>
      </c>
      <c r="E38" s="299" t="s">
        <v>4489</v>
      </c>
      <c r="F38" s="280" t="s">
        <v>4313</v>
      </c>
      <c r="G38" s="293">
        <v>51.22</v>
      </c>
      <c r="H38" s="293">
        <v>30.73</v>
      </c>
    </row>
    <row r="39" spans="1:8" x14ac:dyDescent="0.25">
      <c r="A39" s="275"/>
      <c r="B39" s="275"/>
      <c r="C39" s="275"/>
      <c r="D39" s="298" t="s">
        <v>4315</v>
      </c>
      <c r="E39" s="299" t="s">
        <v>4490</v>
      </c>
      <c r="F39" s="280" t="s">
        <v>4313</v>
      </c>
      <c r="G39" s="293">
        <v>64.48</v>
      </c>
      <c r="H39" s="293">
        <v>38.69</v>
      </c>
    </row>
    <row r="40" spans="1:8" x14ac:dyDescent="0.25">
      <c r="A40" s="275"/>
      <c r="B40" s="275"/>
      <c r="C40" s="275"/>
      <c r="D40" s="298" t="s">
        <v>4316</v>
      </c>
      <c r="E40" s="299" t="s">
        <v>4491</v>
      </c>
      <c r="F40" s="280" t="s">
        <v>4313</v>
      </c>
      <c r="G40" s="293">
        <v>72.8</v>
      </c>
      <c r="H40" s="293">
        <v>43.68</v>
      </c>
    </row>
    <row r="41" spans="1:8" x14ac:dyDescent="0.25">
      <c r="A41" s="275"/>
      <c r="B41" s="275"/>
      <c r="C41" s="275"/>
      <c r="D41" s="298" t="s">
        <v>4317</v>
      </c>
      <c r="E41" s="299" t="s">
        <v>4492</v>
      </c>
      <c r="F41" s="280" t="s">
        <v>3229</v>
      </c>
      <c r="G41" s="293">
        <v>182.96</v>
      </c>
      <c r="H41" s="293">
        <v>109.78</v>
      </c>
    </row>
    <row r="42" spans="1:8" x14ac:dyDescent="0.25">
      <c r="A42" s="275"/>
      <c r="B42" s="275"/>
      <c r="C42" s="275"/>
      <c r="D42" s="298" t="s">
        <v>4318</v>
      </c>
      <c r="E42" s="299" t="s">
        <v>4493</v>
      </c>
      <c r="F42" s="280" t="s">
        <v>3229</v>
      </c>
      <c r="G42" s="293">
        <v>223.83</v>
      </c>
      <c r="H42" s="293">
        <v>134.30000000000001</v>
      </c>
    </row>
    <row r="43" spans="1:8" x14ac:dyDescent="0.25">
      <c r="A43" s="275"/>
      <c r="B43" s="275"/>
      <c r="C43" s="275"/>
      <c r="D43" s="298" t="s">
        <v>4319</v>
      </c>
      <c r="E43" s="299" t="s">
        <v>4494</v>
      </c>
      <c r="F43" s="280" t="s">
        <v>3229</v>
      </c>
      <c r="G43" s="293">
        <v>261.54000000000002</v>
      </c>
      <c r="H43" s="293">
        <v>156.91999999999999</v>
      </c>
    </row>
    <row r="44" spans="1:8" x14ac:dyDescent="0.25">
      <c r="A44" s="275"/>
      <c r="B44" s="275"/>
      <c r="C44" s="275"/>
      <c r="D44" s="298" t="s">
        <v>4320</v>
      </c>
      <c r="E44" s="299" t="s">
        <v>4495</v>
      </c>
      <c r="F44" s="280" t="s">
        <v>3229</v>
      </c>
      <c r="G44" s="293">
        <v>231.58</v>
      </c>
      <c r="H44" s="293">
        <v>138.94999999999999</v>
      </c>
    </row>
    <row r="45" spans="1:8" x14ac:dyDescent="0.25">
      <c r="A45" s="275"/>
      <c r="B45" s="275"/>
      <c r="C45" s="275"/>
      <c r="D45" s="298" t="s">
        <v>4321</v>
      </c>
      <c r="E45" s="299" t="s">
        <v>4496</v>
      </c>
      <c r="F45" s="280" t="s">
        <v>3229</v>
      </c>
      <c r="G45" s="293">
        <v>118.59</v>
      </c>
      <c r="H45" s="293">
        <v>71.150000000000006</v>
      </c>
    </row>
    <row r="46" spans="1:8" x14ac:dyDescent="0.25">
      <c r="A46" s="275"/>
      <c r="B46" s="275"/>
      <c r="C46" s="275"/>
      <c r="D46" s="298" t="s">
        <v>4322</v>
      </c>
      <c r="E46" s="299" t="s">
        <v>4497</v>
      </c>
      <c r="F46" s="280" t="s">
        <v>3229</v>
      </c>
      <c r="G46" s="293">
        <v>158.12</v>
      </c>
      <c r="H46" s="293">
        <v>94.87</v>
      </c>
    </row>
    <row r="47" spans="1:8" x14ac:dyDescent="0.25">
      <c r="A47" s="275"/>
      <c r="B47" s="275"/>
      <c r="C47" s="275"/>
      <c r="D47" s="298" t="s">
        <v>4323</v>
      </c>
      <c r="E47" s="299" t="s">
        <v>4498</v>
      </c>
      <c r="F47" s="280" t="s">
        <v>3229</v>
      </c>
      <c r="G47" s="293">
        <v>98.82</v>
      </c>
      <c r="H47" s="293">
        <v>59.29</v>
      </c>
    </row>
    <row r="48" spans="1:8" x14ac:dyDescent="0.25">
      <c r="A48" s="275"/>
      <c r="B48" s="275"/>
      <c r="C48" s="275"/>
      <c r="D48" s="298"/>
      <c r="E48" s="299"/>
      <c r="G48" s="293"/>
      <c r="H48" s="293"/>
    </row>
    <row r="49" spans="1:8" x14ac:dyDescent="0.25">
      <c r="A49" s="275"/>
      <c r="B49" s="275"/>
      <c r="C49" s="275"/>
      <c r="D49" s="298"/>
      <c r="E49" s="275"/>
      <c r="G49" s="293"/>
      <c r="H49" s="293"/>
    </row>
    <row r="50" spans="1:8" x14ac:dyDescent="0.25">
      <c r="A50" s="275"/>
      <c r="B50" s="275"/>
      <c r="C50" s="275"/>
      <c r="D50" s="298"/>
      <c r="E50" s="275"/>
      <c r="G50" s="293"/>
      <c r="H50" s="293"/>
    </row>
    <row r="51" spans="1:8" x14ac:dyDescent="0.25">
      <c r="A51" s="275"/>
      <c r="B51" s="275"/>
      <c r="C51" s="275"/>
      <c r="D51" s="298"/>
      <c r="E51" s="275"/>
      <c r="G51" s="293"/>
      <c r="H51" s="293"/>
    </row>
    <row r="52" spans="1:8" x14ac:dyDescent="0.25">
      <c r="A52" s="275"/>
      <c r="B52" s="275"/>
      <c r="C52" s="275"/>
      <c r="D52" s="298"/>
      <c r="E52" s="299"/>
      <c r="G52" s="293"/>
      <c r="H52" s="293"/>
    </row>
    <row r="53" spans="1:8" x14ac:dyDescent="0.25">
      <c r="A53" s="275"/>
      <c r="B53" s="275"/>
      <c r="C53" s="275"/>
      <c r="D53" s="298"/>
      <c r="E53" s="300" t="s">
        <v>4499</v>
      </c>
      <c r="G53" s="293"/>
      <c r="H53" s="293"/>
    </row>
    <row r="54" spans="1:8" x14ac:dyDescent="0.25">
      <c r="A54" s="275"/>
      <c r="B54" s="275"/>
      <c r="C54" s="275"/>
      <c r="D54" s="298" t="s">
        <v>4500</v>
      </c>
      <c r="E54" s="299" t="s">
        <v>4324</v>
      </c>
      <c r="F54" s="280" t="s">
        <v>28</v>
      </c>
      <c r="G54" s="293">
        <v>106.68</v>
      </c>
      <c r="H54" s="293">
        <v>64.010000000000005</v>
      </c>
    </row>
    <row r="55" spans="1:8" x14ac:dyDescent="0.25">
      <c r="A55" s="275"/>
      <c r="B55" s="275"/>
      <c r="C55" s="275"/>
      <c r="D55" s="298" t="s">
        <v>4501</v>
      </c>
      <c r="E55" s="299" t="s">
        <v>4325</v>
      </c>
      <c r="F55" s="280" t="s">
        <v>28</v>
      </c>
      <c r="G55" s="293">
        <v>156.05000000000001</v>
      </c>
      <c r="H55" s="293">
        <v>93.63</v>
      </c>
    </row>
    <row r="56" spans="1:8" x14ac:dyDescent="0.25">
      <c r="A56" s="275"/>
      <c r="B56" s="275"/>
      <c r="C56" s="275"/>
      <c r="D56" s="298" t="s">
        <v>4502</v>
      </c>
      <c r="E56" s="299" t="s">
        <v>4326</v>
      </c>
      <c r="F56" s="280" t="s">
        <v>28</v>
      </c>
      <c r="G56" s="293">
        <v>161.80000000000001</v>
      </c>
      <c r="H56" s="293">
        <v>97.08</v>
      </c>
    </row>
    <row r="57" spans="1:8" x14ac:dyDescent="0.25">
      <c r="A57" s="275"/>
      <c r="B57" s="275"/>
      <c r="C57" s="275"/>
      <c r="D57" s="298" t="s">
        <v>4503</v>
      </c>
      <c r="E57" s="299" t="s">
        <v>4327</v>
      </c>
      <c r="F57" s="280" t="s">
        <v>3229</v>
      </c>
      <c r="G57" s="293">
        <v>114.1</v>
      </c>
      <c r="H57" s="293">
        <v>68.459999999999994</v>
      </c>
    </row>
    <row r="58" spans="1:8" x14ac:dyDescent="0.25">
      <c r="A58" s="275"/>
      <c r="B58" s="275"/>
      <c r="C58" s="275"/>
      <c r="D58" s="298" t="s">
        <v>4504</v>
      </c>
      <c r="E58" s="299" t="s">
        <v>4328</v>
      </c>
      <c r="F58" s="280" t="s">
        <v>3229</v>
      </c>
      <c r="G58" s="293">
        <v>180.43</v>
      </c>
      <c r="H58" s="293">
        <v>108.26</v>
      </c>
    </row>
    <row r="59" spans="1:8" x14ac:dyDescent="0.25">
      <c r="A59" s="275"/>
      <c r="B59" s="275"/>
      <c r="C59" s="275"/>
      <c r="D59" s="298" t="s">
        <v>4505</v>
      </c>
      <c r="E59" s="299" t="s">
        <v>4329</v>
      </c>
      <c r="F59" s="280" t="s">
        <v>3229</v>
      </c>
      <c r="G59" s="293">
        <v>147.97999999999999</v>
      </c>
      <c r="H59" s="293">
        <v>88.79</v>
      </c>
    </row>
    <row r="60" spans="1:8" x14ac:dyDescent="0.25">
      <c r="A60" s="275"/>
      <c r="B60" s="275"/>
      <c r="C60" s="275"/>
      <c r="D60" s="298" t="s">
        <v>4506</v>
      </c>
      <c r="E60" s="299" t="s">
        <v>4330</v>
      </c>
      <c r="F60" s="280" t="s">
        <v>3229</v>
      </c>
      <c r="G60" s="293">
        <v>190.95</v>
      </c>
      <c r="H60" s="293">
        <v>114.57</v>
      </c>
    </row>
    <row r="61" spans="1:8" x14ac:dyDescent="0.25">
      <c r="A61" s="275"/>
      <c r="B61" s="275"/>
      <c r="C61" s="275"/>
      <c r="D61" s="298" t="s">
        <v>4507</v>
      </c>
      <c r="E61" s="299" t="s">
        <v>4331</v>
      </c>
      <c r="F61" s="280" t="s">
        <v>3229</v>
      </c>
      <c r="G61" s="293">
        <v>268.26</v>
      </c>
      <c r="H61" s="293">
        <v>160.96</v>
      </c>
    </row>
    <row r="62" spans="1:8" x14ac:dyDescent="0.25">
      <c r="A62" s="275"/>
      <c r="B62" s="275"/>
      <c r="C62" s="275"/>
      <c r="D62" s="298" t="s">
        <v>4508</v>
      </c>
      <c r="E62" s="299" t="s">
        <v>4509</v>
      </c>
      <c r="F62" s="280" t="s">
        <v>3229</v>
      </c>
      <c r="G62" s="293">
        <v>8.34</v>
      </c>
      <c r="H62" s="293">
        <v>5</v>
      </c>
    </row>
    <row r="63" spans="1:8" x14ac:dyDescent="0.25">
      <c r="A63" s="275"/>
      <c r="B63" s="275"/>
      <c r="C63" s="275"/>
      <c r="D63" s="298" t="s">
        <v>4510</v>
      </c>
      <c r="E63" s="299" t="s">
        <v>4332</v>
      </c>
      <c r="F63" s="280" t="s">
        <v>3229</v>
      </c>
      <c r="G63" s="293">
        <v>15.2</v>
      </c>
      <c r="H63" s="293">
        <v>9.1199999999999992</v>
      </c>
    </row>
    <row r="64" spans="1:8" x14ac:dyDescent="0.25">
      <c r="A64" s="275"/>
      <c r="B64" s="275"/>
      <c r="C64" s="275"/>
      <c r="D64" s="298" t="s">
        <v>4511</v>
      </c>
      <c r="E64" s="299" t="s">
        <v>4333</v>
      </c>
      <c r="F64" s="280" t="s">
        <v>3229</v>
      </c>
      <c r="G64" s="293">
        <v>15.74</v>
      </c>
      <c r="H64" s="293">
        <v>9.44</v>
      </c>
    </row>
    <row r="65" spans="1:8" x14ac:dyDescent="0.25">
      <c r="A65" s="275"/>
      <c r="B65" s="275"/>
      <c r="C65" s="275"/>
      <c r="D65" s="298" t="s">
        <v>4512</v>
      </c>
      <c r="E65" s="299" t="s">
        <v>4334</v>
      </c>
      <c r="F65" s="280" t="s">
        <v>3229</v>
      </c>
      <c r="G65" s="293">
        <v>28.58</v>
      </c>
      <c r="H65" s="293">
        <v>17.149999999999999</v>
      </c>
    </row>
    <row r="66" spans="1:8" x14ac:dyDescent="0.25">
      <c r="A66" s="275"/>
      <c r="B66" s="275"/>
      <c r="C66" s="275"/>
      <c r="D66" s="298" t="s">
        <v>4513</v>
      </c>
      <c r="E66" s="299" t="s">
        <v>4335</v>
      </c>
      <c r="F66" s="280" t="s">
        <v>3229</v>
      </c>
      <c r="G66" s="293">
        <v>22.85</v>
      </c>
      <c r="H66" s="293">
        <v>13.71</v>
      </c>
    </row>
    <row r="67" spans="1:8" x14ac:dyDescent="0.25">
      <c r="A67" s="275"/>
      <c r="B67" s="275"/>
      <c r="C67" s="275"/>
      <c r="D67" s="298" t="s">
        <v>4514</v>
      </c>
      <c r="E67" s="299" t="s">
        <v>4336</v>
      </c>
      <c r="F67" s="280" t="s">
        <v>28</v>
      </c>
      <c r="G67" s="293">
        <v>58.27</v>
      </c>
      <c r="H67" s="293">
        <v>34.96</v>
      </c>
    </row>
    <row r="68" spans="1:8" x14ac:dyDescent="0.25">
      <c r="A68" s="275"/>
      <c r="B68" s="275"/>
      <c r="C68" s="275"/>
      <c r="D68" s="301"/>
      <c r="E68" s="275"/>
      <c r="G68" s="293"/>
      <c r="H68" s="293"/>
    </row>
    <row r="69" spans="1:8" s="302" customFormat="1" ht="35.25" customHeight="1" x14ac:dyDescent="0.2">
      <c r="D69" s="346" t="s">
        <v>4515</v>
      </c>
      <c r="E69" s="346"/>
      <c r="F69" s="346"/>
      <c r="G69" s="346"/>
      <c r="H69" s="303"/>
    </row>
    <row r="70" spans="1:8" s="305" customFormat="1" x14ac:dyDescent="0.25">
      <c r="A70" s="284" t="s">
        <v>4471</v>
      </c>
      <c r="B70" s="284"/>
      <c r="C70" s="275"/>
      <c r="D70" s="304"/>
      <c r="E70" s="304"/>
      <c r="F70" s="304"/>
      <c r="G70" s="304"/>
      <c r="H70" s="277"/>
    </row>
    <row r="71" spans="1:8" s="305" customFormat="1" x14ac:dyDescent="0.25">
      <c r="A71" s="284"/>
      <c r="B71" s="284"/>
      <c r="C71" s="275"/>
      <c r="D71" s="304"/>
      <c r="E71" s="304"/>
      <c r="F71" s="304"/>
      <c r="G71" s="304"/>
      <c r="H71" s="277"/>
    </row>
    <row r="72" spans="1:8" s="302" customFormat="1" x14ac:dyDescent="0.25">
      <c r="D72" s="306"/>
      <c r="E72" s="300" t="s">
        <v>4516</v>
      </c>
      <c r="F72" s="306"/>
      <c r="G72" s="306"/>
      <c r="H72" s="303"/>
    </row>
    <row r="73" spans="1:8" x14ac:dyDescent="0.25">
      <c r="A73" s="275"/>
      <c r="B73" s="275"/>
      <c r="C73" s="275"/>
      <c r="D73" s="298" t="s">
        <v>4517</v>
      </c>
      <c r="E73" s="299" t="s">
        <v>4518</v>
      </c>
      <c r="F73" s="280" t="s">
        <v>3229</v>
      </c>
      <c r="G73" s="293">
        <v>102.79</v>
      </c>
      <c r="H73" s="293">
        <v>61.67</v>
      </c>
    </row>
    <row r="74" spans="1:8" x14ac:dyDescent="0.25">
      <c r="A74" s="275"/>
      <c r="B74" s="275"/>
      <c r="C74" s="275"/>
      <c r="D74" s="298" t="s">
        <v>4519</v>
      </c>
      <c r="E74" s="299" t="s">
        <v>4520</v>
      </c>
      <c r="F74" s="280" t="s">
        <v>28</v>
      </c>
      <c r="G74" s="293">
        <v>96.67</v>
      </c>
      <c r="H74" s="293">
        <v>58</v>
      </c>
    </row>
    <row r="75" spans="1:8" x14ac:dyDescent="0.25">
      <c r="A75" s="275"/>
      <c r="B75" s="275"/>
      <c r="C75" s="275"/>
      <c r="D75" s="298" t="s">
        <v>4521</v>
      </c>
      <c r="E75" s="299" t="s">
        <v>4522</v>
      </c>
      <c r="F75" s="280" t="s">
        <v>28</v>
      </c>
      <c r="G75" s="293">
        <v>146.94</v>
      </c>
      <c r="H75" s="293">
        <v>88.16</v>
      </c>
    </row>
    <row r="76" spans="1:8" x14ac:dyDescent="0.25">
      <c r="A76" s="275"/>
      <c r="B76" s="275"/>
      <c r="C76" s="275"/>
      <c r="D76" s="298" t="s">
        <v>4523</v>
      </c>
      <c r="E76" s="299" t="s">
        <v>4524</v>
      </c>
      <c r="F76" s="280" t="s">
        <v>28</v>
      </c>
      <c r="G76" s="293">
        <v>161.91999999999999</v>
      </c>
      <c r="H76" s="293">
        <v>97.15</v>
      </c>
    </row>
    <row r="77" spans="1:8" x14ac:dyDescent="0.25">
      <c r="A77" s="275"/>
      <c r="B77" s="275"/>
      <c r="C77" s="275"/>
      <c r="D77" s="298" t="s">
        <v>4525</v>
      </c>
      <c r="E77" s="299" t="s">
        <v>4526</v>
      </c>
      <c r="F77" s="280" t="s">
        <v>3229</v>
      </c>
      <c r="G77" s="293">
        <v>165.88</v>
      </c>
      <c r="H77" s="293">
        <v>99.53</v>
      </c>
    </row>
    <row r="78" spans="1:8" x14ac:dyDescent="0.25">
      <c r="A78" s="275"/>
      <c r="B78" s="275"/>
      <c r="C78" s="275"/>
      <c r="D78" s="298" t="s">
        <v>4527</v>
      </c>
      <c r="E78" s="299" t="s">
        <v>4528</v>
      </c>
      <c r="F78" s="280" t="s">
        <v>3229</v>
      </c>
      <c r="G78" s="293">
        <v>245.84</v>
      </c>
      <c r="H78" s="293">
        <v>147.5</v>
      </c>
    </row>
    <row r="79" spans="1:8" x14ac:dyDescent="0.25">
      <c r="A79" s="275"/>
      <c r="B79" s="275"/>
      <c r="C79" s="275"/>
      <c r="D79" s="298" t="s">
        <v>4529</v>
      </c>
      <c r="E79" s="299" t="s">
        <v>4530</v>
      </c>
      <c r="F79" s="280" t="s">
        <v>3229</v>
      </c>
      <c r="G79" s="293">
        <v>106.55</v>
      </c>
      <c r="H79" s="293">
        <v>63.93</v>
      </c>
    </row>
    <row r="80" spans="1:8" x14ac:dyDescent="0.25">
      <c r="A80" s="275"/>
      <c r="B80" s="275"/>
      <c r="C80" s="275"/>
      <c r="D80" s="298" t="s">
        <v>4531</v>
      </c>
      <c r="E80" s="299" t="s">
        <v>4532</v>
      </c>
      <c r="F80" s="280" t="s">
        <v>3229</v>
      </c>
      <c r="G80" s="293">
        <v>304.14</v>
      </c>
      <c r="H80" s="293">
        <v>182.48</v>
      </c>
    </row>
    <row r="81" spans="1:8" x14ac:dyDescent="0.25">
      <c r="A81" s="275"/>
      <c r="B81" s="275"/>
      <c r="C81" s="275"/>
      <c r="D81" s="307"/>
      <c r="E81" s="299"/>
      <c r="G81" s="293"/>
      <c r="H81" s="293"/>
    </row>
    <row r="82" spans="1:8" x14ac:dyDescent="0.25">
      <c r="A82" s="284" t="s">
        <v>4533</v>
      </c>
      <c r="B82" s="284"/>
      <c r="C82" s="275"/>
      <c r="D82" s="307"/>
      <c r="E82" s="299"/>
      <c r="G82" s="293"/>
      <c r="H82" s="293"/>
    </row>
    <row r="83" spans="1:8" x14ac:dyDescent="0.25">
      <c r="A83" s="284"/>
      <c r="B83" s="284" t="s">
        <v>4534</v>
      </c>
      <c r="C83" s="275"/>
      <c r="D83" s="307"/>
      <c r="E83" s="299"/>
      <c r="G83" s="293"/>
      <c r="H83" s="293"/>
    </row>
    <row r="84" spans="1:8" x14ac:dyDescent="0.25">
      <c r="A84" s="275"/>
      <c r="B84" s="275"/>
      <c r="C84" s="275"/>
      <c r="D84" s="307"/>
      <c r="E84" s="299"/>
      <c r="G84" s="293"/>
      <c r="H84" s="293"/>
    </row>
    <row r="85" spans="1:8" x14ac:dyDescent="0.25">
      <c r="A85" s="275"/>
      <c r="B85" s="275"/>
      <c r="C85" s="275"/>
      <c r="D85" s="307"/>
      <c r="E85" s="275"/>
      <c r="G85" s="293"/>
      <c r="H85" s="293"/>
    </row>
    <row r="86" spans="1:8" x14ac:dyDescent="0.25">
      <c r="A86" s="275"/>
      <c r="B86" s="275"/>
      <c r="C86" s="275"/>
      <c r="D86" s="307"/>
      <c r="E86" s="299"/>
      <c r="G86" s="293"/>
      <c r="H86" s="293"/>
    </row>
    <row r="87" spans="1:8" x14ac:dyDescent="0.25">
      <c r="A87" s="275"/>
      <c r="B87" s="275"/>
      <c r="C87" s="275"/>
      <c r="D87" s="307"/>
      <c r="E87" s="299"/>
      <c r="G87" s="293"/>
      <c r="H87" s="293"/>
    </row>
    <row r="88" spans="1:8" x14ac:dyDescent="0.25">
      <c r="A88" s="275"/>
      <c r="B88" s="275"/>
      <c r="C88" s="275"/>
      <c r="D88" s="298"/>
      <c r="E88" s="308" t="s">
        <v>4535</v>
      </c>
      <c r="G88" s="293"/>
      <c r="H88" s="293"/>
    </row>
    <row r="89" spans="1:8" x14ac:dyDescent="0.25">
      <c r="A89" s="275"/>
      <c r="B89" s="275"/>
      <c r="C89" s="275"/>
      <c r="D89" s="309" t="s">
        <v>4536</v>
      </c>
      <c r="E89" s="299" t="s">
        <v>4537</v>
      </c>
      <c r="F89" s="310" t="s">
        <v>3229</v>
      </c>
      <c r="G89" s="293">
        <v>8.65</v>
      </c>
      <c r="H89" s="293">
        <v>5.19</v>
      </c>
    </row>
    <row r="90" spans="1:8" x14ac:dyDescent="0.25">
      <c r="A90" s="275"/>
      <c r="B90" s="275"/>
      <c r="C90" s="275"/>
      <c r="D90" s="309" t="s">
        <v>4415</v>
      </c>
      <c r="E90" s="299" t="s">
        <v>4538</v>
      </c>
      <c r="F90" s="310" t="s">
        <v>3229</v>
      </c>
      <c r="G90" s="293">
        <v>9.9600000000000009</v>
      </c>
      <c r="H90" s="293">
        <v>5.98</v>
      </c>
    </row>
    <row r="91" spans="1:8" x14ac:dyDescent="0.25">
      <c r="A91" s="275"/>
      <c r="B91" s="275"/>
      <c r="C91" s="275"/>
      <c r="D91" s="309" t="s">
        <v>4414</v>
      </c>
      <c r="E91" s="299" t="s">
        <v>4539</v>
      </c>
      <c r="F91" s="310" t="s">
        <v>3229</v>
      </c>
      <c r="G91" s="293">
        <v>11.86</v>
      </c>
      <c r="H91" s="293">
        <v>7.12</v>
      </c>
    </row>
    <row r="92" spans="1:8" x14ac:dyDescent="0.25">
      <c r="A92" s="275"/>
      <c r="B92" s="275"/>
      <c r="C92" s="275"/>
      <c r="D92" s="309" t="s">
        <v>4540</v>
      </c>
      <c r="E92" s="299" t="s">
        <v>4541</v>
      </c>
      <c r="F92" s="310" t="s">
        <v>3229</v>
      </c>
      <c r="G92" s="293">
        <v>12.93</v>
      </c>
      <c r="H92" s="293">
        <v>7.76</v>
      </c>
    </row>
    <row r="93" spans="1:8" x14ac:dyDescent="0.25">
      <c r="A93" s="275"/>
      <c r="B93" s="275"/>
      <c r="C93" s="275"/>
      <c r="D93" s="309" t="s">
        <v>4542</v>
      </c>
      <c r="E93" s="299" t="s">
        <v>4543</v>
      </c>
      <c r="F93" s="310" t="s">
        <v>3229</v>
      </c>
      <c r="G93" s="293">
        <v>15.24</v>
      </c>
      <c r="H93" s="293">
        <v>9.14</v>
      </c>
    </row>
    <row r="94" spans="1:8" x14ac:dyDescent="0.25">
      <c r="A94" s="275"/>
      <c r="B94" s="275"/>
      <c r="C94" s="275"/>
      <c r="D94" s="309" t="s">
        <v>4544</v>
      </c>
      <c r="E94" s="299" t="s">
        <v>4545</v>
      </c>
      <c r="F94" s="310" t="s">
        <v>3229</v>
      </c>
      <c r="G94" s="293">
        <v>18.75</v>
      </c>
      <c r="H94" s="293">
        <v>11.25</v>
      </c>
    </row>
    <row r="95" spans="1:8" x14ac:dyDescent="0.25">
      <c r="A95" s="275"/>
      <c r="B95" s="275"/>
      <c r="C95" s="275"/>
      <c r="D95" s="309" t="s">
        <v>4416</v>
      </c>
      <c r="E95" s="299" t="s">
        <v>4546</v>
      </c>
      <c r="F95" s="310" t="s">
        <v>3229</v>
      </c>
      <c r="G95" s="293">
        <v>24.21</v>
      </c>
      <c r="H95" s="293">
        <v>14.53</v>
      </c>
    </row>
    <row r="96" spans="1:8" x14ac:dyDescent="0.25">
      <c r="A96" s="275"/>
      <c r="B96" s="275"/>
      <c r="C96" s="275"/>
      <c r="D96" s="309" t="s">
        <v>4547</v>
      </c>
      <c r="E96" s="299" t="s">
        <v>4548</v>
      </c>
      <c r="F96" s="310" t="s">
        <v>3229</v>
      </c>
      <c r="G96" s="293">
        <v>26.94</v>
      </c>
      <c r="H96" s="293">
        <v>16.16</v>
      </c>
    </row>
    <row r="97" spans="1:8" x14ac:dyDescent="0.25">
      <c r="A97" s="275"/>
      <c r="B97" s="275"/>
      <c r="C97" s="275"/>
      <c r="D97" s="298" t="s">
        <v>4549</v>
      </c>
      <c r="E97" s="299" t="s">
        <v>4550</v>
      </c>
      <c r="F97" s="280" t="s">
        <v>3229</v>
      </c>
      <c r="G97" s="293">
        <v>36.35</v>
      </c>
      <c r="H97" s="293">
        <v>21.81</v>
      </c>
    </row>
    <row r="98" spans="1:8" x14ac:dyDescent="0.25">
      <c r="A98" s="275"/>
      <c r="B98" s="275"/>
      <c r="C98" s="275"/>
      <c r="D98" s="298" t="s">
        <v>4551</v>
      </c>
      <c r="E98" s="299" t="s">
        <v>4552</v>
      </c>
      <c r="F98" s="280" t="s">
        <v>3229</v>
      </c>
      <c r="G98" s="293">
        <v>54.85</v>
      </c>
      <c r="H98" s="293">
        <v>32.909999999999997</v>
      </c>
    </row>
    <row r="99" spans="1:8" x14ac:dyDescent="0.25">
      <c r="A99" s="275"/>
      <c r="B99" s="275"/>
      <c r="C99" s="275"/>
      <c r="D99" s="298" t="s">
        <v>4553</v>
      </c>
      <c r="E99" s="299" t="s">
        <v>4554</v>
      </c>
      <c r="F99" s="280" t="s">
        <v>3229</v>
      </c>
      <c r="G99" s="293">
        <v>32.909999999999997</v>
      </c>
      <c r="H99" s="293">
        <v>19.75</v>
      </c>
    </row>
    <row r="100" spans="1:8" x14ac:dyDescent="0.25">
      <c r="A100" s="275"/>
      <c r="B100" s="275"/>
      <c r="C100" s="275"/>
      <c r="D100" s="298" t="s">
        <v>4555</v>
      </c>
      <c r="E100" s="299" t="s">
        <v>4556</v>
      </c>
      <c r="F100" s="280" t="s">
        <v>3229</v>
      </c>
      <c r="G100" s="293">
        <v>8.65</v>
      </c>
      <c r="H100" s="293">
        <v>5.19</v>
      </c>
    </row>
    <row r="101" spans="1:8" x14ac:dyDescent="0.25">
      <c r="A101" s="275"/>
      <c r="B101" s="275"/>
      <c r="C101" s="275"/>
      <c r="D101" s="298" t="s">
        <v>4557</v>
      </c>
      <c r="E101" s="299" t="s">
        <v>4558</v>
      </c>
      <c r="F101" s="280" t="s">
        <v>3229</v>
      </c>
      <c r="G101" s="293">
        <v>9.9600000000000009</v>
      </c>
      <c r="H101" s="293">
        <v>5.98</v>
      </c>
    </row>
    <row r="102" spans="1:8" x14ac:dyDescent="0.25">
      <c r="A102" s="275"/>
      <c r="B102" s="275"/>
      <c r="C102" s="275"/>
      <c r="D102" s="298" t="s">
        <v>4559</v>
      </c>
      <c r="E102" s="299" t="s">
        <v>4560</v>
      </c>
      <c r="F102" s="280" t="s">
        <v>3229</v>
      </c>
      <c r="G102" s="293">
        <v>11.86</v>
      </c>
      <c r="H102" s="293">
        <v>7.12</v>
      </c>
    </row>
    <row r="103" spans="1:8" x14ac:dyDescent="0.25">
      <c r="A103" s="275"/>
      <c r="B103" s="275"/>
      <c r="C103" s="275"/>
      <c r="D103" s="298" t="s">
        <v>4561</v>
      </c>
      <c r="E103" s="299" t="s">
        <v>4562</v>
      </c>
      <c r="F103" s="280" t="s">
        <v>3229</v>
      </c>
      <c r="G103" s="293">
        <v>15.24</v>
      </c>
      <c r="H103" s="293">
        <v>9.14</v>
      </c>
    </row>
    <row r="104" spans="1:8" x14ac:dyDescent="0.25">
      <c r="A104" s="275"/>
      <c r="B104" s="275"/>
      <c r="C104" s="275"/>
      <c r="D104" s="298" t="s">
        <v>4563</v>
      </c>
      <c r="E104" s="299" t="s">
        <v>4564</v>
      </c>
      <c r="F104" s="280" t="s">
        <v>3229</v>
      </c>
      <c r="G104" s="293">
        <v>24.21</v>
      </c>
      <c r="H104" s="293">
        <v>14.53</v>
      </c>
    </row>
    <row r="105" spans="1:8" x14ac:dyDescent="0.25">
      <c r="A105" s="275"/>
      <c r="B105" s="275"/>
      <c r="C105" s="275"/>
      <c r="D105" s="298" t="s">
        <v>4565</v>
      </c>
      <c r="E105" s="299" t="s">
        <v>4566</v>
      </c>
      <c r="F105" s="280" t="s">
        <v>3229</v>
      </c>
      <c r="G105" s="293">
        <v>8.65</v>
      </c>
      <c r="H105" s="293">
        <v>5.19</v>
      </c>
    </row>
    <row r="106" spans="1:8" x14ac:dyDescent="0.25">
      <c r="A106" s="275"/>
      <c r="B106" s="275"/>
      <c r="C106" s="275"/>
      <c r="D106" s="298" t="s">
        <v>4567</v>
      </c>
      <c r="E106" s="299" t="s">
        <v>4568</v>
      </c>
      <c r="F106" s="280" t="s">
        <v>3229</v>
      </c>
      <c r="G106" s="293">
        <v>11.86</v>
      </c>
      <c r="H106" s="293">
        <v>7.12</v>
      </c>
    </row>
    <row r="107" spans="1:8" x14ac:dyDescent="0.25">
      <c r="A107" s="275"/>
      <c r="B107" s="275"/>
      <c r="C107" s="275"/>
      <c r="D107" s="298" t="s">
        <v>4413</v>
      </c>
      <c r="E107" s="299" t="s">
        <v>4569</v>
      </c>
      <c r="F107" s="280" t="s">
        <v>3229</v>
      </c>
      <c r="G107" s="293">
        <v>15.24</v>
      </c>
      <c r="H107" s="293">
        <v>9.14</v>
      </c>
    </row>
    <row r="108" spans="1:8" x14ac:dyDescent="0.25">
      <c r="A108" s="275"/>
      <c r="B108" s="275"/>
      <c r="C108" s="275"/>
      <c r="D108" s="298" t="s">
        <v>4570</v>
      </c>
      <c r="E108" s="299" t="s">
        <v>4571</v>
      </c>
      <c r="F108" s="280" t="s">
        <v>3229</v>
      </c>
      <c r="G108" s="293">
        <v>24.21</v>
      </c>
      <c r="H108" s="293">
        <v>14.53</v>
      </c>
    </row>
    <row r="109" spans="1:8" x14ac:dyDescent="0.25">
      <c r="A109" s="275"/>
      <c r="B109" s="275"/>
      <c r="C109" s="275"/>
      <c r="D109" s="298" t="s">
        <v>4572</v>
      </c>
      <c r="E109" s="299" t="s">
        <v>4573</v>
      </c>
      <c r="F109" s="280" t="s">
        <v>3229</v>
      </c>
      <c r="G109" s="293">
        <v>26.94</v>
      </c>
      <c r="H109" s="293">
        <v>16.16</v>
      </c>
    </row>
    <row r="110" spans="1:8" x14ac:dyDescent="0.25">
      <c r="A110" s="275"/>
      <c r="B110" s="275"/>
      <c r="C110" s="275"/>
      <c r="D110" s="298" t="s">
        <v>4574</v>
      </c>
      <c r="E110" s="299" t="s">
        <v>4575</v>
      </c>
      <c r="F110" s="280" t="s">
        <v>3229</v>
      </c>
      <c r="G110" s="293">
        <v>155.65</v>
      </c>
      <c r="H110" s="293">
        <v>93.39</v>
      </c>
    </row>
    <row r="111" spans="1:8" x14ac:dyDescent="0.25">
      <c r="A111" s="284"/>
      <c r="B111" s="284"/>
      <c r="C111" s="275"/>
      <c r="D111" s="298"/>
      <c r="E111" s="299"/>
      <c r="G111" s="293"/>
      <c r="H111" s="293"/>
    </row>
    <row r="112" spans="1:8" x14ac:dyDescent="0.25">
      <c r="A112" s="284"/>
      <c r="B112" s="284"/>
      <c r="C112" s="275"/>
      <c r="D112" s="298"/>
      <c r="E112" s="299"/>
      <c r="G112" s="293"/>
      <c r="H112" s="293"/>
    </row>
    <row r="113" spans="1:8" x14ac:dyDescent="0.25">
      <c r="A113" s="284"/>
      <c r="B113" s="284"/>
      <c r="C113" s="275"/>
      <c r="D113" s="298"/>
      <c r="E113" s="299"/>
      <c r="G113" s="293"/>
      <c r="H113" s="293"/>
    </row>
    <row r="114" spans="1:8" x14ac:dyDescent="0.25">
      <c r="A114" s="284"/>
      <c r="B114" s="284"/>
      <c r="C114" s="275"/>
      <c r="D114" s="298"/>
      <c r="E114" s="299"/>
      <c r="G114" s="293"/>
      <c r="H114" s="293"/>
    </row>
    <row r="115" spans="1:8" x14ac:dyDescent="0.25">
      <c r="A115" s="275"/>
      <c r="B115" s="275"/>
      <c r="C115" s="275"/>
      <c r="D115" s="298"/>
      <c r="E115" s="275"/>
      <c r="G115" s="293"/>
      <c r="H115" s="293"/>
    </row>
    <row r="116" spans="1:8" x14ac:dyDescent="0.25">
      <c r="A116" s="275"/>
      <c r="B116" s="275"/>
      <c r="C116" s="275"/>
      <c r="D116" s="298"/>
      <c r="E116" s="308" t="s">
        <v>4576</v>
      </c>
      <c r="G116" s="293"/>
      <c r="H116" s="293"/>
    </row>
    <row r="117" spans="1:8" x14ac:dyDescent="0.25">
      <c r="A117" s="275"/>
      <c r="B117" s="275"/>
      <c r="C117" s="275"/>
      <c r="D117" s="298" t="s">
        <v>4577</v>
      </c>
      <c r="E117" s="299" t="s">
        <v>4578</v>
      </c>
      <c r="F117" s="280" t="s">
        <v>3229</v>
      </c>
      <c r="G117" s="293">
        <v>47.78</v>
      </c>
      <c r="H117" s="293">
        <v>28.67</v>
      </c>
    </row>
    <row r="118" spans="1:8" x14ac:dyDescent="0.25">
      <c r="A118" s="275"/>
      <c r="B118" s="275"/>
      <c r="C118" s="275"/>
      <c r="D118" s="298" t="s">
        <v>4579</v>
      </c>
      <c r="E118" s="299" t="s">
        <v>4580</v>
      </c>
      <c r="F118" s="280" t="s">
        <v>3229</v>
      </c>
      <c r="G118" s="293">
        <v>69.56</v>
      </c>
      <c r="H118" s="293">
        <v>41.74</v>
      </c>
    </row>
    <row r="119" spans="1:8" x14ac:dyDescent="0.25">
      <c r="A119" s="275"/>
      <c r="B119" s="275"/>
      <c r="C119" s="275"/>
      <c r="D119" s="298" t="s">
        <v>4581</v>
      </c>
      <c r="E119" s="299" t="s">
        <v>4582</v>
      </c>
      <c r="F119" s="280" t="s">
        <v>3229</v>
      </c>
      <c r="G119" s="293">
        <v>102.27</v>
      </c>
      <c r="H119" s="293">
        <v>61.36</v>
      </c>
    </row>
    <row r="120" spans="1:8" x14ac:dyDescent="0.25">
      <c r="A120" s="275"/>
      <c r="B120" s="275"/>
      <c r="C120" s="275"/>
      <c r="D120" s="298" t="s">
        <v>4583</v>
      </c>
      <c r="E120" s="299" t="s">
        <v>4584</v>
      </c>
      <c r="F120" s="280" t="s">
        <v>3229</v>
      </c>
      <c r="G120" s="293">
        <v>86.95</v>
      </c>
      <c r="H120" s="293">
        <v>52.17</v>
      </c>
    </row>
    <row r="121" spans="1:8" x14ac:dyDescent="0.25">
      <c r="A121" s="275"/>
      <c r="B121" s="275"/>
      <c r="C121" s="275"/>
      <c r="D121" s="298" t="s">
        <v>4585</v>
      </c>
      <c r="E121" s="299" t="s">
        <v>4586</v>
      </c>
      <c r="F121" s="280" t="s">
        <v>3229</v>
      </c>
      <c r="G121" s="293">
        <v>119.71</v>
      </c>
      <c r="H121" s="293">
        <v>71.83</v>
      </c>
    </row>
    <row r="122" spans="1:8" x14ac:dyDescent="0.25">
      <c r="A122" s="275"/>
      <c r="B122" s="275"/>
      <c r="C122" s="275"/>
      <c r="D122" s="298" t="s">
        <v>4587</v>
      </c>
      <c r="E122" s="299" t="s">
        <v>4588</v>
      </c>
      <c r="F122" s="280" t="s">
        <v>3229</v>
      </c>
      <c r="G122" s="293">
        <v>187.95</v>
      </c>
      <c r="H122" s="293">
        <v>112.77</v>
      </c>
    </row>
    <row r="123" spans="1:8" x14ac:dyDescent="0.25">
      <c r="A123" s="275"/>
      <c r="B123" s="275"/>
      <c r="C123" s="275"/>
      <c r="D123" s="298" t="s">
        <v>4589</v>
      </c>
      <c r="E123" s="299" t="s">
        <v>4590</v>
      </c>
      <c r="F123" s="280" t="s">
        <v>3229</v>
      </c>
      <c r="G123" s="293">
        <v>47.78</v>
      </c>
      <c r="H123" s="293">
        <v>28.67</v>
      </c>
    </row>
    <row r="124" spans="1:8" x14ac:dyDescent="0.25">
      <c r="A124" s="275"/>
      <c r="B124" s="275"/>
      <c r="C124" s="275"/>
      <c r="D124" s="298" t="s">
        <v>4591</v>
      </c>
      <c r="E124" s="299" t="s">
        <v>4592</v>
      </c>
      <c r="F124" s="280" t="s">
        <v>3229</v>
      </c>
      <c r="G124" s="293">
        <v>69.56</v>
      </c>
      <c r="H124" s="293">
        <v>41.74</v>
      </c>
    </row>
    <row r="125" spans="1:8" x14ac:dyDescent="0.25">
      <c r="A125" s="275"/>
      <c r="B125" s="275"/>
      <c r="C125" s="275"/>
      <c r="D125" s="298" t="s">
        <v>4593</v>
      </c>
      <c r="E125" s="299" t="s">
        <v>4594</v>
      </c>
      <c r="F125" s="280" t="s">
        <v>3229</v>
      </c>
      <c r="G125" s="293">
        <v>47.78</v>
      </c>
      <c r="H125" s="293">
        <v>28.67</v>
      </c>
    </row>
    <row r="126" spans="1:8" x14ac:dyDescent="0.25">
      <c r="A126" s="275"/>
      <c r="B126" s="275"/>
      <c r="C126" s="275"/>
      <c r="D126" s="301"/>
      <c r="E126" s="275"/>
      <c r="G126" s="293"/>
      <c r="H126" s="293"/>
    </row>
    <row r="127" spans="1:8" s="302" customFormat="1" ht="35.25" customHeight="1" x14ac:dyDescent="0.2">
      <c r="D127" s="346" t="s">
        <v>4515</v>
      </c>
      <c r="E127" s="346"/>
      <c r="F127" s="346"/>
      <c r="G127" s="346"/>
      <c r="H127" s="303"/>
    </row>
    <row r="128" spans="1:8" s="305" customFormat="1" x14ac:dyDescent="0.25">
      <c r="A128" s="284" t="s">
        <v>4533</v>
      </c>
      <c r="B128" s="284"/>
      <c r="D128" s="304"/>
      <c r="E128" s="304"/>
      <c r="F128" s="304"/>
      <c r="G128" s="304"/>
      <c r="H128" s="277"/>
    </row>
    <row r="129" spans="1:8" s="305" customFormat="1" x14ac:dyDescent="0.25">
      <c r="A129" s="284"/>
      <c r="B129" s="284" t="s">
        <v>4534</v>
      </c>
      <c r="D129" s="304"/>
      <c r="E129" s="304"/>
      <c r="F129" s="304"/>
      <c r="G129" s="304"/>
      <c r="H129" s="277"/>
    </row>
    <row r="130" spans="1:8" s="305" customFormat="1" x14ac:dyDescent="0.25">
      <c r="A130" s="275"/>
      <c r="D130" s="304"/>
      <c r="E130" s="304"/>
      <c r="F130" s="304"/>
      <c r="G130" s="304"/>
      <c r="H130" s="277"/>
    </row>
    <row r="131" spans="1:8" x14ac:dyDescent="0.25">
      <c r="A131" s="275"/>
      <c r="B131" s="275"/>
      <c r="C131" s="275"/>
      <c r="D131" s="301"/>
      <c r="E131" s="308" t="s">
        <v>4595</v>
      </c>
      <c r="G131" s="293"/>
      <c r="H131" s="293"/>
    </row>
    <row r="132" spans="1:8" x14ac:dyDescent="0.25">
      <c r="A132" s="275"/>
      <c r="B132" s="275"/>
      <c r="C132" s="275"/>
      <c r="D132" s="298" t="s">
        <v>4596</v>
      </c>
      <c r="E132" s="299" t="s">
        <v>4597</v>
      </c>
      <c r="F132" s="280" t="s">
        <v>3229</v>
      </c>
      <c r="G132" s="293">
        <v>102.27</v>
      </c>
      <c r="H132" s="293">
        <v>61.36</v>
      </c>
    </row>
    <row r="133" spans="1:8" x14ac:dyDescent="0.25">
      <c r="A133" s="275"/>
      <c r="B133" s="275"/>
      <c r="C133" s="275"/>
      <c r="D133" s="298" t="s">
        <v>4598</v>
      </c>
      <c r="E133" s="299" t="s">
        <v>4599</v>
      </c>
      <c r="F133" s="280" t="s">
        <v>3229</v>
      </c>
      <c r="G133" s="293">
        <v>47.78</v>
      </c>
      <c r="H133" s="293">
        <v>28.67</v>
      </c>
    </row>
    <row r="134" spans="1:8" x14ac:dyDescent="0.25">
      <c r="A134" s="275"/>
      <c r="B134" s="275"/>
      <c r="C134" s="275"/>
      <c r="D134" s="298" t="s">
        <v>4600</v>
      </c>
      <c r="E134" s="299" t="s">
        <v>4601</v>
      </c>
      <c r="F134" s="280" t="s">
        <v>3229</v>
      </c>
      <c r="G134" s="293">
        <v>47.78</v>
      </c>
      <c r="H134" s="293">
        <v>28.67</v>
      </c>
    </row>
    <row r="135" spans="1:8" x14ac:dyDescent="0.25">
      <c r="A135" s="275"/>
      <c r="B135" s="275"/>
      <c r="C135" s="275"/>
      <c r="D135" s="298" t="s">
        <v>4602</v>
      </c>
      <c r="E135" s="299" t="s">
        <v>4603</v>
      </c>
      <c r="F135" s="280" t="s">
        <v>3229</v>
      </c>
      <c r="G135" s="293">
        <v>47.78</v>
      </c>
      <c r="H135" s="293">
        <v>28.67</v>
      </c>
    </row>
    <row r="136" spans="1:8" x14ac:dyDescent="0.25">
      <c r="A136" s="275"/>
      <c r="B136" s="275"/>
      <c r="C136" s="275"/>
      <c r="D136" s="298" t="s">
        <v>4604</v>
      </c>
      <c r="E136" s="299" t="s">
        <v>4605</v>
      </c>
      <c r="F136" s="280" t="s">
        <v>3229</v>
      </c>
      <c r="G136" s="293">
        <v>47.78</v>
      </c>
      <c r="H136" s="293">
        <v>28.67</v>
      </c>
    </row>
    <row r="137" spans="1:8" x14ac:dyDescent="0.25">
      <c r="A137" s="275"/>
      <c r="B137" s="275"/>
      <c r="C137" s="275"/>
      <c r="D137" s="298" t="s">
        <v>4606</v>
      </c>
      <c r="E137" s="299" t="s">
        <v>4607</v>
      </c>
      <c r="F137" s="280" t="s">
        <v>3229</v>
      </c>
      <c r="G137" s="293">
        <v>69.56</v>
      </c>
      <c r="H137" s="293">
        <v>41.74</v>
      </c>
    </row>
    <row r="138" spans="1:8" x14ac:dyDescent="0.25">
      <c r="A138" s="275"/>
      <c r="B138" s="275"/>
      <c r="C138" s="275"/>
      <c r="D138" s="298" t="s">
        <v>4608</v>
      </c>
      <c r="E138" s="299" t="s">
        <v>4609</v>
      </c>
      <c r="F138" s="280" t="s">
        <v>3229</v>
      </c>
      <c r="G138" s="293">
        <v>102.27</v>
      </c>
      <c r="H138" s="293">
        <v>61.36</v>
      </c>
    </row>
    <row r="139" spans="1:8" x14ac:dyDescent="0.25">
      <c r="A139" s="275"/>
      <c r="B139" s="275"/>
      <c r="C139" s="275"/>
      <c r="D139" s="298" t="s">
        <v>4610</v>
      </c>
      <c r="E139" s="299" t="s">
        <v>4611</v>
      </c>
      <c r="F139" s="280" t="s">
        <v>3229</v>
      </c>
      <c r="G139" s="293">
        <v>47.78</v>
      </c>
      <c r="H139" s="293">
        <v>28.67</v>
      </c>
    </row>
    <row r="140" spans="1:8" x14ac:dyDescent="0.25">
      <c r="A140" s="275"/>
      <c r="B140" s="275"/>
      <c r="C140" s="275"/>
      <c r="D140" s="298" t="s">
        <v>4612</v>
      </c>
      <c r="E140" s="299" t="s">
        <v>4613</v>
      </c>
      <c r="F140" s="280" t="s">
        <v>3229</v>
      </c>
      <c r="G140" s="293">
        <v>47.78</v>
      </c>
      <c r="H140" s="293">
        <v>28.67</v>
      </c>
    </row>
    <row r="141" spans="1:8" x14ac:dyDescent="0.25">
      <c r="A141" s="275"/>
      <c r="B141" s="275"/>
      <c r="C141" s="275"/>
      <c r="D141" s="298" t="s">
        <v>4614</v>
      </c>
      <c r="E141" s="299" t="s">
        <v>4615</v>
      </c>
      <c r="F141" s="280" t="s">
        <v>3229</v>
      </c>
      <c r="G141" s="293">
        <v>155.65</v>
      </c>
      <c r="H141" s="293">
        <v>93.39</v>
      </c>
    </row>
    <row r="142" spans="1:8" x14ac:dyDescent="0.25">
      <c r="A142" s="275"/>
      <c r="B142" s="284"/>
      <c r="C142" s="275"/>
      <c r="D142" s="301"/>
      <c r="E142" s="284"/>
      <c r="G142" s="293"/>
      <c r="H142" s="293"/>
    </row>
    <row r="143" spans="1:8" x14ac:dyDescent="0.25">
      <c r="A143" s="275"/>
      <c r="B143" s="275"/>
      <c r="C143" s="275"/>
      <c r="D143" s="301"/>
      <c r="E143" s="284"/>
      <c r="G143" s="293"/>
      <c r="H143" s="293"/>
    </row>
    <row r="144" spans="1:8" x14ac:dyDescent="0.25">
      <c r="A144" s="275"/>
      <c r="B144" s="275"/>
      <c r="C144" s="275"/>
      <c r="D144" s="301"/>
      <c r="E144" s="284"/>
      <c r="G144" s="293"/>
      <c r="H144" s="293"/>
    </row>
    <row r="145" spans="1:8" x14ac:dyDescent="0.25">
      <c r="A145" s="275"/>
      <c r="B145" s="275"/>
      <c r="C145" s="275"/>
      <c r="D145" s="301"/>
      <c r="E145" s="284"/>
      <c r="G145" s="293"/>
      <c r="H145" s="293"/>
    </row>
    <row r="146" spans="1:8" x14ac:dyDescent="0.25">
      <c r="A146" s="275"/>
      <c r="B146" s="275"/>
      <c r="C146" s="275"/>
      <c r="D146" s="301"/>
      <c r="E146" s="284"/>
      <c r="G146" s="293"/>
      <c r="H146" s="293"/>
    </row>
    <row r="147" spans="1:8" x14ac:dyDescent="0.25">
      <c r="A147" s="275"/>
      <c r="B147" s="275"/>
      <c r="C147" s="275"/>
      <c r="D147" s="298"/>
      <c r="E147" s="284" t="s">
        <v>4616</v>
      </c>
      <c r="G147" s="293"/>
      <c r="H147" s="293"/>
    </row>
    <row r="148" spans="1:8" x14ac:dyDescent="0.25">
      <c r="A148" s="275"/>
      <c r="B148" s="275"/>
      <c r="C148" s="275"/>
      <c r="D148" s="298" t="s">
        <v>4617</v>
      </c>
      <c r="E148" s="299" t="s">
        <v>4618</v>
      </c>
      <c r="F148" s="280" t="s">
        <v>3229</v>
      </c>
      <c r="G148" s="293">
        <v>32.93</v>
      </c>
      <c r="H148" s="293">
        <v>19.760000000000002</v>
      </c>
    </row>
    <row r="149" spans="1:8" x14ac:dyDescent="0.25">
      <c r="A149" s="275"/>
      <c r="B149" s="275"/>
      <c r="C149" s="275"/>
      <c r="D149" s="298" t="s">
        <v>4619</v>
      </c>
      <c r="E149" s="299" t="s">
        <v>4620</v>
      </c>
      <c r="F149" s="280" t="s">
        <v>3229</v>
      </c>
      <c r="G149" s="293">
        <v>49.9</v>
      </c>
      <c r="H149" s="293">
        <v>29.94</v>
      </c>
    </row>
    <row r="150" spans="1:8" x14ac:dyDescent="0.25">
      <c r="A150" s="275"/>
      <c r="B150" s="275"/>
      <c r="C150" s="275"/>
      <c r="D150" s="298" t="s">
        <v>4621</v>
      </c>
      <c r="E150" s="299" t="s">
        <v>4622</v>
      </c>
      <c r="F150" s="280" t="s">
        <v>3229</v>
      </c>
      <c r="G150" s="293">
        <v>62.98</v>
      </c>
      <c r="H150" s="293">
        <v>37.79</v>
      </c>
    </row>
    <row r="151" spans="1:8" x14ac:dyDescent="0.25">
      <c r="A151" s="275"/>
      <c r="B151" s="275"/>
      <c r="C151" s="275"/>
      <c r="D151" s="298" t="s">
        <v>4623</v>
      </c>
      <c r="E151" s="299" t="s">
        <v>4624</v>
      </c>
      <c r="F151" s="280" t="s">
        <v>3229</v>
      </c>
      <c r="G151" s="293">
        <v>32.93</v>
      </c>
      <c r="H151" s="293">
        <v>19.760000000000002</v>
      </c>
    </row>
    <row r="152" spans="1:8" x14ac:dyDescent="0.25">
      <c r="A152" s="275"/>
      <c r="B152" s="275"/>
      <c r="C152" s="275"/>
      <c r="D152" s="298" t="s">
        <v>4625</v>
      </c>
      <c r="E152" s="299" t="s">
        <v>4626</v>
      </c>
      <c r="F152" s="280" t="s">
        <v>3229</v>
      </c>
      <c r="G152" s="293">
        <v>49.43</v>
      </c>
      <c r="H152" s="293">
        <v>29.66</v>
      </c>
    </row>
    <row r="153" spans="1:8" x14ac:dyDescent="0.25">
      <c r="A153" s="275"/>
      <c r="B153" s="275"/>
      <c r="C153" s="275"/>
      <c r="D153" s="298" t="s">
        <v>4627</v>
      </c>
      <c r="E153" s="299" t="s">
        <v>4628</v>
      </c>
      <c r="F153" s="280" t="s">
        <v>3229</v>
      </c>
      <c r="G153" s="293">
        <v>62.98</v>
      </c>
      <c r="H153" s="293">
        <v>37.79</v>
      </c>
    </row>
    <row r="154" spans="1:8" x14ac:dyDescent="0.25">
      <c r="A154" s="275"/>
      <c r="B154" s="275"/>
      <c r="C154" s="275"/>
      <c r="D154" s="298" t="s">
        <v>4629</v>
      </c>
      <c r="E154" s="299" t="s">
        <v>4630</v>
      </c>
      <c r="F154" s="280" t="s">
        <v>3229</v>
      </c>
      <c r="G154" s="293">
        <v>61.65</v>
      </c>
      <c r="H154" s="293">
        <v>36.99</v>
      </c>
    </row>
    <row r="155" spans="1:8" x14ac:dyDescent="0.25">
      <c r="A155" s="275"/>
      <c r="B155" s="275"/>
      <c r="C155" s="275"/>
      <c r="D155" s="298" t="s">
        <v>4631</v>
      </c>
      <c r="E155" s="299" t="s">
        <v>4632</v>
      </c>
      <c r="F155" s="280" t="s">
        <v>3229</v>
      </c>
      <c r="G155" s="293">
        <v>61.65</v>
      </c>
      <c r="H155" s="293">
        <v>36.99</v>
      </c>
    </row>
    <row r="156" spans="1:8" x14ac:dyDescent="0.25">
      <c r="A156" s="275"/>
      <c r="B156" s="275"/>
      <c r="C156" s="275"/>
      <c r="D156" s="298" t="s">
        <v>4633</v>
      </c>
      <c r="E156" s="299" t="s">
        <v>4634</v>
      </c>
      <c r="F156" s="280" t="s">
        <v>3229</v>
      </c>
      <c r="G156" s="293">
        <v>186.64</v>
      </c>
      <c r="H156" s="293">
        <v>111.98</v>
      </c>
    </row>
    <row r="157" spans="1:8" x14ac:dyDescent="0.25">
      <c r="A157" s="275"/>
      <c r="B157" s="275"/>
      <c r="C157" s="275"/>
      <c r="D157" s="307"/>
      <c r="E157" s="299"/>
      <c r="G157" s="293"/>
      <c r="H157" s="293"/>
    </row>
    <row r="158" spans="1:8" x14ac:dyDescent="0.25">
      <c r="A158" s="275"/>
      <c r="B158" s="275"/>
      <c r="C158" s="275"/>
      <c r="D158" s="307"/>
      <c r="E158" s="299"/>
      <c r="G158" s="293"/>
      <c r="H158" s="293"/>
    </row>
    <row r="159" spans="1:8" x14ac:dyDescent="0.25">
      <c r="A159" s="275"/>
      <c r="B159" s="275"/>
      <c r="C159" s="275"/>
      <c r="D159" s="307"/>
      <c r="E159" s="299"/>
      <c r="G159" s="293"/>
      <c r="H159" s="293"/>
    </row>
    <row r="160" spans="1:8" x14ac:dyDescent="0.25">
      <c r="A160" s="275"/>
      <c r="B160" s="275"/>
      <c r="C160" s="275"/>
      <c r="D160" s="307"/>
      <c r="E160" s="299"/>
      <c r="G160" s="293"/>
      <c r="H160" s="293"/>
    </row>
    <row r="161" spans="1:8" x14ac:dyDescent="0.25">
      <c r="A161" s="275"/>
      <c r="B161" s="275"/>
      <c r="C161" s="275"/>
      <c r="D161" s="307"/>
      <c r="E161" s="299"/>
      <c r="G161" s="293"/>
      <c r="H161" s="293"/>
    </row>
    <row r="162" spans="1:8" x14ac:dyDescent="0.25">
      <c r="A162" s="275"/>
      <c r="B162" s="275"/>
      <c r="C162" s="275"/>
      <c r="D162" s="298"/>
      <c r="E162" s="284" t="s">
        <v>4635</v>
      </c>
      <c r="G162" s="293"/>
      <c r="H162" s="293"/>
    </row>
    <row r="163" spans="1:8" x14ac:dyDescent="0.25">
      <c r="A163" s="275"/>
      <c r="B163" s="275"/>
      <c r="C163" s="275"/>
      <c r="D163" s="298" t="s">
        <v>4636</v>
      </c>
      <c r="E163" s="299" t="s">
        <v>4637</v>
      </c>
      <c r="F163" s="280" t="s">
        <v>3229</v>
      </c>
      <c r="G163" s="293">
        <v>28.05</v>
      </c>
      <c r="H163" s="293">
        <v>16.829999999999998</v>
      </c>
    </row>
    <row r="164" spans="1:8" x14ac:dyDescent="0.25">
      <c r="A164" s="275"/>
      <c r="B164" s="275"/>
      <c r="C164" s="275"/>
      <c r="D164" s="298" t="s">
        <v>4638</v>
      </c>
      <c r="E164" s="299" t="s">
        <v>4639</v>
      </c>
      <c r="F164" s="280" t="s">
        <v>3229</v>
      </c>
      <c r="G164" s="293">
        <v>41.03</v>
      </c>
      <c r="H164" s="293">
        <v>24.62</v>
      </c>
    </row>
    <row r="165" spans="1:8" x14ac:dyDescent="0.25">
      <c r="A165" s="275"/>
      <c r="B165" s="275"/>
      <c r="C165" s="275"/>
      <c r="D165" s="298" t="s">
        <v>4640</v>
      </c>
      <c r="E165" s="299" t="s">
        <v>4641</v>
      </c>
      <c r="F165" s="280" t="s">
        <v>3229</v>
      </c>
      <c r="G165" s="293">
        <v>55.1</v>
      </c>
      <c r="H165" s="293">
        <v>33.06</v>
      </c>
    </row>
    <row r="166" spans="1:8" x14ac:dyDescent="0.25">
      <c r="A166" s="275"/>
      <c r="B166" s="275"/>
      <c r="C166" s="275"/>
      <c r="D166" s="298" t="s">
        <v>4642</v>
      </c>
      <c r="E166" s="299" t="s">
        <v>4643</v>
      </c>
      <c r="F166" s="280" t="s">
        <v>3229</v>
      </c>
      <c r="G166" s="293">
        <v>61.76</v>
      </c>
      <c r="H166" s="293">
        <v>37.06</v>
      </c>
    </row>
    <row r="167" spans="1:8" x14ac:dyDescent="0.25">
      <c r="A167" s="275"/>
      <c r="B167" s="275"/>
      <c r="C167" s="275"/>
      <c r="D167" s="298" t="s">
        <v>4644</v>
      </c>
      <c r="E167" s="299" t="s">
        <v>4645</v>
      </c>
      <c r="F167" s="280" t="s">
        <v>3229</v>
      </c>
      <c r="G167" s="293">
        <v>28.05</v>
      </c>
      <c r="H167" s="293">
        <v>16.829999999999998</v>
      </c>
    </row>
    <row r="168" spans="1:8" x14ac:dyDescent="0.25">
      <c r="A168" s="275"/>
      <c r="B168" s="275"/>
      <c r="C168" s="275"/>
      <c r="D168" s="298" t="s">
        <v>4646</v>
      </c>
      <c r="E168" s="299" t="s">
        <v>4647</v>
      </c>
      <c r="F168" s="280" t="s">
        <v>3229</v>
      </c>
      <c r="G168" s="293">
        <v>30.9</v>
      </c>
      <c r="H168" s="293">
        <v>18.54</v>
      </c>
    </row>
    <row r="169" spans="1:8" x14ac:dyDescent="0.25">
      <c r="A169" s="275"/>
      <c r="B169" s="275"/>
      <c r="C169" s="275"/>
      <c r="D169" s="298" t="s">
        <v>4648</v>
      </c>
      <c r="E169" s="299" t="s">
        <v>4649</v>
      </c>
      <c r="F169" s="280" t="s">
        <v>3229</v>
      </c>
      <c r="G169" s="293">
        <v>41.03</v>
      </c>
      <c r="H169" s="293">
        <v>24.62</v>
      </c>
    </row>
    <row r="170" spans="1:8" x14ac:dyDescent="0.25">
      <c r="A170" s="275"/>
      <c r="B170" s="275"/>
      <c r="C170" s="275"/>
      <c r="D170" s="298" t="s">
        <v>4650</v>
      </c>
      <c r="E170" s="299" t="s">
        <v>4651</v>
      </c>
      <c r="F170" s="280" t="s">
        <v>3229</v>
      </c>
      <c r="G170" s="293">
        <v>55.1</v>
      </c>
      <c r="H170" s="293">
        <v>33.06</v>
      </c>
    </row>
    <row r="171" spans="1:8" x14ac:dyDescent="0.25">
      <c r="A171" s="275"/>
      <c r="B171" s="275"/>
      <c r="C171" s="275"/>
      <c r="D171" s="298" t="s">
        <v>4652</v>
      </c>
      <c r="E171" s="299" t="s">
        <v>4653</v>
      </c>
      <c r="F171" s="280" t="s">
        <v>3229</v>
      </c>
      <c r="G171" s="293">
        <v>61.76</v>
      </c>
      <c r="H171" s="293">
        <v>37.06</v>
      </c>
    </row>
    <row r="172" spans="1:8" x14ac:dyDescent="0.25">
      <c r="A172" s="275"/>
      <c r="B172" s="275"/>
      <c r="C172" s="275"/>
      <c r="D172" s="298" t="s">
        <v>4654</v>
      </c>
      <c r="E172" s="299" t="s">
        <v>4655</v>
      </c>
      <c r="F172" s="280" t="s">
        <v>3229</v>
      </c>
      <c r="G172" s="293">
        <v>66.239999999999995</v>
      </c>
      <c r="H172" s="293">
        <v>39.74</v>
      </c>
    </row>
    <row r="173" spans="1:8" x14ac:dyDescent="0.25">
      <c r="A173" s="275"/>
      <c r="B173" s="275"/>
      <c r="C173" s="275"/>
      <c r="D173" s="298" t="s">
        <v>4656</v>
      </c>
      <c r="E173" s="299" t="s">
        <v>4657</v>
      </c>
      <c r="F173" s="280" t="s">
        <v>3229</v>
      </c>
      <c r="G173" s="293">
        <v>66.239999999999995</v>
      </c>
      <c r="H173" s="293">
        <v>39.74</v>
      </c>
    </row>
    <row r="174" spans="1:8" x14ac:dyDescent="0.25">
      <c r="A174" s="275"/>
      <c r="B174" s="275"/>
      <c r="C174" s="275"/>
      <c r="D174" s="298" t="s">
        <v>4658</v>
      </c>
      <c r="E174" s="299" t="s">
        <v>4659</v>
      </c>
      <c r="F174" s="280" t="s">
        <v>3229</v>
      </c>
      <c r="G174" s="293">
        <v>28.05</v>
      </c>
      <c r="H174" s="293">
        <v>16.829999999999998</v>
      </c>
    </row>
    <row r="175" spans="1:8" x14ac:dyDescent="0.25">
      <c r="A175" s="275"/>
      <c r="B175" s="275"/>
      <c r="C175" s="275"/>
      <c r="D175" s="298" t="s">
        <v>4660</v>
      </c>
      <c r="E175" s="299" t="s">
        <v>4661</v>
      </c>
      <c r="F175" s="280" t="s">
        <v>3229</v>
      </c>
      <c r="G175" s="293">
        <v>30.9</v>
      </c>
      <c r="H175" s="293">
        <v>18.54</v>
      </c>
    </row>
    <row r="176" spans="1:8" x14ac:dyDescent="0.25">
      <c r="A176" s="275"/>
      <c r="B176" s="275"/>
      <c r="C176" s="275"/>
      <c r="D176" s="298" t="s">
        <v>4662</v>
      </c>
      <c r="E176" s="299" t="s">
        <v>4663</v>
      </c>
      <c r="F176" s="280" t="s">
        <v>3229</v>
      </c>
      <c r="G176" s="293">
        <v>41.03</v>
      </c>
      <c r="H176" s="293">
        <v>24.62</v>
      </c>
    </row>
    <row r="177" spans="1:8" x14ac:dyDescent="0.25">
      <c r="A177" s="275"/>
      <c r="B177" s="275"/>
      <c r="C177" s="275"/>
      <c r="D177" s="298" t="s">
        <v>4664</v>
      </c>
      <c r="E177" s="299" t="s">
        <v>4665</v>
      </c>
      <c r="F177" s="280" t="s">
        <v>3229</v>
      </c>
      <c r="G177" s="293">
        <v>55.1</v>
      </c>
      <c r="H177" s="293">
        <v>33.06</v>
      </c>
    </row>
    <row r="178" spans="1:8" x14ac:dyDescent="0.25">
      <c r="A178" s="275"/>
      <c r="B178" s="275"/>
      <c r="C178" s="275"/>
      <c r="D178" s="298" t="s">
        <v>4666</v>
      </c>
      <c r="E178" s="299" t="s">
        <v>4667</v>
      </c>
      <c r="F178" s="280" t="s">
        <v>3229</v>
      </c>
      <c r="G178" s="293">
        <v>61.76</v>
      </c>
      <c r="H178" s="293">
        <v>37.06</v>
      </c>
    </row>
    <row r="179" spans="1:8" x14ac:dyDescent="0.25">
      <c r="A179" s="275"/>
      <c r="B179" s="275"/>
      <c r="C179" s="275"/>
      <c r="D179" s="298" t="s">
        <v>4668</v>
      </c>
      <c r="E179" s="299" t="s">
        <v>4669</v>
      </c>
      <c r="F179" s="280" t="s">
        <v>3229</v>
      </c>
      <c r="G179" s="293">
        <v>66.239999999999995</v>
      </c>
      <c r="H179" s="293">
        <v>39.74</v>
      </c>
    </row>
    <row r="180" spans="1:8" x14ac:dyDescent="0.25">
      <c r="A180" s="275"/>
      <c r="B180" s="275"/>
      <c r="C180" s="275"/>
      <c r="D180" s="298" t="s">
        <v>4670</v>
      </c>
      <c r="E180" s="299" t="s">
        <v>4671</v>
      </c>
      <c r="F180" s="280" t="s">
        <v>3229</v>
      </c>
      <c r="G180" s="293">
        <v>28.05</v>
      </c>
      <c r="H180" s="293">
        <v>16.829999999999998</v>
      </c>
    </row>
    <row r="181" spans="1:8" x14ac:dyDescent="0.25">
      <c r="A181" s="275"/>
      <c r="B181" s="275"/>
      <c r="C181" s="275"/>
      <c r="D181" s="298" t="s">
        <v>4672</v>
      </c>
      <c r="E181" s="299" t="s">
        <v>4673</v>
      </c>
      <c r="F181" s="280" t="s">
        <v>3229</v>
      </c>
      <c r="G181" s="293">
        <v>30.9</v>
      </c>
      <c r="H181" s="293">
        <v>18.54</v>
      </c>
    </row>
    <row r="182" spans="1:8" x14ac:dyDescent="0.25">
      <c r="A182" s="275"/>
      <c r="B182" s="275"/>
      <c r="C182" s="275"/>
      <c r="D182" s="298" t="s">
        <v>4674</v>
      </c>
      <c r="E182" s="299" t="s">
        <v>4675</v>
      </c>
      <c r="F182" s="280" t="s">
        <v>3229</v>
      </c>
      <c r="G182" s="293">
        <v>41.03</v>
      </c>
      <c r="H182" s="293">
        <v>24.62</v>
      </c>
    </row>
    <row r="183" spans="1:8" x14ac:dyDescent="0.25">
      <c r="A183" s="275"/>
      <c r="B183" s="275"/>
      <c r="C183" s="275"/>
      <c r="D183" s="298" t="s">
        <v>4676</v>
      </c>
      <c r="E183" s="299" t="s">
        <v>4677</v>
      </c>
      <c r="F183" s="280" t="s">
        <v>3229</v>
      </c>
      <c r="G183" s="293">
        <v>55.1</v>
      </c>
      <c r="H183" s="293">
        <v>33.06</v>
      </c>
    </row>
    <row r="184" spans="1:8" x14ac:dyDescent="0.25">
      <c r="A184" s="275"/>
      <c r="B184" s="275"/>
      <c r="C184" s="275"/>
      <c r="D184" s="301"/>
      <c r="G184" s="293"/>
      <c r="H184" s="293"/>
    </row>
    <row r="185" spans="1:8" s="302" customFormat="1" ht="35.25" customHeight="1" x14ac:dyDescent="0.2">
      <c r="D185" s="346" t="s">
        <v>4515</v>
      </c>
      <c r="E185" s="346"/>
      <c r="F185" s="346"/>
      <c r="G185" s="346"/>
      <c r="H185" s="303"/>
    </row>
    <row r="186" spans="1:8" x14ac:dyDescent="0.25">
      <c r="A186" s="284" t="s">
        <v>4533</v>
      </c>
      <c r="B186" s="284"/>
      <c r="C186" s="275"/>
      <c r="D186" s="301"/>
      <c r="E186" s="284"/>
      <c r="G186" s="293"/>
      <c r="H186" s="293"/>
    </row>
    <row r="187" spans="1:8" x14ac:dyDescent="0.25">
      <c r="A187" s="275"/>
      <c r="B187" s="284" t="s">
        <v>4534</v>
      </c>
      <c r="C187" s="275"/>
      <c r="D187" s="301"/>
      <c r="E187" s="284"/>
      <c r="G187" s="293"/>
      <c r="H187" s="293"/>
    </row>
    <row r="188" spans="1:8" x14ac:dyDescent="0.25">
      <c r="A188" s="275"/>
      <c r="B188" s="275"/>
      <c r="C188" s="275"/>
      <c r="D188" s="301"/>
      <c r="E188" s="284"/>
      <c r="G188" s="293"/>
      <c r="H188" s="293"/>
    </row>
    <row r="189" spans="1:8" x14ac:dyDescent="0.25">
      <c r="A189" s="275"/>
      <c r="B189" s="275"/>
      <c r="C189" s="275"/>
      <c r="D189" s="298"/>
      <c r="E189" s="284" t="s">
        <v>4678</v>
      </c>
      <c r="G189" s="293"/>
      <c r="H189" s="293"/>
    </row>
    <row r="190" spans="1:8" x14ac:dyDescent="0.25">
      <c r="A190" s="275"/>
      <c r="B190" s="275"/>
      <c r="C190" s="275"/>
      <c r="D190" s="298" t="s">
        <v>4679</v>
      </c>
      <c r="E190" s="299" t="s">
        <v>4680</v>
      </c>
      <c r="F190" s="280" t="s">
        <v>3229</v>
      </c>
      <c r="G190" s="293">
        <v>61.76</v>
      </c>
      <c r="H190" s="293">
        <v>37.06</v>
      </c>
    </row>
    <row r="191" spans="1:8" x14ac:dyDescent="0.25">
      <c r="A191" s="275"/>
      <c r="B191" s="275"/>
      <c r="C191" s="275"/>
      <c r="D191" s="298" t="s">
        <v>4681</v>
      </c>
      <c r="E191" s="299" t="s">
        <v>4682</v>
      </c>
      <c r="F191" s="280" t="s">
        <v>3229</v>
      </c>
      <c r="G191" s="293">
        <v>66.239999999999995</v>
      </c>
      <c r="H191" s="293">
        <v>39.74</v>
      </c>
    </row>
    <row r="192" spans="1:8" x14ac:dyDescent="0.25">
      <c r="A192" s="275"/>
      <c r="B192" s="275"/>
      <c r="C192" s="275"/>
      <c r="D192" s="298" t="s">
        <v>4683</v>
      </c>
      <c r="E192" s="299" t="s">
        <v>4684</v>
      </c>
      <c r="F192" s="280" t="s">
        <v>3229</v>
      </c>
      <c r="G192" s="293">
        <v>28.05</v>
      </c>
      <c r="H192" s="293">
        <v>16.829999999999998</v>
      </c>
    </row>
    <row r="193" spans="1:8" x14ac:dyDescent="0.25">
      <c r="A193" s="275"/>
      <c r="B193" s="275"/>
      <c r="C193" s="275"/>
      <c r="D193" s="298" t="s">
        <v>4685</v>
      </c>
      <c r="E193" s="299" t="s">
        <v>4686</v>
      </c>
      <c r="F193" s="280" t="s">
        <v>3229</v>
      </c>
      <c r="G193" s="293">
        <v>61.76</v>
      </c>
      <c r="H193" s="293">
        <v>37.06</v>
      </c>
    </row>
    <row r="194" spans="1:8" x14ac:dyDescent="0.25">
      <c r="A194" s="275"/>
      <c r="B194" s="275"/>
      <c r="C194" s="275"/>
      <c r="D194" s="298" t="s">
        <v>4687</v>
      </c>
      <c r="E194" s="299" t="s">
        <v>4688</v>
      </c>
      <c r="F194" s="280" t="s">
        <v>3229</v>
      </c>
      <c r="G194" s="293">
        <v>28.05</v>
      </c>
      <c r="H194" s="293">
        <v>16.829999999999998</v>
      </c>
    </row>
    <row r="195" spans="1:8" x14ac:dyDescent="0.25">
      <c r="A195" s="275"/>
      <c r="B195" s="275"/>
      <c r="C195" s="275"/>
      <c r="D195" s="298" t="s">
        <v>4689</v>
      </c>
      <c r="E195" s="299" t="s">
        <v>4690</v>
      </c>
      <c r="F195" s="280" t="s">
        <v>3229</v>
      </c>
      <c r="G195" s="293">
        <v>30.9</v>
      </c>
      <c r="H195" s="293">
        <v>18.54</v>
      </c>
    </row>
    <row r="196" spans="1:8" x14ac:dyDescent="0.25">
      <c r="A196" s="275"/>
      <c r="B196" s="275"/>
      <c r="C196" s="275"/>
      <c r="D196" s="298" t="s">
        <v>4691</v>
      </c>
      <c r="E196" s="299" t="s">
        <v>4692</v>
      </c>
      <c r="F196" s="280" t="s">
        <v>3229</v>
      </c>
      <c r="G196" s="293">
        <v>41.03</v>
      </c>
      <c r="H196" s="293">
        <v>24.62</v>
      </c>
    </row>
    <row r="197" spans="1:8" x14ac:dyDescent="0.25">
      <c r="A197" s="275"/>
      <c r="B197" s="275"/>
      <c r="C197" s="275"/>
      <c r="D197" s="298" t="s">
        <v>4693</v>
      </c>
      <c r="E197" s="299" t="s">
        <v>4694</v>
      </c>
      <c r="F197" s="280" t="s">
        <v>3229</v>
      </c>
      <c r="G197" s="293">
        <v>55.1</v>
      </c>
      <c r="H197" s="293">
        <v>33.06</v>
      </c>
    </row>
    <row r="198" spans="1:8" x14ac:dyDescent="0.25">
      <c r="A198" s="275"/>
      <c r="B198" s="275"/>
      <c r="C198" s="275"/>
      <c r="D198" s="298" t="s">
        <v>4695</v>
      </c>
      <c r="E198" s="299" t="s">
        <v>4696</v>
      </c>
      <c r="F198" s="280" t="s">
        <v>3229</v>
      </c>
      <c r="G198" s="293">
        <v>61.76</v>
      </c>
      <c r="H198" s="293">
        <v>37.06</v>
      </c>
    </row>
    <row r="199" spans="1:8" x14ac:dyDescent="0.25">
      <c r="A199" s="275"/>
      <c r="B199" s="275"/>
      <c r="C199" s="275"/>
      <c r="D199" s="298" t="s">
        <v>4697</v>
      </c>
      <c r="E199" s="299" t="s">
        <v>4698</v>
      </c>
      <c r="F199" s="280" t="s">
        <v>3229</v>
      </c>
      <c r="G199" s="293">
        <v>66.239999999999995</v>
      </c>
      <c r="H199" s="293">
        <v>39.74</v>
      </c>
    </row>
    <row r="200" spans="1:8" x14ac:dyDescent="0.25">
      <c r="A200" s="275"/>
      <c r="B200" s="275"/>
      <c r="C200" s="275"/>
      <c r="D200" s="298" t="s">
        <v>4699</v>
      </c>
      <c r="E200" s="299" t="s">
        <v>4700</v>
      </c>
      <c r="F200" s="280" t="s">
        <v>3229</v>
      </c>
      <c r="G200" s="293">
        <v>69.040000000000006</v>
      </c>
      <c r="H200" s="293">
        <v>41.42</v>
      </c>
    </row>
    <row r="201" spans="1:8" x14ac:dyDescent="0.25">
      <c r="A201" s="275"/>
      <c r="B201" s="275"/>
      <c r="C201" s="275"/>
      <c r="D201" s="298" t="s">
        <v>4701</v>
      </c>
      <c r="E201" s="299" t="s">
        <v>4702</v>
      </c>
      <c r="F201" s="280" t="s">
        <v>3229</v>
      </c>
      <c r="G201" s="293">
        <v>71.77</v>
      </c>
      <c r="H201" s="293">
        <v>43.06</v>
      </c>
    </row>
    <row r="202" spans="1:8" x14ac:dyDescent="0.25">
      <c r="A202" s="275"/>
      <c r="B202" s="275"/>
      <c r="C202" s="275"/>
      <c r="D202" s="298" t="s">
        <v>4703</v>
      </c>
      <c r="E202" s="299" t="s">
        <v>4704</v>
      </c>
      <c r="F202" s="280" t="s">
        <v>3229</v>
      </c>
      <c r="G202" s="293">
        <v>78.010000000000005</v>
      </c>
      <c r="H202" s="293">
        <v>46.81</v>
      </c>
    </row>
    <row r="203" spans="1:8" x14ac:dyDescent="0.25">
      <c r="A203" s="275"/>
      <c r="B203" s="275"/>
      <c r="C203" s="275"/>
      <c r="D203" s="298" t="s">
        <v>4705</v>
      </c>
      <c r="E203" s="299" t="s">
        <v>4706</v>
      </c>
      <c r="F203" s="280" t="s">
        <v>3229</v>
      </c>
      <c r="G203" s="293">
        <v>98.55</v>
      </c>
      <c r="H203" s="293">
        <v>59.13</v>
      </c>
    </row>
    <row r="204" spans="1:8" x14ac:dyDescent="0.25">
      <c r="A204" s="275"/>
      <c r="B204" s="275"/>
      <c r="C204" s="275"/>
      <c r="D204" s="298" t="s">
        <v>4707</v>
      </c>
      <c r="E204" s="299" t="s">
        <v>4708</v>
      </c>
      <c r="F204" s="280" t="s">
        <v>3229</v>
      </c>
      <c r="G204" s="293">
        <v>141.63999999999999</v>
      </c>
      <c r="H204" s="293">
        <v>84.98</v>
      </c>
    </row>
    <row r="205" spans="1:8" x14ac:dyDescent="0.25">
      <c r="A205" s="275"/>
      <c r="B205" s="275"/>
      <c r="C205" s="275"/>
      <c r="D205" s="298" t="s">
        <v>4709</v>
      </c>
      <c r="E205" s="299" t="s">
        <v>4710</v>
      </c>
      <c r="F205" s="280" t="s">
        <v>3229</v>
      </c>
      <c r="G205" s="293">
        <v>69.040000000000006</v>
      </c>
      <c r="H205" s="293">
        <v>41.42</v>
      </c>
    </row>
    <row r="206" spans="1:8" x14ac:dyDescent="0.25">
      <c r="A206" s="275"/>
      <c r="B206" s="275"/>
      <c r="C206" s="275"/>
      <c r="D206" s="298" t="s">
        <v>4711</v>
      </c>
      <c r="E206" s="299" t="s">
        <v>4712</v>
      </c>
      <c r="F206" s="280" t="s">
        <v>3229</v>
      </c>
      <c r="G206" s="293">
        <v>71.77</v>
      </c>
      <c r="H206" s="293">
        <v>43.06</v>
      </c>
    </row>
    <row r="207" spans="1:8" x14ac:dyDescent="0.25">
      <c r="A207" s="275"/>
      <c r="B207" s="275"/>
      <c r="C207" s="275"/>
      <c r="D207" s="298" t="s">
        <v>4713</v>
      </c>
      <c r="E207" s="299" t="s">
        <v>4714</v>
      </c>
      <c r="F207" s="280" t="s">
        <v>3229</v>
      </c>
      <c r="G207" s="293">
        <v>78.010000000000005</v>
      </c>
      <c r="H207" s="293">
        <v>46.81</v>
      </c>
    </row>
    <row r="208" spans="1:8" x14ac:dyDescent="0.25">
      <c r="A208" s="275"/>
      <c r="B208" s="275"/>
      <c r="C208" s="275"/>
      <c r="D208" s="298" t="s">
        <v>4715</v>
      </c>
      <c r="E208" s="299" t="s">
        <v>4716</v>
      </c>
      <c r="F208" s="280" t="s">
        <v>3229</v>
      </c>
      <c r="G208" s="293">
        <v>98.55</v>
      </c>
      <c r="H208" s="293">
        <v>59.13</v>
      </c>
    </row>
    <row r="209" spans="1:8" x14ac:dyDescent="0.25">
      <c r="A209" s="275"/>
      <c r="B209" s="275"/>
      <c r="C209" s="275"/>
      <c r="D209" s="298" t="s">
        <v>4717</v>
      </c>
      <c r="E209" s="299" t="s">
        <v>4718</v>
      </c>
      <c r="F209" s="280" t="s">
        <v>3229</v>
      </c>
      <c r="G209" s="293">
        <v>141.63999999999999</v>
      </c>
      <c r="H209" s="293">
        <v>84.98</v>
      </c>
    </row>
    <row r="210" spans="1:8" x14ac:dyDescent="0.25">
      <c r="A210" s="275"/>
      <c r="B210" s="275"/>
      <c r="C210" s="275"/>
      <c r="D210" s="298" t="s">
        <v>4719</v>
      </c>
      <c r="E210" s="299" t="s">
        <v>4720</v>
      </c>
      <c r="F210" s="280" t="s">
        <v>3229</v>
      </c>
      <c r="G210" s="293">
        <v>69.040000000000006</v>
      </c>
      <c r="H210" s="293">
        <v>41.42</v>
      </c>
    </row>
    <row r="211" spans="1:8" x14ac:dyDescent="0.25">
      <c r="A211" s="275"/>
      <c r="B211" s="275"/>
      <c r="C211" s="275"/>
      <c r="D211" s="298" t="s">
        <v>4721</v>
      </c>
      <c r="E211" s="299" t="s">
        <v>4722</v>
      </c>
      <c r="F211" s="280" t="s">
        <v>3229</v>
      </c>
      <c r="G211" s="293">
        <v>71.77</v>
      </c>
      <c r="H211" s="293">
        <v>43.06</v>
      </c>
    </row>
    <row r="212" spans="1:8" x14ac:dyDescent="0.25">
      <c r="A212" s="275"/>
      <c r="B212" s="275"/>
      <c r="C212" s="275"/>
      <c r="D212" s="298" t="s">
        <v>4723</v>
      </c>
      <c r="E212" s="299" t="s">
        <v>4724</v>
      </c>
      <c r="F212" s="280" t="s">
        <v>3229</v>
      </c>
      <c r="G212" s="293">
        <v>78.010000000000005</v>
      </c>
      <c r="H212" s="293">
        <v>46.81</v>
      </c>
    </row>
    <row r="213" spans="1:8" x14ac:dyDescent="0.25">
      <c r="A213" s="275"/>
      <c r="B213" s="275"/>
      <c r="C213" s="275"/>
      <c r="D213" s="298" t="s">
        <v>4725</v>
      </c>
      <c r="E213" s="299" t="s">
        <v>4726</v>
      </c>
      <c r="F213" s="280" t="s">
        <v>3229</v>
      </c>
      <c r="G213" s="293">
        <v>98.55</v>
      </c>
      <c r="H213" s="293">
        <v>59.13</v>
      </c>
    </row>
    <row r="214" spans="1:8" x14ac:dyDescent="0.25">
      <c r="A214" s="275"/>
      <c r="B214" s="275"/>
      <c r="C214" s="275"/>
      <c r="D214" s="298" t="s">
        <v>4727</v>
      </c>
      <c r="E214" s="299" t="s">
        <v>4728</v>
      </c>
      <c r="F214" s="280" t="s">
        <v>3229</v>
      </c>
      <c r="G214" s="293">
        <v>141.63999999999999</v>
      </c>
      <c r="H214" s="293">
        <v>84.98</v>
      </c>
    </row>
    <row r="215" spans="1:8" x14ac:dyDescent="0.25">
      <c r="A215" s="275"/>
      <c r="B215" s="275"/>
      <c r="C215" s="275"/>
      <c r="D215" s="298"/>
      <c r="E215" s="299"/>
      <c r="G215" s="293"/>
      <c r="H215" s="293"/>
    </row>
    <row r="216" spans="1:8" x14ac:dyDescent="0.25">
      <c r="A216" s="275"/>
      <c r="B216" s="275"/>
      <c r="C216" s="275"/>
      <c r="D216" s="298"/>
      <c r="E216" s="299"/>
      <c r="G216" s="293"/>
      <c r="H216" s="293"/>
    </row>
    <row r="217" spans="1:8" x14ac:dyDescent="0.25">
      <c r="A217" s="275"/>
      <c r="B217" s="275"/>
      <c r="C217" s="275"/>
      <c r="D217" s="298"/>
      <c r="E217" s="299"/>
      <c r="G217" s="293"/>
      <c r="H217" s="293"/>
    </row>
    <row r="218" spans="1:8" x14ac:dyDescent="0.25">
      <c r="A218" s="275"/>
      <c r="B218" s="275"/>
      <c r="C218" s="275"/>
      <c r="D218" s="298"/>
      <c r="E218" s="299"/>
      <c r="G218" s="293"/>
      <c r="H218" s="293"/>
    </row>
    <row r="219" spans="1:8" x14ac:dyDescent="0.25">
      <c r="A219" s="275"/>
      <c r="B219" s="275"/>
      <c r="C219" s="275"/>
      <c r="D219" s="298"/>
      <c r="E219" s="299"/>
      <c r="G219" s="293"/>
      <c r="H219" s="293"/>
    </row>
    <row r="220" spans="1:8" x14ac:dyDescent="0.25">
      <c r="A220" s="275"/>
      <c r="B220" s="275"/>
      <c r="C220" s="275"/>
      <c r="D220" s="298"/>
      <c r="E220" s="284" t="s">
        <v>4729</v>
      </c>
      <c r="G220" s="293"/>
      <c r="H220" s="293"/>
    </row>
    <row r="221" spans="1:8" x14ac:dyDescent="0.25">
      <c r="A221" s="275"/>
      <c r="B221" s="275"/>
      <c r="C221" s="275"/>
      <c r="D221" s="298" t="s">
        <v>4730</v>
      </c>
      <c r="E221" s="299" t="s">
        <v>4731</v>
      </c>
      <c r="F221" s="280" t="s">
        <v>3229</v>
      </c>
      <c r="G221" s="293">
        <v>10.48</v>
      </c>
      <c r="H221" s="293">
        <v>6.29</v>
      </c>
    </row>
    <row r="222" spans="1:8" x14ac:dyDescent="0.25">
      <c r="A222" s="275"/>
      <c r="B222" s="275"/>
      <c r="C222" s="275"/>
      <c r="D222" s="298" t="s">
        <v>4732</v>
      </c>
      <c r="E222" s="299" t="s">
        <v>4733</v>
      </c>
      <c r="F222" s="280" t="s">
        <v>3229</v>
      </c>
      <c r="G222" s="293">
        <v>13.35</v>
      </c>
      <c r="H222" s="293">
        <v>8.01</v>
      </c>
    </row>
    <row r="223" spans="1:8" x14ac:dyDescent="0.25">
      <c r="A223" s="275"/>
      <c r="B223" s="275"/>
      <c r="C223" s="275"/>
      <c r="D223" s="298" t="s">
        <v>4734</v>
      </c>
      <c r="E223" s="299" t="s">
        <v>4735</v>
      </c>
      <c r="F223" s="280" t="s">
        <v>3229</v>
      </c>
      <c r="G223" s="293">
        <v>17.62</v>
      </c>
      <c r="H223" s="293">
        <v>10.57</v>
      </c>
    </row>
    <row r="224" spans="1:8" x14ac:dyDescent="0.25">
      <c r="A224" s="275"/>
      <c r="B224" s="275"/>
      <c r="C224" s="275"/>
      <c r="D224" s="298" t="s">
        <v>4736</v>
      </c>
      <c r="E224" s="299" t="s">
        <v>4737</v>
      </c>
      <c r="F224" s="280" t="s">
        <v>3229</v>
      </c>
      <c r="G224" s="293">
        <v>23.81</v>
      </c>
      <c r="H224" s="293">
        <v>14.29</v>
      </c>
    </row>
    <row r="225" spans="1:8" x14ac:dyDescent="0.25">
      <c r="A225" s="275"/>
      <c r="B225" s="275"/>
      <c r="C225" s="275"/>
      <c r="D225" s="298" t="s">
        <v>4738</v>
      </c>
      <c r="E225" s="299" t="s">
        <v>4739</v>
      </c>
      <c r="F225" s="280" t="s">
        <v>3229</v>
      </c>
      <c r="G225" s="293">
        <v>25.41</v>
      </c>
      <c r="H225" s="293">
        <v>15.25</v>
      </c>
    </row>
    <row r="226" spans="1:8" x14ac:dyDescent="0.25">
      <c r="A226" s="275"/>
      <c r="B226" s="275"/>
      <c r="C226" s="275"/>
      <c r="D226" s="298" t="s">
        <v>4740</v>
      </c>
      <c r="E226" s="299" t="s">
        <v>4741</v>
      </c>
      <c r="F226" s="280" t="s">
        <v>3229</v>
      </c>
      <c r="G226" s="293">
        <v>27.29</v>
      </c>
      <c r="H226" s="293">
        <v>16.37</v>
      </c>
    </row>
    <row r="227" spans="1:8" x14ac:dyDescent="0.25">
      <c r="A227" s="275"/>
      <c r="B227" s="275"/>
      <c r="C227" s="275"/>
      <c r="D227" s="298" t="s">
        <v>4742</v>
      </c>
      <c r="E227" s="299" t="s">
        <v>4743</v>
      </c>
      <c r="F227" s="280" t="s">
        <v>3229</v>
      </c>
      <c r="G227" s="293">
        <v>28.88</v>
      </c>
      <c r="H227" s="293">
        <v>17.329999999999998</v>
      </c>
    </row>
    <row r="228" spans="1:8" x14ac:dyDescent="0.25">
      <c r="A228" s="275"/>
      <c r="B228" s="275"/>
      <c r="C228" s="275"/>
      <c r="D228" s="298" t="s">
        <v>4744</v>
      </c>
      <c r="E228" s="299" t="s">
        <v>4745</v>
      </c>
      <c r="F228" s="280" t="s">
        <v>3229</v>
      </c>
      <c r="G228" s="293">
        <v>38.520000000000003</v>
      </c>
      <c r="H228" s="293">
        <v>23.11</v>
      </c>
    </row>
    <row r="229" spans="1:8" x14ac:dyDescent="0.25">
      <c r="A229" s="275"/>
      <c r="B229" s="275"/>
      <c r="C229" s="275"/>
      <c r="D229" s="298" t="s">
        <v>4746</v>
      </c>
      <c r="E229" s="299" t="s">
        <v>4747</v>
      </c>
      <c r="F229" s="280" t="s">
        <v>3229</v>
      </c>
      <c r="G229" s="293">
        <v>42.78</v>
      </c>
      <c r="H229" s="293">
        <v>25.67</v>
      </c>
    </row>
    <row r="230" spans="1:8" x14ac:dyDescent="0.25">
      <c r="A230" s="275"/>
      <c r="B230" s="275"/>
      <c r="C230" s="275"/>
      <c r="D230" s="298" t="s">
        <v>4748</v>
      </c>
      <c r="E230" s="299" t="s">
        <v>4749</v>
      </c>
      <c r="F230" s="280" t="s">
        <v>3229</v>
      </c>
      <c r="G230" s="293">
        <v>51.59</v>
      </c>
      <c r="H230" s="293">
        <v>30.95</v>
      </c>
    </row>
    <row r="231" spans="1:8" x14ac:dyDescent="0.25">
      <c r="A231" s="275"/>
      <c r="B231" s="275"/>
      <c r="C231" s="275"/>
      <c r="D231" s="298" t="s">
        <v>4750</v>
      </c>
      <c r="E231" s="299" t="s">
        <v>4751</v>
      </c>
      <c r="F231" s="280" t="s">
        <v>3229</v>
      </c>
      <c r="G231" s="293">
        <v>61.11</v>
      </c>
      <c r="H231" s="293">
        <v>36.67</v>
      </c>
    </row>
    <row r="232" spans="1:8" x14ac:dyDescent="0.25">
      <c r="A232" s="275"/>
      <c r="B232" s="275"/>
      <c r="C232" s="275"/>
      <c r="D232" s="298" t="s">
        <v>4752</v>
      </c>
      <c r="E232" s="299" t="s">
        <v>4753</v>
      </c>
      <c r="F232" s="280" t="s">
        <v>3229</v>
      </c>
      <c r="G232" s="293">
        <v>68</v>
      </c>
      <c r="H232" s="293">
        <v>40.799999999999997</v>
      </c>
    </row>
    <row r="233" spans="1:8" x14ac:dyDescent="0.25">
      <c r="A233" s="275"/>
      <c r="B233" s="275"/>
      <c r="C233" s="275"/>
      <c r="D233" s="298" t="s">
        <v>4754</v>
      </c>
      <c r="E233" s="299" t="s">
        <v>4755</v>
      </c>
      <c r="F233" s="280" t="s">
        <v>3229</v>
      </c>
      <c r="G233" s="293">
        <v>85.57</v>
      </c>
      <c r="H233" s="293">
        <v>51.34</v>
      </c>
    </row>
    <row r="234" spans="1:8" x14ac:dyDescent="0.25">
      <c r="A234" s="275"/>
      <c r="B234" s="275"/>
      <c r="C234" s="275"/>
      <c r="D234" s="298" t="s">
        <v>4756</v>
      </c>
      <c r="E234" s="299" t="s">
        <v>4757</v>
      </c>
      <c r="F234" s="280" t="s">
        <v>3229</v>
      </c>
      <c r="G234" s="293">
        <v>102.63</v>
      </c>
      <c r="H234" s="293">
        <v>61.58</v>
      </c>
    </row>
    <row r="235" spans="1:8" x14ac:dyDescent="0.25">
      <c r="A235" s="275"/>
      <c r="B235" s="275"/>
      <c r="C235" s="275"/>
      <c r="D235" s="298" t="s">
        <v>4758</v>
      </c>
      <c r="E235" s="299" t="s">
        <v>4759</v>
      </c>
      <c r="F235" s="280" t="s">
        <v>3229</v>
      </c>
      <c r="G235" s="293">
        <v>10.48</v>
      </c>
      <c r="H235" s="293">
        <v>6.29</v>
      </c>
    </row>
    <row r="236" spans="1:8" x14ac:dyDescent="0.25">
      <c r="A236" s="275"/>
      <c r="B236" s="275"/>
      <c r="C236" s="275"/>
      <c r="D236" s="298" t="s">
        <v>4760</v>
      </c>
      <c r="E236" s="299" t="s">
        <v>4761</v>
      </c>
      <c r="F236" s="280" t="s">
        <v>3229</v>
      </c>
      <c r="G236" s="293">
        <v>13.35</v>
      </c>
      <c r="H236" s="293">
        <v>8.01</v>
      </c>
    </row>
    <row r="237" spans="1:8" x14ac:dyDescent="0.25">
      <c r="A237" s="275"/>
      <c r="B237" s="275"/>
      <c r="C237" s="275"/>
      <c r="D237" s="298" t="s">
        <v>4762</v>
      </c>
      <c r="E237" s="299" t="s">
        <v>4763</v>
      </c>
      <c r="F237" s="280" t="s">
        <v>3229</v>
      </c>
      <c r="G237" s="293">
        <v>17.62</v>
      </c>
      <c r="H237" s="293">
        <v>10.57</v>
      </c>
    </row>
    <row r="238" spans="1:8" x14ac:dyDescent="0.25">
      <c r="A238" s="275"/>
      <c r="B238" s="275"/>
      <c r="C238" s="275"/>
      <c r="D238" s="298" t="s">
        <v>4764</v>
      </c>
      <c r="E238" s="299" t="s">
        <v>4765</v>
      </c>
      <c r="F238" s="280" t="s">
        <v>3229</v>
      </c>
      <c r="G238" s="293">
        <v>23.81</v>
      </c>
      <c r="H238" s="293">
        <v>14.29</v>
      </c>
    </row>
    <row r="239" spans="1:8" x14ac:dyDescent="0.25">
      <c r="A239" s="275"/>
      <c r="B239" s="275"/>
      <c r="C239" s="275"/>
      <c r="D239" s="298" t="s">
        <v>4766</v>
      </c>
      <c r="E239" s="299" t="s">
        <v>4767</v>
      </c>
      <c r="F239" s="280" t="s">
        <v>3229</v>
      </c>
      <c r="G239" s="293">
        <v>25.41</v>
      </c>
      <c r="H239" s="293">
        <v>15.25</v>
      </c>
    </row>
    <row r="240" spans="1:8" x14ac:dyDescent="0.25">
      <c r="A240" s="275"/>
      <c r="B240" s="275"/>
      <c r="C240" s="275"/>
      <c r="D240" s="298" t="s">
        <v>4768</v>
      </c>
      <c r="E240" s="299" t="s">
        <v>4769</v>
      </c>
      <c r="F240" s="280" t="s">
        <v>3229</v>
      </c>
      <c r="G240" s="293">
        <v>27.29</v>
      </c>
      <c r="H240" s="293">
        <v>16.37</v>
      </c>
    </row>
    <row r="241" spans="1:8" x14ac:dyDescent="0.25">
      <c r="A241" s="275"/>
      <c r="B241" s="275"/>
      <c r="C241" s="275"/>
      <c r="D241" s="298" t="s">
        <v>4770</v>
      </c>
      <c r="E241" s="299" t="s">
        <v>4771</v>
      </c>
      <c r="F241" s="280" t="s">
        <v>3229</v>
      </c>
      <c r="G241" s="293">
        <v>28.88</v>
      </c>
      <c r="H241" s="293">
        <v>17.329999999999998</v>
      </c>
    </row>
    <row r="242" spans="1:8" x14ac:dyDescent="0.25">
      <c r="A242" s="275"/>
      <c r="B242" s="275"/>
      <c r="C242" s="275"/>
      <c r="D242" s="298"/>
      <c r="E242" s="299"/>
      <c r="G242" s="293"/>
      <c r="H242" s="293"/>
    </row>
    <row r="243" spans="1:8" s="302" customFormat="1" ht="35.25" customHeight="1" x14ac:dyDescent="0.2">
      <c r="D243" s="346" t="s">
        <v>4515</v>
      </c>
      <c r="E243" s="346"/>
      <c r="F243" s="346"/>
      <c r="G243" s="346"/>
      <c r="H243" s="303"/>
    </row>
    <row r="244" spans="1:8" x14ac:dyDescent="0.25">
      <c r="A244" s="284" t="s">
        <v>4533</v>
      </c>
      <c r="B244" s="284"/>
      <c r="C244" s="275"/>
      <c r="D244" s="301"/>
      <c r="E244" s="275"/>
      <c r="G244" s="293"/>
      <c r="H244" s="293"/>
    </row>
    <row r="245" spans="1:8" x14ac:dyDescent="0.25">
      <c r="A245" s="275"/>
      <c r="B245" s="284" t="s">
        <v>4534</v>
      </c>
      <c r="C245" s="275"/>
      <c r="D245" s="301"/>
      <c r="E245" s="284"/>
      <c r="G245" s="293"/>
      <c r="H245" s="293"/>
    </row>
    <row r="246" spans="1:8" x14ac:dyDescent="0.25">
      <c r="A246" s="275"/>
      <c r="B246" s="275"/>
      <c r="C246" s="275"/>
      <c r="D246" s="301"/>
      <c r="E246" s="284"/>
      <c r="G246" s="293"/>
      <c r="H246" s="293"/>
    </row>
    <row r="247" spans="1:8" x14ac:dyDescent="0.25">
      <c r="A247" s="275"/>
      <c r="B247" s="275"/>
      <c r="C247" s="275"/>
      <c r="D247" s="301"/>
      <c r="E247" s="284" t="s">
        <v>4772</v>
      </c>
      <c r="G247" s="293"/>
      <c r="H247" s="293"/>
    </row>
    <row r="248" spans="1:8" x14ac:dyDescent="0.25">
      <c r="A248" s="275"/>
      <c r="B248" s="275"/>
      <c r="C248" s="275"/>
      <c r="D248" s="298" t="s">
        <v>4773</v>
      </c>
      <c r="E248" s="299" t="s">
        <v>4774</v>
      </c>
      <c r="F248" s="280" t="s">
        <v>3229</v>
      </c>
      <c r="G248" s="293">
        <v>38.520000000000003</v>
      </c>
      <c r="H248" s="293">
        <v>23.11</v>
      </c>
    </row>
    <row r="249" spans="1:8" x14ac:dyDescent="0.25">
      <c r="A249" s="275"/>
      <c r="B249" s="275"/>
      <c r="C249" s="275"/>
      <c r="D249" s="298" t="s">
        <v>4775</v>
      </c>
      <c r="E249" s="299" t="s">
        <v>4776</v>
      </c>
      <c r="F249" s="280" t="s">
        <v>3229</v>
      </c>
      <c r="G249" s="293">
        <v>42.78</v>
      </c>
      <c r="H249" s="293">
        <v>25.67</v>
      </c>
    </row>
    <row r="250" spans="1:8" x14ac:dyDescent="0.25">
      <c r="A250" s="275"/>
      <c r="B250" s="275"/>
      <c r="C250" s="275"/>
      <c r="D250" s="298" t="s">
        <v>4777</v>
      </c>
      <c r="E250" s="299" t="s">
        <v>4778</v>
      </c>
      <c r="F250" s="280" t="s">
        <v>3229</v>
      </c>
      <c r="G250" s="293">
        <v>51.59</v>
      </c>
      <c r="H250" s="293">
        <v>30.95</v>
      </c>
    </row>
    <row r="251" spans="1:8" x14ac:dyDescent="0.25">
      <c r="A251" s="275"/>
      <c r="B251" s="275"/>
      <c r="C251" s="275"/>
      <c r="D251" s="298" t="s">
        <v>4779</v>
      </c>
      <c r="E251" s="299" t="s">
        <v>4780</v>
      </c>
      <c r="F251" s="280" t="s">
        <v>3229</v>
      </c>
      <c r="G251" s="293">
        <v>61.11</v>
      </c>
      <c r="H251" s="293">
        <v>36.67</v>
      </c>
    </row>
    <row r="252" spans="1:8" x14ac:dyDescent="0.25">
      <c r="A252" s="275"/>
      <c r="B252" s="275"/>
      <c r="C252" s="275"/>
      <c r="D252" s="298" t="s">
        <v>4781</v>
      </c>
      <c r="E252" s="299" t="s">
        <v>4782</v>
      </c>
      <c r="F252" s="280" t="s">
        <v>3229</v>
      </c>
      <c r="G252" s="293">
        <v>68</v>
      </c>
      <c r="H252" s="293">
        <v>40.799999999999997</v>
      </c>
    </row>
    <row r="253" spans="1:8" x14ac:dyDescent="0.25">
      <c r="A253" s="275"/>
      <c r="B253" s="275"/>
      <c r="C253" s="275"/>
      <c r="D253" s="298" t="s">
        <v>4783</v>
      </c>
      <c r="E253" s="299" t="s">
        <v>4784</v>
      </c>
      <c r="F253" s="280" t="s">
        <v>3229</v>
      </c>
      <c r="G253" s="293">
        <v>85.57</v>
      </c>
      <c r="H253" s="293">
        <v>51.34</v>
      </c>
    </row>
    <row r="254" spans="1:8" x14ac:dyDescent="0.25">
      <c r="A254" s="275"/>
      <c r="B254" s="275"/>
      <c r="C254" s="275"/>
      <c r="D254" s="298" t="s">
        <v>4785</v>
      </c>
      <c r="E254" s="299" t="s">
        <v>4786</v>
      </c>
      <c r="F254" s="280" t="s">
        <v>3229</v>
      </c>
      <c r="G254" s="293">
        <v>102.63</v>
      </c>
      <c r="H254" s="293">
        <v>61.58</v>
      </c>
    </row>
    <row r="255" spans="1:8" x14ac:dyDescent="0.25">
      <c r="A255" s="275"/>
      <c r="B255" s="275"/>
      <c r="C255" s="275"/>
      <c r="D255" s="298" t="s">
        <v>4787</v>
      </c>
      <c r="E255" s="299" t="s">
        <v>4788</v>
      </c>
      <c r="F255" s="280" t="s">
        <v>3229</v>
      </c>
      <c r="G255" s="293">
        <v>10.48</v>
      </c>
      <c r="H255" s="293">
        <v>6.29</v>
      </c>
    </row>
    <row r="256" spans="1:8" x14ac:dyDescent="0.25">
      <c r="A256" s="275"/>
      <c r="B256" s="275"/>
      <c r="C256" s="275"/>
      <c r="D256" s="298" t="s">
        <v>4789</v>
      </c>
      <c r="E256" s="299" t="s">
        <v>4790</v>
      </c>
      <c r="F256" s="280" t="s">
        <v>3229</v>
      </c>
      <c r="G256" s="293">
        <v>13.35</v>
      </c>
      <c r="H256" s="293">
        <v>8.01</v>
      </c>
    </row>
    <row r="257" spans="1:8" x14ac:dyDescent="0.25">
      <c r="A257" s="275"/>
      <c r="B257" s="275"/>
      <c r="C257" s="275"/>
      <c r="D257" s="298" t="s">
        <v>4791</v>
      </c>
      <c r="E257" s="299" t="s">
        <v>4792</v>
      </c>
      <c r="F257" s="280" t="s">
        <v>3229</v>
      </c>
      <c r="G257" s="293">
        <v>17.62</v>
      </c>
      <c r="H257" s="293">
        <v>10.57</v>
      </c>
    </row>
    <row r="258" spans="1:8" x14ac:dyDescent="0.25">
      <c r="A258" s="275"/>
      <c r="B258" s="275"/>
      <c r="C258" s="275"/>
      <c r="D258" s="298" t="s">
        <v>4793</v>
      </c>
      <c r="E258" s="299" t="s">
        <v>4794</v>
      </c>
      <c r="F258" s="280" t="s">
        <v>3229</v>
      </c>
      <c r="G258" s="293">
        <v>23.81</v>
      </c>
      <c r="H258" s="293">
        <v>14.29</v>
      </c>
    </row>
    <row r="259" spans="1:8" x14ac:dyDescent="0.25">
      <c r="A259" s="275"/>
      <c r="B259" s="275"/>
      <c r="C259" s="275"/>
      <c r="D259" s="298" t="s">
        <v>4795</v>
      </c>
      <c r="E259" s="299" t="s">
        <v>4796</v>
      </c>
      <c r="F259" s="280" t="s">
        <v>3229</v>
      </c>
      <c r="G259" s="293">
        <v>25.41</v>
      </c>
      <c r="H259" s="293">
        <v>15.25</v>
      </c>
    </row>
    <row r="260" spans="1:8" x14ac:dyDescent="0.25">
      <c r="A260" s="275"/>
      <c r="B260" s="275"/>
      <c r="C260" s="275"/>
      <c r="D260" s="298" t="s">
        <v>4797</v>
      </c>
      <c r="E260" s="299" t="s">
        <v>4798</v>
      </c>
      <c r="F260" s="280" t="s">
        <v>3229</v>
      </c>
      <c r="G260" s="293">
        <v>27.29</v>
      </c>
      <c r="H260" s="293">
        <v>16.37</v>
      </c>
    </row>
    <row r="261" spans="1:8" x14ac:dyDescent="0.25">
      <c r="A261" s="275"/>
      <c r="B261" s="275"/>
      <c r="C261" s="275"/>
      <c r="D261" s="298" t="s">
        <v>4799</v>
      </c>
      <c r="E261" s="299" t="s">
        <v>4800</v>
      </c>
      <c r="F261" s="280" t="s">
        <v>3229</v>
      </c>
      <c r="G261" s="293">
        <v>28.88</v>
      </c>
      <c r="H261" s="293">
        <v>17.329999999999998</v>
      </c>
    </row>
    <row r="262" spans="1:8" x14ac:dyDescent="0.25">
      <c r="A262" s="275"/>
      <c r="B262" s="275"/>
      <c r="C262" s="275"/>
      <c r="D262" s="298" t="s">
        <v>4801</v>
      </c>
      <c r="E262" s="299" t="s">
        <v>4802</v>
      </c>
      <c r="F262" s="280" t="s">
        <v>3229</v>
      </c>
      <c r="G262" s="293">
        <v>38.520000000000003</v>
      </c>
      <c r="H262" s="293">
        <v>23.11</v>
      </c>
    </row>
    <row r="263" spans="1:8" x14ac:dyDescent="0.25">
      <c r="A263" s="275"/>
      <c r="B263" s="275"/>
      <c r="C263" s="275"/>
      <c r="D263" s="298" t="s">
        <v>4803</v>
      </c>
      <c r="E263" s="299" t="s">
        <v>4804</v>
      </c>
      <c r="F263" s="280" t="s">
        <v>3229</v>
      </c>
      <c r="G263" s="293">
        <v>42.78</v>
      </c>
      <c r="H263" s="293">
        <v>25.67</v>
      </c>
    </row>
    <row r="264" spans="1:8" x14ac:dyDescent="0.25">
      <c r="A264" s="275"/>
      <c r="B264" s="275"/>
      <c r="C264" s="275"/>
      <c r="D264" s="298" t="s">
        <v>4805</v>
      </c>
      <c r="E264" s="299" t="s">
        <v>4806</v>
      </c>
      <c r="F264" s="280" t="s">
        <v>3229</v>
      </c>
      <c r="G264" s="293">
        <v>51.59</v>
      </c>
      <c r="H264" s="293">
        <v>30.95</v>
      </c>
    </row>
    <row r="265" spans="1:8" x14ac:dyDescent="0.25">
      <c r="A265" s="275"/>
      <c r="B265" s="275"/>
      <c r="C265" s="275"/>
      <c r="D265" s="298" t="s">
        <v>4807</v>
      </c>
      <c r="E265" s="299" t="s">
        <v>4808</v>
      </c>
      <c r="F265" s="280" t="s">
        <v>3229</v>
      </c>
      <c r="G265" s="293">
        <v>61.11</v>
      </c>
      <c r="H265" s="293">
        <v>36.67</v>
      </c>
    </row>
    <row r="266" spans="1:8" x14ac:dyDescent="0.25">
      <c r="A266" s="275"/>
      <c r="B266" s="275"/>
      <c r="C266" s="275"/>
      <c r="D266" s="298" t="s">
        <v>4809</v>
      </c>
      <c r="E266" s="299" t="s">
        <v>4810</v>
      </c>
      <c r="F266" s="280" t="s">
        <v>3229</v>
      </c>
      <c r="G266" s="293">
        <v>68</v>
      </c>
      <c r="H266" s="293">
        <v>40.799999999999997</v>
      </c>
    </row>
    <row r="267" spans="1:8" x14ac:dyDescent="0.25">
      <c r="A267" s="275"/>
      <c r="B267" s="275"/>
      <c r="C267" s="275"/>
      <c r="D267" s="298" t="s">
        <v>4811</v>
      </c>
      <c r="E267" s="299" t="s">
        <v>4812</v>
      </c>
      <c r="F267" s="280" t="s">
        <v>3229</v>
      </c>
      <c r="G267" s="293">
        <v>85.57</v>
      </c>
      <c r="H267" s="293">
        <v>51.34</v>
      </c>
    </row>
    <row r="268" spans="1:8" x14ac:dyDescent="0.25">
      <c r="A268" s="275"/>
      <c r="B268" s="275"/>
      <c r="C268" s="275"/>
      <c r="D268" s="298" t="s">
        <v>4813</v>
      </c>
      <c r="E268" s="299" t="s">
        <v>4814</v>
      </c>
      <c r="F268" s="280" t="s">
        <v>3229</v>
      </c>
      <c r="G268" s="293">
        <v>102.63</v>
      </c>
      <c r="H268" s="293">
        <v>61.58</v>
      </c>
    </row>
    <row r="269" spans="1:8" x14ac:dyDescent="0.25">
      <c r="A269" s="275"/>
      <c r="B269" s="275"/>
      <c r="C269" s="275"/>
      <c r="D269" s="298" t="s">
        <v>4815</v>
      </c>
      <c r="E269" s="299" t="s">
        <v>4816</v>
      </c>
      <c r="F269" s="280" t="s">
        <v>3229</v>
      </c>
      <c r="G269" s="293">
        <v>10.48</v>
      </c>
      <c r="H269" s="293">
        <v>6.29</v>
      </c>
    </row>
    <row r="270" spans="1:8" x14ac:dyDescent="0.25">
      <c r="A270" s="275"/>
      <c r="B270" s="275"/>
      <c r="C270" s="275"/>
      <c r="D270" s="298" t="s">
        <v>4817</v>
      </c>
      <c r="E270" s="299" t="s">
        <v>4818</v>
      </c>
      <c r="F270" s="280" t="s">
        <v>3229</v>
      </c>
      <c r="G270" s="293">
        <v>13.35</v>
      </c>
      <c r="H270" s="293">
        <v>8.01</v>
      </c>
    </row>
    <row r="271" spans="1:8" x14ac:dyDescent="0.25">
      <c r="A271" s="275"/>
      <c r="B271" s="275"/>
      <c r="C271" s="275"/>
      <c r="D271" s="298" t="s">
        <v>4819</v>
      </c>
      <c r="E271" s="299" t="s">
        <v>4820</v>
      </c>
      <c r="F271" s="280" t="s">
        <v>3229</v>
      </c>
      <c r="G271" s="293">
        <v>17.62</v>
      </c>
      <c r="H271" s="293">
        <v>10.57</v>
      </c>
    </row>
    <row r="272" spans="1:8" x14ac:dyDescent="0.25">
      <c r="A272" s="275"/>
      <c r="B272" s="275"/>
      <c r="C272" s="275"/>
      <c r="D272" s="298" t="s">
        <v>4821</v>
      </c>
      <c r="E272" s="299" t="s">
        <v>4822</v>
      </c>
      <c r="F272" s="280" t="s">
        <v>3229</v>
      </c>
      <c r="G272" s="293">
        <v>23.81</v>
      </c>
      <c r="H272" s="293">
        <v>14.29</v>
      </c>
    </row>
    <row r="273" spans="1:8" x14ac:dyDescent="0.25">
      <c r="A273" s="275"/>
      <c r="B273" s="275"/>
      <c r="C273" s="275"/>
      <c r="D273" s="298" t="s">
        <v>4823</v>
      </c>
      <c r="E273" s="299" t="s">
        <v>4824</v>
      </c>
      <c r="F273" s="280" t="s">
        <v>3229</v>
      </c>
      <c r="G273" s="293">
        <v>25.41</v>
      </c>
      <c r="H273" s="293">
        <v>15.25</v>
      </c>
    </row>
    <row r="274" spans="1:8" x14ac:dyDescent="0.25">
      <c r="A274" s="275"/>
      <c r="B274" s="275"/>
      <c r="C274" s="275"/>
      <c r="D274" s="298" t="s">
        <v>4825</v>
      </c>
      <c r="E274" s="299" t="s">
        <v>4826</v>
      </c>
      <c r="F274" s="280" t="s">
        <v>3229</v>
      </c>
      <c r="G274" s="293">
        <v>27.29</v>
      </c>
      <c r="H274" s="293">
        <v>16.37</v>
      </c>
    </row>
    <row r="275" spans="1:8" x14ac:dyDescent="0.25">
      <c r="A275" s="275"/>
      <c r="B275" s="275"/>
      <c r="C275" s="275"/>
      <c r="D275" s="298" t="s">
        <v>4827</v>
      </c>
      <c r="E275" s="299" t="s">
        <v>4828</v>
      </c>
      <c r="F275" s="280" t="s">
        <v>3229</v>
      </c>
      <c r="G275" s="293">
        <v>28.88</v>
      </c>
      <c r="H275" s="293">
        <v>17.329999999999998</v>
      </c>
    </row>
    <row r="276" spans="1:8" x14ac:dyDescent="0.25">
      <c r="A276" s="275"/>
      <c r="B276" s="275"/>
      <c r="C276" s="275"/>
      <c r="D276" s="298" t="s">
        <v>4829</v>
      </c>
      <c r="E276" s="299" t="s">
        <v>4830</v>
      </c>
      <c r="F276" s="280" t="s">
        <v>3229</v>
      </c>
      <c r="G276" s="293">
        <v>38.520000000000003</v>
      </c>
      <c r="H276" s="293">
        <v>23.11</v>
      </c>
    </row>
    <row r="277" spans="1:8" x14ac:dyDescent="0.25">
      <c r="A277" s="275"/>
      <c r="B277" s="275"/>
      <c r="C277" s="275"/>
      <c r="D277" s="298" t="s">
        <v>4831</v>
      </c>
      <c r="E277" s="299" t="s">
        <v>4832</v>
      </c>
      <c r="F277" s="280" t="s">
        <v>3229</v>
      </c>
      <c r="G277" s="293">
        <v>42.78</v>
      </c>
      <c r="H277" s="293">
        <v>25.67</v>
      </c>
    </row>
    <row r="278" spans="1:8" x14ac:dyDescent="0.25">
      <c r="A278" s="275"/>
      <c r="B278" s="275"/>
      <c r="C278" s="275"/>
      <c r="D278" s="298" t="s">
        <v>4833</v>
      </c>
      <c r="E278" s="299" t="s">
        <v>4834</v>
      </c>
      <c r="F278" s="280" t="s">
        <v>3229</v>
      </c>
      <c r="G278" s="293">
        <v>51.59</v>
      </c>
      <c r="H278" s="293">
        <v>30.95</v>
      </c>
    </row>
    <row r="279" spans="1:8" x14ac:dyDescent="0.25">
      <c r="A279" s="275"/>
      <c r="B279" s="275"/>
      <c r="C279" s="275"/>
      <c r="D279" s="298" t="s">
        <v>4835</v>
      </c>
      <c r="E279" s="299" t="s">
        <v>4836</v>
      </c>
      <c r="F279" s="280" t="s">
        <v>3229</v>
      </c>
      <c r="G279" s="293">
        <v>61.11</v>
      </c>
      <c r="H279" s="293">
        <v>36.67</v>
      </c>
    </row>
    <row r="280" spans="1:8" x14ac:dyDescent="0.25">
      <c r="A280" s="275"/>
      <c r="B280" s="275"/>
      <c r="C280" s="275"/>
      <c r="D280" s="298" t="s">
        <v>4837</v>
      </c>
      <c r="E280" s="299" t="s">
        <v>4838</v>
      </c>
      <c r="F280" s="280" t="s">
        <v>3229</v>
      </c>
      <c r="G280" s="293">
        <v>68</v>
      </c>
      <c r="H280" s="293">
        <v>40.799999999999997</v>
      </c>
    </row>
    <row r="281" spans="1:8" x14ac:dyDescent="0.25">
      <c r="A281" s="275"/>
      <c r="B281" s="275"/>
      <c r="C281" s="275"/>
      <c r="D281" s="298" t="s">
        <v>4839</v>
      </c>
      <c r="E281" s="299" t="s">
        <v>4840</v>
      </c>
      <c r="F281" s="280" t="s">
        <v>3229</v>
      </c>
      <c r="G281" s="293">
        <v>85.57</v>
      </c>
      <c r="H281" s="293">
        <v>51.34</v>
      </c>
    </row>
    <row r="282" spans="1:8" x14ac:dyDescent="0.25">
      <c r="A282" s="275"/>
      <c r="B282" s="275"/>
      <c r="C282" s="275"/>
      <c r="D282" s="298" t="s">
        <v>4841</v>
      </c>
      <c r="E282" s="299" t="s">
        <v>4842</v>
      </c>
      <c r="F282" s="280" t="s">
        <v>3229</v>
      </c>
      <c r="G282" s="293">
        <v>102.63</v>
      </c>
      <c r="H282" s="293">
        <v>61.58</v>
      </c>
    </row>
    <row r="283" spans="1:8" x14ac:dyDescent="0.25">
      <c r="A283" s="275"/>
      <c r="B283" s="275"/>
      <c r="C283" s="275"/>
      <c r="D283" s="298"/>
      <c r="E283" s="299"/>
      <c r="G283" s="293"/>
      <c r="H283" s="293"/>
    </row>
    <row r="284" spans="1:8" x14ac:dyDescent="0.25">
      <c r="A284" s="284" t="s">
        <v>4533</v>
      </c>
      <c r="B284" s="275"/>
      <c r="C284" s="275"/>
      <c r="D284" s="298"/>
      <c r="E284" s="299"/>
      <c r="G284" s="293"/>
      <c r="H284" s="293"/>
    </row>
    <row r="285" spans="1:8" x14ac:dyDescent="0.25">
      <c r="A285" s="275"/>
      <c r="B285" s="284" t="s">
        <v>431</v>
      </c>
      <c r="C285" s="275"/>
      <c r="D285" s="298"/>
      <c r="E285" s="274"/>
      <c r="G285" s="293"/>
      <c r="H285" s="293"/>
    </row>
    <row r="286" spans="1:8" x14ac:dyDescent="0.25">
      <c r="A286" s="275"/>
      <c r="B286" s="275"/>
      <c r="C286" s="275"/>
      <c r="D286" s="298"/>
      <c r="E286" s="274"/>
      <c r="G286" s="293"/>
      <c r="H286" s="293"/>
    </row>
    <row r="287" spans="1:8" x14ac:dyDescent="0.25">
      <c r="A287" s="275"/>
      <c r="B287" s="275"/>
      <c r="C287" s="275"/>
      <c r="D287" s="298"/>
      <c r="E287" s="299"/>
      <c r="G287" s="293"/>
      <c r="H287" s="293"/>
    </row>
    <row r="288" spans="1:8" x14ac:dyDescent="0.25">
      <c r="A288" s="275"/>
      <c r="B288" s="275"/>
      <c r="C288" s="275"/>
      <c r="D288" s="298"/>
      <c r="E288" s="299"/>
      <c r="G288" s="293"/>
      <c r="H288" s="293"/>
    </row>
    <row r="289" spans="1:8" x14ac:dyDescent="0.25">
      <c r="A289" s="275"/>
      <c r="B289" s="275"/>
      <c r="C289" s="275"/>
      <c r="D289" s="298"/>
      <c r="E289" s="299"/>
      <c r="G289" s="293"/>
      <c r="H289" s="293"/>
    </row>
    <row r="290" spans="1:8" x14ac:dyDescent="0.25">
      <c r="A290" s="275"/>
      <c r="B290" s="275"/>
      <c r="C290" s="275"/>
      <c r="D290" s="311" t="s">
        <v>4843</v>
      </c>
      <c r="E290" s="299" t="s">
        <v>4844</v>
      </c>
      <c r="F290" s="280" t="s">
        <v>30</v>
      </c>
      <c r="G290" s="293">
        <v>9.18</v>
      </c>
      <c r="H290" s="293">
        <v>5.51</v>
      </c>
    </row>
    <row r="291" spans="1:8" x14ac:dyDescent="0.25">
      <c r="A291" s="275"/>
      <c r="B291" s="275"/>
      <c r="C291" s="275"/>
      <c r="D291" s="311" t="s">
        <v>4845</v>
      </c>
      <c r="E291" s="299" t="s">
        <v>4846</v>
      </c>
      <c r="F291" s="280" t="s">
        <v>30</v>
      </c>
      <c r="G291" s="293">
        <v>9.18</v>
      </c>
      <c r="H291" s="293">
        <v>5.51</v>
      </c>
    </row>
    <row r="292" spans="1:8" x14ac:dyDescent="0.25">
      <c r="A292" s="275"/>
      <c r="B292" s="275"/>
      <c r="C292" s="275"/>
      <c r="D292" s="311" t="s">
        <v>4847</v>
      </c>
      <c r="E292" s="299" t="s">
        <v>4848</v>
      </c>
      <c r="F292" s="280" t="s">
        <v>30</v>
      </c>
      <c r="G292" s="293">
        <v>7.65</v>
      </c>
      <c r="H292" s="293">
        <v>4.59</v>
      </c>
    </row>
    <row r="293" spans="1:8" x14ac:dyDescent="0.25">
      <c r="A293" s="275"/>
      <c r="B293" s="275"/>
      <c r="C293" s="275"/>
      <c r="D293" s="311" t="s">
        <v>4849</v>
      </c>
      <c r="E293" s="299" t="s">
        <v>4850</v>
      </c>
      <c r="F293" s="280" t="s">
        <v>30</v>
      </c>
      <c r="G293" s="293">
        <v>7.65</v>
      </c>
      <c r="H293" s="293">
        <v>4.59</v>
      </c>
    </row>
    <row r="294" spans="1:8" x14ac:dyDescent="0.25">
      <c r="A294" s="275"/>
      <c r="B294" s="275"/>
      <c r="C294" s="275"/>
      <c r="D294" s="311" t="s">
        <v>4851</v>
      </c>
      <c r="E294" s="299" t="s">
        <v>4852</v>
      </c>
      <c r="F294" s="280" t="s">
        <v>30</v>
      </c>
      <c r="G294" s="293">
        <v>11.33</v>
      </c>
      <c r="H294" s="293">
        <v>6.8</v>
      </c>
    </row>
    <row r="295" spans="1:8" x14ac:dyDescent="0.25">
      <c r="A295" s="275"/>
      <c r="B295" s="275"/>
      <c r="C295" s="275"/>
      <c r="D295" s="311" t="s">
        <v>4853</v>
      </c>
      <c r="E295" s="299" t="s">
        <v>4854</v>
      </c>
      <c r="F295" s="280" t="s">
        <v>30</v>
      </c>
      <c r="G295" s="293">
        <v>13.05</v>
      </c>
      <c r="H295" s="293">
        <v>7.83</v>
      </c>
    </row>
    <row r="296" spans="1:8" x14ac:dyDescent="0.25">
      <c r="A296" s="275"/>
      <c r="B296" s="275"/>
      <c r="C296" s="275"/>
      <c r="D296" s="311" t="s">
        <v>4855</v>
      </c>
      <c r="E296" s="299" t="s">
        <v>4856</v>
      </c>
      <c r="F296" s="280" t="s">
        <v>30</v>
      </c>
      <c r="G296" s="293">
        <v>16.329999999999998</v>
      </c>
      <c r="H296" s="293">
        <v>9.8000000000000007</v>
      </c>
    </row>
    <row r="297" spans="1:8" x14ac:dyDescent="0.25">
      <c r="A297" s="275"/>
      <c r="B297" s="275"/>
      <c r="C297" s="275"/>
      <c r="D297" s="311" t="s">
        <v>4857</v>
      </c>
      <c r="E297" s="299" t="s">
        <v>4858</v>
      </c>
      <c r="F297" s="280" t="s">
        <v>30</v>
      </c>
      <c r="G297" s="293">
        <v>16.329999999999998</v>
      </c>
      <c r="H297" s="293">
        <v>9.8000000000000007</v>
      </c>
    </row>
    <row r="298" spans="1:8" x14ac:dyDescent="0.25">
      <c r="A298" s="275"/>
      <c r="B298" s="275"/>
      <c r="C298" s="275"/>
      <c r="D298" s="311" t="s">
        <v>4859</v>
      </c>
      <c r="E298" s="299" t="s">
        <v>4860</v>
      </c>
      <c r="F298" s="280" t="s">
        <v>30</v>
      </c>
      <c r="G298" s="293">
        <v>11.42</v>
      </c>
      <c r="H298" s="293">
        <v>6.85</v>
      </c>
    </row>
    <row r="299" spans="1:8" x14ac:dyDescent="0.25">
      <c r="A299" s="275"/>
      <c r="B299" s="275"/>
      <c r="C299" s="275"/>
      <c r="D299" s="311" t="s">
        <v>4861</v>
      </c>
      <c r="E299" s="299" t="s">
        <v>4862</v>
      </c>
      <c r="F299" s="280" t="s">
        <v>30</v>
      </c>
      <c r="G299" s="293">
        <v>12.1</v>
      </c>
      <c r="H299" s="293">
        <v>7.26</v>
      </c>
    </row>
    <row r="300" spans="1:8" x14ac:dyDescent="0.25">
      <c r="A300" s="275"/>
      <c r="B300" s="275"/>
      <c r="C300" s="275"/>
      <c r="D300" s="301"/>
      <c r="G300" s="293"/>
      <c r="H300" s="293"/>
    </row>
    <row r="301" spans="1:8" s="302" customFormat="1" ht="35.25" customHeight="1" x14ac:dyDescent="0.2">
      <c r="D301" s="346" t="s">
        <v>4515</v>
      </c>
      <c r="E301" s="346"/>
      <c r="F301" s="346"/>
      <c r="G301" s="346"/>
      <c r="H301" s="303"/>
    </row>
    <row r="302" spans="1:8" x14ac:dyDescent="0.25">
      <c r="A302" s="284" t="s">
        <v>4533</v>
      </c>
      <c r="B302" s="284"/>
      <c r="C302" s="275"/>
      <c r="D302" s="301"/>
      <c r="E302" s="275"/>
      <c r="G302" s="293"/>
      <c r="H302" s="293"/>
    </row>
    <row r="303" spans="1:8" x14ac:dyDescent="0.25">
      <c r="A303" s="275"/>
      <c r="B303" s="284" t="s">
        <v>431</v>
      </c>
      <c r="C303" s="275"/>
      <c r="D303" s="301"/>
      <c r="E303" s="284"/>
      <c r="G303" s="293"/>
      <c r="H303" s="293"/>
    </row>
    <row r="304" spans="1:8" x14ac:dyDescent="0.25">
      <c r="A304" s="275"/>
      <c r="B304" s="275"/>
      <c r="C304" s="275"/>
      <c r="D304" s="301"/>
      <c r="E304" s="284"/>
      <c r="G304" s="293"/>
      <c r="H304" s="293"/>
    </row>
    <row r="305" spans="1:8" x14ac:dyDescent="0.25">
      <c r="A305" s="275"/>
      <c r="B305" s="275"/>
      <c r="C305" s="275"/>
      <c r="D305" s="301"/>
      <c r="E305" s="284" t="s">
        <v>4863</v>
      </c>
      <c r="G305" s="293"/>
      <c r="H305" s="293"/>
    </row>
    <row r="306" spans="1:8" x14ac:dyDescent="0.25">
      <c r="A306" s="275"/>
      <c r="B306" s="275"/>
      <c r="C306" s="275"/>
      <c r="D306" s="311" t="s">
        <v>4864</v>
      </c>
      <c r="E306" s="299" t="s">
        <v>4865</v>
      </c>
      <c r="F306" s="280" t="s">
        <v>30</v>
      </c>
      <c r="G306" s="293">
        <v>13.35</v>
      </c>
      <c r="H306" s="293">
        <v>8.01</v>
      </c>
    </row>
    <row r="307" spans="1:8" x14ac:dyDescent="0.25">
      <c r="A307" s="275"/>
      <c r="B307" s="275"/>
      <c r="C307" s="275"/>
      <c r="D307" s="311" t="s">
        <v>4866</v>
      </c>
      <c r="E307" s="299" t="s">
        <v>4867</v>
      </c>
      <c r="F307" s="280" t="s">
        <v>30</v>
      </c>
      <c r="G307" s="293">
        <v>14.15</v>
      </c>
      <c r="H307" s="293">
        <v>8.49</v>
      </c>
    </row>
    <row r="308" spans="1:8" x14ac:dyDescent="0.25">
      <c r="A308" s="275"/>
      <c r="B308" s="275"/>
      <c r="C308" s="275"/>
      <c r="D308" s="311" t="s">
        <v>4868</v>
      </c>
      <c r="E308" s="299" t="s">
        <v>4869</v>
      </c>
      <c r="F308" s="280" t="s">
        <v>30</v>
      </c>
      <c r="G308" s="293">
        <v>16.48</v>
      </c>
      <c r="H308" s="293">
        <v>9.89</v>
      </c>
    </row>
    <row r="309" spans="1:8" x14ac:dyDescent="0.25">
      <c r="A309" s="275"/>
      <c r="B309" s="275"/>
      <c r="C309" s="275"/>
      <c r="D309" s="311" t="s">
        <v>4870</v>
      </c>
      <c r="E309" s="299" t="s">
        <v>4871</v>
      </c>
      <c r="F309" s="280" t="s">
        <v>30</v>
      </c>
      <c r="G309" s="293">
        <v>6.33</v>
      </c>
      <c r="H309" s="293">
        <v>3.8</v>
      </c>
    </row>
    <row r="310" spans="1:8" x14ac:dyDescent="0.25">
      <c r="A310" s="275"/>
      <c r="B310" s="275"/>
      <c r="C310" s="275"/>
      <c r="D310" s="311" t="s">
        <v>4872</v>
      </c>
      <c r="E310" s="299" t="s">
        <v>4873</v>
      </c>
      <c r="F310" s="280" t="s">
        <v>30</v>
      </c>
      <c r="G310" s="293">
        <v>6.71</v>
      </c>
      <c r="H310" s="293">
        <v>4.03</v>
      </c>
    </row>
    <row r="311" spans="1:8" x14ac:dyDescent="0.25">
      <c r="A311" s="275"/>
      <c r="B311" s="275"/>
      <c r="C311" s="275"/>
      <c r="D311" s="311" t="s">
        <v>4874</v>
      </c>
      <c r="E311" s="299" t="s">
        <v>4875</v>
      </c>
      <c r="F311" s="280" t="s">
        <v>30</v>
      </c>
      <c r="G311" s="293">
        <v>10.87</v>
      </c>
      <c r="H311" s="293">
        <v>6.52</v>
      </c>
    </row>
    <row r="312" spans="1:8" x14ac:dyDescent="0.25">
      <c r="A312" s="275"/>
      <c r="B312" s="275"/>
      <c r="C312" s="275"/>
      <c r="D312" s="311" t="s">
        <v>4876</v>
      </c>
      <c r="E312" s="299" t="s">
        <v>4877</v>
      </c>
      <c r="F312" s="280" t="s">
        <v>30</v>
      </c>
      <c r="G312" s="293">
        <v>20.03</v>
      </c>
      <c r="H312" s="293">
        <v>12.02</v>
      </c>
    </row>
    <row r="313" spans="1:8" x14ac:dyDescent="0.25">
      <c r="A313" s="275"/>
      <c r="B313" s="275"/>
      <c r="C313" s="275"/>
      <c r="D313" s="311" t="s">
        <v>4878</v>
      </c>
      <c r="E313" s="299" t="s">
        <v>4879</v>
      </c>
      <c r="F313" s="280" t="s">
        <v>30</v>
      </c>
      <c r="G313" s="293">
        <v>32.049999999999997</v>
      </c>
      <c r="H313" s="293">
        <v>19.23</v>
      </c>
    </row>
    <row r="314" spans="1:8" x14ac:dyDescent="0.25">
      <c r="A314" s="275"/>
      <c r="B314" s="275"/>
      <c r="C314" s="275"/>
      <c r="D314" s="311" t="s">
        <v>4880</v>
      </c>
      <c r="E314" s="299" t="s">
        <v>4881</v>
      </c>
      <c r="F314" s="280" t="s">
        <v>30</v>
      </c>
      <c r="G314" s="293">
        <v>9.0299999999999994</v>
      </c>
      <c r="H314" s="293">
        <v>5.42</v>
      </c>
    </row>
    <row r="315" spans="1:8" x14ac:dyDescent="0.25">
      <c r="A315" s="275"/>
      <c r="B315" s="275"/>
      <c r="C315" s="275"/>
      <c r="D315" s="311" t="s">
        <v>4882</v>
      </c>
      <c r="E315" s="299" t="s">
        <v>4883</v>
      </c>
      <c r="F315" s="280" t="s">
        <v>30</v>
      </c>
      <c r="G315" s="293">
        <v>9.57</v>
      </c>
      <c r="H315" s="293">
        <v>5.74</v>
      </c>
    </row>
    <row r="316" spans="1:8" x14ac:dyDescent="0.25">
      <c r="A316" s="275"/>
      <c r="B316" s="275"/>
      <c r="C316" s="275"/>
      <c r="D316" s="311" t="s">
        <v>4884</v>
      </c>
      <c r="E316" s="299" t="s">
        <v>4885</v>
      </c>
      <c r="F316" s="280" t="s">
        <v>30</v>
      </c>
      <c r="G316" s="293">
        <v>10.74</v>
      </c>
      <c r="H316" s="293">
        <v>6.44</v>
      </c>
    </row>
    <row r="317" spans="1:8" x14ac:dyDescent="0.25">
      <c r="A317" s="275"/>
      <c r="B317" s="275"/>
      <c r="C317" s="275"/>
      <c r="D317" s="311" t="s">
        <v>4886</v>
      </c>
      <c r="E317" s="299" t="s">
        <v>4887</v>
      </c>
      <c r="F317" s="280" t="s">
        <v>30</v>
      </c>
      <c r="G317" s="293">
        <v>10.74</v>
      </c>
      <c r="H317" s="293">
        <v>6.44</v>
      </c>
    </row>
    <row r="318" spans="1:8" x14ac:dyDescent="0.25">
      <c r="A318" s="275"/>
      <c r="B318" s="275"/>
      <c r="C318" s="275"/>
      <c r="D318" s="311" t="s">
        <v>4888</v>
      </c>
      <c r="E318" s="299" t="s">
        <v>4889</v>
      </c>
      <c r="F318" s="280" t="s">
        <v>30</v>
      </c>
      <c r="G318" s="293">
        <v>17.28</v>
      </c>
      <c r="H318" s="293">
        <v>10.37</v>
      </c>
    </row>
    <row r="319" spans="1:8" x14ac:dyDescent="0.25">
      <c r="A319" s="275"/>
      <c r="B319" s="275"/>
      <c r="C319" s="275"/>
      <c r="D319" s="311" t="s">
        <v>4890</v>
      </c>
      <c r="E319" s="299" t="s">
        <v>4891</v>
      </c>
      <c r="F319" s="280" t="s">
        <v>30</v>
      </c>
      <c r="G319" s="293">
        <v>17.28</v>
      </c>
      <c r="H319" s="293">
        <v>10.37</v>
      </c>
    </row>
    <row r="320" spans="1:8" x14ac:dyDescent="0.25">
      <c r="A320" s="275"/>
      <c r="B320" s="275"/>
      <c r="C320" s="275"/>
      <c r="D320" s="311" t="s">
        <v>4892</v>
      </c>
      <c r="E320" s="299" t="s">
        <v>4893</v>
      </c>
      <c r="F320" s="280" t="s">
        <v>30</v>
      </c>
      <c r="G320" s="293">
        <v>39.450000000000003</v>
      </c>
      <c r="H320" s="293">
        <v>23.67</v>
      </c>
    </row>
    <row r="321" spans="1:8" x14ac:dyDescent="0.25">
      <c r="A321" s="275"/>
      <c r="B321" s="275"/>
      <c r="C321" s="275"/>
      <c r="D321" s="311" t="s">
        <v>4894</v>
      </c>
      <c r="E321" s="299" t="s">
        <v>4895</v>
      </c>
      <c r="F321" s="280" t="s">
        <v>30</v>
      </c>
      <c r="G321" s="293">
        <v>21.58</v>
      </c>
      <c r="H321" s="293">
        <v>12.95</v>
      </c>
    </row>
    <row r="322" spans="1:8" x14ac:dyDescent="0.25">
      <c r="A322" s="275"/>
      <c r="B322" s="275"/>
      <c r="C322" s="275"/>
      <c r="D322" s="311" t="s">
        <v>4896</v>
      </c>
      <c r="E322" s="299" t="s">
        <v>4897</v>
      </c>
      <c r="F322" s="280" t="s">
        <v>30</v>
      </c>
      <c r="G322" s="293">
        <v>8.2200000000000006</v>
      </c>
      <c r="H322" s="293">
        <v>4.93</v>
      </c>
    </row>
    <row r="323" spans="1:8" x14ac:dyDescent="0.25">
      <c r="A323" s="275"/>
      <c r="B323" s="275"/>
      <c r="C323" s="275"/>
      <c r="D323" s="311" t="s">
        <v>4898</v>
      </c>
      <c r="E323" s="299" t="s">
        <v>4899</v>
      </c>
      <c r="F323" s="280" t="s">
        <v>30</v>
      </c>
      <c r="G323" s="293">
        <v>37.49</v>
      </c>
      <c r="H323" s="293">
        <v>22.49</v>
      </c>
    </row>
    <row r="324" spans="1:8" x14ac:dyDescent="0.25">
      <c r="A324" s="275"/>
      <c r="B324" s="275"/>
      <c r="C324" s="275"/>
      <c r="D324" s="298" t="s">
        <v>4900</v>
      </c>
      <c r="E324" s="299" t="s">
        <v>4901</v>
      </c>
      <c r="F324" s="280" t="s">
        <v>3229</v>
      </c>
      <c r="G324" s="293">
        <v>118.33</v>
      </c>
      <c r="H324" s="293">
        <v>71</v>
      </c>
    </row>
    <row r="325" spans="1:8" x14ac:dyDescent="0.25">
      <c r="A325" s="275"/>
      <c r="B325" s="275"/>
      <c r="C325" s="275"/>
      <c r="D325" s="298" t="s">
        <v>4902</v>
      </c>
      <c r="E325" s="299" t="s">
        <v>4903</v>
      </c>
      <c r="F325" s="280" t="s">
        <v>3229</v>
      </c>
      <c r="G325" s="293">
        <v>68.41</v>
      </c>
      <c r="H325" s="293">
        <v>41.05</v>
      </c>
    </row>
    <row r="326" spans="1:8" x14ac:dyDescent="0.25">
      <c r="A326" s="275"/>
      <c r="B326" s="275"/>
      <c r="C326" s="275"/>
      <c r="D326" s="298" t="s">
        <v>4904</v>
      </c>
      <c r="E326" s="299" t="s">
        <v>4905</v>
      </c>
      <c r="F326" s="280" t="s">
        <v>3229</v>
      </c>
      <c r="G326" s="293">
        <v>190.47</v>
      </c>
      <c r="H326" s="293">
        <v>114.28</v>
      </c>
    </row>
    <row r="327" spans="1:8" x14ac:dyDescent="0.25">
      <c r="A327" s="275"/>
      <c r="B327" s="275"/>
      <c r="C327" s="275"/>
      <c r="D327" s="298" t="s">
        <v>4906</v>
      </c>
      <c r="E327" s="299" t="s">
        <v>4907</v>
      </c>
      <c r="F327" s="280" t="s">
        <v>3229</v>
      </c>
      <c r="G327" s="293">
        <v>225.5</v>
      </c>
      <c r="H327" s="293">
        <v>135.30000000000001</v>
      </c>
    </row>
    <row r="328" spans="1:8" x14ac:dyDescent="0.25">
      <c r="A328" s="275"/>
      <c r="B328" s="275"/>
      <c r="C328" s="275"/>
      <c r="D328" s="298" t="s">
        <v>4908</v>
      </c>
      <c r="E328" s="299" t="s">
        <v>4909</v>
      </c>
      <c r="F328" s="280" t="s">
        <v>3229</v>
      </c>
      <c r="G328" s="293">
        <v>190.47</v>
      </c>
      <c r="H328" s="293">
        <v>114.28</v>
      </c>
    </row>
    <row r="329" spans="1:8" x14ac:dyDescent="0.25">
      <c r="A329" s="275"/>
      <c r="B329" s="275"/>
      <c r="C329" s="275"/>
      <c r="D329" s="298"/>
      <c r="E329" s="299"/>
      <c r="G329" s="293"/>
      <c r="H329" s="293"/>
    </row>
    <row r="330" spans="1:8" x14ac:dyDescent="0.25">
      <c r="A330" s="284" t="s">
        <v>4533</v>
      </c>
      <c r="B330" s="284"/>
      <c r="C330" s="275"/>
      <c r="D330" s="298"/>
      <c r="E330" s="299"/>
      <c r="G330" s="293"/>
      <c r="H330" s="293"/>
    </row>
    <row r="331" spans="1:8" x14ac:dyDescent="0.25">
      <c r="A331" s="284"/>
      <c r="B331" s="284" t="s">
        <v>153</v>
      </c>
      <c r="C331" s="275"/>
      <c r="D331" s="298"/>
      <c r="E331" s="299"/>
      <c r="G331" s="293"/>
      <c r="H331" s="293"/>
    </row>
    <row r="332" spans="1:8" x14ac:dyDescent="0.25">
      <c r="A332" s="275"/>
      <c r="B332" s="275"/>
      <c r="C332" s="275"/>
      <c r="D332" s="307"/>
      <c r="E332" s="299"/>
      <c r="G332" s="293"/>
      <c r="H332" s="293"/>
    </row>
    <row r="333" spans="1:8" x14ac:dyDescent="0.25">
      <c r="A333" s="275"/>
      <c r="B333" s="275"/>
      <c r="C333" s="275"/>
      <c r="D333" s="307"/>
      <c r="E333" s="299"/>
      <c r="G333" s="293"/>
      <c r="H333" s="293"/>
    </row>
    <row r="334" spans="1:8" x14ac:dyDescent="0.25">
      <c r="A334" s="275"/>
      <c r="B334" s="275"/>
      <c r="C334" s="275"/>
      <c r="D334" s="307"/>
      <c r="E334" s="299"/>
      <c r="G334" s="293"/>
      <c r="H334" s="293"/>
    </row>
    <row r="335" spans="1:8" x14ac:dyDescent="0.25">
      <c r="A335" s="275"/>
      <c r="B335" s="275"/>
      <c r="C335" s="275"/>
      <c r="D335" s="307"/>
      <c r="E335" s="299"/>
      <c r="G335" s="293"/>
      <c r="H335" s="293"/>
    </row>
    <row r="336" spans="1:8" x14ac:dyDescent="0.25">
      <c r="A336" s="275"/>
      <c r="B336" s="275"/>
      <c r="C336" s="275"/>
      <c r="D336" s="298" t="s">
        <v>4910</v>
      </c>
      <c r="E336" s="299" t="s">
        <v>4911</v>
      </c>
      <c r="F336" s="280" t="s">
        <v>3229</v>
      </c>
      <c r="G336" s="293">
        <v>195.89</v>
      </c>
      <c r="H336" s="293">
        <v>117.53</v>
      </c>
    </row>
    <row r="337" spans="1:8" x14ac:dyDescent="0.25">
      <c r="A337" s="275"/>
      <c r="B337" s="275"/>
      <c r="C337" s="275"/>
      <c r="D337" s="298" t="s">
        <v>4912</v>
      </c>
      <c r="E337" s="299" t="s">
        <v>4913</v>
      </c>
      <c r="F337" s="280" t="s">
        <v>3229</v>
      </c>
      <c r="G337" s="293">
        <v>216.83</v>
      </c>
      <c r="H337" s="293">
        <v>130.1</v>
      </c>
    </row>
    <row r="338" spans="1:8" x14ac:dyDescent="0.25">
      <c r="A338" s="275"/>
      <c r="B338" s="275"/>
      <c r="C338" s="275"/>
      <c r="D338" s="298" t="s">
        <v>4914</v>
      </c>
      <c r="E338" s="299" t="s">
        <v>4915</v>
      </c>
      <c r="F338" s="280" t="s">
        <v>3229</v>
      </c>
      <c r="G338" s="293">
        <v>225.5</v>
      </c>
      <c r="H338" s="293">
        <v>135.30000000000001</v>
      </c>
    </row>
    <row r="339" spans="1:8" x14ac:dyDescent="0.25">
      <c r="A339" s="275"/>
      <c r="B339" s="275"/>
      <c r="C339" s="275"/>
      <c r="D339" s="298" t="s">
        <v>4916</v>
      </c>
      <c r="E339" s="299" t="s">
        <v>4917</v>
      </c>
      <c r="F339" s="280" t="s">
        <v>3229</v>
      </c>
      <c r="G339" s="293">
        <v>184.11</v>
      </c>
      <c r="H339" s="293">
        <v>110.47</v>
      </c>
    </row>
    <row r="340" spans="1:8" x14ac:dyDescent="0.25">
      <c r="A340" s="275"/>
      <c r="B340" s="275"/>
      <c r="C340" s="275"/>
      <c r="D340" s="298" t="s">
        <v>4918</v>
      </c>
      <c r="E340" s="299" t="s">
        <v>4919</v>
      </c>
      <c r="F340" s="280" t="s">
        <v>3229</v>
      </c>
      <c r="G340" s="293">
        <v>184.11</v>
      </c>
      <c r="H340" s="293">
        <v>110.47</v>
      </c>
    </row>
    <row r="341" spans="1:8" x14ac:dyDescent="0.25">
      <c r="A341" s="275"/>
      <c r="B341" s="275"/>
      <c r="C341" s="275"/>
      <c r="D341" s="298" t="s">
        <v>4920</v>
      </c>
      <c r="E341" s="299" t="s">
        <v>4921</v>
      </c>
      <c r="F341" s="280" t="s">
        <v>3229</v>
      </c>
      <c r="G341" s="293">
        <v>225.5</v>
      </c>
      <c r="H341" s="293">
        <v>135.30000000000001</v>
      </c>
    </row>
    <row r="342" spans="1:8" x14ac:dyDescent="0.25">
      <c r="A342" s="275"/>
      <c r="B342" s="275"/>
      <c r="C342" s="275"/>
      <c r="D342" s="298" t="s">
        <v>4922</v>
      </c>
      <c r="E342" s="299" t="s">
        <v>4923</v>
      </c>
      <c r="F342" s="280" t="s">
        <v>3229</v>
      </c>
      <c r="G342" s="293">
        <v>225.5</v>
      </c>
      <c r="H342" s="293">
        <v>135.30000000000001</v>
      </c>
    </row>
    <row r="343" spans="1:8" x14ac:dyDescent="0.25">
      <c r="A343" s="275"/>
      <c r="B343" s="275"/>
      <c r="C343" s="275"/>
      <c r="D343" s="298" t="s">
        <v>4924</v>
      </c>
      <c r="E343" s="299" t="s">
        <v>4925</v>
      </c>
      <c r="F343" s="280" t="s">
        <v>3229</v>
      </c>
      <c r="G343" s="293">
        <v>23.21</v>
      </c>
      <c r="H343" s="293">
        <v>13.93</v>
      </c>
    </row>
    <row r="344" spans="1:8" x14ac:dyDescent="0.25">
      <c r="A344" s="275"/>
      <c r="B344" s="275"/>
      <c r="C344" s="275"/>
      <c r="D344" s="307"/>
      <c r="E344" s="299"/>
      <c r="G344" s="293"/>
      <c r="H344" s="293"/>
    </row>
    <row r="345" spans="1:8" x14ac:dyDescent="0.25">
      <c r="A345" s="284" t="s">
        <v>4533</v>
      </c>
      <c r="B345" s="284"/>
      <c r="C345" s="275"/>
      <c r="D345" s="298"/>
      <c r="E345" s="299"/>
      <c r="G345" s="293"/>
      <c r="H345" s="293"/>
    </row>
    <row r="346" spans="1:8" x14ac:dyDescent="0.25">
      <c r="A346" s="284"/>
      <c r="B346" s="284" t="s">
        <v>4926</v>
      </c>
      <c r="C346" s="275"/>
      <c r="D346" s="298"/>
      <c r="E346" s="299"/>
      <c r="G346" s="293"/>
      <c r="H346" s="293"/>
    </row>
    <row r="347" spans="1:8" x14ac:dyDescent="0.25">
      <c r="A347" s="275"/>
      <c r="B347" s="275"/>
      <c r="C347" s="275"/>
      <c r="D347" s="307"/>
      <c r="E347" s="299"/>
      <c r="G347" s="293"/>
      <c r="H347" s="293"/>
    </row>
    <row r="348" spans="1:8" s="305" customFormat="1" x14ac:dyDescent="0.25">
      <c r="D348" s="304"/>
      <c r="E348" s="304"/>
      <c r="F348" s="304"/>
      <c r="G348" s="304"/>
      <c r="H348" s="277"/>
    </row>
    <row r="349" spans="1:8" s="305" customFormat="1" x14ac:dyDescent="0.25">
      <c r="D349" s="304"/>
      <c r="E349" s="304"/>
      <c r="F349" s="304"/>
      <c r="G349" s="304"/>
      <c r="H349" s="277"/>
    </row>
    <row r="350" spans="1:8" x14ac:dyDescent="0.25">
      <c r="A350" s="275"/>
      <c r="B350" s="275"/>
      <c r="C350" s="275"/>
      <c r="D350" s="307"/>
      <c r="E350" s="284" t="s">
        <v>4927</v>
      </c>
      <c r="G350" s="293"/>
      <c r="H350" s="293"/>
    </row>
    <row r="351" spans="1:8" x14ac:dyDescent="0.25">
      <c r="A351" s="275"/>
      <c r="B351" s="275"/>
      <c r="C351" s="275"/>
      <c r="D351" s="298" t="s">
        <v>4928</v>
      </c>
      <c r="E351" s="299" t="s">
        <v>4929</v>
      </c>
      <c r="F351" s="280" t="s">
        <v>3229</v>
      </c>
      <c r="G351" s="293">
        <v>68.62</v>
      </c>
      <c r="H351" s="293">
        <v>41.17</v>
      </c>
    </row>
    <row r="352" spans="1:8" x14ac:dyDescent="0.25">
      <c r="A352" s="275"/>
      <c r="B352" s="275"/>
      <c r="C352" s="275"/>
      <c r="D352" s="298" t="s">
        <v>4930</v>
      </c>
      <c r="E352" s="299" t="s">
        <v>4931</v>
      </c>
      <c r="F352" s="280" t="s">
        <v>3229</v>
      </c>
      <c r="G352" s="293">
        <v>68.62</v>
      </c>
      <c r="H352" s="293">
        <v>41.17</v>
      </c>
    </row>
    <row r="353" spans="1:8" x14ac:dyDescent="0.25">
      <c r="A353" s="275"/>
      <c r="B353" s="275"/>
      <c r="C353" s="275"/>
      <c r="D353" s="298" t="s">
        <v>4932</v>
      </c>
      <c r="E353" s="299" t="s">
        <v>4933</v>
      </c>
      <c r="F353" s="280" t="s">
        <v>3229</v>
      </c>
      <c r="G353" s="293">
        <v>65.98</v>
      </c>
      <c r="H353" s="293">
        <v>39.590000000000003</v>
      </c>
    </row>
    <row r="354" spans="1:8" x14ac:dyDescent="0.25">
      <c r="A354" s="275"/>
      <c r="B354" s="275"/>
      <c r="C354" s="275"/>
      <c r="D354" s="298" t="s">
        <v>4934</v>
      </c>
      <c r="E354" s="299" t="s">
        <v>4935</v>
      </c>
      <c r="F354" s="280" t="s">
        <v>3229</v>
      </c>
      <c r="G354" s="293">
        <v>68.62</v>
      </c>
      <c r="H354" s="293">
        <v>41.17</v>
      </c>
    </row>
    <row r="355" spans="1:8" x14ac:dyDescent="0.25">
      <c r="A355" s="275"/>
      <c r="B355" s="275"/>
      <c r="C355" s="275"/>
      <c r="D355" s="298" t="s">
        <v>4936</v>
      </c>
      <c r="E355" s="299" t="s">
        <v>4937</v>
      </c>
      <c r="F355" s="280" t="s">
        <v>3229</v>
      </c>
      <c r="G355" s="293">
        <v>74.540000000000006</v>
      </c>
      <c r="H355" s="293">
        <v>44.72</v>
      </c>
    </row>
    <row r="356" spans="1:8" x14ac:dyDescent="0.25">
      <c r="A356" s="275"/>
      <c r="B356" s="275"/>
      <c r="C356" s="275"/>
      <c r="D356" s="298"/>
      <c r="E356" s="299"/>
      <c r="G356" s="293"/>
      <c r="H356" s="293"/>
    </row>
    <row r="357" spans="1:8" x14ac:dyDescent="0.25">
      <c r="A357" s="275"/>
      <c r="B357" s="275"/>
      <c r="C357" s="275"/>
      <c r="D357" s="298"/>
      <c r="E357" s="299"/>
      <c r="G357" s="293"/>
      <c r="H357" s="293"/>
    </row>
    <row r="358" spans="1:8" x14ac:dyDescent="0.25">
      <c r="A358" s="275"/>
      <c r="B358" s="275"/>
      <c r="C358" s="275"/>
      <c r="D358" s="298"/>
      <c r="E358" s="299"/>
      <c r="G358" s="293"/>
      <c r="H358" s="293"/>
    </row>
    <row r="359" spans="1:8" s="302" customFormat="1" ht="35.25" customHeight="1" x14ac:dyDescent="0.2">
      <c r="D359" s="346" t="s">
        <v>4515</v>
      </c>
      <c r="E359" s="346"/>
      <c r="F359" s="346"/>
      <c r="G359" s="346"/>
      <c r="H359" s="303"/>
    </row>
    <row r="360" spans="1:8" x14ac:dyDescent="0.25">
      <c r="A360" s="284" t="s">
        <v>4533</v>
      </c>
      <c r="B360" s="284"/>
      <c r="C360" s="275"/>
      <c r="D360" s="301"/>
      <c r="E360" s="275"/>
      <c r="G360" s="293"/>
      <c r="H360" s="293"/>
    </row>
    <row r="361" spans="1:8" x14ac:dyDescent="0.25">
      <c r="A361" s="275"/>
      <c r="B361" s="284" t="s">
        <v>4926</v>
      </c>
      <c r="C361" s="275"/>
      <c r="D361" s="301"/>
      <c r="E361" s="284"/>
      <c r="G361" s="293"/>
      <c r="H361" s="293"/>
    </row>
    <row r="362" spans="1:8" x14ac:dyDescent="0.25">
      <c r="A362" s="275"/>
      <c r="B362" s="275"/>
      <c r="C362" s="275"/>
      <c r="D362" s="298"/>
      <c r="E362" s="299"/>
      <c r="G362" s="293"/>
      <c r="H362" s="293"/>
    </row>
    <row r="363" spans="1:8" x14ac:dyDescent="0.25">
      <c r="A363" s="275"/>
      <c r="B363" s="275"/>
      <c r="C363" s="275"/>
      <c r="D363" s="298"/>
      <c r="E363" s="299"/>
      <c r="G363" s="293"/>
      <c r="H363" s="293"/>
    </row>
    <row r="364" spans="1:8" x14ac:dyDescent="0.25">
      <c r="A364" s="275"/>
      <c r="B364" s="275"/>
      <c r="C364" s="275"/>
      <c r="D364" s="298"/>
      <c r="E364" s="299"/>
      <c r="G364" s="293"/>
      <c r="H364" s="293"/>
    </row>
    <row r="365" spans="1:8" x14ac:dyDescent="0.25">
      <c r="A365" s="275"/>
      <c r="B365" s="275"/>
      <c r="C365" s="275"/>
      <c r="D365" s="298"/>
      <c r="E365" s="299"/>
      <c r="G365" s="293"/>
      <c r="H365" s="293"/>
    </row>
    <row r="366" spans="1:8" x14ac:dyDescent="0.25">
      <c r="A366" s="275"/>
      <c r="B366" s="275"/>
      <c r="C366" s="275"/>
      <c r="D366" s="298"/>
      <c r="E366" s="312" t="s">
        <v>4938</v>
      </c>
      <c r="G366" s="293"/>
      <c r="H366" s="293"/>
    </row>
    <row r="367" spans="1:8" x14ac:dyDescent="0.25">
      <c r="A367" s="275"/>
      <c r="B367" s="275"/>
      <c r="C367" s="275"/>
      <c r="D367" s="298" t="s">
        <v>4939</v>
      </c>
      <c r="E367" s="299" t="s">
        <v>4940</v>
      </c>
      <c r="F367" s="280" t="s">
        <v>3229</v>
      </c>
      <c r="G367" s="293">
        <v>74.540000000000006</v>
      </c>
      <c r="H367" s="293">
        <v>44.72</v>
      </c>
    </row>
    <row r="368" spans="1:8" x14ac:dyDescent="0.25">
      <c r="A368" s="275"/>
      <c r="B368" s="275"/>
      <c r="C368" s="275"/>
      <c r="D368" s="298" t="s">
        <v>4941</v>
      </c>
      <c r="E368" s="299" t="s">
        <v>4942</v>
      </c>
      <c r="F368" s="280" t="s">
        <v>3229</v>
      </c>
      <c r="G368" s="293">
        <v>74.540000000000006</v>
      </c>
      <c r="H368" s="293">
        <v>44.72</v>
      </c>
    </row>
    <row r="369" spans="1:8" x14ac:dyDescent="0.25">
      <c r="A369" s="275"/>
      <c r="B369" s="275"/>
      <c r="C369" s="275"/>
      <c r="D369" s="298" t="s">
        <v>4943</v>
      </c>
      <c r="E369" s="299" t="s">
        <v>4944</v>
      </c>
      <c r="F369" s="280" t="s">
        <v>3229</v>
      </c>
      <c r="G369" s="293">
        <v>74.540000000000006</v>
      </c>
      <c r="H369" s="293">
        <v>44.72</v>
      </c>
    </row>
    <row r="370" spans="1:8" x14ac:dyDescent="0.25">
      <c r="A370" s="275"/>
      <c r="B370" s="275"/>
      <c r="C370" s="275"/>
      <c r="D370" s="298" t="s">
        <v>4945</v>
      </c>
      <c r="E370" s="299" t="s">
        <v>4946</v>
      </c>
      <c r="F370" s="280" t="s">
        <v>3229</v>
      </c>
      <c r="G370" s="293">
        <v>71.819999999999993</v>
      </c>
      <c r="H370" s="293">
        <v>43.09</v>
      </c>
    </row>
    <row r="371" spans="1:8" x14ac:dyDescent="0.25">
      <c r="A371" s="275"/>
      <c r="B371" s="275"/>
      <c r="C371" s="275"/>
      <c r="D371" s="298"/>
      <c r="E371" s="299"/>
      <c r="G371" s="293"/>
      <c r="H371" s="293"/>
    </row>
    <row r="372" spans="1:8" x14ac:dyDescent="0.25">
      <c r="A372" s="275"/>
      <c r="B372" s="275"/>
      <c r="C372" s="275"/>
      <c r="D372" s="298"/>
      <c r="E372" s="299"/>
      <c r="G372" s="293"/>
      <c r="H372" s="293"/>
    </row>
    <row r="373" spans="1:8" x14ac:dyDescent="0.25">
      <c r="A373" s="275"/>
      <c r="B373" s="275"/>
      <c r="C373" s="275"/>
      <c r="D373" s="298"/>
      <c r="E373" s="299"/>
      <c r="G373" s="293"/>
      <c r="H373" s="293"/>
    </row>
    <row r="374" spans="1:8" x14ac:dyDescent="0.25">
      <c r="A374" s="275"/>
      <c r="B374" s="275"/>
      <c r="C374" s="275"/>
      <c r="D374" s="298"/>
      <c r="E374" s="299"/>
      <c r="G374" s="293"/>
      <c r="H374" s="293"/>
    </row>
    <row r="375" spans="1:8" x14ac:dyDescent="0.25">
      <c r="A375" s="275"/>
      <c r="B375" s="275"/>
      <c r="C375" s="275"/>
      <c r="D375" s="298"/>
      <c r="E375" s="299"/>
      <c r="G375" s="293"/>
      <c r="H375" s="293"/>
    </row>
    <row r="376" spans="1:8" x14ac:dyDescent="0.25">
      <c r="A376" s="275"/>
      <c r="B376" s="275"/>
      <c r="C376" s="275"/>
      <c r="D376" s="307"/>
      <c r="E376" s="312" t="s">
        <v>4947</v>
      </c>
      <c r="G376" s="293"/>
      <c r="H376" s="293"/>
    </row>
    <row r="377" spans="1:8" x14ac:dyDescent="0.25">
      <c r="A377" s="275"/>
      <c r="B377" s="275"/>
      <c r="C377" s="275"/>
      <c r="D377" s="298" t="s">
        <v>4948</v>
      </c>
      <c r="E377" s="299" t="s">
        <v>4949</v>
      </c>
      <c r="F377" s="280" t="s">
        <v>3229</v>
      </c>
      <c r="G377" s="293">
        <v>152.96</v>
      </c>
      <c r="H377" s="293">
        <v>91.78</v>
      </c>
    </row>
    <row r="378" spans="1:8" x14ac:dyDescent="0.25">
      <c r="A378" s="275"/>
      <c r="B378" s="275"/>
      <c r="C378" s="275"/>
      <c r="D378" s="298" t="s">
        <v>4950</v>
      </c>
      <c r="E378" s="299" t="s">
        <v>4951</v>
      </c>
      <c r="F378" s="280" t="s">
        <v>3229</v>
      </c>
      <c r="G378" s="293">
        <v>152.96</v>
      </c>
      <c r="H378" s="293">
        <v>91.78</v>
      </c>
    </row>
    <row r="379" spans="1:8" x14ac:dyDescent="0.25">
      <c r="A379" s="275"/>
      <c r="B379" s="275"/>
      <c r="C379" s="275"/>
      <c r="D379" s="298" t="s">
        <v>4952</v>
      </c>
      <c r="E379" s="299" t="s">
        <v>4953</v>
      </c>
      <c r="F379" s="280" t="s">
        <v>3229</v>
      </c>
      <c r="G379" s="293">
        <v>152.96</v>
      </c>
      <c r="H379" s="293">
        <v>91.78</v>
      </c>
    </row>
    <row r="380" spans="1:8" x14ac:dyDescent="0.25">
      <c r="A380" s="275"/>
      <c r="B380" s="275"/>
      <c r="C380" s="275"/>
      <c r="D380" s="298" t="s">
        <v>4954</v>
      </c>
      <c r="E380" s="299" t="s">
        <v>4955</v>
      </c>
      <c r="F380" s="280" t="s">
        <v>3229</v>
      </c>
      <c r="G380" s="293">
        <v>138.41</v>
      </c>
      <c r="H380" s="293">
        <v>83.05</v>
      </c>
    </row>
    <row r="381" spans="1:8" x14ac:dyDescent="0.25">
      <c r="A381" s="275"/>
      <c r="B381" s="275"/>
      <c r="C381" s="275"/>
      <c r="D381" s="298" t="s">
        <v>4956</v>
      </c>
      <c r="E381" s="299" t="s">
        <v>4957</v>
      </c>
      <c r="F381" s="280" t="s">
        <v>3229</v>
      </c>
      <c r="G381" s="293">
        <v>138.41</v>
      </c>
      <c r="H381" s="293">
        <v>83.05</v>
      </c>
    </row>
    <row r="382" spans="1:8" x14ac:dyDescent="0.25">
      <c r="A382" s="275"/>
      <c r="B382" s="275"/>
      <c r="C382" s="275"/>
      <c r="D382" s="298" t="s">
        <v>4958</v>
      </c>
      <c r="E382" s="299" t="s">
        <v>4959</v>
      </c>
      <c r="F382" s="280" t="s">
        <v>3229</v>
      </c>
      <c r="G382" s="293">
        <v>138.41</v>
      </c>
      <c r="H382" s="293">
        <v>83.05</v>
      </c>
    </row>
    <row r="383" spans="1:8" x14ac:dyDescent="0.25">
      <c r="A383" s="275"/>
      <c r="B383" s="275"/>
      <c r="C383" s="275"/>
      <c r="D383" s="298" t="s">
        <v>4960</v>
      </c>
      <c r="E383" s="299" t="s">
        <v>4961</v>
      </c>
      <c r="F383" s="280" t="s">
        <v>3229</v>
      </c>
      <c r="G383" s="293">
        <v>138.41</v>
      </c>
      <c r="H383" s="293">
        <v>83.05</v>
      </c>
    </row>
    <row r="384" spans="1:8" x14ac:dyDescent="0.25">
      <c r="A384" s="275"/>
      <c r="B384" s="275"/>
      <c r="C384" s="275"/>
      <c r="D384" s="298" t="s">
        <v>4962</v>
      </c>
      <c r="E384" s="299" t="s">
        <v>4963</v>
      </c>
      <c r="F384" s="280" t="s">
        <v>3229</v>
      </c>
      <c r="G384" s="293">
        <v>138.41</v>
      </c>
      <c r="H384" s="293">
        <v>83.05</v>
      </c>
    </row>
    <row r="385" spans="1:8" x14ac:dyDescent="0.25">
      <c r="A385" s="275"/>
      <c r="B385" s="275"/>
      <c r="C385" s="275"/>
      <c r="D385" s="298" t="s">
        <v>4964</v>
      </c>
      <c r="E385" s="299" t="s">
        <v>4965</v>
      </c>
      <c r="F385" s="280" t="s">
        <v>3229</v>
      </c>
      <c r="G385" s="293">
        <v>152.32</v>
      </c>
      <c r="H385" s="293">
        <v>91.39</v>
      </c>
    </row>
    <row r="386" spans="1:8" x14ac:dyDescent="0.25">
      <c r="A386" s="275"/>
      <c r="B386" s="275"/>
      <c r="C386" s="275"/>
      <c r="D386" s="298" t="s">
        <v>4966</v>
      </c>
      <c r="E386" s="299" t="s">
        <v>4967</v>
      </c>
      <c r="F386" s="280" t="s">
        <v>3229</v>
      </c>
      <c r="G386" s="293">
        <v>152.32</v>
      </c>
      <c r="H386" s="293">
        <v>91.39</v>
      </c>
    </row>
    <row r="387" spans="1:8" x14ac:dyDescent="0.25">
      <c r="A387" s="275"/>
      <c r="B387" s="275"/>
      <c r="C387" s="275"/>
      <c r="D387" s="298" t="s">
        <v>4968</v>
      </c>
      <c r="E387" s="299" t="s">
        <v>4969</v>
      </c>
      <c r="F387" s="280" t="s">
        <v>3229</v>
      </c>
      <c r="G387" s="293">
        <v>153.97999999999999</v>
      </c>
      <c r="H387" s="293">
        <v>92.39</v>
      </c>
    </row>
    <row r="388" spans="1:8" x14ac:dyDescent="0.25">
      <c r="A388" s="275"/>
      <c r="B388" s="275"/>
      <c r="C388" s="275"/>
      <c r="D388" s="298" t="s">
        <v>4970</v>
      </c>
      <c r="E388" s="299" t="s">
        <v>4971</v>
      </c>
      <c r="F388" s="280" t="s">
        <v>3229</v>
      </c>
      <c r="G388" s="293">
        <v>192.04</v>
      </c>
      <c r="H388" s="293">
        <v>115.22</v>
      </c>
    </row>
    <row r="389" spans="1:8" x14ac:dyDescent="0.25">
      <c r="A389" s="275"/>
      <c r="B389" s="275"/>
      <c r="C389" s="275"/>
      <c r="D389" s="298" t="s">
        <v>4972</v>
      </c>
      <c r="E389" s="299" t="s">
        <v>4973</v>
      </c>
      <c r="F389" s="280" t="s">
        <v>3229</v>
      </c>
      <c r="G389" s="293">
        <v>192.04</v>
      </c>
      <c r="H389" s="293">
        <v>115.22</v>
      </c>
    </row>
    <row r="390" spans="1:8" x14ac:dyDescent="0.25">
      <c r="A390" s="275"/>
      <c r="B390" s="275"/>
      <c r="C390" s="275"/>
      <c r="D390" s="298" t="s">
        <v>4974</v>
      </c>
      <c r="E390" s="299" t="s">
        <v>4975</v>
      </c>
      <c r="F390" s="280" t="s">
        <v>3229</v>
      </c>
      <c r="G390" s="293">
        <v>177.86</v>
      </c>
      <c r="H390" s="293">
        <v>106.72</v>
      </c>
    </row>
    <row r="391" spans="1:8" x14ac:dyDescent="0.25">
      <c r="A391" s="275"/>
      <c r="B391" s="275"/>
      <c r="C391" s="275"/>
      <c r="D391" s="298" t="s">
        <v>4976</v>
      </c>
      <c r="E391" s="299" t="s">
        <v>4977</v>
      </c>
      <c r="F391" s="280" t="s">
        <v>3229</v>
      </c>
      <c r="G391" s="293">
        <v>151.35</v>
      </c>
      <c r="H391" s="293">
        <v>90.81</v>
      </c>
    </row>
    <row r="392" spans="1:8" x14ac:dyDescent="0.25">
      <c r="A392" s="275"/>
      <c r="B392" s="275"/>
      <c r="C392" s="275"/>
      <c r="D392" s="298" t="s">
        <v>4978</v>
      </c>
      <c r="E392" s="299" t="s">
        <v>4979</v>
      </c>
      <c r="F392" s="280" t="s">
        <v>3229</v>
      </c>
      <c r="G392" s="293">
        <v>151.35</v>
      </c>
      <c r="H392" s="293">
        <v>90.81</v>
      </c>
    </row>
    <row r="393" spans="1:8" x14ac:dyDescent="0.25">
      <c r="A393" s="275"/>
      <c r="B393" s="275"/>
      <c r="C393" s="275"/>
      <c r="D393" s="298" t="s">
        <v>4980</v>
      </c>
      <c r="E393" s="299" t="s">
        <v>4981</v>
      </c>
      <c r="F393" s="280" t="s">
        <v>3229</v>
      </c>
      <c r="G393" s="293">
        <v>151.35</v>
      </c>
      <c r="H393" s="293">
        <v>90.81</v>
      </c>
    </row>
    <row r="394" spans="1:8" x14ac:dyDescent="0.25">
      <c r="A394" s="275"/>
      <c r="B394" s="275"/>
      <c r="C394" s="275"/>
      <c r="D394" s="298" t="s">
        <v>4982</v>
      </c>
      <c r="E394" s="299" t="s">
        <v>4983</v>
      </c>
      <c r="F394" s="280" t="s">
        <v>28</v>
      </c>
      <c r="G394" s="293">
        <v>229.18</v>
      </c>
      <c r="H394" s="293">
        <v>137.51</v>
      </c>
    </row>
    <row r="395" spans="1:8" x14ac:dyDescent="0.25">
      <c r="A395" s="275"/>
      <c r="B395" s="275"/>
      <c r="C395" s="275"/>
      <c r="D395" s="298" t="s">
        <v>4984</v>
      </c>
      <c r="E395" s="299" t="s">
        <v>4985</v>
      </c>
      <c r="F395" s="280" t="s">
        <v>3229</v>
      </c>
      <c r="G395" s="293">
        <v>136.43</v>
      </c>
      <c r="H395" s="293">
        <v>81.86</v>
      </c>
    </row>
    <row r="396" spans="1:8" x14ac:dyDescent="0.25">
      <c r="A396" s="275"/>
      <c r="B396" s="275"/>
      <c r="C396" s="275"/>
      <c r="D396" s="298" t="s">
        <v>4986</v>
      </c>
      <c r="E396" s="299" t="s">
        <v>4987</v>
      </c>
      <c r="F396" s="280" t="s">
        <v>3229</v>
      </c>
      <c r="G396" s="293">
        <v>163.35</v>
      </c>
      <c r="H396" s="293">
        <v>98.01</v>
      </c>
    </row>
    <row r="397" spans="1:8" x14ac:dyDescent="0.25">
      <c r="A397" s="275"/>
      <c r="B397" s="275"/>
      <c r="C397" s="275"/>
      <c r="D397" s="298" t="s">
        <v>4988</v>
      </c>
      <c r="E397" s="299" t="s">
        <v>4989</v>
      </c>
      <c r="F397" s="280" t="s">
        <v>3229</v>
      </c>
      <c r="G397" s="293">
        <v>163.35</v>
      </c>
      <c r="H397" s="293">
        <v>98.01</v>
      </c>
    </row>
    <row r="398" spans="1:8" x14ac:dyDescent="0.25">
      <c r="A398" s="275"/>
      <c r="B398" s="275"/>
      <c r="C398" s="275"/>
      <c r="D398" s="298"/>
      <c r="E398" s="299"/>
      <c r="G398" s="293"/>
      <c r="H398" s="293"/>
    </row>
    <row r="399" spans="1:8" x14ac:dyDescent="0.25">
      <c r="A399" s="275"/>
      <c r="B399" s="275"/>
      <c r="C399" s="275"/>
      <c r="D399" s="298"/>
      <c r="E399" s="299"/>
      <c r="G399" s="293"/>
      <c r="H399" s="293"/>
    </row>
    <row r="400" spans="1:8" x14ac:dyDescent="0.25">
      <c r="A400" s="275"/>
      <c r="B400" s="275"/>
      <c r="C400" s="275"/>
      <c r="D400" s="298"/>
      <c r="E400" s="299"/>
      <c r="G400" s="293"/>
      <c r="H400" s="293"/>
    </row>
    <row r="401" spans="1:8" x14ac:dyDescent="0.25">
      <c r="A401" s="275"/>
      <c r="B401" s="275"/>
      <c r="C401" s="275"/>
      <c r="D401" s="298"/>
      <c r="E401" s="299"/>
      <c r="G401" s="293"/>
      <c r="H401" s="293"/>
    </row>
    <row r="402" spans="1:8" x14ac:dyDescent="0.25">
      <c r="A402" s="275"/>
      <c r="B402" s="275"/>
      <c r="C402" s="275"/>
      <c r="D402" s="298"/>
      <c r="E402" s="299"/>
      <c r="G402" s="293"/>
      <c r="H402" s="293"/>
    </row>
    <row r="403" spans="1:8" x14ac:dyDescent="0.25">
      <c r="A403" s="275"/>
      <c r="B403" s="275"/>
      <c r="C403" s="275"/>
      <c r="D403" s="298"/>
      <c r="E403" s="312" t="s">
        <v>4990</v>
      </c>
      <c r="G403" s="293"/>
      <c r="H403" s="293"/>
    </row>
    <row r="404" spans="1:8" x14ac:dyDescent="0.25">
      <c r="A404" s="275"/>
      <c r="B404" s="275"/>
      <c r="C404" s="275"/>
      <c r="D404" s="298" t="s">
        <v>4991</v>
      </c>
      <c r="E404" s="299" t="s">
        <v>4992</v>
      </c>
      <c r="F404" s="280" t="s">
        <v>3229</v>
      </c>
      <c r="G404" s="293">
        <v>69.45</v>
      </c>
      <c r="H404" s="293">
        <v>41.67</v>
      </c>
    </row>
    <row r="405" spans="1:8" x14ac:dyDescent="0.25">
      <c r="A405" s="275"/>
      <c r="B405" s="275"/>
      <c r="C405" s="275"/>
      <c r="D405" s="298" t="s">
        <v>4993</v>
      </c>
      <c r="E405" s="299" t="s">
        <v>4994</v>
      </c>
      <c r="F405" s="280" t="s">
        <v>3229</v>
      </c>
      <c r="G405" s="293">
        <v>85.22</v>
      </c>
      <c r="H405" s="293">
        <v>51.13</v>
      </c>
    </row>
    <row r="406" spans="1:8" x14ac:dyDescent="0.25">
      <c r="A406" s="275"/>
      <c r="B406" s="275"/>
      <c r="C406" s="275"/>
      <c r="D406" s="298" t="s">
        <v>4995</v>
      </c>
      <c r="E406" s="299" t="s">
        <v>4996</v>
      </c>
      <c r="F406" s="280" t="s">
        <v>3229</v>
      </c>
      <c r="G406" s="293">
        <v>79.75</v>
      </c>
      <c r="H406" s="293">
        <v>47.85</v>
      </c>
    </row>
    <row r="407" spans="1:8" x14ac:dyDescent="0.25">
      <c r="A407" s="275"/>
      <c r="B407" s="275"/>
      <c r="C407" s="275"/>
      <c r="D407" s="298" t="s">
        <v>4997</v>
      </c>
      <c r="E407" s="299" t="s">
        <v>4998</v>
      </c>
      <c r="F407" s="280" t="s">
        <v>3229</v>
      </c>
      <c r="G407" s="293">
        <v>131.31</v>
      </c>
      <c r="H407" s="293">
        <v>78.790000000000006</v>
      </c>
    </row>
    <row r="408" spans="1:8" x14ac:dyDescent="0.25">
      <c r="A408" s="275"/>
      <c r="B408" s="275"/>
      <c r="C408" s="275"/>
      <c r="D408" s="298" t="s">
        <v>4999</v>
      </c>
      <c r="E408" s="299" t="s">
        <v>5000</v>
      </c>
      <c r="F408" s="280" t="s">
        <v>3229</v>
      </c>
      <c r="G408" s="293">
        <v>38.26</v>
      </c>
      <c r="H408" s="293">
        <v>22.96</v>
      </c>
    </row>
    <row r="409" spans="1:8" x14ac:dyDescent="0.25">
      <c r="A409" s="275"/>
      <c r="B409" s="275"/>
      <c r="C409" s="275"/>
      <c r="D409" s="298" t="s">
        <v>5001</v>
      </c>
      <c r="E409" s="299" t="s">
        <v>5002</v>
      </c>
      <c r="F409" s="280" t="s">
        <v>3229</v>
      </c>
      <c r="G409" s="293">
        <v>69.89</v>
      </c>
      <c r="H409" s="293">
        <v>41.93</v>
      </c>
    </row>
    <row r="410" spans="1:8" x14ac:dyDescent="0.25">
      <c r="A410" s="275"/>
      <c r="B410" s="275"/>
      <c r="C410" s="275"/>
      <c r="D410" s="298" t="s">
        <v>5003</v>
      </c>
      <c r="E410" s="299" t="s">
        <v>5004</v>
      </c>
      <c r="F410" s="280" t="s">
        <v>3229</v>
      </c>
      <c r="G410" s="293">
        <v>55.17</v>
      </c>
      <c r="H410" s="293">
        <v>33.1</v>
      </c>
    </row>
    <row r="411" spans="1:8" x14ac:dyDescent="0.25">
      <c r="A411" s="275"/>
      <c r="B411" s="275"/>
      <c r="C411" s="275"/>
      <c r="D411" s="298" t="s">
        <v>5005</v>
      </c>
      <c r="E411" s="299" t="s">
        <v>5006</v>
      </c>
      <c r="F411" s="280" t="s">
        <v>3229</v>
      </c>
      <c r="G411" s="293">
        <v>35.799999999999997</v>
      </c>
      <c r="H411" s="293">
        <v>21.48</v>
      </c>
    </row>
    <row r="412" spans="1:8" x14ac:dyDescent="0.25">
      <c r="A412" s="275"/>
      <c r="B412" s="275"/>
      <c r="C412" s="275"/>
      <c r="D412" s="298" t="s">
        <v>5007</v>
      </c>
      <c r="E412" s="299" t="s">
        <v>5008</v>
      </c>
      <c r="F412" s="280" t="s">
        <v>3229</v>
      </c>
      <c r="G412" s="293">
        <v>44.23</v>
      </c>
      <c r="H412" s="293">
        <v>26.54</v>
      </c>
    </row>
    <row r="413" spans="1:8" x14ac:dyDescent="0.25">
      <c r="A413" s="275"/>
      <c r="B413" s="275"/>
      <c r="C413" s="275"/>
      <c r="D413" s="298" t="s">
        <v>5009</v>
      </c>
      <c r="E413" s="299" t="s">
        <v>5010</v>
      </c>
      <c r="F413" s="280" t="s">
        <v>3229</v>
      </c>
      <c r="G413" s="293">
        <v>59.07</v>
      </c>
      <c r="H413" s="293">
        <v>35.44</v>
      </c>
    </row>
    <row r="414" spans="1:8" x14ac:dyDescent="0.25">
      <c r="A414" s="275"/>
      <c r="B414" s="275"/>
      <c r="C414" s="275"/>
      <c r="D414" s="298" t="s">
        <v>5011</v>
      </c>
      <c r="E414" s="299" t="s">
        <v>5012</v>
      </c>
      <c r="F414" s="280" t="s">
        <v>3229</v>
      </c>
      <c r="G414" s="293">
        <v>21.22</v>
      </c>
      <c r="H414" s="293">
        <v>12.73</v>
      </c>
    </row>
    <row r="415" spans="1:8" x14ac:dyDescent="0.25">
      <c r="A415" s="275"/>
      <c r="B415" s="275"/>
      <c r="C415" s="275"/>
      <c r="D415" s="298" t="s">
        <v>5013</v>
      </c>
      <c r="E415" s="299" t="s">
        <v>5014</v>
      </c>
      <c r="F415" s="280" t="s">
        <v>3229</v>
      </c>
      <c r="G415" s="293">
        <v>44.71</v>
      </c>
      <c r="H415" s="293">
        <v>26.83</v>
      </c>
    </row>
    <row r="416" spans="1:8" x14ac:dyDescent="0.25">
      <c r="A416" s="275"/>
      <c r="B416" s="275"/>
      <c r="C416" s="275"/>
      <c r="D416" s="298"/>
      <c r="E416" s="299"/>
      <c r="G416" s="293"/>
      <c r="H416" s="293"/>
    </row>
    <row r="417" spans="1:8" s="302" customFormat="1" ht="35.25" customHeight="1" x14ac:dyDescent="0.2">
      <c r="D417" s="346" t="s">
        <v>4515</v>
      </c>
      <c r="E417" s="346"/>
      <c r="F417" s="346"/>
      <c r="G417" s="346"/>
      <c r="H417" s="303"/>
    </row>
    <row r="418" spans="1:8" x14ac:dyDescent="0.25">
      <c r="A418" s="284" t="s">
        <v>4533</v>
      </c>
      <c r="B418" s="284"/>
      <c r="C418" s="275"/>
      <c r="D418" s="301"/>
      <c r="E418" s="275"/>
      <c r="G418" s="293"/>
      <c r="H418" s="293"/>
    </row>
    <row r="419" spans="1:8" x14ac:dyDescent="0.25">
      <c r="A419" s="275"/>
      <c r="B419" s="284" t="s">
        <v>4926</v>
      </c>
      <c r="C419" s="275"/>
      <c r="D419" s="301"/>
      <c r="E419" s="284"/>
      <c r="G419" s="293"/>
      <c r="H419" s="293"/>
    </row>
    <row r="420" spans="1:8" x14ac:dyDescent="0.25">
      <c r="A420" s="275"/>
      <c r="B420" s="284"/>
      <c r="C420" s="275"/>
      <c r="D420" s="301"/>
      <c r="E420" s="284"/>
      <c r="G420" s="293"/>
      <c r="H420" s="293"/>
    </row>
    <row r="421" spans="1:8" x14ac:dyDescent="0.25">
      <c r="A421" s="275"/>
      <c r="B421" s="284"/>
      <c r="C421" s="275"/>
      <c r="D421" s="301"/>
      <c r="E421" s="312" t="s">
        <v>5015</v>
      </c>
      <c r="G421" s="293"/>
      <c r="H421" s="293"/>
    </row>
    <row r="422" spans="1:8" x14ac:dyDescent="0.25">
      <c r="A422" s="275"/>
      <c r="B422" s="275"/>
      <c r="C422" s="275"/>
      <c r="D422" s="298" t="s">
        <v>5016</v>
      </c>
      <c r="E422" s="299" t="s">
        <v>5017</v>
      </c>
      <c r="F422" s="280" t="s">
        <v>3229</v>
      </c>
      <c r="G422" s="293">
        <v>101.72</v>
      </c>
      <c r="H422" s="293">
        <v>61.03</v>
      </c>
    </row>
    <row r="423" spans="1:8" x14ac:dyDescent="0.25">
      <c r="A423" s="275"/>
      <c r="B423" s="275"/>
      <c r="C423" s="275"/>
      <c r="D423" s="298" t="s">
        <v>5018</v>
      </c>
      <c r="E423" s="299" t="s">
        <v>5019</v>
      </c>
      <c r="F423" s="280" t="s">
        <v>3229</v>
      </c>
      <c r="G423" s="293">
        <v>41.17</v>
      </c>
      <c r="H423" s="293">
        <v>24.7</v>
      </c>
    </row>
    <row r="424" spans="1:8" x14ac:dyDescent="0.25">
      <c r="A424" s="275"/>
      <c r="B424" s="275"/>
      <c r="C424" s="275"/>
      <c r="D424" s="298" t="s">
        <v>5020</v>
      </c>
      <c r="E424" s="299" t="s">
        <v>5021</v>
      </c>
      <c r="F424" s="280" t="s">
        <v>3229</v>
      </c>
      <c r="G424" s="293">
        <v>74.540000000000006</v>
      </c>
      <c r="H424" s="293">
        <v>44.72</v>
      </c>
    </row>
    <row r="425" spans="1:8" ht="30" x14ac:dyDescent="0.25">
      <c r="A425" s="275"/>
      <c r="B425" s="275"/>
      <c r="C425" s="275"/>
      <c r="D425" s="313" t="s">
        <v>5022</v>
      </c>
      <c r="E425" s="314" t="s">
        <v>5023</v>
      </c>
      <c r="F425" s="315" t="s">
        <v>3229</v>
      </c>
      <c r="G425" s="316">
        <v>85.22</v>
      </c>
      <c r="H425" s="316">
        <v>51.13</v>
      </c>
    </row>
    <row r="426" spans="1:8" x14ac:dyDescent="0.25">
      <c r="A426" s="275"/>
      <c r="B426" s="275"/>
      <c r="C426" s="275"/>
      <c r="D426" s="298" t="s">
        <v>5024</v>
      </c>
      <c r="E426" s="299" t="s">
        <v>5025</v>
      </c>
      <c r="F426" s="280" t="s">
        <v>3229</v>
      </c>
      <c r="G426" s="293">
        <v>79.75</v>
      </c>
      <c r="H426" s="293">
        <v>47.85</v>
      </c>
    </row>
    <row r="427" spans="1:8" x14ac:dyDescent="0.25">
      <c r="A427" s="275"/>
      <c r="B427" s="275"/>
      <c r="C427" s="275"/>
      <c r="D427" s="298" t="s">
        <v>5026</v>
      </c>
      <c r="E427" s="299" t="s">
        <v>5027</v>
      </c>
      <c r="F427" s="280" t="s">
        <v>3229</v>
      </c>
      <c r="G427" s="293">
        <v>96.73</v>
      </c>
      <c r="H427" s="293">
        <v>58.04</v>
      </c>
    </row>
    <row r="428" spans="1:8" x14ac:dyDescent="0.25">
      <c r="A428" s="275"/>
      <c r="B428" s="275"/>
      <c r="C428" s="275"/>
      <c r="D428" s="298" t="s">
        <v>5028</v>
      </c>
      <c r="E428" s="299" t="s">
        <v>5029</v>
      </c>
      <c r="F428" s="280" t="s">
        <v>3229</v>
      </c>
      <c r="G428" s="293">
        <v>89.32</v>
      </c>
      <c r="H428" s="293">
        <v>53.59</v>
      </c>
    </row>
    <row r="429" spans="1:8" x14ac:dyDescent="0.25">
      <c r="A429" s="275"/>
      <c r="B429" s="275"/>
      <c r="C429" s="275"/>
      <c r="D429" s="298" t="s">
        <v>5030</v>
      </c>
      <c r="E429" s="299" t="s">
        <v>5031</v>
      </c>
      <c r="F429" s="280" t="s">
        <v>3229</v>
      </c>
      <c r="G429" s="293">
        <v>89.32</v>
      </c>
      <c r="H429" s="293">
        <v>53.59</v>
      </c>
    </row>
    <row r="430" spans="1:8" x14ac:dyDescent="0.25">
      <c r="A430" s="275"/>
      <c r="B430" s="275"/>
      <c r="C430" s="275"/>
      <c r="D430" s="298"/>
      <c r="E430" s="299"/>
      <c r="G430" s="293"/>
      <c r="H430" s="293"/>
    </row>
    <row r="431" spans="1:8" x14ac:dyDescent="0.25">
      <c r="A431" s="275"/>
      <c r="B431" s="275"/>
      <c r="C431" s="275"/>
      <c r="D431" s="298"/>
      <c r="E431" s="299"/>
      <c r="G431" s="293"/>
      <c r="H431" s="293"/>
    </row>
    <row r="432" spans="1:8" x14ac:dyDescent="0.25">
      <c r="A432" s="275"/>
      <c r="B432" s="275"/>
      <c r="C432" s="275"/>
      <c r="D432" s="298"/>
      <c r="E432" s="299"/>
      <c r="G432" s="293"/>
      <c r="H432" s="293"/>
    </row>
    <row r="433" spans="1:8" x14ac:dyDescent="0.25">
      <c r="A433" s="275"/>
      <c r="B433" s="275"/>
      <c r="C433" s="275"/>
      <c r="D433" s="298"/>
      <c r="E433" s="299"/>
      <c r="G433" s="293"/>
      <c r="H433" s="293"/>
    </row>
    <row r="434" spans="1:8" x14ac:dyDescent="0.25">
      <c r="A434" s="275"/>
      <c r="B434" s="275"/>
      <c r="C434" s="275"/>
      <c r="D434" s="298"/>
      <c r="E434" s="299"/>
      <c r="G434" s="293"/>
      <c r="H434" s="293"/>
    </row>
    <row r="435" spans="1:8" x14ac:dyDescent="0.25">
      <c r="A435" s="275"/>
      <c r="B435" s="275"/>
      <c r="C435" s="275"/>
      <c r="D435" s="298"/>
      <c r="E435" s="299"/>
      <c r="G435" s="293"/>
      <c r="H435" s="293"/>
    </row>
    <row r="436" spans="1:8" x14ac:dyDescent="0.25">
      <c r="A436" s="275"/>
      <c r="B436" s="275"/>
      <c r="C436" s="275"/>
      <c r="D436" s="298"/>
      <c r="E436" s="299"/>
      <c r="G436" s="293"/>
      <c r="H436" s="293"/>
    </row>
    <row r="437" spans="1:8" x14ac:dyDescent="0.25">
      <c r="A437" s="275"/>
      <c r="B437" s="275"/>
      <c r="C437" s="275"/>
      <c r="D437" s="298"/>
      <c r="E437" s="299"/>
      <c r="G437" s="293"/>
      <c r="H437" s="293"/>
    </row>
    <row r="438" spans="1:8" x14ac:dyDescent="0.25">
      <c r="A438" s="275"/>
      <c r="B438" s="275"/>
      <c r="C438" s="275"/>
      <c r="D438" s="298"/>
      <c r="E438" s="299"/>
      <c r="G438" s="293"/>
      <c r="H438" s="293"/>
    </row>
    <row r="439" spans="1:8" x14ac:dyDescent="0.25">
      <c r="A439" s="275"/>
      <c r="B439" s="275"/>
      <c r="C439" s="275"/>
      <c r="D439" s="298"/>
      <c r="E439" s="299"/>
      <c r="G439" s="293"/>
      <c r="H439" s="293"/>
    </row>
    <row r="440" spans="1:8" x14ac:dyDescent="0.25">
      <c r="A440" s="275"/>
      <c r="B440" s="275"/>
      <c r="C440" s="275"/>
      <c r="D440" s="298"/>
      <c r="E440" s="299"/>
      <c r="G440" s="293"/>
      <c r="H440" s="293"/>
    </row>
    <row r="441" spans="1:8" x14ac:dyDescent="0.25">
      <c r="A441" s="275"/>
      <c r="B441" s="275"/>
      <c r="C441" s="275"/>
      <c r="D441" s="298"/>
      <c r="E441" s="299"/>
      <c r="G441" s="293"/>
      <c r="H441" s="293"/>
    </row>
    <row r="442" spans="1:8" x14ac:dyDescent="0.25">
      <c r="A442" s="275"/>
      <c r="B442" s="275"/>
      <c r="C442" s="275"/>
      <c r="D442" s="298"/>
      <c r="E442" s="299"/>
      <c r="G442" s="293"/>
      <c r="H442" s="293"/>
    </row>
    <row r="443" spans="1:8" x14ac:dyDescent="0.25">
      <c r="A443" s="275"/>
      <c r="B443" s="275"/>
      <c r="C443" s="275"/>
      <c r="D443" s="298"/>
      <c r="E443" s="299"/>
      <c r="G443" s="293"/>
      <c r="H443" s="293"/>
    </row>
    <row r="444" spans="1:8" x14ac:dyDescent="0.25">
      <c r="A444" s="275"/>
      <c r="B444" s="275"/>
      <c r="C444" s="275"/>
      <c r="D444" s="298"/>
      <c r="E444" s="299"/>
      <c r="G444" s="293"/>
      <c r="H444" s="293"/>
    </row>
    <row r="445" spans="1:8" x14ac:dyDescent="0.25">
      <c r="A445" s="275"/>
      <c r="B445" s="275"/>
      <c r="C445" s="275"/>
      <c r="D445" s="298"/>
      <c r="E445" s="299"/>
      <c r="G445" s="293"/>
      <c r="H445" s="293"/>
    </row>
    <row r="446" spans="1:8" x14ac:dyDescent="0.25">
      <c r="A446" s="275"/>
      <c r="B446" s="275"/>
      <c r="C446" s="275"/>
      <c r="D446" s="298"/>
      <c r="E446" s="299"/>
      <c r="G446" s="293"/>
      <c r="H446" s="293"/>
    </row>
    <row r="447" spans="1:8" x14ac:dyDescent="0.25">
      <c r="A447" s="275"/>
      <c r="B447" s="275"/>
      <c r="C447" s="275"/>
      <c r="D447" s="298"/>
      <c r="E447" s="299"/>
      <c r="G447" s="293"/>
      <c r="H447" s="293"/>
    </row>
    <row r="448" spans="1:8" x14ac:dyDescent="0.25">
      <c r="A448" s="275"/>
      <c r="B448" s="275"/>
      <c r="C448" s="275"/>
      <c r="D448" s="298"/>
      <c r="E448" s="299"/>
      <c r="G448" s="293"/>
      <c r="H448" s="293"/>
    </row>
    <row r="449" spans="1:8" x14ac:dyDescent="0.25">
      <c r="A449" s="275"/>
      <c r="B449" s="275"/>
      <c r="C449" s="275"/>
      <c r="D449" s="298"/>
      <c r="E449" s="299"/>
      <c r="G449" s="293"/>
      <c r="H449" s="293"/>
    </row>
    <row r="450" spans="1:8" x14ac:dyDescent="0.25">
      <c r="A450" s="275"/>
      <c r="B450" s="275"/>
      <c r="C450" s="275"/>
      <c r="D450" s="298"/>
      <c r="E450" s="299"/>
      <c r="G450" s="293"/>
      <c r="H450" s="293"/>
    </row>
    <row r="451" spans="1:8" x14ac:dyDescent="0.25">
      <c r="A451" s="275"/>
      <c r="B451" s="275"/>
      <c r="C451" s="275"/>
      <c r="D451" s="298"/>
      <c r="E451" s="299"/>
      <c r="G451" s="293"/>
      <c r="H451" s="293"/>
    </row>
    <row r="452" spans="1:8" x14ac:dyDescent="0.25">
      <c r="A452" s="275"/>
      <c r="B452" s="275"/>
      <c r="C452" s="275"/>
      <c r="D452" s="298"/>
      <c r="E452" s="299"/>
      <c r="G452" s="293"/>
      <c r="H452" s="293"/>
    </row>
    <row r="453" spans="1:8" x14ac:dyDescent="0.25">
      <c r="A453" s="275"/>
      <c r="B453" s="275"/>
      <c r="C453" s="275"/>
      <c r="D453" s="298"/>
      <c r="E453" s="299"/>
      <c r="G453" s="293"/>
      <c r="H453" s="293"/>
    </row>
    <row r="454" spans="1:8" x14ac:dyDescent="0.25">
      <c r="A454" s="275"/>
      <c r="B454" s="275"/>
      <c r="C454" s="275"/>
      <c r="D454" s="298"/>
      <c r="E454" s="299"/>
      <c r="G454" s="293"/>
      <c r="H454" s="293"/>
    </row>
    <row r="455" spans="1:8" x14ac:dyDescent="0.25">
      <c r="A455" s="275"/>
      <c r="B455" s="275"/>
      <c r="C455" s="275"/>
      <c r="D455" s="298"/>
      <c r="E455" s="299"/>
      <c r="G455" s="293"/>
      <c r="H455" s="293"/>
    </row>
    <row r="456" spans="1:8" x14ac:dyDescent="0.25">
      <c r="A456" s="275"/>
      <c r="B456" s="275"/>
      <c r="C456" s="275"/>
      <c r="D456" s="298"/>
      <c r="E456" s="299"/>
      <c r="G456" s="293"/>
      <c r="H456" s="293"/>
    </row>
    <row r="457" spans="1:8" x14ac:dyDescent="0.25">
      <c r="A457" s="275"/>
      <c r="B457" s="275"/>
      <c r="C457" s="275"/>
      <c r="D457" s="298"/>
      <c r="E457" s="299"/>
      <c r="G457" s="293"/>
      <c r="H457" s="293"/>
    </row>
    <row r="458" spans="1:8" x14ac:dyDescent="0.25">
      <c r="A458" s="275"/>
      <c r="B458" s="275"/>
      <c r="C458" s="275"/>
      <c r="D458" s="298"/>
      <c r="E458" s="299"/>
      <c r="G458" s="293"/>
      <c r="H458" s="293"/>
    </row>
    <row r="459" spans="1:8" x14ac:dyDescent="0.25">
      <c r="A459" s="275"/>
      <c r="B459" s="275"/>
      <c r="C459" s="275"/>
      <c r="D459" s="298"/>
      <c r="E459" s="299"/>
      <c r="G459" s="293"/>
      <c r="H459" s="293"/>
    </row>
    <row r="460" spans="1:8" x14ac:dyDescent="0.25">
      <c r="A460" s="275"/>
      <c r="B460" s="275"/>
      <c r="C460" s="275"/>
      <c r="D460" s="298"/>
      <c r="E460" s="299"/>
      <c r="G460" s="293"/>
      <c r="H460" s="293"/>
    </row>
    <row r="461" spans="1:8" x14ac:dyDescent="0.25">
      <c r="A461" s="275"/>
      <c r="B461" s="275"/>
      <c r="C461" s="275"/>
      <c r="D461" s="298"/>
      <c r="E461" s="299"/>
      <c r="G461" s="293"/>
      <c r="H461" s="293"/>
    </row>
    <row r="462" spans="1:8" x14ac:dyDescent="0.25">
      <c r="A462" s="275"/>
      <c r="B462" s="275"/>
      <c r="C462" s="275"/>
      <c r="D462" s="298"/>
      <c r="E462" s="299"/>
      <c r="G462" s="293"/>
      <c r="H462" s="293"/>
    </row>
    <row r="463" spans="1:8" x14ac:dyDescent="0.25">
      <c r="A463" s="275"/>
      <c r="B463" s="275"/>
      <c r="C463" s="275"/>
      <c r="D463" s="298"/>
      <c r="E463" s="299"/>
      <c r="G463" s="293"/>
      <c r="H463" s="293"/>
    </row>
    <row r="464" spans="1:8" x14ac:dyDescent="0.25">
      <c r="A464" s="275"/>
      <c r="B464" s="275"/>
      <c r="C464" s="275"/>
      <c r="D464" s="298"/>
      <c r="E464" s="299"/>
      <c r="G464" s="293"/>
      <c r="H464" s="293"/>
    </row>
    <row r="465" spans="1:8" x14ac:dyDescent="0.25">
      <c r="A465" s="275"/>
      <c r="B465" s="275"/>
      <c r="C465" s="275"/>
      <c r="D465" s="298"/>
      <c r="E465" s="299"/>
      <c r="G465" s="293"/>
      <c r="H465" s="293"/>
    </row>
    <row r="466" spans="1:8" x14ac:dyDescent="0.25">
      <c r="A466" s="275"/>
      <c r="B466" s="275"/>
      <c r="C466" s="275"/>
      <c r="D466" s="298"/>
      <c r="E466" s="299"/>
      <c r="G466" s="293"/>
      <c r="H466" s="293"/>
    </row>
    <row r="467" spans="1:8" x14ac:dyDescent="0.25">
      <c r="A467" s="275"/>
      <c r="B467" s="275"/>
      <c r="C467" s="275"/>
      <c r="D467" s="298"/>
      <c r="E467" s="299"/>
      <c r="G467" s="293"/>
      <c r="H467" s="293"/>
    </row>
    <row r="468" spans="1:8" x14ac:dyDescent="0.25">
      <c r="A468" s="275"/>
      <c r="B468" s="275"/>
      <c r="C468" s="275"/>
      <c r="D468" s="298"/>
      <c r="E468" s="299"/>
      <c r="G468" s="293"/>
      <c r="H468" s="293"/>
    </row>
    <row r="469" spans="1:8" x14ac:dyDescent="0.25">
      <c r="A469" s="275"/>
      <c r="B469" s="275"/>
      <c r="C469" s="275"/>
      <c r="D469" s="298"/>
      <c r="E469" s="299"/>
      <c r="G469" s="293"/>
      <c r="H469" s="293"/>
    </row>
    <row r="470" spans="1:8" x14ac:dyDescent="0.25">
      <c r="A470" s="275"/>
      <c r="B470" s="275"/>
      <c r="C470" s="275"/>
      <c r="D470" s="298"/>
      <c r="E470" s="299"/>
      <c r="G470" s="293"/>
      <c r="H470" s="293"/>
    </row>
    <row r="471" spans="1:8" x14ac:dyDescent="0.25">
      <c r="A471" s="275"/>
      <c r="B471" s="275"/>
      <c r="C471" s="275"/>
      <c r="D471" s="298"/>
      <c r="E471" s="299"/>
      <c r="G471" s="293"/>
      <c r="H471" s="293"/>
    </row>
    <row r="472" spans="1:8" x14ac:dyDescent="0.25">
      <c r="A472" s="275"/>
      <c r="B472" s="275"/>
      <c r="C472" s="275"/>
      <c r="D472" s="298"/>
      <c r="E472" s="299"/>
      <c r="G472" s="293"/>
      <c r="H472" s="293"/>
    </row>
    <row r="473" spans="1:8" x14ac:dyDescent="0.25">
      <c r="A473" s="275"/>
      <c r="B473" s="275"/>
      <c r="C473" s="275"/>
      <c r="D473" s="298"/>
      <c r="E473" s="299"/>
      <c r="G473" s="293"/>
      <c r="H473" s="293"/>
    </row>
    <row r="474" spans="1:8" s="302" customFormat="1" ht="35.25" customHeight="1" x14ac:dyDescent="0.2">
      <c r="D474" s="346" t="s">
        <v>4515</v>
      </c>
      <c r="E474" s="346"/>
      <c r="F474" s="346"/>
      <c r="G474" s="346"/>
      <c r="H474" s="303"/>
    </row>
  </sheetData>
  <sheetProtection algorithmName="SHA-512" hashValue="ob38bm0xRH3km0pEkFdFdRGdpnAHcKbMl4pgAymiNIKZhy0nRcOwpx7JZSiaSyw8Rrko/gFkbhyU94cPOTg80g==" saltValue="BkfSOeeXenXrP3zk8Omp5Q==" spinCount="100000" sheet="1" objects="1" scenarios="1"/>
  <mergeCells count="9">
    <mergeCell ref="D359:G359"/>
    <mergeCell ref="D417:G417"/>
    <mergeCell ref="D474:G474"/>
    <mergeCell ref="A8:H8"/>
    <mergeCell ref="D69:G69"/>
    <mergeCell ref="D127:G127"/>
    <mergeCell ref="D185:G185"/>
    <mergeCell ref="D243:G243"/>
    <mergeCell ref="D301:G301"/>
  </mergeCells>
  <printOptions horizontalCentered="1"/>
  <pageMargins left="0.25" right="0.25" top="0.38" bottom="0.25" header="0.22" footer="0.3"/>
  <pageSetup scale="71" orientation="portrait" r:id="rId1"/>
  <headerFooter>
    <oddFooter>&amp;L&amp;P of &amp;N&amp;RSep 2019</oddFooter>
  </headerFooter>
  <rowBreaks count="4" manualBreakCount="4">
    <brk id="127" max="7" man="1"/>
    <brk id="185" max="7" man="1"/>
    <brk id="243" max="7" man="1"/>
    <brk id="301" max="7" man="1"/>
  </row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AV110"/>
  <sheetViews>
    <sheetView zoomScaleNormal="100" workbookViewId="0">
      <pane ySplit="4" topLeftCell="A5" activePane="bottomLeft" state="frozen"/>
      <selection pane="bottomLeft" activeCell="S5" sqref="S5"/>
    </sheetView>
  </sheetViews>
  <sheetFormatPr defaultColWidth="9.140625" defaultRowHeight="12.75" outlineLevelRow="2" x14ac:dyDescent="0.2"/>
  <cols>
    <col min="1" max="1" width="5.42578125" style="35" bestFit="1" customWidth="1"/>
    <col min="2" max="2" width="7.7109375" style="35" hidden="1" customWidth="1"/>
    <col min="3" max="3" width="7.7109375" style="35" bestFit="1" customWidth="1"/>
    <col min="4" max="4" width="31.85546875" style="35" bestFit="1" customWidth="1"/>
    <col min="5" max="5" width="4.140625" style="35" hidden="1" customWidth="1"/>
    <col min="6" max="6" width="5.140625" style="39" hidden="1" customWidth="1"/>
    <col min="7" max="7" width="12" style="35" bestFit="1" customWidth="1"/>
    <col min="8" max="8" width="9.5703125" style="35" bestFit="1" customWidth="1"/>
    <col min="9" max="9" width="13.140625" style="35" bestFit="1" customWidth="1"/>
    <col min="10" max="10" width="6.28515625" style="35" customWidth="1"/>
    <col min="11" max="11" width="4.5703125" style="35" bestFit="1" customWidth="1"/>
    <col min="12" max="13" width="9.28515625" style="35" bestFit="1" customWidth="1"/>
    <col min="14" max="14" width="4.85546875" style="35" bestFit="1" customWidth="1"/>
    <col min="15" max="15" width="5.7109375" style="38" hidden="1" customWidth="1"/>
    <col min="16" max="16" width="5.7109375" style="38" customWidth="1"/>
    <col min="17" max="17" width="7" style="36" bestFit="1" customWidth="1"/>
    <col min="18" max="18" width="8.7109375" style="36" customWidth="1"/>
    <col min="19" max="19" width="7.42578125" style="35" bestFit="1" customWidth="1"/>
    <col min="20" max="20" width="7.28515625" style="35" bestFit="1" customWidth="1"/>
    <col min="21" max="21" width="7.42578125" style="35" bestFit="1" customWidth="1"/>
    <col min="22" max="22" width="7.28515625" style="35" bestFit="1" customWidth="1"/>
    <col min="23" max="23" width="7.42578125" style="35" bestFit="1" customWidth="1"/>
    <col min="24" max="24" width="7.28515625" style="35" bestFit="1" customWidth="1"/>
    <col min="25" max="25" width="7.42578125" style="35" bestFit="1" customWidth="1"/>
    <col min="26" max="26" width="7.28515625" style="35" bestFit="1" customWidth="1"/>
    <col min="27" max="27" width="7.42578125" style="35" bestFit="1" customWidth="1"/>
    <col min="28" max="28" width="7.28515625" style="35" bestFit="1" customWidth="1"/>
    <col min="29" max="29" width="7.42578125" style="35" bestFit="1" customWidth="1"/>
    <col min="30" max="30" width="7.28515625" style="35" bestFit="1" customWidth="1"/>
    <col min="31" max="31" width="7.42578125" style="35" bestFit="1" customWidth="1"/>
    <col min="32" max="32" width="7.28515625" style="35" bestFit="1" customWidth="1"/>
    <col min="33" max="33" width="7.42578125" style="35" bestFit="1" customWidth="1"/>
    <col min="34" max="34" width="7.28515625" style="35" bestFit="1" customWidth="1"/>
    <col min="35" max="35" width="7.42578125" style="35" bestFit="1" customWidth="1"/>
    <col min="36" max="36" width="7.28515625" style="35" bestFit="1" customWidth="1"/>
    <col min="37" max="37" width="7.42578125" style="35" bestFit="1" customWidth="1"/>
    <col min="38" max="38" width="7.28515625" style="35" bestFit="1" customWidth="1"/>
    <col min="39" max="39" width="7.42578125" style="35" bestFit="1" customWidth="1"/>
    <col min="40" max="40" width="7.28515625" style="35" bestFit="1" customWidth="1"/>
    <col min="41" max="41" width="7.42578125" style="35" bestFit="1" customWidth="1"/>
    <col min="42" max="42" width="7.28515625" style="35" bestFit="1" customWidth="1"/>
    <col min="43" max="43" width="7.42578125" style="35" bestFit="1" customWidth="1"/>
    <col min="44" max="44" width="7.28515625" style="35" bestFit="1" customWidth="1"/>
    <col min="45" max="45" width="7.42578125" style="35" bestFit="1" customWidth="1"/>
    <col min="46" max="46" width="7.28515625" style="35" bestFit="1" customWidth="1"/>
    <col min="47" max="47" width="7.42578125" style="35" bestFit="1" customWidth="1"/>
    <col min="48" max="48" width="7.28515625" style="35" bestFit="1" customWidth="1"/>
    <col min="49" max="16384" width="9.140625" style="35"/>
  </cols>
  <sheetData>
    <row r="1" spans="1:48" ht="16.5" x14ac:dyDescent="0.2">
      <c r="A1" s="171" t="s">
        <v>4302</v>
      </c>
      <c r="B1" s="182"/>
      <c r="C1" s="183"/>
      <c r="D1" s="183"/>
      <c r="E1" s="182"/>
      <c r="F1" s="268"/>
      <c r="G1" s="269"/>
      <c r="H1" s="269"/>
      <c r="I1" s="269"/>
      <c r="J1" s="269"/>
      <c r="K1" s="269"/>
      <c r="L1" s="269"/>
      <c r="M1" s="335"/>
      <c r="N1" s="197"/>
      <c r="O1" s="203"/>
      <c r="P1" s="203"/>
      <c r="Q1" s="126">
        <f t="shared" ref="Q1:AV1" si="0">SUBTOTAL(9,Q5:Q110)</f>
        <v>0</v>
      </c>
      <c r="R1" s="127">
        <f t="shared" si="0"/>
        <v>0</v>
      </c>
      <c r="S1" s="128">
        <f t="shared" si="0"/>
        <v>0</v>
      </c>
      <c r="T1" s="129">
        <f t="shared" si="0"/>
        <v>0</v>
      </c>
      <c r="U1" s="128">
        <f t="shared" si="0"/>
        <v>0</v>
      </c>
      <c r="V1" s="129">
        <f t="shared" si="0"/>
        <v>0</v>
      </c>
      <c r="W1" s="128">
        <f t="shared" si="0"/>
        <v>0</v>
      </c>
      <c r="X1" s="129">
        <f t="shared" si="0"/>
        <v>0</v>
      </c>
      <c r="Y1" s="128">
        <f t="shared" si="0"/>
        <v>0</v>
      </c>
      <c r="Z1" s="129">
        <f t="shared" si="0"/>
        <v>0</v>
      </c>
      <c r="AA1" s="128">
        <f t="shared" si="0"/>
        <v>0</v>
      </c>
      <c r="AB1" s="129">
        <f t="shared" si="0"/>
        <v>0</v>
      </c>
      <c r="AC1" s="128">
        <f t="shared" si="0"/>
        <v>0</v>
      </c>
      <c r="AD1" s="129">
        <f t="shared" si="0"/>
        <v>0</v>
      </c>
      <c r="AE1" s="128">
        <f t="shared" si="0"/>
        <v>0</v>
      </c>
      <c r="AF1" s="129">
        <f t="shared" si="0"/>
        <v>0</v>
      </c>
      <c r="AG1" s="128">
        <f t="shared" si="0"/>
        <v>0</v>
      </c>
      <c r="AH1" s="129">
        <f t="shared" si="0"/>
        <v>0</v>
      </c>
      <c r="AI1" s="128">
        <f t="shared" si="0"/>
        <v>0</v>
      </c>
      <c r="AJ1" s="129">
        <f t="shared" si="0"/>
        <v>0</v>
      </c>
      <c r="AK1" s="128">
        <f t="shared" si="0"/>
        <v>0</v>
      </c>
      <c r="AL1" s="129">
        <f t="shared" si="0"/>
        <v>0</v>
      </c>
      <c r="AM1" s="128">
        <f t="shared" si="0"/>
        <v>0</v>
      </c>
      <c r="AN1" s="129">
        <f t="shared" si="0"/>
        <v>0</v>
      </c>
      <c r="AO1" s="128">
        <f t="shared" si="0"/>
        <v>0</v>
      </c>
      <c r="AP1" s="129">
        <f t="shared" si="0"/>
        <v>0</v>
      </c>
      <c r="AQ1" s="128">
        <f t="shared" si="0"/>
        <v>0</v>
      </c>
      <c r="AR1" s="129">
        <f t="shared" si="0"/>
        <v>0</v>
      </c>
      <c r="AS1" s="128">
        <f t="shared" si="0"/>
        <v>0</v>
      </c>
      <c r="AT1" s="129">
        <f t="shared" si="0"/>
        <v>0</v>
      </c>
      <c r="AU1" s="128">
        <f t="shared" si="0"/>
        <v>0</v>
      </c>
      <c r="AV1" s="129">
        <f t="shared" si="0"/>
        <v>0</v>
      </c>
    </row>
    <row r="2" spans="1:48" ht="16.5" x14ac:dyDescent="0.2">
      <c r="A2" s="186" t="s">
        <v>5078</v>
      </c>
      <c r="B2" s="187"/>
      <c r="C2" s="188"/>
      <c r="D2" s="188"/>
      <c r="E2" s="187"/>
      <c r="F2" s="270"/>
      <c r="G2" s="123"/>
      <c r="H2" s="123"/>
      <c r="I2" s="123"/>
      <c r="J2" s="123"/>
      <c r="K2" s="123"/>
      <c r="L2" s="123"/>
      <c r="M2" s="123"/>
      <c r="N2" s="206"/>
      <c r="O2" s="190"/>
      <c r="P2" s="190"/>
      <c r="Q2" s="126" t="s">
        <v>4282</v>
      </c>
      <c r="R2" s="127" t="s">
        <v>4283</v>
      </c>
      <c r="S2" s="343" t="s">
        <v>4284</v>
      </c>
      <c r="T2" s="344"/>
      <c r="U2" s="343" t="s">
        <v>4284</v>
      </c>
      <c r="V2" s="344"/>
      <c r="W2" s="345" t="s">
        <v>4284</v>
      </c>
      <c r="X2" s="345"/>
      <c r="Y2" s="345" t="s">
        <v>4284</v>
      </c>
      <c r="Z2" s="345"/>
      <c r="AA2" s="345" t="s">
        <v>4284</v>
      </c>
      <c r="AB2" s="345"/>
      <c r="AC2" s="345" t="s">
        <v>4284</v>
      </c>
      <c r="AD2" s="345"/>
      <c r="AE2" s="345" t="s">
        <v>4284</v>
      </c>
      <c r="AF2" s="345"/>
      <c r="AG2" s="345" t="s">
        <v>4284</v>
      </c>
      <c r="AH2" s="345"/>
      <c r="AI2" s="345" t="s">
        <v>4284</v>
      </c>
      <c r="AJ2" s="345"/>
      <c r="AK2" s="345" t="s">
        <v>4284</v>
      </c>
      <c r="AL2" s="345"/>
      <c r="AM2" s="345" t="s">
        <v>4284</v>
      </c>
      <c r="AN2" s="345"/>
      <c r="AO2" s="345" t="s">
        <v>4284</v>
      </c>
      <c r="AP2" s="345"/>
      <c r="AQ2" s="345" t="s">
        <v>4284</v>
      </c>
      <c r="AR2" s="345"/>
      <c r="AS2" s="345" t="s">
        <v>4284</v>
      </c>
      <c r="AT2" s="345"/>
      <c r="AU2" s="345" t="s">
        <v>4284</v>
      </c>
      <c r="AV2" s="345"/>
    </row>
    <row r="3" spans="1:48" ht="38.25" x14ac:dyDescent="0.2">
      <c r="A3" s="111" t="s">
        <v>1135</v>
      </c>
      <c r="B3" s="13" t="s">
        <v>2169</v>
      </c>
      <c r="C3" s="112" t="s">
        <v>1213</v>
      </c>
      <c r="D3" s="112" t="s">
        <v>1131</v>
      </c>
      <c r="E3" s="16" t="s">
        <v>1134</v>
      </c>
      <c r="F3" s="14" t="s">
        <v>2154</v>
      </c>
      <c r="G3" s="107" t="s">
        <v>1133</v>
      </c>
      <c r="H3" s="107" t="s">
        <v>4298</v>
      </c>
      <c r="I3" s="113" t="s">
        <v>2181</v>
      </c>
      <c r="J3" s="191" t="s">
        <v>4301</v>
      </c>
      <c r="K3" s="113" t="s">
        <v>2183</v>
      </c>
      <c r="L3" s="113" t="s">
        <v>2184</v>
      </c>
      <c r="M3" s="113" t="s">
        <v>1130</v>
      </c>
      <c r="N3" s="113" t="s">
        <v>3958</v>
      </c>
      <c r="O3" s="31" t="s">
        <v>4434</v>
      </c>
      <c r="P3" s="31" t="s">
        <v>5037</v>
      </c>
      <c r="Q3" s="130" t="s">
        <v>4285</v>
      </c>
      <c r="R3" s="127" t="s">
        <v>4286</v>
      </c>
      <c r="S3" s="131" t="s">
        <v>4287</v>
      </c>
      <c r="T3" s="129" t="s">
        <v>4288</v>
      </c>
      <c r="U3" s="131" t="s">
        <v>4287</v>
      </c>
      <c r="V3" s="129" t="s">
        <v>4288</v>
      </c>
      <c r="W3" s="131" t="s">
        <v>4287</v>
      </c>
      <c r="X3" s="129" t="s">
        <v>4288</v>
      </c>
      <c r="Y3" s="131" t="s">
        <v>4287</v>
      </c>
      <c r="Z3" s="129" t="s">
        <v>4288</v>
      </c>
      <c r="AA3" s="131" t="s">
        <v>4287</v>
      </c>
      <c r="AB3" s="129" t="s">
        <v>4288</v>
      </c>
      <c r="AC3" s="131" t="s">
        <v>4287</v>
      </c>
      <c r="AD3" s="129" t="s">
        <v>4288</v>
      </c>
      <c r="AE3" s="131" t="s">
        <v>4287</v>
      </c>
      <c r="AF3" s="129" t="s">
        <v>4288</v>
      </c>
      <c r="AG3" s="131" t="s">
        <v>4287</v>
      </c>
      <c r="AH3" s="129" t="s">
        <v>4288</v>
      </c>
      <c r="AI3" s="131" t="s">
        <v>4287</v>
      </c>
      <c r="AJ3" s="129" t="s">
        <v>4288</v>
      </c>
      <c r="AK3" s="131" t="s">
        <v>4287</v>
      </c>
      <c r="AL3" s="129" t="s">
        <v>4288</v>
      </c>
      <c r="AM3" s="131" t="s">
        <v>4287</v>
      </c>
      <c r="AN3" s="129" t="s">
        <v>4288</v>
      </c>
      <c r="AO3" s="131" t="s">
        <v>4287</v>
      </c>
      <c r="AP3" s="129" t="s">
        <v>4288</v>
      </c>
      <c r="AQ3" s="131" t="s">
        <v>4287</v>
      </c>
      <c r="AR3" s="129" t="s">
        <v>4288</v>
      </c>
      <c r="AS3" s="131" t="s">
        <v>4287</v>
      </c>
      <c r="AT3" s="129" t="s">
        <v>4288</v>
      </c>
      <c r="AU3" s="131" t="s">
        <v>4287</v>
      </c>
      <c r="AV3" s="129" t="s">
        <v>4288</v>
      </c>
    </row>
    <row r="4" spans="1:48" s="37" customFormat="1" outlineLevel="1" x14ac:dyDescent="0.2">
      <c r="A4" s="21"/>
      <c r="B4" s="21"/>
      <c r="C4" s="21"/>
      <c r="D4" s="21"/>
      <c r="E4" s="21"/>
      <c r="F4" s="23"/>
      <c r="G4" s="21"/>
      <c r="H4" s="21"/>
      <c r="I4" s="21"/>
      <c r="J4" s="21"/>
      <c r="K4" s="21"/>
      <c r="L4" s="21"/>
      <c r="M4" s="21"/>
      <c r="N4" s="21"/>
      <c r="O4" s="22"/>
      <c r="P4" s="22"/>
      <c r="Q4" s="139"/>
      <c r="R4" s="140"/>
      <c r="S4" s="34"/>
      <c r="T4" s="132"/>
      <c r="U4" s="34"/>
      <c r="V4" s="132"/>
      <c r="W4" s="34"/>
      <c r="X4" s="132"/>
      <c r="Y4" s="34"/>
      <c r="Z4" s="132"/>
      <c r="AA4" s="34"/>
      <c r="AB4" s="132"/>
      <c r="AC4" s="34"/>
      <c r="AD4" s="132"/>
      <c r="AE4" s="34"/>
      <c r="AF4" s="132"/>
      <c r="AG4" s="34"/>
      <c r="AH4" s="132"/>
      <c r="AI4" s="34"/>
      <c r="AJ4" s="132"/>
      <c r="AK4" s="34"/>
      <c r="AL4" s="132"/>
      <c r="AM4" s="34"/>
      <c r="AN4" s="132"/>
      <c r="AO4" s="34"/>
      <c r="AP4" s="132"/>
      <c r="AQ4" s="34"/>
      <c r="AR4" s="132"/>
      <c r="AS4" s="34"/>
      <c r="AT4" s="132"/>
      <c r="AU4" s="34"/>
      <c r="AV4" s="132"/>
    </row>
    <row r="5" spans="1:48" outlineLevel="2" x14ac:dyDescent="0.2">
      <c r="A5" s="68" t="s">
        <v>1212</v>
      </c>
      <c r="B5" s="3">
        <v>281</v>
      </c>
      <c r="C5" s="97" t="s">
        <v>1138</v>
      </c>
      <c r="D5" s="97" t="s">
        <v>2228</v>
      </c>
      <c r="E5" s="12" t="s">
        <v>5</v>
      </c>
      <c r="F5" s="58">
        <v>1.38</v>
      </c>
      <c r="G5" s="71" t="s">
        <v>2330</v>
      </c>
      <c r="H5" s="169">
        <v>7791261463</v>
      </c>
      <c r="I5" s="97" t="s">
        <v>2277</v>
      </c>
      <c r="J5" s="71" t="s">
        <v>28</v>
      </c>
      <c r="K5" s="71">
        <v>50</v>
      </c>
      <c r="L5" s="71">
        <v>103636</v>
      </c>
      <c r="M5" s="222" t="s">
        <v>2905</v>
      </c>
      <c r="N5" s="71">
        <v>2</v>
      </c>
      <c r="O5" s="266">
        <v>1.67</v>
      </c>
      <c r="P5" s="147">
        <v>1.67</v>
      </c>
      <c r="Q5" s="133">
        <f>SUM(S5+U5+W5+Y5+AA5+AC5+AE5+AG5+AI5+AK5+AM5+AO5+AQ5+AS5+AU5)</f>
        <v>0</v>
      </c>
      <c r="R5" s="134">
        <f>SUM(Q5*P5)</f>
        <v>0</v>
      </c>
      <c r="S5" s="135"/>
      <c r="T5" s="136">
        <f>SUM(S5*P5)</f>
        <v>0</v>
      </c>
      <c r="U5" s="135"/>
      <c r="V5" s="136">
        <f>SUM(U5*P5)</f>
        <v>0</v>
      </c>
      <c r="W5" s="135"/>
      <c r="X5" s="136">
        <f>SUM(W5*P5)</f>
        <v>0</v>
      </c>
      <c r="Y5" s="135"/>
      <c r="Z5" s="136">
        <f>SUM(Y5*P5)</f>
        <v>0</v>
      </c>
      <c r="AA5" s="135"/>
      <c r="AB5" s="136">
        <f>SUM(AA5*P5)</f>
        <v>0</v>
      </c>
      <c r="AC5" s="135"/>
      <c r="AD5" s="136">
        <f>SUM(AC5*P5)</f>
        <v>0</v>
      </c>
      <c r="AE5" s="135"/>
      <c r="AF5" s="136">
        <f>SUM(AE5*P5)</f>
        <v>0</v>
      </c>
      <c r="AG5" s="135"/>
      <c r="AH5" s="136">
        <f>SUM(AG5*P5)</f>
        <v>0</v>
      </c>
      <c r="AI5" s="135"/>
      <c r="AJ5" s="136">
        <f>SUM(AI5*P5)</f>
        <v>0</v>
      </c>
      <c r="AK5" s="135"/>
      <c r="AL5" s="136">
        <f>SUM(AK5*P5)</f>
        <v>0</v>
      </c>
      <c r="AM5" s="135"/>
      <c r="AN5" s="136">
        <f>SUM(AM5*P5)</f>
        <v>0</v>
      </c>
      <c r="AO5" s="135"/>
      <c r="AP5" s="136">
        <f>SUM(AO5*P5)</f>
        <v>0</v>
      </c>
      <c r="AQ5" s="135"/>
      <c r="AR5" s="136">
        <f>SUM(AQ5*P5)</f>
        <v>0</v>
      </c>
      <c r="AS5" s="135"/>
      <c r="AT5" s="136">
        <f>SUM(AS5*P5)</f>
        <v>0</v>
      </c>
      <c r="AU5" s="135"/>
      <c r="AV5" s="136">
        <f>SUM(AU5*P5)</f>
        <v>0</v>
      </c>
    </row>
    <row r="6" spans="1:48" outlineLevel="2" x14ac:dyDescent="0.2">
      <c r="A6" s="86" t="s">
        <v>1212</v>
      </c>
      <c r="B6" s="143">
        <v>281</v>
      </c>
      <c r="C6" s="86" t="s">
        <v>1138</v>
      </c>
      <c r="D6" s="86" t="s">
        <v>2228</v>
      </c>
      <c r="E6" s="143" t="s">
        <v>5</v>
      </c>
      <c r="F6" s="144">
        <v>1.38</v>
      </c>
      <c r="G6" s="86" t="s">
        <v>3196</v>
      </c>
      <c r="H6" s="146" t="s">
        <v>5034</v>
      </c>
      <c r="I6" s="86" t="s">
        <v>256</v>
      </c>
      <c r="J6" s="86" t="s">
        <v>28</v>
      </c>
      <c r="K6" s="86">
        <v>50</v>
      </c>
      <c r="L6" s="86" t="s">
        <v>5079</v>
      </c>
      <c r="M6" s="218" t="s">
        <v>5079</v>
      </c>
      <c r="N6" s="267">
        <v>1</v>
      </c>
      <c r="O6" s="238">
        <v>2.48</v>
      </c>
      <c r="P6" s="318">
        <v>1.65</v>
      </c>
      <c r="Q6" s="133">
        <f t="shared" ref="Q6:Q64" si="1">SUM(S6+U6+W6+Y6+AA6+AC6+AE6+AG6+AI6+AK6+AM6+AO6+AQ6+AS6+AU6)</f>
        <v>0</v>
      </c>
      <c r="R6" s="134">
        <f t="shared" ref="R6:R67" si="2">SUM(Q6*P6)</f>
        <v>0</v>
      </c>
      <c r="S6" s="135"/>
      <c r="T6" s="136">
        <f t="shared" ref="T6:T67" si="3">SUM(S6*P6)</f>
        <v>0</v>
      </c>
      <c r="U6" s="135"/>
      <c r="V6" s="136">
        <f t="shared" ref="V6:V67" si="4">SUM(U6*P6)</f>
        <v>0</v>
      </c>
      <c r="W6" s="135"/>
      <c r="X6" s="136">
        <f t="shared" ref="X6:X67" si="5">SUM(W6*P6)</f>
        <v>0</v>
      </c>
      <c r="Y6" s="135"/>
      <c r="Z6" s="136">
        <f t="shared" ref="Z6:Z67" si="6">SUM(Y6*P6)</f>
        <v>0</v>
      </c>
      <c r="AA6" s="135"/>
      <c r="AB6" s="136">
        <f t="shared" ref="AB6:AB67" si="7">SUM(AA6*P6)</f>
        <v>0</v>
      </c>
      <c r="AC6" s="135"/>
      <c r="AD6" s="136">
        <f t="shared" ref="AD6:AD67" si="8">SUM(AC6*P6)</f>
        <v>0</v>
      </c>
      <c r="AE6" s="135"/>
      <c r="AF6" s="136">
        <f t="shared" ref="AF6:AF67" si="9">SUM(AE6*P6)</f>
        <v>0</v>
      </c>
      <c r="AG6" s="135"/>
      <c r="AH6" s="136">
        <f t="shared" ref="AH6:AH67" si="10">SUM(AG6*P6)</f>
        <v>0</v>
      </c>
      <c r="AI6" s="135"/>
      <c r="AJ6" s="136">
        <f t="shared" ref="AJ6:AJ67" si="11">SUM(AI6*P6)</f>
        <v>0</v>
      </c>
      <c r="AK6" s="135"/>
      <c r="AL6" s="136">
        <f t="shared" ref="AL6:AL67" si="12">SUM(AK6*P6)</f>
        <v>0</v>
      </c>
      <c r="AM6" s="135"/>
      <c r="AN6" s="136">
        <f t="shared" ref="AN6:AN67" si="13">SUM(AM6*P6)</f>
        <v>0</v>
      </c>
      <c r="AO6" s="135"/>
      <c r="AP6" s="136">
        <f t="shared" ref="AP6:AP67" si="14">SUM(AO6*P6)</f>
        <v>0</v>
      </c>
      <c r="AQ6" s="135"/>
      <c r="AR6" s="136">
        <f t="shared" ref="AR6:AR67" si="15">SUM(AQ6*P6)</f>
        <v>0</v>
      </c>
      <c r="AS6" s="135"/>
      <c r="AT6" s="136">
        <f t="shared" ref="AT6:AT67" si="16">SUM(AS6*P6)</f>
        <v>0</v>
      </c>
      <c r="AU6" s="135"/>
      <c r="AV6" s="136">
        <f t="shared" ref="AV6:AV67" si="17">SUM(AU6*P6)</f>
        <v>0</v>
      </c>
    </row>
    <row r="7" spans="1:48" outlineLevel="2" x14ac:dyDescent="0.2">
      <c r="A7" s="68" t="s">
        <v>1201</v>
      </c>
      <c r="B7" s="3">
        <v>559</v>
      </c>
      <c r="C7" s="97" t="s">
        <v>1138</v>
      </c>
      <c r="D7" s="97" t="s">
        <v>2219</v>
      </c>
      <c r="E7" s="12" t="s">
        <v>5</v>
      </c>
      <c r="F7" s="58">
        <v>1.38</v>
      </c>
      <c r="G7" s="71" t="s">
        <v>2330</v>
      </c>
      <c r="H7" s="169">
        <v>7791261463</v>
      </c>
      <c r="I7" s="97" t="s">
        <v>2277</v>
      </c>
      <c r="J7" s="71" t="s">
        <v>28</v>
      </c>
      <c r="K7" s="71">
        <v>50</v>
      </c>
      <c r="L7" s="71" t="s">
        <v>2906</v>
      </c>
      <c r="M7" s="222" t="s">
        <v>2907</v>
      </c>
      <c r="N7" s="71">
        <v>2</v>
      </c>
      <c r="O7" s="266">
        <v>2.11</v>
      </c>
      <c r="P7" s="147">
        <v>2.11</v>
      </c>
      <c r="Q7" s="133">
        <f t="shared" si="1"/>
        <v>0</v>
      </c>
      <c r="R7" s="134">
        <f t="shared" si="2"/>
        <v>0</v>
      </c>
      <c r="S7" s="135"/>
      <c r="T7" s="136">
        <f t="shared" si="3"/>
        <v>0</v>
      </c>
      <c r="U7" s="135"/>
      <c r="V7" s="136">
        <f t="shared" si="4"/>
        <v>0</v>
      </c>
      <c r="W7" s="135"/>
      <c r="X7" s="136">
        <f t="shared" si="5"/>
        <v>0</v>
      </c>
      <c r="Y7" s="135"/>
      <c r="Z7" s="136">
        <f t="shared" si="6"/>
        <v>0</v>
      </c>
      <c r="AA7" s="135"/>
      <c r="AB7" s="136">
        <f t="shared" si="7"/>
        <v>0</v>
      </c>
      <c r="AC7" s="135"/>
      <c r="AD7" s="136">
        <f t="shared" si="8"/>
        <v>0</v>
      </c>
      <c r="AE7" s="135"/>
      <c r="AF7" s="136">
        <f t="shared" si="9"/>
        <v>0</v>
      </c>
      <c r="AG7" s="135"/>
      <c r="AH7" s="136">
        <f t="shared" si="10"/>
        <v>0</v>
      </c>
      <c r="AI7" s="135"/>
      <c r="AJ7" s="136">
        <f t="shared" si="11"/>
        <v>0</v>
      </c>
      <c r="AK7" s="135"/>
      <c r="AL7" s="136">
        <f t="shared" si="12"/>
        <v>0</v>
      </c>
      <c r="AM7" s="135"/>
      <c r="AN7" s="136">
        <f t="shared" si="13"/>
        <v>0</v>
      </c>
      <c r="AO7" s="135"/>
      <c r="AP7" s="136">
        <f t="shared" si="14"/>
        <v>0</v>
      </c>
      <c r="AQ7" s="135"/>
      <c r="AR7" s="136">
        <f t="shared" si="15"/>
        <v>0</v>
      </c>
      <c r="AS7" s="135"/>
      <c r="AT7" s="136">
        <f t="shared" si="16"/>
        <v>0</v>
      </c>
      <c r="AU7" s="135"/>
      <c r="AV7" s="136">
        <f t="shared" si="17"/>
        <v>0</v>
      </c>
    </row>
    <row r="8" spans="1:48" outlineLevel="2" x14ac:dyDescent="0.2">
      <c r="A8" s="86" t="s">
        <v>1201</v>
      </c>
      <c r="B8" s="143">
        <v>559</v>
      </c>
      <c r="C8" s="86" t="s">
        <v>1138</v>
      </c>
      <c r="D8" s="86" t="s">
        <v>2219</v>
      </c>
      <c r="E8" s="143" t="s">
        <v>5</v>
      </c>
      <c r="F8" s="144">
        <v>1.38</v>
      </c>
      <c r="G8" s="86" t="s">
        <v>3196</v>
      </c>
      <c r="H8" s="146" t="s">
        <v>5034</v>
      </c>
      <c r="I8" s="86" t="s">
        <v>256</v>
      </c>
      <c r="J8" s="86" t="s">
        <v>28</v>
      </c>
      <c r="K8" s="86">
        <v>50</v>
      </c>
      <c r="L8" s="86" t="s">
        <v>5080</v>
      </c>
      <c r="M8" s="218" t="s">
        <v>5080</v>
      </c>
      <c r="N8" s="267">
        <v>1</v>
      </c>
      <c r="O8" s="238">
        <v>2.52</v>
      </c>
      <c r="P8" s="318">
        <v>1.34</v>
      </c>
      <c r="Q8" s="133">
        <f t="shared" si="1"/>
        <v>0</v>
      </c>
      <c r="R8" s="134">
        <f t="shared" si="2"/>
        <v>0</v>
      </c>
      <c r="S8" s="135"/>
      <c r="T8" s="136">
        <f t="shared" si="3"/>
        <v>0</v>
      </c>
      <c r="U8" s="135"/>
      <c r="V8" s="136">
        <f t="shared" si="4"/>
        <v>0</v>
      </c>
      <c r="W8" s="135"/>
      <c r="X8" s="136">
        <f t="shared" si="5"/>
        <v>0</v>
      </c>
      <c r="Y8" s="135"/>
      <c r="Z8" s="136">
        <f t="shared" si="6"/>
        <v>0</v>
      </c>
      <c r="AA8" s="135"/>
      <c r="AB8" s="136">
        <f t="shared" si="7"/>
        <v>0</v>
      </c>
      <c r="AC8" s="135"/>
      <c r="AD8" s="136">
        <f t="shared" si="8"/>
        <v>0</v>
      </c>
      <c r="AE8" s="135"/>
      <c r="AF8" s="136">
        <f t="shared" si="9"/>
        <v>0</v>
      </c>
      <c r="AG8" s="135"/>
      <c r="AH8" s="136">
        <f t="shared" si="10"/>
        <v>0</v>
      </c>
      <c r="AI8" s="135"/>
      <c r="AJ8" s="136">
        <f t="shared" si="11"/>
        <v>0</v>
      </c>
      <c r="AK8" s="135"/>
      <c r="AL8" s="136">
        <f t="shared" si="12"/>
        <v>0</v>
      </c>
      <c r="AM8" s="135"/>
      <c r="AN8" s="136">
        <f t="shared" si="13"/>
        <v>0</v>
      </c>
      <c r="AO8" s="135"/>
      <c r="AP8" s="136">
        <f t="shared" si="14"/>
        <v>0</v>
      </c>
      <c r="AQ8" s="135"/>
      <c r="AR8" s="136">
        <f t="shared" si="15"/>
        <v>0</v>
      </c>
      <c r="AS8" s="135"/>
      <c r="AT8" s="136">
        <f t="shared" si="16"/>
        <v>0</v>
      </c>
      <c r="AU8" s="135"/>
      <c r="AV8" s="136">
        <f t="shared" si="17"/>
        <v>0</v>
      </c>
    </row>
    <row r="9" spans="1:48" outlineLevel="2" x14ac:dyDescent="0.2">
      <c r="A9" s="68" t="s">
        <v>1190</v>
      </c>
      <c r="B9" s="3">
        <v>2304</v>
      </c>
      <c r="C9" s="97" t="s">
        <v>1138</v>
      </c>
      <c r="D9" s="97" t="s">
        <v>2220</v>
      </c>
      <c r="E9" s="12" t="s">
        <v>5</v>
      </c>
      <c r="F9" s="58">
        <v>1.38</v>
      </c>
      <c r="G9" s="71" t="s">
        <v>2330</v>
      </c>
      <c r="H9" s="169">
        <v>7791261463</v>
      </c>
      <c r="I9" s="97" t="s">
        <v>2277</v>
      </c>
      <c r="J9" s="71" t="s">
        <v>28</v>
      </c>
      <c r="K9" s="71">
        <v>50</v>
      </c>
      <c r="L9" s="71">
        <v>103631</v>
      </c>
      <c r="M9" s="222" t="s">
        <v>2908</v>
      </c>
      <c r="N9" s="71">
        <v>2</v>
      </c>
      <c r="O9" s="266">
        <v>1.79</v>
      </c>
      <c r="P9" s="147">
        <v>1.79</v>
      </c>
      <c r="Q9" s="133">
        <f t="shared" si="1"/>
        <v>0</v>
      </c>
      <c r="R9" s="134">
        <f t="shared" si="2"/>
        <v>0</v>
      </c>
      <c r="S9" s="135"/>
      <c r="T9" s="136">
        <f t="shared" si="3"/>
        <v>0</v>
      </c>
      <c r="U9" s="135"/>
      <c r="V9" s="136">
        <f t="shared" si="4"/>
        <v>0</v>
      </c>
      <c r="W9" s="135"/>
      <c r="X9" s="136">
        <f t="shared" si="5"/>
        <v>0</v>
      </c>
      <c r="Y9" s="135"/>
      <c r="Z9" s="136">
        <f t="shared" si="6"/>
        <v>0</v>
      </c>
      <c r="AA9" s="135"/>
      <c r="AB9" s="136">
        <f t="shared" si="7"/>
        <v>0</v>
      </c>
      <c r="AC9" s="135"/>
      <c r="AD9" s="136">
        <f t="shared" si="8"/>
        <v>0</v>
      </c>
      <c r="AE9" s="135"/>
      <c r="AF9" s="136">
        <f t="shared" si="9"/>
        <v>0</v>
      </c>
      <c r="AG9" s="135"/>
      <c r="AH9" s="136">
        <f t="shared" si="10"/>
        <v>0</v>
      </c>
      <c r="AI9" s="135"/>
      <c r="AJ9" s="136">
        <f t="shared" si="11"/>
        <v>0</v>
      </c>
      <c r="AK9" s="135"/>
      <c r="AL9" s="136">
        <f t="shared" si="12"/>
        <v>0</v>
      </c>
      <c r="AM9" s="135"/>
      <c r="AN9" s="136">
        <f t="shared" si="13"/>
        <v>0</v>
      </c>
      <c r="AO9" s="135"/>
      <c r="AP9" s="136">
        <f t="shared" si="14"/>
        <v>0</v>
      </c>
      <c r="AQ9" s="135"/>
      <c r="AR9" s="136">
        <f t="shared" si="15"/>
        <v>0</v>
      </c>
      <c r="AS9" s="135"/>
      <c r="AT9" s="136">
        <f t="shared" si="16"/>
        <v>0</v>
      </c>
      <c r="AU9" s="135"/>
      <c r="AV9" s="136">
        <f t="shared" si="17"/>
        <v>0</v>
      </c>
    </row>
    <row r="10" spans="1:48" outlineLevel="2" x14ac:dyDescent="0.2">
      <c r="A10" s="86" t="s">
        <v>1190</v>
      </c>
      <c r="B10" s="143">
        <v>2304</v>
      </c>
      <c r="C10" s="86" t="s">
        <v>1138</v>
      </c>
      <c r="D10" s="86" t="s">
        <v>2220</v>
      </c>
      <c r="E10" s="143" t="s">
        <v>5</v>
      </c>
      <c r="F10" s="144">
        <v>1.38</v>
      </c>
      <c r="G10" s="86" t="s">
        <v>3196</v>
      </c>
      <c r="H10" s="146" t="s">
        <v>5034</v>
      </c>
      <c r="I10" s="86" t="s">
        <v>256</v>
      </c>
      <c r="J10" s="86" t="s">
        <v>28</v>
      </c>
      <c r="K10" s="86">
        <v>50</v>
      </c>
      <c r="L10" s="86" t="s">
        <v>5081</v>
      </c>
      <c r="M10" s="218" t="s">
        <v>5081</v>
      </c>
      <c r="N10" s="267">
        <v>1</v>
      </c>
      <c r="O10" s="238">
        <v>2.3199999999999998</v>
      </c>
      <c r="P10" s="318">
        <v>1.34</v>
      </c>
      <c r="Q10" s="133">
        <f t="shared" si="1"/>
        <v>0</v>
      </c>
      <c r="R10" s="134">
        <f t="shared" si="2"/>
        <v>0</v>
      </c>
      <c r="S10" s="135"/>
      <c r="T10" s="136">
        <f t="shared" si="3"/>
        <v>0</v>
      </c>
      <c r="U10" s="135"/>
      <c r="V10" s="136">
        <f t="shared" si="4"/>
        <v>0</v>
      </c>
      <c r="W10" s="135"/>
      <c r="X10" s="136">
        <f t="shared" si="5"/>
        <v>0</v>
      </c>
      <c r="Y10" s="135"/>
      <c r="Z10" s="136">
        <f t="shared" si="6"/>
        <v>0</v>
      </c>
      <c r="AA10" s="135"/>
      <c r="AB10" s="136">
        <f t="shared" si="7"/>
        <v>0</v>
      </c>
      <c r="AC10" s="135"/>
      <c r="AD10" s="136">
        <f t="shared" si="8"/>
        <v>0</v>
      </c>
      <c r="AE10" s="135"/>
      <c r="AF10" s="136">
        <f t="shared" si="9"/>
        <v>0</v>
      </c>
      <c r="AG10" s="135"/>
      <c r="AH10" s="136">
        <f t="shared" si="10"/>
        <v>0</v>
      </c>
      <c r="AI10" s="135"/>
      <c r="AJ10" s="136">
        <f t="shared" si="11"/>
        <v>0</v>
      </c>
      <c r="AK10" s="135"/>
      <c r="AL10" s="136">
        <f t="shared" si="12"/>
        <v>0</v>
      </c>
      <c r="AM10" s="135"/>
      <c r="AN10" s="136">
        <f t="shared" si="13"/>
        <v>0</v>
      </c>
      <c r="AO10" s="135"/>
      <c r="AP10" s="136">
        <f t="shared" si="14"/>
        <v>0</v>
      </c>
      <c r="AQ10" s="135"/>
      <c r="AR10" s="136">
        <f t="shared" si="15"/>
        <v>0</v>
      </c>
      <c r="AS10" s="135"/>
      <c r="AT10" s="136">
        <f t="shared" si="16"/>
        <v>0</v>
      </c>
      <c r="AU10" s="135"/>
      <c r="AV10" s="136">
        <f t="shared" si="17"/>
        <v>0</v>
      </c>
    </row>
    <row r="11" spans="1:48" outlineLevel="2" x14ac:dyDescent="0.2">
      <c r="A11" s="68" t="s">
        <v>1179</v>
      </c>
      <c r="B11" s="3">
        <v>650</v>
      </c>
      <c r="C11" s="97" t="s">
        <v>1138</v>
      </c>
      <c r="D11" s="97" t="s">
        <v>2223</v>
      </c>
      <c r="E11" s="12" t="s">
        <v>5</v>
      </c>
      <c r="F11" s="58">
        <v>1.42</v>
      </c>
      <c r="G11" s="71" t="s">
        <v>2330</v>
      </c>
      <c r="H11" s="169">
        <v>7791261463</v>
      </c>
      <c r="I11" s="97" t="s">
        <v>2277</v>
      </c>
      <c r="J11" s="71" t="s">
        <v>28</v>
      </c>
      <c r="K11" s="71">
        <v>50</v>
      </c>
      <c r="L11" s="71" t="s">
        <v>2909</v>
      </c>
      <c r="M11" s="222" t="s">
        <v>2910</v>
      </c>
      <c r="N11" s="71">
        <v>2</v>
      </c>
      <c r="O11" s="266">
        <v>1.79</v>
      </c>
      <c r="P11" s="147">
        <v>1.79</v>
      </c>
      <c r="Q11" s="133">
        <f t="shared" si="1"/>
        <v>0</v>
      </c>
      <c r="R11" s="134">
        <f t="shared" si="2"/>
        <v>0</v>
      </c>
      <c r="S11" s="135"/>
      <c r="T11" s="136">
        <f t="shared" si="3"/>
        <v>0</v>
      </c>
      <c r="U11" s="135"/>
      <c r="V11" s="136">
        <f t="shared" si="4"/>
        <v>0</v>
      </c>
      <c r="W11" s="135"/>
      <c r="X11" s="136">
        <f t="shared" si="5"/>
        <v>0</v>
      </c>
      <c r="Y11" s="135"/>
      <c r="Z11" s="136">
        <f t="shared" si="6"/>
        <v>0</v>
      </c>
      <c r="AA11" s="135"/>
      <c r="AB11" s="136">
        <f t="shared" si="7"/>
        <v>0</v>
      </c>
      <c r="AC11" s="135"/>
      <c r="AD11" s="136">
        <f t="shared" si="8"/>
        <v>0</v>
      </c>
      <c r="AE11" s="135"/>
      <c r="AF11" s="136">
        <f t="shared" si="9"/>
        <v>0</v>
      </c>
      <c r="AG11" s="135"/>
      <c r="AH11" s="136">
        <f t="shared" si="10"/>
        <v>0</v>
      </c>
      <c r="AI11" s="135"/>
      <c r="AJ11" s="136">
        <f t="shared" si="11"/>
        <v>0</v>
      </c>
      <c r="AK11" s="135"/>
      <c r="AL11" s="136">
        <f t="shared" si="12"/>
        <v>0</v>
      </c>
      <c r="AM11" s="135"/>
      <c r="AN11" s="136">
        <f t="shared" si="13"/>
        <v>0</v>
      </c>
      <c r="AO11" s="135"/>
      <c r="AP11" s="136">
        <f t="shared" si="14"/>
        <v>0</v>
      </c>
      <c r="AQ11" s="135"/>
      <c r="AR11" s="136">
        <f t="shared" si="15"/>
        <v>0</v>
      </c>
      <c r="AS11" s="135"/>
      <c r="AT11" s="136">
        <f t="shared" si="16"/>
        <v>0</v>
      </c>
      <c r="AU11" s="135"/>
      <c r="AV11" s="136">
        <f t="shared" si="17"/>
        <v>0</v>
      </c>
    </row>
    <row r="12" spans="1:48" outlineLevel="2" x14ac:dyDescent="0.2">
      <c r="A12" s="86" t="s">
        <v>1179</v>
      </c>
      <c r="B12" s="143">
        <v>650</v>
      </c>
      <c r="C12" s="86" t="s">
        <v>1138</v>
      </c>
      <c r="D12" s="86" t="s">
        <v>2223</v>
      </c>
      <c r="E12" s="143" t="s">
        <v>5</v>
      </c>
      <c r="F12" s="144">
        <v>1.42</v>
      </c>
      <c r="G12" s="86" t="s">
        <v>3196</v>
      </c>
      <c r="H12" s="146" t="s">
        <v>5034</v>
      </c>
      <c r="I12" s="86" t="s">
        <v>256</v>
      </c>
      <c r="J12" s="86" t="s">
        <v>28</v>
      </c>
      <c r="K12" s="86">
        <v>50</v>
      </c>
      <c r="L12" s="86" t="s">
        <v>5082</v>
      </c>
      <c r="M12" s="218" t="s">
        <v>5082</v>
      </c>
      <c r="N12" s="267">
        <v>1</v>
      </c>
      <c r="O12" s="238">
        <v>2.23</v>
      </c>
      <c r="P12" s="318">
        <v>1.34</v>
      </c>
      <c r="Q12" s="133">
        <f t="shared" si="1"/>
        <v>0</v>
      </c>
      <c r="R12" s="134">
        <f t="shared" si="2"/>
        <v>0</v>
      </c>
      <c r="S12" s="135"/>
      <c r="T12" s="136">
        <f t="shared" si="3"/>
        <v>0</v>
      </c>
      <c r="U12" s="135"/>
      <c r="V12" s="136">
        <f t="shared" si="4"/>
        <v>0</v>
      </c>
      <c r="W12" s="135"/>
      <c r="X12" s="136">
        <f t="shared" si="5"/>
        <v>0</v>
      </c>
      <c r="Y12" s="135"/>
      <c r="Z12" s="136">
        <f t="shared" si="6"/>
        <v>0</v>
      </c>
      <c r="AA12" s="135"/>
      <c r="AB12" s="136">
        <f t="shared" si="7"/>
        <v>0</v>
      </c>
      <c r="AC12" s="135"/>
      <c r="AD12" s="136">
        <f t="shared" si="8"/>
        <v>0</v>
      </c>
      <c r="AE12" s="135"/>
      <c r="AF12" s="136">
        <f t="shared" si="9"/>
        <v>0</v>
      </c>
      <c r="AG12" s="135"/>
      <c r="AH12" s="136">
        <f t="shared" si="10"/>
        <v>0</v>
      </c>
      <c r="AI12" s="135"/>
      <c r="AJ12" s="136">
        <f t="shared" si="11"/>
        <v>0</v>
      </c>
      <c r="AK12" s="135"/>
      <c r="AL12" s="136">
        <f t="shared" si="12"/>
        <v>0</v>
      </c>
      <c r="AM12" s="135"/>
      <c r="AN12" s="136">
        <f t="shared" si="13"/>
        <v>0</v>
      </c>
      <c r="AO12" s="135"/>
      <c r="AP12" s="136">
        <f t="shared" si="14"/>
        <v>0</v>
      </c>
      <c r="AQ12" s="135"/>
      <c r="AR12" s="136">
        <f t="shared" si="15"/>
        <v>0</v>
      </c>
      <c r="AS12" s="135"/>
      <c r="AT12" s="136">
        <f t="shared" si="16"/>
        <v>0</v>
      </c>
      <c r="AU12" s="135"/>
      <c r="AV12" s="136">
        <f t="shared" si="17"/>
        <v>0</v>
      </c>
    </row>
    <row r="13" spans="1:48" outlineLevel="2" x14ac:dyDescent="0.2">
      <c r="A13" s="86" t="s">
        <v>1164</v>
      </c>
      <c r="B13" s="143">
        <v>128</v>
      </c>
      <c r="C13" s="86" t="s">
        <v>1138</v>
      </c>
      <c r="D13" s="86" t="s">
        <v>2221</v>
      </c>
      <c r="E13" s="143" t="s">
        <v>5</v>
      </c>
      <c r="F13" s="144">
        <v>1.04</v>
      </c>
      <c r="G13" s="86" t="s">
        <v>3196</v>
      </c>
      <c r="H13" s="146" t="s">
        <v>5034</v>
      </c>
      <c r="I13" s="86" t="s">
        <v>256</v>
      </c>
      <c r="J13" s="86" t="s">
        <v>28</v>
      </c>
      <c r="K13" s="86" t="s">
        <v>1136</v>
      </c>
      <c r="L13" s="86" t="s">
        <v>3633</v>
      </c>
      <c r="M13" s="218" t="s">
        <v>3633</v>
      </c>
      <c r="N13" s="267">
        <v>1</v>
      </c>
      <c r="O13" s="238">
        <v>1.1000000000000001</v>
      </c>
      <c r="P13" s="318">
        <v>1.1599999999999999</v>
      </c>
      <c r="Q13" s="133">
        <f t="shared" si="1"/>
        <v>0</v>
      </c>
      <c r="R13" s="134">
        <f t="shared" si="2"/>
        <v>0</v>
      </c>
      <c r="S13" s="135"/>
      <c r="T13" s="136">
        <f t="shared" si="3"/>
        <v>0</v>
      </c>
      <c r="U13" s="135"/>
      <c r="V13" s="136">
        <f t="shared" si="4"/>
        <v>0</v>
      </c>
      <c r="W13" s="135"/>
      <c r="X13" s="136">
        <f t="shared" si="5"/>
        <v>0</v>
      </c>
      <c r="Y13" s="135"/>
      <c r="Z13" s="136">
        <f t="shared" si="6"/>
        <v>0</v>
      </c>
      <c r="AA13" s="135"/>
      <c r="AB13" s="136">
        <f t="shared" si="7"/>
        <v>0</v>
      </c>
      <c r="AC13" s="135"/>
      <c r="AD13" s="136">
        <f t="shared" si="8"/>
        <v>0</v>
      </c>
      <c r="AE13" s="135"/>
      <c r="AF13" s="136">
        <f t="shared" si="9"/>
        <v>0</v>
      </c>
      <c r="AG13" s="135"/>
      <c r="AH13" s="136">
        <f t="shared" si="10"/>
        <v>0</v>
      </c>
      <c r="AI13" s="135"/>
      <c r="AJ13" s="136">
        <f t="shared" si="11"/>
        <v>0</v>
      </c>
      <c r="AK13" s="135"/>
      <c r="AL13" s="136">
        <f t="shared" si="12"/>
        <v>0</v>
      </c>
      <c r="AM13" s="135"/>
      <c r="AN13" s="136">
        <f t="shared" si="13"/>
        <v>0</v>
      </c>
      <c r="AO13" s="135"/>
      <c r="AP13" s="136">
        <f t="shared" si="14"/>
        <v>0</v>
      </c>
      <c r="AQ13" s="135"/>
      <c r="AR13" s="136">
        <f t="shared" si="15"/>
        <v>0</v>
      </c>
      <c r="AS13" s="135"/>
      <c r="AT13" s="136">
        <f t="shared" si="16"/>
        <v>0</v>
      </c>
      <c r="AU13" s="135"/>
      <c r="AV13" s="136">
        <f t="shared" si="17"/>
        <v>0</v>
      </c>
    </row>
    <row r="14" spans="1:48" outlineLevel="2" x14ac:dyDescent="0.2">
      <c r="A14" s="68" t="s">
        <v>1164</v>
      </c>
      <c r="B14" s="3">
        <v>128</v>
      </c>
      <c r="C14" s="97" t="s">
        <v>1138</v>
      </c>
      <c r="D14" s="97" t="s">
        <v>2221</v>
      </c>
      <c r="E14" s="12" t="s">
        <v>5</v>
      </c>
      <c r="F14" s="58">
        <f>VLOOKUP(A14,[1]Sheet1!$B:$AE,30,FALSE)</f>
        <v>1.04</v>
      </c>
      <c r="G14" s="71" t="s">
        <v>2330</v>
      </c>
      <c r="H14" s="169">
        <v>7791261463</v>
      </c>
      <c r="I14" s="97" t="s">
        <v>2277</v>
      </c>
      <c r="J14" s="71" t="s">
        <v>28</v>
      </c>
      <c r="K14" s="71">
        <v>50</v>
      </c>
      <c r="L14" s="71" t="s">
        <v>2911</v>
      </c>
      <c r="M14" s="222" t="s">
        <v>2912</v>
      </c>
      <c r="N14" s="71">
        <v>2</v>
      </c>
      <c r="O14" s="266">
        <v>1.58</v>
      </c>
      <c r="P14" s="147">
        <v>1.58</v>
      </c>
      <c r="Q14" s="133">
        <f t="shared" si="1"/>
        <v>0</v>
      </c>
      <c r="R14" s="134">
        <f t="shared" si="2"/>
        <v>0</v>
      </c>
      <c r="S14" s="135"/>
      <c r="T14" s="136">
        <f t="shared" si="3"/>
        <v>0</v>
      </c>
      <c r="U14" s="135"/>
      <c r="V14" s="136">
        <f t="shared" si="4"/>
        <v>0</v>
      </c>
      <c r="W14" s="135"/>
      <c r="X14" s="136">
        <f t="shared" si="5"/>
        <v>0</v>
      </c>
      <c r="Y14" s="135"/>
      <c r="Z14" s="136">
        <f t="shared" si="6"/>
        <v>0</v>
      </c>
      <c r="AA14" s="135"/>
      <c r="AB14" s="136">
        <f t="shared" si="7"/>
        <v>0</v>
      </c>
      <c r="AC14" s="135"/>
      <c r="AD14" s="136">
        <f t="shared" si="8"/>
        <v>0</v>
      </c>
      <c r="AE14" s="135"/>
      <c r="AF14" s="136">
        <f t="shared" si="9"/>
        <v>0</v>
      </c>
      <c r="AG14" s="135"/>
      <c r="AH14" s="136">
        <f t="shared" si="10"/>
        <v>0</v>
      </c>
      <c r="AI14" s="135"/>
      <c r="AJ14" s="136">
        <f t="shared" si="11"/>
        <v>0</v>
      </c>
      <c r="AK14" s="135"/>
      <c r="AL14" s="136">
        <f t="shared" si="12"/>
        <v>0</v>
      </c>
      <c r="AM14" s="135"/>
      <c r="AN14" s="136">
        <f t="shared" si="13"/>
        <v>0</v>
      </c>
      <c r="AO14" s="135"/>
      <c r="AP14" s="136">
        <f t="shared" si="14"/>
        <v>0</v>
      </c>
      <c r="AQ14" s="135"/>
      <c r="AR14" s="136">
        <f t="shared" si="15"/>
        <v>0</v>
      </c>
      <c r="AS14" s="135"/>
      <c r="AT14" s="136">
        <f t="shared" si="16"/>
        <v>0</v>
      </c>
      <c r="AU14" s="135"/>
      <c r="AV14" s="136">
        <f t="shared" si="17"/>
        <v>0</v>
      </c>
    </row>
    <row r="15" spans="1:48" outlineLevel="2" x14ac:dyDescent="0.2">
      <c r="A15" s="68" t="s">
        <v>1154</v>
      </c>
      <c r="B15" s="3">
        <v>316</v>
      </c>
      <c r="C15" s="97" t="s">
        <v>1138</v>
      </c>
      <c r="D15" s="97" t="s">
        <v>2224</v>
      </c>
      <c r="E15" s="12" t="s">
        <v>5</v>
      </c>
      <c r="F15" s="58">
        <v>1.44</v>
      </c>
      <c r="G15" s="71" t="s">
        <v>2330</v>
      </c>
      <c r="H15" s="169">
        <v>7791261463</v>
      </c>
      <c r="I15" s="97" t="s">
        <v>2277</v>
      </c>
      <c r="J15" s="71" t="s">
        <v>28</v>
      </c>
      <c r="K15" s="71">
        <v>50</v>
      </c>
      <c r="L15" s="71" t="s">
        <v>2913</v>
      </c>
      <c r="M15" s="222" t="s">
        <v>2914</v>
      </c>
      <c r="N15" s="71">
        <v>2</v>
      </c>
      <c r="O15" s="266">
        <v>1.79</v>
      </c>
      <c r="P15" s="147">
        <v>1.79</v>
      </c>
      <c r="Q15" s="133">
        <f t="shared" si="1"/>
        <v>0</v>
      </c>
      <c r="R15" s="134">
        <f t="shared" si="2"/>
        <v>0</v>
      </c>
      <c r="S15" s="135"/>
      <c r="T15" s="136">
        <f t="shared" si="3"/>
        <v>0</v>
      </c>
      <c r="U15" s="135"/>
      <c r="V15" s="136">
        <f t="shared" si="4"/>
        <v>0</v>
      </c>
      <c r="W15" s="135"/>
      <c r="X15" s="136">
        <f t="shared" si="5"/>
        <v>0</v>
      </c>
      <c r="Y15" s="135"/>
      <c r="Z15" s="136">
        <f t="shared" si="6"/>
        <v>0</v>
      </c>
      <c r="AA15" s="135"/>
      <c r="AB15" s="136">
        <f t="shared" si="7"/>
        <v>0</v>
      </c>
      <c r="AC15" s="135"/>
      <c r="AD15" s="136">
        <f t="shared" si="8"/>
        <v>0</v>
      </c>
      <c r="AE15" s="135"/>
      <c r="AF15" s="136">
        <f t="shared" si="9"/>
        <v>0</v>
      </c>
      <c r="AG15" s="135"/>
      <c r="AH15" s="136">
        <f t="shared" si="10"/>
        <v>0</v>
      </c>
      <c r="AI15" s="135"/>
      <c r="AJ15" s="136">
        <f t="shared" si="11"/>
        <v>0</v>
      </c>
      <c r="AK15" s="135"/>
      <c r="AL15" s="136">
        <f t="shared" si="12"/>
        <v>0</v>
      </c>
      <c r="AM15" s="135"/>
      <c r="AN15" s="136">
        <f t="shared" si="13"/>
        <v>0</v>
      </c>
      <c r="AO15" s="135"/>
      <c r="AP15" s="136">
        <f t="shared" si="14"/>
        <v>0</v>
      </c>
      <c r="AQ15" s="135"/>
      <c r="AR15" s="136">
        <f t="shared" si="15"/>
        <v>0</v>
      </c>
      <c r="AS15" s="135"/>
      <c r="AT15" s="136">
        <f t="shared" si="16"/>
        <v>0</v>
      </c>
      <c r="AU15" s="135"/>
      <c r="AV15" s="136">
        <f t="shared" si="17"/>
        <v>0</v>
      </c>
    </row>
    <row r="16" spans="1:48" outlineLevel="2" x14ac:dyDescent="0.2">
      <c r="A16" s="86" t="s">
        <v>1154</v>
      </c>
      <c r="B16" s="143">
        <v>316</v>
      </c>
      <c r="C16" s="86" t="s">
        <v>1138</v>
      </c>
      <c r="D16" s="86" t="s">
        <v>2224</v>
      </c>
      <c r="E16" s="143" t="s">
        <v>5</v>
      </c>
      <c r="F16" s="144">
        <v>1.44</v>
      </c>
      <c r="G16" s="86" t="s">
        <v>3196</v>
      </c>
      <c r="H16" s="146" t="s">
        <v>5034</v>
      </c>
      <c r="I16" s="86" t="s">
        <v>256</v>
      </c>
      <c r="J16" s="86" t="s">
        <v>28</v>
      </c>
      <c r="K16" s="86">
        <v>50</v>
      </c>
      <c r="L16" s="86" t="s">
        <v>5083</v>
      </c>
      <c r="M16" s="218" t="s">
        <v>5083</v>
      </c>
      <c r="N16" s="267">
        <v>1</v>
      </c>
      <c r="O16" s="238">
        <v>2.27</v>
      </c>
      <c r="P16" s="318">
        <v>1.65</v>
      </c>
      <c r="Q16" s="133">
        <f t="shared" si="1"/>
        <v>0</v>
      </c>
      <c r="R16" s="134">
        <f t="shared" si="2"/>
        <v>0</v>
      </c>
      <c r="S16" s="135"/>
      <c r="T16" s="136">
        <f t="shared" si="3"/>
        <v>0</v>
      </c>
      <c r="U16" s="135"/>
      <c r="V16" s="136">
        <f t="shared" si="4"/>
        <v>0</v>
      </c>
      <c r="W16" s="135"/>
      <c r="X16" s="136">
        <f t="shared" si="5"/>
        <v>0</v>
      </c>
      <c r="Y16" s="135"/>
      <c r="Z16" s="136">
        <f t="shared" si="6"/>
        <v>0</v>
      </c>
      <c r="AA16" s="135"/>
      <c r="AB16" s="136">
        <f t="shared" si="7"/>
        <v>0</v>
      </c>
      <c r="AC16" s="135"/>
      <c r="AD16" s="136">
        <f t="shared" si="8"/>
        <v>0</v>
      </c>
      <c r="AE16" s="135"/>
      <c r="AF16" s="136">
        <f t="shared" si="9"/>
        <v>0</v>
      </c>
      <c r="AG16" s="135"/>
      <c r="AH16" s="136">
        <f t="shared" si="10"/>
        <v>0</v>
      </c>
      <c r="AI16" s="135"/>
      <c r="AJ16" s="136">
        <f t="shared" si="11"/>
        <v>0</v>
      </c>
      <c r="AK16" s="135"/>
      <c r="AL16" s="136">
        <f t="shared" si="12"/>
        <v>0</v>
      </c>
      <c r="AM16" s="135"/>
      <c r="AN16" s="136">
        <f t="shared" si="13"/>
        <v>0</v>
      </c>
      <c r="AO16" s="135"/>
      <c r="AP16" s="136">
        <f t="shared" si="14"/>
        <v>0</v>
      </c>
      <c r="AQ16" s="135"/>
      <c r="AR16" s="136">
        <f t="shared" si="15"/>
        <v>0</v>
      </c>
      <c r="AS16" s="135"/>
      <c r="AT16" s="136">
        <f t="shared" si="16"/>
        <v>0</v>
      </c>
      <c r="AU16" s="135"/>
      <c r="AV16" s="136">
        <f t="shared" si="17"/>
        <v>0</v>
      </c>
    </row>
    <row r="17" spans="1:48" outlineLevel="2" x14ac:dyDescent="0.2">
      <c r="A17" s="68" t="s">
        <v>1141</v>
      </c>
      <c r="B17" s="3">
        <v>531</v>
      </c>
      <c r="C17" s="97" t="s">
        <v>1138</v>
      </c>
      <c r="D17" s="97" t="s">
        <v>2222</v>
      </c>
      <c r="E17" s="12" t="s">
        <v>5</v>
      </c>
      <c r="F17" s="58">
        <v>1.39</v>
      </c>
      <c r="G17" s="71" t="s">
        <v>2330</v>
      </c>
      <c r="H17" s="169">
        <v>7791261463</v>
      </c>
      <c r="I17" s="97" t="s">
        <v>2277</v>
      </c>
      <c r="J17" s="71" t="s">
        <v>28</v>
      </c>
      <c r="K17" s="71">
        <v>50</v>
      </c>
      <c r="L17" s="71" t="s">
        <v>2915</v>
      </c>
      <c r="M17" s="222" t="s">
        <v>2916</v>
      </c>
      <c r="N17" s="71">
        <v>2</v>
      </c>
      <c r="O17" s="266">
        <v>1.58</v>
      </c>
      <c r="P17" s="147">
        <v>1.58</v>
      </c>
      <c r="Q17" s="133">
        <f t="shared" si="1"/>
        <v>0</v>
      </c>
      <c r="R17" s="134">
        <f t="shared" si="2"/>
        <v>0</v>
      </c>
      <c r="S17" s="135"/>
      <c r="T17" s="136">
        <f t="shared" si="3"/>
        <v>0</v>
      </c>
      <c r="U17" s="135"/>
      <c r="V17" s="136">
        <f t="shared" si="4"/>
        <v>0</v>
      </c>
      <c r="W17" s="135"/>
      <c r="X17" s="136">
        <f t="shared" si="5"/>
        <v>0</v>
      </c>
      <c r="Y17" s="135"/>
      <c r="Z17" s="136">
        <f t="shared" si="6"/>
        <v>0</v>
      </c>
      <c r="AA17" s="135"/>
      <c r="AB17" s="136">
        <f t="shared" si="7"/>
        <v>0</v>
      </c>
      <c r="AC17" s="135"/>
      <c r="AD17" s="136">
        <f t="shared" si="8"/>
        <v>0</v>
      </c>
      <c r="AE17" s="135"/>
      <c r="AF17" s="136">
        <f t="shared" si="9"/>
        <v>0</v>
      </c>
      <c r="AG17" s="135"/>
      <c r="AH17" s="136">
        <f t="shared" si="10"/>
        <v>0</v>
      </c>
      <c r="AI17" s="135"/>
      <c r="AJ17" s="136">
        <f t="shared" si="11"/>
        <v>0</v>
      </c>
      <c r="AK17" s="135"/>
      <c r="AL17" s="136">
        <f t="shared" si="12"/>
        <v>0</v>
      </c>
      <c r="AM17" s="135"/>
      <c r="AN17" s="136">
        <f t="shared" si="13"/>
        <v>0</v>
      </c>
      <c r="AO17" s="135"/>
      <c r="AP17" s="136">
        <f t="shared" si="14"/>
        <v>0</v>
      </c>
      <c r="AQ17" s="135"/>
      <c r="AR17" s="136">
        <f t="shared" si="15"/>
        <v>0</v>
      </c>
      <c r="AS17" s="135"/>
      <c r="AT17" s="136">
        <f t="shared" si="16"/>
        <v>0</v>
      </c>
      <c r="AU17" s="135"/>
      <c r="AV17" s="136">
        <f t="shared" si="17"/>
        <v>0</v>
      </c>
    </row>
    <row r="18" spans="1:48" outlineLevel="2" x14ac:dyDescent="0.2">
      <c r="A18" s="86" t="s">
        <v>1141</v>
      </c>
      <c r="B18" s="143">
        <v>531</v>
      </c>
      <c r="C18" s="86" t="s">
        <v>1138</v>
      </c>
      <c r="D18" s="86" t="s">
        <v>2222</v>
      </c>
      <c r="E18" s="143" t="s">
        <v>5</v>
      </c>
      <c r="F18" s="144">
        <v>1.39</v>
      </c>
      <c r="G18" s="86" t="s">
        <v>3196</v>
      </c>
      <c r="H18" s="146" t="s">
        <v>5034</v>
      </c>
      <c r="I18" s="86" t="s">
        <v>256</v>
      </c>
      <c r="J18" s="86" t="s">
        <v>28</v>
      </c>
      <c r="K18" s="86">
        <v>50</v>
      </c>
      <c r="L18" s="86" t="s">
        <v>5084</v>
      </c>
      <c r="M18" s="218" t="s">
        <v>5084</v>
      </c>
      <c r="N18" s="267">
        <v>1</v>
      </c>
      <c r="O18" s="238">
        <v>2.21</v>
      </c>
      <c r="P18" s="318">
        <v>1.33</v>
      </c>
      <c r="Q18" s="133">
        <f t="shared" si="1"/>
        <v>0</v>
      </c>
      <c r="R18" s="134">
        <f t="shared" si="2"/>
        <v>0</v>
      </c>
      <c r="S18" s="135"/>
      <c r="T18" s="136">
        <f t="shared" si="3"/>
        <v>0</v>
      </c>
      <c r="U18" s="135"/>
      <c r="V18" s="136">
        <f t="shared" si="4"/>
        <v>0</v>
      </c>
      <c r="W18" s="135"/>
      <c r="X18" s="136">
        <f t="shared" si="5"/>
        <v>0</v>
      </c>
      <c r="Y18" s="135"/>
      <c r="Z18" s="136">
        <f t="shared" si="6"/>
        <v>0</v>
      </c>
      <c r="AA18" s="135"/>
      <c r="AB18" s="136">
        <f t="shared" si="7"/>
        <v>0</v>
      </c>
      <c r="AC18" s="135"/>
      <c r="AD18" s="136">
        <f t="shared" si="8"/>
        <v>0</v>
      </c>
      <c r="AE18" s="135"/>
      <c r="AF18" s="136">
        <f t="shared" si="9"/>
        <v>0</v>
      </c>
      <c r="AG18" s="135"/>
      <c r="AH18" s="136">
        <f t="shared" si="10"/>
        <v>0</v>
      </c>
      <c r="AI18" s="135"/>
      <c r="AJ18" s="136">
        <f t="shared" si="11"/>
        <v>0</v>
      </c>
      <c r="AK18" s="135"/>
      <c r="AL18" s="136">
        <f t="shared" si="12"/>
        <v>0</v>
      </c>
      <c r="AM18" s="135"/>
      <c r="AN18" s="136">
        <f t="shared" si="13"/>
        <v>0</v>
      </c>
      <c r="AO18" s="135"/>
      <c r="AP18" s="136">
        <f t="shared" si="14"/>
        <v>0</v>
      </c>
      <c r="AQ18" s="135"/>
      <c r="AR18" s="136">
        <f t="shared" si="15"/>
        <v>0</v>
      </c>
      <c r="AS18" s="135"/>
      <c r="AT18" s="136">
        <f t="shared" si="16"/>
        <v>0</v>
      </c>
      <c r="AU18" s="135"/>
      <c r="AV18" s="136">
        <f t="shared" si="17"/>
        <v>0</v>
      </c>
    </row>
    <row r="19" spans="1:48" outlineLevel="2" x14ac:dyDescent="0.2">
      <c r="A19" s="68" t="s">
        <v>1137</v>
      </c>
      <c r="B19" s="3">
        <v>603</v>
      </c>
      <c r="C19" s="97" t="s">
        <v>1138</v>
      </c>
      <c r="D19" s="97" t="s">
        <v>2226</v>
      </c>
      <c r="E19" s="12" t="s">
        <v>5</v>
      </c>
      <c r="F19" s="58">
        <v>1.38</v>
      </c>
      <c r="G19" s="71" t="s">
        <v>2330</v>
      </c>
      <c r="H19" s="169">
        <v>7791261463</v>
      </c>
      <c r="I19" s="97" t="s">
        <v>2277</v>
      </c>
      <c r="J19" s="71" t="s">
        <v>28</v>
      </c>
      <c r="K19" s="71">
        <v>50</v>
      </c>
      <c r="L19" s="71" t="s">
        <v>2917</v>
      </c>
      <c r="M19" s="222" t="s">
        <v>2918</v>
      </c>
      <c r="N19" s="71">
        <v>2</v>
      </c>
      <c r="O19" s="266">
        <v>1.58</v>
      </c>
      <c r="P19" s="147">
        <v>1.58</v>
      </c>
      <c r="Q19" s="133">
        <f t="shared" si="1"/>
        <v>0</v>
      </c>
      <c r="R19" s="134">
        <f t="shared" si="2"/>
        <v>0</v>
      </c>
      <c r="S19" s="135"/>
      <c r="T19" s="136">
        <f t="shared" si="3"/>
        <v>0</v>
      </c>
      <c r="U19" s="135"/>
      <c r="V19" s="136">
        <f t="shared" si="4"/>
        <v>0</v>
      </c>
      <c r="W19" s="135"/>
      <c r="X19" s="136">
        <f t="shared" si="5"/>
        <v>0</v>
      </c>
      <c r="Y19" s="135"/>
      <c r="Z19" s="136">
        <f t="shared" si="6"/>
        <v>0</v>
      </c>
      <c r="AA19" s="135"/>
      <c r="AB19" s="136">
        <f t="shared" si="7"/>
        <v>0</v>
      </c>
      <c r="AC19" s="135"/>
      <c r="AD19" s="136">
        <f t="shared" si="8"/>
        <v>0</v>
      </c>
      <c r="AE19" s="135"/>
      <c r="AF19" s="136">
        <f t="shared" si="9"/>
        <v>0</v>
      </c>
      <c r="AG19" s="135"/>
      <c r="AH19" s="136">
        <f t="shared" si="10"/>
        <v>0</v>
      </c>
      <c r="AI19" s="135"/>
      <c r="AJ19" s="136">
        <f t="shared" si="11"/>
        <v>0</v>
      </c>
      <c r="AK19" s="135"/>
      <c r="AL19" s="136">
        <f t="shared" si="12"/>
        <v>0</v>
      </c>
      <c r="AM19" s="135"/>
      <c r="AN19" s="136">
        <f t="shared" si="13"/>
        <v>0</v>
      </c>
      <c r="AO19" s="135"/>
      <c r="AP19" s="136">
        <f t="shared" si="14"/>
        <v>0</v>
      </c>
      <c r="AQ19" s="135"/>
      <c r="AR19" s="136">
        <f t="shared" si="15"/>
        <v>0</v>
      </c>
      <c r="AS19" s="135"/>
      <c r="AT19" s="136">
        <f t="shared" si="16"/>
        <v>0</v>
      </c>
      <c r="AU19" s="135"/>
      <c r="AV19" s="136">
        <f t="shared" si="17"/>
        <v>0</v>
      </c>
    </row>
    <row r="20" spans="1:48" outlineLevel="2" x14ac:dyDescent="0.2">
      <c r="A20" s="86" t="s">
        <v>1137</v>
      </c>
      <c r="B20" s="143">
        <v>603</v>
      </c>
      <c r="C20" s="86" t="s">
        <v>1138</v>
      </c>
      <c r="D20" s="86" t="s">
        <v>2226</v>
      </c>
      <c r="E20" s="143" t="s">
        <v>5</v>
      </c>
      <c r="F20" s="144">
        <v>1.38</v>
      </c>
      <c r="G20" s="86" t="s">
        <v>3196</v>
      </c>
      <c r="H20" s="146" t="s">
        <v>5034</v>
      </c>
      <c r="I20" s="86" t="s">
        <v>256</v>
      </c>
      <c r="J20" s="86" t="s">
        <v>28</v>
      </c>
      <c r="K20" s="86">
        <v>50</v>
      </c>
      <c r="L20" s="86" t="s">
        <v>5085</v>
      </c>
      <c r="M20" s="218" t="s">
        <v>5085</v>
      </c>
      <c r="N20" s="267">
        <v>1</v>
      </c>
      <c r="O20" s="238">
        <v>2.11</v>
      </c>
      <c r="P20" s="318">
        <v>1.33</v>
      </c>
      <c r="Q20" s="133">
        <f t="shared" si="1"/>
        <v>0</v>
      </c>
      <c r="R20" s="134">
        <f t="shared" si="2"/>
        <v>0</v>
      </c>
      <c r="S20" s="135"/>
      <c r="T20" s="136">
        <f t="shared" si="3"/>
        <v>0</v>
      </c>
      <c r="U20" s="135"/>
      <c r="V20" s="136">
        <f t="shared" si="4"/>
        <v>0</v>
      </c>
      <c r="W20" s="135"/>
      <c r="X20" s="136">
        <f t="shared" si="5"/>
        <v>0</v>
      </c>
      <c r="Y20" s="135"/>
      <c r="Z20" s="136">
        <f t="shared" si="6"/>
        <v>0</v>
      </c>
      <c r="AA20" s="135"/>
      <c r="AB20" s="136">
        <f t="shared" si="7"/>
        <v>0</v>
      </c>
      <c r="AC20" s="135"/>
      <c r="AD20" s="136">
        <f t="shared" si="8"/>
        <v>0</v>
      </c>
      <c r="AE20" s="135"/>
      <c r="AF20" s="136">
        <f t="shared" si="9"/>
        <v>0</v>
      </c>
      <c r="AG20" s="135"/>
      <c r="AH20" s="136">
        <f t="shared" si="10"/>
        <v>0</v>
      </c>
      <c r="AI20" s="135"/>
      <c r="AJ20" s="136">
        <f t="shared" si="11"/>
        <v>0</v>
      </c>
      <c r="AK20" s="135"/>
      <c r="AL20" s="136">
        <f t="shared" si="12"/>
        <v>0</v>
      </c>
      <c r="AM20" s="135"/>
      <c r="AN20" s="136">
        <f t="shared" si="13"/>
        <v>0</v>
      </c>
      <c r="AO20" s="135"/>
      <c r="AP20" s="136">
        <f t="shared" si="14"/>
        <v>0</v>
      </c>
      <c r="AQ20" s="135"/>
      <c r="AR20" s="136">
        <f t="shared" si="15"/>
        <v>0</v>
      </c>
      <c r="AS20" s="135"/>
      <c r="AT20" s="136">
        <f t="shared" si="16"/>
        <v>0</v>
      </c>
      <c r="AU20" s="135"/>
      <c r="AV20" s="136">
        <f t="shared" si="17"/>
        <v>0</v>
      </c>
    </row>
    <row r="21" spans="1:48" outlineLevel="2" x14ac:dyDescent="0.2">
      <c r="A21" s="68" t="s">
        <v>1211</v>
      </c>
      <c r="B21" s="3" t="e">
        <f>VLOOKUP(#REF!,'[2]GP 1272 Usage'!$A$5:$H$4771,5,FALSE)</f>
        <v>#REF!</v>
      </c>
      <c r="C21" s="97" t="s">
        <v>1138</v>
      </c>
      <c r="D21" s="97" t="s">
        <v>4130</v>
      </c>
      <c r="E21" s="12" t="s">
        <v>5</v>
      </c>
      <c r="F21" s="58">
        <v>1.22</v>
      </c>
      <c r="G21" s="71" t="s">
        <v>2330</v>
      </c>
      <c r="H21" s="169">
        <v>7791261463</v>
      </c>
      <c r="I21" s="97" t="s">
        <v>2277</v>
      </c>
      <c r="J21" s="71" t="s">
        <v>28</v>
      </c>
      <c r="K21" s="71">
        <v>50</v>
      </c>
      <c r="L21" s="71" t="s">
        <v>2919</v>
      </c>
      <c r="M21" s="222" t="s">
        <v>2920</v>
      </c>
      <c r="N21" s="71">
        <v>1</v>
      </c>
      <c r="O21" s="266">
        <v>1.67</v>
      </c>
      <c r="P21" s="147">
        <v>1.67</v>
      </c>
      <c r="Q21" s="133">
        <f t="shared" si="1"/>
        <v>0</v>
      </c>
      <c r="R21" s="134">
        <f t="shared" si="2"/>
        <v>0</v>
      </c>
      <c r="S21" s="135"/>
      <c r="T21" s="136">
        <f t="shared" si="3"/>
        <v>0</v>
      </c>
      <c r="U21" s="135"/>
      <c r="V21" s="136">
        <f t="shared" si="4"/>
        <v>0</v>
      </c>
      <c r="W21" s="135"/>
      <c r="X21" s="136">
        <f t="shared" si="5"/>
        <v>0</v>
      </c>
      <c r="Y21" s="135"/>
      <c r="Z21" s="136">
        <f t="shared" si="6"/>
        <v>0</v>
      </c>
      <c r="AA21" s="135"/>
      <c r="AB21" s="136">
        <f t="shared" si="7"/>
        <v>0</v>
      </c>
      <c r="AC21" s="135"/>
      <c r="AD21" s="136">
        <f t="shared" si="8"/>
        <v>0</v>
      </c>
      <c r="AE21" s="135"/>
      <c r="AF21" s="136">
        <f t="shared" si="9"/>
        <v>0</v>
      </c>
      <c r="AG21" s="135"/>
      <c r="AH21" s="136">
        <f t="shared" si="10"/>
        <v>0</v>
      </c>
      <c r="AI21" s="135"/>
      <c r="AJ21" s="136">
        <f t="shared" si="11"/>
        <v>0</v>
      </c>
      <c r="AK21" s="135"/>
      <c r="AL21" s="136">
        <f t="shared" si="12"/>
        <v>0</v>
      </c>
      <c r="AM21" s="135"/>
      <c r="AN21" s="136">
        <f t="shared" si="13"/>
        <v>0</v>
      </c>
      <c r="AO21" s="135"/>
      <c r="AP21" s="136">
        <f t="shared" si="14"/>
        <v>0</v>
      </c>
      <c r="AQ21" s="135"/>
      <c r="AR21" s="136">
        <f t="shared" si="15"/>
        <v>0</v>
      </c>
      <c r="AS21" s="135"/>
      <c r="AT21" s="136">
        <f t="shared" si="16"/>
        <v>0</v>
      </c>
      <c r="AU21" s="135"/>
      <c r="AV21" s="136">
        <f t="shared" si="17"/>
        <v>0</v>
      </c>
    </row>
    <row r="22" spans="1:48" outlineLevel="2" x14ac:dyDescent="0.2">
      <c r="A22" s="86" t="s">
        <v>1211</v>
      </c>
      <c r="B22" s="143">
        <v>27</v>
      </c>
      <c r="C22" s="86" t="s">
        <v>1138</v>
      </c>
      <c r="D22" s="86" t="s">
        <v>2225</v>
      </c>
      <c r="E22" s="143" t="s">
        <v>5</v>
      </c>
      <c r="F22" s="144">
        <v>1.22</v>
      </c>
      <c r="G22" s="86" t="s">
        <v>3196</v>
      </c>
      <c r="H22" s="146" t="s">
        <v>5034</v>
      </c>
      <c r="I22" s="86" t="s">
        <v>256</v>
      </c>
      <c r="J22" s="86" t="s">
        <v>28</v>
      </c>
      <c r="K22" s="86">
        <v>50</v>
      </c>
      <c r="L22" s="86" t="s">
        <v>5086</v>
      </c>
      <c r="M22" s="218" t="s">
        <v>5086</v>
      </c>
      <c r="N22" s="267">
        <v>2</v>
      </c>
      <c r="O22" s="238">
        <v>2.4900000000000002</v>
      </c>
      <c r="P22" s="238">
        <v>2.98</v>
      </c>
      <c r="Q22" s="133">
        <f t="shared" si="1"/>
        <v>0</v>
      </c>
      <c r="R22" s="134">
        <f t="shared" si="2"/>
        <v>0</v>
      </c>
      <c r="S22" s="135"/>
      <c r="T22" s="136">
        <f t="shared" si="3"/>
        <v>0</v>
      </c>
      <c r="U22" s="135"/>
      <c r="V22" s="136">
        <f t="shared" si="4"/>
        <v>0</v>
      </c>
      <c r="W22" s="135"/>
      <c r="X22" s="136">
        <f t="shared" si="5"/>
        <v>0</v>
      </c>
      <c r="Y22" s="135"/>
      <c r="Z22" s="136">
        <f t="shared" si="6"/>
        <v>0</v>
      </c>
      <c r="AA22" s="135"/>
      <c r="AB22" s="136">
        <f t="shared" si="7"/>
        <v>0</v>
      </c>
      <c r="AC22" s="135"/>
      <c r="AD22" s="136">
        <f t="shared" si="8"/>
        <v>0</v>
      </c>
      <c r="AE22" s="135"/>
      <c r="AF22" s="136">
        <f t="shared" si="9"/>
        <v>0</v>
      </c>
      <c r="AG22" s="135"/>
      <c r="AH22" s="136">
        <f t="shared" si="10"/>
        <v>0</v>
      </c>
      <c r="AI22" s="135"/>
      <c r="AJ22" s="136">
        <f t="shared" si="11"/>
        <v>0</v>
      </c>
      <c r="AK22" s="135"/>
      <c r="AL22" s="136">
        <f t="shared" si="12"/>
        <v>0</v>
      </c>
      <c r="AM22" s="135"/>
      <c r="AN22" s="136">
        <f t="shared" si="13"/>
        <v>0</v>
      </c>
      <c r="AO22" s="135"/>
      <c r="AP22" s="136">
        <f t="shared" si="14"/>
        <v>0</v>
      </c>
      <c r="AQ22" s="135"/>
      <c r="AR22" s="136">
        <f t="shared" si="15"/>
        <v>0</v>
      </c>
      <c r="AS22" s="135"/>
      <c r="AT22" s="136">
        <f t="shared" si="16"/>
        <v>0</v>
      </c>
      <c r="AU22" s="135"/>
      <c r="AV22" s="136">
        <f t="shared" si="17"/>
        <v>0</v>
      </c>
    </row>
    <row r="23" spans="1:48" outlineLevel="2" x14ac:dyDescent="0.2">
      <c r="A23" s="68" t="s">
        <v>1210</v>
      </c>
      <c r="B23" s="3">
        <v>281</v>
      </c>
      <c r="C23" s="97" t="s">
        <v>1138</v>
      </c>
      <c r="D23" s="97" t="s">
        <v>2229</v>
      </c>
      <c r="E23" s="12" t="s">
        <v>5</v>
      </c>
      <c r="F23" s="58">
        <v>1.42</v>
      </c>
      <c r="G23" s="71" t="s">
        <v>2330</v>
      </c>
      <c r="H23" s="169">
        <v>7791261463</v>
      </c>
      <c r="I23" s="97" t="s">
        <v>2277</v>
      </c>
      <c r="J23" s="71" t="s">
        <v>28</v>
      </c>
      <c r="K23" s="71">
        <v>50</v>
      </c>
      <c r="L23" s="71" t="s">
        <v>2921</v>
      </c>
      <c r="M23" s="222" t="s">
        <v>2922</v>
      </c>
      <c r="N23" s="71">
        <v>2</v>
      </c>
      <c r="O23" s="266">
        <v>1.67</v>
      </c>
      <c r="P23" s="147">
        <v>1.67</v>
      </c>
      <c r="Q23" s="133">
        <f t="shared" si="1"/>
        <v>0</v>
      </c>
      <c r="R23" s="134">
        <f t="shared" si="2"/>
        <v>0</v>
      </c>
      <c r="S23" s="135"/>
      <c r="T23" s="136">
        <f t="shared" si="3"/>
        <v>0</v>
      </c>
      <c r="U23" s="135"/>
      <c r="V23" s="136">
        <f t="shared" si="4"/>
        <v>0</v>
      </c>
      <c r="W23" s="135"/>
      <c r="X23" s="136">
        <f t="shared" si="5"/>
        <v>0</v>
      </c>
      <c r="Y23" s="135"/>
      <c r="Z23" s="136">
        <f t="shared" si="6"/>
        <v>0</v>
      </c>
      <c r="AA23" s="135"/>
      <c r="AB23" s="136">
        <f t="shared" si="7"/>
        <v>0</v>
      </c>
      <c r="AC23" s="135"/>
      <c r="AD23" s="136">
        <f t="shared" si="8"/>
        <v>0</v>
      </c>
      <c r="AE23" s="135"/>
      <c r="AF23" s="136">
        <f t="shared" si="9"/>
        <v>0</v>
      </c>
      <c r="AG23" s="135"/>
      <c r="AH23" s="136">
        <f t="shared" si="10"/>
        <v>0</v>
      </c>
      <c r="AI23" s="135"/>
      <c r="AJ23" s="136">
        <f t="shared" si="11"/>
        <v>0</v>
      </c>
      <c r="AK23" s="135"/>
      <c r="AL23" s="136">
        <f t="shared" si="12"/>
        <v>0</v>
      </c>
      <c r="AM23" s="135"/>
      <c r="AN23" s="136">
        <f t="shared" si="13"/>
        <v>0</v>
      </c>
      <c r="AO23" s="135"/>
      <c r="AP23" s="136">
        <f t="shared" si="14"/>
        <v>0</v>
      </c>
      <c r="AQ23" s="135"/>
      <c r="AR23" s="136">
        <f t="shared" si="15"/>
        <v>0</v>
      </c>
      <c r="AS23" s="135"/>
      <c r="AT23" s="136">
        <f t="shared" si="16"/>
        <v>0</v>
      </c>
      <c r="AU23" s="135"/>
      <c r="AV23" s="136">
        <f t="shared" si="17"/>
        <v>0</v>
      </c>
    </row>
    <row r="24" spans="1:48" outlineLevel="2" x14ac:dyDescent="0.2">
      <c r="A24" s="86" t="s">
        <v>1210</v>
      </c>
      <c r="B24" s="143">
        <v>281</v>
      </c>
      <c r="C24" s="86" t="s">
        <v>1138</v>
      </c>
      <c r="D24" s="86" t="s">
        <v>2229</v>
      </c>
      <c r="E24" s="143" t="s">
        <v>5</v>
      </c>
      <c r="F24" s="144">
        <v>1.42</v>
      </c>
      <c r="G24" s="86" t="s">
        <v>3196</v>
      </c>
      <c r="H24" s="146" t="s">
        <v>5034</v>
      </c>
      <c r="I24" s="86" t="s">
        <v>256</v>
      </c>
      <c r="J24" s="86" t="s">
        <v>28</v>
      </c>
      <c r="K24" s="86">
        <v>50</v>
      </c>
      <c r="L24" s="86" t="s">
        <v>5087</v>
      </c>
      <c r="M24" s="218" t="s">
        <v>5087</v>
      </c>
      <c r="N24" s="267">
        <v>1</v>
      </c>
      <c r="O24" s="238">
        <v>2.15</v>
      </c>
      <c r="P24" s="318">
        <v>1.35</v>
      </c>
      <c r="Q24" s="133">
        <f t="shared" si="1"/>
        <v>0</v>
      </c>
      <c r="R24" s="134">
        <f t="shared" si="2"/>
        <v>0</v>
      </c>
      <c r="S24" s="135"/>
      <c r="T24" s="136">
        <f t="shared" si="3"/>
        <v>0</v>
      </c>
      <c r="U24" s="135"/>
      <c r="V24" s="136">
        <f t="shared" si="4"/>
        <v>0</v>
      </c>
      <c r="W24" s="135"/>
      <c r="X24" s="136">
        <f t="shared" si="5"/>
        <v>0</v>
      </c>
      <c r="Y24" s="135"/>
      <c r="Z24" s="136">
        <f t="shared" si="6"/>
        <v>0</v>
      </c>
      <c r="AA24" s="135"/>
      <c r="AB24" s="136">
        <f t="shared" si="7"/>
        <v>0</v>
      </c>
      <c r="AC24" s="135"/>
      <c r="AD24" s="136">
        <f t="shared" si="8"/>
        <v>0</v>
      </c>
      <c r="AE24" s="135"/>
      <c r="AF24" s="136">
        <f t="shared" si="9"/>
        <v>0</v>
      </c>
      <c r="AG24" s="135"/>
      <c r="AH24" s="136">
        <f t="shared" si="10"/>
        <v>0</v>
      </c>
      <c r="AI24" s="135"/>
      <c r="AJ24" s="136">
        <f t="shared" si="11"/>
        <v>0</v>
      </c>
      <c r="AK24" s="135"/>
      <c r="AL24" s="136">
        <f t="shared" si="12"/>
        <v>0</v>
      </c>
      <c r="AM24" s="135"/>
      <c r="AN24" s="136">
        <f t="shared" si="13"/>
        <v>0</v>
      </c>
      <c r="AO24" s="135"/>
      <c r="AP24" s="136">
        <f t="shared" si="14"/>
        <v>0</v>
      </c>
      <c r="AQ24" s="135"/>
      <c r="AR24" s="136">
        <f t="shared" si="15"/>
        <v>0</v>
      </c>
      <c r="AS24" s="135"/>
      <c r="AT24" s="136">
        <f t="shared" si="16"/>
        <v>0</v>
      </c>
      <c r="AU24" s="135"/>
      <c r="AV24" s="136">
        <f t="shared" si="17"/>
        <v>0</v>
      </c>
    </row>
    <row r="25" spans="1:48" outlineLevel="2" x14ac:dyDescent="0.2">
      <c r="A25" s="68" t="s">
        <v>1209</v>
      </c>
      <c r="B25" s="3">
        <v>1155</v>
      </c>
      <c r="C25" s="97" t="s">
        <v>1138</v>
      </c>
      <c r="D25" s="97" t="s">
        <v>2227</v>
      </c>
      <c r="E25" s="12" t="s">
        <v>5</v>
      </c>
      <c r="F25" s="58">
        <v>1.39</v>
      </c>
      <c r="G25" s="71" t="s">
        <v>2330</v>
      </c>
      <c r="H25" s="169">
        <v>7791261463</v>
      </c>
      <c r="I25" s="97" t="s">
        <v>2277</v>
      </c>
      <c r="J25" s="71" t="s">
        <v>28</v>
      </c>
      <c r="K25" s="71">
        <v>50</v>
      </c>
      <c r="L25" s="71" t="s">
        <v>2923</v>
      </c>
      <c r="M25" s="222" t="s">
        <v>2924</v>
      </c>
      <c r="N25" s="71">
        <v>2</v>
      </c>
      <c r="O25" s="266">
        <v>1.67</v>
      </c>
      <c r="P25" s="147">
        <v>1.67</v>
      </c>
      <c r="Q25" s="133">
        <f t="shared" si="1"/>
        <v>0</v>
      </c>
      <c r="R25" s="134">
        <f t="shared" si="2"/>
        <v>0</v>
      </c>
      <c r="S25" s="135"/>
      <c r="T25" s="136">
        <f t="shared" si="3"/>
        <v>0</v>
      </c>
      <c r="U25" s="135"/>
      <c r="V25" s="136">
        <f t="shared" si="4"/>
        <v>0</v>
      </c>
      <c r="W25" s="135"/>
      <c r="X25" s="136">
        <f t="shared" si="5"/>
        <v>0</v>
      </c>
      <c r="Y25" s="135"/>
      <c r="Z25" s="136">
        <f t="shared" si="6"/>
        <v>0</v>
      </c>
      <c r="AA25" s="135"/>
      <c r="AB25" s="136">
        <f t="shared" si="7"/>
        <v>0</v>
      </c>
      <c r="AC25" s="135"/>
      <c r="AD25" s="136">
        <f t="shared" si="8"/>
        <v>0</v>
      </c>
      <c r="AE25" s="135"/>
      <c r="AF25" s="136">
        <f t="shared" si="9"/>
        <v>0</v>
      </c>
      <c r="AG25" s="135"/>
      <c r="AH25" s="136">
        <f t="shared" si="10"/>
        <v>0</v>
      </c>
      <c r="AI25" s="135"/>
      <c r="AJ25" s="136">
        <f t="shared" si="11"/>
        <v>0</v>
      </c>
      <c r="AK25" s="135"/>
      <c r="AL25" s="136">
        <f t="shared" si="12"/>
        <v>0</v>
      </c>
      <c r="AM25" s="135"/>
      <c r="AN25" s="136">
        <f t="shared" si="13"/>
        <v>0</v>
      </c>
      <c r="AO25" s="135"/>
      <c r="AP25" s="136">
        <f t="shared" si="14"/>
        <v>0</v>
      </c>
      <c r="AQ25" s="135"/>
      <c r="AR25" s="136">
        <f t="shared" si="15"/>
        <v>0</v>
      </c>
      <c r="AS25" s="135"/>
      <c r="AT25" s="136">
        <f t="shared" si="16"/>
        <v>0</v>
      </c>
      <c r="AU25" s="135"/>
      <c r="AV25" s="136">
        <f t="shared" si="17"/>
        <v>0</v>
      </c>
    </row>
    <row r="26" spans="1:48" outlineLevel="2" x14ac:dyDescent="0.2">
      <c r="A26" s="86" t="s">
        <v>1209</v>
      </c>
      <c r="B26" s="143">
        <v>1155</v>
      </c>
      <c r="C26" s="86" t="s">
        <v>1138</v>
      </c>
      <c r="D26" s="86" t="s">
        <v>2227</v>
      </c>
      <c r="E26" s="143" t="s">
        <v>5</v>
      </c>
      <c r="F26" s="144">
        <v>1.39</v>
      </c>
      <c r="G26" s="86" t="s">
        <v>3196</v>
      </c>
      <c r="H26" s="146" t="s">
        <v>5034</v>
      </c>
      <c r="I26" s="86" t="s">
        <v>256</v>
      </c>
      <c r="J26" s="86" t="s">
        <v>28</v>
      </c>
      <c r="K26" s="86">
        <v>50</v>
      </c>
      <c r="L26" s="86" t="s">
        <v>5088</v>
      </c>
      <c r="M26" s="218" t="s">
        <v>5088</v>
      </c>
      <c r="N26" s="267">
        <v>1</v>
      </c>
      <c r="O26" s="238">
        <v>2.1800000000000002</v>
      </c>
      <c r="P26" s="318">
        <v>0.71</v>
      </c>
      <c r="Q26" s="133">
        <f t="shared" si="1"/>
        <v>0</v>
      </c>
      <c r="R26" s="134">
        <f t="shared" si="2"/>
        <v>0</v>
      </c>
      <c r="S26" s="135"/>
      <c r="T26" s="136">
        <f t="shared" si="3"/>
        <v>0</v>
      </c>
      <c r="U26" s="135"/>
      <c r="V26" s="136">
        <f t="shared" si="4"/>
        <v>0</v>
      </c>
      <c r="W26" s="135"/>
      <c r="X26" s="136">
        <f t="shared" si="5"/>
        <v>0</v>
      </c>
      <c r="Y26" s="135"/>
      <c r="Z26" s="136">
        <f t="shared" si="6"/>
        <v>0</v>
      </c>
      <c r="AA26" s="135"/>
      <c r="AB26" s="136">
        <f t="shared" si="7"/>
        <v>0</v>
      </c>
      <c r="AC26" s="135"/>
      <c r="AD26" s="136">
        <f t="shared" si="8"/>
        <v>0</v>
      </c>
      <c r="AE26" s="135"/>
      <c r="AF26" s="136">
        <f t="shared" si="9"/>
        <v>0</v>
      </c>
      <c r="AG26" s="135"/>
      <c r="AH26" s="136">
        <f t="shared" si="10"/>
        <v>0</v>
      </c>
      <c r="AI26" s="135"/>
      <c r="AJ26" s="136">
        <f t="shared" si="11"/>
        <v>0</v>
      </c>
      <c r="AK26" s="135"/>
      <c r="AL26" s="136">
        <f t="shared" si="12"/>
        <v>0</v>
      </c>
      <c r="AM26" s="135"/>
      <c r="AN26" s="136">
        <f t="shared" si="13"/>
        <v>0</v>
      </c>
      <c r="AO26" s="135"/>
      <c r="AP26" s="136">
        <f t="shared" si="14"/>
        <v>0</v>
      </c>
      <c r="AQ26" s="135"/>
      <c r="AR26" s="136">
        <f t="shared" si="15"/>
        <v>0</v>
      </c>
      <c r="AS26" s="135"/>
      <c r="AT26" s="136">
        <f t="shared" si="16"/>
        <v>0</v>
      </c>
      <c r="AU26" s="135"/>
      <c r="AV26" s="136">
        <f t="shared" si="17"/>
        <v>0</v>
      </c>
    </row>
    <row r="27" spans="1:48" outlineLevel="2" x14ac:dyDescent="0.2">
      <c r="A27" s="68" t="s">
        <v>1208</v>
      </c>
      <c r="B27" s="3">
        <v>281</v>
      </c>
      <c r="C27" s="97" t="s">
        <v>1138</v>
      </c>
      <c r="D27" s="97" t="s">
        <v>2230</v>
      </c>
      <c r="E27" s="12" t="s">
        <v>5</v>
      </c>
      <c r="F27" s="58">
        <v>1.38</v>
      </c>
      <c r="G27" s="71" t="s">
        <v>2330</v>
      </c>
      <c r="H27" s="169">
        <v>7791261463</v>
      </c>
      <c r="I27" s="97" t="s">
        <v>2277</v>
      </c>
      <c r="J27" s="71" t="s">
        <v>28</v>
      </c>
      <c r="K27" s="71">
        <v>50</v>
      </c>
      <c r="L27" s="71" t="s">
        <v>2904</v>
      </c>
      <c r="M27" s="222" t="s">
        <v>2905</v>
      </c>
      <c r="N27" s="71">
        <v>2</v>
      </c>
      <c r="O27" s="266">
        <v>1.67</v>
      </c>
      <c r="P27" s="147">
        <v>1.67</v>
      </c>
      <c r="Q27" s="133">
        <f t="shared" si="1"/>
        <v>0</v>
      </c>
      <c r="R27" s="134">
        <f t="shared" si="2"/>
        <v>0</v>
      </c>
      <c r="S27" s="135"/>
      <c r="T27" s="136">
        <f t="shared" si="3"/>
        <v>0</v>
      </c>
      <c r="U27" s="135"/>
      <c r="V27" s="136">
        <f t="shared" si="4"/>
        <v>0</v>
      </c>
      <c r="W27" s="135"/>
      <c r="X27" s="136">
        <f t="shared" si="5"/>
        <v>0</v>
      </c>
      <c r="Y27" s="135"/>
      <c r="Z27" s="136">
        <f t="shared" si="6"/>
        <v>0</v>
      </c>
      <c r="AA27" s="135"/>
      <c r="AB27" s="136">
        <f t="shared" si="7"/>
        <v>0</v>
      </c>
      <c r="AC27" s="135"/>
      <c r="AD27" s="136">
        <f t="shared" si="8"/>
        <v>0</v>
      </c>
      <c r="AE27" s="135"/>
      <c r="AF27" s="136">
        <f t="shared" si="9"/>
        <v>0</v>
      </c>
      <c r="AG27" s="135"/>
      <c r="AH27" s="136">
        <f t="shared" si="10"/>
        <v>0</v>
      </c>
      <c r="AI27" s="135"/>
      <c r="AJ27" s="136">
        <f t="shared" si="11"/>
        <v>0</v>
      </c>
      <c r="AK27" s="135"/>
      <c r="AL27" s="136">
        <f t="shared" si="12"/>
        <v>0</v>
      </c>
      <c r="AM27" s="135"/>
      <c r="AN27" s="136">
        <f t="shared" si="13"/>
        <v>0</v>
      </c>
      <c r="AO27" s="135"/>
      <c r="AP27" s="136">
        <f t="shared" si="14"/>
        <v>0</v>
      </c>
      <c r="AQ27" s="135"/>
      <c r="AR27" s="136">
        <f t="shared" si="15"/>
        <v>0</v>
      </c>
      <c r="AS27" s="135"/>
      <c r="AT27" s="136">
        <f t="shared" si="16"/>
        <v>0</v>
      </c>
      <c r="AU27" s="135"/>
      <c r="AV27" s="136">
        <f t="shared" si="17"/>
        <v>0</v>
      </c>
    </row>
    <row r="28" spans="1:48" outlineLevel="2" x14ac:dyDescent="0.2">
      <c r="A28" s="86" t="s">
        <v>1208</v>
      </c>
      <c r="B28" s="143">
        <v>281</v>
      </c>
      <c r="C28" s="86" t="s">
        <v>1138</v>
      </c>
      <c r="D28" s="86" t="s">
        <v>2230</v>
      </c>
      <c r="E28" s="143" t="s">
        <v>5</v>
      </c>
      <c r="F28" s="144">
        <v>1.38</v>
      </c>
      <c r="G28" s="86" t="s">
        <v>3196</v>
      </c>
      <c r="H28" s="146" t="s">
        <v>5034</v>
      </c>
      <c r="I28" s="86" t="s">
        <v>256</v>
      </c>
      <c r="J28" s="86" t="s">
        <v>28</v>
      </c>
      <c r="K28" s="86">
        <v>50</v>
      </c>
      <c r="L28" s="86" t="s">
        <v>5079</v>
      </c>
      <c r="M28" s="218" t="s">
        <v>5079</v>
      </c>
      <c r="N28" s="267">
        <v>1</v>
      </c>
      <c r="O28" s="238">
        <v>2.48</v>
      </c>
      <c r="P28" s="318">
        <v>1.63</v>
      </c>
      <c r="Q28" s="133">
        <f t="shared" si="1"/>
        <v>0</v>
      </c>
      <c r="R28" s="134">
        <f t="shared" si="2"/>
        <v>0</v>
      </c>
      <c r="S28" s="135"/>
      <c r="T28" s="136">
        <f t="shared" si="3"/>
        <v>0</v>
      </c>
      <c r="U28" s="135"/>
      <c r="V28" s="136">
        <f t="shared" si="4"/>
        <v>0</v>
      </c>
      <c r="W28" s="135"/>
      <c r="X28" s="136">
        <f t="shared" si="5"/>
        <v>0</v>
      </c>
      <c r="Y28" s="135"/>
      <c r="Z28" s="136">
        <f t="shared" si="6"/>
        <v>0</v>
      </c>
      <c r="AA28" s="135"/>
      <c r="AB28" s="136">
        <f t="shared" si="7"/>
        <v>0</v>
      </c>
      <c r="AC28" s="135"/>
      <c r="AD28" s="136">
        <f t="shared" si="8"/>
        <v>0</v>
      </c>
      <c r="AE28" s="135"/>
      <c r="AF28" s="136">
        <f t="shared" si="9"/>
        <v>0</v>
      </c>
      <c r="AG28" s="135"/>
      <c r="AH28" s="136">
        <f t="shared" si="10"/>
        <v>0</v>
      </c>
      <c r="AI28" s="135"/>
      <c r="AJ28" s="136">
        <f t="shared" si="11"/>
        <v>0</v>
      </c>
      <c r="AK28" s="135"/>
      <c r="AL28" s="136">
        <f t="shared" si="12"/>
        <v>0</v>
      </c>
      <c r="AM28" s="135"/>
      <c r="AN28" s="136">
        <f t="shared" si="13"/>
        <v>0</v>
      </c>
      <c r="AO28" s="135"/>
      <c r="AP28" s="136">
        <f t="shared" si="14"/>
        <v>0</v>
      </c>
      <c r="AQ28" s="135"/>
      <c r="AR28" s="136">
        <f t="shared" si="15"/>
        <v>0</v>
      </c>
      <c r="AS28" s="135"/>
      <c r="AT28" s="136">
        <f t="shared" si="16"/>
        <v>0</v>
      </c>
      <c r="AU28" s="135"/>
      <c r="AV28" s="136">
        <f t="shared" si="17"/>
        <v>0</v>
      </c>
    </row>
    <row r="29" spans="1:48" outlineLevel="2" x14ac:dyDescent="0.2">
      <c r="A29" s="68" t="s">
        <v>1207</v>
      </c>
      <c r="B29" s="3">
        <v>282</v>
      </c>
      <c r="C29" s="97" t="s">
        <v>1138</v>
      </c>
      <c r="D29" s="97" t="s">
        <v>2231</v>
      </c>
      <c r="E29" s="12" t="s">
        <v>5</v>
      </c>
      <c r="F29" s="58">
        <v>1.38</v>
      </c>
      <c r="G29" s="71" t="s">
        <v>2330</v>
      </c>
      <c r="H29" s="169">
        <v>7791261463</v>
      </c>
      <c r="I29" s="97" t="s">
        <v>2277</v>
      </c>
      <c r="J29" s="71" t="s">
        <v>28</v>
      </c>
      <c r="K29" s="71">
        <v>50</v>
      </c>
      <c r="L29" s="71" t="s">
        <v>2925</v>
      </c>
      <c r="M29" s="222" t="s">
        <v>2926</v>
      </c>
      <c r="N29" s="71">
        <v>1</v>
      </c>
      <c r="O29" s="266">
        <v>1.58</v>
      </c>
      <c r="P29" s="147">
        <v>1.58</v>
      </c>
      <c r="Q29" s="133">
        <f t="shared" si="1"/>
        <v>0</v>
      </c>
      <c r="R29" s="134">
        <f t="shared" si="2"/>
        <v>0</v>
      </c>
      <c r="S29" s="135"/>
      <c r="T29" s="136">
        <f t="shared" si="3"/>
        <v>0</v>
      </c>
      <c r="U29" s="135"/>
      <c r="V29" s="136">
        <f t="shared" si="4"/>
        <v>0</v>
      </c>
      <c r="W29" s="135"/>
      <c r="X29" s="136">
        <f t="shared" si="5"/>
        <v>0</v>
      </c>
      <c r="Y29" s="135"/>
      <c r="Z29" s="136">
        <f t="shared" si="6"/>
        <v>0</v>
      </c>
      <c r="AA29" s="135"/>
      <c r="AB29" s="136">
        <f t="shared" si="7"/>
        <v>0</v>
      </c>
      <c r="AC29" s="135"/>
      <c r="AD29" s="136">
        <f t="shared" si="8"/>
        <v>0</v>
      </c>
      <c r="AE29" s="135"/>
      <c r="AF29" s="136">
        <f t="shared" si="9"/>
        <v>0</v>
      </c>
      <c r="AG29" s="135"/>
      <c r="AH29" s="136">
        <f t="shared" si="10"/>
        <v>0</v>
      </c>
      <c r="AI29" s="135"/>
      <c r="AJ29" s="136">
        <f t="shared" si="11"/>
        <v>0</v>
      </c>
      <c r="AK29" s="135"/>
      <c r="AL29" s="136">
        <f t="shared" si="12"/>
        <v>0</v>
      </c>
      <c r="AM29" s="135"/>
      <c r="AN29" s="136">
        <f t="shared" si="13"/>
        <v>0</v>
      </c>
      <c r="AO29" s="135"/>
      <c r="AP29" s="136">
        <f t="shared" si="14"/>
        <v>0</v>
      </c>
      <c r="AQ29" s="135"/>
      <c r="AR29" s="136">
        <f t="shared" si="15"/>
        <v>0</v>
      </c>
      <c r="AS29" s="135"/>
      <c r="AT29" s="136">
        <f t="shared" si="16"/>
        <v>0</v>
      </c>
      <c r="AU29" s="135"/>
      <c r="AV29" s="136">
        <f t="shared" si="17"/>
        <v>0</v>
      </c>
    </row>
    <row r="30" spans="1:48" outlineLevel="2" x14ac:dyDescent="0.2">
      <c r="A30" s="68" t="s">
        <v>1206</v>
      </c>
      <c r="B30" s="3">
        <v>384</v>
      </c>
      <c r="C30" s="97" t="s">
        <v>1138</v>
      </c>
      <c r="D30" s="97" t="s">
        <v>2232</v>
      </c>
      <c r="E30" s="12" t="s">
        <v>5</v>
      </c>
      <c r="F30" s="58">
        <v>1.38</v>
      </c>
      <c r="G30" s="71" t="s">
        <v>2330</v>
      </c>
      <c r="H30" s="169">
        <v>7791261463</v>
      </c>
      <c r="I30" s="97" t="s">
        <v>2277</v>
      </c>
      <c r="J30" s="71" t="s">
        <v>28</v>
      </c>
      <c r="K30" s="71">
        <v>50</v>
      </c>
      <c r="L30" s="71" t="s">
        <v>2927</v>
      </c>
      <c r="M30" s="222" t="s">
        <v>2928</v>
      </c>
      <c r="N30" s="71">
        <v>2</v>
      </c>
      <c r="O30" s="266">
        <v>1.82</v>
      </c>
      <c r="P30" s="147">
        <v>1.82</v>
      </c>
      <c r="Q30" s="133">
        <f t="shared" si="1"/>
        <v>0</v>
      </c>
      <c r="R30" s="134">
        <f t="shared" si="2"/>
        <v>0</v>
      </c>
      <c r="S30" s="135"/>
      <c r="T30" s="136">
        <f t="shared" si="3"/>
        <v>0</v>
      </c>
      <c r="U30" s="135"/>
      <c r="V30" s="136">
        <f t="shared" si="4"/>
        <v>0</v>
      </c>
      <c r="W30" s="135"/>
      <c r="X30" s="136">
        <f t="shared" si="5"/>
        <v>0</v>
      </c>
      <c r="Y30" s="135"/>
      <c r="Z30" s="136">
        <f t="shared" si="6"/>
        <v>0</v>
      </c>
      <c r="AA30" s="135"/>
      <c r="AB30" s="136">
        <f t="shared" si="7"/>
        <v>0</v>
      </c>
      <c r="AC30" s="135"/>
      <c r="AD30" s="136">
        <f t="shared" si="8"/>
        <v>0</v>
      </c>
      <c r="AE30" s="135"/>
      <c r="AF30" s="136">
        <f t="shared" si="9"/>
        <v>0</v>
      </c>
      <c r="AG30" s="135"/>
      <c r="AH30" s="136">
        <f t="shared" si="10"/>
        <v>0</v>
      </c>
      <c r="AI30" s="135"/>
      <c r="AJ30" s="136">
        <f t="shared" si="11"/>
        <v>0</v>
      </c>
      <c r="AK30" s="135"/>
      <c r="AL30" s="136">
        <f t="shared" si="12"/>
        <v>0</v>
      </c>
      <c r="AM30" s="135"/>
      <c r="AN30" s="136">
        <f t="shared" si="13"/>
        <v>0</v>
      </c>
      <c r="AO30" s="135"/>
      <c r="AP30" s="136">
        <f t="shared" si="14"/>
        <v>0</v>
      </c>
      <c r="AQ30" s="135"/>
      <c r="AR30" s="136">
        <f t="shared" si="15"/>
        <v>0</v>
      </c>
      <c r="AS30" s="135"/>
      <c r="AT30" s="136">
        <f t="shared" si="16"/>
        <v>0</v>
      </c>
      <c r="AU30" s="135"/>
      <c r="AV30" s="136">
        <f t="shared" si="17"/>
        <v>0</v>
      </c>
    </row>
    <row r="31" spans="1:48" outlineLevel="2" x14ac:dyDescent="0.2">
      <c r="A31" s="86" t="s">
        <v>1206</v>
      </c>
      <c r="B31" s="143">
        <v>384</v>
      </c>
      <c r="C31" s="86" t="s">
        <v>1138</v>
      </c>
      <c r="D31" s="86" t="s">
        <v>2232</v>
      </c>
      <c r="E31" s="143" t="s">
        <v>5</v>
      </c>
      <c r="F31" s="144">
        <v>1.38</v>
      </c>
      <c r="G31" s="86" t="s">
        <v>3196</v>
      </c>
      <c r="H31" s="146" t="s">
        <v>5034</v>
      </c>
      <c r="I31" s="86" t="s">
        <v>256</v>
      </c>
      <c r="J31" s="86" t="s">
        <v>28</v>
      </c>
      <c r="K31" s="86">
        <v>50</v>
      </c>
      <c r="L31" s="86" t="s">
        <v>5089</v>
      </c>
      <c r="M31" s="218" t="s">
        <v>5089</v>
      </c>
      <c r="N31" s="267">
        <v>1</v>
      </c>
      <c r="O31" s="238">
        <v>2.4900000000000002</v>
      </c>
      <c r="P31" s="318">
        <v>1.34</v>
      </c>
      <c r="Q31" s="133">
        <f t="shared" si="1"/>
        <v>0</v>
      </c>
      <c r="R31" s="134">
        <f t="shared" si="2"/>
        <v>0</v>
      </c>
      <c r="S31" s="135"/>
      <c r="T31" s="136">
        <f t="shared" si="3"/>
        <v>0</v>
      </c>
      <c r="U31" s="135"/>
      <c r="V31" s="136">
        <f t="shared" si="4"/>
        <v>0</v>
      </c>
      <c r="W31" s="135"/>
      <c r="X31" s="136">
        <f t="shared" si="5"/>
        <v>0</v>
      </c>
      <c r="Y31" s="135"/>
      <c r="Z31" s="136">
        <f t="shared" si="6"/>
        <v>0</v>
      </c>
      <c r="AA31" s="135"/>
      <c r="AB31" s="136">
        <f t="shared" si="7"/>
        <v>0</v>
      </c>
      <c r="AC31" s="135"/>
      <c r="AD31" s="136">
        <f t="shared" si="8"/>
        <v>0</v>
      </c>
      <c r="AE31" s="135"/>
      <c r="AF31" s="136">
        <f t="shared" si="9"/>
        <v>0</v>
      </c>
      <c r="AG31" s="135"/>
      <c r="AH31" s="136">
        <f t="shared" si="10"/>
        <v>0</v>
      </c>
      <c r="AI31" s="135"/>
      <c r="AJ31" s="136">
        <f t="shared" si="11"/>
        <v>0</v>
      </c>
      <c r="AK31" s="135"/>
      <c r="AL31" s="136">
        <f t="shared" si="12"/>
        <v>0</v>
      </c>
      <c r="AM31" s="135"/>
      <c r="AN31" s="136">
        <f t="shared" si="13"/>
        <v>0</v>
      </c>
      <c r="AO31" s="135"/>
      <c r="AP31" s="136">
        <f t="shared" si="14"/>
        <v>0</v>
      </c>
      <c r="AQ31" s="135"/>
      <c r="AR31" s="136">
        <f t="shared" si="15"/>
        <v>0</v>
      </c>
      <c r="AS31" s="135"/>
      <c r="AT31" s="136">
        <f t="shared" si="16"/>
        <v>0</v>
      </c>
      <c r="AU31" s="135"/>
      <c r="AV31" s="136">
        <f t="shared" si="17"/>
        <v>0</v>
      </c>
    </row>
    <row r="32" spans="1:48" outlineLevel="2" x14ac:dyDescent="0.2">
      <c r="A32" s="68" t="s">
        <v>1205</v>
      </c>
      <c r="B32" s="3">
        <v>1041</v>
      </c>
      <c r="C32" s="97" t="s">
        <v>1138</v>
      </c>
      <c r="D32" s="97" t="s">
        <v>2233</v>
      </c>
      <c r="E32" s="12" t="s">
        <v>5</v>
      </c>
      <c r="F32" s="58">
        <v>1.39</v>
      </c>
      <c r="G32" s="71" t="s">
        <v>2330</v>
      </c>
      <c r="H32" s="169">
        <v>7791261463</v>
      </c>
      <c r="I32" s="97" t="s">
        <v>2277</v>
      </c>
      <c r="J32" s="71" t="s">
        <v>28</v>
      </c>
      <c r="K32" s="71">
        <v>50</v>
      </c>
      <c r="L32" s="71" t="s">
        <v>2929</v>
      </c>
      <c r="M32" s="222" t="s">
        <v>2930</v>
      </c>
      <c r="N32" s="71">
        <v>2</v>
      </c>
      <c r="O32" s="266">
        <v>1.79</v>
      </c>
      <c r="P32" s="147">
        <v>1.79</v>
      </c>
      <c r="Q32" s="133">
        <f t="shared" si="1"/>
        <v>0</v>
      </c>
      <c r="R32" s="134">
        <f t="shared" si="2"/>
        <v>0</v>
      </c>
      <c r="S32" s="135"/>
      <c r="T32" s="136">
        <f t="shared" si="3"/>
        <v>0</v>
      </c>
      <c r="U32" s="135"/>
      <c r="V32" s="136">
        <f t="shared" si="4"/>
        <v>0</v>
      </c>
      <c r="W32" s="135"/>
      <c r="X32" s="136">
        <f t="shared" si="5"/>
        <v>0</v>
      </c>
      <c r="Y32" s="135"/>
      <c r="Z32" s="136">
        <f t="shared" si="6"/>
        <v>0</v>
      </c>
      <c r="AA32" s="135"/>
      <c r="AB32" s="136">
        <f t="shared" si="7"/>
        <v>0</v>
      </c>
      <c r="AC32" s="135"/>
      <c r="AD32" s="136">
        <f t="shared" si="8"/>
        <v>0</v>
      </c>
      <c r="AE32" s="135"/>
      <c r="AF32" s="136">
        <f t="shared" si="9"/>
        <v>0</v>
      </c>
      <c r="AG32" s="135"/>
      <c r="AH32" s="136">
        <f t="shared" si="10"/>
        <v>0</v>
      </c>
      <c r="AI32" s="135"/>
      <c r="AJ32" s="136">
        <f t="shared" si="11"/>
        <v>0</v>
      </c>
      <c r="AK32" s="135"/>
      <c r="AL32" s="136">
        <f t="shared" si="12"/>
        <v>0</v>
      </c>
      <c r="AM32" s="135"/>
      <c r="AN32" s="136">
        <f t="shared" si="13"/>
        <v>0</v>
      </c>
      <c r="AO32" s="135"/>
      <c r="AP32" s="136">
        <f t="shared" si="14"/>
        <v>0</v>
      </c>
      <c r="AQ32" s="135"/>
      <c r="AR32" s="136">
        <f t="shared" si="15"/>
        <v>0</v>
      </c>
      <c r="AS32" s="135"/>
      <c r="AT32" s="136">
        <f t="shared" si="16"/>
        <v>0</v>
      </c>
      <c r="AU32" s="135"/>
      <c r="AV32" s="136">
        <f t="shared" si="17"/>
        <v>0</v>
      </c>
    </row>
    <row r="33" spans="1:48" outlineLevel="2" x14ac:dyDescent="0.2">
      <c r="A33" s="86" t="s">
        <v>1205</v>
      </c>
      <c r="B33" s="143">
        <v>1041</v>
      </c>
      <c r="C33" s="86" t="s">
        <v>1138</v>
      </c>
      <c r="D33" s="86" t="s">
        <v>2233</v>
      </c>
      <c r="E33" s="143" t="s">
        <v>5</v>
      </c>
      <c r="F33" s="144">
        <v>1.39</v>
      </c>
      <c r="G33" s="86" t="s">
        <v>3196</v>
      </c>
      <c r="H33" s="146" t="s">
        <v>5034</v>
      </c>
      <c r="I33" s="86" t="s">
        <v>256</v>
      </c>
      <c r="J33" s="86" t="s">
        <v>28</v>
      </c>
      <c r="K33" s="86">
        <v>50</v>
      </c>
      <c r="L33" s="86" t="s">
        <v>5090</v>
      </c>
      <c r="M33" s="218" t="s">
        <v>5090</v>
      </c>
      <c r="N33" s="267">
        <v>1</v>
      </c>
      <c r="O33" s="238">
        <v>2.1800000000000002</v>
      </c>
      <c r="P33" s="318">
        <v>1.49</v>
      </c>
      <c r="Q33" s="133">
        <f t="shared" si="1"/>
        <v>0</v>
      </c>
      <c r="R33" s="134">
        <f t="shared" si="2"/>
        <v>0</v>
      </c>
      <c r="S33" s="135"/>
      <c r="T33" s="136">
        <f t="shared" si="3"/>
        <v>0</v>
      </c>
      <c r="U33" s="135"/>
      <c r="V33" s="136">
        <f t="shared" si="4"/>
        <v>0</v>
      </c>
      <c r="W33" s="135"/>
      <c r="X33" s="136">
        <f t="shared" si="5"/>
        <v>0</v>
      </c>
      <c r="Y33" s="135"/>
      <c r="Z33" s="136">
        <f t="shared" si="6"/>
        <v>0</v>
      </c>
      <c r="AA33" s="135"/>
      <c r="AB33" s="136">
        <f t="shared" si="7"/>
        <v>0</v>
      </c>
      <c r="AC33" s="135"/>
      <c r="AD33" s="136">
        <f t="shared" si="8"/>
        <v>0</v>
      </c>
      <c r="AE33" s="135"/>
      <c r="AF33" s="136">
        <f t="shared" si="9"/>
        <v>0</v>
      </c>
      <c r="AG33" s="135"/>
      <c r="AH33" s="136">
        <f t="shared" si="10"/>
        <v>0</v>
      </c>
      <c r="AI33" s="135"/>
      <c r="AJ33" s="136">
        <f t="shared" si="11"/>
        <v>0</v>
      </c>
      <c r="AK33" s="135"/>
      <c r="AL33" s="136">
        <f t="shared" si="12"/>
        <v>0</v>
      </c>
      <c r="AM33" s="135"/>
      <c r="AN33" s="136">
        <f t="shared" si="13"/>
        <v>0</v>
      </c>
      <c r="AO33" s="135"/>
      <c r="AP33" s="136">
        <f t="shared" si="14"/>
        <v>0</v>
      </c>
      <c r="AQ33" s="135"/>
      <c r="AR33" s="136">
        <f t="shared" si="15"/>
        <v>0</v>
      </c>
      <c r="AS33" s="135"/>
      <c r="AT33" s="136">
        <f t="shared" si="16"/>
        <v>0</v>
      </c>
      <c r="AU33" s="135"/>
      <c r="AV33" s="136">
        <f t="shared" si="17"/>
        <v>0</v>
      </c>
    </row>
    <row r="34" spans="1:48" outlineLevel="2" x14ac:dyDescent="0.2">
      <c r="A34" s="68" t="s">
        <v>1204</v>
      </c>
      <c r="B34" s="3">
        <v>1030</v>
      </c>
      <c r="C34" s="97" t="s">
        <v>1138</v>
      </c>
      <c r="D34" s="97" t="s">
        <v>2237</v>
      </c>
      <c r="E34" s="12" t="s">
        <v>5</v>
      </c>
      <c r="F34" s="58">
        <v>1.38</v>
      </c>
      <c r="G34" s="71" t="s">
        <v>2330</v>
      </c>
      <c r="H34" s="169">
        <v>7791261463</v>
      </c>
      <c r="I34" s="97" t="s">
        <v>2277</v>
      </c>
      <c r="J34" s="71" t="s">
        <v>28</v>
      </c>
      <c r="K34" s="71">
        <v>50</v>
      </c>
      <c r="L34" s="71" t="s">
        <v>2931</v>
      </c>
      <c r="M34" s="222" t="s">
        <v>2932</v>
      </c>
      <c r="N34" s="71">
        <v>1</v>
      </c>
      <c r="O34" s="266">
        <v>1.67</v>
      </c>
      <c r="P34" s="147">
        <v>1.67</v>
      </c>
      <c r="Q34" s="133">
        <f t="shared" si="1"/>
        <v>0</v>
      </c>
      <c r="R34" s="134">
        <f t="shared" si="2"/>
        <v>0</v>
      </c>
      <c r="S34" s="135"/>
      <c r="T34" s="136">
        <f t="shared" si="3"/>
        <v>0</v>
      </c>
      <c r="U34" s="135"/>
      <c r="V34" s="136">
        <f t="shared" si="4"/>
        <v>0</v>
      </c>
      <c r="W34" s="135"/>
      <c r="X34" s="136">
        <f t="shared" si="5"/>
        <v>0</v>
      </c>
      <c r="Y34" s="135"/>
      <c r="Z34" s="136">
        <f t="shared" si="6"/>
        <v>0</v>
      </c>
      <c r="AA34" s="135"/>
      <c r="AB34" s="136">
        <f t="shared" si="7"/>
        <v>0</v>
      </c>
      <c r="AC34" s="135"/>
      <c r="AD34" s="136">
        <f t="shared" si="8"/>
        <v>0</v>
      </c>
      <c r="AE34" s="135"/>
      <c r="AF34" s="136">
        <f t="shared" si="9"/>
        <v>0</v>
      </c>
      <c r="AG34" s="135"/>
      <c r="AH34" s="136">
        <f t="shared" si="10"/>
        <v>0</v>
      </c>
      <c r="AI34" s="135"/>
      <c r="AJ34" s="136">
        <f t="shared" si="11"/>
        <v>0</v>
      </c>
      <c r="AK34" s="135"/>
      <c r="AL34" s="136">
        <f t="shared" si="12"/>
        <v>0</v>
      </c>
      <c r="AM34" s="135"/>
      <c r="AN34" s="136">
        <f t="shared" si="13"/>
        <v>0</v>
      </c>
      <c r="AO34" s="135"/>
      <c r="AP34" s="136">
        <f t="shared" si="14"/>
        <v>0</v>
      </c>
      <c r="AQ34" s="135"/>
      <c r="AR34" s="136">
        <f t="shared" si="15"/>
        <v>0</v>
      </c>
      <c r="AS34" s="135"/>
      <c r="AT34" s="136">
        <f t="shared" si="16"/>
        <v>0</v>
      </c>
      <c r="AU34" s="135"/>
      <c r="AV34" s="136">
        <f t="shared" si="17"/>
        <v>0</v>
      </c>
    </row>
    <row r="35" spans="1:48" outlineLevel="2" x14ac:dyDescent="0.2">
      <c r="A35" s="86" t="s">
        <v>1204</v>
      </c>
      <c r="B35" s="143">
        <v>1030</v>
      </c>
      <c r="C35" s="86" t="s">
        <v>1138</v>
      </c>
      <c r="D35" s="86" t="s">
        <v>2237</v>
      </c>
      <c r="E35" s="143" t="s">
        <v>5</v>
      </c>
      <c r="F35" s="144">
        <v>1.38</v>
      </c>
      <c r="G35" s="86" t="s">
        <v>3196</v>
      </c>
      <c r="H35" s="146" t="s">
        <v>5034</v>
      </c>
      <c r="I35" s="86" t="s">
        <v>256</v>
      </c>
      <c r="J35" s="86" t="s">
        <v>28</v>
      </c>
      <c r="K35" s="86">
        <v>50</v>
      </c>
      <c r="L35" s="86" t="s">
        <v>5084</v>
      </c>
      <c r="M35" s="218" t="s">
        <v>5084</v>
      </c>
      <c r="N35" s="267">
        <v>2</v>
      </c>
      <c r="O35" s="238">
        <v>2.15</v>
      </c>
      <c r="P35" s="145">
        <v>2.15</v>
      </c>
      <c r="Q35" s="133">
        <f t="shared" si="1"/>
        <v>0</v>
      </c>
      <c r="R35" s="134">
        <f t="shared" si="2"/>
        <v>0</v>
      </c>
      <c r="S35" s="135"/>
      <c r="T35" s="136">
        <f t="shared" si="3"/>
        <v>0</v>
      </c>
      <c r="U35" s="135"/>
      <c r="V35" s="136">
        <f t="shared" si="4"/>
        <v>0</v>
      </c>
      <c r="W35" s="135"/>
      <c r="X35" s="136">
        <f t="shared" si="5"/>
        <v>0</v>
      </c>
      <c r="Y35" s="135"/>
      <c r="Z35" s="136">
        <f t="shared" si="6"/>
        <v>0</v>
      </c>
      <c r="AA35" s="135"/>
      <c r="AB35" s="136">
        <f t="shared" si="7"/>
        <v>0</v>
      </c>
      <c r="AC35" s="135"/>
      <c r="AD35" s="136">
        <f t="shared" si="8"/>
        <v>0</v>
      </c>
      <c r="AE35" s="135"/>
      <c r="AF35" s="136">
        <f t="shared" si="9"/>
        <v>0</v>
      </c>
      <c r="AG35" s="135"/>
      <c r="AH35" s="136">
        <f t="shared" si="10"/>
        <v>0</v>
      </c>
      <c r="AI35" s="135"/>
      <c r="AJ35" s="136">
        <f t="shared" si="11"/>
        <v>0</v>
      </c>
      <c r="AK35" s="135"/>
      <c r="AL35" s="136">
        <f t="shared" si="12"/>
        <v>0</v>
      </c>
      <c r="AM35" s="135"/>
      <c r="AN35" s="136">
        <f t="shared" si="13"/>
        <v>0</v>
      </c>
      <c r="AO35" s="135"/>
      <c r="AP35" s="136">
        <f t="shared" si="14"/>
        <v>0</v>
      </c>
      <c r="AQ35" s="135"/>
      <c r="AR35" s="136">
        <f t="shared" si="15"/>
        <v>0</v>
      </c>
      <c r="AS35" s="135"/>
      <c r="AT35" s="136">
        <f t="shared" si="16"/>
        <v>0</v>
      </c>
      <c r="AU35" s="135"/>
      <c r="AV35" s="136">
        <f t="shared" si="17"/>
        <v>0</v>
      </c>
    </row>
    <row r="36" spans="1:48" outlineLevel="2" x14ac:dyDescent="0.2">
      <c r="A36" s="68" t="s">
        <v>1203</v>
      </c>
      <c r="B36" s="3">
        <v>664</v>
      </c>
      <c r="C36" s="97" t="s">
        <v>1138</v>
      </c>
      <c r="D36" s="97" t="s">
        <v>2234</v>
      </c>
      <c r="E36" s="12" t="s">
        <v>5</v>
      </c>
      <c r="F36" s="58">
        <v>1.4</v>
      </c>
      <c r="G36" s="71" t="s">
        <v>2330</v>
      </c>
      <c r="H36" s="169">
        <v>7791261463</v>
      </c>
      <c r="I36" s="97" t="s">
        <v>2277</v>
      </c>
      <c r="J36" s="71" t="s">
        <v>28</v>
      </c>
      <c r="K36" s="71">
        <v>50</v>
      </c>
      <c r="L36" s="71" t="s">
        <v>2933</v>
      </c>
      <c r="M36" s="222" t="s">
        <v>2934</v>
      </c>
      <c r="N36" s="71">
        <v>2</v>
      </c>
      <c r="O36" s="266">
        <v>1.58</v>
      </c>
      <c r="P36" s="147">
        <v>1.58</v>
      </c>
      <c r="Q36" s="133">
        <f t="shared" si="1"/>
        <v>0</v>
      </c>
      <c r="R36" s="134">
        <f t="shared" si="2"/>
        <v>0</v>
      </c>
      <c r="S36" s="135"/>
      <c r="T36" s="136">
        <f t="shared" si="3"/>
        <v>0</v>
      </c>
      <c r="U36" s="135"/>
      <c r="V36" s="136">
        <f t="shared" si="4"/>
        <v>0</v>
      </c>
      <c r="W36" s="135"/>
      <c r="X36" s="136">
        <f t="shared" si="5"/>
        <v>0</v>
      </c>
      <c r="Y36" s="135"/>
      <c r="Z36" s="136">
        <f t="shared" si="6"/>
        <v>0</v>
      </c>
      <c r="AA36" s="135"/>
      <c r="AB36" s="136">
        <f t="shared" si="7"/>
        <v>0</v>
      </c>
      <c r="AC36" s="135"/>
      <c r="AD36" s="136">
        <f t="shared" si="8"/>
        <v>0</v>
      </c>
      <c r="AE36" s="135"/>
      <c r="AF36" s="136">
        <f t="shared" si="9"/>
        <v>0</v>
      </c>
      <c r="AG36" s="135"/>
      <c r="AH36" s="136">
        <f t="shared" si="10"/>
        <v>0</v>
      </c>
      <c r="AI36" s="135"/>
      <c r="AJ36" s="136">
        <f t="shared" si="11"/>
        <v>0</v>
      </c>
      <c r="AK36" s="135"/>
      <c r="AL36" s="136">
        <f t="shared" si="12"/>
        <v>0</v>
      </c>
      <c r="AM36" s="135"/>
      <c r="AN36" s="136">
        <f t="shared" si="13"/>
        <v>0</v>
      </c>
      <c r="AO36" s="135"/>
      <c r="AP36" s="136">
        <f t="shared" si="14"/>
        <v>0</v>
      </c>
      <c r="AQ36" s="135"/>
      <c r="AR36" s="136">
        <f t="shared" si="15"/>
        <v>0</v>
      </c>
      <c r="AS36" s="135"/>
      <c r="AT36" s="136">
        <f t="shared" si="16"/>
        <v>0</v>
      </c>
      <c r="AU36" s="135"/>
      <c r="AV36" s="136">
        <f t="shared" si="17"/>
        <v>0</v>
      </c>
    </row>
    <row r="37" spans="1:48" outlineLevel="2" x14ac:dyDescent="0.2">
      <c r="A37" s="86" t="s">
        <v>1203</v>
      </c>
      <c r="B37" s="143">
        <v>664</v>
      </c>
      <c r="C37" s="86" t="s">
        <v>1138</v>
      </c>
      <c r="D37" s="86" t="s">
        <v>2234</v>
      </c>
      <c r="E37" s="143" t="s">
        <v>5</v>
      </c>
      <c r="F37" s="144">
        <v>1.4</v>
      </c>
      <c r="G37" s="86" t="s">
        <v>3196</v>
      </c>
      <c r="H37" s="146" t="s">
        <v>5034</v>
      </c>
      <c r="I37" s="86" t="s">
        <v>256</v>
      </c>
      <c r="J37" s="86" t="s">
        <v>28</v>
      </c>
      <c r="K37" s="86">
        <v>50</v>
      </c>
      <c r="L37" s="86" t="s">
        <v>5091</v>
      </c>
      <c r="M37" s="218" t="s">
        <v>5091</v>
      </c>
      <c r="N37" s="267">
        <v>1</v>
      </c>
      <c r="O37" s="238">
        <v>2.14</v>
      </c>
      <c r="P37" s="318">
        <v>1.34</v>
      </c>
      <c r="Q37" s="133">
        <f t="shared" si="1"/>
        <v>0</v>
      </c>
      <c r="R37" s="134">
        <f t="shared" si="2"/>
        <v>0</v>
      </c>
      <c r="S37" s="135"/>
      <c r="T37" s="136">
        <f t="shared" si="3"/>
        <v>0</v>
      </c>
      <c r="U37" s="135"/>
      <c r="V37" s="136">
        <f t="shared" si="4"/>
        <v>0</v>
      </c>
      <c r="W37" s="135"/>
      <c r="X37" s="136">
        <f t="shared" si="5"/>
        <v>0</v>
      </c>
      <c r="Y37" s="135"/>
      <c r="Z37" s="136">
        <f t="shared" si="6"/>
        <v>0</v>
      </c>
      <c r="AA37" s="135"/>
      <c r="AB37" s="136">
        <f t="shared" si="7"/>
        <v>0</v>
      </c>
      <c r="AC37" s="135"/>
      <c r="AD37" s="136">
        <f t="shared" si="8"/>
        <v>0</v>
      </c>
      <c r="AE37" s="135"/>
      <c r="AF37" s="136">
        <f t="shared" si="9"/>
        <v>0</v>
      </c>
      <c r="AG37" s="135"/>
      <c r="AH37" s="136">
        <f t="shared" si="10"/>
        <v>0</v>
      </c>
      <c r="AI37" s="135"/>
      <c r="AJ37" s="136">
        <f t="shared" si="11"/>
        <v>0</v>
      </c>
      <c r="AK37" s="135"/>
      <c r="AL37" s="136">
        <f t="shared" si="12"/>
        <v>0</v>
      </c>
      <c r="AM37" s="135"/>
      <c r="AN37" s="136">
        <f t="shared" si="13"/>
        <v>0</v>
      </c>
      <c r="AO37" s="135"/>
      <c r="AP37" s="136">
        <f t="shared" si="14"/>
        <v>0</v>
      </c>
      <c r="AQ37" s="135"/>
      <c r="AR37" s="136">
        <f t="shared" si="15"/>
        <v>0</v>
      </c>
      <c r="AS37" s="135"/>
      <c r="AT37" s="136">
        <f t="shared" si="16"/>
        <v>0</v>
      </c>
      <c r="AU37" s="135"/>
      <c r="AV37" s="136">
        <f t="shared" si="17"/>
        <v>0</v>
      </c>
    </row>
    <row r="38" spans="1:48" outlineLevel="2" x14ac:dyDescent="0.2">
      <c r="A38" s="68" t="s">
        <v>1202</v>
      </c>
      <c r="B38" s="3">
        <v>1574</v>
      </c>
      <c r="C38" s="97" t="s">
        <v>1138</v>
      </c>
      <c r="D38" s="97" t="s">
        <v>2235</v>
      </c>
      <c r="E38" s="12" t="s">
        <v>5</v>
      </c>
      <c r="F38" s="58">
        <v>1.39</v>
      </c>
      <c r="G38" s="71" t="s">
        <v>2330</v>
      </c>
      <c r="H38" s="169">
        <v>7791261463</v>
      </c>
      <c r="I38" s="97" t="s">
        <v>2277</v>
      </c>
      <c r="J38" s="71" t="s">
        <v>28</v>
      </c>
      <c r="K38" s="71">
        <v>50</v>
      </c>
      <c r="L38" s="71" t="s">
        <v>2935</v>
      </c>
      <c r="M38" s="222" t="s">
        <v>2936</v>
      </c>
      <c r="N38" s="71">
        <v>2</v>
      </c>
      <c r="O38" s="266">
        <v>1.83</v>
      </c>
      <c r="P38" s="147">
        <v>1.83</v>
      </c>
      <c r="Q38" s="133">
        <f t="shared" si="1"/>
        <v>0</v>
      </c>
      <c r="R38" s="134">
        <f t="shared" si="2"/>
        <v>0</v>
      </c>
      <c r="S38" s="135"/>
      <c r="T38" s="136">
        <f t="shared" si="3"/>
        <v>0</v>
      </c>
      <c r="U38" s="135"/>
      <c r="V38" s="136">
        <f t="shared" si="4"/>
        <v>0</v>
      </c>
      <c r="W38" s="135"/>
      <c r="X38" s="136">
        <f t="shared" si="5"/>
        <v>0</v>
      </c>
      <c r="Y38" s="135"/>
      <c r="Z38" s="136">
        <f t="shared" si="6"/>
        <v>0</v>
      </c>
      <c r="AA38" s="135"/>
      <c r="AB38" s="136">
        <f t="shared" si="7"/>
        <v>0</v>
      </c>
      <c r="AC38" s="135"/>
      <c r="AD38" s="136">
        <f t="shared" si="8"/>
        <v>0</v>
      </c>
      <c r="AE38" s="135"/>
      <c r="AF38" s="136">
        <f t="shared" si="9"/>
        <v>0</v>
      </c>
      <c r="AG38" s="135"/>
      <c r="AH38" s="136">
        <f t="shared" si="10"/>
        <v>0</v>
      </c>
      <c r="AI38" s="135"/>
      <c r="AJ38" s="136">
        <f t="shared" si="11"/>
        <v>0</v>
      </c>
      <c r="AK38" s="135"/>
      <c r="AL38" s="136">
        <f t="shared" si="12"/>
        <v>0</v>
      </c>
      <c r="AM38" s="135"/>
      <c r="AN38" s="136">
        <f t="shared" si="13"/>
        <v>0</v>
      </c>
      <c r="AO38" s="135"/>
      <c r="AP38" s="136">
        <f t="shared" si="14"/>
        <v>0</v>
      </c>
      <c r="AQ38" s="135"/>
      <c r="AR38" s="136">
        <f t="shared" si="15"/>
        <v>0</v>
      </c>
      <c r="AS38" s="135"/>
      <c r="AT38" s="136">
        <f t="shared" si="16"/>
        <v>0</v>
      </c>
      <c r="AU38" s="135"/>
      <c r="AV38" s="136">
        <f t="shared" si="17"/>
        <v>0</v>
      </c>
    </row>
    <row r="39" spans="1:48" outlineLevel="2" x14ac:dyDescent="0.2">
      <c r="A39" s="86" t="s">
        <v>1202</v>
      </c>
      <c r="B39" s="143">
        <v>1574</v>
      </c>
      <c r="C39" s="86" t="s">
        <v>1138</v>
      </c>
      <c r="D39" s="86" t="s">
        <v>2235</v>
      </c>
      <c r="E39" s="143" t="s">
        <v>5</v>
      </c>
      <c r="F39" s="144">
        <v>1.39</v>
      </c>
      <c r="G39" s="86" t="s">
        <v>3196</v>
      </c>
      <c r="H39" s="146" t="s">
        <v>5034</v>
      </c>
      <c r="I39" s="86" t="s">
        <v>256</v>
      </c>
      <c r="J39" s="86" t="s">
        <v>28</v>
      </c>
      <c r="K39" s="86">
        <v>50</v>
      </c>
      <c r="L39" s="86" t="s">
        <v>5092</v>
      </c>
      <c r="M39" s="218" t="s">
        <v>5092</v>
      </c>
      <c r="N39" s="267">
        <v>1</v>
      </c>
      <c r="O39" s="238">
        <v>2.2999999999999998</v>
      </c>
      <c r="P39" s="318">
        <v>0.88</v>
      </c>
      <c r="Q39" s="133">
        <f t="shared" si="1"/>
        <v>0</v>
      </c>
      <c r="R39" s="134">
        <f t="shared" si="2"/>
        <v>0</v>
      </c>
      <c r="S39" s="135"/>
      <c r="T39" s="136">
        <f t="shared" si="3"/>
        <v>0</v>
      </c>
      <c r="U39" s="135"/>
      <c r="V39" s="136">
        <f t="shared" si="4"/>
        <v>0</v>
      </c>
      <c r="W39" s="135"/>
      <c r="X39" s="136">
        <f t="shared" si="5"/>
        <v>0</v>
      </c>
      <c r="Y39" s="135"/>
      <c r="Z39" s="136">
        <f t="shared" si="6"/>
        <v>0</v>
      </c>
      <c r="AA39" s="135"/>
      <c r="AB39" s="136">
        <f t="shared" si="7"/>
        <v>0</v>
      </c>
      <c r="AC39" s="135"/>
      <c r="AD39" s="136">
        <f t="shared" si="8"/>
        <v>0</v>
      </c>
      <c r="AE39" s="135"/>
      <c r="AF39" s="136">
        <f t="shared" si="9"/>
        <v>0</v>
      </c>
      <c r="AG39" s="135"/>
      <c r="AH39" s="136">
        <f t="shared" si="10"/>
        <v>0</v>
      </c>
      <c r="AI39" s="135"/>
      <c r="AJ39" s="136">
        <f t="shared" si="11"/>
        <v>0</v>
      </c>
      <c r="AK39" s="135"/>
      <c r="AL39" s="136">
        <f t="shared" si="12"/>
        <v>0</v>
      </c>
      <c r="AM39" s="135"/>
      <c r="AN39" s="136">
        <f t="shared" si="13"/>
        <v>0</v>
      </c>
      <c r="AO39" s="135"/>
      <c r="AP39" s="136">
        <f t="shared" si="14"/>
        <v>0</v>
      </c>
      <c r="AQ39" s="135"/>
      <c r="AR39" s="136">
        <f t="shared" si="15"/>
        <v>0</v>
      </c>
      <c r="AS39" s="135"/>
      <c r="AT39" s="136">
        <f t="shared" si="16"/>
        <v>0</v>
      </c>
      <c r="AU39" s="135"/>
      <c r="AV39" s="136">
        <f t="shared" si="17"/>
        <v>0</v>
      </c>
    </row>
    <row r="40" spans="1:48" outlineLevel="2" x14ac:dyDescent="0.2">
      <c r="A40" s="68" t="s">
        <v>1200</v>
      </c>
      <c r="B40" s="3">
        <v>218</v>
      </c>
      <c r="C40" s="97" t="s">
        <v>1138</v>
      </c>
      <c r="D40" s="97" t="s">
        <v>2217</v>
      </c>
      <c r="E40" s="12" t="s">
        <v>5</v>
      </c>
      <c r="F40" s="58">
        <f>VLOOKUP(A40,[1]Sheet1!$B:$AE,30,FALSE)</f>
        <v>1.28</v>
      </c>
      <c r="G40" s="71" t="s">
        <v>2330</v>
      </c>
      <c r="H40" s="169">
        <v>7791261463</v>
      </c>
      <c r="I40" s="97" t="s">
        <v>2277</v>
      </c>
      <c r="J40" s="71" t="s">
        <v>28</v>
      </c>
      <c r="K40" s="71">
        <v>50</v>
      </c>
      <c r="L40" s="71" t="s">
        <v>1199</v>
      </c>
      <c r="M40" s="222" t="s">
        <v>1198</v>
      </c>
      <c r="N40" s="71">
        <v>1</v>
      </c>
      <c r="O40" s="266">
        <v>1.58</v>
      </c>
      <c r="P40" s="147">
        <v>1.58</v>
      </c>
      <c r="Q40" s="133">
        <f t="shared" si="1"/>
        <v>0</v>
      </c>
      <c r="R40" s="134">
        <f t="shared" si="2"/>
        <v>0</v>
      </c>
      <c r="S40" s="135"/>
      <c r="T40" s="136">
        <f t="shared" si="3"/>
        <v>0</v>
      </c>
      <c r="U40" s="135"/>
      <c r="V40" s="136">
        <f t="shared" si="4"/>
        <v>0</v>
      </c>
      <c r="W40" s="135"/>
      <c r="X40" s="136">
        <f t="shared" si="5"/>
        <v>0</v>
      </c>
      <c r="Y40" s="135"/>
      <c r="Z40" s="136">
        <f t="shared" si="6"/>
        <v>0</v>
      </c>
      <c r="AA40" s="135"/>
      <c r="AB40" s="136">
        <f t="shared" si="7"/>
        <v>0</v>
      </c>
      <c r="AC40" s="135"/>
      <c r="AD40" s="136">
        <f t="shared" si="8"/>
        <v>0</v>
      </c>
      <c r="AE40" s="135"/>
      <c r="AF40" s="136">
        <f t="shared" si="9"/>
        <v>0</v>
      </c>
      <c r="AG40" s="135"/>
      <c r="AH40" s="136">
        <f t="shared" si="10"/>
        <v>0</v>
      </c>
      <c r="AI40" s="135"/>
      <c r="AJ40" s="136">
        <f t="shared" si="11"/>
        <v>0</v>
      </c>
      <c r="AK40" s="135"/>
      <c r="AL40" s="136">
        <f t="shared" si="12"/>
        <v>0</v>
      </c>
      <c r="AM40" s="135"/>
      <c r="AN40" s="136">
        <f t="shared" si="13"/>
        <v>0</v>
      </c>
      <c r="AO40" s="135"/>
      <c r="AP40" s="136">
        <f t="shared" si="14"/>
        <v>0</v>
      </c>
      <c r="AQ40" s="135"/>
      <c r="AR40" s="136">
        <f t="shared" si="15"/>
        <v>0</v>
      </c>
      <c r="AS40" s="135"/>
      <c r="AT40" s="136">
        <f t="shared" si="16"/>
        <v>0</v>
      </c>
      <c r="AU40" s="135"/>
      <c r="AV40" s="136">
        <f t="shared" si="17"/>
        <v>0</v>
      </c>
    </row>
    <row r="41" spans="1:48" outlineLevel="2" x14ac:dyDescent="0.2">
      <c r="A41" s="68" t="s">
        <v>1197</v>
      </c>
      <c r="B41" s="3">
        <v>169</v>
      </c>
      <c r="C41" s="97" t="s">
        <v>1138</v>
      </c>
      <c r="D41" s="97" t="s">
        <v>2236</v>
      </c>
      <c r="E41" s="12" t="s">
        <v>5</v>
      </c>
      <c r="F41" s="58">
        <f>VLOOKUP(A41,[1]Sheet1!$B:$AE,30,FALSE)</f>
        <v>1.04</v>
      </c>
      <c r="G41" s="71" t="s">
        <v>2330</v>
      </c>
      <c r="H41" s="169">
        <v>7791261463</v>
      </c>
      <c r="I41" s="97" t="s">
        <v>2277</v>
      </c>
      <c r="J41" s="71" t="s">
        <v>28</v>
      </c>
      <c r="K41" s="71">
        <v>50</v>
      </c>
      <c r="L41" s="71" t="s">
        <v>2937</v>
      </c>
      <c r="M41" s="222" t="s">
        <v>2938</v>
      </c>
      <c r="N41" s="71">
        <v>1</v>
      </c>
      <c r="O41" s="266">
        <v>1.58</v>
      </c>
      <c r="P41" s="147">
        <v>1.58</v>
      </c>
      <c r="Q41" s="133">
        <f t="shared" si="1"/>
        <v>0</v>
      </c>
      <c r="R41" s="134">
        <f t="shared" si="2"/>
        <v>0</v>
      </c>
      <c r="S41" s="135"/>
      <c r="T41" s="136">
        <f t="shared" si="3"/>
        <v>0</v>
      </c>
      <c r="U41" s="135"/>
      <c r="V41" s="136">
        <f t="shared" si="4"/>
        <v>0</v>
      </c>
      <c r="W41" s="135"/>
      <c r="X41" s="136">
        <f t="shared" si="5"/>
        <v>0</v>
      </c>
      <c r="Y41" s="135"/>
      <c r="Z41" s="136">
        <f t="shared" si="6"/>
        <v>0</v>
      </c>
      <c r="AA41" s="135"/>
      <c r="AB41" s="136">
        <f t="shared" si="7"/>
        <v>0</v>
      </c>
      <c r="AC41" s="135"/>
      <c r="AD41" s="136">
        <f t="shared" si="8"/>
        <v>0</v>
      </c>
      <c r="AE41" s="135"/>
      <c r="AF41" s="136">
        <f t="shared" si="9"/>
        <v>0</v>
      </c>
      <c r="AG41" s="135"/>
      <c r="AH41" s="136">
        <f t="shared" si="10"/>
        <v>0</v>
      </c>
      <c r="AI41" s="135"/>
      <c r="AJ41" s="136">
        <f t="shared" si="11"/>
        <v>0</v>
      </c>
      <c r="AK41" s="135"/>
      <c r="AL41" s="136">
        <f t="shared" si="12"/>
        <v>0</v>
      </c>
      <c r="AM41" s="135"/>
      <c r="AN41" s="136">
        <f t="shared" si="13"/>
        <v>0</v>
      </c>
      <c r="AO41" s="135"/>
      <c r="AP41" s="136">
        <f t="shared" si="14"/>
        <v>0</v>
      </c>
      <c r="AQ41" s="135"/>
      <c r="AR41" s="136">
        <f t="shared" si="15"/>
        <v>0</v>
      </c>
      <c r="AS41" s="135"/>
      <c r="AT41" s="136">
        <f t="shared" si="16"/>
        <v>0</v>
      </c>
      <c r="AU41" s="135"/>
      <c r="AV41" s="136">
        <f t="shared" si="17"/>
        <v>0</v>
      </c>
    </row>
    <row r="42" spans="1:48" outlineLevel="2" x14ac:dyDescent="0.2">
      <c r="A42" s="86" t="s">
        <v>1196</v>
      </c>
      <c r="B42" s="143">
        <v>33</v>
      </c>
      <c r="C42" s="86" t="s">
        <v>1138</v>
      </c>
      <c r="D42" s="92" t="s">
        <v>4131</v>
      </c>
      <c r="E42" s="143" t="s">
        <v>5</v>
      </c>
      <c r="F42" s="144">
        <v>1.04</v>
      </c>
      <c r="G42" s="86" t="s">
        <v>3196</v>
      </c>
      <c r="H42" s="146" t="s">
        <v>5034</v>
      </c>
      <c r="I42" s="86" t="s">
        <v>256</v>
      </c>
      <c r="J42" s="86" t="s">
        <v>28</v>
      </c>
      <c r="K42" s="86" t="s">
        <v>1136</v>
      </c>
      <c r="L42" s="86" t="s">
        <v>3634</v>
      </c>
      <c r="M42" s="218" t="s">
        <v>3634</v>
      </c>
      <c r="N42" s="267">
        <v>1</v>
      </c>
      <c r="O42" s="145">
        <v>1.19</v>
      </c>
      <c r="P42" s="238">
        <v>1.25</v>
      </c>
      <c r="Q42" s="133">
        <f t="shared" si="1"/>
        <v>0</v>
      </c>
      <c r="R42" s="134">
        <f t="shared" si="2"/>
        <v>0</v>
      </c>
      <c r="S42" s="135"/>
      <c r="T42" s="136">
        <f t="shared" si="3"/>
        <v>0</v>
      </c>
      <c r="U42" s="135"/>
      <c r="V42" s="136">
        <f t="shared" si="4"/>
        <v>0</v>
      </c>
      <c r="W42" s="135"/>
      <c r="X42" s="136">
        <f t="shared" si="5"/>
        <v>0</v>
      </c>
      <c r="Y42" s="135"/>
      <c r="Z42" s="136">
        <f t="shared" si="6"/>
        <v>0</v>
      </c>
      <c r="AA42" s="135"/>
      <c r="AB42" s="136">
        <f t="shared" si="7"/>
        <v>0</v>
      </c>
      <c r="AC42" s="135"/>
      <c r="AD42" s="136">
        <f t="shared" si="8"/>
        <v>0</v>
      </c>
      <c r="AE42" s="135"/>
      <c r="AF42" s="136">
        <f t="shared" si="9"/>
        <v>0</v>
      </c>
      <c r="AG42" s="135"/>
      <c r="AH42" s="136">
        <f t="shared" si="10"/>
        <v>0</v>
      </c>
      <c r="AI42" s="135"/>
      <c r="AJ42" s="136">
        <f t="shared" si="11"/>
        <v>0</v>
      </c>
      <c r="AK42" s="135"/>
      <c r="AL42" s="136">
        <f t="shared" si="12"/>
        <v>0</v>
      </c>
      <c r="AM42" s="135"/>
      <c r="AN42" s="136">
        <f t="shared" si="13"/>
        <v>0</v>
      </c>
      <c r="AO42" s="135"/>
      <c r="AP42" s="136">
        <f t="shared" si="14"/>
        <v>0</v>
      </c>
      <c r="AQ42" s="135"/>
      <c r="AR42" s="136">
        <f t="shared" si="15"/>
        <v>0</v>
      </c>
      <c r="AS42" s="135"/>
      <c r="AT42" s="136">
        <f t="shared" si="16"/>
        <v>0</v>
      </c>
      <c r="AU42" s="135"/>
      <c r="AV42" s="136">
        <f t="shared" si="17"/>
        <v>0</v>
      </c>
    </row>
    <row r="43" spans="1:48" outlineLevel="2" x14ac:dyDescent="0.2">
      <c r="A43" s="68" t="s">
        <v>1196</v>
      </c>
      <c r="B43" s="3">
        <v>33</v>
      </c>
      <c r="C43" s="97" t="s">
        <v>1138</v>
      </c>
      <c r="D43" s="97" t="s">
        <v>4131</v>
      </c>
      <c r="E43" s="12" t="s">
        <v>5</v>
      </c>
      <c r="F43" s="58">
        <f>VLOOKUP(A43,[1]Sheet1!$B:$AE,30,FALSE)</f>
        <v>1.04</v>
      </c>
      <c r="G43" s="71" t="s">
        <v>2330</v>
      </c>
      <c r="H43" s="169">
        <v>7791261463</v>
      </c>
      <c r="I43" s="97" t="s">
        <v>4133</v>
      </c>
      <c r="J43" s="71" t="s">
        <v>28</v>
      </c>
      <c r="K43" s="71">
        <v>50</v>
      </c>
      <c r="L43" s="71" t="s">
        <v>2939</v>
      </c>
      <c r="M43" s="222" t="s">
        <v>2940</v>
      </c>
      <c r="N43" s="71">
        <v>2</v>
      </c>
      <c r="O43" s="266">
        <v>2.4500000000000002</v>
      </c>
      <c r="P43" s="327">
        <v>2.72</v>
      </c>
      <c r="Q43" s="133">
        <f t="shared" si="1"/>
        <v>0</v>
      </c>
      <c r="R43" s="134">
        <f t="shared" si="2"/>
        <v>0</v>
      </c>
      <c r="S43" s="135"/>
      <c r="T43" s="136">
        <f t="shared" si="3"/>
        <v>0</v>
      </c>
      <c r="U43" s="135"/>
      <c r="V43" s="136">
        <f t="shared" si="4"/>
        <v>0</v>
      </c>
      <c r="W43" s="135"/>
      <c r="X43" s="136">
        <f t="shared" si="5"/>
        <v>0</v>
      </c>
      <c r="Y43" s="135"/>
      <c r="Z43" s="136">
        <f t="shared" si="6"/>
        <v>0</v>
      </c>
      <c r="AA43" s="135"/>
      <c r="AB43" s="136">
        <f t="shared" si="7"/>
        <v>0</v>
      </c>
      <c r="AC43" s="135"/>
      <c r="AD43" s="136">
        <f t="shared" si="8"/>
        <v>0</v>
      </c>
      <c r="AE43" s="135"/>
      <c r="AF43" s="136">
        <f t="shared" si="9"/>
        <v>0</v>
      </c>
      <c r="AG43" s="135"/>
      <c r="AH43" s="136">
        <f t="shared" si="10"/>
        <v>0</v>
      </c>
      <c r="AI43" s="135"/>
      <c r="AJ43" s="136">
        <f t="shared" si="11"/>
        <v>0</v>
      </c>
      <c r="AK43" s="135"/>
      <c r="AL43" s="136">
        <f t="shared" si="12"/>
        <v>0</v>
      </c>
      <c r="AM43" s="135"/>
      <c r="AN43" s="136">
        <f t="shared" si="13"/>
        <v>0</v>
      </c>
      <c r="AO43" s="135"/>
      <c r="AP43" s="136">
        <f t="shared" si="14"/>
        <v>0</v>
      </c>
      <c r="AQ43" s="135"/>
      <c r="AR43" s="136">
        <f t="shared" si="15"/>
        <v>0</v>
      </c>
      <c r="AS43" s="135"/>
      <c r="AT43" s="136">
        <f t="shared" si="16"/>
        <v>0</v>
      </c>
      <c r="AU43" s="135"/>
      <c r="AV43" s="136">
        <f t="shared" si="17"/>
        <v>0</v>
      </c>
    </row>
    <row r="44" spans="1:48" outlineLevel="2" x14ac:dyDescent="0.2">
      <c r="A44" s="68" t="s">
        <v>1195</v>
      </c>
      <c r="B44" s="3">
        <v>2744</v>
      </c>
      <c r="C44" s="97" t="s">
        <v>1138</v>
      </c>
      <c r="D44" s="97" t="s">
        <v>2238</v>
      </c>
      <c r="E44" s="12" t="s">
        <v>5</v>
      </c>
      <c r="F44" s="58">
        <v>1.4</v>
      </c>
      <c r="G44" s="71" t="s">
        <v>2330</v>
      </c>
      <c r="H44" s="169">
        <v>7791261463</v>
      </c>
      <c r="I44" s="97" t="s">
        <v>2277</v>
      </c>
      <c r="J44" s="71" t="s">
        <v>28</v>
      </c>
      <c r="K44" s="71">
        <v>50</v>
      </c>
      <c r="L44" s="71" t="s">
        <v>2941</v>
      </c>
      <c r="M44" s="222" t="s">
        <v>2942</v>
      </c>
      <c r="N44" s="71">
        <v>2</v>
      </c>
      <c r="O44" s="266">
        <v>1.94</v>
      </c>
      <c r="P44" s="327">
        <v>2.11</v>
      </c>
      <c r="Q44" s="133">
        <f t="shared" si="1"/>
        <v>0</v>
      </c>
      <c r="R44" s="134">
        <f t="shared" si="2"/>
        <v>0</v>
      </c>
      <c r="S44" s="135"/>
      <c r="T44" s="136">
        <f t="shared" si="3"/>
        <v>0</v>
      </c>
      <c r="U44" s="135"/>
      <c r="V44" s="136">
        <f t="shared" si="4"/>
        <v>0</v>
      </c>
      <c r="W44" s="135"/>
      <c r="X44" s="136">
        <f t="shared" si="5"/>
        <v>0</v>
      </c>
      <c r="Y44" s="135"/>
      <c r="Z44" s="136">
        <f t="shared" si="6"/>
        <v>0</v>
      </c>
      <c r="AA44" s="135"/>
      <c r="AB44" s="136">
        <f t="shared" si="7"/>
        <v>0</v>
      </c>
      <c r="AC44" s="135"/>
      <c r="AD44" s="136">
        <f t="shared" si="8"/>
        <v>0</v>
      </c>
      <c r="AE44" s="135"/>
      <c r="AF44" s="136">
        <f t="shared" si="9"/>
        <v>0</v>
      </c>
      <c r="AG44" s="135"/>
      <c r="AH44" s="136">
        <f t="shared" si="10"/>
        <v>0</v>
      </c>
      <c r="AI44" s="135"/>
      <c r="AJ44" s="136">
        <f t="shared" si="11"/>
        <v>0</v>
      </c>
      <c r="AK44" s="135"/>
      <c r="AL44" s="136">
        <f t="shared" si="12"/>
        <v>0</v>
      </c>
      <c r="AM44" s="135"/>
      <c r="AN44" s="136">
        <f t="shared" si="13"/>
        <v>0</v>
      </c>
      <c r="AO44" s="135"/>
      <c r="AP44" s="136">
        <f t="shared" si="14"/>
        <v>0</v>
      </c>
      <c r="AQ44" s="135"/>
      <c r="AR44" s="136">
        <f t="shared" si="15"/>
        <v>0</v>
      </c>
      <c r="AS44" s="135"/>
      <c r="AT44" s="136">
        <f t="shared" si="16"/>
        <v>0</v>
      </c>
      <c r="AU44" s="135"/>
      <c r="AV44" s="136">
        <f t="shared" si="17"/>
        <v>0</v>
      </c>
    </row>
    <row r="45" spans="1:48" outlineLevel="2" x14ac:dyDescent="0.2">
      <c r="A45" s="86" t="s">
        <v>1195</v>
      </c>
      <c r="B45" s="143">
        <v>2744</v>
      </c>
      <c r="C45" s="86" t="s">
        <v>1138</v>
      </c>
      <c r="D45" s="86" t="s">
        <v>2238</v>
      </c>
      <c r="E45" s="143" t="s">
        <v>5</v>
      </c>
      <c r="F45" s="144">
        <v>1.4</v>
      </c>
      <c r="G45" s="86" t="s">
        <v>3196</v>
      </c>
      <c r="H45" s="146" t="s">
        <v>5034</v>
      </c>
      <c r="I45" s="86" t="s">
        <v>256</v>
      </c>
      <c r="J45" s="86" t="s">
        <v>28</v>
      </c>
      <c r="K45" s="86">
        <v>50</v>
      </c>
      <c r="L45" s="86" t="s">
        <v>5093</v>
      </c>
      <c r="M45" s="218" t="s">
        <v>5093</v>
      </c>
      <c r="N45" s="267">
        <v>1</v>
      </c>
      <c r="O45" s="238">
        <v>2.38</v>
      </c>
      <c r="P45" s="318">
        <v>1.55</v>
      </c>
      <c r="Q45" s="133">
        <f t="shared" si="1"/>
        <v>0</v>
      </c>
      <c r="R45" s="134">
        <f t="shared" si="2"/>
        <v>0</v>
      </c>
      <c r="S45" s="135"/>
      <c r="T45" s="136">
        <f t="shared" si="3"/>
        <v>0</v>
      </c>
      <c r="U45" s="135"/>
      <c r="V45" s="136">
        <f t="shared" si="4"/>
        <v>0</v>
      </c>
      <c r="W45" s="135"/>
      <c r="X45" s="136">
        <f t="shared" si="5"/>
        <v>0</v>
      </c>
      <c r="Y45" s="135"/>
      <c r="Z45" s="136">
        <f t="shared" si="6"/>
        <v>0</v>
      </c>
      <c r="AA45" s="135"/>
      <c r="AB45" s="136">
        <f t="shared" si="7"/>
        <v>0</v>
      </c>
      <c r="AC45" s="135"/>
      <c r="AD45" s="136">
        <f t="shared" si="8"/>
        <v>0</v>
      </c>
      <c r="AE45" s="135"/>
      <c r="AF45" s="136">
        <f t="shared" si="9"/>
        <v>0</v>
      </c>
      <c r="AG45" s="135"/>
      <c r="AH45" s="136">
        <f t="shared" si="10"/>
        <v>0</v>
      </c>
      <c r="AI45" s="135"/>
      <c r="AJ45" s="136">
        <f t="shared" si="11"/>
        <v>0</v>
      </c>
      <c r="AK45" s="135"/>
      <c r="AL45" s="136">
        <f t="shared" si="12"/>
        <v>0</v>
      </c>
      <c r="AM45" s="135"/>
      <c r="AN45" s="136">
        <f t="shared" si="13"/>
        <v>0</v>
      </c>
      <c r="AO45" s="135"/>
      <c r="AP45" s="136">
        <f t="shared" si="14"/>
        <v>0</v>
      </c>
      <c r="AQ45" s="135"/>
      <c r="AR45" s="136">
        <f t="shared" si="15"/>
        <v>0</v>
      </c>
      <c r="AS45" s="135"/>
      <c r="AT45" s="136">
        <f t="shared" si="16"/>
        <v>0</v>
      </c>
      <c r="AU45" s="135"/>
      <c r="AV45" s="136">
        <f t="shared" si="17"/>
        <v>0</v>
      </c>
    </row>
    <row r="46" spans="1:48" outlineLevel="2" x14ac:dyDescent="0.2">
      <c r="A46" s="68" t="s">
        <v>1194</v>
      </c>
      <c r="B46" s="3">
        <v>1470</v>
      </c>
      <c r="C46" s="97" t="s">
        <v>1138</v>
      </c>
      <c r="D46" s="97" t="s">
        <v>2239</v>
      </c>
      <c r="E46" s="12" t="s">
        <v>5</v>
      </c>
      <c r="F46" s="58">
        <v>1.38</v>
      </c>
      <c r="G46" s="71" t="s">
        <v>2330</v>
      </c>
      <c r="H46" s="169">
        <v>7791261463</v>
      </c>
      <c r="I46" s="97" t="s">
        <v>2277</v>
      </c>
      <c r="J46" s="71" t="s">
        <v>28</v>
      </c>
      <c r="K46" s="71">
        <v>50</v>
      </c>
      <c r="L46" s="71" t="s">
        <v>2943</v>
      </c>
      <c r="M46" s="222" t="s">
        <v>2944</v>
      </c>
      <c r="N46" s="71">
        <v>2</v>
      </c>
      <c r="O46" s="266">
        <v>1.7</v>
      </c>
      <c r="P46" s="147">
        <v>1.7</v>
      </c>
      <c r="Q46" s="133">
        <f t="shared" si="1"/>
        <v>0</v>
      </c>
      <c r="R46" s="134">
        <f t="shared" si="2"/>
        <v>0</v>
      </c>
      <c r="S46" s="135"/>
      <c r="T46" s="136">
        <f t="shared" si="3"/>
        <v>0</v>
      </c>
      <c r="U46" s="135"/>
      <c r="V46" s="136">
        <f t="shared" si="4"/>
        <v>0</v>
      </c>
      <c r="W46" s="135"/>
      <c r="X46" s="136">
        <f t="shared" si="5"/>
        <v>0</v>
      </c>
      <c r="Y46" s="135"/>
      <c r="Z46" s="136">
        <f t="shared" si="6"/>
        <v>0</v>
      </c>
      <c r="AA46" s="135"/>
      <c r="AB46" s="136">
        <f t="shared" si="7"/>
        <v>0</v>
      </c>
      <c r="AC46" s="135"/>
      <c r="AD46" s="136">
        <f t="shared" si="8"/>
        <v>0</v>
      </c>
      <c r="AE46" s="135"/>
      <c r="AF46" s="136">
        <f t="shared" si="9"/>
        <v>0</v>
      </c>
      <c r="AG46" s="135"/>
      <c r="AH46" s="136">
        <f t="shared" si="10"/>
        <v>0</v>
      </c>
      <c r="AI46" s="135"/>
      <c r="AJ46" s="136">
        <f t="shared" si="11"/>
        <v>0</v>
      </c>
      <c r="AK46" s="135"/>
      <c r="AL46" s="136">
        <f t="shared" si="12"/>
        <v>0</v>
      </c>
      <c r="AM46" s="135"/>
      <c r="AN46" s="136">
        <f t="shared" si="13"/>
        <v>0</v>
      </c>
      <c r="AO46" s="135"/>
      <c r="AP46" s="136">
        <f t="shared" si="14"/>
        <v>0</v>
      </c>
      <c r="AQ46" s="135"/>
      <c r="AR46" s="136">
        <f t="shared" si="15"/>
        <v>0</v>
      </c>
      <c r="AS46" s="135"/>
      <c r="AT46" s="136">
        <f t="shared" si="16"/>
        <v>0</v>
      </c>
      <c r="AU46" s="135"/>
      <c r="AV46" s="136">
        <f t="shared" si="17"/>
        <v>0</v>
      </c>
    </row>
    <row r="47" spans="1:48" outlineLevel="2" x14ac:dyDescent="0.2">
      <c r="A47" s="86" t="s">
        <v>1194</v>
      </c>
      <c r="B47" s="143">
        <v>1470</v>
      </c>
      <c r="C47" s="86" t="s">
        <v>1138</v>
      </c>
      <c r="D47" s="86" t="s">
        <v>2239</v>
      </c>
      <c r="E47" s="143" t="s">
        <v>5</v>
      </c>
      <c r="F47" s="144">
        <v>1.38</v>
      </c>
      <c r="G47" s="86" t="s">
        <v>3196</v>
      </c>
      <c r="H47" s="146" t="s">
        <v>5034</v>
      </c>
      <c r="I47" s="86" t="s">
        <v>256</v>
      </c>
      <c r="J47" s="86" t="s">
        <v>28</v>
      </c>
      <c r="K47" s="86">
        <v>50</v>
      </c>
      <c r="L47" s="86" t="s">
        <v>5094</v>
      </c>
      <c r="M47" s="218" t="s">
        <v>5094</v>
      </c>
      <c r="N47" s="267">
        <v>1</v>
      </c>
      <c r="O47" s="238">
        <v>2.13</v>
      </c>
      <c r="P47" s="318">
        <v>1.33</v>
      </c>
      <c r="Q47" s="133">
        <f t="shared" si="1"/>
        <v>0</v>
      </c>
      <c r="R47" s="134">
        <f t="shared" si="2"/>
        <v>0</v>
      </c>
      <c r="S47" s="135"/>
      <c r="T47" s="136">
        <f t="shared" si="3"/>
        <v>0</v>
      </c>
      <c r="U47" s="135"/>
      <c r="V47" s="136">
        <f t="shared" si="4"/>
        <v>0</v>
      </c>
      <c r="W47" s="135"/>
      <c r="X47" s="136">
        <f t="shared" si="5"/>
        <v>0</v>
      </c>
      <c r="Y47" s="135"/>
      <c r="Z47" s="136">
        <f t="shared" si="6"/>
        <v>0</v>
      </c>
      <c r="AA47" s="135"/>
      <c r="AB47" s="136">
        <f t="shared" si="7"/>
        <v>0</v>
      </c>
      <c r="AC47" s="135"/>
      <c r="AD47" s="136">
        <f t="shared" si="8"/>
        <v>0</v>
      </c>
      <c r="AE47" s="135"/>
      <c r="AF47" s="136">
        <f t="shared" si="9"/>
        <v>0</v>
      </c>
      <c r="AG47" s="135"/>
      <c r="AH47" s="136">
        <f t="shared" si="10"/>
        <v>0</v>
      </c>
      <c r="AI47" s="135"/>
      <c r="AJ47" s="136">
        <f t="shared" si="11"/>
        <v>0</v>
      </c>
      <c r="AK47" s="135"/>
      <c r="AL47" s="136">
        <f t="shared" si="12"/>
        <v>0</v>
      </c>
      <c r="AM47" s="135"/>
      <c r="AN47" s="136">
        <f t="shared" si="13"/>
        <v>0</v>
      </c>
      <c r="AO47" s="135"/>
      <c r="AP47" s="136">
        <f t="shared" si="14"/>
        <v>0</v>
      </c>
      <c r="AQ47" s="135"/>
      <c r="AR47" s="136">
        <f t="shared" si="15"/>
        <v>0</v>
      </c>
      <c r="AS47" s="135"/>
      <c r="AT47" s="136">
        <f t="shared" si="16"/>
        <v>0</v>
      </c>
      <c r="AU47" s="135"/>
      <c r="AV47" s="136">
        <f t="shared" si="17"/>
        <v>0</v>
      </c>
    </row>
    <row r="48" spans="1:48" outlineLevel="2" x14ac:dyDescent="0.2">
      <c r="A48" s="68" t="s">
        <v>1193</v>
      </c>
      <c r="B48" s="3" t="e">
        <f>VLOOKUP(#REF!,'[2]GP 1272 Usage'!$A$5:$H$4771,5,FALSE)</f>
        <v>#REF!</v>
      </c>
      <c r="C48" s="97" t="s">
        <v>1138</v>
      </c>
      <c r="D48" s="97" t="s">
        <v>4132</v>
      </c>
      <c r="E48" s="12" t="s">
        <v>5</v>
      </c>
      <c r="F48" s="58">
        <v>1.38</v>
      </c>
      <c r="G48" s="71" t="s">
        <v>2330</v>
      </c>
      <c r="H48" s="169">
        <v>7791261463</v>
      </c>
      <c r="I48" s="97" t="s">
        <v>4133</v>
      </c>
      <c r="J48" s="71" t="s">
        <v>28</v>
      </c>
      <c r="K48" s="71">
        <v>50</v>
      </c>
      <c r="L48" s="71" t="s">
        <v>2945</v>
      </c>
      <c r="M48" s="222" t="s">
        <v>2946</v>
      </c>
      <c r="N48" s="71">
        <v>1</v>
      </c>
      <c r="O48" s="266">
        <v>2.37</v>
      </c>
      <c r="P48" s="147">
        <v>2.37</v>
      </c>
      <c r="Q48" s="133">
        <f t="shared" si="1"/>
        <v>0</v>
      </c>
      <c r="R48" s="134">
        <f t="shared" si="2"/>
        <v>0</v>
      </c>
      <c r="S48" s="135"/>
      <c r="T48" s="136">
        <f t="shared" si="3"/>
        <v>0</v>
      </c>
      <c r="U48" s="135"/>
      <c r="V48" s="136">
        <f t="shared" si="4"/>
        <v>0</v>
      </c>
      <c r="W48" s="135"/>
      <c r="X48" s="136">
        <f t="shared" si="5"/>
        <v>0</v>
      </c>
      <c r="Y48" s="135"/>
      <c r="Z48" s="136">
        <f t="shared" si="6"/>
        <v>0</v>
      </c>
      <c r="AA48" s="135"/>
      <c r="AB48" s="136">
        <f t="shared" si="7"/>
        <v>0</v>
      </c>
      <c r="AC48" s="135"/>
      <c r="AD48" s="136">
        <f t="shared" si="8"/>
        <v>0</v>
      </c>
      <c r="AE48" s="135"/>
      <c r="AF48" s="136">
        <f t="shared" si="9"/>
        <v>0</v>
      </c>
      <c r="AG48" s="135"/>
      <c r="AH48" s="136">
        <f t="shared" si="10"/>
        <v>0</v>
      </c>
      <c r="AI48" s="135"/>
      <c r="AJ48" s="136">
        <f t="shared" si="11"/>
        <v>0</v>
      </c>
      <c r="AK48" s="135"/>
      <c r="AL48" s="136">
        <f t="shared" si="12"/>
        <v>0</v>
      </c>
      <c r="AM48" s="135"/>
      <c r="AN48" s="136">
        <f t="shared" si="13"/>
        <v>0</v>
      </c>
      <c r="AO48" s="135"/>
      <c r="AP48" s="136">
        <f t="shared" si="14"/>
        <v>0</v>
      </c>
      <c r="AQ48" s="135"/>
      <c r="AR48" s="136">
        <f t="shared" si="15"/>
        <v>0</v>
      </c>
      <c r="AS48" s="135"/>
      <c r="AT48" s="136">
        <f t="shared" si="16"/>
        <v>0</v>
      </c>
      <c r="AU48" s="135"/>
      <c r="AV48" s="136">
        <f t="shared" si="17"/>
        <v>0</v>
      </c>
    </row>
    <row r="49" spans="1:48" outlineLevel="2" x14ac:dyDescent="0.2">
      <c r="A49" s="68" t="s">
        <v>1192</v>
      </c>
      <c r="B49" s="3">
        <v>118</v>
      </c>
      <c r="C49" s="97" t="s">
        <v>1175</v>
      </c>
      <c r="D49" s="97" t="s">
        <v>2274</v>
      </c>
      <c r="E49" s="12" t="s">
        <v>5</v>
      </c>
      <c r="F49" s="58">
        <v>2.75</v>
      </c>
      <c r="G49" s="71" t="s">
        <v>2330</v>
      </c>
      <c r="H49" s="169">
        <v>7791261463</v>
      </c>
      <c r="I49" s="97" t="s">
        <v>2277</v>
      </c>
      <c r="J49" s="71" t="s">
        <v>28</v>
      </c>
      <c r="K49" s="71">
        <v>50</v>
      </c>
      <c r="L49" s="71" t="s">
        <v>2947</v>
      </c>
      <c r="M49" s="222" t="s">
        <v>2948</v>
      </c>
      <c r="N49" s="71">
        <v>2</v>
      </c>
      <c r="O49" s="266">
        <v>4.21</v>
      </c>
      <c r="P49" s="147">
        <v>4.21</v>
      </c>
      <c r="Q49" s="133">
        <f t="shared" si="1"/>
        <v>0</v>
      </c>
      <c r="R49" s="134">
        <f t="shared" si="2"/>
        <v>0</v>
      </c>
      <c r="S49" s="135"/>
      <c r="T49" s="136">
        <f t="shared" si="3"/>
        <v>0</v>
      </c>
      <c r="U49" s="135"/>
      <c r="V49" s="136">
        <f t="shared" si="4"/>
        <v>0</v>
      </c>
      <c r="W49" s="135"/>
      <c r="X49" s="136">
        <f t="shared" si="5"/>
        <v>0</v>
      </c>
      <c r="Y49" s="135"/>
      <c r="Z49" s="136">
        <f t="shared" si="6"/>
        <v>0</v>
      </c>
      <c r="AA49" s="135"/>
      <c r="AB49" s="136">
        <f t="shared" si="7"/>
        <v>0</v>
      </c>
      <c r="AC49" s="135"/>
      <c r="AD49" s="136">
        <f t="shared" si="8"/>
        <v>0</v>
      </c>
      <c r="AE49" s="135"/>
      <c r="AF49" s="136">
        <f t="shared" si="9"/>
        <v>0</v>
      </c>
      <c r="AG49" s="135"/>
      <c r="AH49" s="136">
        <f t="shared" si="10"/>
        <v>0</v>
      </c>
      <c r="AI49" s="135"/>
      <c r="AJ49" s="136">
        <f t="shared" si="11"/>
        <v>0</v>
      </c>
      <c r="AK49" s="135"/>
      <c r="AL49" s="136">
        <f t="shared" si="12"/>
        <v>0</v>
      </c>
      <c r="AM49" s="135"/>
      <c r="AN49" s="136">
        <f t="shared" si="13"/>
        <v>0</v>
      </c>
      <c r="AO49" s="135"/>
      <c r="AP49" s="136">
        <f t="shared" si="14"/>
        <v>0</v>
      </c>
      <c r="AQ49" s="135"/>
      <c r="AR49" s="136">
        <f t="shared" si="15"/>
        <v>0</v>
      </c>
      <c r="AS49" s="135"/>
      <c r="AT49" s="136">
        <f t="shared" si="16"/>
        <v>0</v>
      </c>
      <c r="AU49" s="135"/>
      <c r="AV49" s="136">
        <f t="shared" si="17"/>
        <v>0</v>
      </c>
    </row>
    <row r="50" spans="1:48" outlineLevel="2" x14ac:dyDescent="0.2">
      <c r="A50" s="86" t="s">
        <v>1192</v>
      </c>
      <c r="B50" s="143">
        <v>118</v>
      </c>
      <c r="C50" s="86" t="s">
        <v>1175</v>
      </c>
      <c r="D50" s="86" t="s">
        <v>2274</v>
      </c>
      <c r="E50" s="143" t="s">
        <v>5</v>
      </c>
      <c r="F50" s="144">
        <v>2.75</v>
      </c>
      <c r="G50" s="86" t="s">
        <v>3196</v>
      </c>
      <c r="H50" s="146" t="s">
        <v>5034</v>
      </c>
      <c r="I50" s="86" t="s">
        <v>256</v>
      </c>
      <c r="J50" s="86" t="s">
        <v>28</v>
      </c>
      <c r="K50" s="86">
        <v>50</v>
      </c>
      <c r="L50" s="86" t="s">
        <v>5095</v>
      </c>
      <c r="M50" s="218" t="s">
        <v>5095</v>
      </c>
      <c r="N50" s="267">
        <v>1</v>
      </c>
      <c r="O50" s="238">
        <v>5.5</v>
      </c>
      <c r="P50" s="318">
        <v>3.89</v>
      </c>
      <c r="Q50" s="133">
        <f t="shared" si="1"/>
        <v>0</v>
      </c>
      <c r="R50" s="134">
        <f t="shared" si="2"/>
        <v>0</v>
      </c>
      <c r="S50" s="135"/>
      <c r="T50" s="136">
        <f t="shared" si="3"/>
        <v>0</v>
      </c>
      <c r="U50" s="135"/>
      <c r="V50" s="136">
        <f t="shared" si="4"/>
        <v>0</v>
      </c>
      <c r="W50" s="135"/>
      <c r="X50" s="136">
        <f t="shared" si="5"/>
        <v>0</v>
      </c>
      <c r="Y50" s="135"/>
      <c r="Z50" s="136">
        <f t="shared" si="6"/>
        <v>0</v>
      </c>
      <c r="AA50" s="135"/>
      <c r="AB50" s="136">
        <f t="shared" si="7"/>
        <v>0</v>
      </c>
      <c r="AC50" s="135"/>
      <c r="AD50" s="136">
        <f t="shared" si="8"/>
        <v>0</v>
      </c>
      <c r="AE50" s="135"/>
      <c r="AF50" s="136">
        <f t="shared" si="9"/>
        <v>0</v>
      </c>
      <c r="AG50" s="135"/>
      <c r="AH50" s="136">
        <f t="shared" si="10"/>
        <v>0</v>
      </c>
      <c r="AI50" s="135"/>
      <c r="AJ50" s="136">
        <f t="shared" si="11"/>
        <v>0</v>
      </c>
      <c r="AK50" s="135"/>
      <c r="AL50" s="136">
        <f t="shared" si="12"/>
        <v>0</v>
      </c>
      <c r="AM50" s="135"/>
      <c r="AN50" s="136">
        <f t="shared" si="13"/>
        <v>0</v>
      </c>
      <c r="AO50" s="135"/>
      <c r="AP50" s="136">
        <f t="shared" si="14"/>
        <v>0</v>
      </c>
      <c r="AQ50" s="135"/>
      <c r="AR50" s="136">
        <f t="shared" si="15"/>
        <v>0</v>
      </c>
      <c r="AS50" s="135"/>
      <c r="AT50" s="136">
        <f t="shared" si="16"/>
        <v>0</v>
      </c>
      <c r="AU50" s="135"/>
      <c r="AV50" s="136">
        <f t="shared" si="17"/>
        <v>0</v>
      </c>
    </row>
    <row r="51" spans="1:48" outlineLevel="2" x14ac:dyDescent="0.2">
      <c r="A51" s="68" t="s">
        <v>1191</v>
      </c>
      <c r="B51" s="3">
        <v>175</v>
      </c>
      <c r="C51" s="97" t="s">
        <v>1175</v>
      </c>
      <c r="D51" s="97" t="s">
        <v>2260</v>
      </c>
      <c r="E51" s="12" t="s">
        <v>5</v>
      </c>
      <c r="F51" s="58">
        <v>2.75</v>
      </c>
      <c r="G51" s="71" t="s">
        <v>2330</v>
      </c>
      <c r="H51" s="169">
        <v>7791261463</v>
      </c>
      <c r="I51" s="97" t="s">
        <v>2277</v>
      </c>
      <c r="J51" s="71" t="s">
        <v>28</v>
      </c>
      <c r="K51" s="71">
        <v>50</v>
      </c>
      <c r="L51" s="71" t="s">
        <v>2949</v>
      </c>
      <c r="M51" s="222" t="s">
        <v>2950</v>
      </c>
      <c r="N51" s="71">
        <v>1</v>
      </c>
      <c r="O51" s="266">
        <v>3.5</v>
      </c>
      <c r="P51" s="147">
        <v>3.5</v>
      </c>
      <c r="Q51" s="133">
        <f t="shared" si="1"/>
        <v>0</v>
      </c>
      <c r="R51" s="134">
        <f t="shared" si="2"/>
        <v>0</v>
      </c>
      <c r="S51" s="135"/>
      <c r="T51" s="136">
        <f t="shared" si="3"/>
        <v>0</v>
      </c>
      <c r="U51" s="135"/>
      <c r="V51" s="136">
        <f t="shared" si="4"/>
        <v>0</v>
      </c>
      <c r="W51" s="135"/>
      <c r="X51" s="136">
        <f t="shared" si="5"/>
        <v>0</v>
      </c>
      <c r="Y51" s="135"/>
      <c r="Z51" s="136">
        <f t="shared" si="6"/>
        <v>0</v>
      </c>
      <c r="AA51" s="135"/>
      <c r="AB51" s="136">
        <f t="shared" si="7"/>
        <v>0</v>
      </c>
      <c r="AC51" s="135"/>
      <c r="AD51" s="136">
        <f t="shared" si="8"/>
        <v>0</v>
      </c>
      <c r="AE51" s="135"/>
      <c r="AF51" s="136">
        <f t="shared" si="9"/>
        <v>0</v>
      </c>
      <c r="AG51" s="135"/>
      <c r="AH51" s="136">
        <f t="shared" si="10"/>
        <v>0</v>
      </c>
      <c r="AI51" s="135"/>
      <c r="AJ51" s="136">
        <f t="shared" si="11"/>
        <v>0</v>
      </c>
      <c r="AK51" s="135"/>
      <c r="AL51" s="136">
        <f t="shared" si="12"/>
        <v>0</v>
      </c>
      <c r="AM51" s="135"/>
      <c r="AN51" s="136">
        <f t="shared" si="13"/>
        <v>0</v>
      </c>
      <c r="AO51" s="135"/>
      <c r="AP51" s="136">
        <f t="shared" si="14"/>
        <v>0</v>
      </c>
      <c r="AQ51" s="135"/>
      <c r="AR51" s="136">
        <f t="shared" si="15"/>
        <v>0</v>
      </c>
      <c r="AS51" s="135"/>
      <c r="AT51" s="136">
        <f t="shared" si="16"/>
        <v>0</v>
      </c>
      <c r="AU51" s="135"/>
      <c r="AV51" s="136">
        <f t="shared" si="17"/>
        <v>0</v>
      </c>
    </row>
    <row r="52" spans="1:48" outlineLevel="2" x14ac:dyDescent="0.2">
      <c r="A52" s="86" t="s">
        <v>1191</v>
      </c>
      <c r="B52" s="143">
        <v>175</v>
      </c>
      <c r="C52" s="86" t="s">
        <v>1175</v>
      </c>
      <c r="D52" s="86" t="s">
        <v>2260</v>
      </c>
      <c r="E52" s="143" t="s">
        <v>5</v>
      </c>
      <c r="F52" s="144">
        <v>2.75</v>
      </c>
      <c r="G52" s="86" t="s">
        <v>3196</v>
      </c>
      <c r="H52" s="146" t="s">
        <v>5034</v>
      </c>
      <c r="I52" s="86" t="s">
        <v>256</v>
      </c>
      <c r="J52" s="86" t="s">
        <v>28</v>
      </c>
      <c r="K52" s="86">
        <v>50</v>
      </c>
      <c r="L52" s="86" t="s">
        <v>5096</v>
      </c>
      <c r="M52" s="218" t="s">
        <v>5096</v>
      </c>
      <c r="N52" s="267">
        <v>2</v>
      </c>
      <c r="O52" s="239">
        <v>4.5999999999999996</v>
      </c>
      <c r="P52" s="318">
        <v>3.89</v>
      </c>
      <c r="Q52" s="133">
        <f t="shared" si="1"/>
        <v>0</v>
      </c>
      <c r="R52" s="134">
        <f t="shared" si="2"/>
        <v>0</v>
      </c>
      <c r="S52" s="135"/>
      <c r="T52" s="136">
        <f t="shared" si="3"/>
        <v>0</v>
      </c>
      <c r="U52" s="135"/>
      <c r="V52" s="136">
        <f t="shared" si="4"/>
        <v>0</v>
      </c>
      <c r="W52" s="135"/>
      <c r="X52" s="136">
        <f t="shared" si="5"/>
        <v>0</v>
      </c>
      <c r="Y52" s="135"/>
      <c r="Z52" s="136">
        <f t="shared" si="6"/>
        <v>0</v>
      </c>
      <c r="AA52" s="135"/>
      <c r="AB52" s="136">
        <f t="shared" si="7"/>
        <v>0</v>
      </c>
      <c r="AC52" s="135"/>
      <c r="AD52" s="136">
        <f t="shared" si="8"/>
        <v>0</v>
      </c>
      <c r="AE52" s="135"/>
      <c r="AF52" s="136">
        <f t="shared" si="9"/>
        <v>0</v>
      </c>
      <c r="AG52" s="135"/>
      <c r="AH52" s="136">
        <f t="shared" si="10"/>
        <v>0</v>
      </c>
      <c r="AI52" s="135"/>
      <c r="AJ52" s="136">
        <f t="shared" si="11"/>
        <v>0</v>
      </c>
      <c r="AK52" s="135"/>
      <c r="AL52" s="136">
        <f t="shared" si="12"/>
        <v>0</v>
      </c>
      <c r="AM52" s="135"/>
      <c r="AN52" s="136">
        <f t="shared" si="13"/>
        <v>0</v>
      </c>
      <c r="AO52" s="135"/>
      <c r="AP52" s="136">
        <f t="shared" si="14"/>
        <v>0</v>
      </c>
      <c r="AQ52" s="135"/>
      <c r="AR52" s="136">
        <f t="shared" si="15"/>
        <v>0</v>
      </c>
      <c r="AS52" s="135"/>
      <c r="AT52" s="136">
        <f t="shared" si="16"/>
        <v>0</v>
      </c>
      <c r="AU52" s="135"/>
      <c r="AV52" s="136">
        <f t="shared" si="17"/>
        <v>0</v>
      </c>
    </row>
    <row r="53" spans="1:48" outlineLevel="2" x14ac:dyDescent="0.2">
      <c r="A53" s="68" t="s">
        <v>1189</v>
      </c>
      <c r="B53" s="3">
        <v>29</v>
      </c>
      <c r="C53" s="97" t="s">
        <v>1175</v>
      </c>
      <c r="D53" s="97" t="s">
        <v>2261</v>
      </c>
      <c r="E53" s="12" t="s">
        <v>5</v>
      </c>
      <c r="F53" s="58">
        <v>2.75</v>
      </c>
      <c r="G53" s="71" t="s">
        <v>2330</v>
      </c>
      <c r="H53" s="169">
        <v>7791261463</v>
      </c>
      <c r="I53" s="97" t="s">
        <v>2277</v>
      </c>
      <c r="J53" s="71" t="s">
        <v>28</v>
      </c>
      <c r="K53" s="71">
        <v>50</v>
      </c>
      <c r="L53" s="71" t="s">
        <v>2951</v>
      </c>
      <c r="M53" s="222" t="s">
        <v>2952</v>
      </c>
      <c r="N53" s="71">
        <v>1</v>
      </c>
      <c r="O53" s="266">
        <v>4.28</v>
      </c>
      <c r="P53" s="147">
        <v>4.28</v>
      </c>
      <c r="Q53" s="133">
        <f t="shared" si="1"/>
        <v>0</v>
      </c>
      <c r="R53" s="134">
        <f t="shared" si="2"/>
        <v>0</v>
      </c>
      <c r="S53" s="135"/>
      <c r="T53" s="136">
        <f t="shared" si="3"/>
        <v>0</v>
      </c>
      <c r="U53" s="135"/>
      <c r="V53" s="136">
        <f t="shared" si="4"/>
        <v>0</v>
      </c>
      <c r="W53" s="135"/>
      <c r="X53" s="136">
        <f t="shared" si="5"/>
        <v>0</v>
      </c>
      <c r="Y53" s="135"/>
      <c r="Z53" s="136">
        <f t="shared" si="6"/>
        <v>0</v>
      </c>
      <c r="AA53" s="135"/>
      <c r="AB53" s="136">
        <f t="shared" si="7"/>
        <v>0</v>
      </c>
      <c r="AC53" s="135"/>
      <c r="AD53" s="136">
        <f t="shared" si="8"/>
        <v>0</v>
      </c>
      <c r="AE53" s="135"/>
      <c r="AF53" s="136">
        <f t="shared" si="9"/>
        <v>0</v>
      </c>
      <c r="AG53" s="135"/>
      <c r="AH53" s="136">
        <f t="shared" si="10"/>
        <v>0</v>
      </c>
      <c r="AI53" s="135"/>
      <c r="AJ53" s="136">
        <f t="shared" si="11"/>
        <v>0</v>
      </c>
      <c r="AK53" s="135"/>
      <c r="AL53" s="136">
        <f t="shared" si="12"/>
        <v>0</v>
      </c>
      <c r="AM53" s="135"/>
      <c r="AN53" s="136">
        <f t="shared" si="13"/>
        <v>0</v>
      </c>
      <c r="AO53" s="135"/>
      <c r="AP53" s="136">
        <f t="shared" si="14"/>
        <v>0</v>
      </c>
      <c r="AQ53" s="135"/>
      <c r="AR53" s="136">
        <f t="shared" si="15"/>
        <v>0</v>
      </c>
      <c r="AS53" s="135"/>
      <c r="AT53" s="136">
        <f t="shared" si="16"/>
        <v>0</v>
      </c>
      <c r="AU53" s="135"/>
      <c r="AV53" s="136">
        <f t="shared" si="17"/>
        <v>0</v>
      </c>
    </row>
    <row r="54" spans="1:48" outlineLevel="2" x14ac:dyDescent="0.2">
      <c r="A54" s="68" t="s">
        <v>1188</v>
      </c>
      <c r="B54" s="3">
        <v>37</v>
      </c>
      <c r="C54" s="97" t="s">
        <v>1175</v>
      </c>
      <c r="D54" s="97" t="s">
        <v>2265</v>
      </c>
      <c r="E54" s="12" t="s">
        <v>5</v>
      </c>
      <c r="F54" s="58">
        <v>2.75</v>
      </c>
      <c r="G54" s="71" t="s">
        <v>2330</v>
      </c>
      <c r="H54" s="169">
        <v>7791261463</v>
      </c>
      <c r="I54" s="97" t="s">
        <v>2277</v>
      </c>
      <c r="J54" s="71" t="s">
        <v>28</v>
      </c>
      <c r="K54" s="71">
        <v>50</v>
      </c>
      <c r="L54" s="71" t="s">
        <v>2953</v>
      </c>
      <c r="M54" s="222" t="s">
        <v>2954</v>
      </c>
      <c r="N54" s="71">
        <v>1</v>
      </c>
      <c r="O54" s="266">
        <v>3.85</v>
      </c>
      <c r="P54" s="147">
        <v>3.85</v>
      </c>
      <c r="Q54" s="133">
        <f t="shared" si="1"/>
        <v>0</v>
      </c>
      <c r="R54" s="134">
        <f t="shared" si="2"/>
        <v>0</v>
      </c>
      <c r="S54" s="135"/>
      <c r="T54" s="136">
        <f t="shared" si="3"/>
        <v>0</v>
      </c>
      <c r="U54" s="135"/>
      <c r="V54" s="136">
        <f t="shared" si="4"/>
        <v>0</v>
      </c>
      <c r="W54" s="135"/>
      <c r="X54" s="136">
        <f t="shared" si="5"/>
        <v>0</v>
      </c>
      <c r="Y54" s="135"/>
      <c r="Z54" s="136">
        <f t="shared" si="6"/>
        <v>0</v>
      </c>
      <c r="AA54" s="135"/>
      <c r="AB54" s="136">
        <f t="shared" si="7"/>
        <v>0</v>
      </c>
      <c r="AC54" s="135"/>
      <c r="AD54" s="136">
        <f t="shared" si="8"/>
        <v>0</v>
      </c>
      <c r="AE54" s="135"/>
      <c r="AF54" s="136">
        <f t="shared" si="9"/>
        <v>0</v>
      </c>
      <c r="AG54" s="135"/>
      <c r="AH54" s="136">
        <f t="shared" si="10"/>
        <v>0</v>
      </c>
      <c r="AI54" s="135"/>
      <c r="AJ54" s="136">
        <f t="shared" si="11"/>
        <v>0</v>
      </c>
      <c r="AK54" s="135"/>
      <c r="AL54" s="136">
        <f t="shared" si="12"/>
        <v>0</v>
      </c>
      <c r="AM54" s="135"/>
      <c r="AN54" s="136">
        <f t="shared" si="13"/>
        <v>0</v>
      </c>
      <c r="AO54" s="135"/>
      <c r="AP54" s="136">
        <f t="shared" si="14"/>
        <v>0</v>
      </c>
      <c r="AQ54" s="135"/>
      <c r="AR54" s="136">
        <f t="shared" si="15"/>
        <v>0</v>
      </c>
      <c r="AS54" s="135"/>
      <c r="AT54" s="136">
        <f t="shared" si="16"/>
        <v>0</v>
      </c>
      <c r="AU54" s="135"/>
      <c r="AV54" s="136">
        <f t="shared" si="17"/>
        <v>0</v>
      </c>
    </row>
    <row r="55" spans="1:48" outlineLevel="2" x14ac:dyDescent="0.2">
      <c r="A55" s="68" t="s">
        <v>1187</v>
      </c>
      <c r="B55" s="3">
        <v>16</v>
      </c>
      <c r="C55" s="97" t="s">
        <v>1175</v>
      </c>
      <c r="D55" s="97" t="s">
        <v>2259</v>
      </c>
      <c r="E55" s="12" t="s">
        <v>5</v>
      </c>
      <c r="F55" s="58">
        <v>2.75</v>
      </c>
      <c r="G55" s="71" t="s">
        <v>2330</v>
      </c>
      <c r="H55" s="169">
        <v>7791261463</v>
      </c>
      <c r="I55" s="97" t="s">
        <v>2277</v>
      </c>
      <c r="J55" s="71" t="s">
        <v>28</v>
      </c>
      <c r="K55" s="71">
        <v>50</v>
      </c>
      <c r="L55" s="71" t="s">
        <v>2955</v>
      </c>
      <c r="M55" s="222" t="s">
        <v>2956</v>
      </c>
      <c r="N55" s="71">
        <v>1</v>
      </c>
      <c r="O55" s="266">
        <v>3.85</v>
      </c>
      <c r="P55" s="147">
        <v>3.85</v>
      </c>
      <c r="Q55" s="133">
        <f t="shared" si="1"/>
        <v>0</v>
      </c>
      <c r="R55" s="134">
        <f t="shared" si="2"/>
        <v>0</v>
      </c>
      <c r="S55" s="135"/>
      <c r="T55" s="136">
        <f t="shared" si="3"/>
        <v>0</v>
      </c>
      <c r="U55" s="135"/>
      <c r="V55" s="136">
        <f t="shared" si="4"/>
        <v>0</v>
      </c>
      <c r="W55" s="135"/>
      <c r="X55" s="136">
        <f t="shared" si="5"/>
        <v>0</v>
      </c>
      <c r="Y55" s="135"/>
      <c r="Z55" s="136">
        <f t="shared" si="6"/>
        <v>0</v>
      </c>
      <c r="AA55" s="135"/>
      <c r="AB55" s="136">
        <f t="shared" si="7"/>
        <v>0</v>
      </c>
      <c r="AC55" s="135"/>
      <c r="AD55" s="136">
        <f t="shared" si="8"/>
        <v>0</v>
      </c>
      <c r="AE55" s="135"/>
      <c r="AF55" s="136">
        <f t="shared" si="9"/>
        <v>0</v>
      </c>
      <c r="AG55" s="135"/>
      <c r="AH55" s="136">
        <f t="shared" si="10"/>
        <v>0</v>
      </c>
      <c r="AI55" s="135"/>
      <c r="AJ55" s="136">
        <f t="shared" si="11"/>
        <v>0</v>
      </c>
      <c r="AK55" s="135"/>
      <c r="AL55" s="136">
        <f t="shared" si="12"/>
        <v>0</v>
      </c>
      <c r="AM55" s="135"/>
      <c r="AN55" s="136">
        <f t="shared" si="13"/>
        <v>0</v>
      </c>
      <c r="AO55" s="135"/>
      <c r="AP55" s="136">
        <f t="shared" si="14"/>
        <v>0</v>
      </c>
      <c r="AQ55" s="135"/>
      <c r="AR55" s="136">
        <f t="shared" si="15"/>
        <v>0</v>
      </c>
      <c r="AS55" s="135"/>
      <c r="AT55" s="136">
        <f t="shared" si="16"/>
        <v>0</v>
      </c>
      <c r="AU55" s="135"/>
      <c r="AV55" s="136">
        <f t="shared" si="17"/>
        <v>0</v>
      </c>
    </row>
    <row r="56" spans="1:48" outlineLevel="2" x14ac:dyDescent="0.2">
      <c r="A56" s="68" t="s">
        <v>1186</v>
      </c>
      <c r="B56" s="3">
        <v>10</v>
      </c>
      <c r="C56" s="97" t="s">
        <v>1175</v>
      </c>
      <c r="D56" s="97" t="s">
        <v>2262</v>
      </c>
      <c r="E56" s="12" t="s">
        <v>5</v>
      </c>
      <c r="F56" s="58">
        <v>2.75</v>
      </c>
      <c r="G56" s="71" t="s">
        <v>2330</v>
      </c>
      <c r="H56" s="169">
        <v>7791261463</v>
      </c>
      <c r="I56" s="97" t="s">
        <v>2277</v>
      </c>
      <c r="J56" s="71" t="s">
        <v>28</v>
      </c>
      <c r="K56" s="71">
        <v>50</v>
      </c>
      <c r="L56" s="71" t="s">
        <v>2957</v>
      </c>
      <c r="M56" s="222" t="s">
        <v>2958</v>
      </c>
      <c r="N56" s="71">
        <v>1</v>
      </c>
      <c r="O56" s="266">
        <v>4.7300000000000004</v>
      </c>
      <c r="P56" s="147">
        <v>4.7300000000000004</v>
      </c>
      <c r="Q56" s="133">
        <f t="shared" si="1"/>
        <v>0</v>
      </c>
      <c r="R56" s="134">
        <f t="shared" si="2"/>
        <v>0</v>
      </c>
      <c r="S56" s="135"/>
      <c r="T56" s="136">
        <f t="shared" si="3"/>
        <v>0</v>
      </c>
      <c r="U56" s="135"/>
      <c r="V56" s="136">
        <f t="shared" si="4"/>
        <v>0</v>
      </c>
      <c r="W56" s="135"/>
      <c r="X56" s="136">
        <f t="shared" si="5"/>
        <v>0</v>
      </c>
      <c r="Y56" s="135"/>
      <c r="Z56" s="136">
        <f t="shared" si="6"/>
        <v>0</v>
      </c>
      <c r="AA56" s="135"/>
      <c r="AB56" s="136">
        <f t="shared" si="7"/>
        <v>0</v>
      </c>
      <c r="AC56" s="135"/>
      <c r="AD56" s="136">
        <f t="shared" si="8"/>
        <v>0</v>
      </c>
      <c r="AE56" s="135"/>
      <c r="AF56" s="136">
        <f t="shared" si="9"/>
        <v>0</v>
      </c>
      <c r="AG56" s="135"/>
      <c r="AH56" s="136">
        <f t="shared" si="10"/>
        <v>0</v>
      </c>
      <c r="AI56" s="135"/>
      <c r="AJ56" s="136">
        <f t="shared" si="11"/>
        <v>0</v>
      </c>
      <c r="AK56" s="135"/>
      <c r="AL56" s="136">
        <f t="shared" si="12"/>
        <v>0</v>
      </c>
      <c r="AM56" s="135"/>
      <c r="AN56" s="136">
        <f t="shared" si="13"/>
        <v>0</v>
      </c>
      <c r="AO56" s="135"/>
      <c r="AP56" s="136">
        <f t="shared" si="14"/>
        <v>0</v>
      </c>
      <c r="AQ56" s="135"/>
      <c r="AR56" s="136">
        <f t="shared" si="15"/>
        <v>0</v>
      </c>
      <c r="AS56" s="135"/>
      <c r="AT56" s="136">
        <f t="shared" si="16"/>
        <v>0</v>
      </c>
      <c r="AU56" s="135"/>
      <c r="AV56" s="136">
        <f t="shared" si="17"/>
        <v>0</v>
      </c>
    </row>
    <row r="57" spans="1:48" outlineLevel="2" x14ac:dyDescent="0.2">
      <c r="A57" s="68" t="s">
        <v>1185</v>
      </c>
      <c r="B57" s="3">
        <v>16</v>
      </c>
      <c r="C57" s="97" t="s">
        <v>1175</v>
      </c>
      <c r="D57" s="97" t="s">
        <v>2271</v>
      </c>
      <c r="E57" s="12" t="s">
        <v>5</v>
      </c>
      <c r="F57" s="58">
        <v>2.75</v>
      </c>
      <c r="G57" s="71" t="s">
        <v>2330</v>
      </c>
      <c r="H57" s="169">
        <v>7791261463</v>
      </c>
      <c r="I57" s="97" t="s">
        <v>2277</v>
      </c>
      <c r="J57" s="71" t="s">
        <v>28</v>
      </c>
      <c r="K57" s="71">
        <v>50</v>
      </c>
      <c r="L57" s="71" t="s">
        <v>2959</v>
      </c>
      <c r="M57" s="222" t="s">
        <v>2960</v>
      </c>
      <c r="N57" s="71">
        <v>1</v>
      </c>
      <c r="O57" s="266">
        <v>3.85</v>
      </c>
      <c r="P57" s="147">
        <v>3.85</v>
      </c>
      <c r="Q57" s="133">
        <f t="shared" si="1"/>
        <v>0</v>
      </c>
      <c r="R57" s="134">
        <f t="shared" si="2"/>
        <v>0</v>
      </c>
      <c r="S57" s="135"/>
      <c r="T57" s="136">
        <f t="shared" si="3"/>
        <v>0</v>
      </c>
      <c r="U57" s="135"/>
      <c r="V57" s="136">
        <f t="shared" si="4"/>
        <v>0</v>
      </c>
      <c r="W57" s="135"/>
      <c r="X57" s="136">
        <f t="shared" si="5"/>
        <v>0</v>
      </c>
      <c r="Y57" s="135"/>
      <c r="Z57" s="136">
        <f t="shared" si="6"/>
        <v>0</v>
      </c>
      <c r="AA57" s="135"/>
      <c r="AB57" s="136">
        <f t="shared" si="7"/>
        <v>0</v>
      </c>
      <c r="AC57" s="135"/>
      <c r="AD57" s="136">
        <f t="shared" si="8"/>
        <v>0</v>
      </c>
      <c r="AE57" s="135"/>
      <c r="AF57" s="136">
        <f t="shared" si="9"/>
        <v>0</v>
      </c>
      <c r="AG57" s="135"/>
      <c r="AH57" s="136">
        <f t="shared" si="10"/>
        <v>0</v>
      </c>
      <c r="AI57" s="135"/>
      <c r="AJ57" s="136">
        <f t="shared" si="11"/>
        <v>0</v>
      </c>
      <c r="AK57" s="135"/>
      <c r="AL57" s="136">
        <f t="shared" si="12"/>
        <v>0</v>
      </c>
      <c r="AM57" s="135"/>
      <c r="AN57" s="136">
        <f t="shared" si="13"/>
        <v>0</v>
      </c>
      <c r="AO57" s="135"/>
      <c r="AP57" s="136">
        <f t="shared" si="14"/>
        <v>0</v>
      </c>
      <c r="AQ57" s="135"/>
      <c r="AR57" s="136">
        <f t="shared" si="15"/>
        <v>0</v>
      </c>
      <c r="AS57" s="135"/>
      <c r="AT57" s="136">
        <f t="shared" si="16"/>
        <v>0</v>
      </c>
      <c r="AU57" s="135"/>
      <c r="AV57" s="136">
        <f t="shared" si="17"/>
        <v>0</v>
      </c>
    </row>
    <row r="58" spans="1:48" outlineLevel="2" x14ac:dyDescent="0.2">
      <c r="A58" s="68" t="s">
        <v>1184</v>
      </c>
      <c r="B58" s="3">
        <v>23</v>
      </c>
      <c r="C58" s="97" t="s">
        <v>1175</v>
      </c>
      <c r="D58" s="97" t="s">
        <v>2264</v>
      </c>
      <c r="E58" s="12" t="s">
        <v>5</v>
      </c>
      <c r="F58" s="58">
        <v>2.75</v>
      </c>
      <c r="G58" s="71" t="s">
        <v>2330</v>
      </c>
      <c r="H58" s="169">
        <v>7791261463</v>
      </c>
      <c r="I58" s="97" t="s">
        <v>2277</v>
      </c>
      <c r="J58" s="71" t="s">
        <v>28</v>
      </c>
      <c r="K58" s="71">
        <v>50</v>
      </c>
      <c r="L58" s="71" t="s">
        <v>2961</v>
      </c>
      <c r="M58" s="222" t="s">
        <v>2962</v>
      </c>
      <c r="N58" s="71">
        <v>1</v>
      </c>
      <c r="O58" s="266">
        <v>4.1900000000000004</v>
      </c>
      <c r="P58" s="147">
        <v>4.1900000000000004</v>
      </c>
      <c r="Q58" s="133">
        <f t="shared" si="1"/>
        <v>0</v>
      </c>
      <c r="R58" s="134">
        <f t="shared" si="2"/>
        <v>0</v>
      </c>
      <c r="S58" s="135"/>
      <c r="T58" s="136">
        <f t="shared" si="3"/>
        <v>0</v>
      </c>
      <c r="U58" s="135"/>
      <c r="V58" s="136">
        <f t="shared" si="4"/>
        <v>0</v>
      </c>
      <c r="W58" s="135"/>
      <c r="X58" s="136">
        <f t="shared" si="5"/>
        <v>0</v>
      </c>
      <c r="Y58" s="135"/>
      <c r="Z58" s="136">
        <f t="shared" si="6"/>
        <v>0</v>
      </c>
      <c r="AA58" s="135"/>
      <c r="AB58" s="136">
        <f t="shared" si="7"/>
        <v>0</v>
      </c>
      <c r="AC58" s="135"/>
      <c r="AD58" s="136">
        <f t="shared" si="8"/>
        <v>0</v>
      </c>
      <c r="AE58" s="135"/>
      <c r="AF58" s="136">
        <f t="shared" si="9"/>
        <v>0</v>
      </c>
      <c r="AG58" s="135"/>
      <c r="AH58" s="136">
        <f t="shared" si="10"/>
        <v>0</v>
      </c>
      <c r="AI58" s="135"/>
      <c r="AJ58" s="136">
        <f t="shared" si="11"/>
        <v>0</v>
      </c>
      <c r="AK58" s="135"/>
      <c r="AL58" s="136">
        <f t="shared" si="12"/>
        <v>0</v>
      </c>
      <c r="AM58" s="135"/>
      <c r="AN58" s="136">
        <f t="shared" si="13"/>
        <v>0</v>
      </c>
      <c r="AO58" s="135"/>
      <c r="AP58" s="136">
        <f t="shared" si="14"/>
        <v>0</v>
      </c>
      <c r="AQ58" s="135"/>
      <c r="AR58" s="136">
        <f t="shared" si="15"/>
        <v>0</v>
      </c>
      <c r="AS58" s="135"/>
      <c r="AT58" s="136">
        <f t="shared" si="16"/>
        <v>0</v>
      </c>
      <c r="AU58" s="135"/>
      <c r="AV58" s="136">
        <f t="shared" si="17"/>
        <v>0</v>
      </c>
    </row>
    <row r="59" spans="1:48" outlineLevel="2" x14ac:dyDescent="0.2">
      <c r="A59" s="68" t="s">
        <v>1183</v>
      </c>
      <c r="B59" s="3">
        <v>47</v>
      </c>
      <c r="C59" s="97" t="s">
        <v>1175</v>
      </c>
      <c r="D59" s="97" t="s">
        <v>2263</v>
      </c>
      <c r="E59" s="12" t="s">
        <v>5</v>
      </c>
      <c r="F59" s="58">
        <v>2.75</v>
      </c>
      <c r="G59" s="71" t="s">
        <v>2330</v>
      </c>
      <c r="H59" s="169">
        <v>7791261463</v>
      </c>
      <c r="I59" s="97" t="s">
        <v>2277</v>
      </c>
      <c r="J59" s="71" t="s">
        <v>28</v>
      </c>
      <c r="K59" s="71">
        <v>50</v>
      </c>
      <c r="L59" s="71" t="s">
        <v>2963</v>
      </c>
      <c r="M59" s="222" t="s">
        <v>2964</v>
      </c>
      <c r="N59" s="71">
        <v>2</v>
      </c>
      <c r="O59" s="266">
        <v>4.07</v>
      </c>
      <c r="P59" s="147">
        <v>4.07</v>
      </c>
      <c r="Q59" s="133">
        <f t="shared" si="1"/>
        <v>0</v>
      </c>
      <c r="R59" s="134">
        <f t="shared" si="2"/>
        <v>0</v>
      </c>
      <c r="S59" s="135"/>
      <c r="T59" s="136">
        <f t="shared" si="3"/>
        <v>0</v>
      </c>
      <c r="U59" s="135"/>
      <c r="V59" s="136">
        <f t="shared" si="4"/>
        <v>0</v>
      </c>
      <c r="W59" s="135"/>
      <c r="X59" s="136">
        <f t="shared" si="5"/>
        <v>0</v>
      </c>
      <c r="Y59" s="135"/>
      <c r="Z59" s="136">
        <f t="shared" si="6"/>
        <v>0</v>
      </c>
      <c r="AA59" s="135"/>
      <c r="AB59" s="136">
        <f t="shared" si="7"/>
        <v>0</v>
      </c>
      <c r="AC59" s="135"/>
      <c r="AD59" s="136">
        <f t="shared" si="8"/>
        <v>0</v>
      </c>
      <c r="AE59" s="135"/>
      <c r="AF59" s="136">
        <f t="shared" si="9"/>
        <v>0</v>
      </c>
      <c r="AG59" s="135"/>
      <c r="AH59" s="136">
        <f t="shared" si="10"/>
        <v>0</v>
      </c>
      <c r="AI59" s="135"/>
      <c r="AJ59" s="136">
        <f t="shared" si="11"/>
        <v>0</v>
      </c>
      <c r="AK59" s="135"/>
      <c r="AL59" s="136">
        <f t="shared" si="12"/>
        <v>0</v>
      </c>
      <c r="AM59" s="135"/>
      <c r="AN59" s="136">
        <f t="shared" si="13"/>
        <v>0</v>
      </c>
      <c r="AO59" s="135"/>
      <c r="AP59" s="136">
        <f t="shared" si="14"/>
        <v>0</v>
      </c>
      <c r="AQ59" s="135"/>
      <c r="AR59" s="136">
        <f t="shared" si="15"/>
        <v>0</v>
      </c>
      <c r="AS59" s="135"/>
      <c r="AT59" s="136">
        <f t="shared" si="16"/>
        <v>0</v>
      </c>
      <c r="AU59" s="135"/>
      <c r="AV59" s="136">
        <f t="shared" si="17"/>
        <v>0</v>
      </c>
    </row>
    <row r="60" spans="1:48" outlineLevel="2" x14ac:dyDescent="0.2">
      <c r="A60" s="86" t="s">
        <v>1183</v>
      </c>
      <c r="B60" s="143">
        <v>47</v>
      </c>
      <c r="C60" s="86" t="s">
        <v>1175</v>
      </c>
      <c r="D60" s="86" t="s">
        <v>2263</v>
      </c>
      <c r="E60" s="143" t="s">
        <v>5</v>
      </c>
      <c r="F60" s="144">
        <v>2.75</v>
      </c>
      <c r="G60" s="86" t="s">
        <v>3196</v>
      </c>
      <c r="H60" s="146" t="s">
        <v>5034</v>
      </c>
      <c r="I60" s="86" t="s">
        <v>256</v>
      </c>
      <c r="J60" s="86" t="s">
        <v>28</v>
      </c>
      <c r="K60" s="86">
        <v>50</v>
      </c>
      <c r="L60" s="86" t="s">
        <v>5097</v>
      </c>
      <c r="M60" s="218" t="s">
        <v>5097</v>
      </c>
      <c r="N60" s="267">
        <v>1</v>
      </c>
      <c r="O60" s="238">
        <v>4.83</v>
      </c>
      <c r="P60" s="318">
        <v>3.89</v>
      </c>
      <c r="Q60" s="133">
        <f t="shared" si="1"/>
        <v>0</v>
      </c>
      <c r="R60" s="134">
        <f t="shared" si="2"/>
        <v>0</v>
      </c>
      <c r="S60" s="135"/>
      <c r="T60" s="136">
        <f t="shared" si="3"/>
        <v>0</v>
      </c>
      <c r="U60" s="135"/>
      <c r="V60" s="136">
        <f t="shared" si="4"/>
        <v>0</v>
      </c>
      <c r="W60" s="135"/>
      <c r="X60" s="136">
        <f t="shared" si="5"/>
        <v>0</v>
      </c>
      <c r="Y60" s="135"/>
      <c r="Z60" s="136">
        <f t="shared" si="6"/>
        <v>0</v>
      </c>
      <c r="AA60" s="135"/>
      <c r="AB60" s="136">
        <f t="shared" si="7"/>
        <v>0</v>
      </c>
      <c r="AC60" s="135"/>
      <c r="AD60" s="136">
        <f t="shared" si="8"/>
        <v>0</v>
      </c>
      <c r="AE60" s="135"/>
      <c r="AF60" s="136">
        <f t="shared" si="9"/>
        <v>0</v>
      </c>
      <c r="AG60" s="135"/>
      <c r="AH60" s="136">
        <f t="shared" si="10"/>
        <v>0</v>
      </c>
      <c r="AI60" s="135"/>
      <c r="AJ60" s="136">
        <f t="shared" si="11"/>
        <v>0</v>
      </c>
      <c r="AK60" s="135"/>
      <c r="AL60" s="136">
        <f t="shared" si="12"/>
        <v>0</v>
      </c>
      <c r="AM60" s="135"/>
      <c r="AN60" s="136">
        <f t="shared" si="13"/>
        <v>0</v>
      </c>
      <c r="AO60" s="135"/>
      <c r="AP60" s="136">
        <f t="shared" si="14"/>
        <v>0</v>
      </c>
      <c r="AQ60" s="135"/>
      <c r="AR60" s="136">
        <f t="shared" si="15"/>
        <v>0</v>
      </c>
      <c r="AS60" s="135"/>
      <c r="AT60" s="136">
        <f t="shared" si="16"/>
        <v>0</v>
      </c>
      <c r="AU60" s="135"/>
      <c r="AV60" s="136">
        <f t="shared" si="17"/>
        <v>0</v>
      </c>
    </row>
    <row r="61" spans="1:48" outlineLevel="2" x14ac:dyDescent="0.2">
      <c r="A61" s="68" t="s">
        <v>1182</v>
      </c>
      <c r="B61" s="3">
        <v>68</v>
      </c>
      <c r="C61" s="97" t="s">
        <v>1175</v>
      </c>
      <c r="D61" s="97" t="s">
        <v>2270</v>
      </c>
      <c r="E61" s="12" t="s">
        <v>5</v>
      </c>
      <c r="F61" s="58">
        <v>2.75</v>
      </c>
      <c r="G61" s="71" t="s">
        <v>2330</v>
      </c>
      <c r="H61" s="169">
        <v>7791261463</v>
      </c>
      <c r="I61" s="97" t="s">
        <v>4133</v>
      </c>
      <c r="J61" s="71" t="s">
        <v>28</v>
      </c>
      <c r="K61" s="71">
        <v>50</v>
      </c>
      <c r="L61" s="71" t="s">
        <v>2965</v>
      </c>
      <c r="M61" s="222" t="s">
        <v>2966</v>
      </c>
      <c r="N61" s="71">
        <v>1</v>
      </c>
      <c r="O61" s="266">
        <v>6.16</v>
      </c>
      <c r="P61" s="147">
        <v>6.16</v>
      </c>
      <c r="Q61" s="133">
        <f t="shared" si="1"/>
        <v>0</v>
      </c>
      <c r="R61" s="134">
        <f t="shared" si="2"/>
        <v>0</v>
      </c>
      <c r="S61" s="135"/>
      <c r="T61" s="136">
        <f t="shared" si="3"/>
        <v>0</v>
      </c>
      <c r="U61" s="135"/>
      <c r="V61" s="136">
        <f t="shared" si="4"/>
        <v>0</v>
      </c>
      <c r="W61" s="135"/>
      <c r="X61" s="136">
        <f t="shared" si="5"/>
        <v>0</v>
      </c>
      <c r="Y61" s="135"/>
      <c r="Z61" s="136">
        <f t="shared" si="6"/>
        <v>0</v>
      </c>
      <c r="AA61" s="135"/>
      <c r="AB61" s="136">
        <f t="shared" si="7"/>
        <v>0</v>
      </c>
      <c r="AC61" s="135"/>
      <c r="AD61" s="136">
        <f t="shared" si="8"/>
        <v>0</v>
      </c>
      <c r="AE61" s="135"/>
      <c r="AF61" s="136">
        <f t="shared" si="9"/>
        <v>0</v>
      </c>
      <c r="AG61" s="135"/>
      <c r="AH61" s="136">
        <f t="shared" si="10"/>
        <v>0</v>
      </c>
      <c r="AI61" s="135"/>
      <c r="AJ61" s="136">
        <f t="shared" si="11"/>
        <v>0</v>
      </c>
      <c r="AK61" s="135"/>
      <c r="AL61" s="136">
        <f t="shared" si="12"/>
        <v>0</v>
      </c>
      <c r="AM61" s="135"/>
      <c r="AN61" s="136">
        <f t="shared" si="13"/>
        <v>0</v>
      </c>
      <c r="AO61" s="135"/>
      <c r="AP61" s="136">
        <f t="shared" si="14"/>
        <v>0</v>
      </c>
      <c r="AQ61" s="135"/>
      <c r="AR61" s="136">
        <f t="shared" si="15"/>
        <v>0</v>
      </c>
      <c r="AS61" s="135"/>
      <c r="AT61" s="136">
        <f t="shared" si="16"/>
        <v>0</v>
      </c>
      <c r="AU61" s="135"/>
      <c r="AV61" s="136">
        <f t="shared" si="17"/>
        <v>0</v>
      </c>
    </row>
    <row r="62" spans="1:48" outlineLevel="2" x14ac:dyDescent="0.2">
      <c r="A62" s="68" t="s">
        <v>1181</v>
      </c>
      <c r="B62" s="3">
        <v>25</v>
      </c>
      <c r="C62" s="97" t="s">
        <v>1175</v>
      </c>
      <c r="D62" s="97" t="s">
        <v>2269</v>
      </c>
      <c r="E62" s="12" t="s">
        <v>5</v>
      </c>
      <c r="F62" s="58">
        <v>2.75</v>
      </c>
      <c r="G62" s="71" t="s">
        <v>2330</v>
      </c>
      <c r="H62" s="169">
        <v>7791261463</v>
      </c>
      <c r="I62" s="97" t="s">
        <v>2277</v>
      </c>
      <c r="J62" s="71" t="s">
        <v>28</v>
      </c>
      <c r="K62" s="71">
        <v>50</v>
      </c>
      <c r="L62" s="71" t="s">
        <v>2967</v>
      </c>
      <c r="M62" s="222" t="s">
        <v>2968</v>
      </c>
      <c r="N62" s="71">
        <v>1</v>
      </c>
      <c r="O62" s="266">
        <v>4.8099999999999996</v>
      </c>
      <c r="P62" s="147">
        <v>4.8099999999999996</v>
      </c>
      <c r="Q62" s="133">
        <f t="shared" si="1"/>
        <v>0</v>
      </c>
      <c r="R62" s="134">
        <f t="shared" si="2"/>
        <v>0</v>
      </c>
      <c r="S62" s="135"/>
      <c r="T62" s="136">
        <f t="shared" si="3"/>
        <v>0</v>
      </c>
      <c r="U62" s="135"/>
      <c r="V62" s="136">
        <f t="shared" si="4"/>
        <v>0</v>
      </c>
      <c r="W62" s="135"/>
      <c r="X62" s="136">
        <f t="shared" si="5"/>
        <v>0</v>
      </c>
      <c r="Y62" s="135"/>
      <c r="Z62" s="136">
        <f t="shared" si="6"/>
        <v>0</v>
      </c>
      <c r="AA62" s="135"/>
      <c r="AB62" s="136">
        <f t="shared" si="7"/>
        <v>0</v>
      </c>
      <c r="AC62" s="135"/>
      <c r="AD62" s="136">
        <f t="shared" si="8"/>
        <v>0</v>
      </c>
      <c r="AE62" s="135"/>
      <c r="AF62" s="136">
        <f t="shared" si="9"/>
        <v>0</v>
      </c>
      <c r="AG62" s="135"/>
      <c r="AH62" s="136">
        <f t="shared" si="10"/>
        <v>0</v>
      </c>
      <c r="AI62" s="135"/>
      <c r="AJ62" s="136">
        <f t="shared" si="11"/>
        <v>0</v>
      </c>
      <c r="AK62" s="135"/>
      <c r="AL62" s="136">
        <f t="shared" si="12"/>
        <v>0</v>
      </c>
      <c r="AM62" s="135"/>
      <c r="AN62" s="136">
        <f t="shared" si="13"/>
        <v>0</v>
      </c>
      <c r="AO62" s="135"/>
      <c r="AP62" s="136">
        <f t="shared" si="14"/>
        <v>0</v>
      </c>
      <c r="AQ62" s="135"/>
      <c r="AR62" s="136">
        <f t="shared" si="15"/>
        <v>0</v>
      </c>
      <c r="AS62" s="135"/>
      <c r="AT62" s="136">
        <f t="shared" si="16"/>
        <v>0</v>
      </c>
      <c r="AU62" s="135"/>
      <c r="AV62" s="136">
        <f t="shared" si="17"/>
        <v>0</v>
      </c>
    </row>
    <row r="63" spans="1:48" outlineLevel="2" x14ac:dyDescent="0.2">
      <c r="A63" s="68" t="s">
        <v>1180</v>
      </c>
      <c r="B63" s="3">
        <v>48</v>
      </c>
      <c r="C63" s="97" t="s">
        <v>1175</v>
      </c>
      <c r="D63" s="97" t="s">
        <v>2272</v>
      </c>
      <c r="E63" s="12" t="s">
        <v>5</v>
      </c>
      <c r="F63" s="58">
        <v>2.75</v>
      </c>
      <c r="G63" s="71" t="s">
        <v>2330</v>
      </c>
      <c r="H63" s="169">
        <v>7791261463</v>
      </c>
      <c r="I63" s="97" t="s">
        <v>2277</v>
      </c>
      <c r="J63" s="71" t="s">
        <v>28</v>
      </c>
      <c r="K63" s="71">
        <v>50</v>
      </c>
      <c r="L63" s="71" t="s">
        <v>2969</v>
      </c>
      <c r="M63" s="222" t="s">
        <v>2970</v>
      </c>
      <c r="N63" s="71">
        <v>1</v>
      </c>
      <c r="O63" s="266">
        <v>4.3600000000000003</v>
      </c>
      <c r="P63" s="147">
        <v>4.3600000000000003</v>
      </c>
      <c r="Q63" s="133">
        <f t="shared" si="1"/>
        <v>0</v>
      </c>
      <c r="R63" s="134">
        <f t="shared" si="2"/>
        <v>0</v>
      </c>
      <c r="S63" s="135"/>
      <c r="T63" s="136">
        <f t="shared" si="3"/>
        <v>0</v>
      </c>
      <c r="U63" s="135"/>
      <c r="V63" s="136">
        <f t="shared" si="4"/>
        <v>0</v>
      </c>
      <c r="W63" s="135"/>
      <c r="X63" s="136">
        <f t="shared" si="5"/>
        <v>0</v>
      </c>
      <c r="Y63" s="135"/>
      <c r="Z63" s="136">
        <f t="shared" si="6"/>
        <v>0</v>
      </c>
      <c r="AA63" s="135"/>
      <c r="AB63" s="136">
        <f t="shared" si="7"/>
        <v>0</v>
      </c>
      <c r="AC63" s="135"/>
      <c r="AD63" s="136">
        <f t="shared" si="8"/>
        <v>0</v>
      </c>
      <c r="AE63" s="135"/>
      <c r="AF63" s="136">
        <f t="shared" si="9"/>
        <v>0</v>
      </c>
      <c r="AG63" s="135"/>
      <c r="AH63" s="136">
        <f t="shared" si="10"/>
        <v>0</v>
      </c>
      <c r="AI63" s="135"/>
      <c r="AJ63" s="136">
        <f t="shared" si="11"/>
        <v>0</v>
      </c>
      <c r="AK63" s="135"/>
      <c r="AL63" s="136">
        <f t="shared" si="12"/>
        <v>0</v>
      </c>
      <c r="AM63" s="135"/>
      <c r="AN63" s="136">
        <f t="shared" si="13"/>
        <v>0</v>
      </c>
      <c r="AO63" s="135"/>
      <c r="AP63" s="136">
        <f t="shared" si="14"/>
        <v>0</v>
      </c>
      <c r="AQ63" s="135"/>
      <c r="AR63" s="136">
        <f t="shared" si="15"/>
        <v>0</v>
      </c>
      <c r="AS63" s="135"/>
      <c r="AT63" s="136">
        <f t="shared" si="16"/>
        <v>0</v>
      </c>
      <c r="AU63" s="135"/>
      <c r="AV63" s="136">
        <f t="shared" si="17"/>
        <v>0</v>
      </c>
    </row>
    <row r="64" spans="1:48" outlineLevel="2" x14ac:dyDescent="0.2">
      <c r="A64" s="68" t="s">
        <v>1178</v>
      </c>
      <c r="B64" s="3">
        <v>14</v>
      </c>
      <c r="C64" s="97" t="s">
        <v>1175</v>
      </c>
      <c r="D64" s="97" t="s">
        <v>2266</v>
      </c>
      <c r="E64" s="12" t="s">
        <v>5</v>
      </c>
      <c r="F64" s="58">
        <v>2.97</v>
      </c>
      <c r="G64" s="71" t="s">
        <v>2330</v>
      </c>
      <c r="H64" s="169">
        <v>7791261463</v>
      </c>
      <c r="I64" s="97" t="s">
        <v>2277</v>
      </c>
      <c r="J64" s="71" t="s">
        <v>28</v>
      </c>
      <c r="K64" s="71">
        <v>50</v>
      </c>
      <c r="L64" s="71" t="s">
        <v>2971</v>
      </c>
      <c r="M64" s="222" t="s">
        <v>2972</v>
      </c>
      <c r="N64" s="71">
        <v>1</v>
      </c>
      <c r="O64" s="266">
        <v>3.85</v>
      </c>
      <c r="P64" s="147">
        <v>3.85</v>
      </c>
      <c r="Q64" s="133">
        <f t="shared" si="1"/>
        <v>0</v>
      </c>
      <c r="R64" s="134">
        <f t="shared" si="2"/>
        <v>0</v>
      </c>
      <c r="S64" s="135"/>
      <c r="T64" s="136">
        <f t="shared" si="3"/>
        <v>0</v>
      </c>
      <c r="U64" s="135"/>
      <c r="V64" s="136">
        <f t="shared" si="4"/>
        <v>0</v>
      </c>
      <c r="W64" s="135"/>
      <c r="X64" s="136">
        <f t="shared" si="5"/>
        <v>0</v>
      </c>
      <c r="Y64" s="135"/>
      <c r="Z64" s="136">
        <f t="shared" si="6"/>
        <v>0</v>
      </c>
      <c r="AA64" s="135"/>
      <c r="AB64" s="136">
        <f t="shared" si="7"/>
        <v>0</v>
      </c>
      <c r="AC64" s="135"/>
      <c r="AD64" s="136">
        <f t="shared" si="8"/>
        <v>0</v>
      </c>
      <c r="AE64" s="135"/>
      <c r="AF64" s="136">
        <f t="shared" si="9"/>
        <v>0</v>
      </c>
      <c r="AG64" s="135"/>
      <c r="AH64" s="136">
        <f t="shared" si="10"/>
        <v>0</v>
      </c>
      <c r="AI64" s="135"/>
      <c r="AJ64" s="136">
        <f t="shared" si="11"/>
        <v>0</v>
      </c>
      <c r="AK64" s="135"/>
      <c r="AL64" s="136">
        <f t="shared" si="12"/>
        <v>0</v>
      </c>
      <c r="AM64" s="135"/>
      <c r="AN64" s="136">
        <f t="shared" si="13"/>
        <v>0</v>
      </c>
      <c r="AO64" s="135"/>
      <c r="AP64" s="136">
        <f t="shared" si="14"/>
        <v>0</v>
      </c>
      <c r="AQ64" s="135"/>
      <c r="AR64" s="136">
        <f t="shared" si="15"/>
        <v>0</v>
      </c>
      <c r="AS64" s="135"/>
      <c r="AT64" s="136">
        <f t="shared" si="16"/>
        <v>0</v>
      </c>
      <c r="AU64" s="135"/>
      <c r="AV64" s="136">
        <f t="shared" si="17"/>
        <v>0</v>
      </c>
    </row>
    <row r="65" spans="1:48" outlineLevel="2" x14ac:dyDescent="0.2">
      <c r="A65" s="68" t="s">
        <v>1177</v>
      </c>
      <c r="B65" s="3">
        <v>61</v>
      </c>
      <c r="C65" s="97" t="s">
        <v>1175</v>
      </c>
      <c r="D65" s="97" t="s">
        <v>2273</v>
      </c>
      <c r="E65" s="12" t="s">
        <v>5</v>
      </c>
      <c r="F65" s="58">
        <v>2.9</v>
      </c>
      <c r="G65" s="71" t="s">
        <v>2330</v>
      </c>
      <c r="H65" s="169">
        <v>7791261463</v>
      </c>
      <c r="I65" s="97" t="s">
        <v>2277</v>
      </c>
      <c r="J65" s="71" t="s">
        <v>28</v>
      </c>
      <c r="K65" s="71">
        <v>50</v>
      </c>
      <c r="L65" s="71" t="s">
        <v>2973</v>
      </c>
      <c r="M65" s="222" t="s">
        <v>2974</v>
      </c>
      <c r="N65" s="71">
        <v>1</v>
      </c>
      <c r="O65" s="266">
        <v>4.4400000000000004</v>
      </c>
      <c r="P65" s="147">
        <v>4.4400000000000004</v>
      </c>
      <c r="Q65" s="133">
        <f t="shared" ref="Q65:Q110" si="18">SUM(S65+U65+W65+Y65+AA65+AC65+AE65+AG65+AI65+AK65+AM65+AO65+AQ65+AS65+AU65)</f>
        <v>0</v>
      </c>
      <c r="R65" s="134">
        <f t="shared" si="2"/>
        <v>0</v>
      </c>
      <c r="S65" s="135"/>
      <c r="T65" s="136">
        <f t="shared" si="3"/>
        <v>0</v>
      </c>
      <c r="U65" s="135"/>
      <c r="V65" s="136">
        <f t="shared" si="4"/>
        <v>0</v>
      </c>
      <c r="W65" s="135"/>
      <c r="X65" s="136">
        <f t="shared" si="5"/>
        <v>0</v>
      </c>
      <c r="Y65" s="135"/>
      <c r="Z65" s="136">
        <f t="shared" si="6"/>
        <v>0</v>
      </c>
      <c r="AA65" s="135"/>
      <c r="AB65" s="136">
        <f t="shared" si="7"/>
        <v>0</v>
      </c>
      <c r="AC65" s="135"/>
      <c r="AD65" s="136">
        <f t="shared" si="8"/>
        <v>0</v>
      </c>
      <c r="AE65" s="135"/>
      <c r="AF65" s="136">
        <f t="shared" si="9"/>
        <v>0</v>
      </c>
      <c r="AG65" s="135"/>
      <c r="AH65" s="136">
        <f t="shared" si="10"/>
        <v>0</v>
      </c>
      <c r="AI65" s="135"/>
      <c r="AJ65" s="136">
        <f t="shared" si="11"/>
        <v>0</v>
      </c>
      <c r="AK65" s="135"/>
      <c r="AL65" s="136">
        <f t="shared" si="12"/>
        <v>0</v>
      </c>
      <c r="AM65" s="135"/>
      <c r="AN65" s="136">
        <f t="shared" si="13"/>
        <v>0</v>
      </c>
      <c r="AO65" s="135"/>
      <c r="AP65" s="136">
        <f t="shared" si="14"/>
        <v>0</v>
      </c>
      <c r="AQ65" s="135"/>
      <c r="AR65" s="136">
        <f t="shared" si="15"/>
        <v>0</v>
      </c>
      <c r="AS65" s="135"/>
      <c r="AT65" s="136">
        <f t="shared" si="16"/>
        <v>0</v>
      </c>
      <c r="AU65" s="135"/>
      <c r="AV65" s="136">
        <f t="shared" si="17"/>
        <v>0</v>
      </c>
    </row>
    <row r="66" spans="1:48" outlineLevel="2" x14ac:dyDescent="0.2">
      <c r="A66" s="86" t="s">
        <v>1177</v>
      </c>
      <c r="B66" s="143">
        <v>61</v>
      </c>
      <c r="C66" s="86" t="s">
        <v>1175</v>
      </c>
      <c r="D66" s="86" t="s">
        <v>2273</v>
      </c>
      <c r="E66" s="143" t="s">
        <v>5</v>
      </c>
      <c r="F66" s="144">
        <v>2.9</v>
      </c>
      <c r="G66" s="86" t="s">
        <v>3196</v>
      </c>
      <c r="H66" s="146" t="s">
        <v>5034</v>
      </c>
      <c r="I66" s="86" t="s">
        <v>256</v>
      </c>
      <c r="J66" s="86" t="s">
        <v>28</v>
      </c>
      <c r="K66" s="86">
        <v>50</v>
      </c>
      <c r="L66" s="86" t="s">
        <v>5098</v>
      </c>
      <c r="M66" s="218" t="s">
        <v>5098</v>
      </c>
      <c r="N66" s="267">
        <v>2</v>
      </c>
      <c r="O66" s="238">
        <v>5.3</v>
      </c>
      <c r="P66" s="318">
        <v>3.89</v>
      </c>
      <c r="Q66" s="133">
        <f t="shared" si="18"/>
        <v>0</v>
      </c>
      <c r="R66" s="134">
        <f t="shared" si="2"/>
        <v>0</v>
      </c>
      <c r="S66" s="135"/>
      <c r="T66" s="136">
        <f t="shared" si="3"/>
        <v>0</v>
      </c>
      <c r="U66" s="135"/>
      <c r="V66" s="136">
        <f t="shared" si="4"/>
        <v>0</v>
      </c>
      <c r="W66" s="135"/>
      <c r="X66" s="136">
        <f t="shared" si="5"/>
        <v>0</v>
      </c>
      <c r="Y66" s="135"/>
      <c r="Z66" s="136">
        <f t="shared" si="6"/>
        <v>0</v>
      </c>
      <c r="AA66" s="135"/>
      <c r="AB66" s="136">
        <f t="shared" si="7"/>
        <v>0</v>
      </c>
      <c r="AC66" s="135"/>
      <c r="AD66" s="136">
        <f t="shared" si="8"/>
        <v>0</v>
      </c>
      <c r="AE66" s="135"/>
      <c r="AF66" s="136">
        <f t="shared" si="9"/>
        <v>0</v>
      </c>
      <c r="AG66" s="135"/>
      <c r="AH66" s="136">
        <f t="shared" si="10"/>
        <v>0</v>
      </c>
      <c r="AI66" s="135"/>
      <c r="AJ66" s="136">
        <f t="shared" si="11"/>
        <v>0</v>
      </c>
      <c r="AK66" s="135"/>
      <c r="AL66" s="136">
        <f t="shared" si="12"/>
        <v>0</v>
      </c>
      <c r="AM66" s="135"/>
      <c r="AN66" s="136">
        <f t="shared" si="13"/>
        <v>0</v>
      </c>
      <c r="AO66" s="135"/>
      <c r="AP66" s="136">
        <f t="shared" si="14"/>
        <v>0</v>
      </c>
      <c r="AQ66" s="135"/>
      <c r="AR66" s="136">
        <f t="shared" si="15"/>
        <v>0</v>
      </c>
      <c r="AS66" s="135"/>
      <c r="AT66" s="136">
        <f t="shared" si="16"/>
        <v>0</v>
      </c>
      <c r="AU66" s="135"/>
      <c r="AV66" s="136">
        <f t="shared" si="17"/>
        <v>0</v>
      </c>
    </row>
    <row r="67" spans="1:48" outlineLevel="2" x14ac:dyDescent="0.2">
      <c r="A67" s="86" t="s">
        <v>1176</v>
      </c>
      <c r="B67" s="143">
        <v>106</v>
      </c>
      <c r="C67" s="86" t="s">
        <v>1175</v>
      </c>
      <c r="D67" s="86" t="s">
        <v>2267</v>
      </c>
      <c r="E67" s="143" t="s">
        <v>5</v>
      </c>
      <c r="F67" s="144">
        <v>2.78</v>
      </c>
      <c r="G67" s="86" t="s">
        <v>3196</v>
      </c>
      <c r="H67" s="146" t="s">
        <v>5034</v>
      </c>
      <c r="I67" s="86" t="s">
        <v>256</v>
      </c>
      <c r="J67" s="86" t="s">
        <v>28</v>
      </c>
      <c r="K67" s="86">
        <v>50</v>
      </c>
      <c r="L67" s="86" t="s">
        <v>5099</v>
      </c>
      <c r="M67" s="218" t="s">
        <v>5099</v>
      </c>
      <c r="N67" s="267">
        <v>1</v>
      </c>
      <c r="O67" s="238">
        <v>5.19</v>
      </c>
      <c r="P67" s="318">
        <v>3.89</v>
      </c>
      <c r="Q67" s="133">
        <f t="shared" si="18"/>
        <v>0</v>
      </c>
      <c r="R67" s="134">
        <f t="shared" si="2"/>
        <v>0</v>
      </c>
      <c r="S67" s="135"/>
      <c r="T67" s="136">
        <f t="shared" si="3"/>
        <v>0</v>
      </c>
      <c r="U67" s="135"/>
      <c r="V67" s="136">
        <f t="shared" si="4"/>
        <v>0</v>
      </c>
      <c r="W67" s="135"/>
      <c r="X67" s="136">
        <f t="shared" si="5"/>
        <v>0</v>
      </c>
      <c r="Y67" s="135"/>
      <c r="Z67" s="136">
        <f t="shared" si="6"/>
        <v>0</v>
      </c>
      <c r="AA67" s="135"/>
      <c r="AB67" s="136">
        <f t="shared" si="7"/>
        <v>0</v>
      </c>
      <c r="AC67" s="135"/>
      <c r="AD67" s="136">
        <f t="shared" si="8"/>
        <v>0</v>
      </c>
      <c r="AE67" s="135"/>
      <c r="AF67" s="136">
        <f t="shared" si="9"/>
        <v>0</v>
      </c>
      <c r="AG67" s="135"/>
      <c r="AH67" s="136">
        <f t="shared" si="10"/>
        <v>0</v>
      </c>
      <c r="AI67" s="135"/>
      <c r="AJ67" s="136">
        <f t="shared" si="11"/>
        <v>0</v>
      </c>
      <c r="AK67" s="135"/>
      <c r="AL67" s="136">
        <f t="shared" si="12"/>
        <v>0</v>
      </c>
      <c r="AM67" s="135"/>
      <c r="AN67" s="136">
        <f t="shared" si="13"/>
        <v>0</v>
      </c>
      <c r="AO67" s="135"/>
      <c r="AP67" s="136">
        <f t="shared" si="14"/>
        <v>0</v>
      </c>
      <c r="AQ67" s="135"/>
      <c r="AR67" s="136">
        <f t="shared" si="15"/>
        <v>0</v>
      </c>
      <c r="AS67" s="135"/>
      <c r="AT67" s="136">
        <f t="shared" si="16"/>
        <v>0</v>
      </c>
      <c r="AU67" s="135"/>
      <c r="AV67" s="136">
        <f t="shared" si="17"/>
        <v>0</v>
      </c>
    </row>
    <row r="68" spans="1:48" outlineLevel="2" x14ac:dyDescent="0.2">
      <c r="A68" s="68" t="s">
        <v>1176</v>
      </c>
      <c r="B68" s="3">
        <v>106</v>
      </c>
      <c r="C68" s="97" t="s">
        <v>1175</v>
      </c>
      <c r="D68" s="97" t="s">
        <v>2267</v>
      </c>
      <c r="E68" s="12" t="s">
        <v>5</v>
      </c>
      <c r="F68" s="58">
        <v>2.78</v>
      </c>
      <c r="G68" s="71" t="s">
        <v>2330</v>
      </c>
      <c r="H68" s="169">
        <v>7791261463</v>
      </c>
      <c r="I68" s="97" t="s">
        <v>2277</v>
      </c>
      <c r="J68" s="71" t="s">
        <v>28</v>
      </c>
      <c r="K68" s="71">
        <v>50</v>
      </c>
      <c r="L68" s="71" t="s">
        <v>2975</v>
      </c>
      <c r="M68" s="222" t="s">
        <v>2976</v>
      </c>
      <c r="N68" s="71">
        <v>2</v>
      </c>
      <c r="O68" s="266">
        <v>5.09</v>
      </c>
      <c r="P68" s="147">
        <v>5.09</v>
      </c>
      <c r="Q68" s="133">
        <f t="shared" si="18"/>
        <v>0</v>
      </c>
      <c r="R68" s="134">
        <f t="shared" ref="R68:R110" si="19">SUM(Q68*P68)</f>
        <v>0</v>
      </c>
      <c r="S68" s="135"/>
      <c r="T68" s="136">
        <f t="shared" ref="T68:T110" si="20">SUM(S68*P68)</f>
        <v>0</v>
      </c>
      <c r="U68" s="135"/>
      <c r="V68" s="136">
        <f t="shared" ref="V68:V110" si="21">SUM(U68*P68)</f>
        <v>0</v>
      </c>
      <c r="W68" s="135"/>
      <c r="X68" s="136">
        <f t="shared" ref="X68:X110" si="22">SUM(W68*P68)</f>
        <v>0</v>
      </c>
      <c r="Y68" s="135"/>
      <c r="Z68" s="136">
        <f t="shared" ref="Z68:Z110" si="23">SUM(Y68*P68)</f>
        <v>0</v>
      </c>
      <c r="AA68" s="135"/>
      <c r="AB68" s="136">
        <f t="shared" ref="AB68:AB110" si="24">SUM(AA68*P68)</f>
        <v>0</v>
      </c>
      <c r="AC68" s="135"/>
      <c r="AD68" s="136">
        <f t="shared" ref="AD68:AD110" si="25">SUM(AC68*P68)</f>
        <v>0</v>
      </c>
      <c r="AE68" s="135"/>
      <c r="AF68" s="136">
        <f t="shared" ref="AF68:AF110" si="26">SUM(AE68*P68)</f>
        <v>0</v>
      </c>
      <c r="AG68" s="135"/>
      <c r="AH68" s="136">
        <f t="shared" ref="AH68:AH110" si="27">SUM(AG68*P68)</f>
        <v>0</v>
      </c>
      <c r="AI68" s="135"/>
      <c r="AJ68" s="136">
        <f t="shared" ref="AJ68:AJ110" si="28">SUM(AI68*P68)</f>
        <v>0</v>
      </c>
      <c r="AK68" s="135"/>
      <c r="AL68" s="136">
        <f t="shared" ref="AL68:AL110" si="29">SUM(AK68*P68)</f>
        <v>0</v>
      </c>
      <c r="AM68" s="135"/>
      <c r="AN68" s="136">
        <f t="shared" ref="AN68:AN110" si="30">SUM(AM68*P68)</f>
        <v>0</v>
      </c>
      <c r="AO68" s="135"/>
      <c r="AP68" s="136">
        <f t="shared" ref="AP68:AP110" si="31">SUM(AO68*P68)</f>
        <v>0</v>
      </c>
      <c r="AQ68" s="135"/>
      <c r="AR68" s="136">
        <f t="shared" ref="AR68:AR110" si="32">SUM(AQ68*P68)</f>
        <v>0</v>
      </c>
      <c r="AS68" s="135"/>
      <c r="AT68" s="136">
        <f t="shared" ref="AT68:AT110" si="33">SUM(AS68*P68)</f>
        <v>0</v>
      </c>
      <c r="AU68" s="135"/>
      <c r="AV68" s="136">
        <f t="shared" ref="AV68:AV110" si="34">SUM(AU68*P68)</f>
        <v>0</v>
      </c>
    </row>
    <row r="69" spans="1:48" outlineLevel="2" x14ac:dyDescent="0.2">
      <c r="A69" s="68" t="s">
        <v>1174</v>
      </c>
      <c r="B69" s="3">
        <v>46</v>
      </c>
      <c r="C69" s="97" t="s">
        <v>1175</v>
      </c>
      <c r="D69" s="97" t="s">
        <v>2268</v>
      </c>
      <c r="E69" s="12" t="s">
        <v>5</v>
      </c>
      <c r="F69" s="58">
        <v>2.75</v>
      </c>
      <c r="G69" s="71" t="s">
        <v>2330</v>
      </c>
      <c r="H69" s="169">
        <v>7791261463</v>
      </c>
      <c r="I69" s="97" t="s">
        <v>2277</v>
      </c>
      <c r="J69" s="71" t="s">
        <v>28</v>
      </c>
      <c r="K69" s="71">
        <v>50</v>
      </c>
      <c r="L69" s="71" t="s">
        <v>2977</v>
      </c>
      <c r="M69" s="222" t="s">
        <v>2978</v>
      </c>
      <c r="N69" s="71">
        <v>2</v>
      </c>
      <c r="O69" s="266">
        <v>4.07</v>
      </c>
      <c r="P69" s="147">
        <v>4.07</v>
      </c>
      <c r="Q69" s="133">
        <f t="shared" si="18"/>
        <v>0</v>
      </c>
      <c r="R69" s="134">
        <f t="shared" si="19"/>
        <v>0</v>
      </c>
      <c r="S69" s="135"/>
      <c r="T69" s="136">
        <f t="shared" si="20"/>
        <v>0</v>
      </c>
      <c r="U69" s="135"/>
      <c r="V69" s="136">
        <f t="shared" si="21"/>
        <v>0</v>
      </c>
      <c r="W69" s="135"/>
      <c r="X69" s="136">
        <f t="shared" si="22"/>
        <v>0</v>
      </c>
      <c r="Y69" s="135"/>
      <c r="Z69" s="136">
        <f t="shared" si="23"/>
        <v>0</v>
      </c>
      <c r="AA69" s="135"/>
      <c r="AB69" s="136">
        <f t="shared" si="24"/>
        <v>0</v>
      </c>
      <c r="AC69" s="135"/>
      <c r="AD69" s="136">
        <f t="shared" si="25"/>
        <v>0</v>
      </c>
      <c r="AE69" s="135"/>
      <c r="AF69" s="136">
        <f t="shared" si="26"/>
        <v>0</v>
      </c>
      <c r="AG69" s="135"/>
      <c r="AH69" s="136">
        <f t="shared" si="27"/>
        <v>0</v>
      </c>
      <c r="AI69" s="135"/>
      <c r="AJ69" s="136">
        <f t="shared" si="28"/>
        <v>0</v>
      </c>
      <c r="AK69" s="135"/>
      <c r="AL69" s="136">
        <f t="shared" si="29"/>
        <v>0</v>
      </c>
      <c r="AM69" s="135"/>
      <c r="AN69" s="136">
        <f t="shared" si="30"/>
        <v>0</v>
      </c>
      <c r="AO69" s="135"/>
      <c r="AP69" s="136">
        <f t="shared" si="31"/>
        <v>0</v>
      </c>
      <c r="AQ69" s="135"/>
      <c r="AR69" s="136">
        <f t="shared" si="32"/>
        <v>0</v>
      </c>
      <c r="AS69" s="135"/>
      <c r="AT69" s="136">
        <f t="shared" si="33"/>
        <v>0</v>
      </c>
      <c r="AU69" s="135"/>
      <c r="AV69" s="136">
        <f t="shared" si="34"/>
        <v>0</v>
      </c>
    </row>
    <row r="70" spans="1:48" outlineLevel="2" x14ac:dyDescent="0.2">
      <c r="A70" s="86" t="s">
        <v>1174</v>
      </c>
      <c r="B70" s="143">
        <v>46</v>
      </c>
      <c r="C70" s="86" t="s">
        <v>1175</v>
      </c>
      <c r="D70" s="86" t="s">
        <v>2268</v>
      </c>
      <c r="E70" s="143" t="s">
        <v>5</v>
      </c>
      <c r="F70" s="144">
        <v>2.75</v>
      </c>
      <c r="G70" s="86" t="s">
        <v>3196</v>
      </c>
      <c r="H70" s="146" t="s">
        <v>5034</v>
      </c>
      <c r="I70" s="86" t="s">
        <v>256</v>
      </c>
      <c r="J70" s="86" t="s">
        <v>28</v>
      </c>
      <c r="K70" s="86">
        <v>50</v>
      </c>
      <c r="L70" s="86" t="s">
        <v>5100</v>
      </c>
      <c r="M70" s="218" t="s">
        <v>5100</v>
      </c>
      <c r="N70" s="267">
        <v>1</v>
      </c>
      <c r="O70" s="238">
        <v>4.78</v>
      </c>
      <c r="P70" s="318">
        <v>3.89</v>
      </c>
      <c r="Q70" s="133">
        <f t="shared" si="18"/>
        <v>0</v>
      </c>
      <c r="R70" s="134">
        <f t="shared" si="19"/>
        <v>0</v>
      </c>
      <c r="S70" s="135"/>
      <c r="T70" s="136">
        <f t="shared" si="20"/>
        <v>0</v>
      </c>
      <c r="U70" s="135"/>
      <c r="V70" s="136">
        <f t="shared" si="21"/>
        <v>0</v>
      </c>
      <c r="W70" s="135"/>
      <c r="X70" s="136">
        <f t="shared" si="22"/>
        <v>0</v>
      </c>
      <c r="Y70" s="135"/>
      <c r="Z70" s="136">
        <f t="shared" si="23"/>
        <v>0</v>
      </c>
      <c r="AA70" s="135"/>
      <c r="AB70" s="136">
        <f t="shared" si="24"/>
        <v>0</v>
      </c>
      <c r="AC70" s="135"/>
      <c r="AD70" s="136">
        <f t="shared" si="25"/>
        <v>0</v>
      </c>
      <c r="AE70" s="135"/>
      <c r="AF70" s="136">
        <f t="shared" si="26"/>
        <v>0</v>
      </c>
      <c r="AG70" s="135"/>
      <c r="AH70" s="136">
        <f t="shared" si="27"/>
        <v>0</v>
      </c>
      <c r="AI70" s="135"/>
      <c r="AJ70" s="136">
        <f t="shared" si="28"/>
        <v>0</v>
      </c>
      <c r="AK70" s="135"/>
      <c r="AL70" s="136">
        <f t="shared" si="29"/>
        <v>0</v>
      </c>
      <c r="AM70" s="135"/>
      <c r="AN70" s="136">
        <f t="shared" si="30"/>
        <v>0</v>
      </c>
      <c r="AO70" s="135"/>
      <c r="AP70" s="136">
        <f t="shared" si="31"/>
        <v>0</v>
      </c>
      <c r="AQ70" s="135"/>
      <c r="AR70" s="136">
        <f t="shared" si="32"/>
        <v>0</v>
      </c>
      <c r="AS70" s="135"/>
      <c r="AT70" s="136">
        <f t="shared" si="33"/>
        <v>0</v>
      </c>
      <c r="AU70" s="135"/>
      <c r="AV70" s="136">
        <f t="shared" si="34"/>
        <v>0</v>
      </c>
    </row>
    <row r="71" spans="1:48" outlineLevel="2" x14ac:dyDescent="0.2">
      <c r="A71" s="68" t="s">
        <v>1172</v>
      </c>
      <c r="B71" s="3" t="e">
        <f>VLOOKUP(#REF!,'[3]Sheet 1 Name'!$A$1:$D$891,3,FALSE)</f>
        <v>#REF!</v>
      </c>
      <c r="C71" s="97" t="s">
        <v>1167</v>
      </c>
      <c r="D71" s="97" t="s">
        <v>2275</v>
      </c>
      <c r="E71" s="12" t="s">
        <v>5</v>
      </c>
      <c r="F71" s="58">
        <f>VLOOKUP(A71,[1]Sheet1!$B:$AE,30,FALSE)</f>
        <v>6.65</v>
      </c>
      <c r="G71" s="71" t="s">
        <v>2330</v>
      </c>
      <c r="H71" s="169">
        <v>7791261463</v>
      </c>
      <c r="I71" s="97" t="s">
        <v>2277</v>
      </c>
      <c r="J71" s="71" t="s">
        <v>2559</v>
      </c>
      <c r="K71" s="71">
        <v>50</v>
      </c>
      <c r="L71" s="71" t="s">
        <v>1173</v>
      </c>
      <c r="M71" s="222" t="s">
        <v>1171</v>
      </c>
      <c r="N71" s="71">
        <v>1</v>
      </c>
      <c r="O71" s="266">
        <v>7.01</v>
      </c>
      <c r="P71" s="147">
        <v>7.01</v>
      </c>
      <c r="Q71" s="133">
        <f t="shared" si="18"/>
        <v>0</v>
      </c>
      <c r="R71" s="134">
        <f t="shared" si="19"/>
        <v>0</v>
      </c>
      <c r="S71" s="135"/>
      <c r="T71" s="136">
        <f t="shared" si="20"/>
        <v>0</v>
      </c>
      <c r="U71" s="135"/>
      <c r="V71" s="136">
        <f t="shared" si="21"/>
        <v>0</v>
      </c>
      <c r="W71" s="135"/>
      <c r="X71" s="136">
        <f t="shared" si="22"/>
        <v>0</v>
      </c>
      <c r="Y71" s="135"/>
      <c r="Z71" s="136">
        <f t="shared" si="23"/>
        <v>0</v>
      </c>
      <c r="AA71" s="135"/>
      <c r="AB71" s="136">
        <f t="shared" si="24"/>
        <v>0</v>
      </c>
      <c r="AC71" s="135"/>
      <c r="AD71" s="136">
        <f t="shared" si="25"/>
        <v>0</v>
      </c>
      <c r="AE71" s="135"/>
      <c r="AF71" s="136">
        <f t="shared" si="26"/>
        <v>0</v>
      </c>
      <c r="AG71" s="135"/>
      <c r="AH71" s="136">
        <f t="shared" si="27"/>
        <v>0</v>
      </c>
      <c r="AI71" s="135"/>
      <c r="AJ71" s="136">
        <f t="shared" si="28"/>
        <v>0</v>
      </c>
      <c r="AK71" s="135"/>
      <c r="AL71" s="136">
        <f t="shared" si="29"/>
        <v>0</v>
      </c>
      <c r="AM71" s="135"/>
      <c r="AN71" s="136">
        <f t="shared" si="30"/>
        <v>0</v>
      </c>
      <c r="AO71" s="135"/>
      <c r="AP71" s="136">
        <f t="shared" si="31"/>
        <v>0</v>
      </c>
      <c r="AQ71" s="135"/>
      <c r="AR71" s="136">
        <f t="shared" si="32"/>
        <v>0</v>
      </c>
      <c r="AS71" s="135"/>
      <c r="AT71" s="136">
        <f t="shared" si="33"/>
        <v>0</v>
      </c>
      <c r="AU71" s="135"/>
      <c r="AV71" s="136">
        <f t="shared" si="34"/>
        <v>0</v>
      </c>
    </row>
    <row r="72" spans="1:48" outlineLevel="2" x14ac:dyDescent="0.2">
      <c r="A72" s="68" t="s">
        <v>1169</v>
      </c>
      <c r="B72" s="3" t="e">
        <f>VLOOKUP(#REF!,'[3]Sheet 1 Name'!$A$1:$D$891,3,FALSE)</f>
        <v>#REF!</v>
      </c>
      <c r="C72" s="97" t="s">
        <v>1167</v>
      </c>
      <c r="D72" s="97" t="s">
        <v>2276</v>
      </c>
      <c r="E72" s="12" t="s">
        <v>5</v>
      </c>
      <c r="F72" s="58">
        <f>VLOOKUP(A72,[1]Sheet1!$B:$AE,30,FALSE)</f>
        <v>7.96</v>
      </c>
      <c r="G72" s="71" t="s">
        <v>2330</v>
      </c>
      <c r="H72" s="169">
        <v>7791261463</v>
      </c>
      <c r="I72" s="97" t="s">
        <v>2277</v>
      </c>
      <c r="J72" s="71" t="s">
        <v>2559</v>
      </c>
      <c r="K72" s="71">
        <v>50</v>
      </c>
      <c r="L72" s="71" t="s">
        <v>1170</v>
      </c>
      <c r="M72" s="222" t="s">
        <v>1168</v>
      </c>
      <c r="N72" s="71">
        <v>1</v>
      </c>
      <c r="O72" s="266">
        <v>10.01</v>
      </c>
      <c r="P72" s="147">
        <v>10.01</v>
      </c>
      <c r="Q72" s="133">
        <f t="shared" si="18"/>
        <v>0</v>
      </c>
      <c r="R72" s="134">
        <f t="shared" si="19"/>
        <v>0</v>
      </c>
      <c r="S72" s="135"/>
      <c r="T72" s="136">
        <f t="shared" si="20"/>
        <v>0</v>
      </c>
      <c r="U72" s="135"/>
      <c r="V72" s="136">
        <f t="shared" si="21"/>
        <v>0</v>
      </c>
      <c r="W72" s="135"/>
      <c r="X72" s="136">
        <f t="shared" si="22"/>
        <v>0</v>
      </c>
      <c r="Y72" s="135"/>
      <c r="Z72" s="136">
        <f t="shared" si="23"/>
        <v>0</v>
      </c>
      <c r="AA72" s="135"/>
      <c r="AB72" s="136">
        <f t="shared" si="24"/>
        <v>0</v>
      </c>
      <c r="AC72" s="135"/>
      <c r="AD72" s="136">
        <f t="shared" si="25"/>
        <v>0</v>
      </c>
      <c r="AE72" s="135"/>
      <c r="AF72" s="136">
        <f t="shared" si="26"/>
        <v>0</v>
      </c>
      <c r="AG72" s="135"/>
      <c r="AH72" s="136">
        <f t="shared" si="27"/>
        <v>0</v>
      </c>
      <c r="AI72" s="135"/>
      <c r="AJ72" s="136">
        <f t="shared" si="28"/>
        <v>0</v>
      </c>
      <c r="AK72" s="135"/>
      <c r="AL72" s="136">
        <f t="shared" si="29"/>
        <v>0</v>
      </c>
      <c r="AM72" s="135"/>
      <c r="AN72" s="136">
        <f t="shared" si="30"/>
        <v>0</v>
      </c>
      <c r="AO72" s="135"/>
      <c r="AP72" s="136">
        <f t="shared" si="31"/>
        <v>0</v>
      </c>
      <c r="AQ72" s="135"/>
      <c r="AR72" s="136">
        <f t="shared" si="32"/>
        <v>0</v>
      </c>
      <c r="AS72" s="135"/>
      <c r="AT72" s="136">
        <f t="shared" si="33"/>
        <v>0</v>
      </c>
      <c r="AU72" s="135"/>
      <c r="AV72" s="136">
        <f t="shared" si="34"/>
        <v>0</v>
      </c>
    </row>
    <row r="73" spans="1:48" outlineLevel="2" x14ac:dyDescent="0.2">
      <c r="A73" s="68" t="s">
        <v>1166</v>
      </c>
      <c r="B73" s="3">
        <v>980</v>
      </c>
      <c r="C73" s="97" t="s">
        <v>1140</v>
      </c>
      <c r="D73" s="97" t="s">
        <v>2252</v>
      </c>
      <c r="E73" s="12" t="s">
        <v>5</v>
      </c>
      <c r="F73" s="58">
        <v>0.69</v>
      </c>
      <c r="G73" s="71" t="s">
        <v>2330</v>
      </c>
      <c r="H73" s="169">
        <v>7791261463</v>
      </c>
      <c r="I73" s="97" t="s">
        <v>2277</v>
      </c>
      <c r="J73" s="71" t="s">
        <v>28</v>
      </c>
      <c r="K73" s="71">
        <v>50</v>
      </c>
      <c r="L73" s="71" t="s">
        <v>2979</v>
      </c>
      <c r="M73" s="222">
        <v>248603</v>
      </c>
      <c r="N73" s="71">
        <v>2</v>
      </c>
      <c r="O73" s="266">
        <v>1.03</v>
      </c>
      <c r="P73" s="327">
        <v>1.0900000000000001</v>
      </c>
      <c r="Q73" s="133">
        <f t="shared" si="18"/>
        <v>0</v>
      </c>
      <c r="R73" s="134">
        <f t="shared" si="19"/>
        <v>0</v>
      </c>
      <c r="S73" s="135"/>
      <c r="T73" s="136">
        <f t="shared" si="20"/>
        <v>0</v>
      </c>
      <c r="U73" s="135"/>
      <c r="V73" s="136">
        <f t="shared" si="21"/>
        <v>0</v>
      </c>
      <c r="W73" s="135"/>
      <c r="X73" s="136">
        <f t="shared" si="22"/>
        <v>0</v>
      </c>
      <c r="Y73" s="135"/>
      <c r="Z73" s="136">
        <f t="shared" si="23"/>
        <v>0</v>
      </c>
      <c r="AA73" s="135"/>
      <c r="AB73" s="136">
        <f t="shared" si="24"/>
        <v>0</v>
      </c>
      <c r="AC73" s="135"/>
      <c r="AD73" s="136">
        <f t="shared" si="25"/>
        <v>0</v>
      </c>
      <c r="AE73" s="135"/>
      <c r="AF73" s="136">
        <f t="shared" si="26"/>
        <v>0</v>
      </c>
      <c r="AG73" s="135"/>
      <c r="AH73" s="136">
        <f t="shared" si="27"/>
        <v>0</v>
      </c>
      <c r="AI73" s="135"/>
      <c r="AJ73" s="136">
        <f t="shared" si="28"/>
        <v>0</v>
      </c>
      <c r="AK73" s="135"/>
      <c r="AL73" s="136">
        <f t="shared" si="29"/>
        <v>0</v>
      </c>
      <c r="AM73" s="135"/>
      <c r="AN73" s="136">
        <f t="shared" si="30"/>
        <v>0</v>
      </c>
      <c r="AO73" s="135"/>
      <c r="AP73" s="136">
        <f t="shared" si="31"/>
        <v>0</v>
      </c>
      <c r="AQ73" s="135"/>
      <c r="AR73" s="136">
        <f t="shared" si="32"/>
        <v>0</v>
      </c>
      <c r="AS73" s="135"/>
      <c r="AT73" s="136">
        <f t="shared" si="33"/>
        <v>0</v>
      </c>
      <c r="AU73" s="135"/>
      <c r="AV73" s="136">
        <f t="shared" si="34"/>
        <v>0</v>
      </c>
    </row>
    <row r="74" spans="1:48" outlineLevel="2" x14ac:dyDescent="0.2">
      <c r="A74" s="86" t="s">
        <v>1166</v>
      </c>
      <c r="B74" s="143">
        <v>980</v>
      </c>
      <c r="C74" s="86" t="s">
        <v>1140</v>
      </c>
      <c r="D74" s="86" t="s">
        <v>2252</v>
      </c>
      <c r="E74" s="143" t="s">
        <v>5</v>
      </c>
      <c r="F74" s="144">
        <v>0.69</v>
      </c>
      <c r="G74" s="86" t="s">
        <v>3196</v>
      </c>
      <c r="H74" s="146" t="s">
        <v>5034</v>
      </c>
      <c r="I74" s="86" t="s">
        <v>256</v>
      </c>
      <c r="J74" s="86" t="s">
        <v>28</v>
      </c>
      <c r="K74" s="86">
        <v>50</v>
      </c>
      <c r="L74" s="86" t="s">
        <v>5101</v>
      </c>
      <c r="M74" s="218" t="s">
        <v>5101</v>
      </c>
      <c r="N74" s="267">
        <v>1</v>
      </c>
      <c r="O74" s="238">
        <v>1.35</v>
      </c>
      <c r="P74" s="318">
        <v>0.74</v>
      </c>
      <c r="Q74" s="133">
        <f t="shared" si="18"/>
        <v>0</v>
      </c>
      <c r="R74" s="134">
        <f t="shared" si="19"/>
        <v>0</v>
      </c>
      <c r="S74" s="135"/>
      <c r="T74" s="136">
        <f t="shared" si="20"/>
        <v>0</v>
      </c>
      <c r="U74" s="135"/>
      <c r="V74" s="136">
        <f t="shared" si="21"/>
        <v>0</v>
      </c>
      <c r="W74" s="135"/>
      <c r="X74" s="136">
        <f t="shared" si="22"/>
        <v>0</v>
      </c>
      <c r="Y74" s="135"/>
      <c r="Z74" s="136">
        <f t="shared" si="23"/>
        <v>0</v>
      </c>
      <c r="AA74" s="135"/>
      <c r="AB74" s="136">
        <f t="shared" si="24"/>
        <v>0</v>
      </c>
      <c r="AC74" s="135"/>
      <c r="AD74" s="136">
        <f t="shared" si="25"/>
        <v>0</v>
      </c>
      <c r="AE74" s="135"/>
      <c r="AF74" s="136">
        <f t="shared" si="26"/>
        <v>0</v>
      </c>
      <c r="AG74" s="135"/>
      <c r="AH74" s="136">
        <f t="shared" si="27"/>
        <v>0</v>
      </c>
      <c r="AI74" s="135"/>
      <c r="AJ74" s="136">
        <f t="shared" si="28"/>
        <v>0</v>
      </c>
      <c r="AK74" s="135"/>
      <c r="AL74" s="136">
        <f t="shared" si="29"/>
        <v>0</v>
      </c>
      <c r="AM74" s="135"/>
      <c r="AN74" s="136">
        <f t="shared" si="30"/>
        <v>0</v>
      </c>
      <c r="AO74" s="135"/>
      <c r="AP74" s="136">
        <f t="shared" si="31"/>
        <v>0</v>
      </c>
      <c r="AQ74" s="135"/>
      <c r="AR74" s="136">
        <f t="shared" si="32"/>
        <v>0</v>
      </c>
      <c r="AS74" s="135"/>
      <c r="AT74" s="136">
        <f t="shared" si="33"/>
        <v>0</v>
      </c>
      <c r="AU74" s="135"/>
      <c r="AV74" s="136">
        <f t="shared" si="34"/>
        <v>0</v>
      </c>
    </row>
    <row r="75" spans="1:48" outlineLevel="2" x14ac:dyDescent="0.2">
      <c r="A75" s="68" t="s">
        <v>1165</v>
      </c>
      <c r="B75" s="3">
        <v>2913</v>
      </c>
      <c r="C75" s="97" t="s">
        <v>1140</v>
      </c>
      <c r="D75" s="97" t="s">
        <v>2243</v>
      </c>
      <c r="E75" s="12" t="s">
        <v>5</v>
      </c>
      <c r="F75" s="58">
        <v>0.69</v>
      </c>
      <c r="G75" s="71" t="s">
        <v>2330</v>
      </c>
      <c r="H75" s="169">
        <v>7791261463</v>
      </c>
      <c r="I75" s="97" t="s">
        <v>2277</v>
      </c>
      <c r="J75" s="71" t="s">
        <v>28</v>
      </c>
      <c r="K75" s="71">
        <v>50</v>
      </c>
      <c r="L75" s="71" t="s">
        <v>2981</v>
      </c>
      <c r="M75" s="222" t="s">
        <v>2982</v>
      </c>
      <c r="N75" s="71">
        <v>2</v>
      </c>
      <c r="O75" s="266">
        <v>0.88</v>
      </c>
      <c r="P75" s="147">
        <v>0.88</v>
      </c>
      <c r="Q75" s="133">
        <f t="shared" si="18"/>
        <v>0</v>
      </c>
      <c r="R75" s="134">
        <f t="shared" si="19"/>
        <v>0</v>
      </c>
      <c r="S75" s="135"/>
      <c r="T75" s="136">
        <f t="shared" si="20"/>
        <v>0</v>
      </c>
      <c r="U75" s="135"/>
      <c r="V75" s="136">
        <f t="shared" si="21"/>
        <v>0</v>
      </c>
      <c r="W75" s="135"/>
      <c r="X75" s="136">
        <f t="shared" si="22"/>
        <v>0</v>
      </c>
      <c r="Y75" s="135"/>
      <c r="Z75" s="136">
        <f t="shared" si="23"/>
        <v>0</v>
      </c>
      <c r="AA75" s="135"/>
      <c r="AB75" s="136">
        <f t="shared" si="24"/>
        <v>0</v>
      </c>
      <c r="AC75" s="135"/>
      <c r="AD75" s="136">
        <f t="shared" si="25"/>
        <v>0</v>
      </c>
      <c r="AE75" s="135"/>
      <c r="AF75" s="136">
        <f t="shared" si="26"/>
        <v>0</v>
      </c>
      <c r="AG75" s="135"/>
      <c r="AH75" s="136">
        <f t="shared" si="27"/>
        <v>0</v>
      </c>
      <c r="AI75" s="135"/>
      <c r="AJ75" s="136">
        <f t="shared" si="28"/>
        <v>0</v>
      </c>
      <c r="AK75" s="135"/>
      <c r="AL75" s="136">
        <f t="shared" si="29"/>
        <v>0</v>
      </c>
      <c r="AM75" s="135"/>
      <c r="AN75" s="136">
        <f t="shared" si="30"/>
        <v>0</v>
      </c>
      <c r="AO75" s="135"/>
      <c r="AP75" s="136">
        <f t="shared" si="31"/>
        <v>0</v>
      </c>
      <c r="AQ75" s="135"/>
      <c r="AR75" s="136">
        <f t="shared" si="32"/>
        <v>0</v>
      </c>
      <c r="AS75" s="135"/>
      <c r="AT75" s="136">
        <f t="shared" si="33"/>
        <v>0</v>
      </c>
      <c r="AU75" s="135"/>
      <c r="AV75" s="136">
        <f t="shared" si="34"/>
        <v>0</v>
      </c>
    </row>
    <row r="76" spans="1:48" outlineLevel="2" x14ac:dyDescent="0.2">
      <c r="A76" s="86" t="s">
        <v>1165</v>
      </c>
      <c r="B76" s="143">
        <v>2913</v>
      </c>
      <c r="C76" s="86" t="s">
        <v>1140</v>
      </c>
      <c r="D76" s="86" t="s">
        <v>2243</v>
      </c>
      <c r="E76" s="143" t="s">
        <v>5</v>
      </c>
      <c r="F76" s="144">
        <v>0.69</v>
      </c>
      <c r="G76" s="86" t="s">
        <v>3196</v>
      </c>
      <c r="H76" s="146" t="s">
        <v>5034</v>
      </c>
      <c r="I76" s="86" t="s">
        <v>256</v>
      </c>
      <c r="J76" s="86" t="s">
        <v>28</v>
      </c>
      <c r="K76" s="86">
        <v>50</v>
      </c>
      <c r="L76" s="86" t="s">
        <v>5102</v>
      </c>
      <c r="M76" s="218" t="s">
        <v>5102</v>
      </c>
      <c r="N76" s="267">
        <v>1</v>
      </c>
      <c r="O76" s="238">
        <v>1.26</v>
      </c>
      <c r="P76" s="318">
        <v>0.73</v>
      </c>
      <c r="Q76" s="133">
        <f t="shared" si="18"/>
        <v>0</v>
      </c>
      <c r="R76" s="134">
        <f t="shared" si="19"/>
        <v>0</v>
      </c>
      <c r="S76" s="135"/>
      <c r="T76" s="136">
        <f t="shared" si="20"/>
        <v>0</v>
      </c>
      <c r="U76" s="135"/>
      <c r="V76" s="136">
        <f t="shared" si="21"/>
        <v>0</v>
      </c>
      <c r="W76" s="135"/>
      <c r="X76" s="136">
        <f t="shared" si="22"/>
        <v>0</v>
      </c>
      <c r="Y76" s="135"/>
      <c r="Z76" s="136">
        <f t="shared" si="23"/>
        <v>0</v>
      </c>
      <c r="AA76" s="135"/>
      <c r="AB76" s="136">
        <f t="shared" si="24"/>
        <v>0</v>
      </c>
      <c r="AC76" s="135"/>
      <c r="AD76" s="136">
        <f t="shared" si="25"/>
        <v>0</v>
      </c>
      <c r="AE76" s="135"/>
      <c r="AF76" s="136">
        <f t="shared" si="26"/>
        <v>0</v>
      </c>
      <c r="AG76" s="135"/>
      <c r="AH76" s="136">
        <f t="shared" si="27"/>
        <v>0</v>
      </c>
      <c r="AI76" s="135"/>
      <c r="AJ76" s="136">
        <f t="shared" si="28"/>
        <v>0</v>
      </c>
      <c r="AK76" s="135"/>
      <c r="AL76" s="136">
        <f t="shared" si="29"/>
        <v>0</v>
      </c>
      <c r="AM76" s="135"/>
      <c r="AN76" s="136">
        <f t="shared" si="30"/>
        <v>0</v>
      </c>
      <c r="AO76" s="135"/>
      <c r="AP76" s="136">
        <f t="shared" si="31"/>
        <v>0</v>
      </c>
      <c r="AQ76" s="135"/>
      <c r="AR76" s="136">
        <f t="shared" si="32"/>
        <v>0</v>
      </c>
      <c r="AS76" s="135"/>
      <c r="AT76" s="136">
        <f t="shared" si="33"/>
        <v>0</v>
      </c>
      <c r="AU76" s="135"/>
      <c r="AV76" s="136">
        <f t="shared" si="34"/>
        <v>0</v>
      </c>
    </row>
    <row r="77" spans="1:48" outlineLevel="2" x14ac:dyDescent="0.2">
      <c r="A77" s="68" t="s">
        <v>1163</v>
      </c>
      <c r="B77" s="3">
        <v>1952</v>
      </c>
      <c r="C77" s="97" t="s">
        <v>1140</v>
      </c>
      <c r="D77" s="97" t="s">
        <v>2244</v>
      </c>
      <c r="E77" s="12" t="s">
        <v>5</v>
      </c>
      <c r="F77" s="58">
        <v>0.69</v>
      </c>
      <c r="G77" s="71" t="s">
        <v>2330</v>
      </c>
      <c r="H77" s="169">
        <v>7791261463</v>
      </c>
      <c r="I77" s="97" t="s">
        <v>2277</v>
      </c>
      <c r="J77" s="71" t="s">
        <v>28</v>
      </c>
      <c r="K77" s="71">
        <v>50</v>
      </c>
      <c r="L77" s="71" t="s">
        <v>2983</v>
      </c>
      <c r="M77" s="222" t="s">
        <v>2984</v>
      </c>
      <c r="N77" s="71">
        <v>2</v>
      </c>
      <c r="O77" s="266">
        <v>0.8</v>
      </c>
      <c r="P77" s="147">
        <v>0.8</v>
      </c>
      <c r="Q77" s="133">
        <f t="shared" si="18"/>
        <v>0</v>
      </c>
      <c r="R77" s="134">
        <f t="shared" si="19"/>
        <v>0</v>
      </c>
      <c r="S77" s="135"/>
      <c r="T77" s="136">
        <f t="shared" si="20"/>
        <v>0</v>
      </c>
      <c r="U77" s="135"/>
      <c r="V77" s="136">
        <f t="shared" si="21"/>
        <v>0</v>
      </c>
      <c r="W77" s="135"/>
      <c r="X77" s="136">
        <f t="shared" si="22"/>
        <v>0</v>
      </c>
      <c r="Y77" s="135"/>
      <c r="Z77" s="136">
        <f t="shared" si="23"/>
        <v>0</v>
      </c>
      <c r="AA77" s="135"/>
      <c r="AB77" s="136">
        <f t="shared" si="24"/>
        <v>0</v>
      </c>
      <c r="AC77" s="135"/>
      <c r="AD77" s="136">
        <f t="shared" si="25"/>
        <v>0</v>
      </c>
      <c r="AE77" s="135"/>
      <c r="AF77" s="136">
        <f t="shared" si="26"/>
        <v>0</v>
      </c>
      <c r="AG77" s="135"/>
      <c r="AH77" s="136">
        <f t="shared" si="27"/>
        <v>0</v>
      </c>
      <c r="AI77" s="135"/>
      <c r="AJ77" s="136">
        <f t="shared" si="28"/>
        <v>0</v>
      </c>
      <c r="AK77" s="135"/>
      <c r="AL77" s="136">
        <f t="shared" si="29"/>
        <v>0</v>
      </c>
      <c r="AM77" s="135"/>
      <c r="AN77" s="136">
        <f t="shared" si="30"/>
        <v>0</v>
      </c>
      <c r="AO77" s="135"/>
      <c r="AP77" s="136">
        <f t="shared" si="31"/>
        <v>0</v>
      </c>
      <c r="AQ77" s="135"/>
      <c r="AR77" s="136">
        <f t="shared" si="32"/>
        <v>0</v>
      </c>
      <c r="AS77" s="135"/>
      <c r="AT77" s="136">
        <f t="shared" si="33"/>
        <v>0</v>
      </c>
      <c r="AU77" s="135"/>
      <c r="AV77" s="136">
        <f t="shared" si="34"/>
        <v>0</v>
      </c>
    </row>
    <row r="78" spans="1:48" outlineLevel="2" x14ac:dyDescent="0.2">
      <c r="A78" s="86" t="s">
        <v>1163</v>
      </c>
      <c r="B78" s="143">
        <v>1952</v>
      </c>
      <c r="C78" s="86" t="s">
        <v>1140</v>
      </c>
      <c r="D78" s="86" t="s">
        <v>2244</v>
      </c>
      <c r="E78" s="143" t="s">
        <v>5</v>
      </c>
      <c r="F78" s="144">
        <v>0.69</v>
      </c>
      <c r="G78" s="86" t="s">
        <v>3196</v>
      </c>
      <c r="H78" s="146" t="s">
        <v>5034</v>
      </c>
      <c r="I78" s="86" t="s">
        <v>256</v>
      </c>
      <c r="J78" s="86" t="s">
        <v>28</v>
      </c>
      <c r="K78" s="86">
        <v>50</v>
      </c>
      <c r="L78" s="86" t="s">
        <v>5103</v>
      </c>
      <c r="M78" s="218" t="s">
        <v>5103</v>
      </c>
      <c r="N78" s="267">
        <v>1</v>
      </c>
      <c r="O78" s="238">
        <v>1.1599999999999999</v>
      </c>
      <c r="P78" s="318">
        <v>0.72</v>
      </c>
      <c r="Q78" s="133">
        <f t="shared" si="18"/>
        <v>0</v>
      </c>
      <c r="R78" s="134">
        <f t="shared" si="19"/>
        <v>0</v>
      </c>
      <c r="S78" s="135"/>
      <c r="T78" s="136">
        <f t="shared" si="20"/>
        <v>0</v>
      </c>
      <c r="U78" s="135"/>
      <c r="V78" s="136">
        <f t="shared" si="21"/>
        <v>0</v>
      </c>
      <c r="W78" s="135"/>
      <c r="X78" s="136">
        <f t="shared" si="22"/>
        <v>0</v>
      </c>
      <c r="Y78" s="135"/>
      <c r="Z78" s="136">
        <f t="shared" si="23"/>
        <v>0</v>
      </c>
      <c r="AA78" s="135"/>
      <c r="AB78" s="136">
        <f t="shared" si="24"/>
        <v>0</v>
      </c>
      <c r="AC78" s="135"/>
      <c r="AD78" s="136">
        <f t="shared" si="25"/>
        <v>0</v>
      </c>
      <c r="AE78" s="135"/>
      <c r="AF78" s="136">
        <f t="shared" si="26"/>
        <v>0</v>
      </c>
      <c r="AG78" s="135"/>
      <c r="AH78" s="136">
        <f t="shared" si="27"/>
        <v>0</v>
      </c>
      <c r="AI78" s="135"/>
      <c r="AJ78" s="136">
        <f t="shared" si="28"/>
        <v>0</v>
      </c>
      <c r="AK78" s="135"/>
      <c r="AL78" s="136">
        <f t="shared" si="29"/>
        <v>0</v>
      </c>
      <c r="AM78" s="135"/>
      <c r="AN78" s="136">
        <f t="shared" si="30"/>
        <v>0</v>
      </c>
      <c r="AO78" s="135"/>
      <c r="AP78" s="136">
        <f t="shared" si="31"/>
        <v>0</v>
      </c>
      <c r="AQ78" s="135"/>
      <c r="AR78" s="136">
        <f t="shared" si="32"/>
        <v>0</v>
      </c>
      <c r="AS78" s="135"/>
      <c r="AT78" s="136">
        <f t="shared" si="33"/>
        <v>0</v>
      </c>
      <c r="AU78" s="135"/>
      <c r="AV78" s="136">
        <f t="shared" si="34"/>
        <v>0</v>
      </c>
    </row>
    <row r="79" spans="1:48" outlineLevel="2" x14ac:dyDescent="0.2">
      <c r="A79" s="68" t="s">
        <v>1162</v>
      </c>
      <c r="B79" s="3">
        <v>1321</v>
      </c>
      <c r="C79" s="97" t="s">
        <v>1140</v>
      </c>
      <c r="D79" s="97" t="s">
        <v>2247</v>
      </c>
      <c r="E79" s="12" t="s">
        <v>5</v>
      </c>
      <c r="F79" s="58">
        <v>0.69</v>
      </c>
      <c r="G79" s="71" t="s">
        <v>2330</v>
      </c>
      <c r="H79" s="169">
        <v>7791261463</v>
      </c>
      <c r="I79" s="97" t="s">
        <v>2277</v>
      </c>
      <c r="J79" s="71" t="s">
        <v>28</v>
      </c>
      <c r="K79" s="71">
        <v>50</v>
      </c>
      <c r="L79" s="71" t="s">
        <v>2985</v>
      </c>
      <c r="M79" s="222" t="s">
        <v>2986</v>
      </c>
      <c r="N79" s="71">
        <v>1</v>
      </c>
      <c r="O79" s="266">
        <v>0.8</v>
      </c>
      <c r="P79" s="147">
        <v>0.8</v>
      </c>
      <c r="Q79" s="133">
        <f t="shared" si="18"/>
        <v>0</v>
      </c>
      <c r="R79" s="134">
        <f t="shared" si="19"/>
        <v>0</v>
      </c>
      <c r="S79" s="135"/>
      <c r="T79" s="136">
        <f t="shared" si="20"/>
        <v>0</v>
      </c>
      <c r="U79" s="135"/>
      <c r="V79" s="136">
        <f t="shared" si="21"/>
        <v>0</v>
      </c>
      <c r="W79" s="135"/>
      <c r="X79" s="136">
        <f t="shared" si="22"/>
        <v>0</v>
      </c>
      <c r="Y79" s="135"/>
      <c r="Z79" s="136">
        <f t="shared" si="23"/>
        <v>0</v>
      </c>
      <c r="AA79" s="135"/>
      <c r="AB79" s="136">
        <f t="shared" si="24"/>
        <v>0</v>
      </c>
      <c r="AC79" s="135"/>
      <c r="AD79" s="136">
        <f t="shared" si="25"/>
        <v>0</v>
      </c>
      <c r="AE79" s="135"/>
      <c r="AF79" s="136">
        <f t="shared" si="26"/>
        <v>0</v>
      </c>
      <c r="AG79" s="135"/>
      <c r="AH79" s="136">
        <f t="shared" si="27"/>
        <v>0</v>
      </c>
      <c r="AI79" s="135"/>
      <c r="AJ79" s="136">
        <f t="shared" si="28"/>
        <v>0</v>
      </c>
      <c r="AK79" s="135"/>
      <c r="AL79" s="136">
        <f t="shared" si="29"/>
        <v>0</v>
      </c>
      <c r="AM79" s="135"/>
      <c r="AN79" s="136">
        <f t="shared" si="30"/>
        <v>0</v>
      </c>
      <c r="AO79" s="135"/>
      <c r="AP79" s="136">
        <f t="shared" si="31"/>
        <v>0</v>
      </c>
      <c r="AQ79" s="135"/>
      <c r="AR79" s="136">
        <f t="shared" si="32"/>
        <v>0</v>
      </c>
      <c r="AS79" s="135"/>
      <c r="AT79" s="136">
        <f t="shared" si="33"/>
        <v>0</v>
      </c>
      <c r="AU79" s="135"/>
      <c r="AV79" s="136">
        <f t="shared" si="34"/>
        <v>0</v>
      </c>
    </row>
    <row r="80" spans="1:48" outlineLevel="2" x14ac:dyDescent="0.2">
      <c r="A80" s="86" t="s">
        <v>1162</v>
      </c>
      <c r="B80" s="143">
        <v>1321</v>
      </c>
      <c r="C80" s="86" t="s">
        <v>1140</v>
      </c>
      <c r="D80" s="86" t="s">
        <v>2247</v>
      </c>
      <c r="E80" s="143" t="s">
        <v>5</v>
      </c>
      <c r="F80" s="144">
        <v>0.69</v>
      </c>
      <c r="G80" s="86" t="s">
        <v>3196</v>
      </c>
      <c r="H80" s="146" t="s">
        <v>5034</v>
      </c>
      <c r="I80" s="86" t="s">
        <v>256</v>
      </c>
      <c r="J80" s="86" t="s">
        <v>28</v>
      </c>
      <c r="K80" s="86">
        <v>50</v>
      </c>
      <c r="L80" s="86" t="s">
        <v>5104</v>
      </c>
      <c r="M80" s="218" t="s">
        <v>5104</v>
      </c>
      <c r="N80" s="267">
        <v>2</v>
      </c>
      <c r="O80" s="238">
        <v>1.1399999999999999</v>
      </c>
      <c r="P80" s="238">
        <v>1.34</v>
      </c>
      <c r="Q80" s="133">
        <f t="shared" si="18"/>
        <v>0</v>
      </c>
      <c r="R80" s="134">
        <f t="shared" si="19"/>
        <v>0</v>
      </c>
      <c r="S80" s="135"/>
      <c r="T80" s="136">
        <f t="shared" si="20"/>
        <v>0</v>
      </c>
      <c r="U80" s="135"/>
      <c r="V80" s="136">
        <f t="shared" si="21"/>
        <v>0</v>
      </c>
      <c r="W80" s="135"/>
      <c r="X80" s="136">
        <f t="shared" si="22"/>
        <v>0</v>
      </c>
      <c r="Y80" s="135"/>
      <c r="Z80" s="136">
        <f t="shared" si="23"/>
        <v>0</v>
      </c>
      <c r="AA80" s="135"/>
      <c r="AB80" s="136">
        <f t="shared" si="24"/>
        <v>0</v>
      </c>
      <c r="AC80" s="135"/>
      <c r="AD80" s="136">
        <f t="shared" si="25"/>
        <v>0</v>
      </c>
      <c r="AE80" s="135"/>
      <c r="AF80" s="136">
        <f t="shared" si="26"/>
        <v>0</v>
      </c>
      <c r="AG80" s="135"/>
      <c r="AH80" s="136">
        <f t="shared" si="27"/>
        <v>0</v>
      </c>
      <c r="AI80" s="135"/>
      <c r="AJ80" s="136">
        <f t="shared" si="28"/>
        <v>0</v>
      </c>
      <c r="AK80" s="135"/>
      <c r="AL80" s="136">
        <f t="shared" si="29"/>
        <v>0</v>
      </c>
      <c r="AM80" s="135"/>
      <c r="AN80" s="136">
        <f t="shared" si="30"/>
        <v>0</v>
      </c>
      <c r="AO80" s="135"/>
      <c r="AP80" s="136">
        <f t="shared" si="31"/>
        <v>0</v>
      </c>
      <c r="AQ80" s="135"/>
      <c r="AR80" s="136">
        <f t="shared" si="32"/>
        <v>0</v>
      </c>
      <c r="AS80" s="135"/>
      <c r="AT80" s="136">
        <f t="shared" si="33"/>
        <v>0</v>
      </c>
      <c r="AU80" s="135"/>
      <c r="AV80" s="136">
        <f t="shared" si="34"/>
        <v>0</v>
      </c>
    </row>
    <row r="81" spans="1:48" outlineLevel="2" x14ac:dyDescent="0.2">
      <c r="A81" s="68" t="s">
        <v>1161</v>
      </c>
      <c r="B81" s="3">
        <v>927</v>
      </c>
      <c r="C81" s="97" t="s">
        <v>1140</v>
      </c>
      <c r="D81" s="97" t="s">
        <v>2245</v>
      </c>
      <c r="E81" s="12" t="s">
        <v>5</v>
      </c>
      <c r="F81" s="58">
        <v>0.71</v>
      </c>
      <c r="G81" s="71" t="s">
        <v>2330</v>
      </c>
      <c r="H81" s="169">
        <v>7791261463</v>
      </c>
      <c r="I81" s="97" t="s">
        <v>2277</v>
      </c>
      <c r="J81" s="71" t="s">
        <v>28</v>
      </c>
      <c r="K81" s="71">
        <v>50</v>
      </c>
      <c r="L81" s="71" t="s">
        <v>2987</v>
      </c>
      <c r="M81" s="222" t="s">
        <v>2988</v>
      </c>
      <c r="N81" s="71">
        <v>2</v>
      </c>
      <c r="O81" s="266">
        <v>0.9</v>
      </c>
      <c r="P81" s="147">
        <v>0.9</v>
      </c>
      <c r="Q81" s="133">
        <f t="shared" si="18"/>
        <v>0</v>
      </c>
      <c r="R81" s="134">
        <f t="shared" si="19"/>
        <v>0</v>
      </c>
      <c r="S81" s="135"/>
      <c r="T81" s="136">
        <f t="shared" si="20"/>
        <v>0</v>
      </c>
      <c r="U81" s="135"/>
      <c r="V81" s="136">
        <f t="shared" si="21"/>
        <v>0</v>
      </c>
      <c r="W81" s="135"/>
      <c r="X81" s="136">
        <f t="shared" si="22"/>
        <v>0</v>
      </c>
      <c r="Y81" s="135"/>
      <c r="Z81" s="136">
        <f t="shared" si="23"/>
        <v>0</v>
      </c>
      <c r="AA81" s="135"/>
      <c r="AB81" s="136">
        <f t="shared" si="24"/>
        <v>0</v>
      </c>
      <c r="AC81" s="135"/>
      <c r="AD81" s="136">
        <f t="shared" si="25"/>
        <v>0</v>
      </c>
      <c r="AE81" s="135"/>
      <c r="AF81" s="136">
        <f t="shared" si="26"/>
        <v>0</v>
      </c>
      <c r="AG81" s="135"/>
      <c r="AH81" s="136">
        <f t="shared" si="27"/>
        <v>0</v>
      </c>
      <c r="AI81" s="135"/>
      <c r="AJ81" s="136">
        <f t="shared" si="28"/>
        <v>0</v>
      </c>
      <c r="AK81" s="135"/>
      <c r="AL81" s="136">
        <f t="shared" si="29"/>
        <v>0</v>
      </c>
      <c r="AM81" s="135"/>
      <c r="AN81" s="136">
        <f t="shared" si="30"/>
        <v>0</v>
      </c>
      <c r="AO81" s="135"/>
      <c r="AP81" s="136">
        <f t="shared" si="31"/>
        <v>0</v>
      </c>
      <c r="AQ81" s="135"/>
      <c r="AR81" s="136">
        <f t="shared" si="32"/>
        <v>0</v>
      </c>
      <c r="AS81" s="135"/>
      <c r="AT81" s="136">
        <f t="shared" si="33"/>
        <v>0</v>
      </c>
      <c r="AU81" s="135"/>
      <c r="AV81" s="136">
        <f t="shared" si="34"/>
        <v>0</v>
      </c>
    </row>
    <row r="82" spans="1:48" outlineLevel="2" x14ac:dyDescent="0.2">
      <c r="A82" s="86" t="s">
        <v>1161</v>
      </c>
      <c r="B82" s="143">
        <v>927</v>
      </c>
      <c r="C82" s="86" t="s">
        <v>1140</v>
      </c>
      <c r="D82" s="86" t="s">
        <v>2245</v>
      </c>
      <c r="E82" s="143" t="s">
        <v>5</v>
      </c>
      <c r="F82" s="144">
        <v>0.71</v>
      </c>
      <c r="G82" s="86" t="s">
        <v>3196</v>
      </c>
      <c r="H82" s="146" t="s">
        <v>5034</v>
      </c>
      <c r="I82" s="86" t="s">
        <v>256</v>
      </c>
      <c r="J82" s="86" t="s">
        <v>28</v>
      </c>
      <c r="K82" s="86">
        <v>50</v>
      </c>
      <c r="L82" s="86" t="s">
        <v>5105</v>
      </c>
      <c r="M82" s="218" t="s">
        <v>5105</v>
      </c>
      <c r="N82" s="267">
        <v>1</v>
      </c>
      <c r="O82" s="238">
        <v>1.2</v>
      </c>
      <c r="P82" s="318">
        <v>0.78</v>
      </c>
      <c r="Q82" s="133">
        <f t="shared" si="18"/>
        <v>0</v>
      </c>
      <c r="R82" s="134">
        <f t="shared" si="19"/>
        <v>0</v>
      </c>
      <c r="S82" s="135"/>
      <c r="T82" s="136">
        <f t="shared" si="20"/>
        <v>0</v>
      </c>
      <c r="U82" s="135"/>
      <c r="V82" s="136">
        <f t="shared" si="21"/>
        <v>0</v>
      </c>
      <c r="W82" s="135"/>
      <c r="X82" s="136">
        <f t="shared" si="22"/>
        <v>0</v>
      </c>
      <c r="Y82" s="135"/>
      <c r="Z82" s="136">
        <f t="shared" si="23"/>
        <v>0</v>
      </c>
      <c r="AA82" s="135"/>
      <c r="AB82" s="136">
        <f t="shared" si="24"/>
        <v>0</v>
      </c>
      <c r="AC82" s="135"/>
      <c r="AD82" s="136">
        <f t="shared" si="25"/>
        <v>0</v>
      </c>
      <c r="AE82" s="135"/>
      <c r="AF82" s="136">
        <f t="shared" si="26"/>
        <v>0</v>
      </c>
      <c r="AG82" s="135"/>
      <c r="AH82" s="136">
        <f t="shared" si="27"/>
        <v>0</v>
      </c>
      <c r="AI82" s="135"/>
      <c r="AJ82" s="136">
        <f t="shared" si="28"/>
        <v>0</v>
      </c>
      <c r="AK82" s="135"/>
      <c r="AL82" s="136">
        <f t="shared" si="29"/>
        <v>0</v>
      </c>
      <c r="AM82" s="135"/>
      <c r="AN82" s="136">
        <f t="shared" si="30"/>
        <v>0</v>
      </c>
      <c r="AO82" s="135"/>
      <c r="AP82" s="136">
        <f t="shared" si="31"/>
        <v>0</v>
      </c>
      <c r="AQ82" s="135"/>
      <c r="AR82" s="136">
        <f t="shared" si="32"/>
        <v>0</v>
      </c>
      <c r="AS82" s="135"/>
      <c r="AT82" s="136">
        <f t="shared" si="33"/>
        <v>0</v>
      </c>
      <c r="AU82" s="135"/>
      <c r="AV82" s="136">
        <f t="shared" si="34"/>
        <v>0</v>
      </c>
    </row>
    <row r="83" spans="1:48" outlineLevel="2" x14ac:dyDescent="0.2">
      <c r="A83" s="68" t="s">
        <v>1160</v>
      </c>
      <c r="B83" s="3">
        <v>6119</v>
      </c>
      <c r="C83" s="97" t="s">
        <v>1140</v>
      </c>
      <c r="D83" s="97" t="s">
        <v>2258</v>
      </c>
      <c r="E83" s="12" t="s">
        <v>5</v>
      </c>
      <c r="F83" s="58">
        <v>0.7</v>
      </c>
      <c r="G83" s="71" t="s">
        <v>2330</v>
      </c>
      <c r="H83" s="169">
        <v>7791261463</v>
      </c>
      <c r="I83" s="97" t="s">
        <v>2277</v>
      </c>
      <c r="J83" s="71" t="s">
        <v>28</v>
      </c>
      <c r="K83" s="71">
        <v>50</v>
      </c>
      <c r="L83" s="71" t="s">
        <v>2979</v>
      </c>
      <c r="M83" s="222" t="s">
        <v>2980</v>
      </c>
      <c r="N83" s="71">
        <v>2</v>
      </c>
      <c r="O83" s="266">
        <v>1.03</v>
      </c>
      <c r="P83" s="147">
        <v>1.03</v>
      </c>
      <c r="Q83" s="133">
        <f t="shared" si="18"/>
        <v>0</v>
      </c>
      <c r="R83" s="134">
        <f t="shared" si="19"/>
        <v>0</v>
      </c>
      <c r="S83" s="135"/>
      <c r="T83" s="136">
        <f t="shared" si="20"/>
        <v>0</v>
      </c>
      <c r="U83" s="135"/>
      <c r="V83" s="136">
        <f t="shared" si="21"/>
        <v>0</v>
      </c>
      <c r="W83" s="135"/>
      <c r="X83" s="136">
        <f t="shared" si="22"/>
        <v>0</v>
      </c>
      <c r="Y83" s="135"/>
      <c r="Z83" s="136">
        <f t="shared" si="23"/>
        <v>0</v>
      </c>
      <c r="AA83" s="135"/>
      <c r="AB83" s="136">
        <f t="shared" si="24"/>
        <v>0</v>
      </c>
      <c r="AC83" s="135"/>
      <c r="AD83" s="136">
        <f t="shared" si="25"/>
        <v>0</v>
      </c>
      <c r="AE83" s="135"/>
      <c r="AF83" s="136">
        <f t="shared" si="26"/>
        <v>0</v>
      </c>
      <c r="AG83" s="135"/>
      <c r="AH83" s="136">
        <f t="shared" si="27"/>
        <v>0</v>
      </c>
      <c r="AI83" s="135"/>
      <c r="AJ83" s="136">
        <f t="shared" si="28"/>
        <v>0</v>
      </c>
      <c r="AK83" s="135"/>
      <c r="AL83" s="136">
        <f t="shared" si="29"/>
        <v>0</v>
      </c>
      <c r="AM83" s="135"/>
      <c r="AN83" s="136">
        <f t="shared" si="30"/>
        <v>0</v>
      </c>
      <c r="AO83" s="135"/>
      <c r="AP83" s="136">
        <f t="shared" si="31"/>
        <v>0</v>
      </c>
      <c r="AQ83" s="135"/>
      <c r="AR83" s="136">
        <f t="shared" si="32"/>
        <v>0</v>
      </c>
      <c r="AS83" s="135"/>
      <c r="AT83" s="136">
        <f t="shared" si="33"/>
        <v>0</v>
      </c>
      <c r="AU83" s="135"/>
      <c r="AV83" s="136">
        <f t="shared" si="34"/>
        <v>0</v>
      </c>
    </row>
    <row r="84" spans="1:48" outlineLevel="2" x14ac:dyDescent="0.2">
      <c r="A84" s="86" t="s">
        <v>1160</v>
      </c>
      <c r="B84" s="143">
        <v>6119</v>
      </c>
      <c r="C84" s="86" t="s">
        <v>1140</v>
      </c>
      <c r="D84" s="86" t="s">
        <v>2258</v>
      </c>
      <c r="E84" s="143" t="s">
        <v>5</v>
      </c>
      <c r="F84" s="144">
        <v>0.7</v>
      </c>
      <c r="G84" s="86" t="s">
        <v>3196</v>
      </c>
      <c r="H84" s="146" t="s">
        <v>5034</v>
      </c>
      <c r="I84" s="86" t="s">
        <v>256</v>
      </c>
      <c r="J84" s="86" t="s">
        <v>28</v>
      </c>
      <c r="K84" s="86">
        <v>50</v>
      </c>
      <c r="L84" s="86" t="s">
        <v>5106</v>
      </c>
      <c r="M84" s="218" t="s">
        <v>5106</v>
      </c>
      <c r="N84" s="267">
        <v>1</v>
      </c>
      <c r="O84" s="238">
        <v>1.25</v>
      </c>
      <c r="P84" s="318">
        <v>0.77</v>
      </c>
      <c r="Q84" s="133">
        <f t="shared" si="18"/>
        <v>0</v>
      </c>
      <c r="R84" s="134">
        <f t="shared" si="19"/>
        <v>0</v>
      </c>
      <c r="S84" s="135"/>
      <c r="T84" s="136">
        <f t="shared" si="20"/>
        <v>0</v>
      </c>
      <c r="U84" s="135"/>
      <c r="V84" s="136">
        <f t="shared" si="21"/>
        <v>0</v>
      </c>
      <c r="W84" s="135"/>
      <c r="X84" s="136">
        <f t="shared" si="22"/>
        <v>0</v>
      </c>
      <c r="Y84" s="135"/>
      <c r="Z84" s="136">
        <f t="shared" si="23"/>
        <v>0</v>
      </c>
      <c r="AA84" s="135"/>
      <c r="AB84" s="136">
        <f t="shared" si="24"/>
        <v>0</v>
      </c>
      <c r="AC84" s="135"/>
      <c r="AD84" s="136">
        <f t="shared" si="25"/>
        <v>0</v>
      </c>
      <c r="AE84" s="135"/>
      <c r="AF84" s="136">
        <f t="shared" si="26"/>
        <v>0</v>
      </c>
      <c r="AG84" s="135"/>
      <c r="AH84" s="136">
        <f t="shared" si="27"/>
        <v>0</v>
      </c>
      <c r="AI84" s="135"/>
      <c r="AJ84" s="136">
        <f t="shared" si="28"/>
        <v>0</v>
      </c>
      <c r="AK84" s="135"/>
      <c r="AL84" s="136">
        <f t="shared" si="29"/>
        <v>0</v>
      </c>
      <c r="AM84" s="135"/>
      <c r="AN84" s="136">
        <f t="shared" si="30"/>
        <v>0</v>
      </c>
      <c r="AO84" s="135"/>
      <c r="AP84" s="136">
        <f t="shared" si="31"/>
        <v>0</v>
      </c>
      <c r="AQ84" s="135"/>
      <c r="AR84" s="136">
        <f t="shared" si="32"/>
        <v>0</v>
      </c>
      <c r="AS84" s="135"/>
      <c r="AT84" s="136">
        <f t="shared" si="33"/>
        <v>0</v>
      </c>
      <c r="AU84" s="135"/>
      <c r="AV84" s="136">
        <f t="shared" si="34"/>
        <v>0</v>
      </c>
    </row>
    <row r="85" spans="1:48" outlineLevel="2" x14ac:dyDescent="0.2">
      <c r="A85" s="68" t="s">
        <v>1159</v>
      </c>
      <c r="B85" s="3">
        <v>1415</v>
      </c>
      <c r="C85" s="97" t="s">
        <v>1140</v>
      </c>
      <c r="D85" s="97" t="s">
        <v>2253</v>
      </c>
      <c r="E85" s="12" t="s">
        <v>5</v>
      </c>
      <c r="F85" s="58">
        <v>0.7</v>
      </c>
      <c r="G85" s="71" t="s">
        <v>2330</v>
      </c>
      <c r="H85" s="169">
        <v>7791261463</v>
      </c>
      <c r="I85" s="97" t="s">
        <v>2277</v>
      </c>
      <c r="J85" s="71" t="s">
        <v>28</v>
      </c>
      <c r="K85" s="71">
        <v>50</v>
      </c>
      <c r="L85" s="71" t="s">
        <v>2989</v>
      </c>
      <c r="M85" s="222" t="s">
        <v>2990</v>
      </c>
      <c r="N85" s="71">
        <v>2</v>
      </c>
      <c r="O85" s="266">
        <v>0.84</v>
      </c>
      <c r="P85" s="147">
        <v>0.84</v>
      </c>
      <c r="Q85" s="133">
        <f t="shared" si="18"/>
        <v>0</v>
      </c>
      <c r="R85" s="134">
        <f t="shared" si="19"/>
        <v>0</v>
      </c>
      <c r="S85" s="135"/>
      <c r="T85" s="136">
        <f t="shared" si="20"/>
        <v>0</v>
      </c>
      <c r="U85" s="135"/>
      <c r="V85" s="136">
        <f t="shared" si="21"/>
        <v>0</v>
      </c>
      <c r="W85" s="135"/>
      <c r="X85" s="136">
        <f t="shared" si="22"/>
        <v>0</v>
      </c>
      <c r="Y85" s="135"/>
      <c r="Z85" s="136">
        <f t="shared" si="23"/>
        <v>0</v>
      </c>
      <c r="AA85" s="135"/>
      <c r="AB85" s="136">
        <f t="shared" si="24"/>
        <v>0</v>
      </c>
      <c r="AC85" s="135"/>
      <c r="AD85" s="136">
        <f t="shared" si="25"/>
        <v>0</v>
      </c>
      <c r="AE85" s="135"/>
      <c r="AF85" s="136">
        <f t="shared" si="26"/>
        <v>0</v>
      </c>
      <c r="AG85" s="135"/>
      <c r="AH85" s="136">
        <f t="shared" si="27"/>
        <v>0</v>
      </c>
      <c r="AI85" s="135"/>
      <c r="AJ85" s="136">
        <f t="shared" si="28"/>
        <v>0</v>
      </c>
      <c r="AK85" s="135"/>
      <c r="AL85" s="136">
        <f t="shared" si="29"/>
        <v>0</v>
      </c>
      <c r="AM85" s="135"/>
      <c r="AN85" s="136">
        <f t="shared" si="30"/>
        <v>0</v>
      </c>
      <c r="AO85" s="135"/>
      <c r="AP85" s="136">
        <f t="shared" si="31"/>
        <v>0</v>
      </c>
      <c r="AQ85" s="135"/>
      <c r="AR85" s="136">
        <f t="shared" si="32"/>
        <v>0</v>
      </c>
      <c r="AS85" s="135"/>
      <c r="AT85" s="136">
        <f t="shared" si="33"/>
        <v>0</v>
      </c>
      <c r="AU85" s="135"/>
      <c r="AV85" s="136">
        <f t="shared" si="34"/>
        <v>0</v>
      </c>
    </row>
    <row r="86" spans="1:48" outlineLevel="2" x14ac:dyDescent="0.2">
      <c r="A86" s="86" t="s">
        <v>1159</v>
      </c>
      <c r="B86" s="143">
        <v>1415</v>
      </c>
      <c r="C86" s="86" t="s">
        <v>1140</v>
      </c>
      <c r="D86" s="86" t="s">
        <v>2253</v>
      </c>
      <c r="E86" s="143" t="s">
        <v>5</v>
      </c>
      <c r="F86" s="144">
        <v>0.7</v>
      </c>
      <c r="G86" s="86" t="s">
        <v>3196</v>
      </c>
      <c r="H86" s="146" t="s">
        <v>5034</v>
      </c>
      <c r="I86" s="86" t="s">
        <v>256</v>
      </c>
      <c r="J86" s="86" t="s">
        <v>28</v>
      </c>
      <c r="K86" s="86">
        <v>50</v>
      </c>
      <c r="L86" s="86" t="s">
        <v>5107</v>
      </c>
      <c r="M86" s="218" t="s">
        <v>5107</v>
      </c>
      <c r="N86" s="267">
        <v>1</v>
      </c>
      <c r="O86" s="238">
        <v>1.19</v>
      </c>
      <c r="P86" s="318">
        <v>0.73</v>
      </c>
      <c r="Q86" s="133">
        <f t="shared" si="18"/>
        <v>0</v>
      </c>
      <c r="R86" s="134">
        <f t="shared" si="19"/>
        <v>0</v>
      </c>
      <c r="S86" s="135"/>
      <c r="T86" s="136">
        <f t="shared" si="20"/>
        <v>0</v>
      </c>
      <c r="U86" s="135"/>
      <c r="V86" s="136">
        <f t="shared" si="21"/>
        <v>0</v>
      </c>
      <c r="W86" s="135"/>
      <c r="X86" s="136">
        <f t="shared" si="22"/>
        <v>0</v>
      </c>
      <c r="Y86" s="135"/>
      <c r="Z86" s="136">
        <f t="shared" si="23"/>
        <v>0</v>
      </c>
      <c r="AA86" s="135"/>
      <c r="AB86" s="136">
        <f t="shared" si="24"/>
        <v>0</v>
      </c>
      <c r="AC86" s="135"/>
      <c r="AD86" s="136">
        <f t="shared" si="25"/>
        <v>0</v>
      </c>
      <c r="AE86" s="135"/>
      <c r="AF86" s="136">
        <f t="shared" si="26"/>
        <v>0</v>
      </c>
      <c r="AG86" s="135"/>
      <c r="AH86" s="136">
        <f t="shared" si="27"/>
        <v>0</v>
      </c>
      <c r="AI86" s="135"/>
      <c r="AJ86" s="136">
        <f t="shared" si="28"/>
        <v>0</v>
      </c>
      <c r="AK86" s="135"/>
      <c r="AL86" s="136">
        <f t="shared" si="29"/>
        <v>0</v>
      </c>
      <c r="AM86" s="135"/>
      <c r="AN86" s="136">
        <f t="shared" si="30"/>
        <v>0</v>
      </c>
      <c r="AO86" s="135"/>
      <c r="AP86" s="136">
        <f t="shared" si="31"/>
        <v>0</v>
      </c>
      <c r="AQ86" s="135"/>
      <c r="AR86" s="136">
        <f t="shared" si="32"/>
        <v>0</v>
      </c>
      <c r="AS86" s="135"/>
      <c r="AT86" s="136">
        <f t="shared" si="33"/>
        <v>0</v>
      </c>
      <c r="AU86" s="135"/>
      <c r="AV86" s="136">
        <f t="shared" si="34"/>
        <v>0</v>
      </c>
    </row>
    <row r="87" spans="1:48" outlineLevel="2" x14ac:dyDescent="0.2">
      <c r="A87" s="68" t="s">
        <v>1158</v>
      </c>
      <c r="B87" s="3">
        <v>546</v>
      </c>
      <c r="C87" s="97" t="s">
        <v>1140</v>
      </c>
      <c r="D87" s="97" t="s">
        <v>2248</v>
      </c>
      <c r="E87" s="12" t="s">
        <v>5</v>
      </c>
      <c r="F87" s="58">
        <v>0.69</v>
      </c>
      <c r="G87" s="71" t="s">
        <v>2330</v>
      </c>
      <c r="H87" s="169">
        <v>7791261463</v>
      </c>
      <c r="I87" s="97" t="s">
        <v>2277</v>
      </c>
      <c r="J87" s="71" t="s">
        <v>28</v>
      </c>
      <c r="K87" s="71">
        <v>50</v>
      </c>
      <c r="L87" s="71" t="s">
        <v>2991</v>
      </c>
      <c r="M87" s="222" t="s">
        <v>2992</v>
      </c>
      <c r="N87" s="71">
        <v>2</v>
      </c>
      <c r="O87" s="266">
        <v>0.84</v>
      </c>
      <c r="P87" s="147">
        <v>0.84</v>
      </c>
      <c r="Q87" s="133">
        <f t="shared" si="18"/>
        <v>0</v>
      </c>
      <c r="R87" s="134">
        <f t="shared" si="19"/>
        <v>0</v>
      </c>
      <c r="S87" s="135"/>
      <c r="T87" s="136">
        <f t="shared" si="20"/>
        <v>0</v>
      </c>
      <c r="U87" s="135"/>
      <c r="V87" s="136">
        <f t="shared" si="21"/>
        <v>0</v>
      </c>
      <c r="W87" s="135"/>
      <c r="X87" s="136">
        <f t="shared" si="22"/>
        <v>0</v>
      </c>
      <c r="Y87" s="135"/>
      <c r="Z87" s="136">
        <f t="shared" si="23"/>
        <v>0</v>
      </c>
      <c r="AA87" s="135"/>
      <c r="AB87" s="136">
        <f t="shared" si="24"/>
        <v>0</v>
      </c>
      <c r="AC87" s="135"/>
      <c r="AD87" s="136">
        <f t="shared" si="25"/>
        <v>0</v>
      </c>
      <c r="AE87" s="135"/>
      <c r="AF87" s="136">
        <f t="shared" si="26"/>
        <v>0</v>
      </c>
      <c r="AG87" s="135"/>
      <c r="AH87" s="136">
        <f t="shared" si="27"/>
        <v>0</v>
      </c>
      <c r="AI87" s="135"/>
      <c r="AJ87" s="136">
        <f t="shared" si="28"/>
        <v>0</v>
      </c>
      <c r="AK87" s="135"/>
      <c r="AL87" s="136">
        <f t="shared" si="29"/>
        <v>0</v>
      </c>
      <c r="AM87" s="135"/>
      <c r="AN87" s="136">
        <f t="shared" si="30"/>
        <v>0</v>
      </c>
      <c r="AO87" s="135"/>
      <c r="AP87" s="136">
        <f t="shared" si="31"/>
        <v>0</v>
      </c>
      <c r="AQ87" s="135"/>
      <c r="AR87" s="136">
        <f t="shared" si="32"/>
        <v>0</v>
      </c>
      <c r="AS87" s="135"/>
      <c r="AT87" s="136">
        <f t="shared" si="33"/>
        <v>0</v>
      </c>
      <c r="AU87" s="135"/>
      <c r="AV87" s="136">
        <f t="shared" si="34"/>
        <v>0</v>
      </c>
    </row>
    <row r="88" spans="1:48" outlineLevel="2" x14ac:dyDescent="0.2">
      <c r="A88" s="86" t="s">
        <v>1158</v>
      </c>
      <c r="B88" s="143">
        <v>546</v>
      </c>
      <c r="C88" s="86" t="s">
        <v>1140</v>
      </c>
      <c r="D88" s="86" t="s">
        <v>2248</v>
      </c>
      <c r="E88" s="143" t="s">
        <v>5</v>
      </c>
      <c r="F88" s="144">
        <v>0.69</v>
      </c>
      <c r="G88" s="86" t="s">
        <v>3196</v>
      </c>
      <c r="H88" s="146" t="s">
        <v>5034</v>
      </c>
      <c r="I88" s="86" t="s">
        <v>256</v>
      </c>
      <c r="J88" s="86" t="s">
        <v>28</v>
      </c>
      <c r="K88" s="86">
        <v>51</v>
      </c>
      <c r="L88" s="86" t="s">
        <v>5108</v>
      </c>
      <c r="M88" s="218" t="s">
        <v>5108</v>
      </c>
      <c r="N88" s="267">
        <v>1</v>
      </c>
      <c r="O88" s="238">
        <v>1.1200000000000001</v>
      </c>
      <c r="P88" s="318">
        <v>0.73</v>
      </c>
      <c r="Q88" s="133">
        <f t="shared" si="18"/>
        <v>0</v>
      </c>
      <c r="R88" s="134">
        <f t="shared" si="19"/>
        <v>0</v>
      </c>
      <c r="S88" s="135"/>
      <c r="T88" s="136">
        <f t="shared" si="20"/>
        <v>0</v>
      </c>
      <c r="U88" s="135"/>
      <c r="V88" s="136">
        <f t="shared" si="21"/>
        <v>0</v>
      </c>
      <c r="W88" s="135"/>
      <c r="X88" s="136">
        <f t="shared" si="22"/>
        <v>0</v>
      </c>
      <c r="Y88" s="135"/>
      <c r="Z88" s="136">
        <f t="shared" si="23"/>
        <v>0</v>
      </c>
      <c r="AA88" s="135"/>
      <c r="AB88" s="136">
        <f t="shared" si="24"/>
        <v>0</v>
      </c>
      <c r="AC88" s="135"/>
      <c r="AD88" s="136">
        <f t="shared" si="25"/>
        <v>0</v>
      </c>
      <c r="AE88" s="135"/>
      <c r="AF88" s="136">
        <f t="shared" si="26"/>
        <v>0</v>
      </c>
      <c r="AG88" s="135"/>
      <c r="AH88" s="136">
        <f t="shared" si="27"/>
        <v>0</v>
      </c>
      <c r="AI88" s="135"/>
      <c r="AJ88" s="136">
        <f t="shared" si="28"/>
        <v>0</v>
      </c>
      <c r="AK88" s="135"/>
      <c r="AL88" s="136">
        <f t="shared" si="29"/>
        <v>0</v>
      </c>
      <c r="AM88" s="135"/>
      <c r="AN88" s="136">
        <f t="shared" si="30"/>
        <v>0</v>
      </c>
      <c r="AO88" s="135"/>
      <c r="AP88" s="136">
        <f t="shared" si="31"/>
        <v>0</v>
      </c>
      <c r="AQ88" s="135"/>
      <c r="AR88" s="136">
        <f t="shared" si="32"/>
        <v>0</v>
      </c>
      <c r="AS88" s="135"/>
      <c r="AT88" s="136">
        <f t="shared" si="33"/>
        <v>0</v>
      </c>
      <c r="AU88" s="135"/>
      <c r="AV88" s="136">
        <f t="shared" si="34"/>
        <v>0</v>
      </c>
    </row>
    <row r="89" spans="1:48" outlineLevel="2" x14ac:dyDescent="0.2">
      <c r="A89" s="68" t="s">
        <v>1157</v>
      </c>
      <c r="B89" s="3">
        <v>1561</v>
      </c>
      <c r="C89" s="97" t="s">
        <v>1140</v>
      </c>
      <c r="D89" s="97" t="s">
        <v>2246</v>
      </c>
      <c r="E89" s="12" t="s">
        <v>5</v>
      </c>
      <c r="F89" s="58">
        <v>0.69</v>
      </c>
      <c r="G89" s="71" t="s">
        <v>2330</v>
      </c>
      <c r="H89" s="169">
        <v>7791261463</v>
      </c>
      <c r="I89" s="97" t="s">
        <v>2277</v>
      </c>
      <c r="J89" s="71" t="s">
        <v>28</v>
      </c>
      <c r="K89" s="71">
        <v>50</v>
      </c>
      <c r="L89" s="71" t="s">
        <v>2993</v>
      </c>
      <c r="M89" s="222" t="s">
        <v>2994</v>
      </c>
      <c r="N89" s="71">
        <v>1</v>
      </c>
      <c r="O89" s="266">
        <v>0.84</v>
      </c>
      <c r="P89" s="147">
        <v>0.84</v>
      </c>
      <c r="Q89" s="133">
        <f t="shared" si="18"/>
        <v>0</v>
      </c>
      <c r="R89" s="134">
        <f t="shared" si="19"/>
        <v>0</v>
      </c>
      <c r="S89" s="135"/>
      <c r="T89" s="136">
        <f t="shared" si="20"/>
        <v>0</v>
      </c>
      <c r="U89" s="135"/>
      <c r="V89" s="136">
        <f t="shared" si="21"/>
        <v>0</v>
      </c>
      <c r="W89" s="135"/>
      <c r="X89" s="136">
        <f t="shared" si="22"/>
        <v>0</v>
      </c>
      <c r="Y89" s="135"/>
      <c r="Z89" s="136">
        <f t="shared" si="23"/>
        <v>0</v>
      </c>
      <c r="AA89" s="135"/>
      <c r="AB89" s="136">
        <f t="shared" si="24"/>
        <v>0</v>
      </c>
      <c r="AC89" s="135"/>
      <c r="AD89" s="136">
        <f t="shared" si="25"/>
        <v>0</v>
      </c>
      <c r="AE89" s="135"/>
      <c r="AF89" s="136">
        <f t="shared" si="26"/>
        <v>0</v>
      </c>
      <c r="AG89" s="135"/>
      <c r="AH89" s="136">
        <f t="shared" si="27"/>
        <v>0</v>
      </c>
      <c r="AI89" s="135"/>
      <c r="AJ89" s="136">
        <f t="shared" si="28"/>
        <v>0</v>
      </c>
      <c r="AK89" s="135"/>
      <c r="AL89" s="136">
        <f t="shared" si="29"/>
        <v>0</v>
      </c>
      <c r="AM89" s="135"/>
      <c r="AN89" s="136">
        <f t="shared" si="30"/>
        <v>0</v>
      </c>
      <c r="AO89" s="135"/>
      <c r="AP89" s="136">
        <f t="shared" si="31"/>
        <v>0</v>
      </c>
      <c r="AQ89" s="135"/>
      <c r="AR89" s="136">
        <f t="shared" si="32"/>
        <v>0</v>
      </c>
      <c r="AS89" s="135"/>
      <c r="AT89" s="136">
        <f t="shared" si="33"/>
        <v>0</v>
      </c>
      <c r="AU89" s="135"/>
      <c r="AV89" s="136">
        <f t="shared" si="34"/>
        <v>0</v>
      </c>
    </row>
    <row r="90" spans="1:48" outlineLevel="2" x14ac:dyDescent="0.2">
      <c r="A90" s="68" t="s">
        <v>1156</v>
      </c>
      <c r="B90" s="3">
        <v>891</v>
      </c>
      <c r="C90" s="97" t="s">
        <v>1140</v>
      </c>
      <c r="D90" s="97" t="s">
        <v>2254</v>
      </c>
      <c r="E90" s="12" t="s">
        <v>5</v>
      </c>
      <c r="F90" s="58">
        <v>0.69</v>
      </c>
      <c r="G90" s="71" t="s">
        <v>2330</v>
      </c>
      <c r="H90" s="169">
        <v>7791261463</v>
      </c>
      <c r="I90" s="97" t="s">
        <v>2277</v>
      </c>
      <c r="J90" s="71" t="s">
        <v>28</v>
      </c>
      <c r="K90" s="71">
        <v>50</v>
      </c>
      <c r="L90" s="71" t="s">
        <v>2995</v>
      </c>
      <c r="M90" s="222" t="s">
        <v>2996</v>
      </c>
      <c r="N90" s="71">
        <v>2</v>
      </c>
      <c r="O90" s="266">
        <v>0.86</v>
      </c>
      <c r="P90" s="147">
        <v>0.86</v>
      </c>
      <c r="Q90" s="133">
        <f t="shared" si="18"/>
        <v>0</v>
      </c>
      <c r="R90" s="134">
        <f t="shared" si="19"/>
        <v>0</v>
      </c>
      <c r="S90" s="135"/>
      <c r="T90" s="136">
        <f t="shared" si="20"/>
        <v>0</v>
      </c>
      <c r="U90" s="135"/>
      <c r="V90" s="136">
        <f t="shared" si="21"/>
        <v>0</v>
      </c>
      <c r="W90" s="135"/>
      <c r="X90" s="136">
        <f t="shared" si="22"/>
        <v>0</v>
      </c>
      <c r="Y90" s="135"/>
      <c r="Z90" s="136">
        <f t="shared" si="23"/>
        <v>0</v>
      </c>
      <c r="AA90" s="135"/>
      <c r="AB90" s="136">
        <f t="shared" si="24"/>
        <v>0</v>
      </c>
      <c r="AC90" s="135"/>
      <c r="AD90" s="136">
        <f t="shared" si="25"/>
        <v>0</v>
      </c>
      <c r="AE90" s="135"/>
      <c r="AF90" s="136">
        <f t="shared" si="26"/>
        <v>0</v>
      </c>
      <c r="AG90" s="135"/>
      <c r="AH90" s="136">
        <f t="shared" si="27"/>
        <v>0</v>
      </c>
      <c r="AI90" s="135"/>
      <c r="AJ90" s="136">
        <f t="shared" si="28"/>
        <v>0</v>
      </c>
      <c r="AK90" s="135"/>
      <c r="AL90" s="136">
        <f t="shared" si="29"/>
        <v>0</v>
      </c>
      <c r="AM90" s="135"/>
      <c r="AN90" s="136">
        <f t="shared" si="30"/>
        <v>0</v>
      </c>
      <c r="AO90" s="135"/>
      <c r="AP90" s="136">
        <f t="shared" si="31"/>
        <v>0</v>
      </c>
      <c r="AQ90" s="135"/>
      <c r="AR90" s="136">
        <f t="shared" si="32"/>
        <v>0</v>
      </c>
      <c r="AS90" s="135"/>
      <c r="AT90" s="136">
        <f t="shared" si="33"/>
        <v>0</v>
      </c>
      <c r="AU90" s="135"/>
      <c r="AV90" s="136">
        <f t="shared" si="34"/>
        <v>0</v>
      </c>
    </row>
    <row r="91" spans="1:48" outlineLevel="2" x14ac:dyDescent="0.2">
      <c r="A91" s="86" t="s">
        <v>1156</v>
      </c>
      <c r="B91" s="143">
        <v>891</v>
      </c>
      <c r="C91" s="86" t="s">
        <v>1140</v>
      </c>
      <c r="D91" s="86" t="s">
        <v>2254</v>
      </c>
      <c r="E91" s="143" t="s">
        <v>5</v>
      </c>
      <c r="F91" s="144">
        <v>0.69</v>
      </c>
      <c r="G91" s="86" t="s">
        <v>3196</v>
      </c>
      <c r="H91" s="146" t="s">
        <v>5034</v>
      </c>
      <c r="I91" s="86" t="s">
        <v>256</v>
      </c>
      <c r="J91" s="86" t="s">
        <v>28</v>
      </c>
      <c r="K91" s="86">
        <v>50</v>
      </c>
      <c r="L91" s="86" t="s">
        <v>5109</v>
      </c>
      <c r="M91" s="218" t="s">
        <v>5109</v>
      </c>
      <c r="N91" s="267">
        <v>1</v>
      </c>
      <c r="O91" s="238">
        <v>1.1599999999999999</v>
      </c>
      <c r="P91" s="318">
        <v>0.73</v>
      </c>
      <c r="Q91" s="133">
        <f t="shared" si="18"/>
        <v>0</v>
      </c>
      <c r="R91" s="134">
        <f t="shared" si="19"/>
        <v>0</v>
      </c>
      <c r="S91" s="135"/>
      <c r="T91" s="136">
        <f t="shared" si="20"/>
        <v>0</v>
      </c>
      <c r="U91" s="135"/>
      <c r="V91" s="136">
        <f t="shared" si="21"/>
        <v>0</v>
      </c>
      <c r="W91" s="135"/>
      <c r="X91" s="136">
        <f t="shared" si="22"/>
        <v>0</v>
      </c>
      <c r="Y91" s="135"/>
      <c r="Z91" s="136">
        <f t="shared" si="23"/>
        <v>0</v>
      </c>
      <c r="AA91" s="135"/>
      <c r="AB91" s="136">
        <f t="shared" si="24"/>
        <v>0</v>
      </c>
      <c r="AC91" s="135"/>
      <c r="AD91" s="136">
        <f t="shared" si="25"/>
        <v>0</v>
      </c>
      <c r="AE91" s="135"/>
      <c r="AF91" s="136">
        <f t="shared" si="26"/>
        <v>0</v>
      </c>
      <c r="AG91" s="135"/>
      <c r="AH91" s="136">
        <f t="shared" si="27"/>
        <v>0</v>
      </c>
      <c r="AI91" s="135"/>
      <c r="AJ91" s="136">
        <f t="shared" si="28"/>
        <v>0</v>
      </c>
      <c r="AK91" s="135"/>
      <c r="AL91" s="136">
        <f t="shared" si="29"/>
        <v>0</v>
      </c>
      <c r="AM91" s="135"/>
      <c r="AN91" s="136">
        <f t="shared" si="30"/>
        <v>0</v>
      </c>
      <c r="AO91" s="135"/>
      <c r="AP91" s="136">
        <f t="shared" si="31"/>
        <v>0</v>
      </c>
      <c r="AQ91" s="135"/>
      <c r="AR91" s="136">
        <f t="shared" si="32"/>
        <v>0</v>
      </c>
      <c r="AS91" s="135"/>
      <c r="AT91" s="136">
        <f t="shared" si="33"/>
        <v>0</v>
      </c>
      <c r="AU91" s="135"/>
      <c r="AV91" s="136">
        <f t="shared" si="34"/>
        <v>0</v>
      </c>
    </row>
    <row r="92" spans="1:48" outlineLevel="2" x14ac:dyDescent="0.2">
      <c r="A92" s="86" t="s">
        <v>1155</v>
      </c>
      <c r="B92" s="143">
        <v>208</v>
      </c>
      <c r="C92" s="86" t="s">
        <v>1140</v>
      </c>
      <c r="D92" s="86" t="s">
        <v>2240</v>
      </c>
      <c r="E92" s="143" t="s">
        <v>5</v>
      </c>
      <c r="F92" s="144">
        <v>0.6</v>
      </c>
      <c r="G92" s="86" t="s">
        <v>3196</v>
      </c>
      <c r="H92" s="146" t="s">
        <v>5034</v>
      </c>
      <c r="I92" s="86" t="s">
        <v>256</v>
      </c>
      <c r="J92" s="86" t="s">
        <v>28</v>
      </c>
      <c r="K92" s="86" t="s">
        <v>1136</v>
      </c>
      <c r="L92" s="86" t="s">
        <v>3635</v>
      </c>
      <c r="M92" s="218" t="s">
        <v>3635</v>
      </c>
      <c r="N92" s="267">
        <v>1</v>
      </c>
      <c r="O92" s="238">
        <v>0.7</v>
      </c>
      <c r="P92" s="238">
        <v>0.74</v>
      </c>
      <c r="Q92" s="133">
        <f t="shared" si="18"/>
        <v>0</v>
      </c>
      <c r="R92" s="134">
        <f t="shared" si="19"/>
        <v>0</v>
      </c>
      <c r="S92" s="135"/>
      <c r="T92" s="136">
        <f t="shared" si="20"/>
        <v>0</v>
      </c>
      <c r="U92" s="135"/>
      <c r="V92" s="136">
        <f t="shared" si="21"/>
        <v>0</v>
      </c>
      <c r="W92" s="135"/>
      <c r="X92" s="136">
        <f t="shared" si="22"/>
        <v>0</v>
      </c>
      <c r="Y92" s="135"/>
      <c r="Z92" s="136">
        <f t="shared" si="23"/>
        <v>0</v>
      </c>
      <c r="AA92" s="135"/>
      <c r="AB92" s="136">
        <f t="shared" si="24"/>
        <v>0</v>
      </c>
      <c r="AC92" s="135"/>
      <c r="AD92" s="136">
        <f t="shared" si="25"/>
        <v>0</v>
      </c>
      <c r="AE92" s="135"/>
      <c r="AF92" s="136">
        <f t="shared" si="26"/>
        <v>0</v>
      </c>
      <c r="AG92" s="135"/>
      <c r="AH92" s="136">
        <f t="shared" si="27"/>
        <v>0</v>
      </c>
      <c r="AI92" s="135"/>
      <c r="AJ92" s="136">
        <f t="shared" si="28"/>
        <v>0</v>
      </c>
      <c r="AK92" s="135"/>
      <c r="AL92" s="136">
        <f t="shared" si="29"/>
        <v>0</v>
      </c>
      <c r="AM92" s="135"/>
      <c r="AN92" s="136">
        <f t="shared" si="30"/>
        <v>0</v>
      </c>
      <c r="AO92" s="135"/>
      <c r="AP92" s="136">
        <f t="shared" si="31"/>
        <v>0</v>
      </c>
      <c r="AQ92" s="135"/>
      <c r="AR92" s="136">
        <f t="shared" si="32"/>
        <v>0</v>
      </c>
      <c r="AS92" s="135"/>
      <c r="AT92" s="136">
        <f t="shared" si="33"/>
        <v>0</v>
      </c>
      <c r="AU92" s="135"/>
      <c r="AV92" s="136">
        <f t="shared" si="34"/>
        <v>0</v>
      </c>
    </row>
    <row r="93" spans="1:48" outlineLevel="2" x14ac:dyDescent="0.2">
      <c r="A93" s="68" t="s">
        <v>1155</v>
      </c>
      <c r="B93" s="3">
        <v>208</v>
      </c>
      <c r="C93" s="97" t="s">
        <v>1140</v>
      </c>
      <c r="D93" s="97" t="s">
        <v>2240</v>
      </c>
      <c r="E93" s="12" t="s">
        <v>5</v>
      </c>
      <c r="F93" s="58">
        <f>VLOOKUP(A93,[1]Sheet1!$B:$AE,30,FALSE)</f>
        <v>0.6</v>
      </c>
      <c r="G93" s="71" t="s">
        <v>2330</v>
      </c>
      <c r="H93" s="169">
        <v>7791261463</v>
      </c>
      <c r="I93" s="97" t="s">
        <v>2277</v>
      </c>
      <c r="J93" s="71" t="s">
        <v>28</v>
      </c>
      <c r="K93" s="71">
        <v>50</v>
      </c>
      <c r="L93" s="71" t="s">
        <v>2997</v>
      </c>
      <c r="M93" s="222" t="s">
        <v>2998</v>
      </c>
      <c r="N93" s="71">
        <v>2</v>
      </c>
      <c r="O93" s="266">
        <v>0.93</v>
      </c>
      <c r="P93" s="147">
        <v>0.93</v>
      </c>
      <c r="Q93" s="133">
        <f t="shared" si="18"/>
        <v>0</v>
      </c>
      <c r="R93" s="134">
        <f t="shared" si="19"/>
        <v>0</v>
      </c>
      <c r="S93" s="135"/>
      <c r="T93" s="136">
        <f t="shared" si="20"/>
        <v>0</v>
      </c>
      <c r="U93" s="135"/>
      <c r="V93" s="136">
        <f t="shared" si="21"/>
        <v>0</v>
      </c>
      <c r="W93" s="135"/>
      <c r="X93" s="136">
        <f t="shared" si="22"/>
        <v>0</v>
      </c>
      <c r="Y93" s="135"/>
      <c r="Z93" s="136">
        <f t="shared" si="23"/>
        <v>0</v>
      </c>
      <c r="AA93" s="135"/>
      <c r="AB93" s="136">
        <f t="shared" si="24"/>
        <v>0</v>
      </c>
      <c r="AC93" s="135"/>
      <c r="AD93" s="136">
        <f t="shared" si="25"/>
        <v>0</v>
      </c>
      <c r="AE93" s="135"/>
      <c r="AF93" s="136">
        <f t="shared" si="26"/>
        <v>0</v>
      </c>
      <c r="AG93" s="135"/>
      <c r="AH93" s="136">
        <f t="shared" si="27"/>
        <v>0</v>
      </c>
      <c r="AI93" s="135"/>
      <c r="AJ93" s="136">
        <f t="shared" si="28"/>
        <v>0</v>
      </c>
      <c r="AK93" s="135"/>
      <c r="AL93" s="136">
        <f t="shared" si="29"/>
        <v>0</v>
      </c>
      <c r="AM93" s="135"/>
      <c r="AN93" s="136">
        <f t="shared" si="30"/>
        <v>0</v>
      </c>
      <c r="AO93" s="135"/>
      <c r="AP93" s="136">
        <f t="shared" si="31"/>
        <v>0</v>
      </c>
      <c r="AQ93" s="135"/>
      <c r="AR93" s="136">
        <f t="shared" si="32"/>
        <v>0</v>
      </c>
      <c r="AS93" s="135"/>
      <c r="AT93" s="136">
        <f t="shared" si="33"/>
        <v>0</v>
      </c>
      <c r="AU93" s="135"/>
      <c r="AV93" s="136">
        <f t="shared" si="34"/>
        <v>0</v>
      </c>
    </row>
    <row r="94" spans="1:48" outlineLevel="2" x14ac:dyDescent="0.2">
      <c r="A94" s="68" t="s">
        <v>1153</v>
      </c>
      <c r="B94" s="3">
        <v>2065</v>
      </c>
      <c r="C94" s="97" t="s">
        <v>1140</v>
      </c>
      <c r="D94" s="97" t="s">
        <v>2255</v>
      </c>
      <c r="E94" s="12" t="s">
        <v>5</v>
      </c>
      <c r="F94" s="58">
        <v>0.7</v>
      </c>
      <c r="G94" s="71" t="s">
        <v>2330</v>
      </c>
      <c r="H94" s="169">
        <v>7791261463</v>
      </c>
      <c r="I94" s="97" t="s">
        <v>2277</v>
      </c>
      <c r="J94" s="71" t="s">
        <v>28</v>
      </c>
      <c r="K94" s="71">
        <v>50</v>
      </c>
      <c r="L94" s="71" t="s">
        <v>2999</v>
      </c>
      <c r="M94" s="222" t="s">
        <v>3000</v>
      </c>
      <c r="N94" s="71">
        <v>2</v>
      </c>
      <c r="O94" s="266">
        <v>0.9</v>
      </c>
      <c r="P94" s="147">
        <v>0.9</v>
      </c>
      <c r="Q94" s="133">
        <f t="shared" si="18"/>
        <v>0</v>
      </c>
      <c r="R94" s="134">
        <f t="shared" si="19"/>
        <v>0</v>
      </c>
      <c r="S94" s="135"/>
      <c r="T94" s="136">
        <f t="shared" si="20"/>
        <v>0</v>
      </c>
      <c r="U94" s="135"/>
      <c r="V94" s="136">
        <f t="shared" si="21"/>
        <v>0</v>
      </c>
      <c r="W94" s="135"/>
      <c r="X94" s="136">
        <f t="shared" si="22"/>
        <v>0</v>
      </c>
      <c r="Y94" s="135"/>
      <c r="Z94" s="136">
        <f t="shared" si="23"/>
        <v>0</v>
      </c>
      <c r="AA94" s="135"/>
      <c r="AB94" s="136">
        <f t="shared" si="24"/>
        <v>0</v>
      </c>
      <c r="AC94" s="135"/>
      <c r="AD94" s="136">
        <f t="shared" si="25"/>
        <v>0</v>
      </c>
      <c r="AE94" s="135"/>
      <c r="AF94" s="136">
        <f t="shared" si="26"/>
        <v>0</v>
      </c>
      <c r="AG94" s="135"/>
      <c r="AH94" s="136">
        <f t="shared" si="27"/>
        <v>0</v>
      </c>
      <c r="AI94" s="135"/>
      <c r="AJ94" s="136">
        <f t="shared" si="28"/>
        <v>0</v>
      </c>
      <c r="AK94" s="135"/>
      <c r="AL94" s="136">
        <f t="shared" si="29"/>
        <v>0</v>
      </c>
      <c r="AM94" s="135"/>
      <c r="AN94" s="136">
        <f t="shared" si="30"/>
        <v>0</v>
      </c>
      <c r="AO94" s="135"/>
      <c r="AP94" s="136">
        <f t="shared" si="31"/>
        <v>0</v>
      </c>
      <c r="AQ94" s="135"/>
      <c r="AR94" s="136">
        <f t="shared" si="32"/>
        <v>0</v>
      </c>
      <c r="AS94" s="135"/>
      <c r="AT94" s="136">
        <f t="shared" si="33"/>
        <v>0</v>
      </c>
      <c r="AU94" s="135"/>
      <c r="AV94" s="136">
        <f t="shared" si="34"/>
        <v>0</v>
      </c>
    </row>
    <row r="95" spans="1:48" outlineLevel="2" x14ac:dyDescent="0.2">
      <c r="A95" s="86" t="s">
        <v>1153</v>
      </c>
      <c r="B95" s="143">
        <v>2065</v>
      </c>
      <c r="C95" s="86" t="s">
        <v>1140</v>
      </c>
      <c r="D95" s="86" t="s">
        <v>2255</v>
      </c>
      <c r="E95" s="143" t="s">
        <v>5</v>
      </c>
      <c r="F95" s="144">
        <v>0.7</v>
      </c>
      <c r="G95" s="86" t="s">
        <v>3196</v>
      </c>
      <c r="H95" s="146" t="s">
        <v>5034</v>
      </c>
      <c r="I95" s="86" t="s">
        <v>256</v>
      </c>
      <c r="J95" s="86" t="s">
        <v>28</v>
      </c>
      <c r="K95" s="86">
        <v>50</v>
      </c>
      <c r="L95" s="86" t="s">
        <v>5110</v>
      </c>
      <c r="M95" s="218" t="s">
        <v>5110</v>
      </c>
      <c r="N95" s="267">
        <v>1</v>
      </c>
      <c r="O95" s="238">
        <v>1.19</v>
      </c>
      <c r="P95" s="318">
        <v>0.73</v>
      </c>
      <c r="Q95" s="133">
        <f t="shared" si="18"/>
        <v>0</v>
      </c>
      <c r="R95" s="134">
        <f t="shared" si="19"/>
        <v>0</v>
      </c>
      <c r="S95" s="135"/>
      <c r="T95" s="136">
        <f t="shared" si="20"/>
        <v>0</v>
      </c>
      <c r="U95" s="135"/>
      <c r="V95" s="136">
        <f t="shared" si="21"/>
        <v>0</v>
      </c>
      <c r="W95" s="135"/>
      <c r="X95" s="136">
        <f t="shared" si="22"/>
        <v>0</v>
      </c>
      <c r="Y95" s="135"/>
      <c r="Z95" s="136">
        <f t="shared" si="23"/>
        <v>0</v>
      </c>
      <c r="AA95" s="135"/>
      <c r="AB95" s="136">
        <f t="shared" si="24"/>
        <v>0</v>
      </c>
      <c r="AC95" s="135"/>
      <c r="AD95" s="136">
        <f t="shared" si="25"/>
        <v>0</v>
      </c>
      <c r="AE95" s="135"/>
      <c r="AF95" s="136">
        <f t="shared" si="26"/>
        <v>0</v>
      </c>
      <c r="AG95" s="135"/>
      <c r="AH95" s="136">
        <f t="shared" si="27"/>
        <v>0</v>
      </c>
      <c r="AI95" s="135"/>
      <c r="AJ95" s="136">
        <f t="shared" si="28"/>
        <v>0</v>
      </c>
      <c r="AK95" s="135"/>
      <c r="AL95" s="136">
        <f t="shared" si="29"/>
        <v>0</v>
      </c>
      <c r="AM95" s="135"/>
      <c r="AN95" s="136">
        <f t="shared" si="30"/>
        <v>0</v>
      </c>
      <c r="AO95" s="135"/>
      <c r="AP95" s="136">
        <f t="shared" si="31"/>
        <v>0</v>
      </c>
      <c r="AQ95" s="135"/>
      <c r="AR95" s="136">
        <f t="shared" si="32"/>
        <v>0</v>
      </c>
      <c r="AS95" s="135"/>
      <c r="AT95" s="136">
        <f t="shared" si="33"/>
        <v>0</v>
      </c>
      <c r="AU95" s="135"/>
      <c r="AV95" s="136">
        <f t="shared" si="34"/>
        <v>0</v>
      </c>
    </row>
    <row r="96" spans="1:48" outlineLevel="2" x14ac:dyDescent="0.2">
      <c r="A96" s="68" t="s">
        <v>1152</v>
      </c>
      <c r="B96" s="3">
        <v>2156</v>
      </c>
      <c r="C96" s="97" t="s">
        <v>1140</v>
      </c>
      <c r="D96" s="97" t="s">
        <v>2218</v>
      </c>
      <c r="E96" s="12" t="s">
        <v>5</v>
      </c>
      <c r="F96" s="58">
        <v>0.7</v>
      </c>
      <c r="G96" s="71" t="s">
        <v>2330</v>
      </c>
      <c r="H96" s="169">
        <v>7791261463</v>
      </c>
      <c r="I96" s="97" t="s">
        <v>2277</v>
      </c>
      <c r="J96" s="71" t="s">
        <v>28</v>
      </c>
      <c r="K96" s="71">
        <v>50</v>
      </c>
      <c r="L96" s="71" t="s">
        <v>3001</v>
      </c>
      <c r="M96" s="222" t="s">
        <v>3002</v>
      </c>
      <c r="N96" s="71">
        <v>2</v>
      </c>
      <c r="O96" s="266">
        <v>0.86</v>
      </c>
      <c r="P96" s="147">
        <v>0.86</v>
      </c>
      <c r="Q96" s="133">
        <f t="shared" si="18"/>
        <v>0</v>
      </c>
      <c r="R96" s="134">
        <f t="shared" si="19"/>
        <v>0</v>
      </c>
      <c r="S96" s="135"/>
      <c r="T96" s="136">
        <f t="shared" si="20"/>
        <v>0</v>
      </c>
      <c r="U96" s="135"/>
      <c r="V96" s="136">
        <f t="shared" si="21"/>
        <v>0</v>
      </c>
      <c r="W96" s="135"/>
      <c r="X96" s="136">
        <f t="shared" si="22"/>
        <v>0</v>
      </c>
      <c r="Y96" s="135"/>
      <c r="Z96" s="136">
        <f t="shared" si="23"/>
        <v>0</v>
      </c>
      <c r="AA96" s="135"/>
      <c r="AB96" s="136">
        <f t="shared" si="24"/>
        <v>0</v>
      </c>
      <c r="AC96" s="135"/>
      <c r="AD96" s="136">
        <f t="shared" si="25"/>
        <v>0</v>
      </c>
      <c r="AE96" s="135"/>
      <c r="AF96" s="136">
        <f t="shared" si="26"/>
        <v>0</v>
      </c>
      <c r="AG96" s="135"/>
      <c r="AH96" s="136">
        <f t="shared" si="27"/>
        <v>0</v>
      </c>
      <c r="AI96" s="135"/>
      <c r="AJ96" s="136">
        <f t="shared" si="28"/>
        <v>0</v>
      </c>
      <c r="AK96" s="135"/>
      <c r="AL96" s="136">
        <f t="shared" si="29"/>
        <v>0</v>
      </c>
      <c r="AM96" s="135"/>
      <c r="AN96" s="136">
        <f t="shared" si="30"/>
        <v>0</v>
      </c>
      <c r="AO96" s="135"/>
      <c r="AP96" s="136">
        <f t="shared" si="31"/>
        <v>0</v>
      </c>
      <c r="AQ96" s="135"/>
      <c r="AR96" s="136">
        <f t="shared" si="32"/>
        <v>0</v>
      </c>
      <c r="AS96" s="135"/>
      <c r="AT96" s="136">
        <f t="shared" si="33"/>
        <v>0</v>
      </c>
      <c r="AU96" s="135"/>
      <c r="AV96" s="136">
        <f t="shared" si="34"/>
        <v>0</v>
      </c>
    </row>
    <row r="97" spans="1:48" outlineLevel="2" x14ac:dyDescent="0.2">
      <c r="A97" s="86" t="s">
        <v>1152</v>
      </c>
      <c r="B97" s="143">
        <v>2156</v>
      </c>
      <c r="C97" s="86" t="s">
        <v>1140</v>
      </c>
      <c r="D97" s="86" t="s">
        <v>2218</v>
      </c>
      <c r="E97" s="143" t="s">
        <v>5</v>
      </c>
      <c r="F97" s="144">
        <v>0.7</v>
      </c>
      <c r="G97" s="86" t="s">
        <v>3196</v>
      </c>
      <c r="H97" s="146" t="s">
        <v>5034</v>
      </c>
      <c r="I97" s="86" t="s">
        <v>256</v>
      </c>
      <c r="J97" s="86" t="s">
        <v>28</v>
      </c>
      <c r="K97" s="86">
        <v>50</v>
      </c>
      <c r="L97" s="86" t="s">
        <v>5111</v>
      </c>
      <c r="M97" s="218" t="s">
        <v>5111</v>
      </c>
      <c r="N97" s="267">
        <v>1</v>
      </c>
      <c r="O97" s="238">
        <v>1.1599999999999999</v>
      </c>
      <c r="P97" s="318">
        <v>0.71</v>
      </c>
      <c r="Q97" s="133">
        <f t="shared" si="18"/>
        <v>0</v>
      </c>
      <c r="R97" s="134">
        <f t="shared" si="19"/>
        <v>0</v>
      </c>
      <c r="S97" s="135"/>
      <c r="T97" s="136">
        <f t="shared" si="20"/>
        <v>0</v>
      </c>
      <c r="U97" s="135"/>
      <c r="V97" s="136">
        <f t="shared" si="21"/>
        <v>0</v>
      </c>
      <c r="W97" s="135"/>
      <c r="X97" s="136">
        <f t="shared" si="22"/>
        <v>0</v>
      </c>
      <c r="Y97" s="135"/>
      <c r="Z97" s="136">
        <f t="shared" si="23"/>
        <v>0</v>
      </c>
      <c r="AA97" s="135"/>
      <c r="AB97" s="136">
        <f t="shared" si="24"/>
        <v>0</v>
      </c>
      <c r="AC97" s="135"/>
      <c r="AD97" s="136">
        <f t="shared" si="25"/>
        <v>0</v>
      </c>
      <c r="AE97" s="135"/>
      <c r="AF97" s="136">
        <f t="shared" si="26"/>
        <v>0</v>
      </c>
      <c r="AG97" s="135"/>
      <c r="AH97" s="136">
        <f t="shared" si="27"/>
        <v>0</v>
      </c>
      <c r="AI97" s="135"/>
      <c r="AJ97" s="136">
        <f t="shared" si="28"/>
        <v>0</v>
      </c>
      <c r="AK97" s="135"/>
      <c r="AL97" s="136">
        <f t="shared" si="29"/>
        <v>0</v>
      </c>
      <c r="AM97" s="135"/>
      <c r="AN97" s="136">
        <f t="shared" si="30"/>
        <v>0</v>
      </c>
      <c r="AO97" s="135"/>
      <c r="AP97" s="136">
        <f t="shared" si="31"/>
        <v>0</v>
      </c>
      <c r="AQ97" s="135"/>
      <c r="AR97" s="136">
        <f t="shared" si="32"/>
        <v>0</v>
      </c>
      <c r="AS97" s="135"/>
      <c r="AT97" s="136">
        <f t="shared" si="33"/>
        <v>0</v>
      </c>
      <c r="AU97" s="135"/>
      <c r="AV97" s="136">
        <f t="shared" si="34"/>
        <v>0</v>
      </c>
    </row>
    <row r="98" spans="1:48" outlineLevel="2" x14ac:dyDescent="0.2">
      <c r="A98" s="68" t="s">
        <v>1151</v>
      </c>
      <c r="B98" s="3">
        <v>1380</v>
      </c>
      <c r="C98" s="97" t="s">
        <v>1140</v>
      </c>
      <c r="D98" s="97" t="s">
        <v>2256</v>
      </c>
      <c r="E98" s="12" t="s">
        <v>5</v>
      </c>
      <c r="F98" s="58">
        <v>0.69</v>
      </c>
      <c r="G98" s="71" t="s">
        <v>2330</v>
      </c>
      <c r="H98" s="169">
        <v>7791261463</v>
      </c>
      <c r="I98" s="97" t="s">
        <v>2277</v>
      </c>
      <c r="J98" s="71" t="s">
        <v>28</v>
      </c>
      <c r="K98" s="71">
        <v>50</v>
      </c>
      <c r="L98" s="71" t="s">
        <v>3003</v>
      </c>
      <c r="M98" s="222" t="s">
        <v>3004</v>
      </c>
      <c r="N98" s="71">
        <v>2</v>
      </c>
      <c r="O98" s="266">
        <v>0.8</v>
      </c>
      <c r="P98" s="147">
        <v>0.8</v>
      </c>
      <c r="Q98" s="133">
        <f t="shared" si="18"/>
        <v>0</v>
      </c>
      <c r="R98" s="134">
        <f t="shared" si="19"/>
        <v>0</v>
      </c>
      <c r="S98" s="135"/>
      <c r="T98" s="136">
        <f t="shared" si="20"/>
        <v>0</v>
      </c>
      <c r="U98" s="135"/>
      <c r="V98" s="136">
        <f t="shared" si="21"/>
        <v>0</v>
      </c>
      <c r="W98" s="135"/>
      <c r="X98" s="136">
        <f t="shared" si="22"/>
        <v>0</v>
      </c>
      <c r="Y98" s="135"/>
      <c r="Z98" s="136">
        <f t="shared" si="23"/>
        <v>0</v>
      </c>
      <c r="AA98" s="135"/>
      <c r="AB98" s="136">
        <f t="shared" si="24"/>
        <v>0</v>
      </c>
      <c r="AC98" s="135"/>
      <c r="AD98" s="136">
        <f t="shared" si="25"/>
        <v>0</v>
      </c>
      <c r="AE98" s="135"/>
      <c r="AF98" s="136">
        <f t="shared" si="26"/>
        <v>0</v>
      </c>
      <c r="AG98" s="135"/>
      <c r="AH98" s="136">
        <f t="shared" si="27"/>
        <v>0</v>
      </c>
      <c r="AI98" s="135"/>
      <c r="AJ98" s="136">
        <f t="shared" si="28"/>
        <v>0</v>
      </c>
      <c r="AK98" s="135"/>
      <c r="AL98" s="136">
        <f t="shared" si="29"/>
        <v>0</v>
      </c>
      <c r="AM98" s="135"/>
      <c r="AN98" s="136">
        <f t="shared" si="30"/>
        <v>0</v>
      </c>
      <c r="AO98" s="135"/>
      <c r="AP98" s="136">
        <f t="shared" si="31"/>
        <v>0</v>
      </c>
      <c r="AQ98" s="135"/>
      <c r="AR98" s="136">
        <f t="shared" si="32"/>
        <v>0</v>
      </c>
      <c r="AS98" s="135"/>
      <c r="AT98" s="136">
        <f t="shared" si="33"/>
        <v>0</v>
      </c>
      <c r="AU98" s="135"/>
      <c r="AV98" s="136">
        <f t="shared" si="34"/>
        <v>0</v>
      </c>
    </row>
    <row r="99" spans="1:48" outlineLevel="2" x14ac:dyDescent="0.2">
      <c r="A99" s="86" t="s">
        <v>1151</v>
      </c>
      <c r="B99" s="143">
        <v>1380</v>
      </c>
      <c r="C99" s="86" t="s">
        <v>1140</v>
      </c>
      <c r="D99" s="86" t="s">
        <v>2256</v>
      </c>
      <c r="E99" s="143" t="s">
        <v>5</v>
      </c>
      <c r="F99" s="144">
        <v>0.69</v>
      </c>
      <c r="G99" s="86" t="s">
        <v>3196</v>
      </c>
      <c r="H99" s="146" t="s">
        <v>5034</v>
      </c>
      <c r="I99" s="86" t="s">
        <v>256</v>
      </c>
      <c r="J99" s="86" t="s">
        <v>28</v>
      </c>
      <c r="K99" s="86">
        <v>50</v>
      </c>
      <c r="L99" s="86" t="s">
        <v>5112</v>
      </c>
      <c r="M99" s="218" t="s">
        <v>5112</v>
      </c>
      <c r="N99" s="267">
        <v>1</v>
      </c>
      <c r="O99" s="238">
        <v>1.1599999999999999</v>
      </c>
      <c r="P99" s="318">
        <v>0.71</v>
      </c>
      <c r="Q99" s="133">
        <f t="shared" si="18"/>
        <v>0</v>
      </c>
      <c r="R99" s="134">
        <f t="shared" si="19"/>
        <v>0</v>
      </c>
      <c r="S99" s="135"/>
      <c r="T99" s="136">
        <f t="shared" si="20"/>
        <v>0</v>
      </c>
      <c r="U99" s="135"/>
      <c r="V99" s="136">
        <f t="shared" si="21"/>
        <v>0</v>
      </c>
      <c r="W99" s="135"/>
      <c r="X99" s="136">
        <f t="shared" si="22"/>
        <v>0</v>
      </c>
      <c r="Y99" s="135"/>
      <c r="Z99" s="136">
        <f t="shared" si="23"/>
        <v>0</v>
      </c>
      <c r="AA99" s="135"/>
      <c r="AB99" s="136">
        <f t="shared" si="24"/>
        <v>0</v>
      </c>
      <c r="AC99" s="135"/>
      <c r="AD99" s="136">
        <f t="shared" si="25"/>
        <v>0</v>
      </c>
      <c r="AE99" s="135"/>
      <c r="AF99" s="136">
        <f t="shared" si="26"/>
        <v>0</v>
      </c>
      <c r="AG99" s="135"/>
      <c r="AH99" s="136">
        <f t="shared" si="27"/>
        <v>0</v>
      </c>
      <c r="AI99" s="135"/>
      <c r="AJ99" s="136">
        <f t="shared" si="28"/>
        <v>0</v>
      </c>
      <c r="AK99" s="135"/>
      <c r="AL99" s="136">
        <f t="shared" si="29"/>
        <v>0</v>
      </c>
      <c r="AM99" s="135"/>
      <c r="AN99" s="136">
        <f t="shared" si="30"/>
        <v>0</v>
      </c>
      <c r="AO99" s="135"/>
      <c r="AP99" s="136">
        <f t="shared" si="31"/>
        <v>0</v>
      </c>
      <c r="AQ99" s="135"/>
      <c r="AR99" s="136">
        <f t="shared" si="32"/>
        <v>0</v>
      </c>
      <c r="AS99" s="135"/>
      <c r="AT99" s="136">
        <f t="shared" si="33"/>
        <v>0</v>
      </c>
      <c r="AU99" s="135"/>
      <c r="AV99" s="136">
        <f t="shared" si="34"/>
        <v>0</v>
      </c>
    </row>
    <row r="100" spans="1:48" outlineLevel="2" x14ac:dyDescent="0.2">
      <c r="A100" s="68" t="s">
        <v>1150</v>
      </c>
      <c r="B100" s="3">
        <v>2474</v>
      </c>
      <c r="C100" s="97" t="s">
        <v>1140</v>
      </c>
      <c r="D100" s="97" t="s">
        <v>2257</v>
      </c>
      <c r="E100" s="12" t="s">
        <v>5</v>
      </c>
      <c r="F100" s="58">
        <v>0.7</v>
      </c>
      <c r="G100" s="71" t="s">
        <v>2330</v>
      </c>
      <c r="H100" s="169">
        <v>7791261463</v>
      </c>
      <c r="I100" s="97" t="s">
        <v>2277</v>
      </c>
      <c r="J100" s="71" t="s">
        <v>28</v>
      </c>
      <c r="K100" s="71">
        <v>1</v>
      </c>
      <c r="L100" s="71" t="s">
        <v>3005</v>
      </c>
      <c r="M100" s="222" t="s">
        <v>3006</v>
      </c>
      <c r="N100" s="71">
        <v>2</v>
      </c>
      <c r="O100" s="266">
        <v>0.9</v>
      </c>
      <c r="P100" s="147">
        <v>0.9</v>
      </c>
      <c r="Q100" s="133">
        <f t="shared" si="18"/>
        <v>0</v>
      </c>
      <c r="R100" s="134">
        <f t="shared" si="19"/>
        <v>0</v>
      </c>
      <c r="S100" s="135"/>
      <c r="T100" s="136">
        <f t="shared" si="20"/>
        <v>0</v>
      </c>
      <c r="U100" s="135"/>
      <c r="V100" s="136">
        <f t="shared" si="21"/>
        <v>0</v>
      </c>
      <c r="W100" s="135"/>
      <c r="X100" s="136">
        <f t="shared" si="22"/>
        <v>0</v>
      </c>
      <c r="Y100" s="135"/>
      <c r="Z100" s="136">
        <f t="shared" si="23"/>
        <v>0</v>
      </c>
      <c r="AA100" s="135"/>
      <c r="AB100" s="136">
        <f t="shared" si="24"/>
        <v>0</v>
      </c>
      <c r="AC100" s="135"/>
      <c r="AD100" s="136">
        <f t="shared" si="25"/>
        <v>0</v>
      </c>
      <c r="AE100" s="135"/>
      <c r="AF100" s="136">
        <f t="shared" si="26"/>
        <v>0</v>
      </c>
      <c r="AG100" s="135"/>
      <c r="AH100" s="136">
        <f t="shared" si="27"/>
        <v>0</v>
      </c>
      <c r="AI100" s="135"/>
      <c r="AJ100" s="136">
        <f t="shared" si="28"/>
        <v>0</v>
      </c>
      <c r="AK100" s="135"/>
      <c r="AL100" s="136">
        <f t="shared" si="29"/>
        <v>0</v>
      </c>
      <c r="AM100" s="135"/>
      <c r="AN100" s="136">
        <f t="shared" si="30"/>
        <v>0</v>
      </c>
      <c r="AO100" s="135"/>
      <c r="AP100" s="136">
        <f t="shared" si="31"/>
        <v>0</v>
      </c>
      <c r="AQ100" s="135"/>
      <c r="AR100" s="136">
        <f t="shared" si="32"/>
        <v>0</v>
      </c>
      <c r="AS100" s="135"/>
      <c r="AT100" s="136">
        <f t="shared" si="33"/>
        <v>0</v>
      </c>
      <c r="AU100" s="135"/>
      <c r="AV100" s="136">
        <f t="shared" si="34"/>
        <v>0</v>
      </c>
    </row>
    <row r="101" spans="1:48" outlineLevel="2" x14ac:dyDescent="0.2">
      <c r="A101" s="86" t="s">
        <v>1150</v>
      </c>
      <c r="B101" s="143">
        <v>2474</v>
      </c>
      <c r="C101" s="86" t="s">
        <v>1140</v>
      </c>
      <c r="D101" s="86" t="s">
        <v>2257</v>
      </c>
      <c r="E101" s="143" t="s">
        <v>5</v>
      </c>
      <c r="F101" s="144">
        <v>0.7</v>
      </c>
      <c r="G101" s="86" t="s">
        <v>3196</v>
      </c>
      <c r="H101" s="146" t="s">
        <v>5034</v>
      </c>
      <c r="I101" s="86" t="s">
        <v>256</v>
      </c>
      <c r="J101" s="86" t="s">
        <v>28</v>
      </c>
      <c r="K101" s="86">
        <v>50</v>
      </c>
      <c r="L101" s="86" t="s">
        <v>5092</v>
      </c>
      <c r="M101" s="218" t="s">
        <v>5092</v>
      </c>
      <c r="N101" s="267">
        <v>1</v>
      </c>
      <c r="O101" s="238">
        <v>1.24</v>
      </c>
      <c r="P101" s="318">
        <v>0.88</v>
      </c>
      <c r="Q101" s="133">
        <f t="shared" si="18"/>
        <v>0</v>
      </c>
      <c r="R101" s="134">
        <f t="shared" si="19"/>
        <v>0</v>
      </c>
      <c r="S101" s="135"/>
      <c r="T101" s="136">
        <f t="shared" si="20"/>
        <v>0</v>
      </c>
      <c r="U101" s="135"/>
      <c r="V101" s="136">
        <f t="shared" si="21"/>
        <v>0</v>
      </c>
      <c r="W101" s="135"/>
      <c r="X101" s="136">
        <f t="shared" si="22"/>
        <v>0</v>
      </c>
      <c r="Y101" s="135"/>
      <c r="Z101" s="136">
        <f t="shared" si="23"/>
        <v>0</v>
      </c>
      <c r="AA101" s="135"/>
      <c r="AB101" s="136">
        <f t="shared" si="24"/>
        <v>0</v>
      </c>
      <c r="AC101" s="135"/>
      <c r="AD101" s="136">
        <f t="shared" si="25"/>
        <v>0</v>
      </c>
      <c r="AE101" s="135"/>
      <c r="AF101" s="136">
        <f t="shared" si="26"/>
        <v>0</v>
      </c>
      <c r="AG101" s="135"/>
      <c r="AH101" s="136">
        <f t="shared" si="27"/>
        <v>0</v>
      </c>
      <c r="AI101" s="135"/>
      <c r="AJ101" s="136">
        <f t="shared" si="28"/>
        <v>0</v>
      </c>
      <c r="AK101" s="135"/>
      <c r="AL101" s="136">
        <f t="shared" si="29"/>
        <v>0</v>
      </c>
      <c r="AM101" s="135"/>
      <c r="AN101" s="136">
        <f t="shared" si="30"/>
        <v>0</v>
      </c>
      <c r="AO101" s="135"/>
      <c r="AP101" s="136">
        <f t="shared" si="31"/>
        <v>0</v>
      </c>
      <c r="AQ101" s="135"/>
      <c r="AR101" s="136">
        <f t="shared" si="32"/>
        <v>0</v>
      </c>
      <c r="AS101" s="135"/>
      <c r="AT101" s="136">
        <f t="shared" si="33"/>
        <v>0</v>
      </c>
      <c r="AU101" s="135"/>
      <c r="AV101" s="136">
        <f t="shared" si="34"/>
        <v>0</v>
      </c>
    </row>
    <row r="102" spans="1:48" outlineLevel="2" x14ac:dyDescent="0.2">
      <c r="A102" s="68" t="s">
        <v>1149</v>
      </c>
      <c r="B102" s="3" t="e">
        <f>VLOOKUP(#REF!,'[3]Sheet 1 Name'!$A$1:$D$891,3,FALSE)</f>
        <v>#REF!</v>
      </c>
      <c r="C102" s="97" t="s">
        <v>1140</v>
      </c>
      <c r="D102" s="97" t="s">
        <v>2250</v>
      </c>
      <c r="E102" s="12" t="s">
        <v>5</v>
      </c>
      <c r="F102" s="58">
        <f>VLOOKUP(A102,[1]Sheet1!$B:$AE,30,FALSE)</f>
        <v>0.76</v>
      </c>
      <c r="G102" s="71" t="s">
        <v>2330</v>
      </c>
      <c r="H102" s="169">
        <v>7791261463</v>
      </c>
      <c r="I102" s="97" t="s">
        <v>2277</v>
      </c>
      <c r="J102" s="71" t="s">
        <v>28</v>
      </c>
      <c r="K102" s="71">
        <v>50</v>
      </c>
      <c r="L102" s="71" t="s">
        <v>1148</v>
      </c>
      <c r="M102" s="222" t="s">
        <v>1147</v>
      </c>
      <c r="N102" s="71">
        <v>1</v>
      </c>
      <c r="O102" s="266">
        <v>0.8</v>
      </c>
      <c r="P102" s="147">
        <v>0.8</v>
      </c>
      <c r="Q102" s="133">
        <f t="shared" si="18"/>
        <v>0</v>
      </c>
      <c r="R102" s="134">
        <f t="shared" si="19"/>
        <v>0</v>
      </c>
      <c r="S102" s="135"/>
      <c r="T102" s="136">
        <f t="shared" si="20"/>
        <v>0</v>
      </c>
      <c r="U102" s="135"/>
      <c r="V102" s="136">
        <f t="shared" si="21"/>
        <v>0</v>
      </c>
      <c r="W102" s="135"/>
      <c r="X102" s="136">
        <f t="shared" si="22"/>
        <v>0</v>
      </c>
      <c r="Y102" s="135"/>
      <c r="Z102" s="136">
        <f t="shared" si="23"/>
        <v>0</v>
      </c>
      <c r="AA102" s="135"/>
      <c r="AB102" s="136">
        <f t="shared" si="24"/>
        <v>0</v>
      </c>
      <c r="AC102" s="135"/>
      <c r="AD102" s="136">
        <f t="shared" si="25"/>
        <v>0</v>
      </c>
      <c r="AE102" s="135"/>
      <c r="AF102" s="136">
        <f t="shared" si="26"/>
        <v>0</v>
      </c>
      <c r="AG102" s="135"/>
      <c r="AH102" s="136">
        <f t="shared" si="27"/>
        <v>0</v>
      </c>
      <c r="AI102" s="135"/>
      <c r="AJ102" s="136">
        <f t="shared" si="28"/>
        <v>0</v>
      </c>
      <c r="AK102" s="135"/>
      <c r="AL102" s="136">
        <f t="shared" si="29"/>
        <v>0</v>
      </c>
      <c r="AM102" s="135"/>
      <c r="AN102" s="136">
        <f t="shared" si="30"/>
        <v>0</v>
      </c>
      <c r="AO102" s="135"/>
      <c r="AP102" s="136">
        <f t="shared" si="31"/>
        <v>0</v>
      </c>
      <c r="AQ102" s="135"/>
      <c r="AR102" s="136">
        <f t="shared" si="32"/>
        <v>0</v>
      </c>
      <c r="AS102" s="135"/>
      <c r="AT102" s="136">
        <f t="shared" si="33"/>
        <v>0</v>
      </c>
      <c r="AU102" s="135"/>
      <c r="AV102" s="136">
        <f t="shared" si="34"/>
        <v>0</v>
      </c>
    </row>
    <row r="103" spans="1:48" outlineLevel="2" x14ac:dyDescent="0.2">
      <c r="A103" s="68" t="s">
        <v>1146</v>
      </c>
      <c r="B103" s="3" t="e">
        <f>VLOOKUP(#REF!,'[3]Sheet 1 Name'!$A$1:$D$891,3,FALSE)</f>
        <v>#REF!</v>
      </c>
      <c r="C103" s="97" t="s">
        <v>1140</v>
      </c>
      <c r="D103" s="97" t="s">
        <v>2241</v>
      </c>
      <c r="E103" s="12" t="s">
        <v>5</v>
      </c>
      <c r="F103" s="58">
        <f>VLOOKUP(A103,[1]Sheet1!$B:$AE,30,FALSE)</f>
        <v>0.79</v>
      </c>
      <c r="G103" s="71" t="s">
        <v>2330</v>
      </c>
      <c r="H103" s="169">
        <v>7791261463</v>
      </c>
      <c r="I103" s="97" t="s">
        <v>2277</v>
      </c>
      <c r="J103" s="71" t="s">
        <v>28</v>
      </c>
      <c r="K103" s="71">
        <v>50</v>
      </c>
      <c r="L103" s="71" t="s">
        <v>1145</v>
      </c>
      <c r="M103" s="222" t="s">
        <v>1144</v>
      </c>
      <c r="N103" s="71">
        <v>1</v>
      </c>
      <c r="O103" s="266">
        <v>0.84</v>
      </c>
      <c r="P103" s="147">
        <v>0.84</v>
      </c>
      <c r="Q103" s="133">
        <f t="shared" si="18"/>
        <v>0</v>
      </c>
      <c r="R103" s="134">
        <f t="shared" si="19"/>
        <v>0</v>
      </c>
      <c r="S103" s="135"/>
      <c r="T103" s="136">
        <f t="shared" si="20"/>
        <v>0</v>
      </c>
      <c r="U103" s="135"/>
      <c r="V103" s="136">
        <f t="shared" si="21"/>
        <v>0</v>
      </c>
      <c r="W103" s="135"/>
      <c r="X103" s="136">
        <f t="shared" si="22"/>
        <v>0</v>
      </c>
      <c r="Y103" s="135"/>
      <c r="Z103" s="136">
        <f t="shared" si="23"/>
        <v>0</v>
      </c>
      <c r="AA103" s="135"/>
      <c r="AB103" s="136">
        <f t="shared" si="24"/>
        <v>0</v>
      </c>
      <c r="AC103" s="135"/>
      <c r="AD103" s="136">
        <f t="shared" si="25"/>
        <v>0</v>
      </c>
      <c r="AE103" s="135"/>
      <c r="AF103" s="136">
        <f t="shared" si="26"/>
        <v>0</v>
      </c>
      <c r="AG103" s="135"/>
      <c r="AH103" s="136">
        <f t="shared" si="27"/>
        <v>0</v>
      </c>
      <c r="AI103" s="135"/>
      <c r="AJ103" s="136">
        <f t="shared" si="28"/>
        <v>0</v>
      </c>
      <c r="AK103" s="135"/>
      <c r="AL103" s="136">
        <f t="shared" si="29"/>
        <v>0</v>
      </c>
      <c r="AM103" s="135"/>
      <c r="AN103" s="136">
        <f t="shared" si="30"/>
        <v>0</v>
      </c>
      <c r="AO103" s="135"/>
      <c r="AP103" s="136">
        <f t="shared" si="31"/>
        <v>0</v>
      </c>
      <c r="AQ103" s="135"/>
      <c r="AR103" s="136">
        <f t="shared" si="32"/>
        <v>0</v>
      </c>
      <c r="AS103" s="135"/>
      <c r="AT103" s="136">
        <f t="shared" si="33"/>
        <v>0</v>
      </c>
      <c r="AU103" s="135"/>
      <c r="AV103" s="136">
        <f t="shared" si="34"/>
        <v>0</v>
      </c>
    </row>
    <row r="104" spans="1:48" outlineLevel="2" x14ac:dyDescent="0.2">
      <c r="A104" s="86" t="s">
        <v>1146</v>
      </c>
      <c r="B104" s="143">
        <v>357</v>
      </c>
      <c r="C104" s="86" t="s">
        <v>1140</v>
      </c>
      <c r="D104" s="86" t="s">
        <v>2241</v>
      </c>
      <c r="E104" s="143" t="s">
        <v>5</v>
      </c>
      <c r="F104" s="144">
        <v>0.79</v>
      </c>
      <c r="G104" s="86" t="s">
        <v>3196</v>
      </c>
      <c r="H104" s="146" t="s">
        <v>5034</v>
      </c>
      <c r="I104" s="86" t="s">
        <v>256</v>
      </c>
      <c r="J104" s="86" t="s">
        <v>28</v>
      </c>
      <c r="K104" s="86" t="s">
        <v>1136</v>
      </c>
      <c r="L104" s="86" t="s">
        <v>5113</v>
      </c>
      <c r="M104" s="218" t="s">
        <v>5113</v>
      </c>
      <c r="N104" s="267">
        <v>2</v>
      </c>
      <c r="O104" s="238">
        <v>1.1599999999999999</v>
      </c>
      <c r="P104" s="238">
        <v>1.58</v>
      </c>
      <c r="Q104" s="133">
        <f t="shared" si="18"/>
        <v>0</v>
      </c>
      <c r="R104" s="134">
        <f t="shared" si="19"/>
        <v>0</v>
      </c>
      <c r="S104" s="135"/>
      <c r="T104" s="136">
        <f t="shared" si="20"/>
        <v>0</v>
      </c>
      <c r="U104" s="135"/>
      <c r="V104" s="136">
        <f t="shared" si="21"/>
        <v>0</v>
      </c>
      <c r="W104" s="135"/>
      <c r="X104" s="136">
        <f t="shared" si="22"/>
        <v>0</v>
      </c>
      <c r="Y104" s="135"/>
      <c r="Z104" s="136">
        <f t="shared" si="23"/>
        <v>0</v>
      </c>
      <c r="AA104" s="135"/>
      <c r="AB104" s="136">
        <f t="shared" si="24"/>
        <v>0</v>
      </c>
      <c r="AC104" s="135"/>
      <c r="AD104" s="136">
        <f t="shared" si="25"/>
        <v>0</v>
      </c>
      <c r="AE104" s="135"/>
      <c r="AF104" s="136">
        <f t="shared" si="26"/>
        <v>0</v>
      </c>
      <c r="AG104" s="135"/>
      <c r="AH104" s="136">
        <f t="shared" si="27"/>
        <v>0</v>
      </c>
      <c r="AI104" s="135"/>
      <c r="AJ104" s="136">
        <f t="shared" si="28"/>
        <v>0</v>
      </c>
      <c r="AK104" s="135"/>
      <c r="AL104" s="136">
        <f t="shared" si="29"/>
        <v>0</v>
      </c>
      <c r="AM104" s="135"/>
      <c r="AN104" s="136">
        <f t="shared" si="30"/>
        <v>0</v>
      </c>
      <c r="AO104" s="135"/>
      <c r="AP104" s="136">
        <f t="shared" si="31"/>
        <v>0</v>
      </c>
      <c r="AQ104" s="135"/>
      <c r="AR104" s="136">
        <f t="shared" si="32"/>
        <v>0</v>
      </c>
      <c r="AS104" s="135"/>
      <c r="AT104" s="136">
        <f t="shared" si="33"/>
        <v>0</v>
      </c>
      <c r="AU104" s="135"/>
      <c r="AV104" s="136">
        <f t="shared" si="34"/>
        <v>0</v>
      </c>
    </row>
    <row r="105" spans="1:48" outlineLevel="2" x14ac:dyDescent="0.2">
      <c r="A105" s="86" t="s">
        <v>1143</v>
      </c>
      <c r="B105" s="143">
        <v>160</v>
      </c>
      <c r="C105" s="86" t="s">
        <v>1140</v>
      </c>
      <c r="D105" s="86" t="s">
        <v>2242</v>
      </c>
      <c r="E105" s="143" t="s">
        <v>5</v>
      </c>
      <c r="F105" s="144">
        <v>0.56999999999999995</v>
      </c>
      <c r="G105" s="86" t="s">
        <v>3196</v>
      </c>
      <c r="H105" s="146" t="s">
        <v>5034</v>
      </c>
      <c r="I105" s="86" t="s">
        <v>256</v>
      </c>
      <c r="J105" s="86" t="s">
        <v>28</v>
      </c>
      <c r="K105" s="86" t="s">
        <v>1136</v>
      </c>
      <c r="L105" s="86" t="s">
        <v>3636</v>
      </c>
      <c r="M105" s="218" t="s">
        <v>3636</v>
      </c>
      <c r="N105" s="267">
        <v>1</v>
      </c>
      <c r="O105" s="145">
        <v>0.63800000000000001</v>
      </c>
      <c r="P105" s="238">
        <v>0.67</v>
      </c>
      <c r="Q105" s="133">
        <f t="shared" si="18"/>
        <v>0</v>
      </c>
      <c r="R105" s="134">
        <f t="shared" si="19"/>
        <v>0</v>
      </c>
      <c r="S105" s="135"/>
      <c r="T105" s="136">
        <f t="shared" si="20"/>
        <v>0</v>
      </c>
      <c r="U105" s="135"/>
      <c r="V105" s="136">
        <f t="shared" si="21"/>
        <v>0</v>
      </c>
      <c r="W105" s="135"/>
      <c r="X105" s="136">
        <f t="shared" si="22"/>
        <v>0</v>
      </c>
      <c r="Y105" s="135"/>
      <c r="Z105" s="136">
        <f t="shared" si="23"/>
        <v>0</v>
      </c>
      <c r="AA105" s="135"/>
      <c r="AB105" s="136">
        <f t="shared" si="24"/>
        <v>0</v>
      </c>
      <c r="AC105" s="135"/>
      <c r="AD105" s="136">
        <f t="shared" si="25"/>
        <v>0</v>
      </c>
      <c r="AE105" s="135"/>
      <c r="AF105" s="136">
        <f t="shared" si="26"/>
        <v>0</v>
      </c>
      <c r="AG105" s="135"/>
      <c r="AH105" s="136">
        <f t="shared" si="27"/>
        <v>0</v>
      </c>
      <c r="AI105" s="135"/>
      <c r="AJ105" s="136">
        <f t="shared" si="28"/>
        <v>0</v>
      </c>
      <c r="AK105" s="135"/>
      <c r="AL105" s="136">
        <f t="shared" si="29"/>
        <v>0</v>
      </c>
      <c r="AM105" s="135"/>
      <c r="AN105" s="136">
        <f t="shared" si="30"/>
        <v>0</v>
      </c>
      <c r="AO105" s="135"/>
      <c r="AP105" s="136">
        <f t="shared" si="31"/>
        <v>0</v>
      </c>
      <c r="AQ105" s="135"/>
      <c r="AR105" s="136">
        <f t="shared" si="32"/>
        <v>0</v>
      </c>
      <c r="AS105" s="135"/>
      <c r="AT105" s="136">
        <f t="shared" si="33"/>
        <v>0</v>
      </c>
      <c r="AU105" s="135"/>
      <c r="AV105" s="136">
        <f t="shared" si="34"/>
        <v>0</v>
      </c>
    </row>
    <row r="106" spans="1:48" outlineLevel="2" x14ac:dyDescent="0.2">
      <c r="A106" s="68" t="s">
        <v>1143</v>
      </c>
      <c r="B106" s="3">
        <v>160</v>
      </c>
      <c r="C106" s="97" t="s">
        <v>1140</v>
      </c>
      <c r="D106" s="97" t="s">
        <v>2242</v>
      </c>
      <c r="E106" s="12" t="s">
        <v>5</v>
      </c>
      <c r="F106" s="58">
        <f>VLOOKUP(A106,[1]Sheet1!$B:$AE,30,FALSE)</f>
        <v>0.56999999999999995</v>
      </c>
      <c r="G106" s="71" t="s">
        <v>2330</v>
      </c>
      <c r="H106" s="169">
        <v>7791261463</v>
      </c>
      <c r="I106" s="97" t="s">
        <v>4133</v>
      </c>
      <c r="J106" s="71" t="s">
        <v>28</v>
      </c>
      <c r="K106" s="71">
        <v>50</v>
      </c>
      <c r="L106" s="71" t="s">
        <v>3007</v>
      </c>
      <c r="M106" s="222" t="s">
        <v>3008</v>
      </c>
      <c r="N106" s="71">
        <v>2</v>
      </c>
      <c r="O106" s="266">
        <v>1.29</v>
      </c>
      <c r="P106" s="327">
        <v>1.44</v>
      </c>
      <c r="Q106" s="133">
        <f t="shared" si="18"/>
        <v>0</v>
      </c>
      <c r="R106" s="134">
        <f t="shared" si="19"/>
        <v>0</v>
      </c>
      <c r="S106" s="135"/>
      <c r="T106" s="136">
        <f t="shared" si="20"/>
        <v>0</v>
      </c>
      <c r="U106" s="135"/>
      <c r="V106" s="136">
        <f t="shared" si="21"/>
        <v>0</v>
      </c>
      <c r="W106" s="135"/>
      <c r="X106" s="136">
        <f t="shared" si="22"/>
        <v>0</v>
      </c>
      <c r="Y106" s="135"/>
      <c r="Z106" s="136">
        <f t="shared" si="23"/>
        <v>0</v>
      </c>
      <c r="AA106" s="135"/>
      <c r="AB106" s="136">
        <f t="shared" si="24"/>
        <v>0</v>
      </c>
      <c r="AC106" s="135"/>
      <c r="AD106" s="136">
        <f t="shared" si="25"/>
        <v>0</v>
      </c>
      <c r="AE106" s="135"/>
      <c r="AF106" s="136">
        <f t="shared" si="26"/>
        <v>0</v>
      </c>
      <c r="AG106" s="135"/>
      <c r="AH106" s="136">
        <f t="shared" si="27"/>
        <v>0</v>
      </c>
      <c r="AI106" s="135"/>
      <c r="AJ106" s="136">
        <f t="shared" si="28"/>
        <v>0</v>
      </c>
      <c r="AK106" s="135"/>
      <c r="AL106" s="136">
        <f t="shared" si="29"/>
        <v>0</v>
      </c>
      <c r="AM106" s="135"/>
      <c r="AN106" s="136">
        <f t="shared" si="30"/>
        <v>0</v>
      </c>
      <c r="AO106" s="135"/>
      <c r="AP106" s="136">
        <f t="shared" si="31"/>
        <v>0</v>
      </c>
      <c r="AQ106" s="135"/>
      <c r="AR106" s="136">
        <f t="shared" si="32"/>
        <v>0</v>
      </c>
      <c r="AS106" s="135"/>
      <c r="AT106" s="136">
        <f t="shared" si="33"/>
        <v>0</v>
      </c>
      <c r="AU106" s="135"/>
      <c r="AV106" s="136">
        <f t="shared" si="34"/>
        <v>0</v>
      </c>
    </row>
    <row r="107" spans="1:48" outlineLevel="2" x14ac:dyDescent="0.2">
      <c r="A107" s="68" t="s">
        <v>1142</v>
      </c>
      <c r="B107" s="3">
        <v>2709</v>
      </c>
      <c r="C107" s="97" t="s">
        <v>1140</v>
      </c>
      <c r="D107" s="97" t="s">
        <v>2251</v>
      </c>
      <c r="E107" s="12" t="s">
        <v>5</v>
      </c>
      <c r="F107" s="58">
        <v>0.7</v>
      </c>
      <c r="G107" s="71" t="s">
        <v>2330</v>
      </c>
      <c r="H107" s="169">
        <v>7791261463</v>
      </c>
      <c r="I107" s="97" t="s">
        <v>2277</v>
      </c>
      <c r="J107" s="71" t="s">
        <v>28</v>
      </c>
      <c r="K107" s="71">
        <v>50</v>
      </c>
      <c r="L107" s="71" t="s">
        <v>3009</v>
      </c>
      <c r="M107" s="222" t="s">
        <v>3010</v>
      </c>
      <c r="N107" s="71">
        <v>2</v>
      </c>
      <c r="O107" s="266">
        <v>0.84</v>
      </c>
      <c r="P107" s="147">
        <v>0.84</v>
      </c>
      <c r="Q107" s="133">
        <f t="shared" si="18"/>
        <v>0</v>
      </c>
      <c r="R107" s="134">
        <f t="shared" si="19"/>
        <v>0</v>
      </c>
      <c r="S107" s="135"/>
      <c r="T107" s="136">
        <f t="shared" si="20"/>
        <v>0</v>
      </c>
      <c r="U107" s="135"/>
      <c r="V107" s="136">
        <f t="shared" si="21"/>
        <v>0</v>
      </c>
      <c r="W107" s="135"/>
      <c r="X107" s="136">
        <f t="shared" si="22"/>
        <v>0</v>
      </c>
      <c r="Y107" s="135"/>
      <c r="Z107" s="136">
        <f t="shared" si="23"/>
        <v>0</v>
      </c>
      <c r="AA107" s="135"/>
      <c r="AB107" s="136">
        <f t="shared" si="24"/>
        <v>0</v>
      </c>
      <c r="AC107" s="135"/>
      <c r="AD107" s="136">
        <f t="shared" si="25"/>
        <v>0</v>
      </c>
      <c r="AE107" s="135"/>
      <c r="AF107" s="136">
        <f t="shared" si="26"/>
        <v>0</v>
      </c>
      <c r="AG107" s="135"/>
      <c r="AH107" s="136">
        <f t="shared" si="27"/>
        <v>0</v>
      </c>
      <c r="AI107" s="135"/>
      <c r="AJ107" s="136">
        <f t="shared" si="28"/>
        <v>0</v>
      </c>
      <c r="AK107" s="135"/>
      <c r="AL107" s="136">
        <f t="shared" si="29"/>
        <v>0</v>
      </c>
      <c r="AM107" s="135"/>
      <c r="AN107" s="136">
        <f t="shared" si="30"/>
        <v>0</v>
      </c>
      <c r="AO107" s="135"/>
      <c r="AP107" s="136">
        <f t="shared" si="31"/>
        <v>0</v>
      </c>
      <c r="AQ107" s="135"/>
      <c r="AR107" s="136">
        <f t="shared" si="32"/>
        <v>0</v>
      </c>
      <c r="AS107" s="135"/>
      <c r="AT107" s="136">
        <f t="shared" si="33"/>
        <v>0</v>
      </c>
      <c r="AU107" s="135"/>
      <c r="AV107" s="136">
        <f t="shared" si="34"/>
        <v>0</v>
      </c>
    </row>
    <row r="108" spans="1:48" outlineLevel="2" x14ac:dyDescent="0.2">
      <c r="A108" s="86" t="s">
        <v>1142</v>
      </c>
      <c r="B108" s="143">
        <v>2709</v>
      </c>
      <c r="C108" s="86" t="s">
        <v>1140</v>
      </c>
      <c r="D108" s="86" t="s">
        <v>2251</v>
      </c>
      <c r="E108" s="143" t="s">
        <v>5</v>
      </c>
      <c r="F108" s="144">
        <v>0.7</v>
      </c>
      <c r="G108" s="86" t="s">
        <v>3196</v>
      </c>
      <c r="H108" s="146" t="s">
        <v>5034</v>
      </c>
      <c r="I108" s="86" t="s">
        <v>256</v>
      </c>
      <c r="J108" s="86" t="s">
        <v>28</v>
      </c>
      <c r="K108" s="86">
        <v>50</v>
      </c>
      <c r="L108" s="86" t="s">
        <v>5114</v>
      </c>
      <c r="M108" s="218" t="s">
        <v>5114</v>
      </c>
      <c r="N108" s="267">
        <v>1</v>
      </c>
      <c r="O108" s="238">
        <v>1.17</v>
      </c>
      <c r="P108" s="318">
        <v>0.73</v>
      </c>
      <c r="Q108" s="133">
        <f t="shared" si="18"/>
        <v>0</v>
      </c>
      <c r="R108" s="134">
        <f t="shared" si="19"/>
        <v>0</v>
      </c>
      <c r="S108" s="135"/>
      <c r="T108" s="136">
        <f t="shared" si="20"/>
        <v>0</v>
      </c>
      <c r="U108" s="135"/>
      <c r="V108" s="136">
        <f t="shared" si="21"/>
        <v>0</v>
      </c>
      <c r="W108" s="135"/>
      <c r="X108" s="136">
        <f t="shared" si="22"/>
        <v>0</v>
      </c>
      <c r="Y108" s="135"/>
      <c r="Z108" s="136">
        <f t="shared" si="23"/>
        <v>0</v>
      </c>
      <c r="AA108" s="135"/>
      <c r="AB108" s="136">
        <f t="shared" si="24"/>
        <v>0</v>
      </c>
      <c r="AC108" s="135"/>
      <c r="AD108" s="136">
        <f t="shared" si="25"/>
        <v>0</v>
      </c>
      <c r="AE108" s="135"/>
      <c r="AF108" s="136">
        <f t="shared" si="26"/>
        <v>0</v>
      </c>
      <c r="AG108" s="135"/>
      <c r="AH108" s="136">
        <f t="shared" si="27"/>
        <v>0</v>
      </c>
      <c r="AI108" s="135"/>
      <c r="AJ108" s="136">
        <f t="shared" si="28"/>
        <v>0</v>
      </c>
      <c r="AK108" s="135"/>
      <c r="AL108" s="136">
        <f t="shared" si="29"/>
        <v>0</v>
      </c>
      <c r="AM108" s="135"/>
      <c r="AN108" s="136">
        <f t="shared" si="30"/>
        <v>0</v>
      </c>
      <c r="AO108" s="135"/>
      <c r="AP108" s="136">
        <f t="shared" si="31"/>
        <v>0</v>
      </c>
      <c r="AQ108" s="135"/>
      <c r="AR108" s="136">
        <f t="shared" si="32"/>
        <v>0</v>
      </c>
      <c r="AS108" s="135"/>
      <c r="AT108" s="136">
        <f t="shared" si="33"/>
        <v>0</v>
      </c>
      <c r="AU108" s="135"/>
      <c r="AV108" s="136">
        <f t="shared" si="34"/>
        <v>0</v>
      </c>
    </row>
    <row r="109" spans="1:48" outlineLevel="2" x14ac:dyDescent="0.2">
      <c r="A109" s="68" t="s">
        <v>1139</v>
      </c>
      <c r="B109" s="3">
        <v>407</v>
      </c>
      <c r="C109" s="97" t="s">
        <v>1140</v>
      </c>
      <c r="D109" s="97" t="s">
        <v>2249</v>
      </c>
      <c r="E109" s="12" t="s">
        <v>5</v>
      </c>
      <c r="F109" s="58">
        <v>0.69</v>
      </c>
      <c r="G109" s="71" t="s">
        <v>2330</v>
      </c>
      <c r="H109" s="169">
        <v>7791261463</v>
      </c>
      <c r="I109" s="97" t="s">
        <v>2277</v>
      </c>
      <c r="J109" s="71" t="s">
        <v>28</v>
      </c>
      <c r="K109" s="71">
        <v>50</v>
      </c>
      <c r="L109" s="71" t="s">
        <v>3011</v>
      </c>
      <c r="M109" s="222" t="s">
        <v>3012</v>
      </c>
      <c r="N109" s="71">
        <v>1</v>
      </c>
      <c r="O109" s="266">
        <v>0.8</v>
      </c>
      <c r="P109" s="147">
        <v>0.8</v>
      </c>
      <c r="Q109" s="133">
        <f t="shared" si="18"/>
        <v>0</v>
      </c>
      <c r="R109" s="134">
        <f t="shared" si="19"/>
        <v>0</v>
      </c>
      <c r="S109" s="135"/>
      <c r="T109" s="136">
        <f t="shared" si="20"/>
        <v>0</v>
      </c>
      <c r="U109" s="135"/>
      <c r="V109" s="136">
        <f t="shared" si="21"/>
        <v>0</v>
      </c>
      <c r="W109" s="135"/>
      <c r="X109" s="136">
        <f t="shared" si="22"/>
        <v>0</v>
      </c>
      <c r="Y109" s="135"/>
      <c r="Z109" s="136">
        <f t="shared" si="23"/>
        <v>0</v>
      </c>
      <c r="AA109" s="135"/>
      <c r="AB109" s="136">
        <f t="shared" si="24"/>
        <v>0</v>
      </c>
      <c r="AC109" s="135"/>
      <c r="AD109" s="136">
        <f t="shared" si="25"/>
        <v>0</v>
      </c>
      <c r="AE109" s="135"/>
      <c r="AF109" s="136">
        <f t="shared" si="26"/>
        <v>0</v>
      </c>
      <c r="AG109" s="135"/>
      <c r="AH109" s="136">
        <f t="shared" si="27"/>
        <v>0</v>
      </c>
      <c r="AI109" s="135"/>
      <c r="AJ109" s="136">
        <f t="shared" si="28"/>
        <v>0</v>
      </c>
      <c r="AK109" s="135"/>
      <c r="AL109" s="136">
        <f t="shared" si="29"/>
        <v>0</v>
      </c>
      <c r="AM109" s="135"/>
      <c r="AN109" s="136">
        <f t="shared" si="30"/>
        <v>0</v>
      </c>
      <c r="AO109" s="135"/>
      <c r="AP109" s="136">
        <f t="shared" si="31"/>
        <v>0</v>
      </c>
      <c r="AQ109" s="135"/>
      <c r="AR109" s="136">
        <f t="shared" si="32"/>
        <v>0</v>
      </c>
      <c r="AS109" s="135"/>
      <c r="AT109" s="136">
        <f t="shared" si="33"/>
        <v>0</v>
      </c>
      <c r="AU109" s="135"/>
      <c r="AV109" s="136">
        <f t="shared" si="34"/>
        <v>0</v>
      </c>
    </row>
    <row r="110" spans="1:48" outlineLevel="2" x14ac:dyDescent="0.2">
      <c r="A110" s="86" t="s">
        <v>1139</v>
      </c>
      <c r="B110" s="143">
        <v>407</v>
      </c>
      <c r="C110" s="86" t="s">
        <v>1140</v>
      </c>
      <c r="D110" s="86" t="s">
        <v>2249</v>
      </c>
      <c r="E110" s="143" t="s">
        <v>5</v>
      </c>
      <c r="F110" s="144">
        <v>0.69</v>
      </c>
      <c r="G110" s="86" t="s">
        <v>3196</v>
      </c>
      <c r="H110" s="146" t="s">
        <v>5034</v>
      </c>
      <c r="I110" s="86" t="s">
        <v>256</v>
      </c>
      <c r="J110" s="86" t="s">
        <v>28</v>
      </c>
      <c r="K110" s="86">
        <v>50</v>
      </c>
      <c r="L110" s="86" t="s">
        <v>5115</v>
      </c>
      <c r="M110" s="218" t="s">
        <v>5115</v>
      </c>
      <c r="N110" s="267">
        <v>2</v>
      </c>
      <c r="O110" s="238">
        <v>1.63</v>
      </c>
      <c r="P110" s="318">
        <v>1.54</v>
      </c>
      <c r="Q110" s="133">
        <f t="shared" si="18"/>
        <v>0</v>
      </c>
      <c r="R110" s="134">
        <f t="shared" si="19"/>
        <v>0</v>
      </c>
      <c r="S110" s="135"/>
      <c r="T110" s="136">
        <f t="shared" si="20"/>
        <v>0</v>
      </c>
      <c r="U110" s="135"/>
      <c r="V110" s="136">
        <f t="shared" si="21"/>
        <v>0</v>
      </c>
      <c r="W110" s="135"/>
      <c r="X110" s="136">
        <f t="shared" si="22"/>
        <v>0</v>
      </c>
      <c r="Y110" s="135"/>
      <c r="Z110" s="136">
        <f t="shared" si="23"/>
        <v>0</v>
      </c>
      <c r="AA110" s="135"/>
      <c r="AB110" s="136">
        <f t="shared" si="24"/>
        <v>0</v>
      </c>
      <c r="AC110" s="135"/>
      <c r="AD110" s="136">
        <f t="shared" si="25"/>
        <v>0</v>
      </c>
      <c r="AE110" s="135"/>
      <c r="AF110" s="136">
        <f t="shared" si="26"/>
        <v>0</v>
      </c>
      <c r="AG110" s="135"/>
      <c r="AH110" s="136">
        <f t="shared" si="27"/>
        <v>0</v>
      </c>
      <c r="AI110" s="135"/>
      <c r="AJ110" s="136">
        <f t="shared" si="28"/>
        <v>0</v>
      </c>
      <c r="AK110" s="135"/>
      <c r="AL110" s="136">
        <f t="shared" si="29"/>
        <v>0</v>
      </c>
      <c r="AM110" s="135"/>
      <c r="AN110" s="136">
        <f t="shared" si="30"/>
        <v>0</v>
      </c>
      <c r="AO110" s="135"/>
      <c r="AP110" s="136">
        <f t="shared" si="31"/>
        <v>0</v>
      </c>
      <c r="AQ110" s="135"/>
      <c r="AR110" s="136">
        <f t="shared" si="32"/>
        <v>0</v>
      </c>
      <c r="AS110" s="135"/>
      <c r="AT110" s="136">
        <f t="shared" si="33"/>
        <v>0</v>
      </c>
      <c r="AU110" s="135"/>
      <c r="AV110" s="136">
        <f t="shared" si="34"/>
        <v>0</v>
      </c>
    </row>
  </sheetData>
  <sheetProtection algorithmName="SHA-512" hashValue="Dzl0/ODefa1CbHOi9jS0JKFguUBeXQ/J/LwO/zpufxib37qClkywG0Y/zZMMC0jPZ0Bnv3ZpDGMzvajRY7L45g==" saltValue="MonsMW6L2/m3eozWKW6XlQ==" spinCount="100000" sheet="1" insertColumns="0" insertRows="0" autoFilter="0"/>
  <autoFilter ref="A4:AV110"/>
  <sortState ref="A4:T278">
    <sortCondition ref="A4:A278"/>
  </sortState>
  <mergeCells count="15">
    <mergeCell ref="S2:T2"/>
    <mergeCell ref="U2:V2"/>
    <mergeCell ref="W2:X2"/>
    <mergeCell ref="Y2:Z2"/>
    <mergeCell ref="AA2:AB2"/>
    <mergeCell ref="AC2:AD2"/>
    <mergeCell ref="AE2:AF2"/>
    <mergeCell ref="AG2:AH2"/>
    <mergeCell ref="AI2:AJ2"/>
    <mergeCell ref="AU2:AV2"/>
    <mergeCell ref="AK2:AL2"/>
    <mergeCell ref="AM2:AN2"/>
    <mergeCell ref="AO2:AP2"/>
    <mergeCell ref="AQ2:AR2"/>
    <mergeCell ref="AS2:AT2"/>
  </mergeCells>
  <hyperlinks>
    <hyperlink ref="M5" r:id="rId1"/>
    <hyperlink ref="M7" r:id="rId2"/>
    <hyperlink ref="M9" r:id="rId3"/>
    <hyperlink ref="M11" r:id="rId4"/>
    <hyperlink ref="M14" r:id="rId5"/>
    <hyperlink ref="M15" r:id="rId6"/>
    <hyperlink ref="M17" r:id="rId7"/>
    <hyperlink ref="M19" r:id="rId8"/>
    <hyperlink ref="M21" r:id="rId9"/>
    <hyperlink ref="M23" r:id="rId10"/>
    <hyperlink ref="M25" r:id="rId11"/>
    <hyperlink ref="M27" r:id="rId12"/>
    <hyperlink ref="M29" r:id="rId13"/>
    <hyperlink ref="M30" r:id="rId14"/>
    <hyperlink ref="M32" r:id="rId15"/>
    <hyperlink ref="M34" r:id="rId16"/>
    <hyperlink ref="M36" r:id="rId17"/>
    <hyperlink ref="M38" r:id="rId18"/>
    <hyperlink ref="M41" r:id="rId19"/>
    <hyperlink ref="M43" r:id="rId20"/>
    <hyperlink ref="M44" r:id="rId21"/>
    <hyperlink ref="M46" r:id="rId22"/>
    <hyperlink ref="M48" r:id="rId23"/>
    <hyperlink ref="M49" r:id="rId24"/>
    <hyperlink ref="M51" r:id="rId25"/>
    <hyperlink ref="M53" r:id="rId26"/>
    <hyperlink ref="M54" r:id="rId27"/>
    <hyperlink ref="M55" r:id="rId28"/>
    <hyperlink ref="M56" r:id="rId29"/>
    <hyperlink ref="M57" r:id="rId30"/>
    <hyperlink ref="M58" r:id="rId31"/>
    <hyperlink ref="M59" r:id="rId32"/>
    <hyperlink ref="M61" r:id="rId33"/>
    <hyperlink ref="M62" r:id="rId34"/>
    <hyperlink ref="M63" r:id="rId35"/>
    <hyperlink ref="M64" r:id="rId36"/>
    <hyperlink ref="M65" r:id="rId37"/>
    <hyperlink ref="M68" r:id="rId38"/>
    <hyperlink ref="M69" r:id="rId39"/>
    <hyperlink ref="M71" r:id="rId40"/>
    <hyperlink ref="M72" r:id="rId41"/>
    <hyperlink ref="M73" r:id="rId42" display="https://store.schoolspecialty.com/OA_HTML/ibeCCtpItmDspRte.jsp?minisite=10206&amp;item=486224"/>
    <hyperlink ref="M75" r:id="rId43"/>
    <hyperlink ref="M77" r:id="rId44"/>
    <hyperlink ref="M79" r:id="rId45"/>
    <hyperlink ref="M81" r:id="rId46"/>
    <hyperlink ref="M83" r:id="rId47"/>
    <hyperlink ref="M85" r:id="rId48"/>
    <hyperlink ref="M87" r:id="rId49"/>
    <hyperlink ref="M89" r:id="rId50"/>
    <hyperlink ref="M90" r:id="rId51"/>
    <hyperlink ref="M93" r:id="rId52"/>
    <hyperlink ref="M94" r:id="rId53"/>
    <hyperlink ref="M96" r:id="rId54"/>
    <hyperlink ref="M98" r:id="rId55"/>
    <hyperlink ref="M100" r:id="rId56"/>
    <hyperlink ref="M102" r:id="rId57"/>
    <hyperlink ref="M103" r:id="rId58"/>
    <hyperlink ref="M106" r:id="rId59"/>
    <hyperlink ref="M107" r:id="rId60"/>
    <hyperlink ref="M109" r:id="rId61"/>
    <hyperlink ref="M13" r:id="rId62"/>
    <hyperlink ref="M42" r:id="rId63"/>
    <hyperlink ref="M6" r:id="rId64"/>
    <hyperlink ref="M8" r:id="rId65"/>
    <hyperlink ref="M10" r:id="rId66"/>
    <hyperlink ref="M12" r:id="rId67"/>
    <hyperlink ref="M16" r:id="rId68"/>
    <hyperlink ref="M18" r:id="rId69"/>
    <hyperlink ref="M20" r:id="rId70"/>
    <hyperlink ref="M22" r:id="rId71"/>
    <hyperlink ref="M24" r:id="rId72"/>
    <hyperlink ref="M26" r:id="rId73"/>
    <hyperlink ref="M28" r:id="rId74"/>
    <hyperlink ref="M31" r:id="rId75"/>
    <hyperlink ref="M33" r:id="rId76"/>
    <hyperlink ref="M35" r:id="rId77"/>
    <hyperlink ref="M37" r:id="rId78"/>
    <hyperlink ref="M39" r:id="rId79"/>
    <hyperlink ref="M45" r:id="rId80"/>
    <hyperlink ref="M47" r:id="rId81"/>
    <hyperlink ref="M50" r:id="rId82"/>
    <hyperlink ref="M52" r:id="rId83"/>
    <hyperlink ref="M60" r:id="rId84"/>
    <hyperlink ref="M66" r:id="rId85"/>
    <hyperlink ref="M67" r:id="rId86"/>
    <hyperlink ref="M70" r:id="rId87"/>
    <hyperlink ref="M74" r:id="rId88"/>
    <hyperlink ref="M76" r:id="rId89"/>
    <hyperlink ref="M78" r:id="rId90"/>
    <hyperlink ref="M80" r:id="rId91"/>
    <hyperlink ref="M82" r:id="rId92"/>
    <hyperlink ref="M84" r:id="rId93"/>
    <hyperlink ref="M86" r:id="rId94"/>
    <hyperlink ref="M88" r:id="rId95"/>
    <hyperlink ref="M91" r:id="rId96"/>
    <hyperlink ref="M92" r:id="rId97"/>
    <hyperlink ref="M95" r:id="rId98"/>
    <hyperlink ref="M97" r:id="rId99"/>
    <hyperlink ref="M99" r:id="rId100"/>
    <hyperlink ref="M101" r:id="rId101"/>
    <hyperlink ref="M104" r:id="rId102"/>
    <hyperlink ref="M105" r:id="rId103"/>
    <hyperlink ref="M108" r:id="rId104"/>
    <hyperlink ref="M110" r:id="rId105"/>
    <hyperlink ref="M40" r:id="rId106"/>
  </hyperlinks>
  <printOptions horizontalCentered="1"/>
  <pageMargins left="0.2" right="0.2" top="0.2" bottom="0.2" header="0.25" footer="0.3"/>
  <pageSetup scale="84" orientation="landscape" r:id="rId107"/>
  <colBreaks count="1" manualBreakCount="1">
    <brk id="22" max="1048575" man="1"/>
  </colBreaks>
  <legacyDrawing r:id="rId10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H193"/>
  <sheetViews>
    <sheetView zoomScaleNormal="100" workbookViewId="0">
      <pane ySplit="4" topLeftCell="A5" activePane="bottomLeft" state="frozen"/>
      <selection activeCell="E1" sqref="E1"/>
      <selection pane="bottomLeft" activeCell="S5" sqref="S5"/>
    </sheetView>
  </sheetViews>
  <sheetFormatPr defaultColWidth="9.140625" defaultRowHeight="12.75" outlineLevelRow="2" x14ac:dyDescent="0.2"/>
  <cols>
    <col min="1" max="1" width="5.7109375" style="36" customWidth="1"/>
    <col min="2" max="2" width="7.42578125" style="36" hidden="1" customWidth="1"/>
    <col min="3" max="3" width="7.85546875" style="36" bestFit="1" customWidth="1"/>
    <col min="4" max="4" width="28.140625" style="42" customWidth="1"/>
    <col min="5" max="5" width="4.140625" style="42" hidden="1" customWidth="1"/>
    <col min="6" max="6" width="5.7109375" style="39" hidden="1" customWidth="1"/>
    <col min="7" max="7" width="8" style="35" customWidth="1"/>
    <col min="8" max="8" width="9.5703125" style="35" bestFit="1" customWidth="1"/>
    <col min="9" max="9" width="9.85546875" style="35" customWidth="1"/>
    <col min="10" max="10" width="7.28515625" style="35" bestFit="1" customWidth="1"/>
    <col min="11" max="11" width="4.5703125" style="35" bestFit="1" customWidth="1"/>
    <col min="12" max="12" width="13.85546875" style="35" customWidth="1"/>
    <col min="13" max="13" width="10.28515625" style="35" bestFit="1" customWidth="1"/>
    <col min="14" max="14" width="4.85546875" style="35" bestFit="1" customWidth="1"/>
    <col min="15" max="15" width="5.7109375" style="35" hidden="1" customWidth="1"/>
    <col min="16" max="16" width="5.7109375" style="35" customWidth="1"/>
    <col min="17" max="17" width="7" style="35" bestFit="1" customWidth="1"/>
    <col min="18" max="18" width="8.7109375" style="35" customWidth="1"/>
    <col min="19" max="19" width="7.42578125" style="35" bestFit="1" customWidth="1"/>
    <col min="20" max="20" width="7.28515625" style="35" bestFit="1" customWidth="1"/>
    <col min="21" max="21" width="7.42578125" style="35" bestFit="1" customWidth="1"/>
    <col min="22" max="22" width="7.28515625" style="35" bestFit="1" customWidth="1"/>
    <col min="23" max="23" width="7.42578125" style="35" bestFit="1" customWidth="1"/>
    <col min="24" max="24" width="7.28515625" style="35" bestFit="1" customWidth="1"/>
    <col min="25" max="25" width="7.42578125" style="35" bestFit="1" customWidth="1"/>
    <col min="26" max="26" width="7.28515625" style="35" bestFit="1" customWidth="1"/>
    <col min="27" max="27" width="7.42578125" style="35" bestFit="1" customWidth="1"/>
    <col min="28" max="28" width="7.28515625" style="35" bestFit="1" customWidth="1"/>
    <col min="29" max="29" width="7.42578125" style="35" bestFit="1" customWidth="1"/>
    <col min="30" max="30" width="7.28515625" style="35" bestFit="1" customWidth="1"/>
    <col min="31" max="31" width="7.42578125" style="35" bestFit="1" customWidth="1"/>
    <col min="32" max="32" width="7.28515625" style="35" bestFit="1" customWidth="1"/>
    <col min="33" max="33" width="7.42578125" style="35" bestFit="1" customWidth="1"/>
    <col min="34" max="34" width="7.28515625" style="35" bestFit="1" customWidth="1"/>
    <col min="35" max="16384" width="9.140625" style="35"/>
  </cols>
  <sheetData>
    <row r="1" spans="1:34" ht="16.5" x14ac:dyDescent="0.2">
      <c r="A1" s="171" t="s">
        <v>4302</v>
      </c>
      <c r="B1" s="194"/>
      <c r="C1" s="194"/>
      <c r="D1" s="194"/>
      <c r="E1" s="194"/>
      <c r="F1" s="195"/>
      <c r="G1" s="193"/>
      <c r="H1" s="193"/>
      <c r="I1" s="193"/>
      <c r="J1" s="193"/>
      <c r="K1" s="193"/>
      <c r="L1" s="193"/>
      <c r="M1" s="193"/>
      <c r="N1" s="184"/>
      <c r="O1" s="184"/>
      <c r="P1" s="184"/>
      <c r="Q1" s="205">
        <f t="shared" ref="Q1:AH1" si="0">SUBTOTAL(9,Q5:Q193)</f>
        <v>0</v>
      </c>
      <c r="R1" s="127">
        <f t="shared" si="0"/>
        <v>0</v>
      </c>
      <c r="S1" s="128">
        <f t="shared" si="0"/>
        <v>0</v>
      </c>
      <c r="T1" s="129">
        <f t="shared" si="0"/>
        <v>0</v>
      </c>
      <c r="U1" s="128">
        <f t="shared" si="0"/>
        <v>0</v>
      </c>
      <c r="V1" s="129">
        <f t="shared" si="0"/>
        <v>0</v>
      </c>
      <c r="W1" s="128">
        <f t="shared" si="0"/>
        <v>0</v>
      </c>
      <c r="X1" s="129">
        <f t="shared" si="0"/>
        <v>0</v>
      </c>
      <c r="Y1" s="128">
        <f t="shared" si="0"/>
        <v>0</v>
      </c>
      <c r="Z1" s="129">
        <f t="shared" si="0"/>
        <v>0</v>
      </c>
      <c r="AA1" s="128">
        <f t="shared" si="0"/>
        <v>0</v>
      </c>
      <c r="AB1" s="129">
        <f t="shared" si="0"/>
        <v>0</v>
      </c>
      <c r="AC1" s="128">
        <f t="shared" si="0"/>
        <v>0</v>
      </c>
      <c r="AD1" s="129">
        <f t="shared" si="0"/>
        <v>0</v>
      </c>
      <c r="AE1" s="128">
        <f t="shared" si="0"/>
        <v>0</v>
      </c>
      <c r="AF1" s="129">
        <f t="shared" si="0"/>
        <v>0</v>
      </c>
      <c r="AG1" s="128">
        <f t="shared" si="0"/>
        <v>0</v>
      </c>
      <c r="AH1" s="129">
        <f t="shared" si="0"/>
        <v>0</v>
      </c>
    </row>
    <row r="2" spans="1:34" ht="16.5" x14ac:dyDescent="0.2">
      <c r="A2" s="186" t="s">
        <v>5116</v>
      </c>
      <c r="B2" s="123"/>
      <c r="C2" s="123"/>
      <c r="D2" s="123"/>
      <c r="E2" s="123"/>
      <c r="F2" s="124"/>
      <c r="G2" s="125"/>
      <c r="H2" s="125"/>
      <c r="I2" s="125"/>
      <c r="J2" s="125"/>
      <c r="K2" s="125"/>
      <c r="L2" s="125"/>
      <c r="M2" s="125"/>
      <c r="N2" s="189"/>
      <c r="O2" s="189"/>
      <c r="P2" s="189"/>
      <c r="Q2" s="205" t="s">
        <v>4282</v>
      </c>
      <c r="R2" s="127" t="s">
        <v>4283</v>
      </c>
      <c r="S2" s="343" t="s">
        <v>4284</v>
      </c>
      <c r="T2" s="344"/>
      <c r="U2" s="343" t="s">
        <v>4284</v>
      </c>
      <c r="V2" s="344"/>
      <c r="W2" s="345" t="s">
        <v>4284</v>
      </c>
      <c r="X2" s="345"/>
      <c r="Y2" s="345" t="s">
        <v>4284</v>
      </c>
      <c r="Z2" s="345"/>
      <c r="AA2" s="345" t="s">
        <v>4284</v>
      </c>
      <c r="AB2" s="345"/>
      <c r="AC2" s="345" t="s">
        <v>4284</v>
      </c>
      <c r="AD2" s="345"/>
      <c r="AE2" s="345" t="s">
        <v>4284</v>
      </c>
      <c r="AF2" s="345"/>
      <c r="AG2" s="345" t="s">
        <v>4284</v>
      </c>
      <c r="AH2" s="345"/>
    </row>
    <row r="3" spans="1:34" ht="38.25" x14ac:dyDescent="0.2">
      <c r="A3" s="111" t="s">
        <v>1135</v>
      </c>
      <c r="B3" s="111" t="s">
        <v>2169</v>
      </c>
      <c r="C3" s="114" t="s">
        <v>1132</v>
      </c>
      <c r="D3" s="111" t="s">
        <v>1131</v>
      </c>
      <c r="E3" s="111" t="s">
        <v>1134</v>
      </c>
      <c r="F3" s="115" t="s">
        <v>2154</v>
      </c>
      <c r="G3" s="116" t="s">
        <v>1133</v>
      </c>
      <c r="H3" s="116" t="s">
        <v>4298</v>
      </c>
      <c r="I3" s="196" t="s">
        <v>2181</v>
      </c>
      <c r="J3" s="196" t="s">
        <v>4301</v>
      </c>
      <c r="K3" s="30" t="s">
        <v>2183</v>
      </c>
      <c r="L3" s="30" t="s">
        <v>2184</v>
      </c>
      <c r="M3" s="30" t="s">
        <v>1130</v>
      </c>
      <c r="N3" s="30" t="s">
        <v>3958</v>
      </c>
      <c r="O3" s="57" t="s">
        <v>4434</v>
      </c>
      <c r="P3" s="57" t="s">
        <v>5037</v>
      </c>
      <c r="Q3" s="130" t="s">
        <v>4285</v>
      </c>
      <c r="R3" s="127" t="s">
        <v>4286</v>
      </c>
      <c r="S3" s="131" t="s">
        <v>4287</v>
      </c>
      <c r="T3" s="129" t="s">
        <v>4288</v>
      </c>
      <c r="U3" s="131" t="s">
        <v>4287</v>
      </c>
      <c r="V3" s="129" t="s">
        <v>4288</v>
      </c>
      <c r="W3" s="131" t="s">
        <v>4287</v>
      </c>
      <c r="X3" s="129" t="s">
        <v>4288</v>
      </c>
      <c r="Y3" s="131" t="s">
        <v>4287</v>
      </c>
      <c r="Z3" s="129" t="s">
        <v>4288</v>
      </c>
      <c r="AA3" s="131" t="s">
        <v>4287</v>
      </c>
      <c r="AB3" s="129" t="s">
        <v>4288</v>
      </c>
      <c r="AC3" s="131" t="s">
        <v>4287</v>
      </c>
      <c r="AD3" s="129" t="s">
        <v>4288</v>
      </c>
      <c r="AE3" s="131" t="s">
        <v>4287</v>
      </c>
      <c r="AF3" s="129" t="s">
        <v>4288</v>
      </c>
      <c r="AG3" s="131" t="s">
        <v>4287</v>
      </c>
      <c r="AH3" s="129" t="s">
        <v>4288</v>
      </c>
    </row>
    <row r="4" spans="1:34" x14ac:dyDescent="0.2">
      <c r="A4" s="20"/>
      <c r="B4" s="20"/>
      <c r="C4" s="40"/>
      <c r="D4" s="41"/>
      <c r="E4" s="41"/>
      <c r="F4" s="63"/>
      <c r="G4" s="26"/>
      <c r="H4" s="26"/>
      <c r="I4" s="26"/>
      <c r="J4" s="26"/>
      <c r="K4" s="26"/>
      <c r="L4" s="26"/>
      <c r="M4" s="26"/>
      <c r="N4" s="26"/>
      <c r="O4" s="60"/>
      <c r="P4" s="60"/>
      <c r="Q4" s="139"/>
      <c r="R4" s="140"/>
      <c r="S4" s="34"/>
      <c r="T4" s="132"/>
      <c r="U4" s="34"/>
      <c r="V4" s="132"/>
      <c r="W4" s="34"/>
      <c r="X4" s="132"/>
      <c r="Y4" s="34"/>
      <c r="Z4" s="151"/>
      <c r="AA4" s="34"/>
      <c r="AB4" s="132"/>
      <c r="AC4" s="34"/>
      <c r="AD4" s="132"/>
      <c r="AE4" s="34"/>
      <c r="AF4" s="132"/>
      <c r="AG4" s="34"/>
      <c r="AH4" s="132"/>
    </row>
    <row r="5" spans="1:34" ht="25.5" outlineLevel="2" x14ac:dyDescent="0.2">
      <c r="A5" s="68" t="s">
        <v>1503</v>
      </c>
      <c r="B5" s="3">
        <v>99</v>
      </c>
      <c r="C5" s="68" t="s">
        <v>1504</v>
      </c>
      <c r="D5" s="98" t="s">
        <v>1505</v>
      </c>
      <c r="E5" s="15" t="s">
        <v>5</v>
      </c>
      <c r="F5" s="61">
        <v>2.5299999999999998</v>
      </c>
      <c r="G5" s="70" t="s">
        <v>3960</v>
      </c>
      <c r="H5" s="169">
        <v>7791261463</v>
      </c>
      <c r="I5" s="98" t="s">
        <v>4036</v>
      </c>
      <c r="J5" s="70" t="s">
        <v>1398</v>
      </c>
      <c r="K5" s="70">
        <v>1</v>
      </c>
      <c r="L5" s="70" t="s">
        <v>4036</v>
      </c>
      <c r="M5" s="223">
        <v>1572451</v>
      </c>
      <c r="N5" s="70">
        <v>1</v>
      </c>
      <c r="O5" s="69">
        <v>3.24</v>
      </c>
      <c r="P5" s="69">
        <v>3.24</v>
      </c>
      <c r="Q5" s="133">
        <f>SUM(S5+U5+W5+Y5+AA5+AC5+AE5+AG5+AI5+AK5+AM5+AO5+AQ5+AS5+AU5)</f>
        <v>0</v>
      </c>
      <c r="R5" s="134">
        <f>SUM(Q5*P5)</f>
        <v>0</v>
      </c>
      <c r="S5" s="135"/>
      <c r="T5" s="136">
        <f>SUM(S5*P5)</f>
        <v>0</v>
      </c>
      <c r="U5" s="135"/>
      <c r="V5" s="136">
        <f>SUM(U5*P5)</f>
        <v>0</v>
      </c>
      <c r="W5" s="135"/>
      <c r="X5" s="136">
        <f>SUM(W5*P5)</f>
        <v>0</v>
      </c>
      <c r="Y5" s="135"/>
      <c r="Z5" s="136">
        <f>SUM(Y5*P5)</f>
        <v>0</v>
      </c>
      <c r="AA5" s="135"/>
      <c r="AB5" s="136">
        <f>SUM(AA5*P5)</f>
        <v>0</v>
      </c>
      <c r="AC5" s="135"/>
      <c r="AD5" s="136">
        <f>SUM(AC5*P5)</f>
        <v>0</v>
      </c>
      <c r="AE5" s="135"/>
      <c r="AF5" s="136">
        <f>SUM(AE5*P5)</f>
        <v>0</v>
      </c>
      <c r="AG5" s="135"/>
      <c r="AH5" s="136">
        <f>SUM(AG5*P5)</f>
        <v>0</v>
      </c>
    </row>
    <row r="6" spans="1:34" ht="25.5" outlineLevel="2" x14ac:dyDescent="0.2">
      <c r="A6" s="68" t="s">
        <v>1616</v>
      </c>
      <c r="B6" s="3">
        <v>15</v>
      </c>
      <c r="C6" s="68" t="s">
        <v>1504</v>
      </c>
      <c r="D6" s="98" t="s">
        <v>1617</v>
      </c>
      <c r="E6" s="15" t="s">
        <v>5</v>
      </c>
      <c r="F6" s="61">
        <v>5.78</v>
      </c>
      <c r="G6" s="70" t="s">
        <v>3960</v>
      </c>
      <c r="H6" s="169">
        <v>7791261463</v>
      </c>
      <c r="I6" s="98" t="s">
        <v>1506</v>
      </c>
      <c r="J6" s="70" t="s">
        <v>1512</v>
      </c>
      <c r="K6" s="70">
        <v>1</v>
      </c>
      <c r="L6" s="70" t="s">
        <v>4430</v>
      </c>
      <c r="M6" s="223" t="s">
        <v>3013</v>
      </c>
      <c r="N6" s="70">
        <v>1</v>
      </c>
      <c r="O6" s="69">
        <v>7.33</v>
      </c>
      <c r="P6" s="69">
        <v>7.33</v>
      </c>
      <c r="Q6" s="133">
        <f t="shared" ref="Q6:Q18" si="1">SUM(S6+U6+W6+Y6+AA6+AC6+AE6+AG6+AI6+AK6+AM6+AO6+AQ6+AS6+AU6)</f>
        <v>0</v>
      </c>
      <c r="R6" s="134">
        <f t="shared" ref="R6:R68" si="2">SUM(Q6*P6)</f>
        <v>0</v>
      </c>
      <c r="S6" s="135"/>
      <c r="T6" s="136">
        <f t="shared" ref="T6:T68" si="3">SUM(S6*P6)</f>
        <v>0</v>
      </c>
      <c r="U6" s="135"/>
      <c r="V6" s="136">
        <f t="shared" ref="V6:V68" si="4">SUM(U6*P6)</f>
        <v>0</v>
      </c>
      <c r="W6" s="135"/>
      <c r="X6" s="136">
        <f t="shared" ref="X6:X68" si="5">SUM(W6*P6)</f>
        <v>0</v>
      </c>
      <c r="Y6" s="135"/>
      <c r="Z6" s="136">
        <f t="shared" ref="Z6:Z68" si="6">SUM(Y6*P6)</f>
        <v>0</v>
      </c>
      <c r="AA6" s="135"/>
      <c r="AB6" s="136">
        <f t="shared" ref="AB6:AB68" si="7">SUM(AA6*P6)</f>
        <v>0</v>
      </c>
      <c r="AC6" s="135"/>
      <c r="AD6" s="136">
        <f t="shared" ref="AD6:AD68" si="8">SUM(AC6*P6)</f>
        <v>0</v>
      </c>
      <c r="AE6" s="135"/>
      <c r="AF6" s="136">
        <f t="shared" ref="AF6:AF68" si="9">SUM(AE6*P6)</f>
        <v>0</v>
      </c>
      <c r="AG6" s="135"/>
      <c r="AH6" s="136">
        <f t="shared" ref="AH6:AH68" si="10">SUM(AG6*P6)</f>
        <v>0</v>
      </c>
    </row>
    <row r="7" spans="1:34" ht="25.5" outlineLevel="2" x14ac:dyDescent="0.2">
      <c r="A7" s="75" t="s">
        <v>1649</v>
      </c>
      <c r="B7" s="3">
        <v>34</v>
      </c>
      <c r="C7" s="75" t="s">
        <v>1504</v>
      </c>
      <c r="D7" s="93" t="s">
        <v>1650</v>
      </c>
      <c r="E7" s="15" t="s">
        <v>5</v>
      </c>
      <c r="F7" s="61">
        <v>7.84</v>
      </c>
      <c r="G7" s="77" t="s">
        <v>3637</v>
      </c>
      <c r="H7" s="170">
        <v>26754</v>
      </c>
      <c r="I7" s="93" t="s">
        <v>1513</v>
      </c>
      <c r="J7" s="77" t="s">
        <v>1398</v>
      </c>
      <c r="K7" s="77">
        <v>1</v>
      </c>
      <c r="L7" s="77" t="s">
        <v>1651</v>
      </c>
      <c r="M7" s="224" t="s">
        <v>3814</v>
      </c>
      <c r="N7" s="77">
        <v>1</v>
      </c>
      <c r="O7" s="76">
        <v>6.19</v>
      </c>
      <c r="P7" s="76">
        <v>6.19</v>
      </c>
      <c r="Q7" s="133">
        <f t="shared" si="1"/>
        <v>0</v>
      </c>
      <c r="R7" s="134">
        <f t="shared" si="2"/>
        <v>0</v>
      </c>
      <c r="S7" s="135"/>
      <c r="T7" s="136">
        <f t="shared" si="3"/>
        <v>0</v>
      </c>
      <c r="U7" s="135"/>
      <c r="V7" s="136">
        <f t="shared" si="4"/>
        <v>0</v>
      </c>
      <c r="W7" s="135"/>
      <c r="X7" s="136">
        <f t="shared" si="5"/>
        <v>0</v>
      </c>
      <c r="Y7" s="135"/>
      <c r="Z7" s="136">
        <f t="shared" si="6"/>
        <v>0</v>
      </c>
      <c r="AA7" s="135"/>
      <c r="AB7" s="136">
        <f t="shared" si="7"/>
        <v>0</v>
      </c>
      <c r="AC7" s="135"/>
      <c r="AD7" s="136">
        <f t="shared" si="8"/>
        <v>0</v>
      </c>
      <c r="AE7" s="135"/>
      <c r="AF7" s="136">
        <f t="shared" si="9"/>
        <v>0</v>
      </c>
      <c r="AG7" s="135"/>
      <c r="AH7" s="136">
        <f t="shared" si="10"/>
        <v>0</v>
      </c>
    </row>
    <row r="8" spans="1:34" ht="25.5" outlineLevel="2" x14ac:dyDescent="0.2">
      <c r="A8" s="68" t="s">
        <v>1649</v>
      </c>
      <c r="B8" s="3">
        <v>34</v>
      </c>
      <c r="C8" s="68" t="s">
        <v>1504</v>
      </c>
      <c r="D8" s="98" t="s">
        <v>1650</v>
      </c>
      <c r="E8" s="15" t="s">
        <v>5</v>
      </c>
      <c r="F8" s="61">
        <v>7.84</v>
      </c>
      <c r="G8" s="70" t="s">
        <v>3960</v>
      </c>
      <c r="H8" s="169">
        <v>7791261463</v>
      </c>
      <c r="I8" s="98" t="s">
        <v>1513</v>
      </c>
      <c r="J8" s="70" t="s">
        <v>1398</v>
      </c>
      <c r="K8" s="70">
        <v>1</v>
      </c>
      <c r="L8" s="70" t="s">
        <v>4429</v>
      </c>
      <c r="M8" s="223" t="s">
        <v>3014</v>
      </c>
      <c r="N8" s="70">
        <v>2</v>
      </c>
      <c r="O8" s="69">
        <v>6.77</v>
      </c>
      <c r="P8" s="69">
        <v>6.77</v>
      </c>
      <c r="Q8" s="133">
        <f t="shared" si="1"/>
        <v>0</v>
      </c>
      <c r="R8" s="134">
        <f t="shared" si="2"/>
        <v>0</v>
      </c>
      <c r="S8" s="135"/>
      <c r="T8" s="136">
        <f t="shared" si="3"/>
        <v>0</v>
      </c>
      <c r="U8" s="135"/>
      <c r="V8" s="136">
        <f t="shared" si="4"/>
        <v>0</v>
      </c>
      <c r="W8" s="135"/>
      <c r="X8" s="136">
        <f t="shared" si="5"/>
        <v>0</v>
      </c>
      <c r="Y8" s="135"/>
      <c r="Z8" s="136">
        <f t="shared" si="6"/>
        <v>0</v>
      </c>
      <c r="AA8" s="135"/>
      <c r="AB8" s="136">
        <f t="shared" si="7"/>
        <v>0</v>
      </c>
      <c r="AC8" s="135"/>
      <c r="AD8" s="136">
        <f t="shared" si="8"/>
        <v>0</v>
      </c>
      <c r="AE8" s="135"/>
      <c r="AF8" s="136">
        <f t="shared" si="9"/>
        <v>0</v>
      </c>
      <c r="AG8" s="135"/>
      <c r="AH8" s="136">
        <f t="shared" si="10"/>
        <v>0</v>
      </c>
    </row>
    <row r="9" spans="1:34" ht="25.5" outlineLevel="2" x14ac:dyDescent="0.2">
      <c r="A9" s="68" t="s">
        <v>1666</v>
      </c>
      <c r="B9" s="3">
        <v>60</v>
      </c>
      <c r="C9" s="68" t="s">
        <v>1504</v>
      </c>
      <c r="D9" s="98" t="s">
        <v>1667</v>
      </c>
      <c r="E9" s="15" t="s">
        <v>5</v>
      </c>
      <c r="F9" s="61">
        <v>7.84</v>
      </c>
      <c r="G9" s="70" t="s">
        <v>3960</v>
      </c>
      <c r="H9" s="169">
        <v>7791261463</v>
      </c>
      <c r="I9" s="98" t="s">
        <v>1513</v>
      </c>
      <c r="J9" s="70" t="s">
        <v>1398</v>
      </c>
      <c r="K9" s="70">
        <v>1</v>
      </c>
      <c r="L9" s="70" t="s">
        <v>4429</v>
      </c>
      <c r="M9" s="223" t="s">
        <v>3015</v>
      </c>
      <c r="N9" s="70">
        <v>1</v>
      </c>
      <c r="O9" s="69">
        <v>5.15</v>
      </c>
      <c r="P9" s="69">
        <v>5.15</v>
      </c>
      <c r="Q9" s="133">
        <f t="shared" si="1"/>
        <v>0</v>
      </c>
      <c r="R9" s="134">
        <f t="shared" si="2"/>
        <v>0</v>
      </c>
      <c r="S9" s="135"/>
      <c r="T9" s="136">
        <f t="shared" si="3"/>
        <v>0</v>
      </c>
      <c r="U9" s="135"/>
      <c r="V9" s="136">
        <f t="shared" si="4"/>
        <v>0</v>
      </c>
      <c r="W9" s="135"/>
      <c r="X9" s="136">
        <f t="shared" si="5"/>
        <v>0</v>
      </c>
      <c r="Y9" s="135"/>
      <c r="Z9" s="136">
        <f t="shared" si="6"/>
        <v>0</v>
      </c>
      <c r="AA9" s="135"/>
      <c r="AB9" s="136">
        <f t="shared" si="7"/>
        <v>0</v>
      </c>
      <c r="AC9" s="135"/>
      <c r="AD9" s="136">
        <f t="shared" si="8"/>
        <v>0</v>
      </c>
      <c r="AE9" s="135"/>
      <c r="AF9" s="136">
        <f t="shared" si="9"/>
        <v>0</v>
      </c>
      <c r="AG9" s="135"/>
      <c r="AH9" s="136">
        <f t="shared" si="10"/>
        <v>0</v>
      </c>
    </row>
    <row r="10" spans="1:34" outlineLevel="2" x14ac:dyDescent="0.2">
      <c r="A10" s="75" t="s">
        <v>1666</v>
      </c>
      <c r="B10" s="3">
        <v>60</v>
      </c>
      <c r="C10" s="75" t="s">
        <v>1504</v>
      </c>
      <c r="D10" s="93" t="s">
        <v>1667</v>
      </c>
      <c r="E10" s="15" t="s">
        <v>5</v>
      </c>
      <c r="F10" s="61">
        <v>7.84</v>
      </c>
      <c r="G10" s="77" t="s">
        <v>3637</v>
      </c>
      <c r="H10" s="170">
        <v>26754</v>
      </c>
      <c r="I10" s="93" t="s">
        <v>1513</v>
      </c>
      <c r="J10" s="77" t="s">
        <v>1398</v>
      </c>
      <c r="K10" s="77">
        <v>1</v>
      </c>
      <c r="L10" s="77" t="s">
        <v>1668</v>
      </c>
      <c r="M10" s="224" t="s">
        <v>3815</v>
      </c>
      <c r="N10" s="77">
        <v>2</v>
      </c>
      <c r="O10" s="76">
        <v>6.19</v>
      </c>
      <c r="P10" s="76">
        <v>6.19</v>
      </c>
      <c r="Q10" s="133">
        <f t="shared" si="1"/>
        <v>0</v>
      </c>
      <c r="R10" s="134">
        <f t="shared" si="2"/>
        <v>0</v>
      </c>
      <c r="S10" s="135"/>
      <c r="T10" s="136">
        <f t="shared" si="3"/>
        <v>0</v>
      </c>
      <c r="U10" s="135"/>
      <c r="V10" s="136">
        <f t="shared" si="4"/>
        <v>0</v>
      </c>
      <c r="W10" s="135"/>
      <c r="X10" s="136">
        <f t="shared" si="5"/>
        <v>0</v>
      </c>
      <c r="Y10" s="135"/>
      <c r="Z10" s="136">
        <f t="shared" si="6"/>
        <v>0</v>
      </c>
      <c r="AA10" s="135"/>
      <c r="AB10" s="136">
        <f t="shared" si="7"/>
        <v>0</v>
      </c>
      <c r="AC10" s="135"/>
      <c r="AD10" s="136">
        <f t="shared" si="8"/>
        <v>0</v>
      </c>
      <c r="AE10" s="135"/>
      <c r="AF10" s="136">
        <f t="shared" si="9"/>
        <v>0</v>
      </c>
      <c r="AG10" s="135"/>
      <c r="AH10" s="136">
        <f t="shared" si="10"/>
        <v>0</v>
      </c>
    </row>
    <row r="11" spans="1:34" ht="25.5" outlineLevel="2" x14ac:dyDescent="0.2">
      <c r="A11" s="68" t="s">
        <v>1683</v>
      </c>
      <c r="B11" s="3">
        <v>29</v>
      </c>
      <c r="C11" s="68" t="s">
        <v>1504</v>
      </c>
      <c r="D11" s="98" t="s">
        <v>1684</v>
      </c>
      <c r="E11" s="15" t="s">
        <v>5</v>
      </c>
      <c r="F11" s="61">
        <v>7.84</v>
      </c>
      <c r="G11" s="70" t="s">
        <v>3960</v>
      </c>
      <c r="H11" s="169">
        <v>7791261463</v>
      </c>
      <c r="I11" s="98" t="s">
        <v>1513</v>
      </c>
      <c r="J11" s="70" t="s">
        <v>1398</v>
      </c>
      <c r="K11" s="70">
        <v>1</v>
      </c>
      <c r="L11" s="70" t="s">
        <v>4429</v>
      </c>
      <c r="M11" s="223" t="s">
        <v>3016</v>
      </c>
      <c r="N11" s="70">
        <v>1</v>
      </c>
      <c r="O11" s="69">
        <v>5.15</v>
      </c>
      <c r="P11" s="69">
        <v>5.15</v>
      </c>
      <c r="Q11" s="133">
        <f t="shared" si="1"/>
        <v>0</v>
      </c>
      <c r="R11" s="134">
        <f t="shared" si="2"/>
        <v>0</v>
      </c>
      <c r="S11" s="135"/>
      <c r="T11" s="136">
        <f t="shared" si="3"/>
        <v>0</v>
      </c>
      <c r="U11" s="135"/>
      <c r="V11" s="136">
        <f t="shared" si="4"/>
        <v>0</v>
      </c>
      <c r="W11" s="135"/>
      <c r="X11" s="136">
        <f t="shared" si="5"/>
        <v>0</v>
      </c>
      <c r="Y11" s="135"/>
      <c r="Z11" s="136">
        <f t="shared" si="6"/>
        <v>0</v>
      </c>
      <c r="AA11" s="135"/>
      <c r="AB11" s="136">
        <f t="shared" si="7"/>
        <v>0</v>
      </c>
      <c r="AC11" s="135"/>
      <c r="AD11" s="136">
        <f t="shared" si="8"/>
        <v>0</v>
      </c>
      <c r="AE11" s="135"/>
      <c r="AF11" s="136">
        <f t="shared" si="9"/>
        <v>0</v>
      </c>
      <c r="AG11" s="135"/>
      <c r="AH11" s="136">
        <f t="shared" si="10"/>
        <v>0</v>
      </c>
    </row>
    <row r="12" spans="1:34" outlineLevel="2" x14ac:dyDescent="0.2">
      <c r="A12" s="75" t="s">
        <v>1683</v>
      </c>
      <c r="B12" s="3">
        <v>29</v>
      </c>
      <c r="C12" s="75" t="s">
        <v>1504</v>
      </c>
      <c r="D12" s="93" t="s">
        <v>1684</v>
      </c>
      <c r="E12" s="15" t="s">
        <v>5</v>
      </c>
      <c r="F12" s="61">
        <v>7.84</v>
      </c>
      <c r="G12" s="77" t="s">
        <v>3637</v>
      </c>
      <c r="H12" s="170">
        <v>26754</v>
      </c>
      <c r="I12" s="93" t="s">
        <v>1513</v>
      </c>
      <c r="J12" s="77" t="s">
        <v>1398</v>
      </c>
      <c r="K12" s="77">
        <v>1</v>
      </c>
      <c r="L12" s="77" t="s">
        <v>1685</v>
      </c>
      <c r="M12" s="224" t="s">
        <v>3816</v>
      </c>
      <c r="N12" s="77">
        <v>2</v>
      </c>
      <c r="O12" s="76">
        <v>6.19</v>
      </c>
      <c r="P12" s="76">
        <v>6.19</v>
      </c>
      <c r="Q12" s="133">
        <f t="shared" si="1"/>
        <v>0</v>
      </c>
      <c r="R12" s="134">
        <f t="shared" si="2"/>
        <v>0</v>
      </c>
      <c r="S12" s="135"/>
      <c r="T12" s="136">
        <f t="shared" si="3"/>
        <v>0</v>
      </c>
      <c r="U12" s="135"/>
      <c r="V12" s="136">
        <f t="shared" si="4"/>
        <v>0</v>
      </c>
      <c r="W12" s="135"/>
      <c r="X12" s="136">
        <f t="shared" si="5"/>
        <v>0</v>
      </c>
      <c r="Y12" s="135"/>
      <c r="Z12" s="136">
        <f t="shared" si="6"/>
        <v>0</v>
      </c>
      <c r="AA12" s="135"/>
      <c r="AB12" s="136">
        <f t="shared" si="7"/>
        <v>0</v>
      </c>
      <c r="AC12" s="135"/>
      <c r="AD12" s="136">
        <f t="shared" si="8"/>
        <v>0</v>
      </c>
      <c r="AE12" s="135"/>
      <c r="AF12" s="136">
        <f t="shared" si="9"/>
        <v>0</v>
      </c>
      <c r="AG12" s="135"/>
      <c r="AH12" s="136">
        <f t="shared" si="10"/>
        <v>0</v>
      </c>
    </row>
    <row r="13" spans="1:34" ht="25.5" outlineLevel="2" x14ac:dyDescent="0.2">
      <c r="A13" s="68" t="s">
        <v>1688</v>
      </c>
      <c r="B13" s="3">
        <v>56</v>
      </c>
      <c r="C13" s="68" t="s">
        <v>1504</v>
      </c>
      <c r="D13" s="98" t="s">
        <v>1689</v>
      </c>
      <c r="E13" s="15" t="s">
        <v>5</v>
      </c>
      <c r="F13" s="61">
        <v>7.84</v>
      </c>
      <c r="G13" s="70" t="s">
        <v>3960</v>
      </c>
      <c r="H13" s="169">
        <v>7791261463</v>
      </c>
      <c r="I13" s="98" t="s">
        <v>1513</v>
      </c>
      <c r="J13" s="70" t="s">
        <v>1398</v>
      </c>
      <c r="K13" s="70">
        <v>1</v>
      </c>
      <c r="L13" s="70" t="s">
        <v>4429</v>
      </c>
      <c r="M13" s="223" t="s">
        <v>3017</v>
      </c>
      <c r="N13" s="70">
        <v>1</v>
      </c>
      <c r="O13" s="69">
        <v>5.15</v>
      </c>
      <c r="P13" s="69">
        <v>5.15</v>
      </c>
      <c r="Q13" s="133">
        <f t="shared" si="1"/>
        <v>0</v>
      </c>
      <c r="R13" s="134">
        <f t="shared" si="2"/>
        <v>0</v>
      </c>
      <c r="S13" s="135"/>
      <c r="T13" s="136">
        <f t="shared" si="3"/>
        <v>0</v>
      </c>
      <c r="U13" s="135"/>
      <c r="V13" s="136">
        <f t="shared" si="4"/>
        <v>0</v>
      </c>
      <c r="W13" s="135"/>
      <c r="X13" s="136">
        <f t="shared" si="5"/>
        <v>0</v>
      </c>
      <c r="Y13" s="135"/>
      <c r="Z13" s="136">
        <f t="shared" si="6"/>
        <v>0</v>
      </c>
      <c r="AA13" s="135"/>
      <c r="AB13" s="136">
        <f t="shared" si="7"/>
        <v>0</v>
      </c>
      <c r="AC13" s="135"/>
      <c r="AD13" s="136">
        <f t="shared" si="8"/>
        <v>0</v>
      </c>
      <c r="AE13" s="135"/>
      <c r="AF13" s="136">
        <f t="shared" si="9"/>
        <v>0</v>
      </c>
      <c r="AG13" s="135"/>
      <c r="AH13" s="136">
        <f t="shared" si="10"/>
        <v>0</v>
      </c>
    </row>
    <row r="14" spans="1:34" outlineLevel="2" x14ac:dyDescent="0.2">
      <c r="A14" s="75" t="s">
        <v>1688</v>
      </c>
      <c r="B14" s="3">
        <v>56</v>
      </c>
      <c r="C14" s="75" t="s">
        <v>1504</v>
      </c>
      <c r="D14" s="93" t="s">
        <v>1689</v>
      </c>
      <c r="E14" s="15" t="s">
        <v>5</v>
      </c>
      <c r="F14" s="61">
        <v>7.84</v>
      </c>
      <c r="G14" s="77" t="s">
        <v>3637</v>
      </c>
      <c r="H14" s="170">
        <v>26754</v>
      </c>
      <c r="I14" s="93" t="s">
        <v>1513</v>
      </c>
      <c r="J14" s="77" t="s">
        <v>1398</v>
      </c>
      <c r="K14" s="77">
        <v>1</v>
      </c>
      <c r="L14" s="77" t="s">
        <v>1690</v>
      </c>
      <c r="M14" s="224" t="s">
        <v>3817</v>
      </c>
      <c r="N14" s="77">
        <v>2</v>
      </c>
      <c r="O14" s="76">
        <v>6.19</v>
      </c>
      <c r="P14" s="76">
        <v>6.19</v>
      </c>
      <c r="Q14" s="133">
        <f t="shared" si="1"/>
        <v>0</v>
      </c>
      <c r="R14" s="134">
        <f t="shared" si="2"/>
        <v>0</v>
      </c>
      <c r="S14" s="135"/>
      <c r="T14" s="136">
        <f t="shared" si="3"/>
        <v>0</v>
      </c>
      <c r="U14" s="135"/>
      <c r="V14" s="136">
        <f t="shared" si="4"/>
        <v>0</v>
      </c>
      <c r="W14" s="135"/>
      <c r="X14" s="136">
        <f t="shared" si="5"/>
        <v>0</v>
      </c>
      <c r="Y14" s="135"/>
      <c r="Z14" s="136">
        <f t="shared" si="6"/>
        <v>0</v>
      </c>
      <c r="AA14" s="135"/>
      <c r="AB14" s="136">
        <f t="shared" si="7"/>
        <v>0</v>
      </c>
      <c r="AC14" s="135"/>
      <c r="AD14" s="136">
        <f t="shared" si="8"/>
        <v>0</v>
      </c>
      <c r="AE14" s="135"/>
      <c r="AF14" s="136">
        <f t="shared" si="9"/>
        <v>0</v>
      </c>
      <c r="AG14" s="135"/>
      <c r="AH14" s="136">
        <f t="shared" si="10"/>
        <v>0</v>
      </c>
    </row>
    <row r="15" spans="1:34" ht="25.5" outlineLevel="2" x14ac:dyDescent="0.2">
      <c r="A15" s="68" t="s">
        <v>1711</v>
      </c>
      <c r="B15" s="3">
        <v>73</v>
      </c>
      <c r="C15" s="68" t="s">
        <v>1504</v>
      </c>
      <c r="D15" s="98" t="s">
        <v>1712</v>
      </c>
      <c r="E15" s="15" t="s">
        <v>5</v>
      </c>
      <c r="F15" s="61">
        <v>7.84</v>
      </c>
      <c r="G15" s="70" t="s">
        <v>3960</v>
      </c>
      <c r="H15" s="169">
        <v>7791261463</v>
      </c>
      <c r="I15" s="98" t="s">
        <v>1513</v>
      </c>
      <c r="J15" s="70" t="s">
        <v>1398</v>
      </c>
      <c r="K15" s="70">
        <v>1</v>
      </c>
      <c r="L15" s="70" t="s">
        <v>4429</v>
      </c>
      <c r="M15" s="223" t="s">
        <v>3018</v>
      </c>
      <c r="N15" s="70">
        <v>1</v>
      </c>
      <c r="O15" s="69">
        <v>5.15</v>
      </c>
      <c r="P15" s="69">
        <v>5.15</v>
      </c>
      <c r="Q15" s="133">
        <f t="shared" si="1"/>
        <v>0</v>
      </c>
      <c r="R15" s="134">
        <f t="shared" si="2"/>
        <v>0</v>
      </c>
      <c r="S15" s="135"/>
      <c r="T15" s="136">
        <f t="shared" si="3"/>
        <v>0</v>
      </c>
      <c r="U15" s="135"/>
      <c r="V15" s="136">
        <f t="shared" si="4"/>
        <v>0</v>
      </c>
      <c r="W15" s="135"/>
      <c r="X15" s="136">
        <f t="shared" si="5"/>
        <v>0</v>
      </c>
      <c r="Y15" s="135"/>
      <c r="Z15" s="136">
        <f t="shared" si="6"/>
        <v>0</v>
      </c>
      <c r="AA15" s="135"/>
      <c r="AB15" s="136">
        <f t="shared" si="7"/>
        <v>0</v>
      </c>
      <c r="AC15" s="135"/>
      <c r="AD15" s="136">
        <f t="shared" si="8"/>
        <v>0</v>
      </c>
      <c r="AE15" s="135"/>
      <c r="AF15" s="136">
        <f t="shared" si="9"/>
        <v>0</v>
      </c>
      <c r="AG15" s="135"/>
      <c r="AH15" s="136">
        <f t="shared" si="10"/>
        <v>0</v>
      </c>
    </row>
    <row r="16" spans="1:34" outlineLevel="2" x14ac:dyDescent="0.2">
      <c r="A16" s="75" t="s">
        <v>1711</v>
      </c>
      <c r="B16" s="3">
        <v>73</v>
      </c>
      <c r="C16" s="75" t="s">
        <v>1504</v>
      </c>
      <c r="D16" s="93" t="s">
        <v>1712</v>
      </c>
      <c r="E16" s="15" t="s">
        <v>5</v>
      </c>
      <c r="F16" s="61">
        <v>7.84</v>
      </c>
      <c r="G16" s="77" t="s">
        <v>3637</v>
      </c>
      <c r="H16" s="170">
        <v>26754</v>
      </c>
      <c r="I16" s="93" t="s">
        <v>1513</v>
      </c>
      <c r="J16" s="77" t="s">
        <v>1398</v>
      </c>
      <c r="K16" s="77">
        <v>1</v>
      </c>
      <c r="L16" s="77" t="s">
        <v>1713</v>
      </c>
      <c r="M16" s="224" t="s">
        <v>3818</v>
      </c>
      <c r="N16" s="77">
        <v>2</v>
      </c>
      <c r="O16" s="76">
        <v>6.19</v>
      </c>
      <c r="P16" s="76">
        <v>6.19</v>
      </c>
      <c r="Q16" s="133">
        <f t="shared" si="1"/>
        <v>0</v>
      </c>
      <c r="R16" s="134">
        <f t="shared" si="2"/>
        <v>0</v>
      </c>
      <c r="S16" s="135"/>
      <c r="T16" s="136">
        <f t="shared" si="3"/>
        <v>0</v>
      </c>
      <c r="U16" s="135"/>
      <c r="V16" s="136">
        <f t="shared" si="4"/>
        <v>0</v>
      </c>
      <c r="W16" s="135"/>
      <c r="X16" s="136">
        <f t="shared" si="5"/>
        <v>0</v>
      </c>
      <c r="Y16" s="135"/>
      <c r="Z16" s="136">
        <f t="shared" si="6"/>
        <v>0</v>
      </c>
      <c r="AA16" s="135"/>
      <c r="AB16" s="136">
        <f t="shared" si="7"/>
        <v>0</v>
      </c>
      <c r="AC16" s="135"/>
      <c r="AD16" s="136">
        <f t="shared" si="8"/>
        <v>0</v>
      </c>
      <c r="AE16" s="135"/>
      <c r="AF16" s="136">
        <f t="shared" si="9"/>
        <v>0</v>
      </c>
      <c r="AG16" s="135"/>
      <c r="AH16" s="136">
        <f t="shared" si="10"/>
        <v>0</v>
      </c>
    </row>
    <row r="17" spans="1:34" ht="25.5" outlineLevel="2" x14ac:dyDescent="0.2">
      <c r="A17" s="68" t="s">
        <v>1734</v>
      </c>
      <c r="B17" s="3">
        <v>32</v>
      </c>
      <c r="C17" s="68" t="s">
        <v>1504</v>
      </c>
      <c r="D17" s="98" t="s">
        <v>1735</v>
      </c>
      <c r="E17" s="15" t="s">
        <v>5</v>
      </c>
      <c r="F17" s="61">
        <v>7.84</v>
      </c>
      <c r="G17" s="70" t="s">
        <v>3960</v>
      </c>
      <c r="H17" s="169">
        <v>7791261463</v>
      </c>
      <c r="I17" s="98" t="s">
        <v>1513</v>
      </c>
      <c r="J17" s="70" t="s">
        <v>1398</v>
      </c>
      <c r="K17" s="70">
        <v>1</v>
      </c>
      <c r="L17" s="70" t="s">
        <v>4429</v>
      </c>
      <c r="M17" s="223" t="s">
        <v>3019</v>
      </c>
      <c r="N17" s="70">
        <v>1</v>
      </c>
      <c r="O17" s="69">
        <v>5.15</v>
      </c>
      <c r="P17" s="69">
        <v>5.15</v>
      </c>
      <c r="Q17" s="133">
        <f t="shared" si="1"/>
        <v>0</v>
      </c>
      <c r="R17" s="134">
        <f t="shared" si="2"/>
        <v>0</v>
      </c>
      <c r="S17" s="135"/>
      <c r="T17" s="136">
        <f t="shared" si="3"/>
        <v>0</v>
      </c>
      <c r="U17" s="135"/>
      <c r="V17" s="136">
        <f t="shared" si="4"/>
        <v>0</v>
      </c>
      <c r="W17" s="135"/>
      <c r="X17" s="136">
        <f t="shared" si="5"/>
        <v>0</v>
      </c>
      <c r="Y17" s="135"/>
      <c r="Z17" s="136">
        <f t="shared" si="6"/>
        <v>0</v>
      </c>
      <c r="AA17" s="135"/>
      <c r="AB17" s="136">
        <f t="shared" si="7"/>
        <v>0</v>
      </c>
      <c r="AC17" s="135"/>
      <c r="AD17" s="136">
        <f t="shared" si="8"/>
        <v>0</v>
      </c>
      <c r="AE17" s="135"/>
      <c r="AF17" s="136">
        <f t="shared" si="9"/>
        <v>0</v>
      </c>
      <c r="AG17" s="135"/>
      <c r="AH17" s="136">
        <f t="shared" si="10"/>
        <v>0</v>
      </c>
    </row>
    <row r="18" spans="1:34" ht="25.5" outlineLevel="2" x14ac:dyDescent="0.2">
      <c r="A18" s="75" t="s">
        <v>1734</v>
      </c>
      <c r="B18" s="3">
        <v>32</v>
      </c>
      <c r="C18" s="75" t="s">
        <v>1504</v>
      </c>
      <c r="D18" s="93" t="s">
        <v>1735</v>
      </c>
      <c r="E18" s="15" t="s">
        <v>5</v>
      </c>
      <c r="F18" s="61">
        <v>7.84</v>
      </c>
      <c r="G18" s="77" t="s">
        <v>3637</v>
      </c>
      <c r="H18" s="170">
        <v>26754</v>
      </c>
      <c r="I18" s="93" t="s">
        <v>1513</v>
      </c>
      <c r="J18" s="77" t="s">
        <v>1398</v>
      </c>
      <c r="K18" s="77">
        <v>1</v>
      </c>
      <c r="L18" s="77" t="s">
        <v>1736</v>
      </c>
      <c r="M18" s="224" t="s">
        <v>3819</v>
      </c>
      <c r="N18" s="77">
        <v>2</v>
      </c>
      <c r="O18" s="76">
        <v>6.19</v>
      </c>
      <c r="P18" s="76">
        <v>6.19</v>
      </c>
      <c r="Q18" s="133">
        <f t="shared" si="1"/>
        <v>0</v>
      </c>
      <c r="R18" s="134">
        <f t="shared" si="2"/>
        <v>0</v>
      </c>
      <c r="S18" s="135"/>
      <c r="T18" s="136">
        <f t="shared" si="3"/>
        <v>0</v>
      </c>
      <c r="U18" s="135"/>
      <c r="V18" s="136">
        <f t="shared" si="4"/>
        <v>0</v>
      </c>
      <c r="W18" s="135"/>
      <c r="X18" s="136">
        <f t="shared" si="5"/>
        <v>0</v>
      </c>
      <c r="Y18" s="135"/>
      <c r="Z18" s="136">
        <f t="shared" si="6"/>
        <v>0</v>
      </c>
      <c r="AA18" s="135"/>
      <c r="AB18" s="136">
        <f t="shared" si="7"/>
        <v>0</v>
      </c>
      <c r="AC18" s="135"/>
      <c r="AD18" s="136">
        <f t="shared" si="8"/>
        <v>0</v>
      </c>
      <c r="AE18" s="135"/>
      <c r="AF18" s="136">
        <f t="shared" si="9"/>
        <v>0</v>
      </c>
      <c r="AG18" s="135"/>
      <c r="AH18" s="136">
        <f t="shared" si="10"/>
        <v>0</v>
      </c>
    </row>
    <row r="19" spans="1:34" ht="25.5" outlineLevel="2" x14ac:dyDescent="0.2">
      <c r="A19" s="68" t="s">
        <v>1507</v>
      </c>
      <c r="B19" s="3">
        <v>27</v>
      </c>
      <c r="C19" s="68" t="s">
        <v>1504</v>
      </c>
      <c r="D19" s="98" t="s">
        <v>1508</v>
      </c>
      <c r="E19" s="15" t="s">
        <v>5</v>
      </c>
      <c r="F19" s="61">
        <v>7.84</v>
      </c>
      <c r="G19" s="70" t="s">
        <v>3960</v>
      </c>
      <c r="H19" s="169">
        <v>7791261463</v>
      </c>
      <c r="I19" s="98" t="s">
        <v>1513</v>
      </c>
      <c r="J19" s="70" t="s">
        <v>1398</v>
      </c>
      <c r="K19" s="70">
        <v>1</v>
      </c>
      <c r="L19" s="70" t="s">
        <v>4429</v>
      </c>
      <c r="M19" s="223" t="s">
        <v>3020</v>
      </c>
      <c r="N19" s="70">
        <v>1</v>
      </c>
      <c r="O19" s="69">
        <v>5.15</v>
      </c>
      <c r="P19" s="69">
        <v>5.15</v>
      </c>
      <c r="Q19" s="133">
        <f t="shared" ref="Q19:Q172" si="11">SUM(S19+U19+W19+Y19+AA19+AC19+AE19+AG19+AI19+AK19+AM19+AO19+AQ19+AS19+AU19)</f>
        <v>0</v>
      </c>
      <c r="R19" s="134">
        <f t="shared" si="2"/>
        <v>0</v>
      </c>
      <c r="S19" s="135"/>
      <c r="T19" s="136">
        <f t="shared" si="3"/>
        <v>0</v>
      </c>
      <c r="U19" s="135"/>
      <c r="V19" s="136">
        <f t="shared" si="4"/>
        <v>0</v>
      </c>
      <c r="W19" s="135"/>
      <c r="X19" s="136">
        <f t="shared" si="5"/>
        <v>0</v>
      </c>
      <c r="Y19" s="135"/>
      <c r="Z19" s="136">
        <f t="shared" si="6"/>
        <v>0</v>
      </c>
      <c r="AA19" s="135"/>
      <c r="AB19" s="136">
        <f t="shared" si="7"/>
        <v>0</v>
      </c>
      <c r="AC19" s="135"/>
      <c r="AD19" s="136">
        <f t="shared" si="8"/>
        <v>0</v>
      </c>
      <c r="AE19" s="135"/>
      <c r="AF19" s="136">
        <f t="shared" si="9"/>
        <v>0</v>
      </c>
      <c r="AG19" s="135"/>
      <c r="AH19" s="136">
        <f t="shared" si="10"/>
        <v>0</v>
      </c>
    </row>
    <row r="20" spans="1:34" outlineLevel="2" x14ac:dyDescent="0.2">
      <c r="A20" s="75" t="s">
        <v>1507</v>
      </c>
      <c r="B20" s="3">
        <v>27</v>
      </c>
      <c r="C20" s="75" t="s">
        <v>1504</v>
      </c>
      <c r="D20" s="93" t="s">
        <v>1508</v>
      </c>
      <c r="E20" s="15" t="s">
        <v>5</v>
      </c>
      <c r="F20" s="61">
        <v>7.84</v>
      </c>
      <c r="G20" s="77" t="s">
        <v>3637</v>
      </c>
      <c r="H20" s="170">
        <v>26754</v>
      </c>
      <c r="I20" s="93" t="s">
        <v>1513</v>
      </c>
      <c r="J20" s="77" t="s">
        <v>1398</v>
      </c>
      <c r="K20" s="77">
        <v>1</v>
      </c>
      <c r="L20" s="77" t="s">
        <v>1509</v>
      </c>
      <c r="M20" s="224" t="s">
        <v>3820</v>
      </c>
      <c r="N20" s="77">
        <v>2</v>
      </c>
      <c r="O20" s="76">
        <v>6.19</v>
      </c>
      <c r="P20" s="76">
        <v>6.19</v>
      </c>
      <c r="Q20" s="133">
        <f t="shared" si="11"/>
        <v>0</v>
      </c>
      <c r="R20" s="134">
        <f t="shared" si="2"/>
        <v>0</v>
      </c>
      <c r="S20" s="135"/>
      <c r="T20" s="136">
        <f t="shared" si="3"/>
        <v>0</v>
      </c>
      <c r="U20" s="135"/>
      <c r="V20" s="136">
        <f t="shared" si="4"/>
        <v>0</v>
      </c>
      <c r="W20" s="135"/>
      <c r="X20" s="136">
        <f t="shared" si="5"/>
        <v>0</v>
      </c>
      <c r="Y20" s="135"/>
      <c r="Z20" s="136">
        <f t="shared" si="6"/>
        <v>0</v>
      </c>
      <c r="AA20" s="135"/>
      <c r="AB20" s="136">
        <f t="shared" si="7"/>
        <v>0</v>
      </c>
      <c r="AC20" s="135"/>
      <c r="AD20" s="136">
        <f t="shared" si="8"/>
        <v>0</v>
      </c>
      <c r="AE20" s="135"/>
      <c r="AF20" s="136">
        <f t="shared" si="9"/>
        <v>0</v>
      </c>
      <c r="AG20" s="135"/>
      <c r="AH20" s="136">
        <f t="shared" si="10"/>
        <v>0</v>
      </c>
    </row>
    <row r="21" spans="1:34" ht="25.5" outlineLevel="2" x14ac:dyDescent="0.2">
      <c r="A21" s="68" t="s">
        <v>1537</v>
      </c>
      <c r="B21" s="3">
        <v>30</v>
      </c>
      <c r="C21" s="68" t="s">
        <v>1504</v>
      </c>
      <c r="D21" s="98" t="s">
        <v>1538</v>
      </c>
      <c r="E21" s="15" t="s">
        <v>5</v>
      </c>
      <c r="F21" s="61">
        <v>7.84</v>
      </c>
      <c r="G21" s="70" t="s">
        <v>3960</v>
      </c>
      <c r="H21" s="169">
        <v>7791261463</v>
      </c>
      <c r="I21" s="98" t="s">
        <v>1513</v>
      </c>
      <c r="J21" s="70" t="s">
        <v>1398</v>
      </c>
      <c r="K21" s="70">
        <v>1</v>
      </c>
      <c r="L21" s="70" t="s">
        <v>4429</v>
      </c>
      <c r="M21" s="223" t="s">
        <v>3021</v>
      </c>
      <c r="N21" s="70">
        <v>1</v>
      </c>
      <c r="O21" s="69">
        <v>5.15</v>
      </c>
      <c r="P21" s="69">
        <v>5.15</v>
      </c>
      <c r="Q21" s="133">
        <f t="shared" ref="Q21:Q52" si="12">SUM(S21+U21+W21+Y21+AA21+AC21+AE21+AG21+AI21+AK21+AM21+AO21+AQ21+AS21+AU21)</f>
        <v>0</v>
      </c>
      <c r="R21" s="134">
        <f t="shared" si="2"/>
        <v>0</v>
      </c>
      <c r="S21" s="135"/>
      <c r="T21" s="136">
        <f t="shared" si="3"/>
        <v>0</v>
      </c>
      <c r="U21" s="135"/>
      <c r="V21" s="136">
        <f t="shared" si="4"/>
        <v>0</v>
      </c>
      <c r="W21" s="135"/>
      <c r="X21" s="136">
        <f t="shared" si="5"/>
        <v>0</v>
      </c>
      <c r="Y21" s="135"/>
      <c r="Z21" s="136">
        <f t="shared" si="6"/>
        <v>0</v>
      </c>
      <c r="AA21" s="135"/>
      <c r="AB21" s="136">
        <f t="shared" si="7"/>
        <v>0</v>
      </c>
      <c r="AC21" s="135"/>
      <c r="AD21" s="136">
        <f t="shared" si="8"/>
        <v>0</v>
      </c>
      <c r="AE21" s="135"/>
      <c r="AF21" s="136">
        <f t="shared" si="9"/>
        <v>0</v>
      </c>
      <c r="AG21" s="135"/>
      <c r="AH21" s="136">
        <f t="shared" si="10"/>
        <v>0</v>
      </c>
    </row>
    <row r="22" spans="1:34" outlineLevel="2" x14ac:dyDescent="0.2">
      <c r="A22" s="75" t="s">
        <v>1537</v>
      </c>
      <c r="B22" s="3">
        <v>30</v>
      </c>
      <c r="C22" s="75" t="s">
        <v>1504</v>
      </c>
      <c r="D22" s="93" t="s">
        <v>1538</v>
      </c>
      <c r="E22" s="15" t="s">
        <v>5</v>
      </c>
      <c r="F22" s="61">
        <v>7.84</v>
      </c>
      <c r="G22" s="77" t="s">
        <v>3637</v>
      </c>
      <c r="H22" s="170">
        <v>26754</v>
      </c>
      <c r="I22" s="93" t="s">
        <v>1513</v>
      </c>
      <c r="J22" s="77" t="s">
        <v>1398</v>
      </c>
      <c r="K22" s="77">
        <v>1</v>
      </c>
      <c r="L22" s="77" t="s">
        <v>1539</v>
      </c>
      <c r="M22" s="224" t="s">
        <v>3821</v>
      </c>
      <c r="N22" s="77">
        <v>2</v>
      </c>
      <c r="O22" s="76">
        <v>6.19</v>
      </c>
      <c r="P22" s="76">
        <v>6.19</v>
      </c>
      <c r="Q22" s="133">
        <f t="shared" si="12"/>
        <v>0</v>
      </c>
      <c r="R22" s="134">
        <f t="shared" si="2"/>
        <v>0</v>
      </c>
      <c r="S22" s="135"/>
      <c r="T22" s="136">
        <f t="shared" si="3"/>
        <v>0</v>
      </c>
      <c r="U22" s="135"/>
      <c r="V22" s="136">
        <f t="shared" si="4"/>
        <v>0</v>
      </c>
      <c r="W22" s="135"/>
      <c r="X22" s="136">
        <f t="shared" si="5"/>
        <v>0</v>
      </c>
      <c r="Y22" s="135"/>
      <c r="Z22" s="136">
        <f t="shared" si="6"/>
        <v>0</v>
      </c>
      <c r="AA22" s="135"/>
      <c r="AB22" s="136">
        <f t="shared" si="7"/>
        <v>0</v>
      </c>
      <c r="AC22" s="135"/>
      <c r="AD22" s="136">
        <f t="shared" si="8"/>
        <v>0</v>
      </c>
      <c r="AE22" s="135"/>
      <c r="AF22" s="136">
        <f t="shared" si="9"/>
        <v>0</v>
      </c>
      <c r="AG22" s="135"/>
      <c r="AH22" s="136">
        <f t="shared" si="10"/>
        <v>0</v>
      </c>
    </row>
    <row r="23" spans="1:34" ht="25.5" outlineLevel="2" x14ac:dyDescent="0.2">
      <c r="A23" s="68" t="s">
        <v>1559</v>
      </c>
      <c r="B23" s="3">
        <v>62</v>
      </c>
      <c r="C23" s="68" t="s">
        <v>1504</v>
      </c>
      <c r="D23" s="98" t="s">
        <v>1560</v>
      </c>
      <c r="E23" s="15" t="s">
        <v>5</v>
      </c>
      <c r="F23" s="61">
        <v>7.84</v>
      </c>
      <c r="G23" s="70" t="s">
        <v>3960</v>
      </c>
      <c r="H23" s="169">
        <v>7791261463</v>
      </c>
      <c r="I23" s="98" t="s">
        <v>1513</v>
      </c>
      <c r="J23" s="70" t="s">
        <v>30</v>
      </c>
      <c r="K23" s="70">
        <v>1</v>
      </c>
      <c r="L23" s="70" t="s">
        <v>4429</v>
      </c>
      <c r="M23" s="223" t="s">
        <v>3022</v>
      </c>
      <c r="N23" s="70">
        <v>1</v>
      </c>
      <c r="O23" s="69">
        <v>5.15</v>
      </c>
      <c r="P23" s="69">
        <v>5.15</v>
      </c>
      <c r="Q23" s="133">
        <f t="shared" si="12"/>
        <v>0</v>
      </c>
      <c r="R23" s="134">
        <f t="shared" si="2"/>
        <v>0</v>
      </c>
      <c r="S23" s="135"/>
      <c r="T23" s="136">
        <f t="shared" si="3"/>
        <v>0</v>
      </c>
      <c r="U23" s="135"/>
      <c r="V23" s="136">
        <f t="shared" si="4"/>
        <v>0</v>
      </c>
      <c r="W23" s="135"/>
      <c r="X23" s="136">
        <f t="shared" si="5"/>
        <v>0</v>
      </c>
      <c r="Y23" s="135"/>
      <c r="Z23" s="136">
        <f t="shared" si="6"/>
        <v>0</v>
      </c>
      <c r="AA23" s="135"/>
      <c r="AB23" s="136">
        <f t="shared" si="7"/>
        <v>0</v>
      </c>
      <c r="AC23" s="135"/>
      <c r="AD23" s="136">
        <f t="shared" si="8"/>
        <v>0</v>
      </c>
      <c r="AE23" s="135"/>
      <c r="AF23" s="136">
        <f t="shared" si="9"/>
        <v>0</v>
      </c>
      <c r="AG23" s="135"/>
      <c r="AH23" s="136">
        <f t="shared" si="10"/>
        <v>0</v>
      </c>
    </row>
    <row r="24" spans="1:34" outlineLevel="2" x14ac:dyDescent="0.2">
      <c r="A24" s="75" t="s">
        <v>1559</v>
      </c>
      <c r="B24" s="3">
        <v>62</v>
      </c>
      <c r="C24" s="75" t="s">
        <v>1504</v>
      </c>
      <c r="D24" s="93" t="s">
        <v>1560</v>
      </c>
      <c r="E24" s="15" t="s">
        <v>5</v>
      </c>
      <c r="F24" s="61">
        <v>7.84</v>
      </c>
      <c r="G24" s="77" t="s">
        <v>3637</v>
      </c>
      <c r="H24" s="170">
        <v>26754</v>
      </c>
      <c r="I24" s="93" t="s">
        <v>1513</v>
      </c>
      <c r="J24" s="77" t="s">
        <v>1398</v>
      </c>
      <c r="K24" s="77">
        <v>1</v>
      </c>
      <c r="L24" s="77" t="s">
        <v>1561</v>
      </c>
      <c r="M24" s="224" t="s">
        <v>3822</v>
      </c>
      <c r="N24" s="77">
        <v>2</v>
      </c>
      <c r="O24" s="76">
        <v>6.19</v>
      </c>
      <c r="P24" s="76">
        <v>6.19</v>
      </c>
      <c r="Q24" s="133">
        <f t="shared" si="12"/>
        <v>0</v>
      </c>
      <c r="R24" s="134">
        <f t="shared" si="2"/>
        <v>0</v>
      </c>
      <c r="S24" s="135"/>
      <c r="T24" s="136">
        <f t="shared" si="3"/>
        <v>0</v>
      </c>
      <c r="U24" s="135"/>
      <c r="V24" s="136">
        <f t="shared" si="4"/>
        <v>0</v>
      </c>
      <c r="W24" s="135"/>
      <c r="X24" s="136">
        <f t="shared" si="5"/>
        <v>0</v>
      </c>
      <c r="Y24" s="135"/>
      <c r="Z24" s="136">
        <f t="shared" si="6"/>
        <v>0</v>
      </c>
      <c r="AA24" s="135"/>
      <c r="AB24" s="136">
        <f t="shared" si="7"/>
        <v>0</v>
      </c>
      <c r="AC24" s="135"/>
      <c r="AD24" s="136">
        <f t="shared" si="8"/>
        <v>0</v>
      </c>
      <c r="AE24" s="135"/>
      <c r="AF24" s="136">
        <f t="shared" si="9"/>
        <v>0</v>
      </c>
      <c r="AG24" s="135"/>
      <c r="AH24" s="136">
        <f t="shared" si="10"/>
        <v>0</v>
      </c>
    </row>
    <row r="25" spans="1:34" ht="25.5" outlineLevel="2" x14ac:dyDescent="0.2">
      <c r="A25" s="68" t="s">
        <v>1592</v>
      </c>
      <c r="B25" s="3">
        <v>73</v>
      </c>
      <c r="C25" s="68" t="s">
        <v>1504</v>
      </c>
      <c r="D25" s="98" t="s">
        <v>1593</v>
      </c>
      <c r="E25" s="15"/>
      <c r="F25" s="61">
        <v>1.76</v>
      </c>
      <c r="G25" s="70" t="s">
        <v>3960</v>
      </c>
      <c r="H25" s="169">
        <v>7791261463</v>
      </c>
      <c r="I25" s="70" t="s">
        <v>4036</v>
      </c>
      <c r="J25" s="70" t="s">
        <v>1398</v>
      </c>
      <c r="K25" s="70">
        <v>1</v>
      </c>
      <c r="L25" s="70" t="s">
        <v>4430</v>
      </c>
      <c r="M25" s="223" t="s">
        <v>3023</v>
      </c>
      <c r="N25" s="70">
        <v>1</v>
      </c>
      <c r="O25" s="69">
        <v>2.68</v>
      </c>
      <c r="P25" s="69">
        <v>2.68</v>
      </c>
      <c r="Q25" s="133">
        <f t="shared" si="12"/>
        <v>0</v>
      </c>
      <c r="R25" s="134">
        <f t="shared" si="2"/>
        <v>0</v>
      </c>
      <c r="S25" s="135"/>
      <c r="T25" s="136">
        <f t="shared" si="3"/>
        <v>0</v>
      </c>
      <c r="U25" s="135"/>
      <c r="V25" s="136">
        <f t="shared" si="4"/>
        <v>0</v>
      </c>
      <c r="W25" s="135"/>
      <c r="X25" s="136">
        <f t="shared" si="5"/>
        <v>0</v>
      </c>
      <c r="Y25" s="135"/>
      <c r="Z25" s="136">
        <f t="shared" si="6"/>
        <v>0</v>
      </c>
      <c r="AA25" s="135"/>
      <c r="AB25" s="136">
        <f t="shared" si="7"/>
        <v>0</v>
      </c>
      <c r="AC25" s="135"/>
      <c r="AD25" s="136">
        <f t="shared" si="8"/>
        <v>0</v>
      </c>
      <c r="AE25" s="135"/>
      <c r="AF25" s="136">
        <f t="shared" si="9"/>
        <v>0</v>
      </c>
      <c r="AG25" s="135"/>
      <c r="AH25" s="136">
        <f t="shared" si="10"/>
        <v>0</v>
      </c>
    </row>
    <row r="26" spans="1:34" ht="25.5" outlineLevel="2" x14ac:dyDescent="0.2">
      <c r="A26" s="75" t="s">
        <v>1592</v>
      </c>
      <c r="B26" s="3">
        <v>73</v>
      </c>
      <c r="C26" s="75" t="s">
        <v>1504</v>
      </c>
      <c r="D26" s="93" t="s">
        <v>1593</v>
      </c>
      <c r="E26" s="15"/>
      <c r="F26" s="61">
        <v>1.76</v>
      </c>
      <c r="G26" s="77" t="s">
        <v>3637</v>
      </c>
      <c r="H26" s="170">
        <v>26754</v>
      </c>
      <c r="I26" s="77" t="s">
        <v>3823</v>
      </c>
      <c r="J26" s="77" t="s">
        <v>1398</v>
      </c>
      <c r="K26" s="77">
        <v>1</v>
      </c>
      <c r="L26" s="77" t="s">
        <v>3824</v>
      </c>
      <c r="M26" s="224" t="s">
        <v>3825</v>
      </c>
      <c r="N26" s="77">
        <v>2</v>
      </c>
      <c r="O26" s="235">
        <v>3.04</v>
      </c>
      <c r="P26" s="236">
        <v>3.19</v>
      </c>
      <c r="Q26" s="133">
        <f t="shared" si="12"/>
        <v>0</v>
      </c>
      <c r="R26" s="134">
        <f t="shared" si="2"/>
        <v>0</v>
      </c>
      <c r="S26" s="135"/>
      <c r="T26" s="136">
        <f t="shared" si="3"/>
        <v>0</v>
      </c>
      <c r="U26" s="135"/>
      <c r="V26" s="136">
        <f t="shared" si="4"/>
        <v>0</v>
      </c>
      <c r="W26" s="135"/>
      <c r="X26" s="136">
        <f t="shared" si="5"/>
        <v>0</v>
      </c>
      <c r="Y26" s="135"/>
      <c r="Z26" s="136">
        <f t="shared" si="6"/>
        <v>0</v>
      </c>
      <c r="AA26" s="135"/>
      <c r="AB26" s="136">
        <f t="shared" si="7"/>
        <v>0</v>
      </c>
      <c r="AC26" s="135"/>
      <c r="AD26" s="136">
        <f t="shared" si="8"/>
        <v>0</v>
      </c>
      <c r="AE26" s="135"/>
      <c r="AF26" s="136">
        <f t="shared" si="9"/>
        <v>0</v>
      </c>
      <c r="AG26" s="135"/>
      <c r="AH26" s="136">
        <f t="shared" si="10"/>
        <v>0</v>
      </c>
    </row>
    <row r="27" spans="1:34" ht="25.5" outlineLevel="2" x14ac:dyDescent="0.2">
      <c r="A27" s="68" t="s">
        <v>1606</v>
      </c>
      <c r="B27" s="3">
        <v>46</v>
      </c>
      <c r="C27" s="68" t="s">
        <v>1504</v>
      </c>
      <c r="D27" s="98" t="s">
        <v>1607</v>
      </c>
      <c r="E27" s="15"/>
      <c r="F27" s="61">
        <v>2.0699999999999998</v>
      </c>
      <c r="G27" s="70" t="s">
        <v>3960</v>
      </c>
      <c r="H27" s="169">
        <v>7791261463</v>
      </c>
      <c r="I27" s="70" t="s">
        <v>4036</v>
      </c>
      <c r="J27" s="70" t="s">
        <v>1398</v>
      </c>
      <c r="K27" s="70">
        <v>1</v>
      </c>
      <c r="L27" s="70" t="s">
        <v>4430</v>
      </c>
      <c r="M27" s="223" t="s">
        <v>3024</v>
      </c>
      <c r="N27" s="70">
        <v>1</v>
      </c>
      <c r="O27" s="69">
        <v>2.68</v>
      </c>
      <c r="P27" s="69">
        <v>2.68</v>
      </c>
      <c r="Q27" s="133">
        <f t="shared" si="12"/>
        <v>0</v>
      </c>
      <c r="R27" s="134">
        <f t="shared" si="2"/>
        <v>0</v>
      </c>
      <c r="S27" s="135"/>
      <c r="T27" s="136">
        <f t="shared" si="3"/>
        <v>0</v>
      </c>
      <c r="U27" s="135"/>
      <c r="V27" s="136">
        <f t="shared" si="4"/>
        <v>0</v>
      </c>
      <c r="W27" s="135"/>
      <c r="X27" s="136">
        <f t="shared" si="5"/>
        <v>0</v>
      </c>
      <c r="Y27" s="135"/>
      <c r="Z27" s="136">
        <f t="shared" si="6"/>
        <v>0</v>
      </c>
      <c r="AA27" s="135"/>
      <c r="AB27" s="136">
        <f t="shared" si="7"/>
        <v>0</v>
      </c>
      <c r="AC27" s="135"/>
      <c r="AD27" s="136">
        <f t="shared" si="8"/>
        <v>0</v>
      </c>
      <c r="AE27" s="135"/>
      <c r="AF27" s="136">
        <f t="shared" si="9"/>
        <v>0</v>
      </c>
      <c r="AG27" s="135"/>
      <c r="AH27" s="136">
        <f t="shared" si="10"/>
        <v>0</v>
      </c>
    </row>
    <row r="28" spans="1:34" ht="25.5" outlineLevel="2" x14ac:dyDescent="0.2">
      <c r="A28" s="75" t="s">
        <v>1606</v>
      </c>
      <c r="B28" s="3">
        <v>46</v>
      </c>
      <c r="C28" s="75" t="s">
        <v>1504</v>
      </c>
      <c r="D28" s="93" t="s">
        <v>1607</v>
      </c>
      <c r="E28" s="15"/>
      <c r="F28" s="61">
        <v>2.0699999999999998</v>
      </c>
      <c r="G28" s="77" t="s">
        <v>3637</v>
      </c>
      <c r="H28" s="170">
        <v>26754</v>
      </c>
      <c r="I28" s="77" t="s">
        <v>3823</v>
      </c>
      <c r="J28" s="77" t="s">
        <v>1398</v>
      </c>
      <c r="K28" s="77">
        <v>1</v>
      </c>
      <c r="L28" s="77" t="s">
        <v>3826</v>
      </c>
      <c r="M28" s="224" t="s">
        <v>3827</v>
      </c>
      <c r="N28" s="77">
        <v>2</v>
      </c>
      <c r="O28" s="235">
        <v>3.04</v>
      </c>
      <c r="P28" s="236">
        <v>3.19</v>
      </c>
      <c r="Q28" s="133">
        <f t="shared" si="12"/>
        <v>0</v>
      </c>
      <c r="R28" s="134">
        <f t="shared" si="2"/>
        <v>0</v>
      </c>
      <c r="S28" s="135"/>
      <c r="T28" s="136">
        <f t="shared" si="3"/>
        <v>0</v>
      </c>
      <c r="U28" s="135"/>
      <c r="V28" s="136">
        <f t="shared" si="4"/>
        <v>0</v>
      </c>
      <c r="W28" s="135"/>
      <c r="X28" s="136">
        <f t="shared" si="5"/>
        <v>0</v>
      </c>
      <c r="Y28" s="135"/>
      <c r="Z28" s="136">
        <f t="shared" si="6"/>
        <v>0</v>
      </c>
      <c r="AA28" s="135"/>
      <c r="AB28" s="136">
        <f t="shared" si="7"/>
        <v>0</v>
      </c>
      <c r="AC28" s="135"/>
      <c r="AD28" s="136">
        <f t="shared" si="8"/>
        <v>0</v>
      </c>
      <c r="AE28" s="135"/>
      <c r="AF28" s="136">
        <f t="shared" si="9"/>
        <v>0</v>
      </c>
      <c r="AG28" s="135"/>
      <c r="AH28" s="136">
        <f t="shared" si="10"/>
        <v>0</v>
      </c>
    </row>
    <row r="29" spans="1:34" ht="25.5" outlineLevel="2" x14ac:dyDescent="0.2">
      <c r="A29" s="68" t="s">
        <v>1609</v>
      </c>
      <c r="B29" s="3">
        <v>39</v>
      </c>
      <c r="C29" s="68" t="s">
        <v>1504</v>
      </c>
      <c r="D29" s="98" t="s">
        <v>4436</v>
      </c>
      <c r="E29" s="15"/>
      <c r="F29" s="61">
        <v>2.0699999999999998</v>
      </c>
      <c r="G29" s="70" t="s">
        <v>3960</v>
      </c>
      <c r="H29" s="169">
        <v>7791261463</v>
      </c>
      <c r="I29" s="70" t="s">
        <v>4036</v>
      </c>
      <c r="J29" s="70" t="s">
        <v>1398</v>
      </c>
      <c r="K29" s="70">
        <v>1</v>
      </c>
      <c r="L29" s="70" t="s">
        <v>4430</v>
      </c>
      <c r="M29" s="223">
        <v>1572462</v>
      </c>
      <c r="N29" s="70">
        <v>1</v>
      </c>
      <c r="O29" s="69">
        <v>2.68</v>
      </c>
      <c r="P29" s="69">
        <v>2.68</v>
      </c>
      <c r="Q29" s="133">
        <f t="shared" si="12"/>
        <v>0</v>
      </c>
      <c r="R29" s="134">
        <f t="shared" si="2"/>
        <v>0</v>
      </c>
      <c r="S29" s="135"/>
      <c r="T29" s="136">
        <f t="shared" si="3"/>
        <v>0</v>
      </c>
      <c r="U29" s="135"/>
      <c r="V29" s="136">
        <f t="shared" si="4"/>
        <v>0</v>
      </c>
      <c r="W29" s="135"/>
      <c r="X29" s="136">
        <f t="shared" si="5"/>
        <v>0</v>
      </c>
      <c r="Y29" s="135"/>
      <c r="Z29" s="136">
        <f t="shared" si="6"/>
        <v>0</v>
      </c>
      <c r="AA29" s="135"/>
      <c r="AB29" s="136">
        <f t="shared" si="7"/>
        <v>0</v>
      </c>
      <c r="AC29" s="135"/>
      <c r="AD29" s="136">
        <f t="shared" si="8"/>
        <v>0</v>
      </c>
      <c r="AE29" s="135"/>
      <c r="AF29" s="136">
        <f t="shared" si="9"/>
        <v>0</v>
      </c>
      <c r="AG29" s="135"/>
      <c r="AH29" s="136">
        <f t="shared" si="10"/>
        <v>0</v>
      </c>
    </row>
    <row r="30" spans="1:34" ht="25.5" outlineLevel="2" x14ac:dyDescent="0.2">
      <c r="A30" s="75" t="s">
        <v>1609</v>
      </c>
      <c r="B30" s="3">
        <v>39</v>
      </c>
      <c r="C30" s="75" t="s">
        <v>1504</v>
      </c>
      <c r="D30" s="93" t="s">
        <v>4138</v>
      </c>
      <c r="E30" s="15"/>
      <c r="F30" s="61">
        <v>2.0699999999999998</v>
      </c>
      <c r="G30" s="77" t="s">
        <v>3637</v>
      </c>
      <c r="H30" s="170">
        <v>26754</v>
      </c>
      <c r="I30" s="77" t="s">
        <v>3823</v>
      </c>
      <c r="J30" s="77" t="s">
        <v>1398</v>
      </c>
      <c r="K30" s="77">
        <v>1</v>
      </c>
      <c r="L30" s="77" t="s">
        <v>3828</v>
      </c>
      <c r="M30" s="224" t="s">
        <v>3829</v>
      </c>
      <c r="N30" s="77">
        <v>2</v>
      </c>
      <c r="O30" s="235">
        <v>3.04</v>
      </c>
      <c r="P30" s="236">
        <v>3.19</v>
      </c>
      <c r="Q30" s="133">
        <f t="shared" si="12"/>
        <v>0</v>
      </c>
      <c r="R30" s="134">
        <f t="shared" si="2"/>
        <v>0</v>
      </c>
      <c r="S30" s="135"/>
      <c r="T30" s="136">
        <f t="shared" si="3"/>
        <v>0</v>
      </c>
      <c r="U30" s="135"/>
      <c r="V30" s="136">
        <f t="shared" si="4"/>
        <v>0</v>
      </c>
      <c r="W30" s="135"/>
      <c r="X30" s="136">
        <f t="shared" si="5"/>
        <v>0</v>
      </c>
      <c r="Y30" s="135"/>
      <c r="Z30" s="136">
        <f t="shared" si="6"/>
        <v>0</v>
      </c>
      <c r="AA30" s="135"/>
      <c r="AB30" s="136">
        <f t="shared" si="7"/>
        <v>0</v>
      </c>
      <c r="AC30" s="135"/>
      <c r="AD30" s="136">
        <f t="shared" si="8"/>
        <v>0</v>
      </c>
      <c r="AE30" s="135"/>
      <c r="AF30" s="136">
        <f t="shared" si="9"/>
        <v>0</v>
      </c>
      <c r="AG30" s="135"/>
      <c r="AH30" s="136">
        <f t="shared" si="10"/>
        <v>0</v>
      </c>
    </row>
    <row r="31" spans="1:34" ht="25.5" outlineLevel="2" x14ac:dyDescent="0.2">
      <c r="A31" s="68" t="s">
        <v>1610</v>
      </c>
      <c r="B31" s="3">
        <v>15</v>
      </c>
      <c r="C31" s="68" t="s">
        <v>1504</v>
      </c>
      <c r="D31" s="98" t="s">
        <v>1611</v>
      </c>
      <c r="E31" s="15"/>
      <c r="F31" s="61">
        <v>2.0699999999999998</v>
      </c>
      <c r="G31" s="70" t="s">
        <v>3960</v>
      </c>
      <c r="H31" s="169">
        <v>7791261463</v>
      </c>
      <c r="I31" s="70" t="s">
        <v>2140</v>
      </c>
      <c r="J31" s="70" t="s">
        <v>1398</v>
      </c>
      <c r="K31" s="70">
        <v>1</v>
      </c>
      <c r="L31" s="70" t="s">
        <v>2140</v>
      </c>
      <c r="M31" s="223">
        <v>1572470</v>
      </c>
      <c r="N31" s="70">
        <v>1</v>
      </c>
      <c r="O31" s="69">
        <v>2.4700000000000002</v>
      </c>
      <c r="P31" s="69">
        <v>2.4700000000000002</v>
      </c>
      <c r="Q31" s="133">
        <f t="shared" si="12"/>
        <v>0</v>
      </c>
      <c r="R31" s="134">
        <f t="shared" si="2"/>
        <v>0</v>
      </c>
      <c r="S31" s="135"/>
      <c r="T31" s="136">
        <f t="shared" si="3"/>
        <v>0</v>
      </c>
      <c r="U31" s="135"/>
      <c r="V31" s="136">
        <f t="shared" si="4"/>
        <v>0</v>
      </c>
      <c r="W31" s="135"/>
      <c r="X31" s="136">
        <f t="shared" si="5"/>
        <v>0</v>
      </c>
      <c r="Y31" s="135"/>
      <c r="Z31" s="136">
        <f t="shared" si="6"/>
        <v>0</v>
      </c>
      <c r="AA31" s="135"/>
      <c r="AB31" s="136">
        <f t="shared" si="7"/>
        <v>0</v>
      </c>
      <c r="AC31" s="135"/>
      <c r="AD31" s="136">
        <f t="shared" si="8"/>
        <v>0</v>
      </c>
      <c r="AE31" s="135"/>
      <c r="AF31" s="136">
        <f t="shared" si="9"/>
        <v>0</v>
      </c>
      <c r="AG31" s="135"/>
      <c r="AH31" s="136">
        <f t="shared" si="10"/>
        <v>0</v>
      </c>
    </row>
    <row r="32" spans="1:34" ht="25.5" outlineLevel="2" x14ac:dyDescent="0.2">
      <c r="A32" s="75" t="s">
        <v>1610</v>
      </c>
      <c r="B32" s="3">
        <v>15</v>
      </c>
      <c r="C32" s="75" t="s">
        <v>1504</v>
      </c>
      <c r="D32" s="93" t="s">
        <v>1611</v>
      </c>
      <c r="E32" s="15"/>
      <c r="F32" s="61">
        <v>2.0699999999999998</v>
      </c>
      <c r="G32" s="77" t="s">
        <v>3637</v>
      </c>
      <c r="H32" s="170">
        <v>26754</v>
      </c>
      <c r="I32" s="77" t="s">
        <v>3823</v>
      </c>
      <c r="J32" s="77" t="s">
        <v>1398</v>
      </c>
      <c r="K32" s="77">
        <v>1</v>
      </c>
      <c r="L32" s="77" t="s">
        <v>3830</v>
      </c>
      <c r="M32" s="224" t="s">
        <v>3831</v>
      </c>
      <c r="N32" s="77">
        <v>2</v>
      </c>
      <c r="O32" s="235">
        <v>3.04</v>
      </c>
      <c r="P32" s="236">
        <v>3.19</v>
      </c>
      <c r="Q32" s="133">
        <f t="shared" si="12"/>
        <v>0</v>
      </c>
      <c r="R32" s="134">
        <f t="shared" si="2"/>
        <v>0</v>
      </c>
      <c r="S32" s="135"/>
      <c r="T32" s="136">
        <f t="shared" si="3"/>
        <v>0</v>
      </c>
      <c r="U32" s="135"/>
      <c r="V32" s="136">
        <f t="shared" si="4"/>
        <v>0</v>
      </c>
      <c r="W32" s="135"/>
      <c r="X32" s="136">
        <f t="shared" si="5"/>
        <v>0</v>
      </c>
      <c r="Y32" s="135"/>
      <c r="Z32" s="136">
        <f t="shared" si="6"/>
        <v>0</v>
      </c>
      <c r="AA32" s="135"/>
      <c r="AB32" s="136">
        <f t="shared" si="7"/>
        <v>0</v>
      </c>
      <c r="AC32" s="135"/>
      <c r="AD32" s="136">
        <f t="shared" si="8"/>
        <v>0</v>
      </c>
      <c r="AE32" s="135"/>
      <c r="AF32" s="136">
        <f t="shared" si="9"/>
        <v>0</v>
      </c>
      <c r="AG32" s="135"/>
      <c r="AH32" s="136">
        <f t="shared" si="10"/>
        <v>0</v>
      </c>
    </row>
    <row r="33" spans="1:34" ht="25.5" outlineLevel="2" x14ac:dyDescent="0.2">
      <c r="A33" s="68" t="s">
        <v>1612</v>
      </c>
      <c r="B33" s="3">
        <v>62</v>
      </c>
      <c r="C33" s="68" t="s">
        <v>1504</v>
      </c>
      <c r="D33" s="98" t="s">
        <v>1613</v>
      </c>
      <c r="E33" s="15"/>
      <c r="F33" s="61">
        <v>2.0699999999999998</v>
      </c>
      <c r="G33" s="70" t="s">
        <v>3960</v>
      </c>
      <c r="H33" s="169">
        <v>7791261463</v>
      </c>
      <c r="I33" s="70" t="s">
        <v>2140</v>
      </c>
      <c r="J33" s="70" t="s">
        <v>1398</v>
      </c>
      <c r="K33" s="70">
        <v>1</v>
      </c>
      <c r="L33" s="70" t="s">
        <v>2140</v>
      </c>
      <c r="M33" s="223">
        <v>1572467</v>
      </c>
      <c r="N33" s="70">
        <v>1</v>
      </c>
      <c r="O33" s="69">
        <v>2.4700000000000002</v>
      </c>
      <c r="P33" s="69">
        <v>2.4700000000000002</v>
      </c>
      <c r="Q33" s="133">
        <f t="shared" si="12"/>
        <v>0</v>
      </c>
      <c r="R33" s="134">
        <f t="shared" si="2"/>
        <v>0</v>
      </c>
      <c r="S33" s="135"/>
      <c r="T33" s="136">
        <f t="shared" si="3"/>
        <v>0</v>
      </c>
      <c r="U33" s="135"/>
      <c r="V33" s="136">
        <f t="shared" si="4"/>
        <v>0</v>
      </c>
      <c r="W33" s="135"/>
      <c r="X33" s="136">
        <f t="shared" si="5"/>
        <v>0</v>
      </c>
      <c r="Y33" s="135"/>
      <c r="Z33" s="136">
        <f t="shared" si="6"/>
        <v>0</v>
      </c>
      <c r="AA33" s="135"/>
      <c r="AB33" s="136">
        <f t="shared" si="7"/>
        <v>0</v>
      </c>
      <c r="AC33" s="135"/>
      <c r="AD33" s="136">
        <f t="shared" si="8"/>
        <v>0</v>
      </c>
      <c r="AE33" s="135"/>
      <c r="AF33" s="136">
        <f t="shared" si="9"/>
        <v>0</v>
      </c>
      <c r="AG33" s="135"/>
      <c r="AH33" s="136">
        <f t="shared" si="10"/>
        <v>0</v>
      </c>
    </row>
    <row r="34" spans="1:34" ht="25.5" outlineLevel="2" x14ac:dyDescent="0.2">
      <c r="A34" s="75" t="s">
        <v>1612</v>
      </c>
      <c r="B34" s="3">
        <v>62</v>
      </c>
      <c r="C34" s="75" t="s">
        <v>1504</v>
      </c>
      <c r="D34" s="93" t="s">
        <v>1613</v>
      </c>
      <c r="E34" s="15"/>
      <c r="F34" s="61">
        <v>2.0699999999999998</v>
      </c>
      <c r="G34" s="77" t="s">
        <v>3637</v>
      </c>
      <c r="H34" s="170">
        <v>26754</v>
      </c>
      <c r="I34" s="77" t="s">
        <v>3823</v>
      </c>
      <c r="J34" s="77" t="s">
        <v>1398</v>
      </c>
      <c r="K34" s="77">
        <v>1</v>
      </c>
      <c r="L34" s="77" t="s">
        <v>3832</v>
      </c>
      <c r="M34" s="224" t="s">
        <v>3833</v>
      </c>
      <c r="N34" s="77">
        <v>2</v>
      </c>
      <c r="O34" s="235">
        <v>3.04</v>
      </c>
      <c r="P34" s="236">
        <v>3.19</v>
      </c>
      <c r="Q34" s="133">
        <f t="shared" si="12"/>
        <v>0</v>
      </c>
      <c r="R34" s="134">
        <f t="shared" si="2"/>
        <v>0</v>
      </c>
      <c r="S34" s="135"/>
      <c r="T34" s="136">
        <f t="shared" si="3"/>
        <v>0</v>
      </c>
      <c r="U34" s="135"/>
      <c r="V34" s="136">
        <f t="shared" si="4"/>
        <v>0</v>
      </c>
      <c r="W34" s="135"/>
      <c r="X34" s="136">
        <f t="shared" si="5"/>
        <v>0</v>
      </c>
      <c r="Y34" s="135"/>
      <c r="Z34" s="136">
        <f t="shared" si="6"/>
        <v>0</v>
      </c>
      <c r="AA34" s="135"/>
      <c r="AB34" s="136">
        <f t="shared" si="7"/>
        <v>0</v>
      </c>
      <c r="AC34" s="135"/>
      <c r="AD34" s="136">
        <f t="shared" si="8"/>
        <v>0</v>
      </c>
      <c r="AE34" s="135"/>
      <c r="AF34" s="136">
        <f t="shared" si="9"/>
        <v>0</v>
      </c>
      <c r="AG34" s="135"/>
      <c r="AH34" s="136">
        <f t="shared" si="10"/>
        <v>0</v>
      </c>
    </row>
    <row r="35" spans="1:34" ht="25.5" outlineLevel="2" x14ac:dyDescent="0.2">
      <c r="A35" s="68" t="s">
        <v>1614</v>
      </c>
      <c r="B35" s="3">
        <v>37</v>
      </c>
      <c r="C35" s="68" t="s">
        <v>1504</v>
      </c>
      <c r="D35" s="98" t="s">
        <v>1615</v>
      </c>
      <c r="E35" s="15"/>
      <c r="F35" s="61">
        <v>2.0699999999999998</v>
      </c>
      <c r="G35" s="70" t="s">
        <v>3960</v>
      </c>
      <c r="H35" s="169">
        <v>7791261463</v>
      </c>
      <c r="I35" s="70" t="s">
        <v>4036</v>
      </c>
      <c r="J35" s="70" t="s">
        <v>1398</v>
      </c>
      <c r="K35" s="70">
        <v>1</v>
      </c>
      <c r="L35" s="70" t="s">
        <v>4430</v>
      </c>
      <c r="M35" s="223" t="s">
        <v>3025</v>
      </c>
      <c r="N35" s="70">
        <v>1</v>
      </c>
      <c r="O35" s="69">
        <v>2.68</v>
      </c>
      <c r="P35" s="69">
        <v>2.68</v>
      </c>
      <c r="Q35" s="133">
        <f t="shared" si="12"/>
        <v>0</v>
      </c>
      <c r="R35" s="134">
        <f t="shared" si="2"/>
        <v>0</v>
      </c>
      <c r="S35" s="135"/>
      <c r="T35" s="136">
        <f t="shared" si="3"/>
        <v>0</v>
      </c>
      <c r="U35" s="135"/>
      <c r="V35" s="136">
        <f t="shared" si="4"/>
        <v>0</v>
      </c>
      <c r="W35" s="135"/>
      <c r="X35" s="136">
        <f t="shared" si="5"/>
        <v>0</v>
      </c>
      <c r="Y35" s="135"/>
      <c r="Z35" s="136">
        <f t="shared" si="6"/>
        <v>0</v>
      </c>
      <c r="AA35" s="135"/>
      <c r="AB35" s="136">
        <f t="shared" si="7"/>
        <v>0</v>
      </c>
      <c r="AC35" s="135"/>
      <c r="AD35" s="136">
        <f t="shared" si="8"/>
        <v>0</v>
      </c>
      <c r="AE35" s="135"/>
      <c r="AF35" s="136">
        <f t="shared" si="9"/>
        <v>0</v>
      </c>
      <c r="AG35" s="135"/>
      <c r="AH35" s="136">
        <f t="shared" si="10"/>
        <v>0</v>
      </c>
    </row>
    <row r="36" spans="1:34" ht="25.5" outlineLevel="2" x14ac:dyDescent="0.2">
      <c r="A36" s="75" t="s">
        <v>1614</v>
      </c>
      <c r="B36" s="3">
        <v>37</v>
      </c>
      <c r="C36" s="75" t="s">
        <v>1504</v>
      </c>
      <c r="D36" s="93" t="s">
        <v>1615</v>
      </c>
      <c r="E36" s="15"/>
      <c r="F36" s="61">
        <v>2.0699999999999998</v>
      </c>
      <c r="G36" s="77" t="s">
        <v>3637</v>
      </c>
      <c r="H36" s="170">
        <v>26754</v>
      </c>
      <c r="I36" s="77" t="s">
        <v>3823</v>
      </c>
      <c r="J36" s="77" t="s">
        <v>1398</v>
      </c>
      <c r="K36" s="77">
        <v>1</v>
      </c>
      <c r="L36" s="77" t="s">
        <v>3834</v>
      </c>
      <c r="M36" s="224" t="s">
        <v>3835</v>
      </c>
      <c r="N36" s="77">
        <v>2</v>
      </c>
      <c r="O36" s="235">
        <v>3.04</v>
      </c>
      <c r="P36" s="236">
        <v>3.19</v>
      </c>
      <c r="Q36" s="133">
        <f t="shared" si="12"/>
        <v>0</v>
      </c>
      <c r="R36" s="134">
        <f t="shared" si="2"/>
        <v>0</v>
      </c>
      <c r="S36" s="135"/>
      <c r="T36" s="136">
        <f t="shared" si="3"/>
        <v>0</v>
      </c>
      <c r="U36" s="135"/>
      <c r="V36" s="136">
        <f t="shared" si="4"/>
        <v>0</v>
      </c>
      <c r="W36" s="135"/>
      <c r="X36" s="136">
        <f t="shared" si="5"/>
        <v>0</v>
      </c>
      <c r="Y36" s="135"/>
      <c r="Z36" s="136">
        <f t="shared" si="6"/>
        <v>0</v>
      </c>
      <c r="AA36" s="135"/>
      <c r="AB36" s="136">
        <f t="shared" si="7"/>
        <v>0</v>
      </c>
      <c r="AC36" s="135"/>
      <c r="AD36" s="136">
        <f t="shared" si="8"/>
        <v>0</v>
      </c>
      <c r="AE36" s="135"/>
      <c r="AF36" s="136">
        <f t="shared" si="9"/>
        <v>0</v>
      </c>
      <c r="AG36" s="135"/>
      <c r="AH36" s="136">
        <f t="shared" si="10"/>
        <v>0</v>
      </c>
    </row>
    <row r="37" spans="1:34" ht="25.5" outlineLevel="2" x14ac:dyDescent="0.2">
      <c r="A37" s="68" t="s">
        <v>1618</v>
      </c>
      <c r="B37" s="3">
        <v>32</v>
      </c>
      <c r="C37" s="68" t="s">
        <v>1504</v>
      </c>
      <c r="D37" s="98" t="s">
        <v>4137</v>
      </c>
      <c r="E37" s="15"/>
      <c r="F37" s="61">
        <v>2.0699999999999998</v>
      </c>
      <c r="G37" s="70" t="s">
        <v>3960</v>
      </c>
      <c r="H37" s="169">
        <v>7791261463</v>
      </c>
      <c r="I37" s="70" t="s">
        <v>4036</v>
      </c>
      <c r="J37" s="70" t="s">
        <v>1398</v>
      </c>
      <c r="K37" s="70">
        <v>1</v>
      </c>
      <c r="L37" s="70" t="s">
        <v>4430</v>
      </c>
      <c r="M37" s="223">
        <v>1572462</v>
      </c>
      <c r="N37" s="70">
        <v>1</v>
      </c>
      <c r="O37" s="69">
        <v>2.68</v>
      </c>
      <c r="P37" s="69">
        <v>2.68</v>
      </c>
      <c r="Q37" s="133">
        <f t="shared" si="12"/>
        <v>0</v>
      </c>
      <c r="R37" s="134">
        <f t="shared" si="2"/>
        <v>0</v>
      </c>
      <c r="S37" s="135"/>
      <c r="T37" s="136">
        <f t="shared" si="3"/>
        <v>0</v>
      </c>
      <c r="U37" s="135"/>
      <c r="V37" s="136">
        <f t="shared" si="4"/>
        <v>0</v>
      </c>
      <c r="W37" s="135"/>
      <c r="X37" s="136">
        <f t="shared" si="5"/>
        <v>0</v>
      </c>
      <c r="Y37" s="135"/>
      <c r="Z37" s="136">
        <f t="shared" si="6"/>
        <v>0</v>
      </c>
      <c r="AA37" s="135"/>
      <c r="AB37" s="136">
        <f t="shared" si="7"/>
        <v>0</v>
      </c>
      <c r="AC37" s="135"/>
      <c r="AD37" s="136">
        <f t="shared" si="8"/>
        <v>0</v>
      </c>
      <c r="AE37" s="135"/>
      <c r="AF37" s="136">
        <f t="shared" si="9"/>
        <v>0</v>
      </c>
      <c r="AG37" s="135"/>
      <c r="AH37" s="136">
        <f t="shared" si="10"/>
        <v>0</v>
      </c>
    </row>
    <row r="38" spans="1:34" ht="25.5" outlineLevel="2" x14ac:dyDescent="0.2">
      <c r="A38" s="75" t="s">
        <v>1618</v>
      </c>
      <c r="B38" s="3">
        <v>32</v>
      </c>
      <c r="C38" s="75" t="s">
        <v>1504</v>
      </c>
      <c r="D38" s="93" t="s">
        <v>4136</v>
      </c>
      <c r="E38" s="15"/>
      <c r="F38" s="61">
        <v>2.0699999999999998</v>
      </c>
      <c r="G38" s="77" t="s">
        <v>3637</v>
      </c>
      <c r="H38" s="170">
        <v>26754</v>
      </c>
      <c r="I38" s="77" t="s">
        <v>3823</v>
      </c>
      <c r="J38" s="77" t="s">
        <v>1398</v>
      </c>
      <c r="K38" s="77">
        <v>1</v>
      </c>
      <c r="L38" s="77" t="s">
        <v>3836</v>
      </c>
      <c r="M38" s="224" t="s">
        <v>3837</v>
      </c>
      <c r="N38" s="77">
        <v>2</v>
      </c>
      <c r="O38" s="235">
        <v>3.04</v>
      </c>
      <c r="P38" s="236">
        <v>3.19</v>
      </c>
      <c r="Q38" s="133">
        <f t="shared" si="12"/>
        <v>0</v>
      </c>
      <c r="R38" s="134">
        <f t="shared" si="2"/>
        <v>0</v>
      </c>
      <c r="S38" s="135"/>
      <c r="T38" s="136">
        <f t="shared" si="3"/>
        <v>0</v>
      </c>
      <c r="U38" s="135"/>
      <c r="V38" s="136">
        <f t="shared" si="4"/>
        <v>0</v>
      </c>
      <c r="W38" s="135"/>
      <c r="X38" s="136">
        <f t="shared" si="5"/>
        <v>0</v>
      </c>
      <c r="Y38" s="135"/>
      <c r="Z38" s="136">
        <f t="shared" si="6"/>
        <v>0</v>
      </c>
      <c r="AA38" s="135"/>
      <c r="AB38" s="136">
        <f t="shared" si="7"/>
        <v>0</v>
      </c>
      <c r="AC38" s="135"/>
      <c r="AD38" s="136">
        <f t="shared" si="8"/>
        <v>0</v>
      </c>
      <c r="AE38" s="135"/>
      <c r="AF38" s="136">
        <f t="shared" si="9"/>
        <v>0</v>
      </c>
      <c r="AG38" s="135"/>
      <c r="AH38" s="136">
        <f t="shared" si="10"/>
        <v>0</v>
      </c>
    </row>
    <row r="39" spans="1:34" ht="25.5" outlineLevel="2" x14ac:dyDescent="0.2">
      <c r="A39" s="68" t="s">
        <v>1619</v>
      </c>
      <c r="B39" s="3">
        <v>24</v>
      </c>
      <c r="C39" s="68" t="s">
        <v>1504</v>
      </c>
      <c r="D39" s="98" t="s">
        <v>1620</v>
      </c>
      <c r="E39" s="15"/>
      <c r="F39" s="61">
        <v>2.0699999999999998</v>
      </c>
      <c r="G39" s="70" t="s">
        <v>3960</v>
      </c>
      <c r="H39" s="169">
        <v>7791261463</v>
      </c>
      <c r="I39" s="70" t="s">
        <v>4036</v>
      </c>
      <c r="J39" s="70" t="s">
        <v>1398</v>
      </c>
      <c r="K39" s="70">
        <v>1</v>
      </c>
      <c r="L39" s="70" t="s">
        <v>4430</v>
      </c>
      <c r="M39" s="223" t="s">
        <v>3026</v>
      </c>
      <c r="N39" s="70">
        <v>1</v>
      </c>
      <c r="O39" s="69">
        <v>2.68</v>
      </c>
      <c r="P39" s="69">
        <v>2.68</v>
      </c>
      <c r="Q39" s="133">
        <f t="shared" si="12"/>
        <v>0</v>
      </c>
      <c r="R39" s="134">
        <f t="shared" si="2"/>
        <v>0</v>
      </c>
      <c r="S39" s="135"/>
      <c r="T39" s="136">
        <f t="shared" si="3"/>
        <v>0</v>
      </c>
      <c r="U39" s="135"/>
      <c r="V39" s="136">
        <f t="shared" si="4"/>
        <v>0</v>
      </c>
      <c r="W39" s="135"/>
      <c r="X39" s="136">
        <f t="shared" si="5"/>
        <v>0</v>
      </c>
      <c r="Y39" s="135"/>
      <c r="Z39" s="136">
        <f t="shared" si="6"/>
        <v>0</v>
      </c>
      <c r="AA39" s="135"/>
      <c r="AB39" s="136">
        <f t="shared" si="7"/>
        <v>0</v>
      </c>
      <c r="AC39" s="135"/>
      <c r="AD39" s="136">
        <f t="shared" si="8"/>
        <v>0</v>
      </c>
      <c r="AE39" s="135"/>
      <c r="AF39" s="136">
        <f t="shared" si="9"/>
        <v>0</v>
      </c>
      <c r="AG39" s="135"/>
      <c r="AH39" s="136">
        <f t="shared" si="10"/>
        <v>0</v>
      </c>
    </row>
    <row r="40" spans="1:34" ht="25.5" outlineLevel="2" x14ac:dyDescent="0.2">
      <c r="A40" s="75" t="s">
        <v>1619</v>
      </c>
      <c r="B40" s="3">
        <v>24</v>
      </c>
      <c r="C40" s="75" t="s">
        <v>1504</v>
      </c>
      <c r="D40" s="93" t="s">
        <v>1620</v>
      </c>
      <c r="E40" s="15"/>
      <c r="F40" s="61">
        <v>2.0699999999999998</v>
      </c>
      <c r="G40" s="77" t="s">
        <v>3637</v>
      </c>
      <c r="H40" s="170">
        <v>26754</v>
      </c>
      <c r="I40" s="77" t="s">
        <v>3823</v>
      </c>
      <c r="J40" s="77" t="s">
        <v>1398</v>
      </c>
      <c r="K40" s="77">
        <v>1</v>
      </c>
      <c r="L40" s="77" t="s">
        <v>3838</v>
      </c>
      <c r="M40" s="224" t="s">
        <v>3839</v>
      </c>
      <c r="N40" s="77">
        <v>2</v>
      </c>
      <c r="O40" s="235">
        <v>3.04</v>
      </c>
      <c r="P40" s="236">
        <v>3.19</v>
      </c>
      <c r="Q40" s="133">
        <f t="shared" si="12"/>
        <v>0</v>
      </c>
      <c r="R40" s="134">
        <f t="shared" si="2"/>
        <v>0</v>
      </c>
      <c r="S40" s="135"/>
      <c r="T40" s="136">
        <f t="shared" si="3"/>
        <v>0</v>
      </c>
      <c r="U40" s="135"/>
      <c r="V40" s="136">
        <f t="shared" si="4"/>
        <v>0</v>
      </c>
      <c r="W40" s="135"/>
      <c r="X40" s="136">
        <f t="shared" si="5"/>
        <v>0</v>
      </c>
      <c r="Y40" s="135"/>
      <c r="Z40" s="136">
        <f t="shared" si="6"/>
        <v>0</v>
      </c>
      <c r="AA40" s="135"/>
      <c r="AB40" s="136">
        <f t="shared" si="7"/>
        <v>0</v>
      </c>
      <c r="AC40" s="135"/>
      <c r="AD40" s="136">
        <f t="shared" si="8"/>
        <v>0</v>
      </c>
      <c r="AE40" s="135"/>
      <c r="AF40" s="136">
        <f t="shared" si="9"/>
        <v>0</v>
      </c>
      <c r="AG40" s="135"/>
      <c r="AH40" s="136">
        <f t="shared" si="10"/>
        <v>0</v>
      </c>
    </row>
    <row r="41" spans="1:34" ht="25.5" outlineLevel="2" x14ac:dyDescent="0.2">
      <c r="A41" s="68" t="s">
        <v>1621</v>
      </c>
      <c r="B41" s="3">
        <v>74</v>
      </c>
      <c r="C41" s="68" t="s">
        <v>1504</v>
      </c>
      <c r="D41" s="98" t="s">
        <v>1622</v>
      </c>
      <c r="E41" s="15"/>
      <c r="F41" s="61">
        <v>2.0699999999999998</v>
      </c>
      <c r="G41" s="70" t="s">
        <v>3960</v>
      </c>
      <c r="H41" s="169">
        <v>7791261463</v>
      </c>
      <c r="I41" s="70" t="s">
        <v>4036</v>
      </c>
      <c r="J41" s="70" t="s">
        <v>1398</v>
      </c>
      <c r="K41" s="70">
        <v>1</v>
      </c>
      <c r="L41" s="70" t="s">
        <v>4430</v>
      </c>
      <c r="M41" s="223" t="s">
        <v>3027</v>
      </c>
      <c r="N41" s="70">
        <v>1</v>
      </c>
      <c r="O41" s="69">
        <v>2.68</v>
      </c>
      <c r="P41" s="69">
        <v>2.68</v>
      </c>
      <c r="Q41" s="133">
        <f t="shared" si="12"/>
        <v>0</v>
      </c>
      <c r="R41" s="134">
        <f t="shared" si="2"/>
        <v>0</v>
      </c>
      <c r="S41" s="135"/>
      <c r="T41" s="136">
        <f t="shared" si="3"/>
        <v>0</v>
      </c>
      <c r="U41" s="135"/>
      <c r="V41" s="136">
        <f t="shared" si="4"/>
        <v>0</v>
      </c>
      <c r="W41" s="135"/>
      <c r="X41" s="136">
        <f t="shared" si="5"/>
        <v>0</v>
      </c>
      <c r="Y41" s="135"/>
      <c r="Z41" s="136">
        <f t="shared" si="6"/>
        <v>0</v>
      </c>
      <c r="AA41" s="135"/>
      <c r="AB41" s="136">
        <f t="shared" si="7"/>
        <v>0</v>
      </c>
      <c r="AC41" s="135"/>
      <c r="AD41" s="136">
        <f t="shared" si="8"/>
        <v>0</v>
      </c>
      <c r="AE41" s="135"/>
      <c r="AF41" s="136">
        <f t="shared" si="9"/>
        <v>0</v>
      </c>
      <c r="AG41" s="135"/>
      <c r="AH41" s="136">
        <f t="shared" si="10"/>
        <v>0</v>
      </c>
    </row>
    <row r="42" spans="1:34" ht="25.5" outlineLevel="2" x14ac:dyDescent="0.2">
      <c r="A42" s="75" t="s">
        <v>1621</v>
      </c>
      <c r="B42" s="3">
        <v>74</v>
      </c>
      <c r="C42" s="75" t="s">
        <v>1504</v>
      </c>
      <c r="D42" s="93" t="s">
        <v>1622</v>
      </c>
      <c r="E42" s="15"/>
      <c r="F42" s="61">
        <v>2.0699999999999998</v>
      </c>
      <c r="G42" s="77" t="s">
        <v>3637</v>
      </c>
      <c r="H42" s="170">
        <v>26754</v>
      </c>
      <c r="I42" s="77" t="s">
        <v>3823</v>
      </c>
      <c r="J42" s="77" t="s">
        <v>1398</v>
      </c>
      <c r="K42" s="77">
        <v>1</v>
      </c>
      <c r="L42" s="77" t="s">
        <v>3840</v>
      </c>
      <c r="M42" s="224" t="s">
        <v>3841</v>
      </c>
      <c r="N42" s="77">
        <v>2</v>
      </c>
      <c r="O42" s="235">
        <v>3.04</v>
      </c>
      <c r="P42" s="236">
        <v>3.19</v>
      </c>
      <c r="Q42" s="133">
        <f t="shared" si="12"/>
        <v>0</v>
      </c>
      <c r="R42" s="134">
        <f t="shared" si="2"/>
        <v>0</v>
      </c>
      <c r="S42" s="135"/>
      <c r="T42" s="136">
        <f t="shared" si="3"/>
        <v>0</v>
      </c>
      <c r="U42" s="135"/>
      <c r="V42" s="136">
        <f t="shared" si="4"/>
        <v>0</v>
      </c>
      <c r="W42" s="135"/>
      <c r="X42" s="136">
        <f t="shared" si="5"/>
        <v>0</v>
      </c>
      <c r="Y42" s="135"/>
      <c r="Z42" s="136">
        <f t="shared" si="6"/>
        <v>0</v>
      </c>
      <c r="AA42" s="135"/>
      <c r="AB42" s="136">
        <f t="shared" si="7"/>
        <v>0</v>
      </c>
      <c r="AC42" s="135"/>
      <c r="AD42" s="136">
        <f t="shared" si="8"/>
        <v>0</v>
      </c>
      <c r="AE42" s="135"/>
      <c r="AF42" s="136">
        <f t="shared" si="9"/>
        <v>0</v>
      </c>
      <c r="AG42" s="135"/>
      <c r="AH42" s="136">
        <f t="shared" si="10"/>
        <v>0</v>
      </c>
    </row>
    <row r="43" spans="1:34" ht="25.5" outlineLevel="2" x14ac:dyDescent="0.2">
      <c r="A43" s="68" t="s">
        <v>949</v>
      </c>
      <c r="B43" s="3">
        <v>29</v>
      </c>
      <c r="C43" s="68" t="s">
        <v>1504</v>
      </c>
      <c r="D43" s="98" t="s">
        <v>1623</v>
      </c>
      <c r="E43" s="15"/>
      <c r="F43" s="61">
        <v>2.0699999999999998</v>
      </c>
      <c r="G43" s="70" t="s">
        <v>3960</v>
      </c>
      <c r="H43" s="169">
        <v>7791261463</v>
      </c>
      <c r="I43" s="70" t="s">
        <v>4036</v>
      </c>
      <c r="J43" s="70" t="s">
        <v>1398</v>
      </c>
      <c r="K43" s="70">
        <v>1</v>
      </c>
      <c r="L43" s="70" t="s">
        <v>4430</v>
      </c>
      <c r="M43" s="223" t="s">
        <v>3028</v>
      </c>
      <c r="N43" s="70">
        <v>1</v>
      </c>
      <c r="O43" s="69">
        <v>2.68</v>
      </c>
      <c r="P43" s="69">
        <v>2.68</v>
      </c>
      <c r="Q43" s="133">
        <f t="shared" si="12"/>
        <v>0</v>
      </c>
      <c r="R43" s="134">
        <f t="shared" si="2"/>
        <v>0</v>
      </c>
      <c r="S43" s="135"/>
      <c r="T43" s="136">
        <f t="shared" si="3"/>
        <v>0</v>
      </c>
      <c r="U43" s="135"/>
      <c r="V43" s="136">
        <f t="shared" si="4"/>
        <v>0</v>
      </c>
      <c r="W43" s="135"/>
      <c r="X43" s="136">
        <f t="shared" si="5"/>
        <v>0</v>
      </c>
      <c r="Y43" s="135"/>
      <c r="Z43" s="136">
        <f t="shared" si="6"/>
        <v>0</v>
      </c>
      <c r="AA43" s="135"/>
      <c r="AB43" s="136">
        <f t="shared" si="7"/>
        <v>0</v>
      </c>
      <c r="AC43" s="135"/>
      <c r="AD43" s="136">
        <f t="shared" si="8"/>
        <v>0</v>
      </c>
      <c r="AE43" s="135"/>
      <c r="AF43" s="136">
        <f t="shared" si="9"/>
        <v>0</v>
      </c>
      <c r="AG43" s="135"/>
      <c r="AH43" s="136">
        <f t="shared" si="10"/>
        <v>0</v>
      </c>
    </row>
    <row r="44" spans="1:34" ht="25.5" outlineLevel="2" x14ac:dyDescent="0.2">
      <c r="A44" s="75" t="s">
        <v>949</v>
      </c>
      <c r="B44" s="3">
        <v>29</v>
      </c>
      <c r="C44" s="75" t="s">
        <v>1504</v>
      </c>
      <c r="D44" s="93" t="s">
        <v>1623</v>
      </c>
      <c r="E44" s="15"/>
      <c r="F44" s="61">
        <v>2.0699999999999998</v>
      </c>
      <c r="G44" s="77" t="s">
        <v>3637</v>
      </c>
      <c r="H44" s="170">
        <v>26754</v>
      </c>
      <c r="I44" s="77" t="s">
        <v>3823</v>
      </c>
      <c r="J44" s="77" t="s">
        <v>1398</v>
      </c>
      <c r="K44" s="77">
        <v>1</v>
      </c>
      <c r="L44" s="77" t="s">
        <v>3842</v>
      </c>
      <c r="M44" s="224" t="s">
        <v>3843</v>
      </c>
      <c r="N44" s="77">
        <v>2</v>
      </c>
      <c r="O44" s="235">
        <v>3.04</v>
      </c>
      <c r="P44" s="236">
        <v>3.19</v>
      </c>
      <c r="Q44" s="133">
        <f t="shared" si="12"/>
        <v>0</v>
      </c>
      <c r="R44" s="134">
        <f t="shared" si="2"/>
        <v>0</v>
      </c>
      <c r="S44" s="135"/>
      <c r="T44" s="136">
        <f t="shared" si="3"/>
        <v>0</v>
      </c>
      <c r="U44" s="135"/>
      <c r="V44" s="136">
        <f t="shared" si="4"/>
        <v>0</v>
      </c>
      <c r="W44" s="135"/>
      <c r="X44" s="136">
        <f t="shared" si="5"/>
        <v>0</v>
      </c>
      <c r="Y44" s="135"/>
      <c r="Z44" s="136">
        <f t="shared" si="6"/>
        <v>0</v>
      </c>
      <c r="AA44" s="135"/>
      <c r="AB44" s="136">
        <f t="shared" si="7"/>
        <v>0</v>
      </c>
      <c r="AC44" s="135"/>
      <c r="AD44" s="136">
        <f t="shared" si="8"/>
        <v>0</v>
      </c>
      <c r="AE44" s="135"/>
      <c r="AF44" s="136">
        <f t="shared" si="9"/>
        <v>0</v>
      </c>
      <c r="AG44" s="135"/>
      <c r="AH44" s="136">
        <f t="shared" si="10"/>
        <v>0</v>
      </c>
    </row>
    <row r="45" spans="1:34" ht="25.5" outlineLevel="2" x14ac:dyDescent="0.2">
      <c r="A45" s="68" t="s">
        <v>1624</v>
      </c>
      <c r="B45" s="3">
        <v>16</v>
      </c>
      <c r="C45" s="68" t="s">
        <v>1504</v>
      </c>
      <c r="D45" s="98" t="s">
        <v>1625</v>
      </c>
      <c r="E45" s="15"/>
      <c r="F45" s="61">
        <v>2.0699999999999998</v>
      </c>
      <c r="G45" s="70" t="s">
        <v>3960</v>
      </c>
      <c r="H45" s="169">
        <v>7791261463</v>
      </c>
      <c r="I45" s="70" t="s">
        <v>2140</v>
      </c>
      <c r="J45" s="70" t="s">
        <v>1398</v>
      </c>
      <c r="K45" s="70">
        <v>1</v>
      </c>
      <c r="L45" s="70" t="s">
        <v>2140</v>
      </c>
      <c r="M45" s="223">
        <v>1572459</v>
      </c>
      <c r="N45" s="70">
        <v>1</v>
      </c>
      <c r="O45" s="69">
        <v>2.4700000000000002</v>
      </c>
      <c r="P45" s="69">
        <v>2.4700000000000002</v>
      </c>
      <c r="Q45" s="133">
        <f t="shared" si="12"/>
        <v>0</v>
      </c>
      <c r="R45" s="134">
        <f t="shared" si="2"/>
        <v>0</v>
      </c>
      <c r="S45" s="135"/>
      <c r="T45" s="136">
        <f t="shared" si="3"/>
        <v>0</v>
      </c>
      <c r="U45" s="135"/>
      <c r="V45" s="136">
        <f t="shared" si="4"/>
        <v>0</v>
      </c>
      <c r="W45" s="135"/>
      <c r="X45" s="136">
        <f t="shared" si="5"/>
        <v>0</v>
      </c>
      <c r="Y45" s="135"/>
      <c r="Z45" s="136">
        <f t="shared" si="6"/>
        <v>0</v>
      </c>
      <c r="AA45" s="135"/>
      <c r="AB45" s="136">
        <f t="shared" si="7"/>
        <v>0</v>
      </c>
      <c r="AC45" s="135"/>
      <c r="AD45" s="136">
        <f t="shared" si="8"/>
        <v>0</v>
      </c>
      <c r="AE45" s="135"/>
      <c r="AF45" s="136">
        <f t="shared" si="9"/>
        <v>0</v>
      </c>
      <c r="AG45" s="135"/>
      <c r="AH45" s="136">
        <f t="shared" si="10"/>
        <v>0</v>
      </c>
    </row>
    <row r="46" spans="1:34" ht="25.5" outlineLevel="2" x14ac:dyDescent="0.2">
      <c r="A46" s="75" t="s">
        <v>1624</v>
      </c>
      <c r="B46" s="3">
        <v>16</v>
      </c>
      <c r="C46" s="75" t="s">
        <v>1504</v>
      </c>
      <c r="D46" s="93" t="s">
        <v>1625</v>
      </c>
      <c r="E46" s="15"/>
      <c r="F46" s="61">
        <v>2.0699999999999998</v>
      </c>
      <c r="G46" s="77" t="s">
        <v>3637</v>
      </c>
      <c r="H46" s="170">
        <v>26754</v>
      </c>
      <c r="I46" s="77" t="s">
        <v>3823</v>
      </c>
      <c r="J46" s="77" t="s">
        <v>1398</v>
      </c>
      <c r="K46" s="77">
        <v>1</v>
      </c>
      <c r="L46" s="77" t="s">
        <v>3844</v>
      </c>
      <c r="M46" s="224" t="s">
        <v>3845</v>
      </c>
      <c r="N46" s="77">
        <v>2</v>
      </c>
      <c r="O46" s="235">
        <v>3.04</v>
      </c>
      <c r="P46" s="236">
        <v>3.19</v>
      </c>
      <c r="Q46" s="133">
        <f t="shared" si="12"/>
        <v>0</v>
      </c>
      <c r="R46" s="134">
        <f t="shared" si="2"/>
        <v>0</v>
      </c>
      <c r="S46" s="135"/>
      <c r="T46" s="136">
        <f t="shared" si="3"/>
        <v>0</v>
      </c>
      <c r="U46" s="135"/>
      <c r="V46" s="136">
        <f t="shared" si="4"/>
        <v>0</v>
      </c>
      <c r="W46" s="135"/>
      <c r="X46" s="136">
        <f t="shared" si="5"/>
        <v>0</v>
      </c>
      <c r="Y46" s="135"/>
      <c r="Z46" s="136">
        <f t="shared" si="6"/>
        <v>0</v>
      </c>
      <c r="AA46" s="135"/>
      <c r="AB46" s="136">
        <f t="shared" si="7"/>
        <v>0</v>
      </c>
      <c r="AC46" s="135"/>
      <c r="AD46" s="136">
        <f t="shared" si="8"/>
        <v>0</v>
      </c>
      <c r="AE46" s="135"/>
      <c r="AF46" s="136">
        <f t="shared" si="9"/>
        <v>0</v>
      </c>
      <c r="AG46" s="135"/>
      <c r="AH46" s="136">
        <f t="shared" si="10"/>
        <v>0</v>
      </c>
    </row>
    <row r="47" spans="1:34" ht="25.5" outlineLevel="2" x14ac:dyDescent="0.2">
      <c r="A47" s="68" t="s">
        <v>1626</v>
      </c>
      <c r="B47" s="3">
        <v>77</v>
      </c>
      <c r="C47" s="68" t="s">
        <v>1504</v>
      </c>
      <c r="D47" s="98" t="s">
        <v>1627</v>
      </c>
      <c r="E47" s="15"/>
      <c r="F47" s="61">
        <v>1.76</v>
      </c>
      <c r="G47" s="70" t="s">
        <v>3960</v>
      </c>
      <c r="H47" s="169">
        <v>7791261463</v>
      </c>
      <c r="I47" s="70" t="s">
        <v>2140</v>
      </c>
      <c r="J47" s="70" t="s">
        <v>1398</v>
      </c>
      <c r="K47" s="70">
        <v>1</v>
      </c>
      <c r="L47" s="70" t="s">
        <v>2140</v>
      </c>
      <c r="M47" s="223">
        <v>1572464</v>
      </c>
      <c r="N47" s="70">
        <v>1</v>
      </c>
      <c r="O47" s="69">
        <v>2.4700000000000002</v>
      </c>
      <c r="P47" s="69">
        <v>2.4700000000000002</v>
      </c>
      <c r="Q47" s="133">
        <f t="shared" si="12"/>
        <v>0</v>
      </c>
      <c r="R47" s="134">
        <f t="shared" si="2"/>
        <v>0</v>
      </c>
      <c r="S47" s="135"/>
      <c r="T47" s="136">
        <f t="shared" si="3"/>
        <v>0</v>
      </c>
      <c r="U47" s="135"/>
      <c r="V47" s="136">
        <f t="shared" si="4"/>
        <v>0</v>
      </c>
      <c r="W47" s="135"/>
      <c r="X47" s="136">
        <f t="shared" si="5"/>
        <v>0</v>
      </c>
      <c r="Y47" s="135"/>
      <c r="Z47" s="136">
        <f t="shared" si="6"/>
        <v>0</v>
      </c>
      <c r="AA47" s="135"/>
      <c r="AB47" s="136">
        <f t="shared" si="7"/>
        <v>0</v>
      </c>
      <c r="AC47" s="135"/>
      <c r="AD47" s="136">
        <f t="shared" si="8"/>
        <v>0</v>
      </c>
      <c r="AE47" s="135"/>
      <c r="AF47" s="136">
        <f t="shared" si="9"/>
        <v>0</v>
      </c>
      <c r="AG47" s="135"/>
      <c r="AH47" s="136">
        <f t="shared" si="10"/>
        <v>0</v>
      </c>
    </row>
    <row r="48" spans="1:34" ht="25.5" outlineLevel="2" x14ac:dyDescent="0.2">
      <c r="A48" s="75" t="s">
        <v>1626</v>
      </c>
      <c r="B48" s="3">
        <v>77</v>
      </c>
      <c r="C48" s="75" t="s">
        <v>1504</v>
      </c>
      <c r="D48" s="93" t="s">
        <v>1627</v>
      </c>
      <c r="E48" s="15"/>
      <c r="F48" s="61">
        <v>1.76</v>
      </c>
      <c r="G48" s="77" t="s">
        <v>3637</v>
      </c>
      <c r="H48" s="170">
        <v>26754</v>
      </c>
      <c r="I48" s="77" t="s">
        <v>3823</v>
      </c>
      <c r="J48" s="77" t="s">
        <v>1398</v>
      </c>
      <c r="K48" s="77">
        <v>1</v>
      </c>
      <c r="L48" s="77" t="s">
        <v>3846</v>
      </c>
      <c r="M48" s="224" t="s">
        <v>3847</v>
      </c>
      <c r="N48" s="77">
        <v>2</v>
      </c>
      <c r="O48" s="235">
        <v>3.04</v>
      </c>
      <c r="P48" s="236">
        <v>3.19</v>
      </c>
      <c r="Q48" s="133">
        <f t="shared" si="12"/>
        <v>0</v>
      </c>
      <c r="R48" s="134">
        <f t="shared" si="2"/>
        <v>0</v>
      </c>
      <c r="S48" s="135"/>
      <c r="T48" s="136">
        <f t="shared" si="3"/>
        <v>0</v>
      </c>
      <c r="U48" s="135"/>
      <c r="V48" s="136">
        <f t="shared" si="4"/>
        <v>0</v>
      </c>
      <c r="W48" s="135"/>
      <c r="X48" s="136">
        <f t="shared" si="5"/>
        <v>0</v>
      </c>
      <c r="Y48" s="135"/>
      <c r="Z48" s="136">
        <f t="shared" si="6"/>
        <v>0</v>
      </c>
      <c r="AA48" s="135"/>
      <c r="AB48" s="136">
        <f t="shared" si="7"/>
        <v>0</v>
      </c>
      <c r="AC48" s="135"/>
      <c r="AD48" s="136">
        <f t="shared" si="8"/>
        <v>0</v>
      </c>
      <c r="AE48" s="135"/>
      <c r="AF48" s="136">
        <f t="shared" si="9"/>
        <v>0</v>
      </c>
      <c r="AG48" s="135"/>
      <c r="AH48" s="136">
        <f t="shared" si="10"/>
        <v>0</v>
      </c>
    </row>
    <row r="49" spans="1:34" ht="25.5" outlineLevel="2" x14ac:dyDescent="0.2">
      <c r="A49" s="68" t="s">
        <v>1628</v>
      </c>
      <c r="B49" s="3">
        <v>65</v>
      </c>
      <c r="C49" s="68" t="s">
        <v>1504</v>
      </c>
      <c r="D49" s="98" t="s">
        <v>1431</v>
      </c>
      <c r="E49" s="15"/>
      <c r="F49" s="61">
        <v>2.0699999999999998</v>
      </c>
      <c r="G49" s="70" t="s">
        <v>3960</v>
      </c>
      <c r="H49" s="169">
        <v>7791261463</v>
      </c>
      <c r="I49" s="70" t="s">
        <v>4036</v>
      </c>
      <c r="J49" s="70" t="s">
        <v>1398</v>
      </c>
      <c r="K49" s="70">
        <v>1</v>
      </c>
      <c r="L49" s="70" t="s">
        <v>4430</v>
      </c>
      <c r="M49" s="223" t="s">
        <v>3029</v>
      </c>
      <c r="N49" s="70">
        <v>1</v>
      </c>
      <c r="O49" s="69">
        <v>2.68</v>
      </c>
      <c r="P49" s="69">
        <v>2.68</v>
      </c>
      <c r="Q49" s="133">
        <f t="shared" si="12"/>
        <v>0</v>
      </c>
      <c r="R49" s="134">
        <f t="shared" si="2"/>
        <v>0</v>
      </c>
      <c r="S49" s="135"/>
      <c r="T49" s="136">
        <f t="shared" si="3"/>
        <v>0</v>
      </c>
      <c r="U49" s="135"/>
      <c r="V49" s="136">
        <f t="shared" si="4"/>
        <v>0</v>
      </c>
      <c r="W49" s="135"/>
      <c r="X49" s="136">
        <f t="shared" si="5"/>
        <v>0</v>
      </c>
      <c r="Y49" s="135"/>
      <c r="Z49" s="136">
        <f t="shared" si="6"/>
        <v>0</v>
      </c>
      <c r="AA49" s="135"/>
      <c r="AB49" s="136">
        <f t="shared" si="7"/>
        <v>0</v>
      </c>
      <c r="AC49" s="135"/>
      <c r="AD49" s="136">
        <f t="shared" si="8"/>
        <v>0</v>
      </c>
      <c r="AE49" s="135"/>
      <c r="AF49" s="136">
        <f t="shared" si="9"/>
        <v>0</v>
      </c>
      <c r="AG49" s="135"/>
      <c r="AH49" s="136">
        <f t="shared" si="10"/>
        <v>0</v>
      </c>
    </row>
    <row r="50" spans="1:34" ht="25.5" outlineLevel="2" x14ac:dyDescent="0.2">
      <c r="A50" s="75" t="s">
        <v>1628</v>
      </c>
      <c r="B50" s="3">
        <v>65</v>
      </c>
      <c r="C50" s="75" t="s">
        <v>1504</v>
      </c>
      <c r="D50" s="93" t="s">
        <v>1455</v>
      </c>
      <c r="E50" s="15"/>
      <c r="F50" s="61">
        <v>2.0699999999999998</v>
      </c>
      <c r="G50" s="77" t="s">
        <v>3637</v>
      </c>
      <c r="H50" s="170">
        <v>26754</v>
      </c>
      <c r="I50" s="77" t="s">
        <v>3823</v>
      </c>
      <c r="J50" s="77" t="s">
        <v>1398</v>
      </c>
      <c r="K50" s="77">
        <v>1</v>
      </c>
      <c r="L50" s="77" t="s">
        <v>3848</v>
      </c>
      <c r="M50" s="224" t="s">
        <v>3849</v>
      </c>
      <c r="N50" s="77">
        <v>2</v>
      </c>
      <c r="O50" s="235">
        <v>3.04</v>
      </c>
      <c r="P50" s="236">
        <v>3.19</v>
      </c>
      <c r="Q50" s="133">
        <f t="shared" si="12"/>
        <v>0</v>
      </c>
      <c r="R50" s="134">
        <f t="shared" si="2"/>
        <v>0</v>
      </c>
      <c r="S50" s="135"/>
      <c r="T50" s="136">
        <f t="shared" si="3"/>
        <v>0</v>
      </c>
      <c r="U50" s="135"/>
      <c r="V50" s="136">
        <f t="shared" si="4"/>
        <v>0</v>
      </c>
      <c r="W50" s="135"/>
      <c r="X50" s="136">
        <f t="shared" si="5"/>
        <v>0</v>
      </c>
      <c r="Y50" s="135"/>
      <c r="Z50" s="136">
        <f t="shared" si="6"/>
        <v>0</v>
      </c>
      <c r="AA50" s="135"/>
      <c r="AB50" s="136">
        <f t="shared" si="7"/>
        <v>0</v>
      </c>
      <c r="AC50" s="135"/>
      <c r="AD50" s="136">
        <f t="shared" si="8"/>
        <v>0</v>
      </c>
      <c r="AE50" s="135"/>
      <c r="AF50" s="136">
        <f t="shared" si="9"/>
        <v>0</v>
      </c>
      <c r="AG50" s="135"/>
      <c r="AH50" s="136">
        <f t="shared" si="10"/>
        <v>0</v>
      </c>
    </row>
    <row r="51" spans="1:34" ht="25.5" outlineLevel="2" x14ac:dyDescent="0.2">
      <c r="A51" s="68" t="s">
        <v>1629</v>
      </c>
      <c r="B51" s="3">
        <v>77</v>
      </c>
      <c r="C51" s="68" t="s">
        <v>1504</v>
      </c>
      <c r="D51" s="98" t="s">
        <v>1630</v>
      </c>
      <c r="E51" s="15"/>
      <c r="F51" s="61">
        <v>1.76</v>
      </c>
      <c r="G51" s="70" t="s">
        <v>3960</v>
      </c>
      <c r="H51" s="169">
        <v>7791261463</v>
      </c>
      <c r="I51" s="70" t="s">
        <v>2140</v>
      </c>
      <c r="J51" s="70" t="s">
        <v>1398</v>
      </c>
      <c r="K51" s="70">
        <v>1</v>
      </c>
      <c r="L51" s="70" t="s">
        <v>2140</v>
      </c>
      <c r="M51" s="223">
        <v>1572458</v>
      </c>
      <c r="N51" s="70">
        <v>1</v>
      </c>
      <c r="O51" s="69">
        <v>2.4700000000000002</v>
      </c>
      <c r="P51" s="69">
        <v>2.4700000000000002</v>
      </c>
      <c r="Q51" s="133">
        <f t="shared" si="12"/>
        <v>0</v>
      </c>
      <c r="R51" s="134">
        <f t="shared" si="2"/>
        <v>0</v>
      </c>
      <c r="S51" s="135"/>
      <c r="T51" s="136">
        <f t="shared" si="3"/>
        <v>0</v>
      </c>
      <c r="U51" s="135"/>
      <c r="V51" s="136">
        <f t="shared" si="4"/>
        <v>0</v>
      </c>
      <c r="W51" s="135"/>
      <c r="X51" s="136">
        <f t="shared" si="5"/>
        <v>0</v>
      </c>
      <c r="Y51" s="135"/>
      <c r="Z51" s="136">
        <f t="shared" si="6"/>
        <v>0</v>
      </c>
      <c r="AA51" s="135"/>
      <c r="AB51" s="136">
        <f t="shared" si="7"/>
        <v>0</v>
      </c>
      <c r="AC51" s="135"/>
      <c r="AD51" s="136">
        <f t="shared" si="8"/>
        <v>0</v>
      </c>
      <c r="AE51" s="135"/>
      <c r="AF51" s="136">
        <f t="shared" si="9"/>
        <v>0</v>
      </c>
      <c r="AG51" s="135"/>
      <c r="AH51" s="136">
        <f t="shared" si="10"/>
        <v>0</v>
      </c>
    </row>
    <row r="52" spans="1:34" ht="25.5" outlineLevel="2" x14ac:dyDescent="0.2">
      <c r="A52" s="75" t="s">
        <v>1629</v>
      </c>
      <c r="B52" s="3">
        <v>77</v>
      </c>
      <c r="C52" s="75" t="s">
        <v>1504</v>
      </c>
      <c r="D52" s="93" t="s">
        <v>1630</v>
      </c>
      <c r="E52" s="15"/>
      <c r="F52" s="61">
        <v>1.76</v>
      </c>
      <c r="G52" s="77" t="s">
        <v>3637</v>
      </c>
      <c r="H52" s="170">
        <v>26754</v>
      </c>
      <c r="I52" s="77" t="s">
        <v>3823</v>
      </c>
      <c r="J52" s="77" t="s">
        <v>1398</v>
      </c>
      <c r="K52" s="77">
        <v>1</v>
      </c>
      <c r="L52" s="77" t="s">
        <v>3850</v>
      </c>
      <c r="M52" s="224" t="s">
        <v>3851</v>
      </c>
      <c r="N52" s="77">
        <v>2</v>
      </c>
      <c r="O52" s="235">
        <v>3.04</v>
      </c>
      <c r="P52" s="236">
        <v>3.19</v>
      </c>
      <c r="Q52" s="133">
        <f t="shared" si="12"/>
        <v>0</v>
      </c>
      <c r="R52" s="134">
        <f t="shared" si="2"/>
        <v>0</v>
      </c>
      <c r="S52" s="135"/>
      <c r="T52" s="136">
        <f t="shared" si="3"/>
        <v>0</v>
      </c>
      <c r="U52" s="135"/>
      <c r="V52" s="136">
        <f t="shared" si="4"/>
        <v>0</v>
      </c>
      <c r="W52" s="135"/>
      <c r="X52" s="136">
        <f t="shared" si="5"/>
        <v>0</v>
      </c>
      <c r="Y52" s="135"/>
      <c r="Z52" s="136">
        <f t="shared" si="6"/>
        <v>0</v>
      </c>
      <c r="AA52" s="135"/>
      <c r="AB52" s="136">
        <f t="shared" si="7"/>
        <v>0</v>
      </c>
      <c r="AC52" s="135"/>
      <c r="AD52" s="136">
        <f t="shared" si="8"/>
        <v>0</v>
      </c>
      <c r="AE52" s="135"/>
      <c r="AF52" s="136">
        <f t="shared" si="9"/>
        <v>0</v>
      </c>
      <c r="AG52" s="135"/>
      <c r="AH52" s="136">
        <f t="shared" si="10"/>
        <v>0</v>
      </c>
    </row>
    <row r="53" spans="1:34" ht="25.5" outlineLevel="2" x14ac:dyDescent="0.2">
      <c r="A53" s="68" t="s">
        <v>1631</v>
      </c>
      <c r="B53" s="3">
        <v>34</v>
      </c>
      <c r="C53" s="68" t="s">
        <v>1504</v>
      </c>
      <c r="D53" s="98" t="s">
        <v>1632</v>
      </c>
      <c r="E53" s="15"/>
      <c r="F53" s="61">
        <v>2.0699999999999998</v>
      </c>
      <c r="G53" s="70" t="s">
        <v>3960</v>
      </c>
      <c r="H53" s="169">
        <v>7791261463</v>
      </c>
      <c r="I53" s="70" t="s">
        <v>4036</v>
      </c>
      <c r="J53" s="70" t="s">
        <v>1398</v>
      </c>
      <c r="K53" s="70">
        <v>1</v>
      </c>
      <c r="L53" s="70" t="s">
        <v>4430</v>
      </c>
      <c r="M53" s="223" t="s">
        <v>3030</v>
      </c>
      <c r="N53" s="70">
        <v>1</v>
      </c>
      <c r="O53" s="69">
        <v>2.68</v>
      </c>
      <c r="P53" s="69">
        <v>2.68</v>
      </c>
      <c r="Q53" s="133">
        <f t="shared" ref="Q53:Q84" si="13">SUM(S53+U53+W53+Y53+AA53+AC53+AE53+AG53+AI53+AK53+AM53+AO53+AQ53+AS53+AU53)</f>
        <v>0</v>
      </c>
      <c r="R53" s="134">
        <f t="shared" si="2"/>
        <v>0</v>
      </c>
      <c r="S53" s="135"/>
      <c r="T53" s="136">
        <f t="shared" si="3"/>
        <v>0</v>
      </c>
      <c r="U53" s="135"/>
      <c r="V53" s="136">
        <f t="shared" si="4"/>
        <v>0</v>
      </c>
      <c r="W53" s="135"/>
      <c r="X53" s="136">
        <f t="shared" si="5"/>
        <v>0</v>
      </c>
      <c r="Y53" s="135"/>
      <c r="Z53" s="136">
        <f t="shared" si="6"/>
        <v>0</v>
      </c>
      <c r="AA53" s="135"/>
      <c r="AB53" s="136">
        <f t="shared" si="7"/>
        <v>0</v>
      </c>
      <c r="AC53" s="135"/>
      <c r="AD53" s="136">
        <f t="shared" si="8"/>
        <v>0</v>
      </c>
      <c r="AE53" s="135"/>
      <c r="AF53" s="136">
        <f t="shared" si="9"/>
        <v>0</v>
      </c>
      <c r="AG53" s="135"/>
      <c r="AH53" s="136">
        <f t="shared" si="10"/>
        <v>0</v>
      </c>
    </row>
    <row r="54" spans="1:34" ht="25.5" outlineLevel="2" x14ac:dyDescent="0.2">
      <c r="A54" s="75" t="s">
        <v>1631</v>
      </c>
      <c r="B54" s="3">
        <v>34</v>
      </c>
      <c r="C54" s="75" t="s">
        <v>1504</v>
      </c>
      <c r="D54" s="93" t="s">
        <v>1632</v>
      </c>
      <c r="E54" s="15"/>
      <c r="F54" s="61">
        <v>2.0699999999999998</v>
      </c>
      <c r="G54" s="77" t="s">
        <v>3637</v>
      </c>
      <c r="H54" s="170">
        <v>26754</v>
      </c>
      <c r="I54" s="77" t="s">
        <v>3823</v>
      </c>
      <c r="J54" s="77" t="s">
        <v>1398</v>
      </c>
      <c r="K54" s="77">
        <v>1</v>
      </c>
      <c r="L54" s="77" t="s">
        <v>3852</v>
      </c>
      <c r="M54" s="224" t="s">
        <v>3853</v>
      </c>
      <c r="N54" s="77">
        <v>2</v>
      </c>
      <c r="O54" s="235">
        <v>3.04</v>
      </c>
      <c r="P54" s="236">
        <v>3.19</v>
      </c>
      <c r="Q54" s="133">
        <f t="shared" si="13"/>
        <v>0</v>
      </c>
      <c r="R54" s="134">
        <f t="shared" si="2"/>
        <v>0</v>
      </c>
      <c r="S54" s="135"/>
      <c r="T54" s="136">
        <f t="shared" si="3"/>
        <v>0</v>
      </c>
      <c r="U54" s="135"/>
      <c r="V54" s="136">
        <f t="shared" si="4"/>
        <v>0</v>
      </c>
      <c r="W54" s="135"/>
      <c r="X54" s="136">
        <f t="shared" si="5"/>
        <v>0</v>
      </c>
      <c r="Y54" s="135"/>
      <c r="Z54" s="136">
        <f t="shared" si="6"/>
        <v>0</v>
      </c>
      <c r="AA54" s="135"/>
      <c r="AB54" s="136">
        <f t="shared" si="7"/>
        <v>0</v>
      </c>
      <c r="AC54" s="135"/>
      <c r="AD54" s="136">
        <f t="shared" si="8"/>
        <v>0</v>
      </c>
      <c r="AE54" s="135"/>
      <c r="AF54" s="136">
        <f t="shared" si="9"/>
        <v>0</v>
      </c>
      <c r="AG54" s="135"/>
      <c r="AH54" s="136">
        <f t="shared" si="10"/>
        <v>0</v>
      </c>
    </row>
    <row r="55" spans="1:34" ht="25.5" outlineLevel="2" x14ac:dyDescent="0.2">
      <c r="A55" s="68" t="s">
        <v>1633</v>
      </c>
      <c r="B55" s="3">
        <v>90</v>
      </c>
      <c r="C55" s="68" t="s">
        <v>1504</v>
      </c>
      <c r="D55" s="98" t="s">
        <v>1634</v>
      </c>
      <c r="E55" s="15"/>
      <c r="F55" s="61">
        <v>2.0699999999999998</v>
      </c>
      <c r="G55" s="70" t="s">
        <v>3960</v>
      </c>
      <c r="H55" s="169">
        <v>7791261463</v>
      </c>
      <c r="I55" s="70" t="s">
        <v>2140</v>
      </c>
      <c r="J55" s="70" t="s">
        <v>1398</v>
      </c>
      <c r="K55" s="70">
        <v>1</v>
      </c>
      <c r="L55" s="70" t="s">
        <v>2140</v>
      </c>
      <c r="M55" s="223">
        <v>1572469</v>
      </c>
      <c r="N55" s="70">
        <v>1</v>
      </c>
      <c r="O55" s="69">
        <v>2.4700000000000002</v>
      </c>
      <c r="P55" s="69">
        <v>2.4700000000000002</v>
      </c>
      <c r="Q55" s="133">
        <f t="shared" si="13"/>
        <v>0</v>
      </c>
      <c r="R55" s="134">
        <f t="shared" si="2"/>
        <v>0</v>
      </c>
      <c r="S55" s="135"/>
      <c r="T55" s="136">
        <f t="shared" si="3"/>
        <v>0</v>
      </c>
      <c r="U55" s="135"/>
      <c r="V55" s="136">
        <f t="shared" si="4"/>
        <v>0</v>
      </c>
      <c r="W55" s="135"/>
      <c r="X55" s="136">
        <f t="shared" si="5"/>
        <v>0</v>
      </c>
      <c r="Y55" s="135"/>
      <c r="Z55" s="136">
        <f t="shared" si="6"/>
        <v>0</v>
      </c>
      <c r="AA55" s="135"/>
      <c r="AB55" s="136">
        <f t="shared" si="7"/>
        <v>0</v>
      </c>
      <c r="AC55" s="135"/>
      <c r="AD55" s="136">
        <f t="shared" si="8"/>
        <v>0</v>
      </c>
      <c r="AE55" s="135"/>
      <c r="AF55" s="136">
        <f t="shared" si="9"/>
        <v>0</v>
      </c>
      <c r="AG55" s="135"/>
      <c r="AH55" s="136">
        <f t="shared" si="10"/>
        <v>0</v>
      </c>
    </row>
    <row r="56" spans="1:34" ht="25.5" outlineLevel="2" x14ac:dyDescent="0.2">
      <c r="A56" s="75" t="s">
        <v>1633</v>
      </c>
      <c r="B56" s="3">
        <v>90</v>
      </c>
      <c r="C56" s="75" t="s">
        <v>1504</v>
      </c>
      <c r="D56" s="93" t="s">
        <v>1634</v>
      </c>
      <c r="E56" s="15"/>
      <c r="F56" s="61">
        <v>2.0699999999999998</v>
      </c>
      <c r="G56" s="77" t="s">
        <v>3637</v>
      </c>
      <c r="H56" s="170">
        <v>26754</v>
      </c>
      <c r="I56" s="77" t="s">
        <v>3823</v>
      </c>
      <c r="J56" s="77" t="s">
        <v>1398</v>
      </c>
      <c r="K56" s="77">
        <v>1</v>
      </c>
      <c r="L56" s="77" t="s">
        <v>3854</v>
      </c>
      <c r="M56" s="224" t="s">
        <v>3855</v>
      </c>
      <c r="N56" s="77">
        <v>2</v>
      </c>
      <c r="O56" s="235">
        <v>3.04</v>
      </c>
      <c r="P56" s="236">
        <v>3.19</v>
      </c>
      <c r="Q56" s="133">
        <f t="shared" si="13"/>
        <v>0</v>
      </c>
      <c r="R56" s="134">
        <f t="shared" si="2"/>
        <v>0</v>
      </c>
      <c r="S56" s="135"/>
      <c r="T56" s="136">
        <f t="shared" si="3"/>
        <v>0</v>
      </c>
      <c r="U56" s="135"/>
      <c r="V56" s="136">
        <f t="shared" si="4"/>
        <v>0</v>
      </c>
      <c r="W56" s="135"/>
      <c r="X56" s="136">
        <f t="shared" si="5"/>
        <v>0</v>
      </c>
      <c r="Y56" s="135"/>
      <c r="Z56" s="136">
        <f t="shared" si="6"/>
        <v>0</v>
      </c>
      <c r="AA56" s="135"/>
      <c r="AB56" s="136">
        <f t="shared" si="7"/>
        <v>0</v>
      </c>
      <c r="AC56" s="135"/>
      <c r="AD56" s="136">
        <f t="shared" si="8"/>
        <v>0</v>
      </c>
      <c r="AE56" s="135"/>
      <c r="AF56" s="136">
        <f t="shared" si="9"/>
        <v>0</v>
      </c>
      <c r="AG56" s="135"/>
      <c r="AH56" s="136">
        <f t="shared" si="10"/>
        <v>0</v>
      </c>
    </row>
    <row r="57" spans="1:34" ht="25.5" outlineLevel="2" x14ac:dyDescent="0.2">
      <c r="A57" s="68" t="s">
        <v>1635</v>
      </c>
      <c r="B57" s="3">
        <v>17</v>
      </c>
      <c r="C57" s="68" t="s">
        <v>1504</v>
      </c>
      <c r="D57" s="98" t="s">
        <v>1636</v>
      </c>
      <c r="E57" s="15"/>
      <c r="F57" s="61">
        <v>2.0699999999999998</v>
      </c>
      <c r="G57" s="70" t="s">
        <v>3960</v>
      </c>
      <c r="H57" s="169">
        <v>7791261463</v>
      </c>
      <c r="I57" s="70" t="s">
        <v>4036</v>
      </c>
      <c r="J57" s="70" t="s">
        <v>1398</v>
      </c>
      <c r="K57" s="70">
        <v>1</v>
      </c>
      <c r="L57" s="70" t="s">
        <v>4430</v>
      </c>
      <c r="M57" s="223" t="s">
        <v>3031</v>
      </c>
      <c r="N57" s="70">
        <v>1</v>
      </c>
      <c r="O57" s="69">
        <v>2.68</v>
      </c>
      <c r="P57" s="69">
        <v>2.68</v>
      </c>
      <c r="Q57" s="133">
        <f t="shared" si="13"/>
        <v>0</v>
      </c>
      <c r="R57" s="134">
        <f t="shared" si="2"/>
        <v>0</v>
      </c>
      <c r="S57" s="135"/>
      <c r="T57" s="136">
        <f t="shared" si="3"/>
        <v>0</v>
      </c>
      <c r="U57" s="135"/>
      <c r="V57" s="136">
        <f t="shared" si="4"/>
        <v>0</v>
      </c>
      <c r="W57" s="135"/>
      <c r="X57" s="136">
        <f t="shared" si="5"/>
        <v>0</v>
      </c>
      <c r="Y57" s="135"/>
      <c r="Z57" s="136">
        <f t="shared" si="6"/>
        <v>0</v>
      </c>
      <c r="AA57" s="135"/>
      <c r="AB57" s="136">
        <f t="shared" si="7"/>
        <v>0</v>
      </c>
      <c r="AC57" s="135"/>
      <c r="AD57" s="136">
        <f t="shared" si="8"/>
        <v>0</v>
      </c>
      <c r="AE57" s="135"/>
      <c r="AF57" s="136">
        <f t="shared" si="9"/>
        <v>0</v>
      </c>
      <c r="AG57" s="135"/>
      <c r="AH57" s="136">
        <f t="shared" si="10"/>
        <v>0</v>
      </c>
    </row>
    <row r="58" spans="1:34" ht="25.5" outlineLevel="2" x14ac:dyDescent="0.2">
      <c r="A58" s="75" t="s">
        <v>1635</v>
      </c>
      <c r="B58" s="3">
        <v>17</v>
      </c>
      <c r="C58" s="75" t="s">
        <v>1504</v>
      </c>
      <c r="D58" s="93" t="s">
        <v>1636</v>
      </c>
      <c r="E58" s="15"/>
      <c r="F58" s="61">
        <v>2.0699999999999998</v>
      </c>
      <c r="G58" s="77" t="s">
        <v>3637</v>
      </c>
      <c r="H58" s="170">
        <v>26754</v>
      </c>
      <c r="I58" s="77" t="s">
        <v>3823</v>
      </c>
      <c r="J58" s="77" t="s">
        <v>1398</v>
      </c>
      <c r="K58" s="77">
        <v>1</v>
      </c>
      <c r="L58" s="77" t="s">
        <v>3856</v>
      </c>
      <c r="M58" s="224" t="s">
        <v>3857</v>
      </c>
      <c r="N58" s="77">
        <v>2</v>
      </c>
      <c r="O58" s="235">
        <v>3.04</v>
      </c>
      <c r="P58" s="236">
        <v>3.19</v>
      </c>
      <c r="Q58" s="133">
        <f t="shared" si="13"/>
        <v>0</v>
      </c>
      <c r="R58" s="134">
        <f t="shared" si="2"/>
        <v>0</v>
      </c>
      <c r="S58" s="135"/>
      <c r="T58" s="136">
        <f t="shared" si="3"/>
        <v>0</v>
      </c>
      <c r="U58" s="135"/>
      <c r="V58" s="136">
        <f t="shared" si="4"/>
        <v>0</v>
      </c>
      <c r="W58" s="135"/>
      <c r="X58" s="136">
        <f t="shared" si="5"/>
        <v>0</v>
      </c>
      <c r="Y58" s="135"/>
      <c r="Z58" s="136">
        <f t="shared" si="6"/>
        <v>0</v>
      </c>
      <c r="AA58" s="135"/>
      <c r="AB58" s="136">
        <f t="shared" si="7"/>
        <v>0</v>
      </c>
      <c r="AC58" s="135"/>
      <c r="AD58" s="136">
        <f t="shared" si="8"/>
        <v>0</v>
      </c>
      <c r="AE58" s="135"/>
      <c r="AF58" s="136">
        <f t="shared" si="9"/>
        <v>0</v>
      </c>
      <c r="AG58" s="135"/>
      <c r="AH58" s="136">
        <f t="shared" si="10"/>
        <v>0</v>
      </c>
    </row>
    <row r="59" spans="1:34" ht="25.5" outlineLevel="2" x14ac:dyDescent="0.2">
      <c r="A59" s="68" t="s">
        <v>1637</v>
      </c>
      <c r="B59" s="3">
        <v>104</v>
      </c>
      <c r="C59" s="68" t="s">
        <v>1504</v>
      </c>
      <c r="D59" s="98" t="s">
        <v>1638</v>
      </c>
      <c r="E59" s="15"/>
      <c r="F59" s="61">
        <v>1.76</v>
      </c>
      <c r="G59" s="70" t="s">
        <v>3960</v>
      </c>
      <c r="H59" s="169">
        <v>7791261463</v>
      </c>
      <c r="I59" s="70" t="s">
        <v>4036</v>
      </c>
      <c r="J59" s="70" t="s">
        <v>1398</v>
      </c>
      <c r="K59" s="70">
        <v>1</v>
      </c>
      <c r="L59" s="70" t="s">
        <v>4430</v>
      </c>
      <c r="M59" s="223" t="s">
        <v>3032</v>
      </c>
      <c r="N59" s="70">
        <v>1</v>
      </c>
      <c r="O59" s="69">
        <v>2.68</v>
      </c>
      <c r="P59" s="69">
        <v>2.68</v>
      </c>
      <c r="Q59" s="133">
        <f t="shared" si="13"/>
        <v>0</v>
      </c>
      <c r="R59" s="134">
        <f t="shared" si="2"/>
        <v>0</v>
      </c>
      <c r="S59" s="135"/>
      <c r="T59" s="136">
        <f t="shared" si="3"/>
        <v>0</v>
      </c>
      <c r="U59" s="135"/>
      <c r="V59" s="136">
        <f t="shared" si="4"/>
        <v>0</v>
      </c>
      <c r="W59" s="135"/>
      <c r="X59" s="136">
        <f t="shared" si="5"/>
        <v>0</v>
      </c>
      <c r="Y59" s="135"/>
      <c r="Z59" s="136">
        <f t="shared" si="6"/>
        <v>0</v>
      </c>
      <c r="AA59" s="135"/>
      <c r="AB59" s="136">
        <f t="shared" si="7"/>
        <v>0</v>
      </c>
      <c r="AC59" s="135"/>
      <c r="AD59" s="136">
        <f t="shared" si="8"/>
        <v>0</v>
      </c>
      <c r="AE59" s="135"/>
      <c r="AF59" s="136">
        <f t="shared" si="9"/>
        <v>0</v>
      </c>
      <c r="AG59" s="135"/>
      <c r="AH59" s="136">
        <f t="shared" si="10"/>
        <v>0</v>
      </c>
    </row>
    <row r="60" spans="1:34" ht="25.5" outlineLevel="2" x14ac:dyDescent="0.2">
      <c r="A60" s="75" t="s">
        <v>1637</v>
      </c>
      <c r="B60" s="3">
        <v>104</v>
      </c>
      <c r="C60" s="75" t="s">
        <v>1504</v>
      </c>
      <c r="D60" s="93" t="s">
        <v>1638</v>
      </c>
      <c r="E60" s="15"/>
      <c r="F60" s="61">
        <v>1.76</v>
      </c>
      <c r="G60" s="77" t="s">
        <v>3637</v>
      </c>
      <c r="H60" s="170">
        <v>26754</v>
      </c>
      <c r="I60" s="77" t="s">
        <v>3823</v>
      </c>
      <c r="J60" s="77" t="s">
        <v>1398</v>
      </c>
      <c r="K60" s="77">
        <v>1</v>
      </c>
      <c r="L60" s="77" t="s">
        <v>3858</v>
      </c>
      <c r="M60" s="224" t="s">
        <v>3859</v>
      </c>
      <c r="N60" s="77">
        <v>2</v>
      </c>
      <c r="O60" s="235">
        <v>3.04</v>
      </c>
      <c r="P60" s="236">
        <v>3.19</v>
      </c>
      <c r="Q60" s="133">
        <f t="shared" si="13"/>
        <v>0</v>
      </c>
      <c r="R60" s="134">
        <f t="shared" si="2"/>
        <v>0</v>
      </c>
      <c r="S60" s="135"/>
      <c r="T60" s="136">
        <f t="shared" si="3"/>
        <v>0</v>
      </c>
      <c r="U60" s="135"/>
      <c r="V60" s="136">
        <f t="shared" si="4"/>
        <v>0</v>
      </c>
      <c r="W60" s="135"/>
      <c r="X60" s="136">
        <f t="shared" si="5"/>
        <v>0</v>
      </c>
      <c r="Y60" s="135"/>
      <c r="Z60" s="136">
        <f t="shared" si="6"/>
        <v>0</v>
      </c>
      <c r="AA60" s="135"/>
      <c r="AB60" s="136">
        <f t="shared" si="7"/>
        <v>0</v>
      </c>
      <c r="AC60" s="135"/>
      <c r="AD60" s="136">
        <f t="shared" si="8"/>
        <v>0</v>
      </c>
      <c r="AE60" s="135"/>
      <c r="AF60" s="136">
        <f t="shared" si="9"/>
        <v>0</v>
      </c>
      <c r="AG60" s="135"/>
      <c r="AH60" s="136">
        <f t="shared" si="10"/>
        <v>0</v>
      </c>
    </row>
    <row r="61" spans="1:34" ht="25.5" outlineLevel="2" x14ac:dyDescent="0.2">
      <c r="A61" s="68" t="s">
        <v>1639</v>
      </c>
      <c r="B61" s="3">
        <v>128</v>
      </c>
      <c r="C61" s="68" t="s">
        <v>1504</v>
      </c>
      <c r="D61" s="98" t="s">
        <v>1640</v>
      </c>
      <c r="E61" s="15"/>
      <c r="F61" s="61">
        <v>1.76</v>
      </c>
      <c r="G61" s="70" t="s">
        <v>3960</v>
      </c>
      <c r="H61" s="169">
        <v>7791261463</v>
      </c>
      <c r="I61" s="70" t="s">
        <v>4036</v>
      </c>
      <c r="J61" s="70" t="s">
        <v>1398</v>
      </c>
      <c r="K61" s="70">
        <v>1</v>
      </c>
      <c r="L61" s="70" t="s">
        <v>4430</v>
      </c>
      <c r="M61" s="223" t="s">
        <v>3033</v>
      </c>
      <c r="N61" s="70">
        <v>1</v>
      </c>
      <c r="O61" s="69">
        <v>2.68</v>
      </c>
      <c r="P61" s="69">
        <v>2.68</v>
      </c>
      <c r="Q61" s="133">
        <f t="shared" si="13"/>
        <v>0</v>
      </c>
      <c r="R61" s="134">
        <f t="shared" si="2"/>
        <v>0</v>
      </c>
      <c r="S61" s="135"/>
      <c r="T61" s="136">
        <f t="shared" si="3"/>
        <v>0</v>
      </c>
      <c r="U61" s="135"/>
      <c r="V61" s="136">
        <f t="shared" si="4"/>
        <v>0</v>
      </c>
      <c r="W61" s="135"/>
      <c r="X61" s="136">
        <f t="shared" si="5"/>
        <v>0</v>
      </c>
      <c r="Y61" s="135"/>
      <c r="Z61" s="136">
        <f t="shared" si="6"/>
        <v>0</v>
      </c>
      <c r="AA61" s="135"/>
      <c r="AB61" s="136">
        <f t="shared" si="7"/>
        <v>0</v>
      </c>
      <c r="AC61" s="135"/>
      <c r="AD61" s="136">
        <f t="shared" si="8"/>
        <v>0</v>
      </c>
      <c r="AE61" s="135"/>
      <c r="AF61" s="136">
        <f t="shared" si="9"/>
        <v>0</v>
      </c>
      <c r="AG61" s="135"/>
      <c r="AH61" s="136">
        <f t="shared" si="10"/>
        <v>0</v>
      </c>
    </row>
    <row r="62" spans="1:34" ht="25.5" outlineLevel="2" x14ac:dyDescent="0.2">
      <c r="A62" s="75" t="s">
        <v>1639</v>
      </c>
      <c r="B62" s="3">
        <v>128</v>
      </c>
      <c r="C62" s="75" t="s">
        <v>1504</v>
      </c>
      <c r="D62" s="93" t="s">
        <v>1640</v>
      </c>
      <c r="E62" s="15"/>
      <c r="F62" s="61">
        <v>1.76</v>
      </c>
      <c r="G62" s="77" t="s">
        <v>3637</v>
      </c>
      <c r="H62" s="170">
        <v>26754</v>
      </c>
      <c r="I62" s="77" t="s">
        <v>3823</v>
      </c>
      <c r="J62" s="77" t="s">
        <v>1398</v>
      </c>
      <c r="K62" s="77">
        <v>1</v>
      </c>
      <c r="L62" s="77" t="s">
        <v>3860</v>
      </c>
      <c r="M62" s="224" t="s">
        <v>3861</v>
      </c>
      <c r="N62" s="77">
        <v>2</v>
      </c>
      <c r="O62" s="235">
        <v>3.04</v>
      </c>
      <c r="P62" s="236">
        <v>3.19</v>
      </c>
      <c r="Q62" s="133">
        <f t="shared" si="13"/>
        <v>0</v>
      </c>
      <c r="R62" s="134">
        <f t="shared" si="2"/>
        <v>0</v>
      </c>
      <c r="S62" s="135"/>
      <c r="T62" s="136">
        <f t="shared" si="3"/>
        <v>0</v>
      </c>
      <c r="U62" s="135"/>
      <c r="V62" s="136">
        <f t="shared" si="4"/>
        <v>0</v>
      </c>
      <c r="W62" s="135"/>
      <c r="X62" s="136">
        <f t="shared" si="5"/>
        <v>0</v>
      </c>
      <c r="Y62" s="135"/>
      <c r="Z62" s="136">
        <f t="shared" si="6"/>
        <v>0</v>
      </c>
      <c r="AA62" s="135"/>
      <c r="AB62" s="136">
        <f t="shared" si="7"/>
        <v>0</v>
      </c>
      <c r="AC62" s="135"/>
      <c r="AD62" s="136">
        <f t="shared" si="8"/>
        <v>0</v>
      </c>
      <c r="AE62" s="135"/>
      <c r="AF62" s="136">
        <f t="shared" si="9"/>
        <v>0</v>
      </c>
      <c r="AG62" s="135"/>
      <c r="AH62" s="136">
        <f t="shared" si="10"/>
        <v>0</v>
      </c>
    </row>
    <row r="63" spans="1:34" ht="25.5" outlineLevel="2" x14ac:dyDescent="0.2">
      <c r="A63" s="68" t="s">
        <v>1641</v>
      </c>
      <c r="B63" s="3">
        <v>59</v>
      </c>
      <c r="C63" s="68" t="s">
        <v>1504</v>
      </c>
      <c r="D63" s="98" t="s">
        <v>1630</v>
      </c>
      <c r="E63" s="15"/>
      <c r="F63" s="61">
        <v>3.87</v>
      </c>
      <c r="G63" s="70" t="s">
        <v>3960</v>
      </c>
      <c r="H63" s="169">
        <v>7791261463</v>
      </c>
      <c r="I63" s="70" t="s">
        <v>4036</v>
      </c>
      <c r="J63" s="70" t="s">
        <v>1512</v>
      </c>
      <c r="K63" s="70">
        <v>1</v>
      </c>
      <c r="L63" s="70" t="s">
        <v>4430</v>
      </c>
      <c r="M63" s="223" t="s">
        <v>3034</v>
      </c>
      <c r="N63" s="70">
        <v>1</v>
      </c>
      <c r="O63" s="69">
        <v>4.95</v>
      </c>
      <c r="P63" s="69">
        <v>4.95</v>
      </c>
      <c r="Q63" s="133">
        <f t="shared" si="13"/>
        <v>0</v>
      </c>
      <c r="R63" s="134">
        <f t="shared" si="2"/>
        <v>0</v>
      </c>
      <c r="S63" s="135"/>
      <c r="T63" s="136">
        <f t="shared" si="3"/>
        <v>0</v>
      </c>
      <c r="U63" s="135"/>
      <c r="V63" s="136">
        <f t="shared" si="4"/>
        <v>0</v>
      </c>
      <c r="W63" s="135"/>
      <c r="X63" s="136">
        <f t="shared" si="5"/>
        <v>0</v>
      </c>
      <c r="Y63" s="135"/>
      <c r="Z63" s="136">
        <f t="shared" si="6"/>
        <v>0</v>
      </c>
      <c r="AA63" s="135"/>
      <c r="AB63" s="136">
        <f t="shared" si="7"/>
        <v>0</v>
      </c>
      <c r="AC63" s="135"/>
      <c r="AD63" s="136">
        <f t="shared" si="8"/>
        <v>0</v>
      </c>
      <c r="AE63" s="135"/>
      <c r="AF63" s="136">
        <f t="shared" si="9"/>
        <v>0</v>
      </c>
      <c r="AG63" s="135"/>
      <c r="AH63" s="136">
        <f t="shared" si="10"/>
        <v>0</v>
      </c>
    </row>
    <row r="64" spans="1:34" ht="25.5" outlineLevel="2" x14ac:dyDescent="0.2">
      <c r="A64" s="75" t="s">
        <v>1641</v>
      </c>
      <c r="B64" s="3">
        <v>59</v>
      </c>
      <c r="C64" s="75" t="s">
        <v>1504</v>
      </c>
      <c r="D64" s="93" t="s">
        <v>1630</v>
      </c>
      <c r="E64" s="15"/>
      <c r="F64" s="61">
        <v>3.87</v>
      </c>
      <c r="G64" s="77" t="s">
        <v>3637</v>
      </c>
      <c r="H64" s="170">
        <v>26754</v>
      </c>
      <c r="I64" s="77" t="s">
        <v>3823</v>
      </c>
      <c r="J64" s="79" t="s">
        <v>1512</v>
      </c>
      <c r="K64" s="77">
        <v>1</v>
      </c>
      <c r="L64" s="77" t="s">
        <v>3862</v>
      </c>
      <c r="M64" s="224" t="s">
        <v>3863</v>
      </c>
      <c r="N64" s="77">
        <v>2</v>
      </c>
      <c r="O64" s="235">
        <v>5.24</v>
      </c>
      <c r="P64" s="236">
        <v>5.5</v>
      </c>
      <c r="Q64" s="133">
        <f t="shared" si="13"/>
        <v>0</v>
      </c>
      <c r="R64" s="134">
        <f t="shared" si="2"/>
        <v>0</v>
      </c>
      <c r="S64" s="135"/>
      <c r="T64" s="136">
        <f t="shared" si="3"/>
        <v>0</v>
      </c>
      <c r="U64" s="135"/>
      <c r="V64" s="136">
        <f t="shared" si="4"/>
        <v>0</v>
      </c>
      <c r="W64" s="135"/>
      <c r="X64" s="136">
        <f t="shared" si="5"/>
        <v>0</v>
      </c>
      <c r="Y64" s="135"/>
      <c r="Z64" s="136">
        <f t="shared" si="6"/>
        <v>0</v>
      </c>
      <c r="AA64" s="135"/>
      <c r="AB64" s="136">
        <f t="shared" si="7"/>
        <v>0</v>
      </c>
      <c r="AC64" s="135"/>
      <c r="AD64" s="136">
        <f t="shared" si="8"/>
        <v>0</v>
      </c>
      <c r="AE64" s="135"/>
      <c r="AF64" s="136">
        <f t="shared" si="9"/>
        <v>0</v>
      </c>
      <c r="AG64" s="135"/>
      <c r="AH64" s="136">
        <f t="shared" si="10"/>
        <v>0</v>
      </c>
    </row>
    <row r="65" spans="1:34" ht="25.5" outlineLevel="2" x14ac:dyDescent="0.2">
      <c r="A65" s="68" t="s">
        <v>1642</v>
      </c>
      <c r="B65" s="3">
        <v>43</v>
      </c>
      <c r="C65" s="68" t="s">
        <v>1504</v>
      </c>
      <c r="D65" s="98" t="s">
        <v>1643</v>
      </c>
      <c r="E65" s="15"/>
      <c r="F65" s="61">
        <v>3.87</v>
      </c>
      <c r="G65" s="70" t="s">
        <v>3960</v>
      </c>
      <c r="H65" s="169">
        <v>7791261463</v>
      </c>
      <c r="I65" s="70" t="s">
        <v>4036</v>
      </c>
      <c r="J65" s="70" t="s">
        <v>1512</v>
      </c>
      <c r="K65" s="70">
        <v>1</v>
      </c>
      <c r="L65" s="70" t="s">
        <v>4430</v>
      </c>
      <c r="M65" s="223" t="s">
        <v>3035</v>
      </c>
      <c r="N65" s="70">
        <v>1</v>
      </c>
      <c r="O65" s="69">
        <v>4.95</v>
      </c>
      <c r="P65" s="69">
        <v>4.95</v>
      </c>
      <c r="Q65" s="133">
        <f t="shared" si="13"/>
        <v>0</v>
      </c>
      <c r="R65" s="134">
        <f t="shared" si="2"/>
        <v>0</v>
      </c>
      <c r="S65" s="135"/>
      <c r="T65" s="136">
        <f t="shared" si="3"/>
        <v>0</v>
      </c>
      <c r="U65" s="135"/>
      <c r="V65" s="136">
        <f t="shared" si="4"/>
        <v>0</v>
      </c>
      <c r="W65" s="135"/>
      <c r="X65" s="136">
        <f t="shared" si="5"/>
        <v>0</v>
      </c>
      <c r="Y65" s="135"/>
      <c r="Z65" s="136">
        <f t="shared" si="6"/>
        <v>0</v>
      </c>
      <c r="AA65" s="135"/>
      <c r="AB65" s="136">
        <f t="shared" si="7"/>
        <v>0</v>
      </c>
      <c r="AC65" s="135"/>
      <c r="AD65" s="136">
        <f t="shared" si="8"/>
        <v>0</v>
      </c>
      <c r="AE65" s="135"/>
      <c r="AF65" s="136">
        <f t="shared" si="9"/>
        <v>0</v>
      </c>
      <c r="AG65" s="135"/>
      <c r="AH65" s="136">
        <f t="shared" si="10"/>
        <v>0</v>
      </c>
    </row>
    <row r="66" spans="1:34" ht="25.5" outlineLevel="2" x14ac:dyDescent="0.2">
      <c r="A66" s="75" t="s">
        <v>1642</v>
      </c>
      <c r="B66" s="3">
        <v>43</v>
      </c>
      <c r="C66" s="75" t="s">
        <v>1504</v>
      </c>
      <c r="D66" s="93" t="s">
        <v>1643</v>
      </c>
      <c r="E66" s="15"/>
      <c r="F66" s="61">
        <v>3.87</v>
      </c>
      <c r="G66" s="77" t="s">
        <v>3637</v>
      </c>
      <c r="H66" s="170">
        <v>26754</v>
      </c>
      <c r="I66" s="77" t="s">
        <v>3823</v>
      </c>
      <c r="J66" s="79" t="s">
        <v>1512</v>
      </c>
      <c r="K66" s="77">
        <v>1</v>
      </c>
      <c r="L66" s="77" t="s">
        <v>3864</v>
      </c>
      <c r="M66" s="224" t="s">
        <v>3865</v>
      </c>
      <c r="N66" s="77">
        <v>2</v>
      </c>
      <c r="O66" s="235">
        <v>5.24</v>
      </c>
      <c r="P66" s="236">
        <v>5.5</v>
      </c>
      <c r="Q66" s="133">
        <f t="shared" si="13"/>
        <v>0</v>
      </c>
      <c r="R66" s="134">
        <f t="shared" si="2"/>
        <v>0</v>
      </c>
      <c r="S66" s="135"/>
      <c r="T66" s="136">
        <f t="shared" si="3"/>
        <v>0</v>
      </c>
      <c r="U66" s="135"/>
      <c r="V66" s="136">
        <f t="shared" si="4"/>
        <v>0</v>
      </c>
      <c r="W66" s="135"/>
      <c r="X66" s="136">
        <f t="shared" si="5"/>
        <v>0</v>
      </c>
      <c r="Y66" s="135"/>
      <c r="Z66" s="136">
        <f t="shared" si="6"/>
        <v>0</v>
      </c>
      <c r="AA66" s="135"/>
      <c r="AB66" s="136">
        <f t="shared" si="7"/>
        <v>0</v>
      </c>
      <c r="AC66" s="135"/>
      <c r="AD66" s="136">
        <f t="shared" si="8"/>
        <v>0</v>
      </c>
      <c r="AE66" s="135"/>
      <c r="AF66" s="136">
        <f t="shared" si="9"/>
        <v>0</v>
      </c>
      <c r="AG66" s="135"/>
      <c r="AH66" s="136">
        <f t="shared" si="10"/>
        <v>0</v>
      </c>
    </row>
    <row r="67" spans="1:34" ht="25.5" outlineLevel="2" x14ac:dyDescent="0.2">
      <c r="A67" s="68" t="s">
        <v>1644</v>
      </c>
      <c r="B67" s="3">
        <v>72</v>
      </c>
      <c r="C67" s="68" t="s">
        <v>1504</v>
      </c>
      <c r="D67" s="98" t="s">
        <v>1613</v>
      </c>
      <c r="E67" s="15"/>
      <c r="F67" s="61">
        <v>3.87</v>
      </c>
      <c r="G67" s="70" t="s">
        <v>3960</v>
      </c>
      <c r="H67" s="169">
        <v>7791261463</v>
      </c>
      <c r="I67" s="70" t="s">
        <v>4036</v>
      </c>
      <c r="J67" s="70" t="s">
        <v>1512</v>
      </c>
      <c r="K67" s="70">
        <v>1</v>
      </c>
      <c r="L67" s="70" t="s">
        <v>4430</v>
      </c>
      <c r="M67" s="223" t="s">
        <v>3036</v>
      </c>
      <c r="N67" s="70">
        <v>1</v>
      </c>
      <c r="O67" s="69">
        <v>4.95</v>
      </c>
      <c r="P67" s="69">
        <v>4.95</v>
      </c>
      <c r="Q67" s="133">
        <f t="shared" si="13"/>
        <v>0</v>
      </c>
      <c r="R67" s="134">
        <f t="shared" si="2"/>
        <v>0</v>
      </c>
      <c r="S67" s="135"/>
      <c r="T67" s="136">
        <f t="shared" si="3"/>
        <v>0</v>
      </c>
      <c r="U67" s="135"/>
      <c r="V67" s="136">
        <f t="shared" si="4"/>
        <v>0</v>
      </c>
      <c r="W67" s="135"/>
      <c r="X67" s="136">
        <f t="shared" si="5"/>
        <v>0</v>
      </c>
      <c r="Y67" s="135"/>
      <c r="Z67" s="136">
        <f t="shared" si="6"/>
        <v>0</v>
      </c>
      <c r="AA67" s="135"/>
      <c r="AB67" s="136">
        <f t="shared" si="7"/>
        <v>0</v>
      </c>
      <c r="AC67" s="135"/>
      <c r="AD67" s="136">
        <f t="shared" si="8"/>
        <v>0</v>
      </c>
      <c r="AE67" s="135"/>
      <c r="AF67" s="136">
        <f t="shared" si="9"/>
        <v>0</v>
      </c>
      <c r="AG67" s="135"/>
      <c r="AH67" s="136">
        <f t="shared" si="10"/>
        <v>0</v>
      </c>
    </row>
    <row r="68" spans="1:34" ht="25.5" outlineLevel="2" x14ac:dyDescent="0.2">
      <c r="A68" s="75" t="s">
        <v>1644</v>
      </c>
      <c r="B68" s="3">
        <v>72</v>
      </c>
      <c r="C68" s="75" t="s">
        <v>1504</v>
      </c>
      <c r="D68" s="93" t="s">
        <v>1613</v>
      </c>
      <c r="E68" s="15"/>
      <c r="F68" s="61">
        <v>3.87</v>
      </c>
      <c r="G68" s="77" t="s">
        <v>3637</v>
      </c>
      <c r="H68" s="170">
        <v>26754</v>
      </c>
      <c r="I68" s="77" t="s">
        <v>3823</v>
      </c>
      <c r="J68" s="79" t="s">
        <v>1512</v>
      </c>
      <c r="K68" s="77">
        <v>1</v>
      </c>
      <c r="L68" s="77" t="s">
        <v>3866</v>
      </c>
      <c r="M68" s="224" t="s">
        <v>3867</v>
      </c>
      <c r="N68" s="77">
        <v>2</v>
      </c>
      <c r="O68" s="235">
        <v>5.24</v>
      </c>
      <c r="P68" s="236">
        <v>5.5</v>
      </c>
      <c r="Q68" s="133">
        <f t="shared" si="13"/>
        <v>0</v>
      </c>
      <c r="R68" s="134">
        <f t="shared" si="2"/>
        <v>0</v>
      </c>
      <c r="S68" s="135"/>
      <c r="T68" s="136">
        <f t="shared" si="3"/>
        <v>0</v>
      </c>
      <c r="U68" s="135"/>
      <c r="V68" s="136">
        <f t="shared" si="4"/>
        <v>0</v>
      </c>
      <c r="W68" s="135"/>
      <c r="X68" s="136">
        <f t="shared" si="5"/>
        <v>0</v>
      </c>
      <c r="Y68" s="135"/>
      <c r="Z68" s="136">
        <f t="shared" si="6"/>
        <v>0</v>
      </c>
      <c r="AA68" s="135"/>
      <c r="AB68" s="136">
        <f t="shared" si="7"/>
        <v>0</v>
      </c>
      <c r="AC68" s="135"/>
      <c r="AD68" s="136">
        <f t="shared" si="8"/>
        <v>0</v>
      </c>
      <c r="AE68" s="135"/>
      <c r="AF68" s="136">
        <f t="shared" si="9"/>
        <v>0</v>
      </c>
      <c r="AG68" s="135"/>
      <c r="AH68" s="136">
        <f t="shared" si="10"/>
        <v>0</v>
      </c>
    </row>
    <row r="69" spans="1:34" ht="25.5" outlineLevel="2" x14ac:dyDescent="0.2">
      <c r="A69" s="68" t="s">
        <v>1645</v>
      </c>
      <c r="B69" s="3">
        <v>113</v>
      </c>
      <c r="C69" s="68" t="s">
        <v>1504</v>
      </c>
      <c r="D69" s="98" t="s">
        <v>1627</v>
      </c>
      <c r="E69" s="15"/>
      <c r="F69" s="61">
        <v>3.87</v>
      </c>
      <c r="G69" s="70" t="s">
        <v>3960</v>
      </c>
      <c r="H69" s="169">
        <v>7791261463</v>
      </c>
      <c r="I69" s="70" t="s">
        <v>4036</v>
      </c>
      <c r="J69" s="70" t="s">
        <v>1512</v>
      </c>
      <c r="K69" s="70">
        <v>1</v>
      </c>
      <c r="L69" s="70" t="s">
        <v>4430</v>
      </c>
      <c r="M69" s="223" t="s">
        <v>3037</v>
      </c>
      <c r="N69" s="70">
        <v>1</v>
      </c>
      <c r="O69" s="69">
        <v>4.95</v>
      </c>
      <c r="P69" s="69">
        <v>4.95</v>
      </c>
      <c r="Q69" s="133">
        <f t="shared" si="13"/>
        <v>0</v>
      </c>
      <c r="R69" s="134">
        <f t="shared" ref="R69:R117" si="14">SUM(Q69*P69)</f>
        <v>0</v>
      </c>
      <c r="S69" s="135"/>
      <c r="T69" s="136">
        <f t="shared" ref="T69:T117" si="15">SUM(S69*P69)</f>
        <v>0</v>
      </c>
      <c r="U69" s="135"/>
      <c r="V69" s="136">
        <f t="shared" ref="V69:V117" si="16">SUM(U69*P69)</f>
        <v>0</v>
      </c>
      <c r="W69" s="135"/>
      <c r="X69" s="136">
        <f t="shared" ref="X69:X117" si="17">SUM(W69*P69)</f>
        <v>0</v>
      </c>
      <c r="Y69" s="135"/>
      <c r="Z69" s="136">
        <f t="shared" ref="Z69:Z117" si="18">SUM(Y69*P69)</f>
        <v>0</v>
      </c>
      <c r="AA69" s="135"/>
      <c r="AB69" s="136">
        <f t="shared" ref="AB69:AB117" si="19">SUM(AA69*P69)</f>
        <v>0</v>
      </c>
      <c r="AC69" s="135"/>
      <c r="AD69" s="136">
        <f t="shared" ref="AD69:AD117" si="20">SUM(AC69*P69)</f>
        <v>0</v>
      </c>
      <c r="AE69" s="135"/>
      <c r="AF69" s="136">
        <f t="shared" ref="AF69:AF117" si="21">SUM(AE69*P69)</f>
        <v>0</v>
      </c>
      <c r="AG69" s="135"/>
      <c r="AH69" s="136">
        <f t="shared" ref="AH69:AH117" si="22">SUM(AG69*P69)</f>
        <v>0</v>
      </c>
    </row>
    <row r="70" spans="1:34" ht="25.5" outlineLevel="2" x14ac:dyDescent="0.2">
      <c r="A70" s="75" t="s">
        <v>1645</v>
      </c>
      <c r="B70" s="3">
        <v>113</v>
      </c>
      <c r="C70" s="75" t="s">
        <v>1504</v>
      </c>
      <c r="D70" s="93" t="s">
        <v>1627</v>
      </c>
      <c r="E70" s="15"/>
      <c r="F70" s="61">
        <v>3.87</v>
      </c>
      <c r="G70" s="77" t="s">
        <v>3637</v>
      </c>
      <c r="H70" s="170">
        <v>26754</v>
      </c>
      <c r="I70" s="77" t="s">
        <v>3823</v>
      </c>
      <c r="J70" s="79" t="s">
        <v>1512</v>
      </c>
      <c r="K70" s="77">
        <v>1</v>
      </c>
      <c r="L70" s="77" t="s">
        <v>3868</v>
      </c>
      <c r="M70" s="224" t="s">
        <v>3869</v>
      </c>
      <c r="N70" s="77">
        <v>2</v>
      </c>
      <c r="O70" s="235">
        <v>5.24</v>
      </c>
      <c r="P70" s="236">
        <v>5.5</v>
      </c>
      <c r="Q70" s="133">
        <f t="shared" si="13"/>
        <v>0</v>
      </c>
      <c r="R70" s="134">
        <f t="shared" si="14"/>
        <v>0</v>
      </c>
      <c r="S70" s="135"/>
      <c r="T70" s="136">
        <f t="shared" si="15"/>
        <v>0</v>
      </c>
      <c r="U70" s="135"/>
      <c r="V70" s="136">
        <f t="shared" si="16"/>
        <v>0</v>
      </c>
      <c r="W70" s="135"/>
      <c r="X70" s="136">
        <f t="shared" si="17"/>
        <v>0</v>
      </c>
      <c r="Y70" s="135"/>
      <c r="Z70" s="136">
        <f t="shared" si="18"/>
        <v>0</v>
      </c>
      <c r="AA70" s="135"/>
      <c r="AB70" s="136">
        <f t="shared" si="19"/>
        <v>0</v>
      </c>
      <c r="AC70" s="135"/>
      <c r="AD70" s="136">
        <f t="shared" si="20"/>
        <v>0</v>
      </c>
      <c r="AE70" s="135"/>
      <c r="AF70" s="136">
        <f t="shared" si="21"/>
        <v>0</v>
      </c>
      <c r="AG70" s="135"/>
      <c r="AH70" s="136">
        <f t="shared" si="22"/>
        <v>0</v>
      </c>
    </row>
    <row r="71" spans="1:34" ht="25.5" outlineLevel="2" x14ac:dyDescent="0.2">
      <c r="A71" s="68" t="s">
        <v>1646</v>
      </c>
      <c r="B71" s="3">
        <v>36</v>
      </c>
      <c r="C71" s="68" t="s">
        <v>1504</v>
      </c>
      <c r="D71" s="98" t="s">
        <v>1647</v>
      </c>
      <c r="E71" s="15"/>
      <c r="F71" s="61">
        <v>3.87</v>
      </c>
      <c r="G71" s="70" t="s">
        <v>3960</v>
      </c>
      <c r="H71" s="169">
        <v>7791261463</v>
      </c>
      <c r="I71" s="70" t="s">
        <v>4036</v>
      </c>
      <c r="J71" s="70" t="s">
        <v>1512</v>
      </c>
      <c r="K71" s="70">
        <v>1</v>
      </c>
      <c r="L71" s="70" t="s">
        <v>4430</v>
      </c>
      <c r="M71" s="223" t="s">
        <v>3038</v>
      </c>
      <c r="N71" s="70">
        <v>1</v>
      </c>
      <c r="O71" s="69">
        <v>4.95</v>
      </c>
      <c r="P71" s="69">
        <v>4.95</v>
      </c>
      <c r="Q71" s="133">
        <f t="shared" si="13"/>
        <v>0</v>
      </c>
      <c r="R71" s="134">
        <f t="shared" si="14"/>
        <v>0</v>
      </c>
      <c r="S71" s="135"/>
      <c r="T71" s="136">
        <f t="shared" si="15"/>
        <v>0</v>
      </c>
      <c r="U71" s="135"/>
      <c r="V71" s="136">
        <f t="shared" si="16"/>
        <v>0</v>
      </c>
      <c r="W71" s="135"/>
      <c r="X71" s="136">
        <f t="shared" si="17"/>
        <v>0</v>
      </c>
      <c r="Y71" s="135"/>
      <c r="Z71" s="136">
        <f t="shared" si="18"/>
        <v>0</v>
      </c>
      <c r="AA71" s="135"/>
      <c r="AB71" s="136">
        <f t="shared" si="19"/>
        <v>0</v>
      </c>
      <c r="AC71" s="135"/>
      <c r="AD71" s="136">
        <f t="shared" si="20"/>
        <v>0</v>
      </c>
      <c r="AE71" s="135"/>
      <c r="AF71" s="136">
        <f t="shared" si="21"/>
        <v>0</v>
      </c>
      <c r="AG71" s="135"/>
      <c r="AH71" s="136">
        <f t="shared" si="22"/>
        <v>0</v>
      </c>
    </row>
    <row r="72" spans="1:34" ht="25.5" outlineLevel="2" x14ac:dyDescent="0.2">
      <c r="A72" s="75" t="s">
        <v>1646</v>
      </c>
      <c r="B72" s="3">
        <v>36</v>
      </c>
      <c r="C72" s="75" t="s">
        <v>1504</v>
      </c>
      <c r="D72" s="93" t="s">
        <v>1647</v>
      </c>
      <c r="E72" s="15"/>
      <c r="F72" s="61">
        <v>3.87</v>
      </c>
      <c r="G72" s="77" t="s">
        <v>3637</v>
      </c>
      <c r="H72" s="170">
        <v>26754</v>
      </c>
      <c r="I72" s="77" t="s">
        <v>3823</v>
      </c>
      <c r="J72" s="79" t="s">
        <v>1512</v>
      </c>
      <c r="K72" s="77">
        <v>1</v>
      </c>
      <c r="L72" s="77" t="s">
        <v>3870</v>
      </c>
      <c r="M72" s="224" t="s">
        <v>3871</v>
      </c>
      <c r="N72" s="77">
        <v>2</v>
      </c>
      <c r="O72" s="235">
        <v>5.24</v>
      </c>
      <c r="P72" s="236">
        <v>5.5</v>
      </c>
      <c r="Q72" s="133">
        <f t="shared" si="13"/>
        <v>0</v>
      </c>
      <c r="R72" s="134">
        <f t="shared" si="14"/>
        <v>0</v>
      </c>
      <c r="S72" s="135"/>
      <c r="T72" s="136">
        <f t="shared" si="15"/>
        <v>0</v>
      </c>
      <c r="U72" s="135"/>
      <c r="V72" s="136">
        <f t="shared" si="16"/>
        <v>0</v>
      </c>
      <c r="W72" s="135"/>
      <c r="X72" s="136">
        <f t="shared" si="17"/>
        <v>0</v>
      </c>
      <c r="Y72" s="135"/>
      <c r="Z72" s="136">
        <f t="shared" si="18"/>
        <v>0</v>
      </c>
      <c r="AA72" s="135"/>
      <c r="AB72" s="136">
        <f t="shared" si="19"/>
        <v>0</v>
      </c>
      <c r="AC72" s="135"/>
      <c r="AD72" s="136">
        <f t="shared" si="20"/>
        <v>0</v>
      </c>
      <c r="AE72" s="135"/>
      <c r="AF72" s="136">
        <f t="shared" si="21"/>
        <v>0</v>
      </c>
      <c r="AG72" s="135"/>
      <c r="AH72" s="136">
        <f t="shared" si="22"/>
        <v>0</v>
      </c>
    </row>
    <row r="73" spans="1:34" ht="25.5" outlineLevel="2" x14ac:dyDescent="0.2">
      <c r="A73" s="68" t="s">
        <v>1648</v>
      </c>
      <c r="B73" s="3">
        <v>22</v>
      </c>
      <c r="C73" s="68" t="s">
        <v>1504</v>
      </c>
      <c r="D73" s="98" t="s">
        <v>1611</v>
      </c>
      <c r="E73" s="15"/>
      <c r="F73" s="61">
        <v>3.87</v>
      </c>
      <c r="G73" s="70" t="s">
        <v>3960</v>
      </c>
      <c r="H73" s="169">
        <v>7791261463</v>
      </c>
      <c r="I73" s="70" t="s">
        <v>2140</v>
      </c>
      <c r="J73" s="72" t="s">
        <v>1512</v>
      </c>
      <c r="K73" s="70">
        <v>1</v>
      </c>
      <c r="L73" s="70" t="s">
        <v>2140</v>
      </c>
      <c r="M73" s="223">
        <v>1572482</v>
      </c>
      <c r="N73" s="70">
        <v>1</v>
      </c>
      <c r="O73" s="69">
        <v>4.59</v>
      </c>
      <c r="P73" s="69">
        <v>4.59</v>
      </c>
      <c r="Q73" s="133">
        <f t="shared" si="13"/>
        <v>0</v>
      </c>
      <c r="R73" s="134">
        <f t="shared" si="14"/>
        <v>0</v>
      </c>
      <c r="S73" s="135"/>
      <c r="T73" s="136">
        <f t="shared" si="15"/>
        <v>0</v>
      </c>
      <c r="U73" s="135"/>
      <c r="V73" s="136">
        <f t="shared" si="16"/>
        <v>0</v>
      </c>
      <c r="W73" s="135"/>
      <c r="X73" s="136">
        <f t="shared" si="17"/>
        <v>0</v>
      </c>
      <c r="Y73" s="135"/>
      <c r="Z73" s="136">
        <f t="shared" si="18"/>
        <v>0</v>
      </c>
      <c r="AA73" s="135"/>
      <c r="AB73" s="136">
        <f t="shared" si="19"/>
        <v>0</v>
      </c>
      <c r="AC73" s="135"/>
      <c r="AD73" s="136">
        <f t="shared" si="20"/>
        <v>0</v>
      </c>
      <c r="AE73" s="135"/>
      <c r="AF73" s="136">
        <f t="shared" si="21"/>
        <v>0</v>
      </c>
      <c r="AG73" s="135"/>
      <c r="AH73" s="136">
        <f t="shared" si="22"/>
        <v>0</v>
      </c>
    </row>
    <row r="74" spans="1:34" ht="25.5" outlineLevel="2" x14ac:dyDescent="0.2">
      <c r="A74" s="75" t="s">
        <v>1648</v>
      </c>
      <c r="B74" s="3">
        <v>22</v>
      </c>
      <c r="C74" s="75" t="s">
        <v>1504</v>
      </c>
      <c r="D74" s="93" t="s">
        <v>1611</v>
      </c>
      <c r="E74" s="15"/>
      <c r="F74" s="61">
        <v>3.87</v>
      </c>
      <c r="G74" s="77" t="s">
        <v>3637</v>
      </c>
      <c r="H74" s="170">
        <v>26754</v>
      </c>
      <c r="I74" s="77" t="s">
        <v>3823</v>
      </c>
      <c r="J74" s="79" t="s">
        <v>1512</v>
      </c>
      <c r="K74" s="77">
        <v>1</v>
      </c>
      <c r="L74" s="77" t="s">
        <v>3872</v>
      </c>
      <c r="M74" s="224" t="s">
        <v>3873</v>
      </c>
      <c r="N74" s="77">
        <v>2</v>
      </c>
      <c r="O74" s="235">
        <v>5.24</v>
      </c>
      <c r="P74" s="236">
        <v>5.5</v>
      </c>
      <c r="Q74" s="133">
        <f t="shared" si="13"/>
        <v>0</v>
      </c>
      <c r="R74" s="134">
        <f t="shared" si="14"/>
        <v>0</v>
      </c>
      <c r="S74" s="135"/>
      <c r="T74" s="136">
        <f t="shared" si="15"/>
        <v>0</v>
      </c>
      <c r="U74" s="135"/>
      <c r="V74" s="136">
        <f t="shared" si="16"/>
        <v>0</v>
      </c>
      <c r="W74" s="135"/>
      <c r="X74" s="136">
        <f t="shared" si="17"/>
        <v>0</v>
      </c>
      <c r="Y74" s="135"/>
      <c r="Z74" s="136">
        <f t="shared" si="18"/>
        <v>0</v>
      </c>
      <c r="AA74" s="135"/>
      <c r="AB74" s="136">
        <f t="shared" si="19"/>
        <v>0</v>
      </c>
      <c r="AC74" s="135"/>
      <c r="AD74" s="136">
        <f t="shared" si="20"/>
        <v>0</v>
      </c>
      <c r="AE74" s="135"/>
      <c r="AF74" s="136">
        <f t="shared" si="21"/>
        <v>0</v>
      </c>
      <c r="AG74" s="135"/>
      <c r="AH74" s="136">
        <f t="shared" si="22"/>
        <v>0</v>
      </c>
    </row>
    <row r="75" spans="1:34" ht="25.5" outlineLevel="2" x14ac:dyDescent="0.2">
      <c r="A75" s="68" t="s">
        <v>1652</v>
      </c>
      <c r="B75" s="3">
        <v>105</v>
      </c>
      <c r="C75" s="68" t="s">
        <v>1504</v>
      </c>
      <c r="D75" s="98" t="s">
        <v>1593</v>
      </c>
      <c r="E75" s="15"/>
      <c r="F75" s="61">
        <v>3.87</v>
      </c>
      <c r="G75" s="70" t="s">
        <v>3960</v>
      </c>
      <c r="H75" s="169">
        <v>7791261463</v>
      </c>
      <c r="I75" s="70" t="s">
        <v>4036</v>
      </c>
      <c r="J75" s="70" t="s">
        <v>1512</v>
      </c>
      <c r="K75" s="70">
        <v>1</v>
      </c>
      <c r="L75" s="70" t="s">
        <v>4430</v>
      </c>
      <c r="M75" s="223" t="s">
        <v>3039</v>
      </c>
      <c r="N75" s="70">
        <v>1</v>
      </c>
      <c r="O75" s="69">
        <v>4.95</v>
      </c>
      <c r="P75" s="69">
        <v>4.95</v>
      </c>
      <c r="Q75" s="133">
        <f t="shared" si="13"/>
        <v>0</v>
      </c>
      <c r="R75" s="134">
        <f t="shared" si="14"/>
        <v>0</v>
      </c>
      <c r="S75" s="135"/>
      <c r="T75" s="136">
        <f t="shared" si="15"/>
        <v>0</v>
      </c>
      <c r="U75" s="135"/>
      <c r="V75" s="136">
        <f t="shared" si="16"/>
        <v>0</v>
      </c>
      <c r="W75" s="135"/>
      <c r="X75" s="136">
        <f t="shared" si="17"/>
        <v>0</v>
      </c>
      <c r="Y75" s="135"/>
      <c r="Z75" s="136">
        <f t="shared" si="18"/>
        <v>0</v>
      </c>
      <c r="AA75" s="135"/>
      <c r="AB75" s="136">
        <f t="shared" si="19"/>
        <v>0</v>
      </c>
      <c r="AC75" s="135"/>
      <c r="AD75" s="136">
        <f t="shared" si="20"/>
        <v>0</v>
      </c>
      <c r="AE75" s="135"/>
      <c r="AF75" s="136">
        <f t="shared" si="21"/>
        <v>0</v>
      </c>
      <c r="AG75" s="135"/>
      <c r="AH75" s="136">
        <f t="shared" si="22"/>
        <v>0</v>
      </c>
    </row>
    <row r="76" spans="1:34" ht="25.5" outlineLevel="2" x14ac:dyDescent="0.2">
      <c r="A76" s="75" t="s">
        <v>1652</v>
      </c>
      <c r="B76" s="3">
        <v>105</v>
      </c>
      <c r="C76" s="75" t="s">
        <v>1504</v>
      </c>
      <c r="D76" s="93" t="s">
        <v>1593</v>
      </c>
      <c r="E76" s="15"/>
      <c r="F76" s="61">
        <v>3.87</v>
      </c>
      <c r="G76" s="77" t="s">
        <v>3637</v>
      </c>
      <c r="H76" s="170">
        <v>26754</v>
      </c>
      <c r="I76" s="77" t="s">
        <v>3823</v>
      </c>
      <c r="J76" s="79" t="s">
        <v>1512</v>
      </c>
      <c r="K76" s="77">
        <v>1</v>
      </c>
      <c r="L76" s="77" t="s">
        <v>3874</v>
      </c>
      <c r="M76" s="224" t="s">
        <v>3875</v>
      </c>
      <c r="N76" s="77">
        <v>2</v>
      </c>
      <c r="O76" s="235">
        <v>5.24</v>
      </c>
      <c r="P76" s="236">
        <v>5.5</v>
      </c>
      <c r="Q76" s="133">
        <f t="shared" si="13"/>
        <v>0</v>
      </c>
      <c r="R76" s="134">
        <f t="shared" si="14"/>
        <v>0</v>
      </c>
      <c r="S76" s="135"/>
      <c r="T76" s="136">
        <f t="shared" si="15"/>
        <v>0</v>
      </c>
      <c r="U76" s="135"/>
      <c r="V76" s="136">
        <f t="shared" si="16"/>
        <v>0</v>
      </c>
      <c r="W76" s="135"/>
      <c r="X76" s="136">
        <f t="shared" si="17"/>
        <v>0</v>
      </c>
      <c r="Y76" s="135"/>
      <c r="Z76" s="136">
        <f t="shared" si="18"/>
        <v>0</v>
      </c>
      <c r="AA76" s="135"/>
      <c r="AB76" s="136">
        <f t="shared" si="19"/>
        <v>0</v>
      </c>
      <c r="AC76" s="135"/>
      <c r="AD76" s="136">
        <f t="shared" si="20"/>
        <v>0</v>
      </c>
      <c r="AE76" s="135"/>
      <c r="AF76" s="136">
        <f t="shared" si="21"/>
        <v>0</v>
      </c>
      <c r="AG76" s="135"/>
      <c r="AH76" s="136">
        <f t="shared" si="22"/>
        <v>0</v>
      </c>
    </row>
    <row r="77" spans="1:34" ht="25.5" outlineLevel="2" x14ac:dyDescent="0.2">
      <c r="A77" s="68" t="s">
        <v>1653</v>
      </c>
      <c r="B77" s="3">
        <v>134</v>
      </c>
      <c r="C77" s="68" t="s">
        <v>1504</v>
      </c>
      <c r="D77" s="98" t="s">
        <v>1638</v>
      </c>
      <c r="E77" s="15"/>
      <c r="F77" s="61">
        <v>3.87</v>
      </c>
      <c r="G77" s="70" t="s">
        <v>3960</v>
      </c>
      <c r="H77" s="169">
        <v>7791261463</v>
      </c>
      <c r="I77" s="70" t="s">
        <v>4036</v>
      </c>
      <c r="J77" s="70" t="s">
        <v>1512</v>
      </c>
      <c r="K77" s="70">
        <v>1</v>
      </c>
      <c r="L77" s="70" t="s">
        <v>4430</v>
      </c>
      <c r="M77" s="223" t="s">
        <v>3040</v>
      </c>
      <c r="N77" s="70">
        <v>1</v>
      </c>
      <c r="O77" s="69">
        <v>4.95</v>
      </c>
      <c r="P77" s="69">
        <v>4.95</v>
      </c>
      <c r="Q77" s="133">
        <f t="shared" si="13"/>
        <v>0</v>
      </c>
      <c r="R77" s="134">
        <f t="shared" si="14"/>
        <v>0</v>
      </c>
      <c r="S77" s="135"/>
      <c r="T77" s="136">
        <f t="shared" si="15"/>
        <v>0</v>
      </c>
      <c r="U77" s="135"/>
      <c r="V77" s="136">
        <f t="shared" si="16"/>
        <v>0</v>
      </c>
      <c r="W77" s="135"/>
      <c r="X77" s="136">
        <f t="shared" si="17"/>
        <v>0</v>
      </c>
      <c r="Y77" s="135"/>
      <c r="Z77" s="136">
        <f t="shared" si="18"/>
        <v>0</v>
      </c>
      <c r="AA77" s="135"/>
      <c r="AB77" s="136">
        <f t="shared" si="19"/>
        <v>0</v>
      </c>
      <c r="AC77" s="135"/>
      <c r="AD77" s="136">
        <f t="shared" si="20"/>
        <v>0</v>
      </c>
      <c r="AE77" s="135"/>
      <c r="AF77" s="136">
        <f t="shared" si="21"/>
        <v>0</v>
      </c>
      <c r="AG77" s="135"/>
      <c r="AH77" s="136">
        <f t="shared" si="22"/>
        <v>0</v>
      </c>
    </row>
    <row r="78" spans="1:34" ht="25.5" outlineLevel="2" x14ac:dyDescent="0.2">
      <c r="A78" s="75" t="s">
        <v>1653</v>
      </c>
      <c r="B78" s="3">
        <v>134</v>
      </c>
      <c r="C78" s="75" t="s">
        <v>1504</v>
      </c>
      <c r="D78" s="93" t="s">
        <v>1638</v>
      </c>
      <c r="E78" s="15"/>
      <c r="F78" s="61">
        <v>3.87</v>
      </c>
      <c r="G78" s="77" t="s">
        <v>3637</v>
      </c>
      <c r="H78" s="170">
        <v>26754</v>
      </c>
      <c r="I78" s="77" t="s">
        <v>3823</v>
      </c>
      <c r="J78" s="79" t="s">
        <v>1512</v>
      </c>
      <c r="K78" s="77">
        <v>1</v>
      </c>
      <c r="L78" s="77" t="s">
        <v>3876</v>
      </c>
      <c r="M78" s="224" t="s">
        <v>3877</v>
      </c>
      <c r="N78" s="77">
        <v>2</v>
      </c>
      <c r="O78" s="235">
        <v>5.24</v>
      </c>
      <c r="P78" s="236">
        <v>5.5</v>
      </c>
      <c r="Q78" s="133">
        <f t="shared" si="13"/>
        <v>0</v>
      </c>
      <c r="R78" s="134">
        <f t="shared" si="14"/>
        <v>0</v>
      </c>
      <c r="S78" s="135"/>
      <c r="T78" s="136">
        <f t="shared" si="15"/>
        <v>0</v>
      </c>
      <c r="U78" s="135"/>
      <c r="V78" s="136">
        <f t="shared" si="16"/>
        <v>0</v>
      </c>
      <c r="W78" s="135"/>
      <c r="X78" s="136">
        <f t="shared" si="17"/>
        <v>0</v>
      </c>
      <c r="Y78" s="135"/>
      <c r="Z78" s="136">
        <f t="shared" si="18"/>
        <v>0</v>
      </c>
      <c r="AA78" s="135"/>
      <c r="AB78" s="136">
        <f t="shared" si="19"/>
        <v>0</v>
      </c>
      <c r="AC78" s="135"/>
      <c r="AD78" s="136">
        <f t="shared" si="20"/>
        <v>0</v>
      </c>
      <c r="AE78" s="135"/>
      <c r="AF78" s="136">
        <f t="shared" si="21"/>
        <v>0</v>
      </c>
      <c r="AG78" s="135"/>
      <c r="AH78" s="136">
        <f t="shared" si="22"/>
        <v>0</v>
      </c>
    </row>
    <row r="79" spans="1:34" ht="25.5" outlineLevel="2" x14ac:dyDescent="0.2">
      <c r="A79" s="75" t="s">
        <v>1654</v>
      </c>
      <c r="B79" s="3">
        <v>48</v>
      </c>
      <c r="C79" s="75" t="s">
        <v>1504</v>
      </c>
      <c r="D79" s="93" t="s">
        <v>3880</v>
      </c>
      <c r="E79" s="15"/>
      <c r="F79" s="61">
        <v>3.87</v>
      </c>
      <c r="G79" s="77" t="s">
        <v>3637</v>
      </c>
      <c r="H79" s="170">
        <v>26754</v>
      </c>
      <c r="I79" s="77" t="s">
        <v>3823</v>
      </c>
      <c r="J79" s="79" t="s">
        <v>1512</v>
      </c>
      <c r="K79" s="77">
        <v>1</v>
      </c>
      <c r="L79" s="77" t="s">
        <v>3878</v>
      </c>
      <c r="M79" s="224" t="s">
        <v>3879</v>
      </c>
      <c r="N79" s="77">
        <v>1</v>
      </c>
      <c r="O79" s="235">
        <v>5.24</v>
      </c>
      <c r="P79" s="236">
        <v>5.5</v>
      </c>
      <c r="Q79" s="133">
        <f t="shared" si="13"/>
        <v>0</v>
      </c>
      <c r="R79" s="134">
        <f t="shared" si="14"/>
        <v>0</v>
      </c>
      <c r="S79" s="135"/>
      <c r="T79" s="136">
        <f t="shared" si="15"/>
        <v>0</v>
      </c>
      <c r="U79" s="135"/>
      <c r="V79" s="136">
        <f t="shared" si="16"/>
        <v>0</v>
      </c>
      <c r="W79" s="135"/>
      <c r="X79" s="136">
        <f t="shared" si="17"/>
        <v>0</v>
      </c>
      <c r="Y79" s="135"/>
      <c r="Z79" s="136">
        <f t="shared" si="18"/>
        <v>0</v>
      </c>
      <c r="AA79" s="135"/>
      <c r="AB79" s="136">
        <f t="shared" si="19"/>
        <v>0</v>
      </c>
      <c r="AC79" s="135"/>
      <c r="AD79" s="136">
        <f t="shared" si="20"/>
        <v>0</v>
      </c>
      <c r="AE79" s="135"/>
      <c r="AF79" s="136">
        <f t="shared" si="21"/>
        <v>0</v>
      </c>
      <c r="AG79" s="135"/>
      <c r="AH79" s="136">
        <f t="shared" si="22"/>
        <v>0</v>
      </c>
    </row>
    <row r="80" spans="1:34" ht="25.5" outlineLevel="2" x14ac:dyDescent="0.2">
      <c r="A80" s="68" t="s">
        <v>1655</v>
      </c>
      <c r="B80" s="3">
        <v>67</v>
      </c>
      <c r="C80" s="68" t="s">
        <v>1504</v>
      </c>
      <c r="D80" s="98" t="s">
        <v>1632</v>
      </c>
      <c r="E80" s="15"/>
      <c r="F80" s="61">
        <v>3.87</v>
      </c>
      <c r="G80" s="70" t="s">
        <v>3960</v>
      </c>
      <c r="H80" s="169">
        <v>7791261463</v>
      </c>
      <c r="I80" s="70" t="s">
        <v>4036</v>
      </c>
      <c r="J80" s="72" t="s">
        <v>1512</v>
      </c>
      <c r="K80" s="70">
        <v>1</v>
      </c>
      <c r="L80" s="70" t="s">
        <v>4430</v>
      </c>
      <c r="M80" s="223" t="s">
        <v>3041</v>
      </c>
      <c r="N80" s="70">
        <v>1</v>
      </c>
      <c r="O80" s="69">
        <v>4.95</v>
      </c>
      <c r="P80" s="69">
        <v>4.95</v>
      </c>
      <c r="Q80" s="133">
        <f t="shared" si="13"/>
        <v>0</v>
      </c>
      <c r="R80" s="134">
        <f t="shared" si="14"/>
        <v>0</v>
      </c>
      <c r="S80" s="135"/>
      <c r="T80" s="136">
        <f t="shared" si="15"/>
        <v>0</v>
      </c>
      <c r="U80" s="135"/>
      <c r="V80" s="136">
        <f t="shared" si="16"/>
        <v>0</v>
      </c>
      <c r="W80" s="135"/>
      <c r="X80" s="136">
        <f t="shared" si="17"/>
        <v>0</v>
      </c>
      <c r="Y80" s="135"/>
      <c r="Z80" s="136">
        <f t="shared" si="18"/>
        <v>0</v>
      </c>
      <c r="AA80" s="135"/>
      <c r="AB80" s="136">
        <f t="shared" si="19"/>
        <v>0</v>
      </c>
      <c r="AC80" s="135"/>
      <c r="AD80" s="136">
        <f t="shared" si="20"/>
        <v>0</v>
      </c>
      <c r="AE80" s="135"/>
      <c r="AF80" s="136">
        <f t="shared" si="21"/>
        <v>0</v>
      </c>
      <c r="AG80" s="135"/>
      <c r="AH80" s="136">
        <f t="shared" si="22"/>
        <v>0</v>
      </c>
    </row>
    <row r="81" spans="1:34" ht="25.5" outlineLevel="2" x14ac:dyDescent="0.2">
      <c r="A81" s="75" t="s">
        <v>1655</v>
      </c>
      <c r="B81" s="3">
        <v>67</v>
      </c>
      <c r="C81" s="75" t="s">
        <v>1504</v>
      </c>
      <c r="D81" s="93" t="s">
        <v>1632</v>
      </c>
      <c r="E81" s="15"/>
      <c r="F81" s="61">
        <v>3.87</v>
      </c>
      <c r="G81" s="77" t="s">
        <v>3637</v>
      </c>
      <c r="H81" s="170">
        <v>26754</v>
      </c>
      <c r="I81" s="77" t="s">
        <v>3823</v>
      </c>
      <c r="J81" s="79" t="s">
        <v>1512</v>
      </c>
      <c r="K81" s="77">
        <v>1</v>
      </c>
      <c r="L81" s="77" t="s">
        <v>3881</v>
      </c>
      <c r="M81" s="224" t="s">
        <v>3882</v>
      </c>
      <c r="N81" s="77">
        <v>2</v>
      </c>
      <c r="O81" s="235">
        <v>5.24</v>
      </c>
      <c r="P81" s="236">
        <v>5.5</v>
      </c>
      <c r="Q81" s="133">
        <f t="shared" si="13"/>
        <v>0</v>
      </c>
      <c r="R81" s="134">
        <f t="shared" si="14"/>
        <v>0</v>
      </c>
      <c r="S81" s="135"/>
      <c r="T81" s="136">
        <f t="shared" si="15"/>
        <v>0</v>
      </c>
      <c r="U81" s="135"/>
      <c r="V81" s="136">
        <f t="shared" si="16"/>
        <v>0</v>
      </c>
      <c r="W81" s="135"/>
      <c r="X81" s="136">
        <f t="shared" si="17"/>
        <v>0</v>
      </c>
      <c r="Y81" s="135"/>
      <c r="Z81" s="136">
        <f t="shared" si="18"/>
        <v>0</v>
      </c>
      <c r="AA81" s="135"/>
      <c r="AB81" s="136">
        <f t="shared" si="19"/>
        <v>0</v>
      </c>
      <c r="AC81" s="135"/>
      <c r="AD81" s="136">
        <f t="shared" si="20"/>
        <v>0</v>
      </c>
      <c r="AE81" s="135"/>
      <c r="AF81" s="136">
        <f t="shared" si="21"/>
        <v>0</v>
      </c>
      <c r="AG81" s="135"/>
      <c r="AH81" s="136">
        <f t="shared" si="22"/>
        <v>0</v>
      </c>
    </row>
    <row r="82" spans="1:34" ht="25.5" outlineLevel="2" x14ac:dyDescent="0.2">
      <c r="A82" s="68" t="s">
        <v>1656</v>
      </c>
      <c r="B82" s="3">
        <v>32</v>
      </c>
      <c r="C82" s="68" t="s">
        <v>1504</v>
      </c>
      <c r="D82" s="98" t="s">
        <v>1657</v>
      </c>
      <c r="E82" s="15"/>
      <c r="F82" s="61">
        <v>3.87</v>
      </c>
      <c r="G82" s="70" t="s">
        <v>3960</v>
      </c>
      <c r="H82" s="169">
        <v>7791261463</v>
      </c>
      <c r="I82" s="70" t="s">
        <v>4036</v>
      </c>
      <c r="J82" s="72" t="s">
        <v>1512</v>
      </c>
      <c r="K82" s="70">
        <v>1</v>
      </c>
      <c r="L82" s="70" t="s">
        <v>4430</v>
      </c>
      <c r="M82" s="223" t="s">
        <v>3042</v>
      </c>
      <c r="N82" s="70">
        <v>1</v>
      </c>
      <c r="O82" s="69">
        <v>4.95</v>
      </c>
      <c r="P82" s="69">
        <v>4.95</v>
      </c>
      <c r="Q82" s="133">
        <f t="shared" si="13"/>
        <v>0</v>
      </c>
      <c r="R82" s="134">
        <f t="shared" si="14"/>
        <v>0</v>
      </c>
      <c r="S82" s="135"/>
      <c r="T82" s="136">
        <f t="shared" si="15"/>
        <v>0</v>
      </c>
      <c r="U82" s="135"/>
      <c r="V82" s="136">
        <f t="shared" si="16"/>
        <v>0</v>
      </c>
      <c r="W82" s="135"/>
      <c r="X82" s="136">
        <f t="shared" si="17"/>
        <v>0</v>
      </c>
      <c r="Y82" s="135"/>
      <c r="Z82" s="136">
        <f t="shared" si="18"/>
        <v>0</v>
      </c>
      <c r="AA82" s="135"/>
      <c r="AB82" s="136">
        <f t="shared" si="19"/>
        <v>0</v>
      </c>
      <c r="AC82" s="135"/>
      <c r="AD82" s="136">
        <f t="shared" si="20"/>
        <v>0</v>
      </c>
      <c r="AE82" s="135"/>
      <c r="AF82" s="136">
        <f t="shared" si="21"/>
        <v>0</v>
      </c>
      <c r="AG82" s="135"/>
      <c r="AH82" s="136">
        <f t="shared" si="22"/>
        <v>0</v>
      </c>
    </row>
    <row r="83" spans="1:34" ht="25.5" outlineLevel="2" x14ac:dyDescent="0.2">
      <c r="A83" s="75" t="s">
        <v>1656</v>
      </c>
      <c r="B83" s="3">
        <v>32</v>
      </c>
      <c r="C83" s="75" t="s">
        <v>1504</v>
      </c>
      <c r="D83" s="93" t="s">
        <v>1657</v>
      </c>
      <c r="E83" s="15"/>
      <c r="F83" s="61">
        <v>3.87</v>
      </c>
      <c r="G83" s="77" t="s">
        <v>3637</v>
      </c>
      <c r="H83" s="170">
        <v>26754</v>
      </c>
      <c r="I83" s="77" t="s">
        <v>3823</v>
      </c>
      <c r="J83" s="79" t="s">
        <v>1512</v>
      </c>
      <c r="K83" s="77">
        <v>1</v>
      </c>
      <c r="L83" s="77" t="s">
        <v>3883</v>
      </c>
      <c r="M83" s="224" t="s">
        <v>3884</v>
      </c>
      <c r="N83" s="77">
        <v>2</v>
      </c>
      <c r="O83" s="235">
        <v>5.24</v>
      </c>
      <c r="P83" s="236">
        <v>5.5</v>
      </c>
      <c r="Q83" s="133">
        <f t="shared" si="13"/>
        <v>0</v>
      </c>
      <c r="R83" s="134">
        <f t="shared" si="14"/>
        <v>0</v>
      </c>
      <c r="S83" s="135"/>
      <c r="T83" s="136">
        <f t="shared" si="15"/>
        <v>0</v>
      </c>
      <c r="U83" s="135"/>
      <c r="V83" s="136">
        <f t="shared" si="16"/>
        <v>0</v>
      </c>
      <c r="W83" s="135"/>
      <c r="X83" s="136">
        <f t="shared" si="17"/>
        <v>0</v>
      </c>
      <c r="Y83" s="135"/>
      <c r="Z83" s="136">
        <f t="shared" si="18"/>
        <v>0</v>
      </c>
      <c r="AA83" s="135"/>
      <c r="AB83" s="136">
        <f t="shared" si="19"/>
        <v>0</v>
      </c>
      <c r="AC83" s="135"/>
      <c r="AD83" s="136">
        <f t="shared" si="20"/>
        <v>0</v>
      </c>
      <c r="AE83" s="135"/>
      <c r="AF83" s="136">
        <f t="shared" si="21"/>
        <v>0</v>
      </c>
      <c r="AG83" s="135"/>
      <c r="AH83" s="136">
        <f t="shared" si="22"/>
        <v>0</v>
      </c>
    </row>
    <row r="84" spans="1:34" ht="25.5" outlineLevel="2" x14ac:dyDescent="0.2">
      <c r="A84" s="68" t="s">
        <v>1658</v>
      </c>
      <c r="B84" s="3">
        <v>222</v>
      </c>
      <c r="C84" s="68" t="s">
        <v>1504</v>
      </c>
      <c r="D84" s="98" t="s">
        <v>1659</v>
      </c>
      <c r="E84" s="15"/>
      <c r="F84" s="61">
        <v>3.87</v>
      </c>
      <c r="G84" s="70" t="s">
        <v>3960</v>
      </c>
      <c r="H84" s="169">
        <v>7791261463</v>
      </c>
      <c r="I84" s="70" t="s">
        <v>4036</v>
      </c>
      <c r="J84" s="72" t="s">
        <v>1512</v>
      </c>
      <c r="K84" s="70">
        <v>1</v>
      </c>
      <c r="L84" s="70" t="s">
        <v>4430</v>
      </c>
      <c r="M84" s="223" t="s">
        <v>3043</v>
      </c>
      <c r="N84" s="70">
        <v>1</v>
      </c>
      <c r="O84" s="69">
        <v>4.95</v>
      </c>
      <c r="P84" s="69">
        <v>4.95</v>
      </c>
      <c r="Q84" s="133">
        <f t="shared" si="13"/>
        <v>0</v>
      </c>
      <c r="R84" s="134">
        <f t="shared" si="14"/>
        <v>0</v>
      </c>
      <c r="S84" s="135"/>
      <c r="T84" s="136">
        <f t="shared" si="15"/>
        <v>0</v>
      </c>
      <c r="U84" s="135"/>
      <c r="V84" s="136">
        <f t="shared" si="16"/>
        <v>0</v>
      </c>
      <c r="W84" s="135"/>
      <c r="X84" s="136">
        <f t="shared" si="17"/>
        <v>0</v>
      </c>
      <c r="Y84" s="135"/>
      <c r="Z84" s="136">
        <f t="shared" si="18"/>
        <v>0</v>
      </c>
      <c r="AA84" s="135"/>
      <c r="AB84" s="136">
        <f t="shared" si="19"/>
        <v>0</v>
      </c>
      <c r="AC84" s="135"/>
      <c r="AD84" s="136">
        <f t="shared" si="20"/>
        <v>0</v>
      </c>
      <c r="AE84" s="135"/>
      <c r="AF84" s="136">
        <f t="shared" si="21"/>
        <v>0</v>
      </c>
      <c r="AG84" s="135"/>
      <c r="AH84" s="136">
        <f t="shared" si="22"/>
        <v>0</v>
      </c>
    </row>
    <row r="85" spans="1:34" ht="25.5" outlineLevel="2" x14ac:dyDescent="0.2">
      <c r="A85" s="75" t="s">
        <v>1658</v>
      </c>
      <c r="B85" s="3">
        <v>222</v>
      </c>
      <c r="C85" s="75" t="s">
        <v>1504</v>
      </c>
      <c r="D85" s="93" t="s">
        <v>1659</v>
      </c>
      <c r="E85" s="15"/>
      <c r="F85" s="61">
        <v>3.87</v>
      </c>
      <c r="G85" s="77" t="s">
        <v>3637</v>
      </c>
      <c r="H85" s="170">
        <v>26754</v>
      </c>
      <c r="I85" s="77" t="s">
        <v>3823</v>
      </c>
      <c r="J85" s="79" t="s">
        <v>1512</v>
      </c>
      <c r="K85" s="77">
        <v>1</v>
      </c>
      <c r="L85" s="77" t="s">
        <v>3885</v>
      </c>
      <c r="M85" s="224" t="s">
        <v>3886</v>
      </c>
      <c r="N85" s="77">
        <v>2</v>
      </c>
      <c r="O85" s="235">
        <v>5.24</v>
      </c>
      <c r="P85" s="236">
        <v>5.5</v>
      </c>
      <c r="Q85" s="133">
        <f t="shared" ref="Q85:Q92" si="23">SUM(S85+U85+W85+Y85+AA85+AC85+AE85+AG85+AI85+AK85+AM85+AO85+AQ85+AS85+AU85)</f>
        <v>0</v>
      </c>
      <c r="R85" s="134">
        <f t="shared" si="14"/>
        <v>0</v>
      </c>
      <c r="S85" s="135"/>
      <c r="T85" s="136">
        <f t="shared" si="15"/>
        <v>0</v>
      </c>
      <c r="U85" s="135"/>
      <c r="V85" s="136">
        <f t="shared" si="16"/>
        <v>0</v>
      </c>
      <c r="W85" s="135"/>
      <c r="X85" s="136">
        <f t="shared" si="17"/>
        <v>0</v>
      </c>
      <c r="Y85" s="135"/>
      <c r="Z85" s="136">
        <f t="shared" si="18"/>
        <v>0</v>
      </c>
      <c r="AA85" s="135"/>
      <c r="AB85" s="136">
        <f t="shared" si="19"/>
        <v>0</v>
      </c>
      <c r="AC85" s="135"/>
      <c r="AD85" s="136">
        <f t="shared" si="20"/>
        <v>0</v>
      </c>
      <c r="AE85" s="135"/>
      <c r="AF85" s="136">
        <f t="shared" si="21"/>
        <v>0</v>
      </c>
      <c r="AG85" s="135"/>
      <c r="AH85" s="136">
        <f t="shared" si="22"/>
        <v>0</v>
      </c>
    </row>
    <row r="86" spans="1:34" ht="25.5" outlineLevel="2" x14ac:dyDescent="0.2">
      <c r="A86" s="68" t="s">
        <v>1660</v>
      </c>
      <c r="B86" s="3">
        <v>69</v>
      </c>
      <c r="C86" s="68" t="s">
        <v>1504</v>
      </c>
      <c r="D86" s="98" t="s">
        <v>1634</v>
      </c>
      <c r="E86" s="15"/>
      <c r="F86" s="61">
        <v>3.87</v>
      </c>
      <c r="G86" s="70" t="s">
        <v>3960</v>
      </c>
      <c r="H86" s="169">
        <v>7791261463</v>
      </c>
      <c r="I86" s="70" t="s">
        <v>4036</v>
      </c>
      <c r="J86" s="72" t="s">
        <v>1512</v>
      </c>
      <c r="K86" s="70">
        <v>1</v>
      </c>
      <c r="L86" s="70" t="s">
        <v>4430</v>
      </c>
      <c r="M86" s="223" t="s">
        <v>3044</v>
      </c>
      <c r="N86" s="70">
        <v>1</v>
      </c>
      <c r="O86" s="69">
        <v>4.95</v>
      </c>
      <c r="P86" s="69">
        <v>4.95</v>
      </c>
      <c r="Q86" s="133">
        <f t="shared" si="23"/>
        <v>0</v>
      </c>
      <c r="R86" s="134">
        <f t="shared" si="14"/>
        <v>0</v>
      </c>
      <c r="S86" s="135"/>
      <c r="T86" s="136">
        <f t="shared" si="15"/>
        <v>0</v>
      </c>
      <c r="U86" s="135"/>
      <c r="V86" s="136">
        <f t="shared" si="16"/>
        <v>0</v>
      </c>
      <c r="W86" s="135"/>
      <c r="X86" s="136">
        <f t="shared" si="17"/>
        <v>0</v>
      </c>
      <c r="Y86" s="135"/>
      <c r="Z86" s="136">
        <f t="shared" si="18"/>
        <v>0</v>
      </c>
      <c r="AA86" s="135"/>
      <c r="AB86" s="136">
        <f t="shared" si="19"/>
        <v>0</v>
      </c>
      <c r="AC86" s="135"/>
      <c r="AD86" s="136">
        <f t="shared" si="20"/>
        <v>0</v>
      </c>
      <c r="AE86" s="135"/>
      <c r="AF86" s="136">
        <f t="shared" si="21"/>
        <v>0</v>
      </c>
      <c r="AG86" s="135"/>
      <c r="AH86" s="136">
        <f t="shared" si="22"/>
        <v>0</v>
      </c>
    </row>
    <row r="87" spans="1:34" ht="25.5" outlineLevel="2" x14ac:dyDescent="0.2">
      <c r="A87" s="75" t="s">
        <v>1660</v>
      </c>
      <c r="B87" s="3">
        <v>69</v>
      </c>
      <c r="C87" s="75" t="s">
        <v>1504</v>
      </c>
      <c r="D87" s="93" t="s">
        <v>1634</v>
      </c>
      <c r="E87" s="15"/>
      <c r="F87" s="61">
        <v>3.87</v>
      </c>
      <c r="G87" s="77" t="s">
        <v>3637</v>
      </c>
      <c r="H87" s="170">
        <v>26754</v>
      </c>
      <c r="I87" s="77" t="s">
        <v>3823</v>
      </c>
      <c r="J87" s="79" t="s">
        <v>1512</v>
      </c>
      <c r="K87" s="77">
        <v>1</v>
      </c>
      <c r="L87" s="77" t="s">
        <v>3887</v>
      </c>
      <c r="M87" s="224" t="s">
        <v>3888</v>
      </c>
      <c r="N87" s="77">
        <v>2</v>
      </c>
      <c r="O87" s="235">
        <v>5.24</v>
      </c>
      <c r="P87" s="236">
        <v>5.5</v>
      </c>
      <c r="Q87" s="133">
        <f t="shared" si="23"/>
        <v>0</v>
      </c>
      <c r="R87" s="134">
        <f t="shared" si="14"/>
        <v>0</v>
      </c>
      <c r="S87" s="135"/>
      <c r="T87" s="136">
        <f t="shared" si="15"/>
        <v>0</v>
      </c>
      <c r="U87" s="135"/>
      <c r="V87" s="136">
        <f t="shared" si="16"/>
        <v>0</v>
      </c>
      <c r="W87" s="135"/>
      <c r="X87" s="136">
        <f t="shared" si="17"/>
        <v>0</v>
      </c>
      <c r="Y87" s="135"/>
      <c r="Z87" s="136">
        <f t="shared" si="18"/>
        <v>0</v>
      </c>
      <c r="AA87" s="135"/>
      <c r="AB87" s="136">
        <f t="shared" si="19"/>
        <v>0</v>
      </c>
      <c r="AC87" s="135"/>
      <c r="AD87" s="136">
        <f t="shared" si="20"/>
        <v>0</v>
      </c>
      <c r="AE87" s="135"/>
      <c r="AF87" s="136">
        <f t="shared" si="21"/>
        <v>0</v>
      </c>
      <c r="AG87" s="135"/>
      <c r="AH87" s="136">
        <f t="shared" si="22"/>
        <v>0</v>
      </c>
    </row>
    <row r="88" spans="1:34" ht="25.5" outlineLevel="2" x14ac:dyDescent="0.2">
      <c r="A88" s="68" t="s">
        <v>1661</v>
      </c>
      <c r="B88" s="3">
        <v>9</v>
      </c>
      <c r="C88" s="68" t="s">
        <v>1504</v>
      </c>
      <c r="D88" s="98" t="s">
        <v>1662</v>
      </c>
      <c r="E88" s="15"/>
      <c r="F88" s="61">
        <v>15.07</v>
      </c>
      <c r="G88" s="70" t="s">
        <v>3960</v>
      </c>
      <c r="H88" s="169">
        <v>7791261463</v>
      </c>
      <c r="I88" s="70" t="s">
        <v>4431</v>
      </c>
      <c r="J88" s="72" t="s">
        <v>1512</v>
      </c>
      <c r="K88" s="70">
        <v>1</v>
      </c>
      <c r="L88" s="70" t="s">
        <v>4431</v>
      </c>
      <c r="M88" s="223" t="s">
        <v>3045</v>
      </c>
      <c r="N88" s="70">
        <v>1</v>
      </c>
      <c r="O88" s="69">
        <v>20.34</v>
      </c>
      <c r="P88" s="69">
        <v>20.34</v>
      </c>
      <c r="Q88" s="133">
        <f t="shared" si="23"/>
        <v>0</v>
      </c>
      <c r="R88" s="134">
        <f t="shared" si="14"/>
        <v>0</v>
      </c>
      <c r="S88" s="135"/>
      <c r="T88" s="136">
        <f t="shared" si="15"/>
        <v>0</v>
      </c>
      <c r="U88" s="135"/>
      <c r="V88" s="136">
        <f t="shared" si="16"/>
        <v>0</v>
      </c>
      <c r="W88" s="135"/>
      <c r="X88" s="136">
        <f t="shared" si="17"/>
        <v>0</v>
      </c>
      <c r="Y88" s="135"/>
      <c r="Z88" s="136">
        <f t="shared" si="18"/>
        <v>0</v>
      </c>
      <c r="AA88" s="135"/>
      <c r="AB88" s="136">
        <f t="shared" si="19"/>
        <v>0</v>
      </c>
      <c r="AC88" s="135"/>
      <c r="AD88" s="136">
        <f t="shared" si="20"/>
        <v>0</v>
      </c>
      <c r="AE88" s="135"/>
      <c r="AF88" s="136">
        <f t="shared" si="21"/>
        <v>0</v>
      </c>
      <c r="AG88" s="135"/>
      <c r="AH88" s="136">
        <f t="shared" si="22"/>
        <v>0</v>
      </c>
    </row>
    <row r="89" spans="1:34" ht="25.5" outlineLevel="2" x14ac:dyDescent="0.2">
      <c r="A89" s="68" t="s">
        <v>1663</v>
      </c>
      <c r="B89" s="3">
        <v>6</v>
      </c>
      <c r="C89" s="68" t="s">
        <v>1664</v>
      </c>
      <c r="D89" s="98" t="s">
        <v>1665</v>
      </c>
      <c r="E89" s="15"/>
      <c r="F89" s="61">
        <v>1.35</v>
      </c>
      <c r="G89" s="70" t="s">
        <v>3960</v>
      </c>
      <c r="H89" s="169">
        <v>7791261463</v>
      </c>
      <c r="I89" s="70" t="s">
        <v>4135</v>
      </c>
      <c r="J89" s="70" t="s">
        <v>1398</v>
      </c>
      <c r="K89" s="70">
        <v>1</v>
      </c>
      <c r="L89" s="70" t="s">
        <v>2140</v>
      </c>
      <c r="M89" s="223">
        <v>2002420</v>
      </c>
      <c r="N89" s="70">
        <v>1</v>
      </c>
      <c r="O89" s="69">
        <v>1.6</v>
      </c>
      <c r="P89" s="69">
        <v>1.6</v>
      </c>
      <c r="Q89" s="133">
        <f t="shared" si="23"/>
        <v>0</v>
      </c>
      <c r="R89" s="134">
        <f t="shared" si="14"/>
        <v>0</v>
      </c>
      <c r="S89" s="135"/>
      <c r="T89" s="136">
        <f t="shared" si="15"/>
        <v>0</v>
      </c>
      <c r="U89" s="135"/>
      <c r="V89" s="136">
        <f t="shared" si="16"/>
        <v>0</v>
      </c>
      <c r="W89" s="135"/>
      <c r="X89" s="136">
        <f t="shared" si="17"/>
        <v>0</v>
      </c>
      <c r="Y89" s="135"/>
      <c r="Z89" s="136">
        <f t="shared" si="18"/>
        <v>0</v>
      </c>
      <c r="AA89" s="135"/>
      <c r="AB89" s="136">
        <f t="shared" si="19"/>
        <v>0</v>
      </c>
      <c r="AC89" s="135"/>
      <c r="AD89" s="136">
        <f t="shared" si="20"/>
        <v>0</v>
      </c>
      <c r="AE89" s="135"/>
      <c r="AF89" s="136">
        <f t="shared" si="21"/>
        <v>0</v>
      </c>
      <c r="AG89" s="135"/>
      <c r="AH89" s="136">
        <f t="shared" si="22"/>
        <v>0</v>
      </c>
    </row>
    <row r="90" spans="1:34" ht="25.5" outlineLevel="2" x14ac:dyDescent="0.2">
      <c r="A90" s="75" t="s">
        <v>1663</v>
      </c>
      <c r="B90" s="3">
        <v>6</v>
      </c>
      <c r="C90" s="75" t="s">
        <v>1664</v>
      </c>
      <c r="D90" s="93" t="s">
        <v>1665</v>
      </c>
      <c r="E90" s="15"/>
      <c r="F90" s="61">
        <v>1.35</v>
      </c>
      <c r="G90" s="77" t="s">
        <v>3637</v>
      </c>
      <c r="H90" s="170">
        <v>26754</v>
      </c>
      <c r="I90" s="77" t="s">
        <v>1513</v>
      </c>
      <c r="J90" s="77" t="s">
        <v>1398</v>
      </c>
      <c r="K90" s="77">
        <v>1</v>
      </c>
      <c r="L90" s="77" t="s">
        <v>4364</v>
      </c>
      <c r="M90" s="224" t="s">
        <v>4363</v>
      </c>
      <c r="N90" s="77">
        <v>2</v>
      </c>
      <c r="O90" s="235">
        <v>4.33</v>
      </c>
      <c r="P90" s="235">
        <v>4.33</v>
      </c>
      <c r="Q90" s="133">
        <f t="shared" si="23"/>
        <v>0</v>
      </c>
      <c r="R90" s="134">
        <f t="shared" si="14"/>
        <v>0</v>
      </c>
      <c r="S90" s="135"/>
      <c r="T90" s="136">
        <f t="shared" si="15"/>
        <v>0</v>
      </c>
      <c r="U90" s="135"/>
      <c r="V90" s="136">
        <f t="shared" si="16"/>
        <v>0</v>
      </c>
      <c r="W90" s="135"/>
      <c r="X90" s="136">
        <f t="shared" si="17"/>
        <v>0</v>
      </c>
      <c r="Y90" s="135"/>
      <c r="Z90" s="136">
        <f t="shared" si="18"/>
        <v>0</v>
      </c>
      <c r="AA90" s="135"/>
      <c r="AB90" s="136">
        <f t="shared" si="19"/>
        <v>0</v>
      </c>
      <c r="AC90" s="135"/>
      <c r="AD90" s="136">
        <f t="shared" si="20"/>
        <v>0</v>
      </c>
      <c r="AE90" s="135"/>
      <c r="AF90" s="136">
        <f t="shared" si="21"/>
        <v>0</v>
      </c>
      <c r="AG90" s="135"/>
      <c r="AH90" s="136">
        <f t="shared" si="22"/>
        <v>0</v>
      </c>
    </row>
    <row r="91" spans="1:34" ht="25.5" outlineLevel="2" x14ac:dyDescent="0.2">
      <c r="A91" s="68" t="s">
        <v>1669</v>
      </c>
      <c r="B91" s="3">
        <v>34</v>
      </c>
      <c r="C91" s="68" t="s">
        <v>1664</v>
      </c>
      <c r="D91" s="98" t="s">
        <v>1670</v>
      </c>
      <c r="E91" s="15"/>
      <c r="F91" s="61">
        <v>1.35</v>
      </c>
      <c r="G91" s="70" t="s">
        <v>3960</v>
      </c>
      <c r="H91" s="169">
        <v>7791261463</v>
      </c>
      <c r="I91" s="70" t="s">
        <v>4135</v>
      </c>
      <c r="J91" s="70" t="s">
        <v>1398</v>
      </c>
      <c r="K91" s="70">
        <v>1</v>
      </c>
      <c r="L91" s="70" t="s">
        <v>2140</v>
      </c>
      <c r="M91" s="223">
        <v>2002424</v>
      </c>
      <c r="N91" s="70">
        <v>1</v>
      </c>
      <c r="O91" s="69">
        <v>1.6</v>
      </c>
      <c r="P91" s="69">
        <v>1.6</v>
      </c>
      <c r="Q91" s="133">
        <f t="shared" si="23"/>
        <v>0</v>
      </c>
      <c r="R91" s="134">
        <f t="shared" si="14"/>
        <v>0</v>
      </c>
      <c r="S91" s="135"/>
      <c r="T91" s="136">
        <f t="shared" si="15"/>
        <v>0</v>
      </c>
      <c r="U91" s="135"/>
      <c r="V91" s="136">
        <f t="shared" si="16"/>
        <v>0</v>
      </c>
      <c r="W91" s="135"/>
      <c r="X91" s="136">
        <f t="shared" si="17"/>
        <v>0</v>
      </c>
      <c r="Y91" s="135"/>
      <c r="Z91" s="136">
        <f t="shared" si="18"/>
        <v>0</v>
      </c>
      <c r="AA91" s="135"/>
      <c r="AB91" s="136">
        <f t="shared" si="19"/>
        <v>0</v>
      </c>
      <c r="AC91" s="135"/>
      <c r="AD91" s="136">
        <f t="shared" si="20"/>
        <v>0</v>
      </c>
      <c r="AE91" s="135"/>
      <c r="AF91" s="136">
        <f t="shared" si="21"/>
        <v>0</v>
      </c>
      <c r="AG91" s="135"/>
      <c r="AH91" s="136">
        <f t="shared" si="22"/>
        <v>0</v>
      </c>
    </row>
    <row r="92" spans="1:34" ht="25.5" outlineLevel="2" x14ac:dyDescent="0.2">
      <c r="A92" s="75" t="s">
        <v>1669</v>
      </c>
      <c r="B92" s="3">
        <v>34</v>
      </c>
      <c r="C92" s="75" t="s">
        <v>1664</v>
      </c>
      <c r="D92" s="93" t="s">
        <v>1670</v>
      </c>
      <c r="E92" s="15"/>
      <c r="F92" s="61">
        <v>1.35</v>
      </c>
      <c r="G92" s="77" t="s">
        <v>3637</v>
      </c>
      <c r="H92" s="170">
        <v>26754</v>
      </c>
      <c r="I92" s="77" t="s">
        <v>1513</v>
      </c>
      <c r="J92" s="77" t="s">
        <v>1398</v>
      </c>
      <c r="K92" s="77">
        <v>1</v>
      </c>
      <c r="L92" s="77" t="s">
        <v>4365</v>
      </c>
      <c r="M92" s="329" t="s">
        <v>4366</v>
      </c>
      <c r="N92" s="77">
        <v>2</v>
      </c>
      <c r="O92" s="235">
        <v>4.33</v>
      </c>
      <c r="P92" s="235">
        <v>4.33</v>
      </c>
      <c r="Q92" s="133">
        <f t="shared" si="23"/>
        <v>0</v>
      </c>
      <c r="R92" s="134">
        <f t="shared" si="14"/>
        <v>0</v>
      </c>
      <c r="S92" s="135"/>
      <c r="T92" s="136">
        <f t="shared" si="15"/>
        <v>0</v>
      </c>
      <c r="U92" s="135"/>
      <c r="V92" s="136">
        <f t="shared" si="16"/>
        <v>0</v>
      </c>
      <c r="W92" s="135"/>
      <c r="X92" s="136">
        <f t="shared" si="17"/>
        <v>0</v>
      </c>
      <c r="Y92" s="135"/>
      <c r="Z92" s="136">
        <f t="shared" si="18"/>
        <v>0</v>
      </c>
      <c r="AA92" s="135"/>
      <c r="AB92" s="136">
        <f t="shared" si="19"/>
        <v>0</v>
      </c>
      <c r="AC92" s="135"/>
      <c r="AD92" s="136">
        <f t="shared" si="20"/>
        <v>0</v>
      </c>
      <c r="AE92" s="135"/>
      <c r="AF92" s="136">
        <f t="shared" si="21"/>
        <v>0</v>
      </c>
      <c r="AG92" s="135"/>
      <c r="AH92" s="136">
        <f t="shared" si="22"/>
        <v>0</v>
      </c>
    </row>
    <row r="93" spans="1:34" ht="25.5" outlineLevel="2" x14ac:dyDescent="0.2">
      <c r="A93" s="68" t="s">
        <v>1671</v>
      </c>
      <c r="B93" s="3">
        <v>11</v>
      </c>
      <c r="C93" s="68" t="s">
        <v>1664</v>
      </c>
      <c r="D93" s="98" t="s">
        <v>1672</v>
      </c>
      <c r="E93" s="15"/>
      <c r="F93" s="61">
        <v>1.35</v>
      </c>
      <c r="G93" s="70" t="s">
        <v>3960</v>
      </c>
      <c r="H93" s="169">
        <v>7791261463</v>
      </c>
      <c r="I93" s="70" t="s">
        <v>4135</v>
      </c>
      <c r="J93" s="70" t="s">
        <v>1398</v>
      </c>
      <c r="K93" s="70">
        <v>1</v>
      </c>
      <c r="L93" s="70" t="s">
        <v>2140</v>
      </c>
      <c r="M93" s="223">
        <v>2002423</v>
      </c>
      <c r="N93" s="70">
        <v>1</v>
      </c>
      <c r="O93" s="69">
        <v>1.6</v>
      </c>
      <c r="P93" s="69">
        <v>1.6</v>
      </c>
      <c r="Q93" s="133">
        <f t="shared" ref="Q93:Q97" si="24">SUM(S93+U93+W93+Y93+AA93+AC93+AE93+AG93+AI93+AK93+AM93+AO93+AQ93+AS93+AU93)</f>
        <v>0</v>
      </c>
      <c r="R93" s="134">
        <f t="shared" si="14"/>
        <v>0</v>
      </c>
      <c r="S93" s="135"/>
      <c r="T93" s="136">
        <f t="shared" si="15"/>
        <v>0</v>
      </c>
      <c r="U93" s="135"/>
      <c r="V93" s="136">
        <f t="shared" si="16"/>
        <v>0</v>
      </c>
      <c r="W93" s="135"/>
      <c r="X93" s="136">
        <f t="shared" si="17"/>
        <v>0</v>
      </c>
      <c r="Y93" s="135"/>
      <c r="Z93" s="136">
        <f t="shared" si="18"/>
        <v>0</v>
      </c>
      <c r="AA93" s="135"/>
      <c r="AB93" s="136">
        <f t="shared" si="19"/>
        <v>0</v>
      </c>
      <c r="AC93" s="135"/>
      <c r="AD93" s="136">
        <f t="shared" si="20"/>
        <v>0</v>
      </c>
      <c r="AE93" s="135"/>
      <c r="AF93" s="136">
        <f t="shared" si="21"/>
        <v>0</v>
      </c>
      <c r="AG93" s="135"/>
      <c r="AH93" s="136">
        <f t="shared" si="22"/>
        <v>0</v>
      </c>
    </row>
    <row r="94" spans="1:34" ht="25.5" outlineLevel="2" x14ac:dyDescent="0.2">
      <c r="A94" s="75" t="s">
        <v>1671</v>
      </c>
      <c r="B94" s="3">
        <v>11</v>
      </c>
      <c r="C94" s="75" t="s">
        <v>1664</v>
      </c>
      <c r="D94" s="93" t="s">
        <v>1672</v>
      </c>
      <c r="E94" s="15"/>
      <c r="F94" s="61">
        <v>1.35</v>
      </c>
      <c r="G94" s="77" t="s">
        <v>3637</v>
      </c>
      <c r="H94" s="170">
        <v>26754</v>
      </c>
      <c r="I94" s="77" t="s">
        <v>1513</v>
      </c>
      <c r="J94" s="77" t="s">
        <v>1398</v>
      </c>
      <c r="K94" s="77">
        <v>1</v>
      </c>
      <c r="L94" s="77" t="s">
        <v>4367</v>
      </c>
      <c r="M94" s="224" t="s">
        <v>4368</v>
      </c>
      <c r="N94" s="77">
        <v>2</v>
      </c>
      <c r="O94" s="235">
        <v>4.33</v>
      </c>
      <c r="P94" s="235">
        <v>4.33</v>
      </c>
      <c r="Q94" s="133">
        <f t="shared" si="24"/>
        <v>0</v>
      </c>
      <c r="R94" s="134">
        <f t="shared" si="14"/>
        <v>0</v>
      </c>
      <c r="S94" s="135"/>
      <c r="T94" s="136">
        <f t="shared" si="15"/>
        <v>0</v>
      </c>
      <c r="U94" s="135"/>
      <c r="V94" s="136">
        <f t="shared" si="16"/>
        <v>0</v>
      </c>
      <c r="W94" s="135"/>
      <c r="X94" s="136">
        <f t="shared" si="17"/>
        <v>0</v>
      </c>
      <c r="Y94" s="135"/>
      <c r="Z94" s="136">
        <f t="shared" si="18"/>
        <v>0</v>
      </c>
      <c r="AA94" s="135"/>
      <c r="AB94" s="136">
        <f t="shared" si="19"/>
        <v>0</v>
      </c>
      <c r="AC94" s="135"/>
      <c r="AD94" s="136">
        <f t="shared" si="20"/>
        <v>0</v>
      </c>
      <c r="AE94" s="135"/>
      <c r="AF94" s="136">
        <f t="shared" si="21"/>
        <v>0</v>
      </c>
      <c r="AG94" s="135"/>
      <c r="AH94" s="136">
        <f t="shared" si="22"/>
        <v>0</v>
      </c>
    </row>
    <row r="95" spans="1:34" ht="25.5" outlineLevel="2" x14ac:dyDescent="0.2">
      <c r="A95" s="68" t="s">
        <v>1673</v>
      </c>
      <c r="B95" s="3">
        <v>15</v>
      </c>
      <c r="C95" s="68" t="s">
        <v>1664</v>
      </c>
      <c r="D95" s="98" t="s">
        <v>1674</v>
      </c>
      <c r="E95" s="15"/>
      <c r="F95" s="61">
        <v>1.35</v>
      </c>
      <c r="G95" s="70" t="s">
        <v>3960</v>
      </c>
      <c r="H95" s="169">
        <v>7791261463</v>
      </c>
      <c r="I95" s="70" t="s">
        <v>4135</v>
      </c>
      <c r="J95" s="70" t="s">
        <v>1398</v>
      </c>
      <c r="K95" s="70">
        <v>1</v>
      </c>
      <c r="L95" s="70" t="s">
        <v>2140</v>
      </c>
      <c r="M95" s="223">
        <v>2002416</v>
      </c>
      <c r="N95" s="70">
        <v>1</v>
      </c>
      <c r="O95" s="69">
        <v>1.6</v>
      </c>
      <c r="P95" s="69">
        <v>1.6</v>
      </c>
      <c r="Q95" s="133">
        <f t="shared" si="24"/>
        <v>0</v>
      </c>
      <c r="R95" s="134">
        <f t="shared" si="14"/>
        <v>0</v>
      </c>
      <c r="S95" s="135"/>
      <c r="T95" s="136">
        <f t="shared" si="15"/>
        <v>0</v>
      </c>
      <c r="U95" s="135"/>
      <c r="V95" s="136">
        <f t="shared" si="16"/>
        <v>0</v>
      </c>
      <c r="W95" s="135"/>
      <c r="X95" s="136">
        <f t="shared" si="17"/>
        <v>0</v>
      </c>
      <c r="Y95" s="135"/>
      <c r="Z95" s="136">
        <f t="shared" si="18"/>
        <v>0</v>
      </c>
      <c r="AA95" s="135"/>
      <c r="AB95" s="136">
        <f t="shared" si="19"/>
        <v>0</v>
      </c>
      <c r="AC95" s="135"/>
      <c r="AD95" s="136">
        <f t="shared" si="20"/>
        <v>0</v>
      </c>
      <c r="AE95" s="135"/>
      <c r="AF95" s="136">
        <f t="shared" si="21"/>
        <v>0</v>
      </c>
      <c r="AG95" s="135"/>
      <c r="AH95" s="136">
        <f t="shared" si="22"/>
        <v>0</v>
      </c>
    </row>
    <row r="96" spans="1:34" ht="25.5" outlineLevel="2" x14ac:dyDescent="0.2">
      <c r="A96" s="75" t="s">
        <v>1673</v>
      </c>
      <c r="B96" s="3">
        <v>15</v>
      </c>
      <c r="C96" s="75" t="s">
        <v>1664</v>
      </c>
      <c r="D96" s="93" t="s">
        <v>1674</v>
      </c>
      <c r="E96" s="15"/>
      <c r="F96" s="61">
        <v>1.35</v>
      </c>
      <c r="G96" s="77" t="s">
        <v>3637</v>
      </c>
      <c r="H96" s="170">
        <v>26754</v>
      </c>
      <c r="I96" s="77" t="s">
        <v>1513</v>
      </c>
      <c r="J96" s="77" t="s">
        <v>1398</v>
      </c>
      <c r="K96" s="77">
        <v>1</v>
      </c>
      <c r="L96" s="77" t="s">
        <v>4369</v>
      </c>
      <c r="M96" s="329" t="s">
        <v>4370</v>
      </c>
      <c r="N96" s="77">
        <v>2</v>
      </c>
      <c r="O96" s="235">
        <v>4.33</v>
      </c>
      <c r="P96" s="235">
        <v>4.33</v>
      </c>
      <c r="Q96" s="133">
        <f t="shared" si="24"/>
        <v>0</v>
      </c>
      <c r="R96" s="134">
        <f t="shared" si="14"/>
        <v>0</v>
      </c>
      <c r="S96" s="135"/>
      <c r="T96" s="136">
        <f t="shared" si="15"/>
        <v>0</v>
      </c>
      <c r="U96" s="135"/>
      <c r="V96" s="136">
        <f t="shared" si="16"/>
        <v>0</v>
      </c>
      <c r="W96" s="135"/>
      <c r="X96" s="136">
        <f t="shared" si="17"/>
        <v>0</v>
      </c>
      <c r="Y96" s="135"/>
      <c r="Z96" s="136">
        <f t="shared" si="18"/>
        <v>0</v>
      </c>
      <c r="AA96" s="135"/>
      <c r="AB96" s="136">
        <f t="shared" si="19"/>
        <v>0</v>
      </c>
      <c r="AC96" s="135"/>
      <c r="AD96" s="136">
        <f t="shared" si="20"/>
        <v>0</v>
      </c>
      <c r="AE96" s="135"/>
      <c r="AF96" s="136">
        <f t="shared" si="21"/>
        <v>0</v>
      </c>
      <c r="AG96" s="135"/>
      <c r="AH96" s="136">
        <f t="shared" si="22"/>
        <v>0</v>
      </c>
    </row>
    <row r="97" spans="1:34" ht="25.5" outlineLevel="2" x14ac:dyDescent="0.2">
      <c r="A97" s="68" t="s">
        <v>1675</v>
      </c>
      <c r="B97" s="3">
        <v>11</v>
      </c>
      <c r="C97" s="68" t="s">
        <v>1664</v>
      </c>
      <c r="D97" s="98" t="s">
        <v>1676</v>
      </c>
      <c r="E97" s="15"/>
      <c r="F97" s="61">
        <v>1.35</v>
      </c>
      <c r="G97" s="70" t="s">
        <v>3960</v>
      </c>
      <c r="H97" s="169">
        <v>7791261463</v>
      </c>
      <c r="I97" s="70" t="s">
        <v>4135</v>
      </c>
      <c r="J97" s="70" t="s">
        <v>1398</v>
      </c>
      <c r="K97" s="70">
        <v>1</v>
      </c>
      <c r="L97" s="70" t="s">
        <v>2140</v>
      </c>
      <c r="M97" s="223">
        <v>2002415</v>
      </c>
      <c r="N97" s="70">
        <v>1</v>
      </c>
      <c r="O97" s="69">
        <v>1.6</v>
      </c>
      <c r="P97" s="69">
        <v>1.6</v>
      </c>
      <c r="Q97" s="133">
        <f t="shared" si="24"/>
        <v>0</v>
      </c>
      <c r="R97" s="134">
        <f t="shared" si="14"/>
        <v>0</v>
      </c>
      <c r="S97" s="135"/>
      <c r="T97" s="136">
        <f t="shared" si="15"/>
        <v>0</v>
      </c>
      <c r="U97" s="135"/>
      <c r="V97" s="136">
        <f t="shared" si="16"/>
        <v>0</v>
      </c>
      <c r="W97" s="135"/>
      <c r="X97" s="136">
        <f t="shared" si="17"/>
        <v>0</v>
      </c>
      <c r="Y97" s="135"/>
      <c r="Z97" s="136">
        <f t="shared" si="18"/>
        <v>0</v>
      </c>
      <c r="AA97" s="135"/>
      <c r="AB97" s="136">
        <f t="shared" si="19"/>
        <v>0</v>
      </c>
      <c r="AC97" s="135"/>
      <c r="AD97" s="136">
        <f t="shared" si="20"/>
        <v>0</v>
      </c>
      <c r="AE97" s="135"/>
      <c r="AF97" s="136">
        <f t="shared" si="21"/>
        <v>0</v>
      </c>
      <c r="AG97" s="135"/>
      <c r="AH97" s="136">
        <f t="shared" si="22"/>
        <v>0</v>
      </c>
    </row>
    <row r="98" spans="1:34" ht="25.5" outlineLevel="2" x14ac:dyDescent="0.2">
      <c r="A98" s="75" t="s">
        <v>1675</v>
      </c>
      <c r="B98" s="3">
        <v>11</v>
      </c>
      <c r="C98" s="75" t="s">
        <v>1664</v>
      </c>
      <c r="D98" s="93" t="s">
        <v>1676</v>
      </c>
      <c r="E98" s="15"/>
      <c r="F98" s="61">
        <v>1.35</v>
      </c>
      <c r="G98" s="77" t="s">
        <v>3637</v>
      </c>
      <c r="H98" s="170">
        <v>26754</v>
      </c>
      <c r="I98" s="77" t="s">
        <v>1513</v>
      </c>
      <c r="J98" s="77" t="s">
        <v>1398</v>
      </c>
      <c r="K98" s="77">
        <v>1</v>
      </c>
      <c r="L98" s="77" t="s">
        <v>4371</v>
      </c>
      <c r="M98" s="329" t="s">
        <v>4372</v>
      </c>
      <c r="N98" s="77">
        <v>2</v>
      </c>
      <c r="O98" s="235">
        <v>4.33</v>
      </c>
      <c r="P98" s="235">
        <v>4.33</v>
      </c>
      <c r="Q98" s="133">
        <f t="shared" ref="Q98:Q116" si="25">SUM(S98+U98+W98+Y98+AA98+AC98+AE98+AG98+AI98+AK98+AM98+AO98+AQ98+AS98+AU98)</f>
        <v>0</v>
      </c>
      <c r="R98" s="134">
        <f t="shared" si="14"/>
        <v>0</v>
      </c>
      <c r="S98" s="135"/>
      <c r="T98" s="136">
        <f t="shared" si="15"/>
        <v>0</v>
      </c>
      <c r="U98" s="135"/>
      <c r="V98" s="136">
        <f t="shared" si="16"/>
        <v>0</v>
      </c>
      <c r="W98" s="135"/>
      <c r="X98" s="136">
        <f t="shared" si="17"/>
        <v>0</v>
      </c>
      <c r="Y98" s="135"/>
      <c r="Z98" s="136">
        <f t="shared" si="18"/>
        <v>0</v>
      </c>
      <c r="AA98" s="135"/>
      <c r="AB98" s="136">
        <f t="shared" si="19"/>
        <v>0</v>
      </c>
      <c r="AC98" s="135"/>
      <c r="AD98" s="136">
        <f t="shared" si="20"/>
        <v>0</v>
      </c>
      <c r="AE98" s="135"/>
      <c r="AF98" s="136">
        <f t="shared" si="21"/>
        <v>0</v>
      </c>
      <c r="AG98" s="135"/>
      <c r="AH98" s="136">
        <f t="shared" si="22"/>
        <v>0</v>
      </c>
    </row>
    <row r="99" spans="1:34" ht="25.5" outlineLevel="2" x14ac:dyDescent="0.2">
      <c r="A99" s="68" t="s">
        <v>1677</v>
      </c>
      <c r="B99" s="3">
        <v>30</v>
      </c>
      <c r="C99" s="68" t="s">
        <v>1664</v>
      </c>
      <c r="D99" s="98" t="s">
        <v>1678</v>
      </c>
      <c r="E99" s="15"/>
      <c r="F99" s="61">
        <v>1.35</v>
      </c>
      <c r="G99" s="70" t="s">
        <v>3960</v>
      </c>
      <c r="H99" s="169">
        <v>7791261463</v>
      </c>
      <c r="I99" s="70" t="s">
        <v>4135</v>
      </c>
      <c r="J99" s="70" t="s">
        <v>1398</v>
      </c>
      <c r="K99" s="70">
        <v>1</v>
      </c>
      <c r="L99" s="70" t="s">
        <v>2140</v>
      </c>
      <c r="M99" s="223">
        <v>2002423</v>
      </c>
      <c r="N99" s="70">
        <v>1</v>
      </c>
      <c r="O99" s="69">
        <v>1.6</v>
      </c>
      <c r="P99" s="69">
        <v>1.6</v>
      </c>
      <c r="Q99" s="133">
        <f t="shared" si="25"/>
        <v>0</v>
      </c>
      <c r="R99" s="134">
        <f t="shared" si="14"/>
        <v>0</v>
      </c>
      <c r="S99" s="135"/>
      <c r="T99" s="136">
        <f t="shared" si="15"/>
        <v>0</v>
      </c>
      <c r="U99" s="135"/>
      <c r="V99" s="136">
        <f t="shared" si="16"/>
        <v>0</v>
      </c>
      <c r="W99" s="135"/>
      <c r="X99" s="136">
        <f t="shared" si="17"/>
        <v>0</v>
      </c>
      <c r="Y99" s="135"/>
      <c r="Z99" s="136">
        <f t="shared" si="18"/>
        <v>0</v>
      </c>
      <c r="AA99" s="135"/>
      <c r="AB99" s="136">
        <f t="shared" si="19"/>
        <v>0</v>
      </c>
      <c r="AC99" s="135"/>
      <c r="AD99" s="136">
        <f t="shared" si="20"/>
        <v>0</v>
      </c>
      <c r="AE99" s="135"/>
      <c r="AF99" s="136">
        <f t="shared" si="21"/>
        <v>0</v>
      </c>
      <c r="AG99" s="135"/>
      <c r="AH99" s="136">
        <f t="shared" si="22"/>
        <v>0</v>
      </c>
    </row>
    <row r="100" spans="1:34" ht="25.5" outlineLevel="2" x14ac:dyDescent="0.2">
      <c r="A100" s="75" t="s">
        <v>1677</v>
      </c>
      <c r="B100" s="3">
        <v>30</v>
      </c>
      <c r="C100" s="75" t="s">
        <v>1664</v>
      </c>
      <c r="D100" s="93" t="s">
        <v>1678</v>
      </c>
      <c r="E100" s="15"/>
      <c r="F100" s="61">
        <v>1.35</v>
      </c>
      <c r="G100" s="77" t="s">
        <v>3637</v>
      </c>
      <c r="H100" s="170">
        <v>26754</v>
      </c>
      <c r="I100" s="77" t="s">
        <v>1513</v>
      </c>
      <c r="J100" s="77" t="s">
        <v>1398</v>
      </c>
      <c r="K100" s="77">
        <v>1</v>
      </c>
      <c r="L100" s="77" t="s">
        <v>4373</v>
      </c>
      <c r="M100" s="329" t="s">
        <v>4374</v>
      </c>
      <c r="N100" s="77">
        <v>2</v>
      </c>
      <c r="O100" s="235">
        <v>4.33</v>
      </c>
      <c r="P100" s="235">
        <v>4.33</v>
      </c>
      <c r="Q100" s="133">
        <f t="shared" si="25"/>
        <v>0</v>
      </c>
      <c r="R100" s="134">
        <f t="shared" si="14"/>
        <v>0</v>
      </c>
      <c r="S100" s="135"/>
      <c r="T100" s="136">
        <f t="shared" si="15"/>
        <v>0</v>
      </c>
      <c r="U100" s="135"/>
      <c r="V100" s="136">
        <f t="shared" si="16"/>
        <v>0</v>
      </c>
      <c r="W100" s="135"/>
      <c r="X100" s="136">
        <f t="shared" si="17"/>
        <v>0</v>
      </c>
      <c r="Y100" s="135"/>
      <c r="Z100" s="136">
        <f t="shared" si="18"/>
        <v>0</v>
      </c>
      <c r="AA100" s="135"/>
      <c r="AB100" s="136">
        <f t="shared" si="19"/>
        <v>0</v>
      </c>
      <c r="AC100" s="135"/>
      <c r="AD100" s="136">
        <f t="shared" si="20"/>
        <v>0</v>
      </c>
      <c r="AE100" s="135"/>
      <c r="AF100" s="136">
        <f t="shared" si="21"/>
        <v>0</v>
      </c>
      <c r="AG100" s="135"/>
      <c r="AH100" s="136">
        <f t="shared" si="22"/>
        <v>0</v>
      </c>
    </row>
    <row r="101" spans="1:34" ht="25.5" outlineLevel="2" x14ac:dyDescent="0.2">
      <c r="A101" s="68" t="s">
        <v>1679</v>
      </c>
      <c r="B101" s="3">
        <v>8</v>
      </c>
      <c r="C101" s="68" t="s">
        <v>1664</v>
      </c>
      <c r="D101" s="98" t="s">
        <v>1680</v>
      </c>
      <c r="E101" s="15"/>
      <c r="F101" s="61">
        <v>1.35</v>
      </c>
      <c r="G101" s="70" t="s">
        <v>3960</v>
      </c>
      <c r="H101" s="169">
        <v>7791261463</v>
      </c>
      <c r="I101" s="70" t="s">
        <v>4135</v>
      </c>
      <c r="J101" s="70" t="s">
        <v>1398</v>
      </c>
      <c r="K101" s="70">
        <v>1</v>
      </c>
      <c r="L101" s="70" t="s">
        <v>2140</v>
      </c>
      <c r="M101" s="223">
        <v>2002417</v>
      </c>
      <c r="N101" s="70">
        <v>1</v>
      </c>
      <c r="O101" s="69">
        <v>1.6</v>
      </c>
      <c r="P101" s="69">
        <v>1.6</v>
      </c>
      <c r="Q101" s="133">
        <f t="shared" si="25"/>
        <v>0</v>
      </c>
      <c r="R101" s="134">
        <f t="shared" si="14"/>
        <v>0</v>
      </c>
      <c r="S101" s="135"/>
      <c r="T101" s="136">
        <f t="shared" si="15"/>
        <v>0</v>
      </c>
      <c r="U101" s="135"/>
      <c r="V101" s="136">
        <f t="shared" si="16"/>
        <v>0</v>
      </c>
      <c r="W101" s="135"/>
      <c r="X101" s="136">
        <f t="shared" si="17"/>
        <v>0</v>
      </c>
      <c r="Y101" s="135"/>
      <c r="Z101" s="136">
        <f t="shared" si="18"/>
        <v>0</v>
      </c>
      <c r="AA101" s="135"/>
      <c r="AB101" s="136">
        <f t="shared" si="19"/>
        <v>0</v>
      </c>
      <c r="AC101" s="135"/>
      <c r="AD101" s="136">
        <f t="shared" si="20"/>
        <v>0</v>
      </c>
      <c r="AE101" s="135"/>
      <c r="AF101" s="136">
        <f t="shared" si="21"/>
        <v>0</v>
      </c>
      <c r="AG101" s="135"/>
      <c r="AH101" s="136">
        <f t="shared" si="22"/>
        <v>0</v>
      </c>
    </row>
    <row r="102" spans="1:34" ht="25.5" outlineLevel="2" x14ac:dyDescent="0.2">
      <c r="A102" s="75" t="s">
        <v>1679</v>
      </c>
      <c r="B102" s="3">
        <v>8</v>
      </c>
      <c r="C102" s="75" t="s">
        <v>1664</v>
      </c>
      <c r="D102" s="93" t="s">
        <v>1680</v>
      </c>
      <c r="E102" s="15"/>
      <c r="F102" s="61">
        <v>1.35</v>
      </c>
      <c r="G102" s="77" t="s">
        <v>3637</v>
      </c>
      <c r="H102" s="170">
        <v>26754</v>
      </c>
      <c r="I102" s="77" t="s">
        <v>1513</v>
      </c>
      <c r="J102" s="77" t="s">
        <v>1398</v>
      </c>
      <c r="K102" s="77">
        <v>1</v>
      </c>
      <c r="L102" s="77" t="s">
        <v>4375</v>
      </c>
      <c r="M102" s="329" t="s">
        <v>4376</v>
      </c>
      <c r="N102" s="77">
        <v>2</v>
      </c>
      <c r="O102" s="235">
        <v>4.33</v>
      </c>
      <c r="P102" s="235">
        <v>4.33</v>
      </c>
      <c r="Q102" s="133">
        <f t="shared" si="25"/>
        <v>0</v>
      </c>
      <c r="R102" s="134">
        <f t="shared" si="14"/>
        <v>0</v>
      </c>
      <c r="S102" s="135"/>
      <c r="T102" s="136">
        <f t="shared" si="15"/>
        <v>0</v>
      </c>
      <c r="U102" s="135"/>
      <c r="V102" s="136">
        <f t="shared" si="16"/>
        <v>0</v>
      </c>
      <c r="W102" s="135"/>
      <c r="X102" s="136">
        <f t="shared" si="17"/>
        <v>0</v>
      </c>
      <c r="Y102" s="135"/>
      <c r="Z102" s="136">
        <f t="shared" si="18"/>
        <v>0</v>
      </c>
      <c r="AA102" s="135"/>
      <c r="AB102" s="136">
        <f t="shared" si="19"/>
        <v>0</v>
      </c>
      <c r="AC102" s="135"/>
      <c r="AD102" s="136">
        <f t="shared" si="20"/>
        <v>0</v>
      </c>
      <c r="AE102" s="135"/>
      <c r="AF102" s="136">
        <f t="shared" si="21"/>
        <v>0</v>
      </c>
      <c r="AG102" s="135"/>
      <c r="AH102" s="136">
        <f t="shared" si="22"/>
        <v>0</v>
      </c>
    </row>
    <row r="103" spans="1:34" ht="25.5" outlineLevel="2" x14ac:dyDescent="0.2">
      <c r="A103" s="68" t="s">
        <v>1681</v>
      </c>
      <c r="B103" s="3">
        <v>31</v>
      </c>
      <c r="C103" s="68" t="s">
        <v>1664</v>
      </c>
      <c r="D103" s="98" t="s">
        <v>1682</v>
      </c>
      <c r="E103" s="15"/>
      <c r="F103" s="61">
        <v>1.35</v>
      </c>
      <c r="G103" s="70" t="s">
        <v>3960</v>
      </c>
      <c r="H103" s="169">
        <v>7791261463</v>
      </c>
      <c r="I103" s="70" t="s">
        <v>4135</v>
      </c>
      <c r="J103" s="70" t="s">
        <v>1398</v>
      </c>
      <c r="K103" s="70">
        <v>1</v>
      </c>
      <c r="L103" s="70" t="s">
        <v>2140</v>
      </c>
      <c r="M103" s="223">
        <v>2002418</v>
      </c>
      <c r="N103" s="70">
        <v>1</v>
      </c>
      <c r="O103" s="69">
        <v>1.6</v>
      </c>
      <c r="P103" s="69">
        <v>1.6</v>
      </c>
      <c r="Q103" s="133">
        <f t="shared" si="25"/>
        <v>0</v>
      </c>
      <c r="R103" s="134">
        <f t="shared" si="14"/>
        <v>0</v>
      </c>
      <c r="S103" s="135"/>
      <c r="T103" s="136">
        <f t="shared" si="15"/>
        <v>0</v>
      </c>
      <c r="U103" s="135"/>
      <c r="V103" s="136">
        <f t="shared" si="16"/>
        <v>0</v>
      </c>
      <c r="W103" s="135"/>
      <c r="X103" s="136">
        <f t="shared" si="17"/>
        <v>0</v>
      </c>
      <c r="Y103" s="135"/>
      <c r="Z103" s="136">
        <f t="shared" si="18"/>
        <v>0</v>
      </c>
      <c r="AA103" s="135"/>
      <c r="AB103" s="136">
        <f t="shared" si="19"/>
        <v>0</v>
      </c>
      <c r="AC103" s="135"/>
      <c r="AD103" s="136">
        <f t="shared" si="20"/>
        <v>0</v>
      </c>
      <c r="AE103" s="135"/>
      <c r="AF103" s="136">
        <f t="shared" si="21"/>
        <v>0</v>
      </c>
      <c r="AG103" s="135"/>
      <c r="AH103" s="136">
        <f t="shared" si="22"/>
        <v>0</v>
      </c>
    </row>
    <row r="104" spans="1:34" ht="25.5" outlineLevel="2" x14ac:dyDescent="0.2">
      <c r="A104" s="75" t="s">
        <v>1681</v>
      </c>
      <c r="B104" s="3">
        <v>31</v>
      </c>
      <c r="C104" s="75" t="s">
        <v>1664</v>
      </c>
      <c r="D104" s="93" t="s">
        <v>1682</v>
      </c>
      <c r="E104" s="15"/>
      <c r="F104" s="61">
        <v>1.35</v>
      </c>
      <c r="G104" s="77" t="s">
        <v>3637</v>
      </c>
      <c r="H104" s="170">
        <v>26754</v>
      </c>
      <c r="I104" s="77" t="s">
        <v>1513</v>
      </c>
      <c r="J104" s="77" t="s">
        <v>1398</v>
      </c>
      <c r="K104" s="77">
        <v>1</v>
      </c>
      <c r="L104" s="77" t="s">
        <v>4377</v>
      </c>
      <c r="M104" s="77" t="s">
        <v>4378</v>
      </c>
      <c r="N104" s="77">
        <v>2</v>
      </c>
      <c r="O104" s="235">
        <v>4.33</v>
      </c>
      <c r="P104" s="235">
        <v>4.33</v>
      </c>
      <c r="Q104" s="133">
        <f t="shared" si="25"/>
        <v>0</v>
      </c>
      <c r="R104" s="134">
        <f t="shared" si="14"/>
        <v>0</v>
      </c>
      <c r="S104" s="135"/>
      <c r="T104" s="136">
        <f t="shared" si="15"/>
        <v>0</v>
      </c>
      <c r="U104" s="135"/>
      <c r="V104" s="136">
        <f t="shared" si="16"/>
        <v>0</v>
      </c>
      <c r="W104" s="135"/>
      <c r="X104" s="136">
        <f t="shared" si="17"/>
        <v>0</v>
      </c>
      <c r="Y104" s="135"/>
      <c r="Z104" s="136">
        <f t="shared" si="18"/>
        <v>0</v>
      </c>
      <c r="AA104" s="135"/>
      <c r="AB104" s="136">
        <f t="shared" si="19"/>
        <v>0</v>
      </c>
      <c r="AC104" s="135"/>
      <c r="AD104" s="136">
        <f t="shared" si="20"/>
        <v>0</v>
      </c>
      <c r="AE104" s="135"/>
      <c r="AF104" s="136">
        <f t="shared" si="21"/>
        <v>0</v>
      </c>
      <c r="AG104" s="135"/>
      <c r="AH104" s="136">
        <f t="shared" si="22"/>
        <v>0</v>
      </c>
    </row>
    <row r="105" spans="1:34" ht="25.5" outlineLevel="2" x14ac:dyDescent="0.2">
      <c r="A105" s="68" t="s">
        <v>1686</v>
      </c>
      <c r="B105" s="3" t="e">
        <f>VLOOKUP(#REF!,'[4]Sheet 1 Name'!$A$1:$D$891,3,FALSE)</f>
        <v>#REF!</v>
      </c>
      <c r="C105" s="68" t="s">
        <v>1511</v>
      </c>
      <c r="D105" s="98" t="s">
        <v>2321</v>
      </c>
      <c r="E105" s="15" t="s">
        <v>5</v>
      </c>
      <c r="F105" s="61">
        <v>2.13</v>
      </c>
      <c r="G105" s="70" t="s">
        <v>3960</v>
      </c>
      <c r="H105" s="169">
        <v>7791261463</v>
      </c>
      <c r="I105" s="98" t="s">
        <v>1513</v>
      </c>
      <c r="J105" s="70" t="s">
        <v>1398</v>
      </c>
      <c r="K105" s="70">
        <v>1</v>
      </c>
      <c r="L105" s="70" t="s">
        <v>4429</v>
      </c>
      <c r="M105" s="223" t="s">
        <v>1687</v>
      </c>
      <c r="N105" s="70">
        <v>1</v>
      </c>
      <c r="O105" s="69">
        <v>1.99</v>
      </c>
      <c r="P105" s="69">
        <v>1.99</v>
      </c>
      <c r="Q105" s="133">
        <f t="shared" si="25"/>
        <v>0</v>
      </c>
      <c r="R105" s="134">
        <f t="shared" si="14"/>
        <v>0</v>
      </c>
      <c r="S105" s="135"/>
      <c r="T105" s="136">
        <f t="shared" si="15"/>
        <v>0</v>
      </c>
      <c r="U105" s="135"/>
      <c r="V105" s="136">
        <f t="shared" si="16"/>
        <v>0</v>
      </c>
      <c r="W105" s="135"/>
      <c r="X105" s="136">
        <f t="shared" si="17"/>
        <v>0</v>
      </c>
      <c r="Y105" s="135"/>
      <c r="Z105" s="136">
        <f t="shared" si="18"/>
        <v>0</v>
      </c>
      <c r="AA105" s="135"/>
      <c r="AB105" s="136">
        <f t="shared" si="19"/>
        <v>0</v>
      </c>
      <c r="AC105" s="135"/>
      <c r="AD105" s="136">
        <f t="shared" si="20"/>
        <v>0</v>
      </c>
      <c r="AE105" s="135"/>
      <c r="AF105" s="136">
        <f t="shared" si="21"/>
        <v>0</v>
      </c>
      <c r="AG105" s="135"/>
      <c r="AH105" s="136">
        <f t="shared" si="22"/>
        <v>0</v>
      </c>
    </row>
    <row r="106" spans="1:34" ht="25.5" outlineLevel="2" x14ac:dyDescent="0.2">
      <c r="A106" s="68" t="s">
        <v>1691</v>
      </c>
      <c r="B106" s="3" t="e">
        <f>VLOOKUP(#REF!,'[4]Sheet 1 Name'!$A$1:$D$891,3,FALSE)</f>
        <v>#REF!</v>
      </c>
      <c r="C106" s="68" t="s">
        <v>1511</v>
      </c>
      <c r="D106" s="98" t="s">
        <v>2298</v>
      </c>
      <c r="E106" s="15" t="s">
        <v>5</v>
      </c>
      <c r="F106" s="61">
        <v>1.51</v>
      </c>
      <c r="G106" s="70" t="s">
        <v>3960</v>
      </c>
      <c r="H106" s="169">
        <v>7791261463</v>
      </c>
      <c r="I106" s="98" t="s">
        <v>1513</v>
      </c>
      <c r="J106" s="70" t="s">
        <v>1398</v>
      </c>
      <c r="K106" s="70">
        <v>1</v>
      </c>
      <c r="L106" s="70" t="s">
        <v>4429</v>
      </c>
      <c r="M106" s="223" t="s">
        <v>1692</v>
      </c>
      <c r="N106" s="70">
        <v>1</v>
      </c>
      <c r="O106" s="69">
        <v>1.56</v>
      </c>
      <c r="P106" s="69">
        <v>1.56</v>
      </c>
      <c r="Q106" s="133">
        <f t="shared" si="25"/>
        <v>0</v>
      </c>
      <c r="R106" s="134">
        <f t="shared" si="14"/>
        <v>0</v>
      </c>
      <c r="S106" s="135"/>
      <c r="T106" s="136">
        <f t="shared" si="15"/>
        <v>0</v>
      </c>
      <c r="U106" s="135"/>
      <c r="V106" s="136">
        <f t="shared" si="16"/>
        <v>0</v>
      </c>
      <c r="W106" s="135"/>
      <c r="X106" s="136">
        <f t="shared" si="17"/>
        <v>0</v>
      </c>
      <c r="Y106" s="135"/>
      <c r="Z106" s="136">
        <f t="shared" si="18"/>
        <v>0</v>
      </c>
      <c r="AA106" s="135"/>
      <c r="AB106" s="136">
        <f t="shared" si="19"/>
        <v>0</v>
      </c>
      <c r="AC106" s="135"/>
      <c r="AD106" s="136">
        <f t="shared" si="20"/>
        <v>0</v>
      </c>
      <c r="AE106" s="135"/>
      <c r="AF106" s="136">
        <f t="shared" si="21"/>
        <v>0</v>
      </c>
      <c r="AG106" s="135"/>
      <c r="AH106" s="136">
        <f t="shared" si="22"/>
        <v>0</v>
      </c>
    </row>
    <row r="107" spans="1:34" ht="25.5" outlineLevel="2" x14ac:dyDescent="0.2">
      <c r="A107" s="68" t="s">
        <v>1693</v>
      </c>
      <c r="B107" s="3" t="e">
        <f>VLOOKUP(#REF!,'[4]Sheet 1 Name'!$A$1:$D$891,3,FALSE)</f>
        <v>#REF!</v>
      </c>
      <c r="C107" s="68" t="s">
        <v>1511</v>
      </c>
      <c r="D107" s="98" t="s">
        <v>2300</v>
      </c>
      <c r="E107" s="15" t="s">
        <v>5</v>
      </c>
      <c r="F107" s="61">
        <v>2.13</v>
      </c>
      <c r="G107" s="70" t="s">
        <v>3960</v>
      </c>
      <c r="H107" s="169">
        <v>7791261463</v>
      </c>
      <c r="I107" s="98" t="s">
        <v>1513</v>
      </c>
      <c r="J107" s="70" t="s">
        <v>1398</v>
      </c>
      <c r="K107" s="70">
        <v>1</v>
      </c>
      <c r="L107" s="70" t="s">
        <v>4429</v>
      </c>
      <c r="M107" s="223" t="s">
        <v>1694</v>
      </c>
      <c r="N107" s="70">
        <v>1</v>
      </c>
      <c r="O107" s="69">
        <v>1.99</v>
      </c>
      <c r="P107" s="69">
        <v>1.99</v>
      </c>
      <c r="Q107" s="133">
        <f t="shared" si="25"/>
        <v>0</v>
      </c>
      <c r="R107" s="134">
        <f t="shared" si="14"/>
        <v>0</v>
      </c>
      <c r="S107" s="135"/>
      <c r="T107" s="136">
        <f t="shared" si="15"/>
        <v>0</v>
      </c>
      <c r="U107" s="135"/>
      <c r="V107" s="136">
        <f t="shared" si="16"/>
        <v>0</v>
      </c>
      <c r="W107" s="135"/>
      <c r="X107" s="136">
        <f t="shared" si="17"/>
        <v>0</v>
      </c>
      <c r="Y107" s="135"/>
      <c r="Z107" s="136">
        <f t="shared" si="18"/>
        <v>0</v>
      </c>
      <c r="AA107" s="135"/>
      <c r="AB107" s="136">
        <f t="shared" si="19"/>
        <v>0</v>
      </c>
      <c r="AC107" s="135"/>
      <c r="AD107" s="136">
        <f t="shared" si="20"/>
        <v>0</v>
      </c>
      <c r="AE107" s="135"/>
      <c r="AF107" s="136">
        <f t="shared" si="21"/>
        <v>0</v>
      </c>
      <c r="AG107" s="135"/>
      <c r="AH107" s="136">
        <f t="shared" si="22"/>
        <v>0</v>
      </c>
    </row>
    <row r="108" spans="1:34" ht="25.5" outlineLevel="2" x14ac:dyDescent="0.2">
      <c r="A108" s="68" t="s">
        <v>1695</v>
      </c>
      <c r="B108" s="3" t="e">
        <f>VLOOKUP(#REF!,'[4]Sheet 1 Name'!$A$1:$D$891,3,FALSE)</f>
        <v>#REF!</v>
      </c>
      <c r="C108" s="68" t="s">
        <v>1511</v>
      </c>
      <c r="D108" s="98" t="s">
        <v>2320</v>
      </c>
      <c r="E108" s="15" t="s">
        <v>5</v>
      </c>
      <c r="F108" s="61">
        <v>1.51</v>
      </c>
      <c r="G108" s="70" t="s">
        <v>3960</v>
      </c>
      <c r="H108" s="169">
        <v>7791261463</v>
      </c>
      <c r="I108" s="98" t="s">
        <v>1513</v>
      </c>
      <c r="J108" s="70" t="s">
        <v>1398</v>
      </c>
      <c r="K108" s="70">
        <v>1</v>
      </c>
      <c r="L108" s="70" t="s">
        <v>4429</v>
      </c>
      <c r="M108" s="223" t="s">
        <v>1696</v>
      </c>
      <c r="N108" s="70">
        <v>1</v>
      </c>
      <c r="O108" s="69">
        <v>1.56</v>
      </c>
      <c r="P108" s="69">
        <v>1.56</v>
      </c>
      <c r="Q108" s="133">
        <f t="shared" si="25"/>
        <v>0</v>
      </c>
      <c r="R108" s="134">
        <f t="shared" si="14"/>
        <v>0</v>
      </c>
      <c r="S108" s="135"/>
      <c r="T108" s="136">
        <f t="shared" si="15"/>
        <v>0</v>
      </c>
      <c r="U108" s="135"/>
      <c r="V108" s="136">
        <f t="shared" si="16"/>
        <v>0</v>
      </c>
      <c r="W108" s="135"/>
      <c r="X108" s="136">
        <f t="shared" si="17"/>
        <v>0</v>
      </c>
      <c r="Y108" s="135"/>
      <c r="Z108" s="136">
        <f t="shared" si="18"/>
        <v>0</v>
      </c>
      <c r="AA108" s="135"/>
      <c r="AB108" s="136">
        <f t="shared" si="19"/>
        <v>0</v>
      </c>
      <c r="AC108" s="135"/>
      <c r="AD108" s="136">
        <f t="shared" si="20"/>
        <v>0</v>
      </c>
      <c r="AE108" s="135"/>
      <c r="AF108" s="136">
        <f t="shared" si="21"/>
        <v>0</v>
      </c>
      <c r="AG108" s="135"/>
      <c r="AH108" s="136">
        <f t="shared" si="22"/>
        <v>0</v>
      </c>
    </row>
    <row r="109" spans="1:34" ht="25.5" outlineLevel="2" x14ac:dyDescent="0.2">
      <c r="A109" s="68" t="s">
        <v>1697</v>
      </c>
      <c r="B109" s="3" t="e">
        <f>VLOOKUP(#REF!,'[4]Sheet 1 Name'!$A$1:$D$891,3,FALSE)</f>
        <v>#REF!</v>
      </c>
      <c r="C109" s="68" t="s">
        <v>1511</v>
      </c>
      <c r="D109" s="98" t="s">
        <v>2301</v>
      </c>
      <c r="E109" s="15" t="s">
        <v>5</v>
      </c>
      <c r="F109" s="61">
        <v>2.13</v>
      </c>
      <c r="G109" s="70" t="s">
        <v>3960</v>
      </c>
      <c r="H109" s="169">
        <v>7791261463</v>
      </c>
      <c r="I109" s="98" t="s">
        <v>1513</v>
      </c>
      <c r="J109" s="70" t="s">
        <v>1398</v>
      </c>
      <c r="K109" s="70">
        <v>1</v>
      </c>
      <c r="L109" s="70" t="s">
        <v>4429</v>
      </c>
      <c r="M109" s="223" t="s">
        <v>1698</v>
      </c>
      <c r="N109" s="70">
        <v>1</v>
      </c>
      <c r="O109" s="69">
        <v>1.99</v>
      </c>
      <c r="P109" s="69">
        <v>1.99</v>
      </c>
      <c r="Q109" s="133">
        <f t="shared" si="25"/>
        <v>0</v>
      </c>
      <c r="R109" s="134">
        <f t="shared" si="14"/>
        <v>0</v>
      </c>
      <c r="S109" s="135"/>
      <c r="T109" s="136">
        <f t="shared" si="15"/>
        <v>0</v>
      </c>
      <c r="U109" s="135"/>
      <c r="V109" s="136">
        <f t="shared" si="16"/>
        <v>0</v>
      </c>
      <c r="W109" s="135"/>
      <c r="X109" s="136">
        <f t="shared" si="17"/>
        <v>0</v>
      </c>
      <c r="Y109" s="135"/>
      <c r="Z109" s="136">
        <f t="shared" si="18"/>
        <v>0</v>
      </c>
      <c r="AA109" s="135"/>
      <c r="AB109" s="136">
        <f t="shared" si="19"/>
        <v>0</v>
      </c>
      <c r="AC109" s="135"/>
      <c r="AD109" s="136">
        <f t="shared" si="20"/>
        <v>0</v>
      </c>
      <c r="AE109" s="135"/>
      <c r="AF109" s="136">
        <f t="shared" si="21"/>
        <v>0</v>
      </c>
      <c r="AG109" s="135"/>
      <c r="AH109" s="136">
        <f t="shared" si="22"/>
        <v>0</v>
      </c>
    </row>
    <row r="110" spans="1:34" ht="25.5" outlineLevel="2" x14ac:dyDescent="0.2">
      <c r="A110" s="68" t="s">
        <v>1699</v>
      </c>
      <c r="B110" s="3" t="e">
        <f>VLOOKUP(#REF!,'[4]Sheet 1 Name'!$A$1:$D$891,3,FALSE)</f>
        <v>#REF!</v>
      </c>
      <c r="C110" s="68" t="s">
        <v>1511</v>
      </c>
      <c r="D110" s="98" t="s">
        <v>2319</v>
      </c>
      <c r="E110" s="15" t="s">
        <v>5</v>
      </c>
      <c r="F110" s="61">
        <v>1.51</v>
      </c>
      <c r="G110" s="70" t="s">
        <v>3960</v>
      </c>
      <c r="H110" s="169">
        <v>7791261463</v>
      </c>
      <c r="I110" s="98" t="s">
        <v>1513</v>
      </c>
      <c r="J110" s="70" t="s">
        <v>1398</v>
      </c>
      <c r="K110" s="70">
        <v>1</v>
      </c>
      <c r="L110" s="70" t="s">
        <v>4429</v>
      </c>
      <c r="M110" s="223" t="s">
        <v>1700</v>
      </c>
      <c r="N110" s="70">
        <v>1</v>
      </c>
      <c r="O110" s="69">
        <v>1.56</v>
      </c>
      <c r="P110" s="69">
        <v>1.56</v>
      </c>
      <c r="Q110" s="133">
        <f t="shared" si="25"/>
        <v>0</v>
      </c>
      <c r="R110" s="134">
        <f t="shared" si="14"/>
        <v>0</v>
      </c>
      <c r="S110" s="135"/>
      <c r="T110" s="136">
        <f t="shared" si="15"/>
        <v>0</v>
      </c>
      <c r="U110" s="135"/>
      <c r="V110" s="136">
        <f t="shared" si="16"/>
        <v>0</v>
      </c>
      <c r="W110" s="135"/>
      <c r="X110" s="136">
        <f t="shared" si="17"/>
        <v>0</v>
      </c>
      <c r="Y110" s="135"/>
      <c r="Z110" s="136">
        <f t="shared" si="18"/>
        <v>0</v>
      </c>
      <c r="AA110" s="135"/>
      <c r="AB110" s="136">
        <f t="shared" si="19"/>
        <v>0</v>
      </c>
      <c r="AC110" s="135"/>
      <c r="AD110" s="136">
        <f t="shared" si="20"/>
        <v>0</v>
      </c>
      <c r="AE110" s="135"/>
      <c r="AF110" s="136">
        <f t="shared" si="21"/>
        <v>0</v>
      </c>
      <c r="AG110" s="135"/>
      <c r="AH110" s="136">
        <f t="shared" si="22"/>
        <v>0</v>
      </c>
    </row>
    <row r="111" spans="1:34" ht="25.5" outlineLevel="2" x14ac:dyDescent="0.2">
      <c r="A111" s="68" t="s">
        <v>1701</v>
      </c>
      <c r="B111" s="3" t="e">
        <f>VLOOKUP(#REF!,'[4]Sheet 1 Name'!$A$1:$D$891,3,FALSE)</f>
        <v>#REF!</v>
      </c>
      <c r="C111" s="68" t="s">
        <v>1511</v>
      </c>
      <c r="D111" s="98" t="s">
        <v>2302</v>
      </c>
      <c r="E111" s="15" t="s">
        <v>5</v>
      </c>
      <c r="F111" s="61">
        <v>4.0599999999999996</v>
      </c>
      <c r="G111" s="70" t="s">
        <v>3960</v>
      </c>
      <c r="H111" s="169">
        <v>7791261463</v>
      </c>
      <c r="I111" s="98" t="s">
        <v>1513</v>
      </c>
      <c r="J111" s="70" t="s">
        <v>1398</v>
      </c>
      <c r="K111" s="70">
        <v>1</v>
      </c>
      <c r="L111" s="70" t="s">
        <v>4429</v>
      </c>
      <c r="M111" s="223" t="s">
        <v>1702</v>
      </c>
      <c r="N111" s="70">
        <v>1</v>
      </c>
      <c r="O111" s="69">
        <v>4</v>
      </c>
      <c r="P111" s="69">
        <v>4</v>
      </c>
      <c r="Q111" s="133">
        <f t="shared" si="25"/>
        <v>0</v>
      </c>
      <c r="R111" s="134">
        <f t="shared" si="14"/>
        <v>0</v>
      </c>
      <c r="S111" s="135"/>
      <c r="T111" s="136">
        <f t="shared" si="15"/>
        <v>0</v>
      </c>
      <c r="U111" s="135"/>
      <c r="V111" s="136">
        <f t="shared" si="16"/>
        <v>0</v>
      </c>
      <c r="W111" s="135"/>
      <c r="X111" s="136">
        <f t="shared" si="17"/>
        <v>0</v>
      </c>
      <c r="Y111" s="135"/>
      <c r="Z111" s="136">
        <f t="shared" si="18"/>
        <v>0</v>
      </c>
      <c r="AA111" s="135"/>
      <c r="AB111" s="136">
        <f t="shared" si="19"/>
        <v>0</v>
      </c>
      <c r="AC111" s="135"/>
      <c r="AD111" s="136">
        <f t="shared" si="20"/>
        <v>0</v>
      </c>
      <c r="AE111" s="135"/>
      <c r="AF111" s="136">
        <f t="shared" si="21"/>
        <v>0</v>
      </c>
      <c r="AG111" s="135"/>
      <c r="AH111" s="136">
        <f t="shared" si="22"/>
        <v>0</v>
      </c>
    </row>
    <row r="112" spans="1:34" ht="25.5" outlineLevel="2" x14ac:dyDescent="0.2">
      <c r="A112" s="68" t="s">
        <v>1703</v>
      </c>
      <c r="B112" s="3" t="e">
        <f>VLOOKUP(#REF!,'[4]Sheet 1 Name'!$A$1:$D$891,3,FALSE)</f>
        <v>#REF!</v>
      </c>
      <c r="C112" s="68" t="s">
        <v>1511</v>
      </c>
      <c r="D112" s="98" t="s">
        <v>2303</v>
      </c>
      <c r="E112" s="15" t="s">
        <v>5</v>
      </c>
      <c r="F112" s="61">
        <v>2.13</v>
      </c>
      <c r="G112" s="70" t="s">
        <v>3960</v>
      </c>
      <c r="H112" s="169">
        <v>7791261463</v>
      </c>
      <c r="I112" s="98" t="s">
        <v>1513</v>
      </c>
      <c r="J112" s="70" t="s">
        <v>1398</v>
      </c>
      <c r="K112" s="70">
        <v>1</v>
      </c>
      <c r="L112" s="70" t="s">
        <v>4429</v>
      </c>
      <c r="M112" s="223" t="s">
        <v>1704</v>
      </c>
      <c r="N112" s="70">
        <v>1</v>
      </c>
      <c r="O112" s="69">
        <v>1.99</v>
      </c>
      <c r="P112" s="69">
        <v>1.99</v>
      </c>
      <c r="Q112" s="133">
        <f t="shared" si="25"/>
        <v>0</v>
      </c>
      <c r="R112" s="134">
        <f t="shared" si="14"/>
        <v>0</v>
      </c>
      <c r="S112" s="135"/>
      <c r="T112" s="136">
        <f t="shared" si="15"/>
        <v>0</v>
      </c>
      <c r="U112" s="135"/>
      <c r="V112" s="136">
        <f t="shared" si="16"/>
        <v>0</v>
      </c>
      <c r="W112" s="135"/>
      <c r="X112" s="136">
        <f t="shared" si="17"/>
        <v>0</v>
      </c>
      <c r="Y112" s="135"/>
      <c r="Z112" s="136">
        <f t="shared" si="18"/>
        <v>0</v>
      </c>
      <c r="AA112" s="135"/>
      <c r="AB112" s="136">
        <f t="shared" si="19"/>
        <v>0</v>
      </c>
      <c r="AC112" s="135"/>
      <c r="AD112" s="136">
        <f t="shared" si="20"/>
        <v>0</v>
      </c>
      <c r="AE112" s="135"/>
      <c r="AF112" s="136">
        <f t="shared" si="21"/>
        <v>0</v>
      </c>
      <c r="AG112" s="135"/>
      <c r="AH112" s="136">
        <f t="shared" si="22"/>
        <v>0</v>
      </c>
    </row>
    <row r="113" spans="1:34" ht="25.5" outlineLevel="2" x14ac:dyDescent="0.2">
      <c r="A113" s="68" t="s">
        <v>1705</v>
      </c>
      <c r="B113" s="3" t="e">
        <f>VLOOKUP(#REF!,'[4]Sheet 1 Name'!$A$1:$D$891,3,FALSE)</f>
        <v>#REF!</v>
      </c>
      <c r="C113" s="68" t="s">
        <v>1511</v>
      </c>
      <c r="D113" s="98" t="s">
        <v>2318</v>
      </c>
      <c r="E113" s="15" t="s">
        <v>5</v>
      </c>
      <c r="F113" s="61">
        <v>1.51</v>
      </c>
      <c r="G113" s="70" t="s">
        <v>3960</v>
      </c>
      <c r="H113" s="169">
        <v>7791261463</v>
      </c>
      <c r="I113" s="98" t="s">
        <v>1513</v>
      </c>
      <c r="J113" s="70" t="s">
        <v>1398</v>
      </c>
      <c r="K113" s="70">
        <v>1</v>
      </c>
      <c r="L113" s="70" t="s">
        <v>4429</v>
      </c>
      <c r="M113" s="223" t="s">
        <v>1706</v>
      </c>
      <c r="N113" s="70">
        <v>1</v>
      </c>
      <c r="O113" s="69">
        <v>1.4</v>
      </c>
      <c r="P113" s="69">
        <v>1.4</v>
      </c>
      <c r="Q113" s="133">
        <f t="shared" si="25"/>
        <v>0</v>
      </c>
      <c r="R113" s="134">
        <f t="shared" si="14"/>
        <v>0</v>
      </c>
      <c r="S113" s="135"/>
      <c r="T113" s="136">
        <f t="shared" si="15"/>
        <v>0</v>
      </c>
      <c r="U113" s="135"/>
      <c r="V113" s="136">
        <f t="shared" si="16"/>
        <v>0</v>
      </c>
      <c r="W113" s="135"/>
      <c r="X113" s="136">
        <f t="shared" si="17"/>
        <v>0</v>
      </c>
      <c r="Y113" s="135"/>
      <c r="Z113" s="136">
        <f t="shared" si="18"/>
        <v>0</v>
      </c>
      <c r="AA113" s="135"/>
      <c r="AB113" s="136">
        <f t="shared" si="19"/>
        <v>0</v>
      </c>
      <c r="AC113" s="135"/>
      <c r="AD113" s="136">
        <f t="shared" si="20"/>
        <v>0</v>
      </c>
      <c r="AE113" s="135"/>
      <c r="AF113" s="136">
        <f t="shared" si="21"/>
        <v>0</v>
      </c>
      <c r="AG113" s="135"/>
      <c r="AH113" s="136">
        <f t="shared" si="22"/>
        <v>0</v>
      </c>
    </row>
    <row r="114" spans="1:34" ht="25.5" outlineLevel="2" x14ac:dyDescent="0.2">
      <c r="A114" s="68" t="s">
        <v>1707</v>
      </c>
      <c r="B114" s="3" t="e">
        <f>VLOOKUP(#REF!,'[4]Sheet 1 Name'!$A$1:$D$891,3,FALSE)</f>
        <v>#REF!</v>
      </c>
      <c r="C114" s="68" t="s">
        <v>1511</v>
      </c>
      <c r="D114" s="98" t="s">
        <v>2317</v>
      </c>
      <c r="E114" s="15" t="s">
        <v>5</v>
      </c>
      <c r="F114" s="61">
        <v>2.13</v>
      </c>
      <c r="G114" s="70" t="s">
        <v>3960</v>
      </c>
      <c r="H114" s="169">
        <v>7791261463</v>
      </c>
      <c r="I114" s="98" t="s">
        <v>1513</v>
      </c>
      <c r="J114" s="70" t="s">
        <v>1398</v>
      </c>
      <c r="K114" s="70">
        <v>1</v>
      </c>
      <c r="L114" s="70" t="s">
        <v>4429</v>
      </c>
      <c r="M114" s="223" t="s">
        <v>1708</v>
      </c>
      <c r="N114" s="70">
        <v>1</v>
      </c>
      <c r="O114" s="69">
        <v>1.99</v>
      </c>
      <c r="P114" s="69">
        <v>1.99</v>
      </c>
      <c r="Q114" s="133">
        <f t="shared" si="25"/>
        <v>0</v>
      </c>
      <c r="R114" s="134">
        <f t="shared" si="14"/>
        <v>0</v>
      </c>
      <c r="S114" s="135"/>
      <c r="T114" s="136">
        <f t="shared" si="15"/>
        <v>0</v>
      </c>
      <c r="U114" s="135"/>
      <c r="V114" s="136">
        <f t="shared" si="16"/>
        <v>0</v>
      </c>
      <c r="W114" s="135"/>
      <c r="X114" s="136">
        <f t="shared" si="17"/>
        <v>0</v>
      </c>
      <c r="Y114" s="135"/>
      <c r="Z114" s="136">
        <f t="shared" si="18"/>
        <v>0</v>
      </c>
      <c r="AA114" s="135"/>
      <c r="AB114" s="136">
        <f t="shared" si="19"/>
        <v>0</v>
      </c>
      <c r="AC114" s="135"/>
      <c r="AD114" s="136">
        <f t="shared" si="20"/>
        <v>0</v>
      </c>
      <c r="AE114" s="135"/>
      <c r="AF114" s="136">
        <f t="shared" si="21"/>
        <v>0</v>
      </c>
      <c r="AG114" s="135"/>
      <c r="AH114" s="136">
        <f t="shared" si="22"/>
        <v>0</v>
      </c>
    </row>
    <row r="115" spans="1:34" ht="25.5" outlineLevel="2" x14ac:dyDescent="0.2">
      <c r="A115" s="68" t="s">
        <v>1709</v>
      </c>
      <c r="B115" s="3" t="e">
        <f>VLOOKUP(#REF!,'[4]Sheet 1 Name'!$A$1:$D$891,3,FALSE)</f>
        <v>#REF!</v>
      </c>
      <c r="C115" s="68" t="s">
        <v>1511</v>
      </c>
      <c r="D115" s="98" t="s">
        <v>2299</v>
      </c>
      <c r="E115" s="15" t="s">
        <v>5</v>
      </c>
      <c r="F115" s="61">
        <v>1.51</v>
      </c>
      <c r="G115" s="70" t="s">
        <v>3960</v>
      </c>
      <c r="H115" s="169">
        <v>7791261463</v>
      </c>
      <c r="I115" s="98" t="s">
        <v>1513</v>
      </c>
      <c r="J115" s="70" t="s">
        <v>1398</v>
      </c>
      <c r="K115" s="70">
        <v>1</v>
      </c>
      <c r="L115" s="70" t="s">
        <v>4429</v>
      </c>
      <c r="M115" s="223" t="s">
        <v>1710</v>
      </c>
      <c r="N115" s="70">
        <v>1</v>
      </c>
      <c r="O115" s="69">
        <v>1.4</v>
      </c>
      <c r="P115" s="69">
        <v>1.4</v>
      </c>
      <c r="Q115" s="133">
        <f t="shared" si="25"/>
        <v>0</v>
      </c>
      <c r="R115" s="134">
        <f t="shared" si="14"/>
        <v>0</v>
      </c>
      <c r="S115" s="135"/>
      <c r="T115" s="136">
        <f t="shared" si="15"/>
        <v>0</v>
      </c>
      <c r="U115" s="135"/>
      <c r="V115" s="136">
        <f t="shared" si="16"/>
        <v>0</v>
      </c>
      <c r="W115" s="135"/>
      <c r="X115" s="136">
        <f t="shared" si="17"/>
        <v>0</v>
      </c>
      <c r="Y115" s="135"/>
      <c r="Z115" s="136">
        <f t="shared" si="18"/>
        <v>0</v>
      </c>
      <c r="AA115" s="135"/>
      <c r="AB115" s="136">
        <f t="shared" si="19"/>
        <v>0</v>
      </c>
      <c r="AC115" s="135"/>
      <c r="AD115" s="136">
        <f t="shared" si="20"/>
        <v>0</v>
      </c>
      <c r="AE115" s="135"/>
      <c r="AF115" s="136">
        <f t="shared" si="21"/>
        <v>0</v>
      </c>
      <c r="AG115" s="135"/>
      <c r="AH115" s="136">
        <f t="shared" si="22"/>
        <v>0</v>
      </c>
    </row>
    <row r="116" spans="1:34" ht="25.5" outlineLevel="2" x14ac:dyDescent="0.2">
      <c r="A116" s="68" t="s">
        <v>1714</v>
      </c>
      <c r="B116" s="3" t="e">
        <f>VLOOKUP(#REF!,'[4]Sheet 1 Name'!$A$1:$D$891,3,FALSE)</f>
        <v>#REF!</v>
      </c>
      <c r="C116" s="68" t="s">
        <v>1511</v>
      </c>
      <c r="D116" s="98" t="s">
        <v>2315</v>
      </c>
      <c r="E116" s="15" t="s">
        <v>5</v>
      </c>
      <c r="F116" s="61">
        <v>2.13</v>
      </c>
      <c r="G116" s="70" t="s">
        <v>3960</v>
      </c>
      <c r="H116" s="169">
        <v>7791261463</v>
      </c>
      <c r="I116" s="98" t="s">
        <v>1513</v>
      </c>
      <c r="J116" s="70" t="s">
        <v>1398</v>
      </c>
      <c r="K116" s="70">
        <v>1</v>
      </c>
      <c r="L116" s="70" t="s">
        <v>4429</v>
      </c>
      <c r="M116" s="223" t="s">
        <v>1715</v>
      </c>
      <c r="N116" s="70">
        <v>1</v>
      </c>
      <c r="O116" s="69">
        <v>1.99</v>
      </c>
      <c r="P116" s="69">
        <v>1.99</v>
      </c>
      <c r="Q116" s="133">
        <f t="shared" si="25"/>
        <v>0</v>
      </c>
      <c r="R116" s="134">
        <f t="shared" si="14"/>
        <v>0</v>
      </c>
      <c r="S116" s="135"/>
      <c r="T116" s="136">
        <f t="shared" si="15"/>
        <v>0</v>
      </c>
      <c r="U116" s="135"/>
      <c r="V116" s="136">
        <f t="shared" si="16"/>
        <v>0</v>
      </c>
      <c r="W116" s="135"/>
      <c r="X116" s="136">
        <f t="shared" si="17"/>
        <v>0</v>
      </c>
      <c r="Y116" s="135"/>
      <c r="Z116" s="136">
        <f t="shared" si="18"/>
        <v>0</v>
      </c>
      <c r="AA116" s="135"/>
      <c r="AB116" s="136">
        <f t="shared" si="19"/>
        <v>0</v>
      </c>
      <c r="AC116" s="135"/>
      <c r="AD116" s="136">
        <f t="shared" si="20"/>
        <v>0</v>
      </c>
      <c r="AE116" s="135"/>
      <c r="AF116" s="136">
        <f t="shared" si="21"/>
        <v>0</v>
      </c>
      <c r="AG116" s="135"/>
      <c r="AH116" s="136">
        <f t="shared" si="22"/>
        <v>0</v>
      </c>
    </row>
    <row r="117" spans="1:34" ht="25.5" outlineLevel="2" x14ac:dyDescent="0.2">
      <c r="A117" s="68" t="s">
        <v>1716</v>
      </c>
      <c r="B117" s="3" t="e">
        <f>VLOOKUP(#REF!,'[4]Sheet 1 Name'!$A$1:$D$891,3,FALSE)</f>
        <v>#REF!</v>
      </c>
      <c r="C117" s="68" t="s">
        <v>1511</v>
      </c>
      <c r="D117" s="98" t="s">
        <v>2316</v>
      </c>
      <c r="E117" s="15" t="s">
        <v>5</v>
      </c>
      <c r="F117" s="61">
        <v>1.51</v>
      </c>
      <c r="G117" s="70" t="s">
        <v>3960</v>
      </c>
      <c r="H117" s="169">
        <v>7791261463</v>
      </c>
      <c r="I117" s="98" t="s">
        <v>1513</v>
      </c>
      <c r="J117" s="70" t="s">
        <v>1398</v>
      </c>
      <c r="K117" s="70">
        <v>1</v>
      </c>
      <c r="L117" s="70" t="s">
        <v>4429</v>
      </c>
      <c r="M117" s="223" t="s">
        <v>1717</v>
      </c>
      <c r="N117" s="70">
        <v>1</v>
      </c>
      <c r="O117" s="69">
        <v>1.4</v>
      </c>
      <c r="P117" s="69">
        <v>1.4</v>
      </c>
      <c r="Q117" s="133">
        <f t="shared" ref="Q117:Q119" si="26">SUM(S117+U117+W117+Y117+AA117+AC117+AE117+AG117+AI117+AK117+AM117+AO117+AQ117+AS117+AU117)</f>
        <v>0</v>
      </c>
      <c r="R117" s="134">
        <f t="shared" si="14"/>
        <v>0</v>
      </c>
      <c r="S117" s="135"/>
      <c r="T117" s="136">
        <f t="shared" si="15"/>
        <v>0</v>
      </c>
      <c r="U117" s="135"/>
      <c r="V117" s="136">
        <f t="shared" si="16"/>
        <v>0</v>
      </c>
      <c r="W117" s="135"/>
      <c r="X117" s="136">
        <f t="shared" si="17"/>
        <v>0</v>
      </c>
      <c r="Y117" s="135"/>
      <c r="Z117" s="136">
        <f t="shared" si="18"/>
        <v>0</v>
      </c>
      <c r="AA117" s="135"/>
      <c r="AB117" s="136">
        <f t="shared" si="19"/>
        <v>0</v>
      </c>
      <c r="AC117" s="135"/>
      <c r="AD117" s="136">
        <f t="shared" si="20"/>
        <v>0</v>
      </c>
      <c r="AE117" s="135"/>
      <c r="AF117" s="136">
        <f t="shared" si="21"/>
        <v>0</v>
      </c>
      <c r="AG117" s="135"/>
      <c r="AH117" s="136">
        <f t="shared" si="22"/>
        <v>0</v>
      </c>
    </row>
    <row r="118" spans="1:34" ht="25.5" outlineLevel="2" x14ac:dyDescent="0.2">
      <c r="A118" s="68" t="s">
        <v>1718</v>
      </c>
      <c r="B118" s="3" t="e">
        <f>VLOOKUP(#REF!,'[4]Sheet 1 Name'!$A$1:$D$891,3,FALSE)</f>
        <v>#REF!</v>
      </c>
      <c r="C118" s="68" t="s">
        <v>1511</v>
      </c>
      <c r="D118" s="98" t="s">
        <v>2313</v>
      </c>
      <c r="E118" s="15" t="s">
        <v>5</v>
      </c>
      <c r="F118" s="61">
        <v>2.13</v>
      </c>
      <c r="G118" s="70" t="s">
        <v>3960</v>
      </c>
      <c r="H118" s="169">
        <v>7791261463</v>
      </c>
      <c r="I118" s="98" t="s">
        <v>1513</v>
      </c>
      <c r="J118" s="70" t="s">
        <v>1398</v>
      </c>
      <c r="K118" s="70">
        <v>1</v>
      </c>
      <c r="L118" s="70" t="s">
        <v>4429</v>
      </c>
      <c r="M118" s="223" t="s">
        <v>1719</v>
      </c>
      <c r="N118" s="70">
        <v>1</v>
      </c>
      <c r="O118" s="69">
        <v>1.99</v>
      </c>
      <c r="P118" s="69">
        <v>1.99</v>
      </c>
      <c r="Q118" s="133">
        <f t="shared" si="26"/>
        <v>0</v>
      </c>
      <c r="R118" s="134">
        <f t="shared" ref="R118:R161" si="27">SUM(Q118*P118)</f>
        <v>0</v>
      </c>
      <c r="S118" s="135"/>
      <c r="T118" s="136">
        <f t="shared" ref="T118:T161" si="28">SUM(S118*P118)</f>
        <v>0</v>
      </c>
      <c r="U118" s="135"/>
      <c r="V118" s="136">
        <f t="shared" ref="V118:V161" si="29">SUM(U118*P118)</f>
        <v>0</v>
      </c>
      <c r="W118" s="135"/>
      <c r="X118" s="136">
        <f t="shared" ref="X118:X161" si="30">SUM(W118*P118)</f>
        <v>0</v>
      </c>
      <c r="Y118" s="135"/>
      <c r="Z118" s="136">
        <f t="shared" ref="Z118:Z161" si="31">SUM(Y118*P118)</f>
        <v>0</v>
      </c>
      <c r="AA118" s="135"/>
      <c r="AB118" s="136">
        <f t="shared" ref="AB118:AB161" si="32">SUM(AA118*P118)</f>
        <v>0</v>
      </c>
      <c r="AC118" s="135"/>
      <c r="AD118" s="136">
        <f t="shared" ref="AD118:AD161" si="33">SUM(AC118*P118)</f>
        <v>0</v>
      </c>
      <c r="AE118" s="135"/>
      <c r="AF118" s="136">
        <f t="shared" ref="AF118:AF161" si="34">SUM(AE118*P118)</f>
        <v>0</v>
      </c>
      <c r="AG118" s="135"/>
      <c r="AH118" s="136">
        <f t="shared" ref="AH118:AH161" si="35">SUM(AG118*P118)</f>
        <v>0</v>
      </c>
    </row>
    <row r="119" spans="1:34" ht="25.5" outlineLevel="2" x14ac:dyDescent="0.2">
      <c r="A119" s="68" t="s">
        <v>1720</v>
      </c>
      <c r="B119" s="3" t="e">
        <f>VLOOKUP(#REF!,'[4]Sheet 1 Name'!$A$1:$D$891,3,FALSE)</f>
        <v>#REF!</v>
      </c>
      <c r="C119" s="68" t="s">
        <v>1511</v>
      </c>
      <c r="D119" s="98" t="s">
        <v>2314</v>
      </c>
      <c r="E119" s="15" t="s">
        <v>5</v>
      </c>
      <c r="F119" s="61">
        <v>1.51</v>
      </c>
      <c r="G119" s="70" t="s">
        <v>3960</v>
      </c>
      <c r="H119" s="169">
        <v>7791261463</v>
      </c>
      <c r="I119" s="98" t="s">
        <v>1513</v>
      </c>
      <c r="J119" s="70" t="s">
        <v>1398</v>
      </c>
      <c r="K119" s="70">
        <v>1</v>
      </c>
      <c r="L119" s="70" t="s">
        <v>4429</v>
      </c>
      <c r="M119" s="223" t="s">
        <v>1721</v>
      </c>
      <c r="N119" s="70">
        <v>1</v>
      </c>
      <c r="O119" s="69">
        <v>1.4</v>
      </c>
      <c r="P119" s="69">
        <v>1.4</v>
      </c>
      <c r="Q119" s="133">
        <f t="shared" si="26"/>
        <v>0</v>
      </c>
      <c r="R119" s="134">
        <f t="shared" si="27"/>
        <v>0</v>
      </c>
      <c r="S119" s="135"/>
      <c r="T119" s="136">
        <f t="shared" si="28"/>
        <v>0</v>
      </c>
      <c r="U119" s="135"/>
      <c r="V119" s="136">
        <f t="shared" si="29"/>
        <v>0</v>
      </c>
      <c r="W119" s="135"/>
      <c r="X119" s="136">
        <f t="shared" si="30"/>
        <v>0</v>
      </c>
      <c r="Y119" s="135"/>
      <c r="Z119" s="136">
        <f t="shared" si="31"/>
        <v>0</v>
      </c>
      <c r="AA119" s="135"/>
      <c r="AB119" s="136">
        <f t="shared" si="32"/>
        <v>0</v>
      </c>
      <c r="AC119" s="135"/>
      <c r="AD119" s="136">
        <f t="shared" si="33"/>
        <v>0</v>
      </c>
      <c r="AE119" s="135"/>
      <c r="AF119" s="136">
        <f t="shared" si="34"/>
        <v>0</v>
      </c>
      <c r="AG119" s="135"/>
      <c r="AH119" s="136">
        <f t="shared" si="35"/>
        <v>0</v>
      </c>
    </row>
    <row r="120" spans="1:34" ht="25.5" outlineLevel="2" x14ac:dyDescent="0.2">
      <c r="A120" s="68" t="s">
        <v>1722</v>
      </c>
      <c r="B120" s="3" t="e">
        <f>VLOOKUP(#REF!,'[4]Sheet 1 Name'!$A$1:$D$891,3,FALSE)</f>
        <v>#REF!</v>
      </c>
      <c r="C120" s="68" t="s">
        <v>1511</v>
      </c>
      <c r="D120" s="98" t="s">
        <v>2290</v>
      </c>
      <c r="E120" s="15" t="s">
        <v>5</v>
      </c>
      <c r="F120" s="61">
        <v>2.13</v>
      </c>
      <c r="G120" s="70" t="s">
        <v>3960</v>
      </c>
      <c r="H120" s="169">
        <v>7791261463</v>
      </c>
      <c r="I120" s="98" t="s">
        <v>1513</v>
      </c>
      <c r="J120" s="70" t="s">
        <v>1398</v>
      </c>
      <c r="K120" s="70">
        <v>1</v>
      </c>
      <c r="L120" s="70" t="s">
        <v>4429</v>
      </c>
      <c r="M120" s="223" t="s">
        <v>1723</v>
      </c>
      <c r="N120" s="70">
        <v>1</v>
      </c>
      <c r="O120" s="69">
        <v>1.99</v>
      </c>
      <c r="P120" s="69">
        <v>1.99</v>
      </c>
      <c r="Q120" s="133">
        <f t="shared" ref="Q120:Q141" si="36">SUM(S120+U120+W120+Y120+AA120+AC120+AE120+AG120+AI120+AK120+AM120+AO120+AQ120+AS120+AU120)</f>
        <v>0</v>
      </c>
      <c r="R120" s="134">
        <f t="shared" si="27"/>
        <v>0</v>
      </c>
      <c r="S120" s="135"/>
      <c r="T120" s="136">
        <f t="shared" si="28"/>
        <v>0</v>
      </c>
      <c r="U120" s="135"/>
      <c r="V120" s="136">
        <f t="shared" si="29"/>
        <v>0</v>
      </c>
      <c r="W120" s="135"/>
      <c r="X120" s="136">
        <f t="shared" si="30"/>
        <v>0</v>
      </c>
      <c r="Y120" s="135"/>
      <c r="Z120" s="136">
        <f t="shared" si="31"/>
        <v>0</v>
      </c>
      <c r="AA120" s="135"/>
      <c r="AB120" s="136">
        <f t="shared" si="32"/>
        <v>0</v>
      </c>
      <c r="AC120" s="135"/>
      <c r="AD120" s="136">
        <f t="shared" si="33"/>
        <v>0</v>
      </c>
      <c r="AE120" s="135"/>
      <c r="AF120" s="136">
        <f t="shared" si="34"/>
        <v>0</v>
      </c>
      <c r="AG120" s="135"/>
      <c r="AH120" s="136">
        <f t="shared" si="35"/>
        <v>0</v>
      </c>
    </row>
    <row r="121" spans="1:34" ht="25.5" outlineLevel="2" x14ac:dyDescent="0.2">
      <c r="A121" s="68" t="s">
        <v>1724</v>
      </c>
      <c r="B121" s="3" t="e">
        <f>VLOOKUP(#REF!,'[4]Sheet 1 Name'!$A$1:$D$891,3,FALSE)</f>
        <v>#REF!</v>
      </c>
      <c r="C121" s="68" t="s">
        <v>1511</v>
      </c>
      <c r="D121" s="98" t="s">
        <v>2312</v>
      </c>
      <c r="E121" s="15" t="s">
        <v>5</v>
      </c>
      <c r="F121" s="61">
        <v>4.0599999999999996</v>
      </c>
      <c r="G121" s="70" t="s">
        <v>3960</v>
      </c>
      <c r="H121" s="169">
        <v>7791261463</v>
      </c>
      <c r="I121" s="98" t="s">
        <v>1513</v>
      </c>
      <c r="J121" s="70" t="s">
        <v>1398</v>
      </c>
      <c r="K121" s="70">
        <v>1</v>
      </c>
      <c r="L121" s="70" t="s">
        <v>4429</v>
      </c>
      <c r="M121" s="223" t="s">
        <v>1725</v>
      </c>
      <c r="N121" s="70">
        <v>1</v>
      </c>
      <c r="O121" s="69">
        <v>4</v>
      </c>
      <c r="P121" s="69">
        <v>4</v>
      </c>
      <c r="Q121" s="133">
        <f t="shared" si="36"/>
        <v>0</v>
      </c>
      <c r="R121" s="134">
        <f t="shared" si="27"/>
        <v>0</v>
      </c>
      <c r="S121" s="135"/>
      <c r="T121" s="136">
        <f t="shared" si="28"/>
        <v>0</v>
      </c>
      <c r="U121" s="135"/>
      <c r="V121" s="136">
        <f t="shared" si="29"/>
        <v>0</v>
      </c>
      <c r="W121" s="135"/>
      <c r="X121" s="136">
        <f t="shared" si="30"/>
        <v>0</v>
      </c>
      <c r="Y121" s="135"/>
      <c r="Z121" s="136">
        <f t="shared" si="31"/>
        <v>0</v>
      </c>
      <c r="AA121" s="135"/>
      <c r="AB121" s="136">
        <f t="shared" si="32"/>
        <v>0</v>
      </c>
      <c r="AC121" s="135"/>
      <c r="AD121" s="136">
        <f t="shared" si="33"/>
        <v>0</v>
      </c>
      <c r="AE121" s="135"/>
      <c r="AF121" s="136">
        <f t="shared" si="34"/>
        <v>0</v>
      </c>
      <c r="AG121" s="135"/>
      <c r="AH121" s="136">
        <f t="shared" si="35"/>
        <v>0</v>
      </c>
    </row>
    <row r="122" spans="1:34" ht="25.5" outlineLevel="2" x14ac:dyDescent="0.2">
      <c r="A122" s="68" t="s">
        <v>1726</v>
      </c>
      <c r="B122" s="3" t="e">
        <f>VLOOKUP(#REF!,'[4]Sheet 1 Name'!$A$1:$D$891,3,FALSE)</f>
        <v>#REF!</v>
      </c>
      <c r="C122" s="68" t="s">
        <v>1511</v>
      </c>
      <c r="D122" s="98" t="s">
        <v>2311</v>
      </c>
      <c r="E122" s="15" t="s">
        <v>5</v>
      </c>
      <c r="F122" s="61">
        <v>2.13</v>
      </c>
      <c r="G122" s="70" t="s">
        <v>3960</v>
      </c>
      <c r="H122" s="169">
        <v>7791261463</v>
      </c>
      <c r="I122" s="98" t="s">
        <v>1513</v>
      </c>
      <c r="J122" s="70" t="s">
        <v>1398</v>
      </c>
      <c r="K122" s="70">
        <v>1</v>
      </c>
      <c r="L122" s="70" t="s">
        <v>4429</v>
      </c>
      <c r="M122" s="223" t="s">
        <v>1727</v>
      </c>
      <c r="N122" s="70">
        <v>1</v>
      </c>
      <c r="O122" s="69">
        <v>1.99</v>
      </c>
      <c r="P122" s="69">
        <v>1.99</v>
      </c>
      <c r="Q122" s="133">
        <f t="shared" si="36"/>
        <v>0</v>
      </c>
      <c r="R122" s="134">
        <f t="shared" si="27"/>
        <v>0</v>
      </c>
      <c r="S122" s="135"/>
      <c r="T122" s="136">
        <f t="shared" si="28"/>
        <v>0</v>
      </c>
      <c r="U122" s="135"/>
      <c r="V122" s="136">
        <f t="shared" si="29"/>
        <v>0</v>
      </c>
      <c r="W122" s="135"/>
      <c r="X122" s="136">
        <f t="shared" si="30"/>
        <v>0</v>
      </c>
      <c r="Y122" s="135"/>
      <c r="Z122" s="136">
        <f t="shared" si="31"/>
        <v>0</v>
      </c>
      <c r="AA122" s="135"/>
      <c r="AB122" s="136">
        <f t="shared" si="32"/>
        <v>0</v>
      </c>
      <c r="AC122" s="135"/>
      <c r="AD122" s="136">
        <f t="shared" si="33"/>
        <v>0</v>
      </c>
      <c r="AE122" s="135"/>
      <c r="AF122" s="136">
        <f t="shared" si="34"/>
        <v>0</v>
      </c>
      <c r="AG122" s="135"/>
      <c r="AH122" s="136">
        <f t="shared" si="35"/>
        <v>0</v>
      </c>
    </row>
    <row r="123" spans="1:34" ht="25.5" outlineLevel="2" x14ac:dyDescent="0.2">
      <c r="A123" s="68" t="s">
        <v>1728</v>
      </c>
      <c r="B123" s="3" t="e">
        <f>VLOOKUP(#REF!,'[4]Sheet 1 Name'!$A$1:$D$891,3,FALSE)</f>
        <v>#REF!</v>
      </c>
      <c r="C123" s="68" t="s">
        <v>1511</v>
      </c>
      <c r="D123" s="98" t="s">
        <v>2310</v>
      </c>
      <c r="E123" s="15" t="s">
        <v>5</v>
      </c>
      <c r="F123" s="61">
        <v>1.51</v>
      </c>
      <c r="G123" s="70" t="s">
        <v>3960</v>
      </c>
      <c r="H123" s="169">
        <v>7791261463</v>
      </c>
      <c r="I123" s="98" t="s">
        <v>1513</v>
      </c>
      <c r="J123" s="70" t="s">
        <v>1398</v>
      </c>
      <c r="K123" s="70">
        <v>1</v>
      </c>
      <c r="L123" s="70" t="s">
        <v>4429</v>
      </c>
      <c r="M123" s="223" t="s">
        <v>1729</v>
      </c>
      <c r="N123" s="70">
        <v>1</v>
      </c>
      <c r="O123" s="69">
        <v>1.4</v>
      </c>
      <c r="P123" s="69">
        <v>1.4</v>
      </c>
      <c r="Q123" s="133">
        <f t="shared" si="36"/>
        <v>0</v>
      </c>
      <c r="R123" s="134">
        <f t="shared" si="27"/>
        <v>0</v>
      </c>
      <c r="S123" s="135"/>
      <c r="T123" s="136">
        <f t="shared" si="28"/>
        <v>0</v>
      </c>
      <c r="U123" s="135"/>
      <c r="V123" s="136">
        <f t="shared" si="29"/>
        <v>0</v>
      </c>
      <c r="W123" s="135"/>
      <c r="X123" s="136">
        <f t="shared" si="30"/>
        <v>0</v>
      </c>
      <c r="Y123" s="135"/>
      <c r="Z123" s="136">
        <f t="shared" si="31"/>
        <v>0</v>
      </c>
      <c r="AA123" s="135"/>
      <c r="AB123" s="136">
        <f t="shared" si="32"/>
        <v>0</v>
      </c>
      <c r="AC123" s="135"/>
      <c r="AD123" s="136">
        <f t="shared" si="33"/>
        <v>0</v>
      </c>
      <c r="AE123" s="135"/>
      <c r="AF123" s="136">
        <f t="shared" si="34"/>
        <v>0</v>
      </c>
      <c r="AG123" s="135"/>
      <c r="AH123" s="136">
        <f t="shared" si="35"/>
        <v>0</v>
      </c>
    </row>
    <row r="124" spans="1:34" ht="25.5" outlineLevel="2" x14ac:dyDescent="0.2">
      <c r="A124" s="68" t="s">
        <v>1730</v>
      </c>
      <c r="B124" s="3" t="e">
        <f>VLOOKUP(#REF!,'[4]Sheet 1 Name'!$A$1:$D$891,3,FALSE)</f>
        <v>#REF!</v>
      </c>
      <c r="C124" s="68" t="s">
        <v>1511</v>
      </c>
      <c r="D124" s="98" t="s">
        <v>2309</v>
      </c>
      <c r="E124" s="15" t="s">
        <v>5</v>
      </c>
      <c r="F124" s="61">
        <v>1.51</v>
      </c>
      <c r="G124" s="70" t="s">
        <v>3960</v>
      </c>
      <c r="H124" s="169">
        <v>7791261463</v>
      </c>
      <c r="I124" s="98" t="s">
        <v>1513</v>
      </c>
      <c r="J124" s="70" t="s">
        <v>1398</v>
      </c>
      <c r="K124" s="70">
        <v>1</v>
      </c>
      <c r="L124" s="70" t="s">
        <v>4429</v>
      </c>
      <c r="M124" s="223" t="s">
        <v>1731</v>
      </c>
      <c r="N124" s="70">
        <v>1</v>
      </c>
      <c r="O124" s="69">
        <v>1.4</v>
      </c>
      <c r="P124" s="69">
        <v>1.4</v>
      </c>
      <c r="Q124" s="133">
        <f t="shared" si="36"/>
        <v>0</v>
      </c>
      <c r="R124" s="134">
        <f t="shared" si="27"/>
        <v>0</v>
      </c>
      <c r="S124" s="135"/>
      <c r="T124" s="136">
        <f t="shared" si="28"/>
        <v>0</v>
      </c>
      <c r="U124" s="135"/>
      <c r="V124" s="136">
        <f t="shared" si="29"/>
        <v>0</v>
      </c>
      <c r="W124" s="135"/>
      <c r="X124" s="136">
        <f t="shared" si="30"/>
        <v>0</v>
      </c>
      <c r="Y124" s="135"/>
      <c r="Z124" s="136">
        <f t="shared" si="31"/>
        <v>0</v>
      </c>
      <c r="AA124" s="135"/>
      <c r="AB124" s="136">
        <f t="shared" si="32"/>
        <v>0</v>
      </c>
      <c r="AC124" s="135"/>
      <c r="AD124" s="136">
        <f t="shared" si="33"/>
        <v>0</v>
      </c>
      <c r="AE124" s="135"/>
      <c r="AF124" s="136">
        <f t="shared" si="34"/>
        <v>0</v>
      </c>
      <c r="AG124" s="135"/>
      <c r="AH124" s="136">
        <f t="shared" si="35"/>
        <v>0</v>
      </c>
    </row>
    <row r="125" spans="1:34" ht="25.5" outlineLevel="2" x14ac:dyDescent="0.2">
      <c r="A125" s="68" t="s">
        <v>1732</v>
      </c>
      <c r="B125" s="3" t="e">
        <f>VLOOKUP(#REF!,'[4]Sheet 1 Name'!$A$1:$D$891,3,FALSE)</f>
        <v>#REF!</v>
      </c>
      <c r="C125" s="68" t="s">
        <v>1511</v>
      </c>
      <c r="D125" s="98" t="s">
        <v>2308</v>
      </c>
      <c r="E125" s="15" t="s">
        <v>5</v>
      </c>
      <c r="F125" s="61">
        <v>2.13</v>
      </c>
      <c r="G125" s="70" t="s">
        <v>3960</v>
      </c>
      <c r="H125" s="169">
        <v>7791261463</v>
      </c>
      <c r="I125" s="98" t="s">
        <v>1513</v>
      </c>
      <c r="J125" s="70" t="s">
        <v>1398</v>
      </c>
      <c r="K125" s="70">
        <v>1</v>
      </c>
      <c r="L125" s="70" t="s">
        <v>4429</v>
      </c>
      <c r="M125" s="223" t="s">
        <v>1733</v>
      </c>
      <c r="N125" s="70">
        <v>1</v>
      </c>
      <c r="O125" s="69">
        <v>1.99</v>
      </c>
      <c r="P125" s="69">
        <v>1.99</v>
      </c>
      <c r="Q125" s="133">
        <f t="shared" si="36"/>
        <v>0</v>
      </c>
      <c r="R125" s="134">
        <f t="shared" si="27"/>
        <v>0</v>
      </c>
      <c r="S125" s="135"/>
      <c r="T125" s="136">
        <f t="shared" si="28"/>
        <v>0</v>
      </c>
      <c r="U125" s="135"/>
      <c r="V125" s="136">
        <f t="shared" si="29"/>
        <v>0</v>
      </c>
      <c r="W125" s="135"/>
      <c r="X125" s="136">
        <f t="shared" si="30"/>
        <v>0</v>
      </c>
      <c r="Y125" s="135"/>
      <c r="Z125" s="136">
        <f t="shared" si="31"/>
        <v>0</v>
      </c>
      <c r="AA125" s="135"/>
      <c r="AB125" s="136">
        <f t="shared" si="32"/>
        <v>0</v>
      </c>
      <c r="AC125" s="135"/>
      <c r="AD125" s="136">
        <f t="shared" si="33"/>
        <v>0</v>
      </c>
      <c r="AE125" s="135"/>
      <c r="AF125" s="136">
        <f t="shared" si="34"/>
        <v>0</v>
      </c>
      <c r="AG125" s="135"/>
      <c r="AH125" s="136">
        <f t="shared" si="35"/>
        <v>0</v>
      </c>
    </row>
    <row r="126" spans="1:34" ht="25.5" outlineLevel="2" x14ac:dyDescent="0.2">
      <c r="A126" s="68" t="s">
        <v>1737</v>
      </c>
      <c r="B126" s="3" t="e">
        <f>VLOOKUP(#REF!,'[4]Sheet 1 Name'!$A$1:$D$891,3,FALSE)</f>
        <v>#REF!</v>
      </c>
      <c r="C126" s="68" t="s">
        <v>1511</v>
      </c>
      <c r="D126" s="98" t="s">
        <v>2307</v>
      </c>
      <c r="E126" s="15" t="s">
        <v>5</v>
      </c>
      <c r="F126" s="61">
        <v>1.51</v>
      </c>
      <c r="G126" s="70" t="s">
        <v>3960</v>
      </c>
      <c r="H126" s="169">
        <v>7791261463</v>
      </c>
      <c r="I126" s="98" t="s">
        <v>1513</v>
      </c>
      <c r="J126" s="70" t="s">
        <v>1398</v>
      </c>
      <c r="K126" s="70">
        <v>1</v>
      </c>
      <c r="L126" s="70" t="s">
        <v>4429</v>
      </c>
      <c r="M126" s="223" t="s">
        <v>1738</v>
      </c>
      <c r="N126" s="70">
        <v>1</v>
      </c>
      <c r="O126" s="69">
        <v>1.4</v>
      </c>
      <c r="P126" s="69">
        <v>1.4</v>
      </c>
      <c r="Q126" s="133">
        <f t="shared" si="36"/>
        <v>0</v>
      </c>
      <c r="R126" s="134">
        <f t="shared" si="27"/>
        <v>0</v>
      </c>
      <c r="S126" s="135"/>
      <c r="T126" s="136">
        <f t="shared" si="28"/>
        <v>0</v>
      </c>
      <c r="U126" s="135"/>
      <c r="V126" s="136">
        <f t="shared" si="29"/>
        <v>0</v>
      </c>
      <c r="W126" s="135"/>
      <c r="X126" s="136">
        <f t="shared" si="30"/>
        <v>0</v>
      </c>
      <c r="Y126" s="135"/>
      <c r="Z126" s="136">
        <f t="shared" si="31"/>
        <v>0</v>
      </c>
      <c r="AA126" s="135"/>
      <c r="AB126" s="136">
        <f t="shared" si="32"/>
        <v>0</v>
      </c>
      <c r="AC126" s="135"/>
      <c r="AD126" s="136">
        <f t="shared" si="33"/>
        <v>0</v>
      </c>
      <c r="AE126" s="135"/>
      <c r="AF126" s="136">
        <f t="shared" si="34"/>
        <v>0</v>
      </c>
      <c r="AG126" s="135"/>
      <c r="AH126" s="136">
        <f t="shared" si="35"/>
        <v>0</v>
      </c>
    </row>
    <row r="127" spans="1:34" ht="25.5" outlineLevel="2" x14ac:dyDescent="0.2">
      <c r="A127" s="68" t="s">
        <v>1739</v>
      </c>
      <c r="B127" s="3" t="e">
        <f>VLOOKUP(#REF!,'[4]Sheet 1 Name'!$A$1:$D$891,3,FALSE)</f>
        <v>#REF!</v>
      </c>
      <c r="C127" s="68" t="s">
        <v>1511</v>
      </c>
      <c r="D127" s="98" t="s">
        <v>2306</v>
      </c>
      <c r="E127" s="15" t="s">
        <v>5</v>
      </c>
      <c r="F127" s="61">
        <v>2.13</v>
      </c>
      <c r="G127" s="70" t="s">
        <v>3960</v>
      </c>
      <c r="H127" s="169">
        <v>7791261463</v>
      </c>
      <c r="I127" s="98" t="s">
        <v>1513</v>
      </c>
      <c r="J127" s="70" t="s">
        <v>1398</v>
      </c>
      <c r="K127" s="70">
        <v>1</v>
      </c>
      <c r="L127" s="70" t="s">
        <v>4429</v>
      </c>
      <c r="M127" s="223" t="s">
        <v>1740</v>
      </c>
      <c r="N127" s="70">
        <v>1</v>
      </c>
      <c r="O127" s="69">
        <v>1.99</v>
      </c>
      <c r="P127" s="69">
        <v>1.99</v>
      </c>
      <c r="Q127" s="133">
        <f t="shared" si="36"/>
        <v>0</v>
      </c>
      <c r="R127" s="134">
        <f t="shared" si="27"/>
        <v>0</v>
      </c>
      <c r="S127" s="135"/>
      <c r="T127" s="136">
        <f t="shared" si="28"/>
        <v>0</v>
      </c>
      <c r="U127" s="135"/>
      <c r="V127" s="136">
        <f t="shared" si="29"/>
        <v>0</v>
      </c>
      <c r="W127" s="135"/>
      <c r="X127" s="136">
        <f t="shared" si="30"/>
        <v>0</v>
      </c>
      <c r="Y127" s="135"/>
      <c r="Z127" s="136">
        <f t="shared" si="31"/>
        <v>0</v>
      </c>
      <c r="AA127" s="135"/>
      <c r="AB127" s="136">
        <f t="shared" si="32"/>
        <v>0</v>
      </c>
      <c r="AC127" s="135"/>
      <c r="AD127" s="136">
        <f t="shared" si="33"/>
        <v>0</v>
      </c>
      <c r="AE127" s="135"/>
      <c r="AF127" s="136">
        <f t="shared" si="34"/>
        <v>0</v>
      </c>
      <c r="AG127" s="135"/>
      <c r="AH127" s="136">
        <f t="shared" si="35"/>
        <v>0</v>
      </c>
    </row>
    <row r="128" spans="1:34" ht="25.5" outlineLevel="2" x14ac:dyDescent="0.2">
      <c r="A128" s="68" t="s">
        <v>1741</v>
      </c>
      <c r="B128" s="3" t="e">
        <f>VLOOKUP(#REF!,'[4]Sheet 1 Name'!$A$1:$D$891,3,FALSE)</f>
        <v>#REF!</v>
      </c>
      <c r="C128" s="68" t="s">
        <v>1511</v>
      </c>
      <c r="D128" s="98" t="s">
        <v>2305</v>
      </c>
      <c r="E128" s="15" t="s">
        <v>5</v>
      </c>
      <c r="F128" s="61">
        <v>1.51</v>
      </c>
      <c r="G128" s="70" t="s">
        <v>3960</v>
      </c>
      <c r="H128" s="169">
        <v>7791261463</v>
      </c>
      <c r="I128" s="98" t="s">
        <v>1513</v>
      </c>
      <c r="J128" s="70" t="s">
        <v>1398</v>
      </c>
      <c r="K128" s="70">
        <v>1</v>
      </c>
      <c r="L128" s="70" t="s">
        <v>4429</v>
      </c>
      <c r="M128" s="223" t="s">
        <v>1742</v>
      </c>
      <c r="N128" s="70">
        <v>1</v>
      </c>
      <c r="O128" s="69">
        <v>1.4</v>
      </c>
      <c r="P128" s="69">
        <v>1.4</v>
      </c>
      <c r="Q128" s="133">
        <f t="shared" si="36"/>
        <v>0</v>
      </c>
      <c r="R128" s="134">
        <f t="shared" si="27"/>
        <v>0</v>
      </c>
      <c r="S128" s="135"/>
      <c r="T128" s="136">
        <f t="shared" si="28"/>
        <v>0</v>
      </c>
      <c r="U128" s="135"/>
      <c r="V128" s="136">
        <f t="shared" si="29"/>
        <v>0</v>
      </c>
      <c r="W128" s="135"/>
      <c r="X128" s="136">
        <f t="shared" si="30"/>
        <v>0</v>
      </c>
      <c r="Y128" s="135"/>
      <c r="Z128" s="136">
        <f t="shared" si="31"/>
        <v>0</v>
      </c>
      <c r="AA128" s="135"/>
      <c r="AB128" s="136">
        <f t="shared" si="32"/>
        <v>0</v>
      </c>
      <c r="AC128" s="135"/>
      <c r="AD128" s="136">
        <f t="shared" si="33"/>
        <v>0</v>
      </c>
      <c r="AE128" s="135"/>
      <c r="AF128" s="136">
        <f t="shared" si="34"/>
        <v>0</v>
      </c>
      <c r="AG128" s="135"/>
      <c r="AH128" s="136">
        <f t="shared" si="35"/>
        <v>0</v>
      </c>
    </row>
    <row r="129" spans="1:34" ht="25.5" outlineLevel="2" x14ac:dyDescent="0.2">
      <c r="A129" s="68" t="s">
        <v>1743</v>
      </c>
      <c r="B129" s="3" t="e">
        <f>VLOOKUP(#REF!,'[4]Sheet 1 Name'!$A$1:$D$891,3,FALSE)</f>
        <v>#REF!</v>
      </c>
      <c r="C129" s="68" t="s">
        <v>1511</v>
      </c>
      <c r="D129" s="98" t="s">
        <v>2304</v>
      </c>
      <c r="E129" s="15" t="s">
        <v>5</v>
      </c>
      <c r="F129" s="61">
        <v>2.13</v>
      </c>
      <c r="G129" s="70" t="s">
        <v>3960</v>
      </c>
      <c r="H129" s="169">
        <v>7791261463</v>
      </c>
      <c r="I129" s="98" t="s">
        <v>1513</v>
      </c>
      <c r="J129" s="70" t="s">
        <v>1398</v>
      </c>
      <c r="K129" s="70">
        <v>1</v>
      </c>
      <c r="L129" s="70" t="s">
        <v>4429</v>
      </c>
      <c r="M129" s="223" t="s">
        <v>1744</v>
      </c>
      <c r="N129" s="70">
        <v>1</v>
      </c>
      <c r="O129" s="69">
        <v>1.99</v>
      </c>
      <c r="P129" s="69">
        <v>1.99</v>
      </c>
      <c r="Q129" s="133">
        <f t="shared" si="36"/>
        <v>0</v>
      </c>
      <c r="R129" s="134">
        <f t="shared" si="27"/>
        <v>0</v>
      </c>
      <c r="S129" s="135"/>
      <c r="T129" s="136">
        <f t="shared" si="28"/>
        <v>0</v>
      </c>
      <c r="U129" s="135"/>
      <c r="V129" s="136">
        <f t="shared" si="29"/>
        <v>0</v>
      </c>
      <c r="W129" s="135"/>
      <c r="X129" s="136">
        <f t="shared" si="30"/>
        <v>0</v>
      </c>
      <c r="Y129" s="135"/>
      <c r="Z129" s="136">
        <f t="shared" si="31"/>
        <v>0</v>
      </c>
      <c r="AA129" s="135"/>
      <c r="AB129" s="136">
        <f t="shared" si="32"/>
        <v>0</v>
      </c>
      <c r="AC129" s="135"/>
      <c r="AD129" s="136">
        <f t="shared" si="33"/>
        <v>0</v>
      </c>
      <c r="AE129" s="135"/>
      <c r="AF129" s="136">
        <f t="shared" si="34"/>
        <v>0</v>
      </c>
      <c r="AG129" s="135"/>
      <c r="AH129" s="136">
        <f t="shared" si="35"/>
        <v>0</v>
      </c>
    </row>
    <row r="130" spans="1:34" ht="25.5" outlineLevel="2" x14ac:dyDescent="0.2">
      <c r="A130" s="68" t="s">
        <v>1745</v>
      </c>
      <c r="B130" s="3" t="e">
        <f>VLOOKUP(#REF!,'[4]Sheet 1 Name'!$A$1:$D$891,3,FALSE)</f>
        <v>#REF!</v>
      </c>
      <c r="C130" s="68" t="s">
        <v>1511</v>
      </c>
      <c r="D130" s="98" t="s">
        <v>2292</v>
      </c>
      <c r="E130" s="15" t="s">
        <v>5</v>
      </c>
      <c r="F130" s="61">
        <v>4.25</v>
      </c>
      <c r="G130" s="70" t="s">
        <v>3960</v>
      </c>
      <c r="H130" s="169">
        <v>7791261463</v>
      </c>
      <c r="I130" s="98" t="s">
        <v>1513</v>
      </c>
      <c r="J130" s="72" t="s">
        <v>1512</v>
      </c>
      <c r="K130" s="70">
        <v>1</v>
      </c>
      <c r="L130" s="70" t="s">
        <v>4429</v>
      </c>
      <c r="M130" s="223" t="s">
        <v>1747</v>
      </c>
      <c r="N130" s="70">
        <v>1</v>
      </c>
      <c r="O130" s="69">
        <v>5</v>
      </c>
      <c r="P130" s="69">
        <v>5</v>
      </c>
      <c r="Q130" s="133">
        <f t="shared" si="36"/>
        <v>0</v>
      </c>
      <c r="R130" s="134">
        <f t="shared" si="27"/>
        <v>0</v>
      </c>
      <c r="S130" s="135"/>
      <c r="T130" s="136">
        <f t="shared" si="28"/>
        <v>0</v>
      </c>
      <c r="U130" s="135"/>
      <c r="V130" s="136">
        <f t="shared" si="29"/>
        <v>0</v>
      </c>
      <c r="W130" s="135"/>
      <c r="X130" s="136">
        <f t="shared" si="30"/>
        <v>0</v>
      </c>
      <c r="Y130" s="135"/>
      <c r="Z130" s="136">
        <f t="shared" si="31"/>
        <v>0</v>
      </c>
      <c r="AA130" s="135"/>
      <c r="AB130" s="136">
        <f t="shared" si="32"/>
        <v>0</v>
      </c>
      <c r="AC130" s="135"/>
      <c r="AD130" s="136">
        <f t="shared" si="33"/>
        <v>0</v>
      </c>
      <c r="AE130" s="135"/>
      <c r="AF130" s="136">
        <f t="shared" si="34"/>
        <v>0</v>
      </c>
      <c r="AG130" s="135"/>
      <c r="AH130" s="136">
        <f t="shared" si="35"/>
        <v>0</v>
      </c>
    </row>
    <row r="131" spans="1:34" ht="25.5" outlineLevel="2" x14ac:dyDescent="0.2">
      <c r="A131" s="75" t="s">
        <v>1745</v>
      </c>
      <c r="B131" s="3" t="e">
        <f>VLOOKUP(#REF!,'[4]Sheet 1 Name'!$A$1:$D$891,3,FALSE)</f>
        <v>#REF!</v>
      </c>
      <c r="C131" s="75" t="s">
        <v>1511</v>
      </c>
      <c r="D131" s="93" t="s">
        <v>2292</v>
      </c>
      <c r="E131" s="15" t="s">
        <v>5</v>
      </c>
      <c r="F131" s="61">
        <v>4.25</v>
      </c>
      <c r="G131" s="77" t="s">
        <v>3637</v>
      </c>
      <c r="H131" s="170">
        <v>26754</v>
      </c>
      <c r="I131" s="93" t="s">
        <v>1513</v>
      </c>
      <c r="J131" s="79" t="s">
        <v>1512</v>
      </c>
      <c r="K131" s="77">
        <v>1</v>
      </c>
      <c r="L131" s="77" t="s">
        <v>1746</v>
      </c>
      <c r="M131" s="224" t="s">
        <v>3889</v>
      </c>
      <c r="N131" s="77">
        <v>2</v>
      </c>
      <c r="O131" s="76">
        <v>7.74</v>
      </c>
      <c r="P131" s="236">
        <v>8.1300000000000008</v>
      </c>
      <c r="Q131" s="133">
        <f t="shared" si="36"/>
        <v>0</v>
      </c>
      <c r="R131" s="134">
        <f t="shared" si="27"/>
        <v>0</v>
      </c>
      <c r="S131" s="135"/>
      <c r="T131" s="136">
        <f t="shared" si="28"/>
        <v>0</v>
      </c>
      <c r="U131" s="135"/>
      <c r="V131" s="136">
        <f t="shared" si="29"/>
        <v>0</v>
      </c>
      <c r="W131" s="135"/>
      <c r="X131" s="136">
        <f t="shared" si="30"/>
        <v>0</v>
      </c>
      <c r="Y131" s="135"/>
      <c r="Z131" s="136">
        <f t="shared" si="31"/>
        <v>0</v>
      </c>
      <c r="AA131" s="135"/>
      <c r="AB131" s="136">
        <f t="shared" si="32"/>
        <v>0</v>
      </c>
      <c r="AC131" s="135"/>
      <c r="AD131" s="136">
        <f t="shared" si="33"/>
        <v>0</v>
      </c>
      <c r="AE131" s="135"/>
      <c r="AF131" s="136">
        <f t="shared" si="34"/>
        <v>0</v>
      </c>
      <c r="AG131" s="135"/>
      <c r="AH131" s="136">
        <f t="shared" si="35"/>
        <v>0</v>
      </c>
    </row>
    <row r="132" spans="1:34" ht="25.5" outlineLevel="2" x14ac:dyDescent="0.2">
      <c r="A132" s="68" t="s">
        <v>1748</v>
      </c>
      <c r="B132" s="3" t="e">
        <f>VLOOKUP(#REF!,'[4]Sheet 1 Name'!$A$1:$D$891,3,FALSE)</f>
        <v>#REF!</v>
      </c>
      <c r="C132" s="68" t="s">
        <v>1511</v>
      </c>
      <c r="D132" s="98" t="s">
        <v>2293</v>
      </c>
      <c r="E132" s="15" t="s">
        <v>5</v>
      </c>
      <c r="F132" s="61">
        <v>4.25</v>
      </c>
      <c r="G132" s="70" t="s">
        <v>3960</v>
      </c>
      <c r="H132" s="169">
        <v>7791261463</v>
      </c>
      <c r="I132" s="98" t="s">
        <v>1513</v>
      </c>
      <c r="J132" s="72" t="s">
        <v>1512</v>
      </c>
      <c r="K132" s="70">
        <v>1</v>
      </c>
      <c r="L132" s="70" t="s">
        <v>4429</v>
      </c>
      <c r="M132" s="223" t="s">
        <v>1750</v>
      </c>
      <c r="N132" s="70">
        <v>1</v>
      </c>
      <c r="O132" s="69">
        <v>5</v>
      </c>
      <c r="P132" s="69">
        <v>5</v>
      </c>
      <c r="Q132" s="133">
        <f t="shared" si="36"/>
        <v>0</v>
      </c>
      <c r="R132" s="134">
        <f t="shared" si="27"/>
        <v>0</v>
      </c>
      <c r="S132" s="135"/>
      <c r="T132" s="136">
        <f t="shared" si="28"/>
        <v>0</v>
      </c>
      <c r="U132" s="135"/>
      <c r="V132" s="136">
        <f t="shared" si="29"/>
        <v>0</v>
      </c>
      <c r="W132" s="135"/>
      <c r="X132" s="136">
        <f t="shared" si="30"/>
        <v>0</v>
      </c>
      <c r="Y132" s="135"/>
      <c r="Z132" s="136">
        <f t="shared" si="31"/>
        <v>0</v>
      </c>
      <c r="AA132" s="135"/>
      <c r="AB132" s="136">
        <f t="shared" si="32"/>
        <v>0</v>
      </c>
      <c r="AC132" s="135"/>
      <c r="AD132" s="136">
        <f t="shared" si="33"/>
        <v>0</v>
      </c>
      <c r="AE132" s="135"/>
      <c r="AF132" s="136">
        <f t="shared" si="34"/>
        <v>0</v>
      </c>
      <c r="AG132" s="135"/>
      <c r="AH132" s="136">
        <f t="shared" si="35"/>
        <v>0</v>
      </c>
    </row>
    <row r="133" spans="1:34" ht="25.5" outlineLevel="2" x14ac:dyDescent="0.2">
      <c r="A133" s="75" t="s">
        <v>1748</v>
      </c>
      <c r="B133" s="3" t="e">
        <f>VLOOKUP(#REF!,'[4]Sheet 1 Name'!$A$1:$D$891,3,FALSE)</f>
        <v>#REF!</v>
      </c>
      <c r="C133" s="75" t="s">
        <v>1511</v>
      </c>
      <c r="D133" s="93" t="s">
        <v>2293</v>
      </c>
      <c r="E133" s="15" t="s">
        <v>5</v>
      </c>
      <c r="F133" s="61">
        <v>4.25</v>
      </c>
      <c r="G133" s="77" t="s">
        <v>3637</v>
      </c>
      <c r="H133" s="170">
        <v>26754</v>
      </c>
      <c r="I133" s="93" t="s">
        <v>1513</v>
      </c>
      <c r="J133" s="79" t="s">
        <v>1512</v>
      </c>
      <c r="K133" s="77">
        <v>1</v>
      </c>
      <c r="L133" s="77" t="s">
        <v>1749</v>
      </c>
      <c r="M133" s="224" t="s">
        <v>3890</v>
      </c>
      <c r="N133" s="77">
        <v>2</v>
      </c>
      <c r="O133" s="76">
        <v>7.74</v>
      </c>
      <c r="P133" s="236">
        <v>8.1300000000000008</v>
      </c>
      <c r="Q133" s="133">
        <f t="shared" si="36"/>
        <v>0</v>
      </c>
      <c r="R133" s="134">
        <f t="shared" si="27"/>
        <v>0</v>
      </c>
      <c r="S133" s="135"/>
      <c r="T133" s="136">
        <f t="shared" si="28"/>
        <v>0</v>
      </c>
      <c r="U133" s="135"/>
      <c r="V133" s="136">
        <f t="shared" si="29"/>
        <v>0</v>
      </c>
      <c r="W133" s="135"/>
      <c r="X133" s="136">
        <f t="shared" si="30"/>
        <v>0</v>
      </c>
      <c r="Y133" s="135"/>
      <c r="Z133" s="136">
        <f t="shared" si="31"/>
        <v>0</v>
      </c>
      <c r="AA133" s="135"/>
      <c r="AB133" s="136">
        <f t="shared" si="32"/>
        <v>0</v>
      </c>
      <c r="AC133" s="135"/>
      <c r="AD133" s="136">
        <f t="shared" si="33"/>
        <v>0</v>
      </c>
      <c r="AE133" s="135"/>
      <c r="AF133" s="136">
        <f t="shared" si="34"/>
        <v>0</v>
      </c>
      <c r="AG133" s="135"/>
      <c r="AH133" s="136">
        <f t="shared" si="35"/>
        <v>0</v>
      </c>
    </row>
    <row r="134" spans="1:34" ht="25.5" outlineLevel="2" x14ac:dyDescent="0.2">
      <c r="A134" s="68" t="s">
        <v>1751</v>
      </c>
      <c r="B134" s="3" t="e">
        <f>VLOOKUP(#REF!,'[4]Sheet 1 Name'!$A$1:$D$891,3,FALSE)</f>
        <v>#REF!</v>
      </c>
      <c r="C134" s="68" t="s">
        <v>1511</v>
      </c>
      <c r="D134" s="98" t="s">
        <v>2294</v>
      </c>
      <c r="E134" s="15" t="s">
        <v>5</v>
      </c>
      <c r="F134" s="61">
        <v>4.25</v>
      </c>
      <c r="G134" s="70" t="s">
        <v>3960</v>
      </c>
      <c r="H134" s="169">
        <v>7791261463</v>
      </c>
      <c r="I134" s="98" t="s">
        <v>1513</v>
      </c>
      <c r="J134" s="72" t="s">
        <v>1512</v>
      </c>
      <c r="K134" s="70">
        <v>1</v>
      </c>
      <c r="L134" s="70" t="s">
        <v>4429</v>
      </c>
      <c r="M134" s="223" t="s">
        <v>1753</v>
      </c>
      <c r="N134" s="70">
        <v>1</v>
      </c>
      <c r="O134" s="69">
        <v>5</v>
      </c>
      <c r="P134" s="69">
        <v>5</v>
      </c>
      <c r="Q134" s="133">
        <f t="shared" si="36"/>
        <v>0</v>
      </c>
      <c r="R134" s="134">
        <f t="shared" si="27"/>
        <v>0</v>
      </c>
      <c r="S134" s="135"/>
      <c r="T134" s="136">
        <f t="shared" si="28"/>
        <v>0</v>
      </c>
      <c r="U134" s="135"/>
      <c r="V134" s="136">
        <f t="shared" si="29"/>
        <v>0</v>
      </c>
      <c r="W134" s="135"/>
      <c r="X134" s="136">
        <f t="shared" si="30"/>
        <v>0</v>
      </c>
      <c r="Y134" s="135"/>
      <c r="Z134" s="136">
        <f t="shared" si="31"/>
        <v>0</v>
      </c>
      <c r="AA134" s="135"/>
      <c r="AB134" s="136">
        <f t="shared" si="32"/>
        <v>0</v>
      </c>
      <c r="AC134" s="135"/>
      <c r="AD134" s="136">
        <f t="shared" si="33"/>
        <v>0</v>
      </c>
      <c r="AE134" s="135"/>
      <c r="AF134" s="136">
        <f t="shared" si="34"/>
        <v>0</v>
      </c>
      <c r="AG134" s="135"/>
      <c r="AH134" s="136">
        <f t="shared" si="35"/>
        <v>0</v>
      </c>
    </row>
    <row r="135" spans="1:34" ht="25.5" outlineLevel="2" x14ac:dyDescent="0.2">
      <c r="A135" s="75" t="s">
        <v>1751</v>
      </c>
      <c r="B135" s="3" t="e">
        <f>VLOOKUP(#REF!,'[4]Sheet 1 Name'!$A$1:$D$891,3,FALSE)</f>
        <v>#REF!</v>
      </c>
      <c r="C135" s="75" t="s">
        <v>1511</v>
      </c>
      <c r="D135" s="93" t="s">
        <v>2294</v>
      </c>
      <c r="E135" s="15" t="s">
        <v>5</v>
      </c>
      <c r="F135" s="61">
        <v>4.25</v>
      </c>
      <c r="G135" s="77" t="s">
        <v>3637</v>
      </c>
      <c r="H135" s="170">
        <v>26754</v>
      </c>
      <c r="I135" s="93" t="s">
        <v>1513</v>
      </c>
      <c r="J135" s="79" t="s">
        <v>1512</v>
      </c>
      <c r="K135" s="77">
        <v>1</v>
      </c>
      <c r="L135" s="77" t="s">
        <v>1752</v>
      </c>
      <c r="M135" s="224" t="s">
        <v>3891</v>
      </c>
      <c r="N135" s="77">
        <v>2</v>
      </c>
      <c r="O135" s="76">
        <v>7.74</v>
      </c>
      <c r="P135" s="236">
        <v>8.1300000000000008</v>
      </c>
      <c r="Q135" s="133">
        <f t="shared" si="36"/>
        <v>0</v>
      </c>
      <c r="R135" s="134">
        <f t="shared" si="27"/>
        <v>0</v>
      </c>
      <c r="S135" s="135"/>
      <c r="T135" s="136">
        <f t="shared" si="28"/>
        <v>0</v>
      </c>
      <c r="U135" s="135"/>
      <c r="V135" s="136">
        <f t="shared" si="29"/>
        <v>0</v>
      </c>
      <c r="W135" s="135"/>
      <c r="X135" s="136">
        <f t="shared" si="30"/>
        <v>0</v>
      </c>
      <c r="Y135" s="135"/>
      <c r="Z135" s="136">
        <f t="shared" si="31"/>
        <v>0</v>
      </c>
      <c r="AA135" s="135"/>
      <c r="AB135" s="136">
        <f t="shared" si="32"/>
        <v>0</v>
      </c>
      <c r="AC135" s="135"/>
      <c r="AD135" s="136">
        <f t="shared" si="33"/>
        <v>0</v>
      </c>
      <c r="AE135" s="135"/>
      <c r="AF135" s="136">
        <f t="shared" si="34"/>
        <v>0</v>
      </c>
      <c r="AG135" s="135"/>
      <c r="AH135" s="136">
        <f t="shared" si="35"/>
        <v>0</v>
      </c>
    </row>
    <row r="136" spans="1:34" ht="25.5" outlineLevel="2" x14ac:dyDescent="0.2">
      <c r="A136" s="68" t="s">
        <v>1754</v>
      </c>
      <c r="B136" s="3" t="e">
        <f>VLOOKUP(#REF!,'[4]Sheet 1 Name'!$A$1:$D$891,3,FALSE)</f>
        <v>#REF!</v>
      </c>
      <c r="C136" s="68" t="s">
        <v>1511</v>
      </c>
      <c r="D136" s="98" t="s">
        <v>2295</v>
      </c>
      <c r="E136" s="15" t="s">
        <v>5</v>
      </c>
      <c r="F136" s="61">
        <v>4.25</v>
      </c>
      <c r="G136" s="70" t="s">
        <v>3960</v>
      </c>
      <c r="H136" s="169">
        <v>7791261463</v>
      </c>
      <c r="I136" s="98" t="s">
        <v>1513</v>
      </c>
      <c r="J136" s="72" t="s">
        <v>1512</v>
      </c>
      <c r="K136" s="70">
        <v>1</v>
      </c>
      <c r="L136" s="70" t="s">
        <v>4429</v>
      </c>
      <c r="M136" s="223" t="s">
        <v>1756</v>
      </c>
      <c r="N136" s="70">
        <v>1</v>
      </c>
      <c r="O136" s="69">
        <v>5</v>
      </c>
      <c r="P136" s="69">
        <v>5</v>
      </c>
      <c r="Q136" s="133">
        <f t="shared" si="36"/>
        <v>0</v>
      </c>
      <c r="R136" s="134">
        <f t="shared" si="27"/>
        <v>0</v>
      </c>
      <c r="S136" s="135"/>
      <c r="T136" s="136">
        <f t="shared" si="28"/>
        <v>0</v>
      </c>
      <c r="U136" s="135"/>
      <c r="V136" s="136">
        <f t="shared" si="29"/>
        <v>0</v>
      </c>
      <c r="W136" s="135"/>
      <c r="X136" s="136">
        <f t="shared" si="30"/>
        <v>0</v>
      </c>
      <c r="Y136" s="135"/>
      <c r="Z136" s="136">
        <f t="shared" si="31"/>
        <v>0</v>
      </c>
      <c r="AA136" s="135"/>
      <c r="AB136" s="136">
        <f t="shared" si="32"/>
        <v>0</v>
      </c>
      <c r="AC136" s="135"/>
      <c r="AD136" s="136">
        <f t="shared" si="33"/>
        <v>0</v>
      </c>
      <c r="AE136" s="135"/>
      <c r="AF136" s="136">
        <f t="shared" si="34"/>
        <v>0</v>
      </c>
      <c r="AG136" s="135"/>
      <c r="AH136" s="136">
        <f t="shared" si="35"/>
        <v>0</v>
      </c>
    </row>
    <row r="137" spans="1:34" ht="25.5" outlineLevel="2" x14ac:dyDescent="0.2">
      <c r="A137" s="75" t="s">
        <v>1754</v>
      </c>
      <c r="B137" s="3" t="e">
        <f>VLOOKUP(#REF!,'[4]Sheet 1 Name'!$A$1:$D$891,3,FALSE)</f>
        <v>#REF!</v>
      </c>
      <c r="C137" s="75" t="s">
        <v>1511</v>
      </c>
      <c r="D137" s="93" t="s">
        <v>2295</v>
      </c>
      <c r="E137" s="15" t="s">
        <v>5</v>
      </c>
      <c r="F137" s="61">
        <v>4.25</v>
      </c>
      <c r="G137" s="77" t="s">
        <v>3637</v>
      </c>
      <c r="H137" s="170">
        <v>26754</v>
      </c>
      <c r="I137" s="93" t="s">
        <v>1513</v>
      </c>
      <c r="J137" s="79" t="s">
        <v>1512</v>
      </c>
      <c r="K137" s="77">
        <v>1</v>
      </c>
      <c r="L137" s="77" t="s">
        <v>1755</v>
      </c>
      <c r="M137" s="224" t="s">
        <v>3892</v>
      </c>
      <c r="N137" s="77">
        <v>2</v>
      </c>
      <c r="O137" s="76">
        <v>7.74</v>
      </c>
      <c r="P137" s="236">
        <v>8.1300000000000008</v>
      </c>
      <c r="Q137" s="133">
        <f t="shared" si="36"/>
        <v>0</v>
      </c>
      <c r="R137" s="134">
        <f t="shared" si="27"/>
        <v>0</v>
      </c>
      <c r="S137" s="135"/>
      <c r="T137" s="136">
        <f t="shared" si="28"/>
        <v>0</v>
      </c>
      <c r="U137" s="135"/>
      <c r="V137" s="136">
        <f t="shared" si="29"/>
        <v>0</v>
      </c>
      <c r="W137" s="135"/>
      <c r="X137" s="136">
        <f t="shared" si="30"/>
        <v>0</v>
      </c>
      <c r="Y137" s="135"/>
      <c r="Z137" s="136">
        <f t="shared" si="31"/>
        <v>0</v>
      </c>
      <c r="AA137" s="135"/>
      <c r="AB137" s="136">
        <f t="shared" si="32"/>
        <v>0</v>
      </c>
      <c r="AC137" s="135"/>
      <c r="AD137" s="136">
        <f t="shared" si="33"/>
        <v>0</v>
      </c>
      <c r="AE137" s="135"/>
      <c r="AF137" s="136">
        <f t="shared" si="34"/>
        <v>0</v>
      </c>
      <c r="AG137" s="135"/>
      <c r="AH137" s="136">
        <f t="shared" si="35"/>
        <v>0</v>
      </c>
    </row>
    <row r="138" spans="1:34" ht="25.5" outlineLevel="2" x14ac:dyDescent="0.2">
      <c r="A138" s="68" t="s">
        <v>1757</v>
      </c>
      <c r="B138" s="3" t="e">
        <f>VLOOKUP(#REF!,'[4]Sheet 1 Name'!$A$1:$D$891,3,FALSE)</f>
        <v>#REF!</v>
      </c>
      <c r="C138" s="68" t="s">
        <v>1511</v>
      </c>
      <c r="D138" s="98" t="s">
        <v>2296</v>
      </c>
      <c r="E138" s="15" t="s">
        <v>5</v>
      </c>
      <c r="F138" s="61">
        <v>4.25</v>
      </c>
      <c r="G138" s="70" t="s">
        <v>3960</v>
      </c>
      <c r="H138" s="169">
        <v>7791261463</v>
      </c>
      <c r="I138" s="98" t="s">
        <v>1513</v>
      </c>
      <c r="J138" s="72" t="s">
        <v>1512</v>
      </c>
      <c r="K138" s="70">
        <v>1</v>
      </c>
      <c r="L138" s="70" t="s">
        <v>4429</v>
      </c>
      <c r="M138" s="223" t="s">
        <v>1759</v>
      </c>
      <c r="N138" s="70">
        <v>1</v>
      </c>
      <c r="O138" s="69">
        <v>5</v>
      </c>
      <c r="P138" s="69">
        <v>5</v>
      </c>
      <c r="Q138" s="133">
        <f t="shared" si="36"/>
        <v>0</v>
      </c>
      <c r="R138" s="134">
        <f t="shared" si="27"/>
        <v>0</v>
      </c>
      <c r="S138" s="135"/>
      <c r="T138" s="136">
        <f t="shared" si="28"/>
        <v>0</v>
      </c>
      <c r="U138" s="135"/>
      <c r="V138" s="136">
        <f t="shared" si="29"/>
        <v>0</v>
      </c>
      <c r="W138" s="135"/>
      <c r="X138" s="136">
        <f t="shared" si="30"/>
        <v>0</v>
      </c>
      <c r="Y138" s="135"/>
      <c r="Z138" s="136">
        <f t="shared" si="31"/>
        <v>0</v>
      </c>
      <c r="AA138" s="135"/>
      <c r="AB138" s="136">
        <f t="shared" si="32"/>
        <v>0</v>
      </c>
      <c r="AC138" s="135"/>
      <c r="AD138" s="136">
        <f t="shared" si="33"/>
        <v>0</v>
      </c>
      <c r="AE138" s="135"/>
      <c r="AF138" s="136">
        <f t="shared" si="34"/>
        <v>0</v>
      </c>
      <c r="AG138" s="135"/>
      <c r="AH138" s="136">
        <f t="shared" si="35"/>
        <v>0</v>
      </c>
    </row>
    <row r="139" spans="1:34" ht="25.5" outlineLevel="2" x14ac:dyDescent="0.2">
      <c r="A139" s="75" t="s">
        <v>1757</v>
      </c>
      <c r="B139" s="3" t="e">
        <f>VLOOKUP(#REF!,'[4]Sheet 1 Name'!$A$1:$D$891,3,FALSE)</f>
        <v>#REF!</v>
      </c>
      <c r="C139" s="75" t="s">
        <v>1511</v>
      </c>
      <c r="D139" s="93" t="s">
        <v>2296</v>
      </c>
      <c r="E139" s="15" t="s">
        <v>5</v>
      </c>
      <c r="F139" s="61">
        <v>4.25</v>
      </c>
      <c r="G139" s="77" t="s">
        <v>3637</v>
      </c>
      <c r="H139" s="170">
        <v>26754</v>
      </c>
      <c r="I139" s="93" t="s">
        <v>1513</v>
      </c>
      <c r="J139" s="79" t="s">
        <v>1512</v>
      </c>
      <c r="K139" s="77">
        <v>1</v>
      </c>
      <c r="L139" s="77" t="s">
        <v>1758</v>
      </c>
      <c r="M139" s="224" t="s">
        <v>3893</v>
      </c>
      <c r="N139" s="77">
        <v>2</v>
      </c>
      <c r="O139" s="76">
        <v>7.74</v>
      </c>
      <c r="P139" s="236">
        <v>8.1300000000000008</v>
      </c>
      <c r="Q139" s="133">
        <f t="shared" si="36"/>
        <v>0</v>
      </c>
      <c r="R139" s="134">
        <f t="shared" si="27"/>
        <v>0</v>
      </c>
      <c r="S139" s="135"/>
      <c r="T139" s="136">
        <f t="shared" si="28"/>
        <v>0</v>
      </c>
      <c r="U139" s="135"/>
      <c r="V139" s="136">
        <f t="shared" si="29"/>
        <v>0</v>
      </c>
      <c r="W139" s="135"/>
      <c r="X139" s="136">
        <f t="shared" si="30"/>
        <v>0</v>
      </c>
      <c r="Y139" s="135"/>
      <c r="Z139" s="136">
        <f t="shared" si="31"/>
        <v>0</v>
      </c>
      <c r="AA139" s="135"/>
      <c r="AB139" s="136">
        <f t="shared" si="32"/>
        <v>0</v>
      </c>
      <c r="AC139" s="135"/>
      <c r="AD139" s="136">
        <f t="shared" si="33"/>
        <v>0</v>
      </c>
      <c r="AE139" s="135"/>
      <c r="AF139" s="136">
        <f t="shared" si="34"/>
        <v>0</v>
      </c>
      <c r="AG139" s="135"/>
      <c r="AH139" s="136">
        <f t="shared" si="35"/>
        <v>0</v>
      </c>
    </row>
    <row r="140" spans="1:34" ht="25.5" outlineLevel="2" x14ac:dyDescent="0.2">
      <c r="A140" s="68" t="s">
        <v>1760</v>
      </c>
      <c r="B140" s="3" t="e">
        <f>VLOOKUP(#REF!,'[4]Sheet 1 Name'!$A$1:$D$891,3,FALSE)</f>
        <v>#REF!</v>
      </c>
      <c r="C140" s="68" t="s">
        <v>1511</v>
      </c>
      <c r="D140" s="98" t="s">
        <v>2297</v>
      </c>
      <c r="E140" s="15" t="s">
        <v>5</v>
      </c>
      <c r="F140" s="61">
        <v>4.25</v>
      </c>
      <c r="G140" s="70" t="s">
        <v>3960</v>
      </c>
      <c r="H140" s="169">
        <v>7791261463</v>
      </c>
      <c r="I140" s="98" t="s">
        <v>1513</v>
      </c>
      <c r="J140" s="72" t="s">
        <v>1512</v>
      </c>
      <c r="K140" s="70">
        <v>1</v>
      </c>
      <c r="L140" s="70" t="s">
        <v>4429</v>
      </c>
      <c r="M140" s="223" t="s">
        <v>1762</v>
      </c>
      <c r="N140" s="70">
        <v>1</v>
      </c>
      <c r="O140" s="69">
        <v>5</v>
      </c>
      <c r="P140" s="69">
        <v>5</v>
      </c>
      <c r="Q140" s="133">
        <f t="shared" si="36"/>
        <v>0</v>
      </c>
      <c r="R140" s="134">
        <f t="shared" si="27"/>
        <v>0</v>
      </c>
      <c r="S140" s="135"/>
      <c r="T140" s="136">
        <f t="shared" si="28"/>
        <v>0</v>
      </c>
      <c r="U140" s="135"/>
      <c r="V140" s="136">
        <f t="shared" si="29"/>
        <v>0</v>
      </c>
      <c r="W140" s="135"/>
      <c r="X140" s="136">
        <f t="shared" si="30"/>
        <v>0</v>
      </c>
      <c r="Y140" s="135"/>
      <c r="Z140" s="136">
        <f t="shared" si="31"/>
        <v>0</v>
      </c>
      <c r="AA140" s="135"/>
      <c r="AB140" s="136">
        <f t="shared" si="32"/>
        <v>0</v>
      </c>
      <c r="AC140" s="135"/>
      <c r="AD140" s="136">
        <f t="shared" si="33"/>
        <v>0</v>
      </c>
      <c r="AE140" s="135"/>
      <c r="AF140" s="136">
        <f t="shared" si="34"/>
        <v>0</v>
      </c>
      <c r="AG140" s="135"/>
      <c r="AH140" s="136">
        <f t="shared" si="35"/>
        <v>0</v>
      </c>
    </row>
    <row r="141" spans="1:34" ht="25.5" outlineLevel="2" x14ac:dyDescent="0.2">
      <c r="A141" s="75" t="s">
        <v>1760</v>
      </c>
      <c r="B141" s="3" t="e">
        <f>VLOOKUP(#REF!,'[4]Sheet 1 Name'!$A$1:$D$891,3,FALSE)</f>
        <v>#REF!</v>
      </c>
      <c r="C141" s="75" t="s">
        <v>1511</v>
      </c>
      <c r="D141" s="93" t="s">
        <v>2297</v>
      </c>
      <c r="E141" s="15" t="s">
        <v>5</v>
      </c>
      <c r="F141" s="61">
        <v>4.25</v>
      </c>
      <c r="G141" s="77" t="s">
        <v>3637</v>
      </c>
      <c r="H141" s="170">
        <v>26754</v>
      </c>
      <c r="I141" s="93" t="s">
        <v>1513</v>
      </c>
      <c r="J141" s="79" t="s">
        <v>1512</v>
      </c>
      <c r="K141" s="77">
        <v>1</v>
      </c>
      <c r="L141" s="77" t="s">
        <v>1761</v>
      </c>
      <c r="M141" s="224" t="s">
        <v>3894</v>
      </c>
      <c r="N141" s="77">
        <v>2</v>
      </c>
      <c r="O141" s="76">
        <v>7.74</v>
      </c>
      <c r="P141" s="236">
        <v>8.1300000000000008</v>
      </c>
      <c r="Q141" s="133">
        <f t="shared" si="36"/>
        <v>0</v>
      </c>
      <c r="R141" s="134">
        <f t="shared" si="27"/>
        <v>0</v>
      </c>
      <c r="S141" s="135"/>
      <c r="T141" s="136">
        <f t="shared" si="28"/>
        <v>0</v>
      </c>
      <c r="U141" s="135"/>
      <c r="V141" s="136">
        <f t="shared" si="29"/>
        <v>0</v>
      </c>
      <c r="W141" s="135"/>
      <c r="X141" s="136">
        <f t="shared" si="30"/>
        <v>0</v>
      </c>
      <c r="Y141" s="135"/>
      <c r="Z141" s="136">
        <f t="shared" si="31"/>
        <v>0</v>
      </c>
      <c r="AA141" s="135"/>
      <c r="AB141" s="136">
        <f t="shared" si="32"/>
        <v>0</v>
      </c>
      <c r="AC141" s="135"/>
      <c r="AD141" s="136">
        <f t="shared" si="33"/>
        <v>0</v>
      </c>
      <c r="AE141" s="135"/>
      <c r="AF141" s="136">
        <f t="shared" si="34"/>
        <v>0</v>
      </c>
      <c r="AG141" s="135"/>
      <c r="AH141" s="136">
        <f t="shared" si="35"/>
        <v>0</v>
      </c>
    </row>
    <row r="142" spans="1:34" ht="25.5" outlineLevel="2" x14ac:dyDescent="0.2">
      <c r="A142" s="68" t="s">
        <v>1510</v>
      </c>
      <c r="B142" s="3" t="e">
        <f>VLOOKUP(#REF!,'[4]Sheet 1 Name'!$A$1:$D$891,3,FALSE)</f>
        <v>#REF!</v>
      </c>
      <c r="C142" s="68" t="s">
        <v>1511</v>
      </c>
      <c r="D142" s="98" t="s">
        <v>2291</v>
      </c>
      <c r="E142" s="15" t="s">
        <v>5</v>
      </c>
      <c r="F142" s="61">
        <v>4.25</v>
      </c>
      <c r="G142" s="70" t="s">
        <v>3960</v>
      </c>
      <c r="H142" s="169">
        <v>7791261463</v>
      </c>
      <c r="I142" s="98" t="s">
        <v>1513</v>
      </c>
      <c r="J142" s="72" t="s">
        <v>1512</v>
      </c>
      <c r="K142" s="70">
        <v>1</v>
      </c>
      <c r="L142" s="70" t="s">
        <v>4429</v>
      </c>
      <c r="M142" s="223" t="s">
        <v>1515</v>
      </c>
      <c r="N142" s="70">
        <v>1</v>
      </c>
      <c r="O142" s="69">
        <v>5</v>
      </c>
      <c r="P142" s="69">
        <v>5</v>
      </c>
      <c r="Q142" s="133">
        <f t="shared" si="11"/>
        <v>0</v>
      </c>
      <c r="R142" s="134">
        <f t="shared" si="27"/>
        <v>0</v>
      </c>
      <c r="S142" s="135"/>
      <c r="T142" s="136">
        <f t="shared" si="28"/>
        <v>0</v>
      </c>
      <c r="U142" s="135"/>
      <c r="V142" s="136">
        <f t="shared" si="29"/>
        <v>0</v>
      </c>
      <c r="W142" s="135"/>
      <c r="X142" s="136">
        <f t="shared" si="30"/>
        <v>0</v>
      </c>
      <c r="Y142" s="135"/>
      <c r="Z142" s="136">
        <f t="shared" si="31"/>
        <v>0</v>
      </c>
      <c r="AA142" s="135"/>
      <c r="AB142" s="136">
        <f t="shared" si="32"/>
        <v>0</v>
      </c>
      <c r="AC142" s="135"/>
      <c r="AD142" s="136">
        <f t="shared" si="33"/>
        <v>0</v>
      </c>
      <c r="AE142" s="135"/>
      <c r="AF142" s="136">
        <f t="shared" si="34"/>
        <v>0</v>
      </c>
      <c r="AG142" s="135"/>
      <c r="AH142" s="136">
        <f t="shared" si="35"/>
        <v>0</v>
      </c>
    </row>
    <row r="143" spans="1:34" ht="25.5" outlineLevel="2" x14ac:dyDescent="0.2">
      <c r="A143" s="75" t="s">
        <v>1510</v>
      </c>
      <c r="B143" s="3" t="e">
        <f>VLOOKUP(#REF!,'[4]Sheet 1 Name'!$A$1:$D$891,3,FALSE)</f>
        <v>#REF!</v>
      </c>
      <c r="C143" s="75" t="s">
        <v>1511</v>
      </c>
      <c r="D143" s="93" t="s">
        <v>2291</v>
      </c>
      <c r="E143" s="15" t="s">
        <v>5</v>
      </c>
      <c r="F143" s="61">
        <v>4.25</v>
      </c>
      <c r="G143" s="77" t="s">
        <v>3637</v>
      </c>
      <c r="H143" s="170">
        <v>26754</v>
      </c>
      <c r="I143" s="93" t="s">
        <v>1513</v>
      </c>
      <c r="J143" s="79" t="s">
        <v>1512</v>
      </c>
      <c r="K143" s="77">
        <v>1</v>
      </c>
      <c r="L143" s="77" t="s">
        <v>1514</v>
      </c>
      <c r="M143" s="224" t="s">
        <v>3895</v>
      </c>
      <c r="N143" s="77">
        <v>2</v>
      </c>
      <c r="O143" s="76">
        <v>7.74</v>
      </c>
      <c r="P143" s="236">
        <v>8.1300000000000008</v>
      </c>
      <c r="Q143" s="133">
        <f t="shared" si="11"/>
        <v>0</v>
      </c>
      <c r="R143" s="134">
        <f t="shared" si="27"/>
        <v>0</v>
      </c>
      <c r="S143" s="135"/>
      <c r="T143" s="136">
        <f t="shared" si="28"/>
        <v>0</v>
      </c>
      <c r="U143" s="135"/>
      <c r="V143" s="136">
        <f t="shared" si="29"/>
        <v>0</v>
      </c>
      <c r="W143" s="135"/>
      <c r="X143" s="136">
        <f t="shared" si="30"/>
        <v>0</v>
      </c>
      <c r="Y143" s="135"/>
      <c r="Z143" s="136">
        <f t="shared" si="31"/>
        <v>0</v>
      </c>
      <c r="AA143" s="135"/>
      <c r="AB143" s="136">
        <f t="shared" si="32"/>
        <v>0</v>
      </c>
      <c r="AC143" s="135"/>
      <c r="AD143" s="136">
        <f t="shared" si="33"/>
        <v>0</v>
      </c>
      <c r="AE143" s="135"/>
      <c r="AF143" s="136">
        <f t="shared" si="34"/>
        <v>0</v>
      </c>
      <c r="AG143" s="135"/>
      <c r="AH143" s="136">
        <f t="shared" si="35"/>
        <v>0</v>
      </c>
    </row>
    <row r="144" spans="1:34" ht="25.5" outlineLevel="2" x14ac:dyDescent="0.2">
      <c r="A144" s="68" t="s">
        <v>1516</v>
      </c>
      <c r="B144" s="3" t="e">
        <f>VLOOKUP(#REF!,'[4]Sheet 1 Name'!$A$1:$D$891,3,FALSE)</f>
        <v>#REF!</v>
      </c>
      <c r="C144" s="68" t="s">
        <v>1511</v>
      </c>
      <c r="D144" s="98" t="s">
        <v>2290</v>
      </c>
      <c r="E144" s="15" t="s">
        <v>5</v>
      </c>
      <c r="F144" s="61">
        <v>4.25</v>
      </c>
      <c r="G144" s="70" t="s">
        <v>3960</v>
      </c>
      <c r="H144" s="169">
        <v>7791261463</v>
      </c>
      <c r="I144" s="98" t="s">
        <v>1513</v>
      </c>
      <c r="J144" s="72" t="s">
        <v>1512</v>
      </c>
      <c r="K144" s="70">
        <v>1</v>
      </c>
      <c r="L144" s="70" t="s">
        <v>4429</v>
      </c>
      <c r="M144" s="223">
        <v>7899</v>
      </c>
      <c r="N144" s="70">
        <v>1</v>
      </c>
      <c r="O144" s="69">
        <v>5</v>
      </c>
      <c r="P144" s="69">
        <v>5</v>
      </c>
      <c r="Q144" s="133">
        <f t="shared" si="11"/>
        <v>0</v>
      </c>
      <c r="R144" s="134">
        <f t="shared" si="27"/>
        <v>0</v>
      </c>
      <c r="S144" s="135"/>
      <c r="T144" s="136">
        <f t="shared" si="28"/>
        <v>0</v>
      </c>
      <c r="U144" s="135"/>
      <c r="V144" s="136">
        <f t="shared" si="29"/>
        <v>0</v>
      </c>
      <c r="W144" s="135"/>
      <c r="X144" s="136">
        <f t="shared" si="30"/>
        <v>0</v>
      </c>
      <c r="Y144" s="135"/>
      <c r="Z144" s="136">
        <f t="shared" si="31"/>
        <v>0</v>
      </c>
      <c r="AA144" s="135"/>
      <c r="AB144" s="136">
        <f t="shared" si="32"/>
        <v>0</v>
      </c>
      <c r="AC144" s="135"/>
      <c r="AD144" s="136">
        <f t="shared" si="33"/>
        <v>0</v>
      </c>
      <c r="AE144" s="135"/>
      <c r="AF144" s="136">
        <f t="shared" si="34"/>
        <v>0</v>
      </c>
      <c r="AG144" s="135"/>
      <c r="AH144" s="136">
        <f t="shared" si="35"/>
        <v>0</v>
      </c>
    </row>
    <row r="145" spans="1:34" ht="25.5" outlineLevel="2" x14ac:dyDescent="0.2">
      <c r="A145" s="75" t="s">
        <v>1516</v>
      </c>
      <c r="B145" s="3" t="e">
        <f>VLOOKUP(#REF!,'[4]Sheet 1 Name'!$A$1:$D$891,3,FALSE)</f>
        <v>#REF!</v>
      </c>
      <c r="C145" s="75" t="s">
        <v>1511</v>
      </c>
      <c r="D145" s="93" t="s">
        <v>2290</v>
      </c>
      <c r="E145" s="15" t="s">
        <v>5</v>
      </c>
      <c r="F145" s="61">
        <v>4.25</v>
      </c>
      <c r="G145" s="77" t="s">
        <v>3637</v>
      </c>
      <c r="H145" s="170">
        <v>26754</v>
      </c>
      <c r="I145" s="93" t="s">
        <v>1513</v>
      </c>
      <c r="J145" s="79" t="s">
        <v>1512</v>
      </c>
      <c r="K145" s="77">
        <v>1</v>
      </c>
      <c r="L145" s="77" t="s">
        <v>1517</v>
      </c>
      <c r="M145" s="224" t="s">
        <v>3896</v>
      </c>
      <c r="N145" s="77">
        <v>2</v>
      </c>
      <c r="O145" s="76">
        <v>7.74</v>
      </c>
      <c r="P145" s="236">
        <v>8.1300000000000008</v>
      </c>
      <c r="Q145" s="133">
        <f t="shared" si="11"/>
        <v>0</v>
      </c>
      <c r="R145" s="134">
        <f t="shared" si="27"/>
        <v>0</v>
      </c>
      <c r="S145" s="135"/>
      <c r="T145" s="136">
        <f t="shared" si="28"/>
        <v>0</v>
      </c>
      <c r="U145" s="135"/>
      <c r="V145" s="136">
        <f t="shared" si="29"/>
        <v>0</v>
      </c>
      <c r="W145" s="135"/>
      <c r="X145" s="136">
        <f t="shared" si="30"/>
        <v>0</v>
      </c>
      <c r="Y145" s="135"/>
      <c r="Z145" s="136">
        <f t="shared" si="31"/>
        <v>0</v>
      </c>
      <c r="AA145" s="135"/>
      <c r="AB145" s="136">
        <f t="shared" si="32"/>
        <v>0</v>
      </c>
      <c r="AC145" s="135"/>
      <c r="AD145" s="136">
        <f t="shared" si="33"/>
        <v>0</v>
      </c>
      <c r="AE145" s="135"/>
      <c r="AF145" s="136">
        <f t="shared" si="34"/>
        <v>0</v>
      </c>
      <c r="AG145" s="135"/>
      <c r="AH145" s="136">
        <f t="shared" si="35"/>
        <v>0</v>
      </c>
    </row>
    <row r="146" spans="1:34" ht="25.5" outlineLevel="2" x14ac:dyDescent="0.2">
      <c r="A146" s="68" t="s">
        <v>1518</v>
      </c>
      <c r="B146" s="3" t="e">
        <f>VLOOKUP(#REF!,'[4]Sheet 1 Name'!$A$1:$D$891,3,FALSE)</f>
        <v>#REF!</v>
      </c>
      <c r="C146" s="68" t="s">
        <v>1511</v>
      </c>
      <c r="D146" s="98" t="s">
        <v>2288</v>
      </c>
      <c r="E146" s="15" t="s">
        <v>5</v>
      </c>
      <c r="F146" s="61">
        <v>4.25</v>
      </c>
      <c r="G146" s="70" t="s">
        <v>3960</v>
      </c>
      <c r="H146" s="169">
        <v>7791261463</v>
      </c>
      <c r="I146" s="98" t="s">
        <v>1513</v>
      </c>
      <c r="J146" s="72" t="s">
        <v>1512</v>
      </c>
      <c r="K146" s="70">
        <v>1</v>
      </c>
      <c r="L146" s="70" t="s">
        <v>4429</v>
      </c>
      <c r="M146" s="223" t="s">
        <v>1520</v>
      </c>
      <c r="N146" s="70">
        <v>1</v>
      </c>
      <c r="O146" s="69">
        <v>5</v>
      </c>
      <c r="P146" s="69">
        <v>5</v>
      </c>
      <c r="Q146" s="133">
        <f t="shared" si="11"/>
        <v>0</v>
      </c>
      <c r="R146" s="134">
        <f t="shared" si="27"/>
        <v>0</v>
      </c>
      <c r="S146" s="135"/>
      <c r="T146" s="136">
        <f t="shared" si="28"/>
        <v>0</v>
      </c>
      <c r="U146" s="135"/>
      <c r="V146" s="136">
        <f t="shared" si="29"/>
        <v>0</v>
      </c>
      <c r="W146" s="135"/>
      <c r="X146" s="136">
        <f t="shared" si="30"/>
        <v>0</v>
      </c>
      <c r="Y146" s="135"/>
      <c r="Z146" s="136">
        <f t="shared" si="31"/>
        <v>0</v>
      </c>
      <c r="AA146" s="135"/>
      <c r="AB146" s="136">
        <f t="shared" si="32"/>
        <v>0</v>
      </c>
      <c r="AC146" s="135"/>
      <c r="AD146" s="136">
        <f t="shared" si="33"/>
        <v>0</v>
      </c>
      <c r="AE146" s="135"/>
      <c r="AF146" s="136">
        <f t="shared" si="34"/>
        <v>0</v>
      </c>
      <c r="AG146" s="135"/>
      <c r="AH146" s="136">
        <f t="shared" si="35"/>
        <v>0</v>
      </c>
    </row>
    <row r="147" spans="1:34" ht="25.5" outlineLevel="2" x14ac:dyDescent="0.2">
      <c r="A147" s="75" t="s">
        <v>1518</v>
      </c>
      <c r="B147" s="3" t="e">
        <f>VLOOKUP(#REF!,'[4]Sheet 1 Name'!$A$1:$D$891,3,FALSE)</f>
        <v>#REF!</v>
      </c>
      <c r="C147" s="75" t="s">
        <v>1511</v>
      </c>
      <c r="D147" s="93" t="s">
        <v>2288</v>
      </c>
      <c r="E147" s="15" t="s">
        <v>5</v>
      </c>
      <c r="F147" s="61">
        <v>4.25</v>
      </c>
      <c r="G147" s="77" t="s">
        <v>3637</v>
      </c>
      <c r="H147" s="170">
        <v>26754</v>
      </c>
      <c r="I147" s="93" t="s">
        <v>1513</v>
      </c>
      <c r="J147" s="79" t="s">
        <v>1512</v>
      </c>
      <c r="K147" s="77">
        <v>1</v>
      </c>
      <c r="L147" s="77" t="s">
        <v>1519</v>
      </c>
      <c r="M147" s="224" t="s">
        <v>3897</v>
      </c>
      <c r="N147" s="77">
        <v>2</v>
      </c>
      <c r="O147" s="76">
        <v>7.74</v>
      </c>
      <c r="P147" s="236">
        <v>8.1300000000000008</v>
      </c>
      <c r="Q147" s="133">
        <f t="shared" si="11"/>
        <v>0</v>
      </c>
      <c r="R147" s="134">
        <f t="shared" si="27"/>
        <v>0</v>
      </c>
      <c r="S147" s="135"/>
      <c r="T147" s="136">
        <f t="shared" si="28"/>
        <v>0</v>
      </c>
      <c r="U147" s="135"/>
      <c r="V147" s="136">
        <f t="shared" si="29"/>
        <v>0</v>
      </c>
      <c r="W147" s="135"/>
      <c r="X147" s="136">
        <f t="shared" si="30"/>
        <v>0</v>
      </c>
      <c r="Y147" s="135"/>
      <c r="Z147" s="136">
        <f t="shared" si="31"/>
        <v>0</v>
      </c>
      <c r="AA147" s="135"/>
      <c r="AB147" s="136">
        <f t="shared" si="32"/>
        <v>0</v>
      </c>
      <c r="AC147" s="135"/>
      <c r="AD147" s="136">
        <f t="shared" si="33"/>
        <v>0</v>
      </c>
      <c r="AE147" s="135"/>
      <c r="AF147" s="136">
        <f t="shared" si="34"/>
        <v>0</v>
      </c>
      <c r="AG147" s="135"/>
      <c r="AH147" s="136">
        <f t="shared" si="35"/>
        <v>0</v>
      </c>
    </row>
    <row r="148" spans="1:34" ht="25.5" outlineLevel="2" x14ac:dyDescent="0.2">
      <c r="A148" s="68" t="s">
        <v>1521</v>
      </c>
      <c r="B148" s="3" t="e">
        <f>VLOOKUP(#REF!,'[4]Sheet 1 Name'!$A$1:$D$891,3,FALSE)</f>
        <v>#REF!</v>
      </c>
      <c r="C148" s="68" t="s">
        <v>1511</v>
      </c>
      <c r="D148" s="98" t="s">
        <v>2289</v>
      </c>
      <c r="E148" s="15" t="s">
        <v>5</v>
      </c>
      <c r="F148" s="61">
        <v>4.25</v>
      </c>
      <c r="G148" s="70" t="s">
        <v>3960</v>
      </c>
      <c r="H148" s="169">
        <v>7791261463</v>
      </c>
      <c r="I148" s="98" t="s">
        <v>1513</v>
      </c>
      <c r="J148" s="72" t="s">
        <v>1512</v>
      </c>
      <c r="K148" s="70">
        <v>1</v>
      </c>
      <c r="L148" s="70" t="s">
        <v>4429</v>
      </c>
      <c r="M148" s="223" t="s">
        <v>1523</v>
      </c>
      <c r="N148" s="70">
        <v>1</v>
      </c>
      <c r="O148" s="69">
        <v>5</v>
      </c>
      <c r="P148" s="69">
        <v>5</v>
      </c>
      <c r="Q148" s="133">
        <f t="shared" si="11"/>
        <v>0</v>
      </c>
      <c r="R148" s="134">
        <f t="shared" si="27"/>
        <v>0</v>
      </c>
      <c r="S148" s="135"/>
      <c r="T148" s="136">
        <f t="shared" si="28"/>
        <v>0</v>
      </c>
      <c r="U148" s="135"/>
      <c r="V148" s="136">
        <f t="shared" si="29"/>
        <v>0</v>
      </c>
      <c r="W148" s="135"/>
      <c r="X148" s="136">
        <f t="shared" si="30"/>
        <v>0</v>
      </c>
      <c r="Y148" s="135"/>
      <c r="Z148" s="136">
        <f t="shared" si="31"/>
        <v>0</v>
      </c>
      <c r="AA148" s="135"/>
      <c r="AB148" s="136">
        <f t="shared" si="32"/>
        <v>0</v>
      </c>
      <c r="AC148" s="135"/>
      <c r="AD148" s="136">
        <f t="shared" si="33"/>
        <v>0</v>
      </c>
      <c r="AE148" s="135"/>
      <c r="AF148" s="136">
        <f t="shared" si="34"/>
        <v>0</v>
      </c>
      <c r="AG148" s="135"/>
      <c r="AH148" s="136">
        <f t="shared" si="35"/>
        <v>0</v>
      </c>
    </row>
    <row r="149" spans="1:34" ht="25.5" outlineLevel="2" x14ac:dyDescent="0.2">
      <c r="A149" s="75" t="s">
        <v>1521</v>
      </c>
      <c r="B149" s="3" t="e">
        <f>VLOOKUP(#REF!,'[4]Sheet 1 Name'!$A$1:$D$891,3,FALSE)</f>
        <v>#REF!</v>
      </c>
      <c r="C149" s="75" t="s">
        <v>1511</v>
      </c>
      <c r="D149" s="93" t="s">
        <v>2289</v>
      </c>
      <c r="E149" s="15" t="s">
        <v>5</v>
      </c>
      <c r="F149" s="61">
        <v>4.25</v>
      </c>
      <c r="G149" s="77" t="s">
        <v>3637</v>
      </c>
      <c r="H149" s="170">
        <v>26754</v>
      </c>
      <c r="I149" s="93" t="s">
        <v>1513</v>
      </c>
      <c r="J149" s="79" t="s">
        <v>1512</v>
      </c>
      <c r="K149" s="77">
        <v>1</v>
      </c>
      <c r="L149" s="77" t="s">
        <v>1522</v>
      </c>
      <c r="M149" s="224" t="s">
        <v>3898</v>
      </c>
      <c r="N149" s="77">
        <v>2</v>
      </c>
      <c r="O149" s="76">
        <v>7.74</v>
      </c>
      <c r="P149" s="236">
        <v>8.1300000000000008</v>
      </c>
      <c r="Q149" s="133">
        <f t="shared" si="11"/>
        <v>0</v>
      </c>
      <c r="R149" s="134">
        <f t="shared" si="27"/>
        <v>0</v>
      </c>
      <c r="S149" s="135"/>
      <c r="T149" s="136">
        <f t="shared" si="28"/>
        <v>0</v>
      </c>
      <c r="U149" s="135"/>
      <c r="V149" s="136">
        <f t="shared" si="29"/>
        <v>0</v>
      </c>
      <c r="W149" s="135"/>
      <c r="X149" s="136">
        <f t="shared" si="30"/>
        <v>0</v>
      </c>
      <c r="Y149" s="135"/>
      <c r="Z149" s="136">
        <f t="shared" si="31"/>
        <v>0</v>
      </c>
      <c r="AA149" s="135"/>
      <c r="AB149" s="136">
        <f t="shared" si="32"/>
        <v>0</v>
      </c>
      <c r="AC149" s="135"/>
      <c r="AD149" s="136">
        <f t="shared" si="33"/>
        <v>0</v>
      </c>
      <c r="AE149" s="135"/>
      <c r="AF149" s="136">
        <f t="shared" si="34"/>
        <v>0</v>
      </c>
      <c r="AG149" s="135"/>
      <c r="AH149" s="136">
        <f t="shared" si="35"/>
        <v>0</v>
      </c>
    </row>
    <row r="150" spans="1:34" ht="25.5" outlineLevel="2" x14ac:dyDescent="0.2">
      <c r="A150" s="68" t="s">
        <v>1524</v>
      </c>
      <c r="B150" s="3" t="e">
        <f>VLOOKUP(#REF!,'[4]Sheet 1 Name'!$A$1:$D$891,3,FALSE)</f>
        <v>#REF!</v>
      </c>
      <c r="C150" s="68" t="s">
        <v>1511</v>
      </c>
      <c r="D150" s="98" t="s">
        <v>2278</v>
      </c>
      <c r="E150" s="15" t="s">
        <v>5</v>
      </c>
      <c r="F150" s="61">
        <v>4.25</v>
      </c>
      <c r="G150" s="70" t="s">
        <v>3960</v>
      </c>
      <c r="H150" s="169">
        <v>7791261463</v>
      </c>
      <c r="I150" s="98" t="s">
        <v>1513</v>
      </c>
      <c r="J150" s="72" t="s">
        <v>1512</v>
      </c>
      <c r="K150" s="70">
        <v>1</v>
      </c>
      <c r="L150" s="70" t="s">
        <v>4429</v>
      </c>
      <c r="M150" s="223">
        <v>7908</v>
      </c>
      <c r="N150" s="70">
        <v>1</v>
      </c>
      <c r="O150" s="69">
        <v>5</v>
      </c>
      <c r="P150" s="69">
        <v>5</v>
      </c>
      <c r="Q150" s="133">
        <f t="shared" si="11"/>
        <v>0</v>
      </c>
      <c r="R150" s="134">
        <f t="shared" si="27"/>
        <v>0</v>
      </c>
      <c r="S150" s="135"/>
      <c r="T150" s="136">
        <f t="shared" si="28"/>
        <v>0</v>
      </c>
      <c r="U150" s="135"/>
      <c r="V150" s="136">
        <f t="shared" si="29"/>
        <v>0</v>
      </c>
      <c r="W150" s="135"/>
      <c r="X150" s="136">
        <f t="shared" si="30"/>
        <v>0</v>
      </c>
      <c r="Y150" s="135"/>
      <c r="Z150" s="136">
        <f t="shared" si="31"/>
        <v>0</v>
      </c>
      <c r="AA150" s="135"/>
      <c r="AB150" s="136">
        <f t="shared" si="32"/>
        <v>0</v>
      </c>
      <c r="AC150" s="135"/>
      <c r="AD150" s="136">
        <f t="shared" si="33"/>
        <v>0</v>
      </c>
      <c r="AE150" s="135"/>
      <c r="AF150" s="136">
        <f t="shared" si="34"/>
        <v>0</v>
      </c>
      <c r="AG150" s="135"/>
      <c r="AH150" s="136">
        <f t="shared" si="35"/>
        <v>0</v>
      </c>
    </row>
    <row r="151" spans="1:34" ht="25.5" outlineLevel="2" x14ac:dyDescent="0.2">
      <c r="A151" s="75" t="s">
        <v>1524</v>
      </c>
      <c r="B151" s="3" t="e">
        <f>VLOOKUP(#REF!,'[4]Sheet 1 Name'!$A$1:$D$891,3,FALSE)</f>
        <v>#REF!</v>
      </c>
      <c r="C151" s="75" t="s">
        <v>1511</v>
      </c>
      <c r="D151" s="93" t="s">
        <v>2278</v>
      </c>
      <c r="E151" s="15" t="s">
        <v>5</v>
      </c>
      <c r="F151" s="61">
        <v>4.25</v>
      </c>
      <c r="G151" s="77" t="s">
        <v>3637</v>
      </c>
      <c r="H151" s="170">
        <v>26754</v>
      </c>
      <c r="I151" s="93" t="s">
        <v>1513</v>
      </c>
      <c r="J151" s="79" t="s">
        <v>1512</v>
      </c>
      <c r="K151" s="77">
        <v>1</v>
      </c>
      <c r="L151" s="77" t="s">
        <v>1525</v>
      </c>
      <c r="M151" s="224" t="s">
        <v>3899</v>
      </c>
      <c r="N151" s="77">
        <v>2</v>
      </c>
      <c r="O151" s="76">
        <v>7.74</v>
      </c>
      <c r="P151" s="236">
        <v>8.1300000000000008</v>
      </c>
      <c r="Q151" s="133">
        <f t="shared" si="11"/>
        <v>0</v>
      </c>
      <c r="R151" s="134">
        <f t="shared" si="27"/>
        <v>0</v>
      </c>
      <c r="S151" s="135"/>
      <c r="T151" s="136">
        <f t="shared" si="28"/>
        <v>0</v>
      </c>
      <c r="U151" s="135"/>
      <c r="V151" s="136">
        <f t="shared" si="29"/>
        <v>0</v>
      </c>
      <c r="W151" s="135"/>
      <c r="X151" s="136">
        <f t="shared" si="30"/>
        <v>0</v>
      </c>
      <c r="Y151" s="135"/>
      <c r="Z151" s="136">
        <f t="shared" si="31"/>
        <v>0</v>
      </c>
      <c r="AA151" s="135"/>
      <c r="AB151" s="136">
        <f t="shared" si="32"/>
        <v>0</v>
      </c>
      <c r="AC151" s="135"/>
      <c r="AD151" s="136">
        <f t="shared" si="33"/>
        <v>0</v>
      </c>
      <c r="AE151" s="135"/>
      <c r="AF151" s="136">
        <f t="shared" si="34"/>
        <v>0</v>
      </c>
      <c r="AG151" s="135"/>
      <c r="AH151" s="136">
        <f t="shared" si="35"/>
        <v>0</v>
      </c>
    </row>
    <row r="152" spans="1:34" ht="25.5" outlineLevel="2" x14ac:dyDescent="0.2">
      <c r="A152" s="68" t="s">
        <v>1526</v>
      </c>
      <c r="B152" s="3" t="e">
        <f>VLOOKUP(#REF!,'[4]Sheet 1 Name'!$A$1:$D$891,3,FALSE)</f>
        <v>#REF!</v>
      </c>
      <c r="C152" s="68" t="s">
        <v>1511</v>
      </c>
      <c r="D152" s="98" t="s">
        <v>2279</v>
      </c>
      <c r="E152" s="15" t="s">
        <v>5</v>
      </c>
      <c r="F152" s="61">
        <v>4.25</v>
      </c>
      <c r="G152" s="70" t="s">
        <v>3960</v>
      </c>
      <c r="H152" s="169">
        <v>7791261463</v>
      </c>
      <c r="I152" s="98" t="s">
        <v>1513</v>
      </c>
      <c r="J152" s="72" t="s">
        <v>1512</v>
      </c>
      <c r="K152" s="70">
        <v>1</v>
      </c>
      <c r="L152" s="70" t="s">
        <v>4429</v>
      </c>
      <c r="M152" s="223" t="s">
        <v>1528</v>
      </c>
      <c r="N152" s="70">
        <v>1</v>
      </c>
      <c r="O152" s="69">
        <v>5</v>
      </c>
      <c r="P152" s="69">
        <v>5</v>
      </c>
      <c r="Q152" s="133">
        <f t="shared" si="11"/>
        <v>0</v>
      </c>
      <c r="R152" s="134">
        <f t="shared" si="27"/>
        <v>0</v>
      </c>
      <c r="S152" s="135"/>
      <c r="T152" s="136">
        <f t="shared" si="28"/>
        <v>0</v>
      </c>
      <c r="U152" s="135"/>
      <c r="V152" s="136">
        <f t="shared" si="29"/>
        <v>0</v>
      </c>
      <c r="W152" s="135"/>
      <c r="X152" s="136">
        <f t="shared" si="30"/>
        <v>0</v>
      </c>
      <c r="Y152" s="135"/>
      <c r="Z152" s="136">
        <f t="shared" si="31"/>
        <v>0</v>
      </c>
      <c r="AA152" s="135"/>
      <c r="AB152" s="136">
        <f t="shared" si="32"/>
        <v>0</v>
      </c>
      <c r="AC152" s="135"/>
      <c r="AD152" s="136">
        <f t="shared" si="33"/>
        <v>0</v>
      </c>
      <c r="AE152" s="135"/>
      <c r="AF152" s="136">
        <f t="shared" si="34"/>
        <v>0</v>
      </c>
      <c r="AG152" s="135"/>
      <c r="AH152" s="136">
        <f t="shared" si="35"/>
        <v>0</v>
      </c>
    </row>
    <row r="153" spans="1:34" ht="25.5" outlineLevel="2" x14ac:dyDescent="0.2">
      <c r="A153" s="75" t="s">
        <v>1526</v>
      </c>
      <c r="B153" s="3" t="e">
        <f>VLOOKUP(#REF!,'[4]Sheet 1 Name'!$A$1:$D$891,3,FALSE)</f>
        <v>#REF!</v>
      </c>
      <c r="C153" s="75" t="s">
        <v>1511</v>
      </c>
      <c r="D153" s="93" t="s">
        <v>2279</v>
      </c>
      <c r="E153" s="15" t="s">
        <v>5</v>
      </c>
      <c r="F153" s="61">
        <v>4.25</v>
      </c>
      <c r="G153" s="77" t="s">
        <v>3637</v>
      </c>
      <c r="H153" s="170">
        <v>26754</v>
      </c>
      <c r="I153" s="93" t="s">
        <v>1513</v>
      </c>
      <c r="J153" s="79" t="s">
        <v>1512</v>
      </c>
      <c r="K153" s="77">
        <v>1</v>
      </c>
      <c r="L153" s="77" t="s">
        <v>1527</v>
      </c>
      <c r="M153" s="224" t="s">
        <v>3900</v>
      </c>
      <c r="N153" s="77">
        <v>2</v>
      </c>
      <c r="O153" s="76">
        <v>7.74</v>
      </c>
      <c r="P153" s="236">
        <v>8.1300000000000008</v>
      </c>
      <c r="Q153" s="133">
        <f t="shared" si="11"/>
        <v>0</v>
      </c>
      <c r="R153" s="134">
        <f t="shared" si="27"/>
        <v>0</v>
      </c>
      <c r="S153" s="135"/>
      <c r="T153" s="136">
        <f t="shared" si="28"/>
        <v>0</v>
      </c>
      <c r="U153" s="135"/>
      <c r="V153" s="136">
        <f t="shared" si="29"/>
        <v>0</v>
      </c>
      <c r="W153" s="135"/>
      <c r="X153" s="136">
        <f t="shared" si="30"/>
        <v>0</v>
      </c>
      <c r="Y153" s="135"/>
      <c r="Z153" s="136">
        <f t="shared" si="31"/>
        <v>0</v>
      </c>
      <c r="AA153" s="135"/>
      <c r="AB153" s="136">
        <f t="shared" si="32"/>
        <v>0</v>
      </c>
      <c r="AC153" s="135"/>
      <c r="AD153" s="136">
        <f t="shared" si="33"/>
        <v>0</v>
      </c>
      <c r="AE153" s="135"/>
      <c r="AF153" s="136">
        <f t="shared" si="34"/>
        <v>0</v>
      </c>
      <c r="AG153" s="135"/>
      <c r="AH153" s="136">
        <f t="shared" si="35"/>
        <v>0</v>
      </c>
    </row>
    <row r="154" spans="1:34" ht="38.25" outlineLevel="2" x14ac:dyDescent="0.2">
      <c r="A154" s="68" t="s">
        <v>1529</v>
      </c>
      <c r="B154" s="3" t="e">
        <f>VLOOKUP(#REF!,'[4]Sheet 1 Name'!$A$1:$D$891,3,FALSE)</f>
        <v>#REF!</v>
      </c>
      <c r="C154" s="68" t="s">
        <v>1511</v>
      </c>
      <c r="D154" s="98" t="s">
        <v>1530</v>
      </c>
      <c r="E154" s="15"/>
      <c r="F154" s="61">
        <v>1.55</v>
      </c>
      <c r="G154" s="70" t="s">
        <v>3960</v>
      </c>
      <c r="H154" s="169">
        <v>7791261463</v>
      </c>
      <c r="I154" s="70" t="s">
        <v>2200</v>
      </c>
      <c r="J154" s="70" t="s">
        <v>4134</v>
      </c>
      <c r="K154" s="70">
        <v>1</v>
      </c>
      <c r="L154" s="70" t="s">
        <v>2200</v>
      </c>
      <c r="M154" s="223">
        <v>1439132</v>
      </c>
      <c r="N154" s="70">
        <v>1</v>
      </c>
      <c r="O154" s="69">
        <v>1.95</v>
      </c>
      <c r="P154" s="328">
        <v>2.4700000000000002</v>
      </c>
      <c r="Q154" s="133">
        <f t="shared" si="11"/>
        <v>0</v>
      </c>
      <c r="R154" s="134">
        <f t="shared" si="27"/>
        <v>0</v>
      </c>
      <c r="S154" s="135"/>
      <c r="T154" s="136">
        <f t="shared" si="28"/>
        <v>0</v>
      </c>
      <c r="U154" s="135"/>
      <c r="V154" s="136">
        <f t="shared" si="29"/>
        <v>0</v>
      </c>
      <c r="W154" s="135"/>
      <c r="X154" s="136">
        <f t="shared" si="30"/>
        <v>0</v>
      </c>
      <c r="Y154" s="135"/>
      <c r="Z154" s="136">
        <f t="shared" si="31"/>
        <v>0</v>
      </c>
      <c r="AA154" s="135"/>
      <c r="AB154" s="136">
        <f t="shared" si="32"/>
        <v>0</v>
      </c>
      <c r="AC154" s="135"/>
      <c r="AD154" s="136">
        <f t="shared" si="33"/>
        <v>0</v>
      </c>
      <c r="AE154" s="135"/>
      <c r="AF154" s="136">
        <f t="shared" si="34"/>
        <v>0</v>
      </c>
      <c r="AG154" s="135"/>
      <c r="AH154" s="136">
        <f t="shared" si="35"/>
        <v>0</v>
      </c>
    </row>
    <row r="155" spans="1:34" ht="38.25" outlineLevel="2" x14ac:dyDescent="0.2">
      <c r="A155" s="68" t="s">
        <v>1531</v>
      </c>
      <c r="B155" s="3" t="e">
        <f>VLOOKUP(#REF!,'[4]Sheet 1 Name'!$A$1:$D$891,3,FALSE)</f>
        <v>#REF!</v>
      </c>
      <c r="C155" s="68" t="s">
        <v>1511</v>
      </c>
      <c r="D155" s="98" t="s">
        <v>1532</v>
      </c>
      <c r="E155" s="15"/>
      <c r="F155" s="61">
        <v>1.55</v>
      </c>
      <c r="G155" s="70" t="s">
        <v>3960</v>
      </c>
      <c r="H155" s="169">
        <v>7791261463</v>
      </c>
      <c r="I155" s="70" t="s">
        <v>2200</v>
      </c>
      <c r="J155" s="70" t="s">
        <v>4134</v>
      </c>
      <c r="K155" s="70">
        <v>1</v>
      </c>
      <c r="L155" s="70" t="s">
        <v>2200</v>
      </c>
      <c r="M155" s="223">
        <v>1439127</v>
      </c>
      <c r="N155" s="70">
        <v>1</v>
      </c>
      <c r="O155" s="69">
        <v>1.95</v>
      </c>
      <c r="P155" s="328">
        <v>2.4700000000000002</v>
      </c>
      <c r="Q155" s="133">
        <f t="shared" si="11"/>
        <v>0</v>
      </c>
      <c r="R155" s="134">
        <f t="shared" si="27"/>
        <v>0</v>
      </c>
      <c r="S155" s="135"/>
      <c r="T155" s="136">
        <f t="shared" si="28"/>
        <v>0</v>
      </c>
      <c r="U155" s="135"/>
      <c r="V155" s="136">
        <f t="shared" si="29"/>
        <v>0</v>
      </c>
      <c r="W155" s="135"/>
      <c r="X155" s="136">
        <f t="shared" si="30"/>
        <v>0</v>
      </c>
      <c r="Y155" s="135"/>
      <c r="Z155" s="136">
        <f t="shared" si="31"/>
        <v>0</v>
      </c>
      <c r="AA155" s="135"/>
      <c r="AB155" s="136">
        <f t="shared" si="32"/>
        <v>0</v>
      </c>
      <c r="AC155" s="135"/>
      <c r="AD155" s="136">
        <f t="shared" si="33"/>
        <v>0</v>
      </c>
      <c r="AE155" s="135"/>
      <c r="AF155" s="136">
        <f t="shared" si="34"/>
        <v>0</v>
      </c>
      <c r="AG155" s="135"/>
      <c r="AH155" s="136">
        <f t="shared" si="35"/>
        <v>0</v>
      </c>
    </row>
    <row r="156" spans="1:34" ht="38.25" outlineLevel="2" x14ac:dyDescent="0.2">
      <c r="A156" s="68" t="s">
        <v>1533</v>
      </c>
      <c r="B156" s="3" t="e">
        <f>VLOOKUP(#REF!,'[4]Sheet 1 Name'!$A$1:$D$891,3,FALSE)</f>
        <v>#REF!</v>
      </c>
      <c r="C156" s="68" t="s">
        <v>1511</v>
      </c>
      <c r="D156" s="98" t="s">
        <v>1534</v>
      </c>
      <c r="E156" s="15"/>
      <c r="F156" s="61">
        <v>1.55</v>
      </c>
      <c r="G156" s="70" t="s">
        <v>3960</v>
      </c>
      <c r="H156" s="169">
        <v>7791261463</v>
      </c>
      <c r="I156" s="70" t="s">
        <v>2200</v>
      </c>
      <c r="J156" s="70" t="s">
        <v>4134</v>
      </c>
      <c r="K156" s="70">
        <v>1</v>
      </c>
      <c r="L156" s="70" t="s">
        <v>2200</v>
      </c>
      <c r="M156" s="223">
        <v>1439133</v>
      </c>
      <c r="N156" s="70">
        <v>1</v>
      </c>
      <c r="O156" s="69">
        <v>1.88</v>
      </c>
      <c r="P156" s="328">
        <v>2.4700000000000002</v>
      </c>
      <c r="Q156" s="133">
        <f t="shared" si="11"/>
        <v>0</v>
      </c>
      <c r="R156" s="134">
        <f t="shared" si="27"/>
        <v>0</v>
      </c>
      <c r="S156" s="135"/>
      <c r="T156" s="136">
        <f t="shared" si="28"/>
        <v>0</v>
      </c>
      <c r="U156" s="135"/>
      <c r="V156" s="136">
        <f t="shared" si="29"/>
        <v>0</v>
      </c>
      <c r="W156" s="135"/>
      <c r="X156" s="136">
        <f t="shared" si="30"/>
        <v>0</v>
      </c>
      <c r="Y156" s="135"/>
      <c r="Z156" s="136">
        <f t="shared" si="31"/>
        <v>0</v>
      </c>
      <c r="AA156" s="135"/>
      <c r="AB156" s="136">
        <f t="shared" si="32"/>
        <v>0</v>
      </c>
      <c r="AC156" s="135"/>
      <c r="AD156" s="136">
        <f t="shared" si="33"/>
        <v>0</v>
      </c>
      <c r="AE156" s="135"/>
      <c r="AF156" s="136">
        <f t="shared" si="34"/>
        <v>0</v>
      </c>
      <c r="AG156" s="135"/>
      <c r="AH156" s="136">
        <f t="shared" si="35"/>
        <v>0</v>
      </c>
    </row>
    <row r="157" spans="1:34" ht="38.25" outlineLevel="2" x14ac:dyDescent="0.2">
      <c r="A157" s="68" t="s">
        <v>1535</v>
      </c>
      <c r="B157" s="3" t="e">
        <f>VLOOKUP(#REF!,'[4]Sheet 1 Name'!$A$1:$D$891,3,FALSE)</f>
        <v>#REF!</v>
      </c>
      <c r="C157" s="68" t="s">
        <v>1511</v>
      </c>
      <c r="D157" s="98" t="s">
        <v>1536</v>
      </c>
      <c r="E157" s="15"/>
      <c r="F157" s="61">
        <v>1.55</v>
      </c>
      <c r="G157" s="70" t="s">
        <v>3960</v>
      </c>
      <c r="H157" s="169">
        <v>7791261463</v>
      </c>
      <c r="I157" s="70" t="s">
        <v>2200</v>
      </c>
      <c r="J157" s="70" t="s">
        <v>4134</v>
      </c>
      <c r="K157" s="70">
        <v>1</v>
      </c>
      <c r="L157" s="70" t="s">
        <v>2200</v>
      </c>
      <c r="M157" s="223">
        <v>1439129</v>
      </c>
      <c r="N157" s="70">
        <v>1</v>
      </c>
      <c r="O157" s="69">
        <v>1.95</v>
      </c>
      <c r="P157" s="328">
        <v>2.4700000000000002</v>
      </c>
      <c r="Q157" s="133">
        <f t="shared" si="11"/>
        <v>0</v>
      </c>
      <c r="R157" s="134">
        <f t="shared" si="27"/>
        <v>0</v>
      </c>
      <c r="S157" s="135"/>
      <c r="T157" s="136">
        <f t="shared" si="28"/>
        <v>0</v>
      </c>
      <c r="U157" s="135"/>
      <c r="V157" s="136">
        <f t="shared" si="29"/>
        <v>0</v>
      </c>
      <c r="W157" s="135"/>
      <c r="X157" s="136">
        <f t="shared" si="30"/>
        <v>0</v>
      </c>
      <c r="Y157" s="135"/>
      <c r="Z157" s="136">
        <f t="shared" si="31"/>
        <v>0</v>
      </c>
      <c r="AA157" s="135"/>
      <c r="AB157" s="136">
        <f t="shared" si="32"/>
        <v>0</v>
      </c>
      <c r="AC157" s="135"/>
      <c r="AD157" s="136">
        <f t="shared" si="33"/>
        <v>0</v>
      </c>
      <c r="AE157" s="135"/>
      <c r="AF157" s="136">
        <f t="shared" si="34"/>
        <v>0</v>
      </c>
      <c r="AG157" s="135"/>
      <c r="AH157" s="136">
        <f t="shared" si="35"/>
        <v>0</v>
      </c>
    </row>
    <row r="158" spans="1:34" ht="38.25" outlineLevel="2" x14ac:dyDescent="0.2">
      <c r="A158" s="68" t="s">
        <v>1540</v>
      </c>
      <c r="B158" s="3" t="e">
        <f>VLOOKUP(#REF!,'[4]Sheet 1 Name'!$A$1:$D$891,3,FALSE)</f>
        <v>#REF!</v>
      </c>
      <c r="C158" s="68" t="s">
        <v>1511</v>
      </c>
      <c r="D158" s="98" t="s">
        <v>1541</v>
      </c>
      <c r="E158" s="15"/>
      <c r="F158" s="61">
        <v>1.55</v>
      </c>
      <c r="G158" s="70" t="s">
        <v>3960</v>
      </c>
      <c r="H158" s="169">
        <v>7791261463</v>
      </c>
      <c r="I158" s="70" t="s">
        <v>2200</v>
      </c>
      <c r="J158" s="70" t="s">
        <v>4134</v>
      </c>
      <c r="K158" s="70">
        <v>1</v>
      </c>
      <c r="L158" s="70" t="s">
        <v>2200</v>
      </c>
      <c r="M158" s="223">
        <v>1439128</v>
      </c>
      <c r="N158" s="70">
        <v>1</v>
      </c>
      <c r="O158" s="69">
        <v>1.95</v>
      </c>
      <c r="P158" s="328">
        <v>2.4700000000000002</v>
      </c>
      <c r="Q158" s="133">
        <f t="shared" si="11"/>
        <v>0</v>
      </c>
      <c r="R158" s="134">
        <f t="shared" si="27"/>
        <v>0</v>
      </c>
      <c r="S158" s="135"/>
      <c r="T158" s="136">
        <f t="shared" si="28"/>
        <v>0</v>
      </c>
      <c r="U158" s="135"/>
      <c r="V158" s="136">
        <f t="shared" si="29"/>
        <v>0</v>
      </c>
      <c r="W158" s="135"/>
      <c r="X158" s="136">
        <f t="shared" si="30"/>
        <v>0</v>
      </c>
      <c r="Y158" s="135"/>
      <c r="Z158" s="136">
        <f t="shared" si="31"/>
        <v>0</v>
      </c>
      <c r="AA158" s="135"/>
      <c r="AB158" s="136">
        <f t="shared" si="32"/>
        <v>0</v>
      </c>
      <c r="AC158" s="135"/>
      <c r="AD158" s="136">
        <f t="shared" si="33"/>
        <v>0</v>
      </c>
      <c r="AE158" s="135"/>
      <c r="AF158" s="136">
        <f t="shared" si="34"/>
        <v>0</v>
      </c>
      <c r="AG158" s="135"/>
      <c r="AH158" s="136">
        <f t="shared" si="35"/>
        <v>0</v>
      </c>
    </row>
    <row r="159" spans="1:34" ht="25.5" outlineLevel="2" x14ac:dyDescent="0.2">
      <c r="A159" s="68" t="s">
        <v>1542</v>
      </c>
      <c r="B159" s="3" t="e">
        <f>VLOOKUP(#REF!,'[4]Sheet 1 Name'!$A$1:$D$891,3,FALSE)</f>
        <v>#REF!</v>
      </c>
      <c r="C159" s="68" t="s">
        <v>1511</v>
      </c>
      <c r="D159" s="98" t="s">
        <v>1543</v>
      </c>
      <c r="E159" s="15"/>
      <c r="F159" s="61">
        <v>1.55</v>
      </c>
      <c r="G159" s="70" t="s">
        <v>3960</v>
      </c>
      <c r="H159" s="169">
        <v>7791261463</v>
      </c>
      <c r="I159" s="70" t="s">
        <v>2200</v>
      </c>
      <c r="J159" s="70" t="s">
        <v>4134</v>
      </c>
      <c r="K159" s="70">
        <v>1</v>
      </c>
      <c r="L159" s="70" t="s">
        <v>2200</v>
      </c>
      <c r="M159" s="223">
        <v>1439125</v>
      </c>
      <c r="N159" s="70">
        <v>1</v>
      </c>
      <c r="O159" s="69">
        <v>1.95</v>
      </c>
      <c r="P159" s="328">
        <v>2.4700000000000002</v>
      </c>
      <c r="Q159" s="133">
        <f t="shared" si="11"/>
        <v>0</v>
      </c>
      <c r="R159" s="134">
        <f t="shared" si="27"/>
        <v>0</v>
      </c>
      <c r="S159" s="135"/>
      <c r="T159" s="136">
        <f t="shared" si="28"/>
        <v>0</v>
      </c>
      <c r="U159" s="135"/>
      <c r="V159" s="136">
        <f t="shared" si="29"/>
        <v>0</v>
      </c>
      <c r="W159" s="135"/>
      <c r="X159" s="136">
        <f t="shared" si="30"/>
        <v>0</v>
      </c>
      <c r="Y159" s="135"/>
      <c r="Z159" s="136">
        <f t="shared" si="31"/>
        <v>0</v>
      </c>
      <c r="AA159" s="135"/>
      <c r="AB159" s="136">
        <f t="shared" si="32"/>
        <v>0</v>
      </c>
      <c r="AC159" s="135"/>
      <c r="AD159" s="136">
        <f t="shared" si="33"/>
        <v>0</v>
      </c>
      <c r="AE159" s="135"/>
      <c r="AF159" s="136">
        <f t="shared" si="34"/>
        <v>0</v>
      </c>
      <c r="AG159" s="135"/>
      <c r="AH159" s="136">
        <f t="shared" si="35"/>
        <v>0</v>
      </c>
    </row>
    <row r="160" spans="1:34" ht="38.25" outlineLevel="2" x14ac:dyDescent="0.2">
      <c r="A160" s="68" t="s">
        <v>1544</v>
      </c>
      <c r="B160" s="3" t="e">
        <f>VLOOKUP(#REF!,'[4]Sheet 1 Name'!$A$1:$D$891,3,FALSE)</f>
        <v>#REF!</v>
      </c>
      <c r="C160" s="68" t="s">
        <v>1511</v>
      </c>
      <c r="D160" s="98" t="s">
        <v>1545</v>
      </c>
      <c r="E160" s="15"/>
      <c r="F160" s="61">
        <v>1.55</v>
      </c>
      <c r="G160" s="70" t="s">
        <v>3960</v>
      </c>
      <c r="H160" s="169">
        <v>7791261463</v>
      </c>
      <c r="I160" s="70" t="s">
        <v>2200</v>
      </c>
      <c r="J160" s="70" t="s">
        <v>4134</v>
      </c>
      <c r="K160" s="70">
        <v>1</v>
      </c>
      <c r="L160" s="70" t="s">
        <v>2200</v>
      </c>
      <c r="M160" s="223">
        <v>1439130</v>
      </c>
      <c r="N160" s="70">
        <v>1</v>
      </c>
      <c r="O160" s="69">
        <v>1.95</v>
      </c>
      <c r="P160" s="328">
        <v>2.4700000000000002</v>
      </c>
      <c r="Q160" s="133">
        <f t="shared" si="11"/>
        <v>0</v>
      </c>
      <c r="R160" s="134">
        <f t="shared" si="27"/>
        <v>0</v>
      </c>
      <c r="S160" s="135"/>
      <c r="T160" s="136">
        <f t="shared" si="28"/>
        <v>0</v>
      </c>
      <c r="U160" s="135"/>
      <c r="V160" s="136">
        <f t="shared" si="29"/>
        <v>0</v>
      </c>
      <c r="W160" s="135"/>
      <c r="X160" s="136">
        <f t="shared" si="30"/>
        <v>0</v>
      </c>
      <c r="Y160" s="135"/>
      <c r="Z160" s="136">
        <f t="shared" si="31"/>
        <v>0</v>
      </c>
      <c r="AA160" s="135"/>
      <c r="AB160" s="136">
        <f t="shared" si="32"/>
        <v>0</v>
      </c>
      <c r="AC160" s="135"/>
      <c r="AD160" s="136">
        <f t="shared" si="33"/>
        <v>0</v>
      </c>
      <c r="AE160" s="135"/>
      <c r="AF160" s="136">
        <f t="shared" si="34"/>
        <v>0</v>
      </c>
      <c r="AG160" s="135"/>
      <c r="AH160" s="136">
        <f t="shared" si="35"/>
        <v>0</v>
      </c>
    </row>
    <row r="161" spans="1:34" ht="38.25" outlineLevel="2" x14ac:dyDescent="0.2">
      <c r="A161" s="68" t="s">
        <v>1546</v>
      </c>
      <c r="B161" s="3" t="e">
        <f>VLOOKUP(#REF!,'[4]Sheet 1 Name'!$A$1:$D$891,3,FALSE)</f>
        <v>#REF!</v>
      </c>
      <c r="C161" s="68" t="s">
        <v>1511</v>
      </c>
      <c r="D161" s="98" t="s">
        <v>1547</v>
      </c>
      <c r="E161" s="15"/>
      <c r="F161" s="61">
        <v>1.55</v>
      </c>
      <c r="G161" s="70" t="s">
        <v>3960</v>
      </c>
      <c r="H161" s="169">
        <v>7791261463</v>
      </c>
      <c r="I161" s="70" t="s">
        <v>2200</v>
      </c>
      <c r="J161" s="70" t="s">
        <v>4134</v>
      </c>
      <c r="K161" s="70">
        <v>1</v>
      </c>
      <c r="L161" s="70" t="s">
        <v>2200</v>
      </c>
      <c r="M161" s="223">
        <v>1439126</v>
      </c>
      <c r="N161" s="70">
        <v>1</v>
      </c>
      <c r="O161" s="69">
        <v>1.95</v>
      </c>
      <c r="P161" s="328">
        <v>2.4700000000000002</v>
      </c>
      <c r="Q161" s="133">
        <f t="shared" si="11"/>
        <v>0</v>
      </c>
      <c r="R161" s="134">
        <f t="shared" si="27"/>
        <v>0</v>
      </c>
      <c r="S161" s="135"/>
      <c r="T161" s="136">
        <f t="shared" si="28"/>
        <v>0</v>
      </c>
      <c r="U161" s="135"/>
      <c r="V161" s="136">
        <f t="shared" si="29"/>
        <v>0</v>
      </c>
      <c r="W161" s="135"/>
      <c r="X161" s="136">
        <f t="shared" si="30"/>
        <v>0</v>
      </c>
      <c r="Y161" s="135"/>
      <c r="Z161" s="136">
        <f t="shared" si="31"/>
        <v>0</v>
      </c>
      <c r="AA161" s="135"/>
      <c r="AB161" s="136">
        <f t="shared" si="32"/>
        <v>0</v>
      </c>
      <c r="AC161" s="135"/>
      <c r="AD161" s="136">
        <f t="shared" si="33"/>
        <v>0</v>
      </c>
      <c r="AE161" s="135"/>
      <c r="AF161" s="136">
        <f t="shared" si="34"/>
        <v>0</v>
      </c>
      <c r="AG161" s="135"/>
      <c r="AH161" s="136">
        <f t="shared" si="35"/>
        <v>0</v>
      </c>
    </row>
    <row r="162" spans="1:34" ht="25.5" outlineLevel="2" x14ac:dyDescent="0.2">
      <c r="A162" s="68" t="s">
        <v>1548</v>
      </c>
      <c r="B162" s="3" t="e">
        <f>VLOOKUP(#REF!,'[4]Sheet 1 Name'!$A$1:$D$891,3,FALSE)</f>
        <v>#REF!</v>
      </c>
      <c r="C162" s="68" t="s">
        <v>1549</v>
      </c>
      <c r="D162" s="98" t="s">
        <v>1550</v>
      </c>
      <c r="E162" s="15" t="s">
        <v>5</v>
      </c>
      <c r="F162" s="61">
        <v>3.33</v>
      </c>
      <c r="G162" s="70" t="s">
        <v>3960</v>
      </c>
      <c r="H162" s="169">
        <v>7791261463</v>
      </c>
      <c r="I162" s="98" t="s">
        <v>1513</v>
      </c>
      <c r="J162" s="72" t="s">
        <v>31</v>
      </c>
      <c r="K162" s="70">
        <v>1</v>
      </c>
      <c r="L162" s="70" t="s">
        <v>4429</v>
      </c>
      <c r="M162" s="223" t="s">
        <v>1551</v>
      </c>
      <c r="N162" s="70">
        <v>1</v>
      </c>
      <c r="O162" s="69">
        <v>2.92</v>
      </c>
      <c r="P162" s="69">
        <v>2.92</v>
      </c>
      <c r="Q162" s="133">
        <f t="shared" si="11"/>
        <v>0</v>
      </c>
      <c r="R162" s="134">
        <f t="shared" ref="R162:R193" si="37">SUM(Q162*P162)</f>
        <v>0</v>
      </c>
      <c r="S162" s="135"/>
      <c r="T162" s="136">
        <f t="shared" ref="T162:T193" si="38">SUM(S162*P162)</f>
        <v>0</v>
      </c>
      <c r="U162" s="135"/>
      <c r="V162" s="136">
        <f t="shared" ref="V162:V193" si="39">SUM(U162*P162)</f>
        <v>0</v>
      </c>
      <c r="W162" s="135"/>
      <c r="X162" s="136">
        <f t="shared" ref="X162:X193" si="40">SUM(W162*P162)</f>
        <v>0</v>
      </c>
      <c r="Y162" s="135"/>
      <c r="Z162" s="136">
        <f t="shared" ref="Z162:Z193" si="41">SUM(Y162*P162)</f>
        <v>0</v>
      </c>
      <c r="AA162" s="135"/>
      <c r="AB162" s="136">
        <f t="shared" ref="AB162:AB193" si="42">SUM(AA162*P162)</f>
        <v>0</v>
      </c>
      <c r="AC162" s="135"/>
      <c r="AD162" s="136">
        <f t="shared" ref="AD162:AD193" si="43">SUM(AC162*P162)</f>
        <v>0</v>
      </c>
      <c r="AE162" s="135"/>
      <c r="AF162" s="136">
        <f t="shared" ref="AF162:AF193" si="44">SUM(AE162*P162)</f>
        <v>0</v>
      </c>
      <c r="AG162" s="135"/>
      <c r="AH162" s="136">
        <f t="shared" ref="AH162:AH193" si="45">SUM(AG162*P162)</f>
        <v>0</v>
      </c>
    </row>
    <row r="163" spans="1:34" ht="25.5" outlineLevel="2" x14ac:dyDescent="0.2">
      <c r="A163" s="68" t="s">
        <v>1552</v>
      </c>
      <c r="B163" s="3" t="e">
        <f>VLOOKUP(#REF!,'[4]Sheet 1 Name'!$A$1:$D$891,3,FALSE)</f>
        <v>#REF!</v>
      </c>
      <c r="C163" s="68" t="s">
        <v>1549</v>
      </c>
      <c r="D163" s="98" t="s">
        <v>1553</v>
      </c>
      <c r="E163" s="15" t="s">
        <v>5</v>
      </c>
      <c r="F163" s="61">
        <v>3.04</v>
      </c>
      <c r="G163" s="70" t="s">
        <v>3960</v>
      </c>
      <c r="H163" s="169">
        <v>7791261463</v>
      </c>
      <c r="I163" s="98" t="s">
        <v>1513</v>
      </c>
      <c r="J163" s="70" t="s">
        <v>28</v>
      </c>
      <c r="K163" s="70">
        <v>6</v>
      </c>
      <c r="L163" s="70" t="s">
        <v>4429</v>
      </c>
      <c r="M163" s="223" t="s">
        <v>1554</v>
      </c>
      <c r="N163" s="70">
        <v>1</v>
      </c>
      <c r="O163" s="69">
        <v>2.02</v>
      </c>
      <c r="P163" s="69">
        <v>2.02</v>
      </c>
      <c r="Q163" s="133">
        <f t="shared" si="11"/>
        <v>0</v>
      </c>
      <c r="R163" s="134">
        <f t="shared" si="37"/>
        <v>0</v>
      </c>
      <c r="S163" s="135"/>
      <c r="T163" s="136">
        <f t="shared" si="38"/>
        <v>0</v>
      </c>
      <c r="U163" s="135"/>
      <c r="V163" s="136">
        <f t="shared" si="39"/>
        <v>0</v>
      </c>
      <c r="W163" s="135"/>
      <c r="X163" s="136">
        <f t="shared" si="40"/>
        <v>0</v>
      </c>
      <c r="Y163" s="135"/>
      <c r="Z163" s="136">
        <f t="shared" si="41"/>
        <v>0</v>
      </c>
      <c r="AA163" s="135"/>
      <c r="AB163" s="136">
        <f t="shared" si="42"/>
        <v>0</v>
      </c>
      <c r="AC163" s="135"/>
      <c r="AD163" s="136">
        <f t="shared" si="43"/>
        <v>0</v>
      </c>
      <c r="AE163" s="135"/>
      <c r="AF163" s="136">
        <f t="shared" si="44"/>
        <v>0</v>
      </c>
      <c r="AG163" s="135"/>
      <c r="AH163" s="136">
        <f t="shared" si="45"/>
        <v>0</v>
      </c>
    </row>
    <row r="164" spans="1:34" ht="25.5" outlineLevel="2" x14ac:dyDescent="0.2">
      <c r="A164" s="68" t="s">
        <v>1556</v>
      </c>
      <c r="B164" s="3" t="e">
        <f>VLOOKUP(#REF!,'[4]Sheet 1 Name'!$A$1:$D$891,3,FALSE)</f>
        <v>#REF!</v>
      </c>
      <c r="C164" s="68" t="s">
        <v>1549</v>
      </c>
      <c r="D164" s="98" t="s">
        <v>1557</v>
      </c>
      <c r="E164" s="15" t="s">
        <v>5</v>
      </c>
      <c r="F164" s="61">
        <v>3.04</v>
      </c>
      <c r="G164" s="70" t="s">
        <v>3960</v>
      </c>
      <c r="H164" s="169">
        <v>7791261463</v>
      </c>
      <c r="I164" s="98" t="s">
        <v>1513</v>
      </c>
      <c r="J164" s="70" t="s">
        <v>28</v>
      </c>
      <c r="K164" s="70">
        <v>6</v>
      </c>
      <c r="L164" s="70" t="s">
        <v>4429</v>
      </c>
      <c r="M164" s="223" t="s">
        <v>1558</v>
      </c>
      <c r="N164" s="70">
        <v>1</v>
      </c>
      <c r="O164" s="69">
        <v>2.02</v>
      </c>
      <c r="P164" s="69">
        <v>2.02</v>
      </c>
      <c r="Q164" s="133">
        <f t="shared" si="11"/>
        <v>0</v>
      </c>
      <c r="R164" s="134">
        <f t="shared" si="37"/>
        <v>0</v>
      </c>
      <c r="S164" s="135"/>
      <c r="T164" s="136">
        <f t="shared" si="38"/>
        <v>0</v>
      </c>
      <c r="U164" s="135"/>
      <c r="V164" s="136">
        <f t="shared" si="39"/>
        <v>0</v>
      </c>
      <c r="W164" s="135"/>
      <c r="X164" s="136">
        <f t="shared" si="40"/>
        <v>0</v>
      </c>
      <c r="Y164" s="135"/>
      <c r="Z164" s="136">
        <f t="shared" si="41"/>
        <v>0</v>
      </c>
      <c r="AA164" s="135"/>
      <c r="AB164" s="136">
        <f t="shared" si="42"/>
        <v>0</v>
      </c>
      <c r="AC164" s="135"/>
      <c r="AD164" s="136">
        <f t="shared" si="43"/>
        <v>0</v>
      </c>
      <c r="AE164" s="135"/>
      <c r="AF164" s="136">
        <f t="shared" si="44"/>
        <v>0</v>
      </c>
      <c r="AG164" s="135"/>
      <c r="AH164" s="136">
        <f t="shared" si="45"/>
        <v>0</v>
      </c>
    </row>
    <row r="165" spans="1:34" ht="25.5" outlineLevel="2" x14ac:dyDescent="0.2">
      <c r="A165" s="68" t="s">
        <v>1562</v>
      </c>
      <c r="B165" s="3" t="e">
        <f>VLOOKUP(#REF!,'[4]Sheet 1 Name'!$A$1:$D$891,3,FALSE)</f>
        <v>#REF!</v>
      </c>
      <c r="C165" s="68" t="s">
        <v>1549</v>
      </c>
      <c r="D165" s="98" t="s">
        <v>1563</v>
      </c>
      <c r="E165" s="15" t="s">
        <v>5</v>
      </c>
      <c r="F165" s="61">
        <v>3.04</v>
      </c>
      <c r="G165" s="70" t="s">
        <v>3960</v>
      </c>
      <c r="H165" s="169">
        <v>7791261463</v>
      </c>
      <c r="I165" s="98" t="s">
        <v>1513</v>
      </c>
      <c r="J165" s="70" t="s">
        <v>28</v>
      </c>
      <c r="K165" s="70">
        <v>6</v>
      </c>
      <c r="L165" s="70" t="s">
        <v>4429</v>
      </c>
      <c r="M165" s="223" t="s">
        <v>1564</v>
      </c>
      <c r="N165" s="70">
        <v>1</v>
      </c>
      <c r="O165" s="69">
        <v>2.02</v>
      </c>
      <c r="P165" s="69">
        <v>2.02</v>
      </c>
      <c r="Q165" s="133">
        <f t="shared" si="11"/>
        <v>0</v>
      </c>
      <c r="R165" s="134">
        <f t="shared" si="37"/>
        <v>0</v>
      </c>
      <c r="S165" s="135"/>
      <c r="T165" s="136">
        <f t="shared" si="38"/>
        <v>0</v>
      </c>
      <c r="U165" s="135"/>
      <c r="V165" s="136">
        <f t="shared" si="39"/>
        <v>0</v>
      </c>
      <c r="W165" s="135"/>
      <c r="X165" s="136">
        <f t="shared" si="40"/>
        <v>0</v>
      </c>
      <c r="Y165" s="135"/>
      <c r="Z165" s="136">
        <f t="shared" si="41"/>
        <v>0</v>
      </c>
      <c r="AA165" s="135"/>
      <c r="AB165" s="136">
        <f t="shared" si="42"/>
        <v>0</v>
      </c>
      <c r="AC165" s="135"/>
      <c r="AD165" s="136">
        <f t="shared" si="43"/>
        <v>0</v>
      </c>
      <c r="AE165" s="135"/>
      <c r="AF165" s="136">
        <f t="shared" si="44"/>
        <v>0</v>
      </c>
      <c r="AG165" s="135"/>
      <c r="AH165" s="136">
        <f t="shared" si="45"/>
        <v>0</v>
      </c>
    </row>
    <row r="166" spans="1:34" ht="25.5" outlineLevel="2" x14ac:dyDescent="0.2">
      <c r="A166" s="68" t="s">
        <v>1565</v>
      </c>
      <c r="B166" s="3" t="e">
        <f>VLOOKUP(#REF!,'[4]Sheet 1 Name'!$A$1:$D$891,3,FALSE)</f>
        <v>#REF!</v>
      </c>
      <c r="C166" s="68" t="s">
        <v>1549</v>
      </c>
      <c r="D166" s="98" t="s">
        <v>1566</v>
      </c>
      <c r="E166" s="15" t="s">
        <v>5</v>
      </c>
      <c r="F166" s="61">
        <v>3.04</v>
      </c>
      <c r="G166" s="70" t="s">
        <v>3960</v>
      </c>
      <c r="H166" s="169">
        <v>7791261463</v>
      </c>
      <c r="I166" s="98" t="s">
        <v>1513</v>
      </c>
      <c r="J166" s="70" t="s">
        <v>28</v>
      </c>
      <c r="K166" s="70">
        <v>6</v>
      </c>
      <c r="L166" s="70" t="s">
        <v>4429</v>
      </c>
      <c r="M166" s="223" t="s">
        <v>1567</v>
      </c>
      <c r="N166" s="70">
        <v>1</v>
      </c>
      <c r="O166" s="69">
        <v>2.02</v>
      </c>
      <c r="P166" s="69">
        <v>2.02</v>
      </c>
      <c r="Q166" s="133">
        <f t="shared" si="11"/>
        <v>0</v>
      </c>
      <c r="R166" s="134">
        <f t="shared" si="37"/>
        <v>0</v>
      </c>
      <c r="S166" s="135"/>
      <c r="T166" s="136">
        <f t="shared" si="38"/>
        <v>0</v>
      </c>
      <c r="U166" s="135"/>
      <c r="V166" s="136">
        <f t="shared" si="39"/>
        <v>0</v>
      </c>
      <c r="W166" s="135"/>
      <c r="X166" s="136">
        <f t="shared" si="40"/>
        <v>0</v>
      </c>
      <c r="Y166" s="135"/>
      <c r="Z166" s="136">
        <f t="shared" si="41"/>
        <v>0</v>
      </c>
      <c r="AA166" s="135"/>
      <c r="AB166" s="136">
        <f t="shared" si="42"/>
        <v>0</v>
      </c>
      <c r="AC166" s="135"/>
      <c r="AD166" s="136">
        <f t="shared" si="43"/>
        <v>0</v>
      </c>
      <c r="AE166" s="135"/>
      <c r="AF166" s="136">
        <f t="shared" si="44"/>
        <v>0</v>
      </c>
      <c r="AG166" s="135"/>
      <c r="AH166" s="136">
        <f t="shared" si="45"/>
        <v>0</v>
      </c>
    </row>
    <row r="167" spans="1:34" ht="25.5" outlineLevel="2" x14ac:dyDescent="0.2">
      <c r="A167" s="68" t="s">
        <v>1568</v>
      </c>
      <c r="B167" s="3" t="e">
        <f>VLOOKUP(#REF!,'[4]Sheet 1 Name'!$A$1:$D$891,3,FALSE)</f>
        <v>#REF!</v>
      </c>
      <c r="C167" s="68" t="s">
        <v>1549</v>
      </c>
      <c r="D167" s="98" t="s">
        <v>1569</v>
      </c>
      <c r="E167" s="15" t="s">
        <v>5</v>
      </c>
      <c r="F167" s="61">
        <v>3.04</v>
      </c>
      <c r="G167" s="70" t="s">
        <v>3960</v>
      </c>
      <c r="H167" s="169">
        <v>7791261463</v>
      </c>
      <c r="I167" s="98" t="s">
        <v>1513</v>
      </c>
      <c r="J167" s="70" t="s">
        <v>28</v>
      </c>
      <c r="K167" s="70">
        <v>6</v>
      </c>
      <c r="L167" s="70" t="s">
        <v>4429</v>
      </c>
      <c r="M167" s="223" t="s">
        <v>1570</v>
      </c>
      <c r="N167" s="70">
        <v>1</v>
      </c>
      <c r="O167" s="69">
        <v>2.02</v>
      </c>
      <c r="P167" s="69">
        <v>2.02</v>
      </c>
      <c r="Q167" s="133">
        <f t="shared" si="11"/>
        <v>0</v>
      </c>
      <c r="R167" s="134">
        <f t="shared" si="37"/>
        <v>0</v>
      </c>
      <c r="S167" s="135"/>
      <c r="T167" s="136">
        <f t="shared" si="38"/>
        <v>0</v>
      </c>
      <c r="U167" s="135"/>
      <c r="V167" s="136">
        <f t="shared" si="39"/>
        <v>0</v>
      </c>
      <c r="W167" s="135"/>
      <c r="X167" s="136">
        <f t="shared" si="40"/>
        <v>0</v>
      </c>
      <c r="Y167" s="135"/>
      <c r="Z167" s="136">
        <f t="shared" si="41"/>
        <v>0</v>
      </c>
      <c r="AA167" s="135"/>
      <c r="AB167" s="136">
        <f t="shared" si="42"/>
        <v>0</v>
      </c>
      <c r="AC167" s="135"/>
      <c r="AD167" s="136">
        <f t="shared" si="43"/>
        <v>0</v>
      </c>
      <c r="AE167" s="135"/>
      <c r="AF167" s="136">
        <f t="shared" si="44"/>
        <v>0</v>
      </c>
      <c r="AG167" s="135"/>
      <c r="AH167" s="136">
        <f t="shared" si="45"/>
        <v>0</v>
      </c>
    </row>
    <row r="168" spans="1:34" ht="25.5" outlineLevel="2" x14ac:dyDescent="0.2">
      <c r="A168" s="68" t="s">
        <v>1571</v>
      </c>
      <c r="B168" s="3" t="e">
        <f>VLOOKUP(#REF!,'[4]Sheet 1 Name'!$A$1:$D$891,3,FALSE)</f>
        <v>#REF!</v>
      </c>
      <c r="C168" s="68" t="s">
        <v>1549</v>
      </c>
      <c r="D168" s="98" t="s">
        <v>1572</v>
      </c>
      <c r="E168" s="15" t="s">
        <v>5</v>
      </c>
      <c r="F168" s="61">
        <v>3.04</v>
      </c>
      <c r="G168" s="70" t="s">
        <v>3960</v>
      </c>
      <c r="H168" s="169">
        <v>7791261463</v>
      </c>
      <c r="I168" s="98" t="s">
        <v>1513</v>
      </c>
      <c r="J168" s="70" t="s">
        <v>28</v>
      </c>
      <c r="K168" s="70">
        <v>6</v>
      </c>
      <c r="L168" s="70" t="s">
        <v>4429</v>
      </c>
      <c r="M168" s="223" t="s">
        <v>1573</v>
      </c>
      <c r="N168" s="70">
        <v>1</v>
      </c>
      <c r="O168" s="69">
        <v>2.02</v>
      </c>
      <c r="P168" s="69">
        <v>2.02</v>
      </c>
      <c r="Q168" s="133">
        <f t="shared" si="11"/>
        <v>0</v>
      </c>
      <c r="R168" s="134">
        <f t="shared" si="37"/>
        <v>0</v>
      </c>
      <c r="S168" s="135"/>
      <c r="T168" s="136">
        <f t="shared" si="38"/>
        <v>0</v>
      </c>
      <c r="U168" s="135"/>
      <c r="V168" s="136">
        <f t="shared" si="39"/>
        <v>0</v>
      </c>
      <c r="W168" s="135"/>
      <c r="X168" s="136">
        <f t="shared" si="40"/>
        <v>0</v>
      </c>
      <c r="Y168" s="135"/>
      <c r="Z168" s="136">
        <f t="shared" si="41"/>
        <v>0</v>
      </c>
      <c r="AA168" s="135"/>
      <c r="AB168" s="136">
        <f t="shared" si="42"/>
        <v>0</v>
      </c>
      <c r="AC168" s="135"/>
      <c r="AD168" s="136">
        <f t="shared" si="43"/>
        <v>0</v>
      </c>
      <c r="AE168" s="135"/>
      <c r="AF168" s="136">
        <f t="shared" si="44"/>
        <v>0</v>
      </c>
      <c r="AG168" s="135"/>
      <c r="AH168" s="136">
        <f t="shared" si="45"/>
        <v>0</v>
      </c>
    </row>
    <row r="169" spans="1:34" ht="25.5" outlineLevel="2" x14ac:dyDescent="0.2">
      <c r="A169" s="68" t="s">
        <v>1574</v>
      </c>
      <c r="B169" s="3" t="e">
        <f>VLOOKUP(#REF!,'[4]Sheet 1 Name'!$A$1:$D$891,3,FALSE)</f>
        <v>#REF!</v>
      </c>
      <c r="C169" s="68" t="s">
        <v>1549</v>
      </c>
      <c r="D169" s="98" t="s">
        <v>1575</v>
      </c>
      <c r="E169" s="15" t="s">
        <v>5</v>
      </c>
      <c r="F169" s="61">
        <v>3.04</v>
      </c>
      <c r="G169" s="70" t="s">
        <v>3960</v>
      </c>
      <c r="H169" s="169">
        <v>7791261463</v>
      </c>
      <c r="I169" s="98" t="s">
        <v>1513</v>
      </c>
      <c r="J169" s="70" t="s">
        <v>28</v>
      </c>
      <c r="K169" s="70">
        <v>6</v>
      </c>
      <c r="L169" s="70" t="s">
        <v>4429</v>
      </c>
      <c r="M169" s="223" t="s">
        <v>1576</v>
      </c>
      <c r="N169" s="70">
        <v>1</v>
      </c>
      <c r="O169" s="69">
        <v>2.02</v>
      </c>
      <c r="P169" s="69">
        <v>2.02</v>
      </c>
      <c r="Q169" s="133">
        <f t="shared" si="11"/>
        <v>0</v>
      </c>
      <c r="R169" s="134">
        <f t="shared" si="37"/>
        <v>0</v>
      </c>
      <c r="S169" s="135"/>
      <c r="T169" s="136">
        <f t="shared" si="38"/>
        <v>0</v>
      </c>
      <c r="U169" s="135"/>
      <c r="V169" s="136">
        <f t="shared" si="39"/>
        <v>0</v>
      </c>
      <c r="W169" s="135"/>
      <c r="X169" s="136">
        <f t="shared" si="40"/>
        <v>0</v>
      </c>
      <c r="Y169" s="135"/>
      <c r="Z169" s="136">
        <f t="shared" si="41"/>
        <v>0</v>
      </c>
      <c r="AA169" s="135"/>
      <c r="AB169" s="136">
        <f t="shared" si="42"/>
        <v>0</v>
      </c>
      <c r="AC169" s="135"/>
      <c r="AD169" s="136">
        <f t="shared" si="43"/>
        <v>0</v>
      </c>
      <c r="AE169" s="135"/>
      <c r="AF169" s="136">
        <f t="shared" si="44"/>
        <v>0</v>
      </c>
      <c r="AG169" s="135"/>
      <c r="AH169" s="136">
        <f t="shared" si="45"/>
        <v>0</v>
      </c>
    </row>
    <row r="170" spans="1:34" ht="25.5" outlineLevel="2" x14ac:dyDescent="0.2">
      <c r="A170" s="68" t="s">
        <v>1577</v>
      </c>
      <c r="B170" s="3" t="e">
        <f>VLOOKUP(#REF!,'[4]Sheet 1 Name'!$A$1:$D$891,3,FALSE)</f>
        <v>#REF!</v>
      </c>
      <c r="C170" s="68" t="s">
        <v>1549</v>
      </c>
      <c r="D170" s="98" t="s">
        <v>1578</v>
      </c>
      <c r="E170" s="15" t="s">
        <v>5</v>
      </c>
      <c r="F170" s="61">
        <v>3.04</v>
      </c>
      <c r="G170" s="70" t="s">
        <v>3960</v>
      </c>
      <c r="H170" s="169">
        <v>7791261463</v>
      </c>
      <c r="I170" s="98" t="s">
        <v>1513</v>
      </c>
      <c r="J170" s="70" t="s">
        <v>28</v>
      </c>
      <c r="K170" s="70">
        <v>6</v>
      </c>
      <c r="L170" s="70" t="s">
        <v>4429</v>
      </c>
      <c r="M170" s="223" t="s">
        <v>1579</v>
      </c>
      <c r="N170" s="70">
        <v>1</v>
      </c>
      <c r="O170" s="69">
        <v>2.02</v>
      </c>
      <c r="P170" s="69">
        <v>2.02</v>
      </c>
      <c r="Q170" s="133">
        <f t="shared" si="11"/>
        <v>0</v>
      </c>
      <c r="R170" s="134">
        <f t="shared" si="37"/>
        <v>0</v>
      </c>
      <c r="S170" s="135"/>
      <c r="T170" s="136">
        <f t="shared" si="38"/>
        <v>0</v>
      </c>
      <c r="U170" s="135"/>
      <c r="V170" s="136">
        <f t="shared" si="39"/>
        <v>0</v>
      </c>
      <c r="W170" s="135"/>
      <c r="X170" s="136">
        <f t="shared" si="40"/>
        <v>0</v>
      </c>
      <c r="Y170" s="135"/>
      <c r="Z170" s="136">
        <f t="shared" si="41"/>
        <v>0</v>
      </c>
      <c r="AA170" s="135"/>
      <c r="AB170" s="136">
        <f t="shared" si="42"/>
        <v>0</v>
      </c>
      <c r="AC170" s="135"/>
      <c r="AD170" s="136">
        <f t="shared" si="43"/>
        <v>0</v>
      </c>
      <c r="AE170" s="135"/>
      <c r="AF170" s="136">
        <f t="shared" si="44"/>
        <v>0</v>
      </c>
      <c r="AG170" s="135"/>
      <c r="AH170" s="136">
        <f t="shared" si="45"/>
        <v>0</v>
      </c>
    </row>
    <row r="171" spans="1:34" ht="25.5" outlineLevel="2" x14ac:dyDescent="0.2">
      <c r="A171" s="68" t="s">
        <v>1580</v>
      </c>
      <c r="B171" s="3" t="e">
        <f>VLOOKUP(#REF!,'[4]Sheet 1 Name'!$A$1:$D$891,3,FALSE)</f>
        <v>#REF!</v>
      </c>
      <c r="C171" s="68" t="s">
        <v>1549</v>
      </c>
      <c r="D171" s="98" t="s">
        <v>1581</v>
      </c>
      <c r="E171" s="15" t="s">
        <v>5</v>
      </c>
      <c r="F171" s="61">
        <v>3.04</v>
      </c>
      <c r="G171" s="70" t="s">
        <v>3960</v>
      </c>
      <c r="H171" s="169">
        <v>7791261463</v>
      </c>
      <c r="I171" s="98" t="s">
        <v>1513</v>
      </c>
      <c r="J171" s="70" t="s">
        <v>28</v>
      </c>
      <c r="K171" s="70">
        <v>6</v>
      </c>
      <c r="L171" s="70" t="s">
        <v>4429</v>
      </c>
      <c r="M171" s="223" t="s">
        <v>1582</v>
      </c>
      <c r="N171" s="70">
        <v>1</v>
      </c>
      <c r="O171" s="69">
        <v>2.02</v>
      </c>
      <c r="P171" s="69">
        <v>2.02</v>
      </c>
      <c r="Q171" s="133">
        <f t="shared" si="11"/>
        <v>0</v>
      </c>
      <c r="R171" s="134">
        <f t="shared" si="37"/>
        <v>0</v>
      </c>
      <c r="S171" s="135"/>
      <c r="T171" s="136">
        <f t="shared" si="38"/>
        <v>0</v>
      </c>
      <c r="U171" s="135"/>
      <c r="V171" s="136">
        <f t="shared" si="39"/>
        <v>0</v>
      </c>
      <c r="W171" s="135"/>
      <c r="X171" s="136">
        <f t="shared" si="40"/>
        <v>0</v>
      </c>
      <c r="Y171" s="135"/>
      <c r="Z171" s="136">
        <f t="shared" si="41"/>
        <v>0</v>
      </c>
      <c r="AA171" s="135"/>
      <c r="AB171" s="136">
        <f t="shared" si="42"/>
        <v>0</v>
      </c>
      <c r="AC171" s="135"/>
      <c r="AD171" s="136">
        <f t="shared" si="43"/>
        <v>0</v>
      </c>
      <c r="AE171" s="135"/>
      <c r="AF171" s="136">
        <f t="shared" si="44"/>
        <v>0</v>
      </c>
      <c r="AG171" s="135"/>
      <c r="AH171" s="136">
        <f t="shared" si="45"/>
        <v>0</v>
      </c>
    </row>
    <row r="172" spans="1:34" ht="25.5" outlineLevel="2" x14ac:dyDescent="0.2">
      <c r="A172" s="68" t="s">
        <v>1583</v>
      </c>
      <c r="B172" s="3" t="e">
        <f>VLOOKUP(#REF!,'[4]Sheet 1 Name'!$A$1:$D$891,3,FALSE)</f>
        <v>#REF!</v>
      </c>
      <c r="C172" s="68" t="s">
        <v>1549</v>
      </c>
      <c r="D172" s="98" t="s">
        <v>1584</v>
      </c>
      <c r="E172" s="15" t="s">
        <v>5</v>
      </c>
      <c r="F172" s="61">
        <v>3.04</v>
      </c>
      <c r="G172" s="70" t="s">
        <v>3960</v>
      </c>
      <c r="H172" s="169">
        <v>7791261463</v>
      </c>
      <c r="I172" s="98" t="s">
        <v>1513</v>
      </c>
      <c r="J172" s="70" t="s">
        <v>28</v>
      </c>
      <c r="K172" s="70">
        <v>6</v>
      </c>
      <c r="L172" s="70" t="s">
        <v>4429</v>
      </c>
      <c r="M172" s="223" t="s">
        <v>1585</v>
      </c>
      <c r="N172" s="70">
        <v>1</v>
      </c>
      <c r="O172" s="69">
        <v>2.02</v>
      </c>
      <c r="P172" s="69">
        <v>2.02</v>
      </c>
      <c r="Q172" s="133">
        <f t="shared" si="11"/>
        <v>0</v>
      </c>
      <c r="R172" s="134">
        <f t="shared" si="37"/>
        <v>0</v>
      </c>
      <c r="S172" s="135"/>
      <c r="T172" s="136">
        <f t="shared" si="38"/>
        <v>0</v>
      </c>
      <c r="U172" s="135"/>
      <c r="V172" s="136">
        <f t="shared" si="39"/>
        <v>0</v>
      </c>
      <c r="W172" s="135"/>
      <c r="X172" s="136">
        <f t="shared" si="40"/>
        <v>0</v>
      </c>
      <c r="Y172" s="135"/>
      <c r="Z172" s="136">
        <f t="shared" si="41"/>
        <v>0</v>
      </c>
      <c r="AA172" s="135"/>
      <c r="AB172" s="136">
        <f t="shared" si="42"/>
        <v>0</v>
      </c>
      <c r="AC172" s="135"/>
      <c r="AD172" s="136">
        <f t="shared" si="43"/>
        <v>0</v>
      </c>
      <c r="AE172" s="135"/>
      <c r="AF172" s="136">
        <f t="shared" si="44"/>
        <v>0</v>
      </c>
      <c r="AG172" s="135"/>
      <c r="AH172" s="136">
        <f t="shared" si="45"/>
        <v>0</v>
      </c>
    </row>
    <row r="173" spans="1:34" ht="25.5" outlineLevel="2" x14ac:dyDescent="0.2">
      <c r="A173" s="68" t="s">
        <v>1586</v>
      </c>
      <c r="B173" s="3" t="e">
        <f>VLOOKUP(#REF!,'[4]Sheet 1 Name'!$A$1:$D$891,3,FALSE)</f>
        <v>#REF!</v>
      </c>
      <c r="C173" s="68" t="s">
        <v>1549</v>
      </c>
      <c r="D173" s="98" t="s">
        <v>1587</v>
      </c>
      <c r="E173" s="15"/>
      <c r="F173" s="61">
        <v>1.61</v>
      </c>
      <c r="G173" s="70" t="s">
        <v>3960</v>
      </c>
      <c r="H173" s="169">
        <v>7791261463</v>
      </c>
      <c r="I173" s="70" t="s">
        <v>2203</v>
      </c>
      <c r="J173" s="72" t="s">
        <v>31</v>
      </c>
      <c r="K173" s="70">
        <v>1</v>
      </c>
      <c r="L173" s="70" t="s">
        <v>2203</v>
      </c>
      <c r="M173" s="223" t="s">
        <v>1588</v>
      </c>
      <c r="N173" s="70">
        <v>1</v>
      </c>
      <c r="O173" s="69">
        <v>2.06</v>
      </c>
      <c r="P173" s="69">
        <v>2.06</v>
      </c>
      <c r="Q173" s="133">
        <f t="shared" ref="Q173:Q193" si="46">SUM(S173+U173+W173+Y173+AA173+AC173+AE173+AG173+AI173+AK173+AM173+AO173+AQ173+AS173+AU173)</f>
        <v>0</v>
      </c>
      <c r="R173" s="134">
        <f t="shared" si="37"/>
        <v>0</v>
      </c>
      <c r="S173" s="135"/>
      <c r="T173" s="136">
        <f t="shared" si="38"/>
        <v>0</v>
      </c>
      <c r="U173" s="135"/>
      <c r="V173" s="136">
        <f t="shared" si="39"/>
        <v>0</v>
      </c>
      <c r="W173" s="135"/>
      <c r="X173" s="136">
        <f t="shared" si="40"/>
        <v>0</v>
      </c>
      <c r="Y173" s="135"/>
      <c r="Z173" s="136">
        <f t="shared" si="41"/>
        <v>0</v>
      </c>
      <c r="AA173" s="135"/>
      <c r="AB173" s="136">
        <f t="shared" si="42"/>
        <v>0</v>
      </c>
      <c r="AC173" s="135"/>
      <c r="AD173" s="136">
        <f t="shared" si="43"/>
        <v>0</v>
      </c>
      <c r="AE173" s="135"/>
      <c r="AF173" s="136">
        <f t="shared" si="44"/>
        <v>0</v>
      </c>
      <c r="AG173" s="135"/>
      <c r="AH173" s="136">
        <f t="shared" si="45"/>
        <v>0</v>
      </c>
    </row>
    <row r="174" spans="1:34" ht="25.5" outlineLevel="2" x14ac:dyDescent="0.2">
      <c r="A174" s="68" t="s">
        <v>1589</v>
      </c>
      <c r="B174" s="3" t="e">
        <f>VLOOKUP(#REF!,'[4]Sheet 1 Name'!$A$1:$D$891,3,FALSE)</f>
        <v>#REF!</v>
      </c>
      <c r="C174" s="68" t="s">
        <v>1549</v>
      </c>
      <c r="D174" s="98" t="s">
        <v>1590</v>
      </c>
      <c r="E174" s="15"/>
      <c r="F174" s="61">
        <v>1.61</v>
      </c>
      <c r="G174" s="70" t="s">
        <v>3960</v>
      </c>
      <c r="H174" s="169">
        <v>7791261463</v>
      </c>
      <c r="I174" s="70" t="s">
        <v>2203</v>
      </c>
      <c r="J174" s="72" t="s">
        <v>31</v>
      </c>
      <c r="K174" s="70">
        <v>1</v>
      </c>
      <c r="L174" s="70" t="s">
        <v>2203</v>
      </c>
      <c r="M174" s="223" t="s">
        <v>1591</v>
      </c>
      <c r="N174" s="70">
        <v>1</v>
      </c>
      <c r="O174" s="69">
        <v>2.06</v>
      </c>
      <c r="P174" s="69">
        <v>2.06</v>
      </c>
      <c r="Q174" s="133">
        <f t="shared" si="46"/>
        <v>0</v>
      </c>
      <c r="R174" s="134">
        <f t="shared" si="37"/>
        <v>0</v>
      </c>
      <c r="S174" s="135"/>
      <c r="T174" s="136">
        <f t="shared" si="38"/>
        <v>0</v>
      </c>
      <c r="U174" s="135"/>
      <c r="V174" s="136">
        <f t="shared" si="39"/>
        <v>0</v>
      </c>
      <c r="W174" s="135"/>
      <c r="X174" s="136">
        <f t="shared" si="40"/>
        <v>0</v>
      </c>
      <c r="Y174" s="135"/>
      <c r="Z174" s="136">
        <f t="shared" si="41"/>
        <v>0</v>
      </c>
      <c r="AA174" s="135"/>
      <c r="AB174" s="136">
        <f t="shared" si="42"/>
        <v>0</v>
      </c>
      <c r="AC174" s="135"/>
      <c r="AD174" s="136">
        <f t="shared" si="43"/>
        <v>0</v>
      </c>
      <c r="AE174" s="135"/>
      <c r="AF174" s="136">
        <f t="shared" si="44"/>
        <v>0</v>
      </c>
      <c r="AG174" s="135"/>
      <c r="AH174" s="136">
        <f t="shared" si="45"/>
        <v>0</v>
      </c>
    </row>
    <row r="175" spans="1:34" ht="25.5" outlineLevel="2" x14ac:dyDescent="0.2">
      <c r="A175" s="68" t="s">
        <v>1594</v>
      </c>
      <c r="B175" s="3" t="e">
        <f>VLOOKUP(#REF!,'[4]Sheet 1 Name'!$A$1:$D$891,3,FALSE)</f>
        <v>#REF!</v>
      </c>
      <c r="C175" s="68" t="s">
        <v>1549</v>
      </c>
      <c r="D175" s="98" t="s">
        <v>1595</v>
      </c>
      <c r="E175" s="15"/>
      <c r="F175" s="61">
        <v>1.84</v>
      </c>
      <c r="G175" s="70" t="s">
        <v>3960</v>
      </c>
      <c r="H175" s="169">
        <v>7791261463</v>
      </c>
      <c r="I175" s="70" t="s">
        <v>4432</v>
      </c>
      <c r="J175" s="70" t="s">
        <v>28</v>
      </c>
      <c r="K175" s="70">
        <v>12</v>
      </c>
      <c r="L175" s="70" t="s">
        <v>4432</v>
      </c>
      <c r="M175" s="223" t="s">
        <v>1596</v>
      </c>
      <c r="N175" s="70">
        <v>1</v>
      </c>
      <c r="O175" s="69">
        <v>1.42</v>
      </c>
      <c r="P175" s="328">
        <v>1.65</v>
      </c>
      <c r="Q175" s="133">
        <f t="shared" si="46"/>
        <v>0</v>
      </c>
      <c r="R175" s="134">
        <f t="shared" si="37"/>
        <v>0</v>
      </c>
      <c r="S175" s="135"/>
      <c r="T175" s="136">
        <f t="shared" si="38"/>
        <v>0</v>
      </c>
      <c r="U175" s="135"/>
      <c r="V175" s="136">
        <f t="shared" si="39"/>
        <v>0</v>
      </c>
      <c r="W175" s="135"/>
      <c r="X175" s="136">
        <f t="shared" si="40"/>
        <v>0</v>
      </c>
      <c r="Y175" s="135"/>
      <c r="Z175" s="136">
        <f t="shared" si="41"/>
        <v>0</v>
      </c>
      <c r="AA175" s="135"/>
      <c r="AB175" s="136">
        <f t="shared" si="42"/>
        <v>0</v>
      </c>
      <c r="AC175" s="135"/>
      <c r="AD175" s="136">
        <f t="shared" si="43"/>
        <v>0</v>
      </c>
      <c r="AE175" s="135"/>
      <c r="AF175" s="136">
        <f t="shared" si="44"/>
        <v>0</v>
      </c>
      <c r="AG175" s="135"/>
      <c r="AH175" s="136">
        <f t="shared" si="45"/>
        <v>0</v>
      </c>
    </row>
    <row r="176" spans="1:34" ht="25.5" outlineLevel="2" x14ac:dyDescent="0.2">
      <c r="A176" s="75" t="s">
        <v>1594</v>
      </c>
      <c r="B176" s="3" t="e">
        <f>VLOOKUP(#REF!,'[4]Sheet 1 Name'!$A$1:$D$891,3,FALSE)</f>
        <v>#REF!</v>
      </c>
      <c r="C176" s="75" t="s">
        <v>1549</v>
      </c>
      <c r="D176" s="93" t="s">
        <v>1595</v>
      </c>
      <c r="E176" s="15"/>
      <c r="F176" s="61">
        <v>1.84</v>
      </c>
      <c r="G176" s="77" t="s">
        <v>3637</v>
      </c>
      <c r="H176" s="170">
        <v>26754</v>
      </c>
      <c r="I176" s="77" t="s">
        <v>3901</v>
      </c>
      <c r="J176" s="77" t="s">
        <v>28</v>
      </c>
      <c r="K176" s="77">
        <v>12</v>
      </c>
      <c r="L176" s="77">
        <v>101016</v>
      </c>
      <c r="M176" s="224">
        <v>9730000</v>
      </c>
      <c r="N176" s="77">
        <v>2</v>
      </c>
      <c r="O176" s="236">
        <v>1.68</v>
      </c>
      <c r="P176" s="236">
        <v>1.8</v>
      </c>
      <c r="Q176" s="133">
        <f t="shared" si="46"/>
        <v>0</v>
      </c>
      <c r="R176" s="134">
        <f t="shared" si="37"/>
        <v>0</v>
      </c>
      <c r="S176" s="135"/>
      <c r="T176" s="136">
        <f t="shared" si="38"/>
        <v>0</v>
      </c>
      <c r="U176" s="135"/>
      <c r="V176" s="136">
        <f t="shared" si="39"/>
        <v>0</v>
      </c>
      <c r="W176" s="135"/>
      <c r="X176" s="136">
        <f t="shared" si="40"/>
        <v>0</v>
      </c>
      <c r="Y176" s="135"/>
      <c r="Z176" s="136">
        <f t="shared" si="41"/>
        <v>0</v>
      </c>
      <c r="AA176" s="135"/>
      <c r="AB176" s="136">
        <f t="shared" si="42"/>
        <v>0</v>
      </c>
      <c r="AC176" s="135"/>
      <c r="AD176" s="136">
        <f t="shared" si="43"/>
        <v>0</v>
      </c>
      <c r="AE176" s="135"/>
      <c r="AF176" s="136">
        <f t="shared" si="44"/>
        <v>0</v>
      </c>
      <c r="AG176" s="135"/>
      <c r="AH176" s="136">
        <f t="shared" si="45"/>
        <v>0</v>
      </c>
    </row>
    <row r="177" spans="1:34" ht="38.25" outlineLevel="2" x14ac:dyDescent="0.2">
      <c r="A177" s="68" t="s">
        <v>1597</v>
      </c>
      <c r="B177" s="3" t="e">
        <f>VLOOKUP(#REF!,'[4]Sheet 1 Name'!$A$1:$D$891,3,FALSE)</f>
        <v>#REF!</v>
      </c>
      <c r="C177" s="68" t="s">
        <v>1511</v>
      </c>
      <c r="D177" s="98" t="s">
        <v>4435</v>
      </c>
      <c r="E177" s="15"/>
      <c r="F177" s="61">
        <v>21.21</v>
      </c>
      <c r="G177" s="70" t="s">
        <v>3960</v>
      </c>
      <c r="H177" s="169">
        <v>7791261463</v>
      </c>
      <c r="I177" s="70" t="s">
        <v>2145</v>
      </c>
      <c r="J177" s="70" t="s">
        <v>31</v>
      </c>
      <c r="K177" s="70">
        <v>1</v>
      </c>
      <c r="L177" s="70" t="s">
        <v>2145</v>
      </c>
      <c r="M177" s="223">
        <v>2002804</v>
      </c>
      <c r="N177" s="70">
        <v>1</v>
      </c>
      <c r="O177" s="69">
        <v>28.25</v>
      </c>
      <c r="P177" s="69">
        <v>28.25</v>
      </c>
      <c r="Q177" s="133">
        <f t="shared" si="46"/>
        <v>0</v>
      </c>
      <c r="R177" s="134">
        <f t="shared" si="37"/>
        <v>0</v>
      </c>
      <c r="S177" s="135"/>
      <c r="T177" s="136">
        <f t="shared" si="38"/>
        <v>0</v>
      </c>
      <c r="U177" s="135"/>
      <c r="V177" s="136">
        <f t="shared" si="39"/>
        <v>0</v>
      </c>
      <c r="W177" s="135"/>
      <c r="X177" s="136">
        <f t="shared" si="40"/>
        <v>0</v>
      </c>
      <c r="Y177" s="135"/>
      <c r="Z177" s="136">
        <f t="shared" si="41"/>
        <v>0</v>
      </c>
      <c r="AA177" s="135"/>
      <c r="AB177" s="136">
        <f t="shared" si="42"/>
        <v>0</v>
      </c>
      <c r="AC177" s="135"/>
      <c r="AD177" s="136">
        <f t="shared" si="43"/>
        <v>0</v>
      </c>
      <c r="AE177" s="135"/>
      <c r="AF177" s="136">
        <f t="shared" si="44"/>
        <v>0</v>
      </c>
      <c r="AG177" s="135"/>
      <c r="AH177" s="136">
        <f t="shared" si="45"/>
        <v>0</v>
      </c>
    </row>
    <row r="178" spans="1:34" ht="25.5" outlineLevel="2" x14ac:dyDescent="0.2">
      <c r="A178" s="68" t="s">
        <v>1599</v>
      </c>
      <c r="B178" s="3" t="e">
        <f>VLOOKUP(#REF!,'[4]Sheet 1 Name'!$A$1:$D$891,3,FALSE)</f>
        <v>#REF!</v>
      </c>
      <c r="C178" s="68" t="s">
        <v>1511</v>
      </c>
      <c r="D178" s="98" t="s">
        <v>2280</v>
      </c>
      <c r="E178" s="15"/>
      <c r="F178" s="61">
        <v>5.45</v>
      </c>
      <c r="G178" s="70" t="s">
        <v>3960</v>
      </c>
      <c r="H178" s="169">
        <v>7791261463</v>
      </c>
      <c r="I178" s="70" t="s">
        <v>2145</v>
      </c>
      <c r="J178" s="72" t="s">
        <v>1598</v>
      </c>
      <c r="K178" s="70">
        <v>1</v>
      </c>
      <c r="L178" s="70" t="s">
        <v>2145</v>
      </c>
      <c r="M178" s="223">
        <v>2002760</v>
      </c>
      <c r="N178" s="70">
        <v>1</v>
      </c>
      <c r="O178" s="69">
        <v>7.65</v>
      </c>
      <c r="P178" s="69">
        <v>7.65</v>
      </c>
      <c r="Q178" s="133">
        <f t="shared" si="46"/>
        <v>0</v>
      </c>
      <c r="R178" s="134">
        <f t="shared" si="37"/>
        <v>0</v>
      </c>
      <c r="S178" s="135"/>
      <c r="T178" s="136">
        <f t="shared" si="38"/>
        <v>0</v>
      </c>
      <c r="U178" s="135"/>
      <c r="V178" s="136">
        <f t="shared" si="39"/>
        <v>0</v>
      </c>
      <c r="W178" s="135"/>
      <c r="X178" s="136">
        <f t="shared" si="40"/>
        <v>0</v>
      </c>
      <c r="Y178" s="135"/>
      <c r="Z178" s="136">
        <f t="shared" si="41"/>
        <v>0</v>
      </c>
      <c r="AA178" s="135"/>
      <c r="AB178" s="136">
        <f t="shared" si="42"/>
        <v>0</v>
      </c>
      <c r="AC178" s="135"/>
      <c r="AD178" s="136">
        <f t="shared" si="43"/>
        <v>0</v>
      </c>
      <c r="AE178" s="135"/>
      <c r="AF178" s="136">
        <f t="shared" si="44"/>
        <v>0</v>
      </c>
      <c r="AG178" s="135"/>
      <c r="AH178" s="136">
        <f t="shared" si="45"/>
        <v>0</v>
      </c>
    </row>
    <row r="179" spans="1:34" ht="38.25" outlineLevel="2" x14ac:dyDescent="0.2">
      <c r="A179" s="75" t="s">
        <v>1599</v>
      </c>
      <c r="B179" s="3" t="e">
        <f>VLOOKUP(#REF!,'[4]Sheet 1 Name'!$A$1:$D$891,3,FALSE)</f>
        <v>#REF!</v>
      </c>
      <c r="C179" s="75" t="s">
        <v>1511</v>
      </c>
      <c r="D179" s="93" t="s">
        <v>2280</v>
      </c>
      <c r="E179" s="15"/>
      <c r="F179" s="61">
        <v>5.45</v>
      </c>
      <c r="G179" s="77" t="s">
        <v>3637</v>
      </c>
      <c r="H179" s="170">
        <v>26754</v>
      </c>
      <c r="I179" s="77" t="s">
        <v>3902</v>
      </c>
      <c r="J179" s="79" t="s">
        <v>1598</v>
      </c>
      <c r="K179" s="77">
        <v>1</v>
      </c>
      <c r="L179" s="77" t="s">
        <v>3903</v>
      </c>
      <c r="M179" s="224" t="s">
        <v>3904</v>
      </c>
      <c r="N179" s="77">
        <v>2</v>
      </c>
      <c r="O179" s="76">
        <v>8.75</v>
      </c>
      <c r="P179" s="236">
        <v>9.19</v>
      </c>
      <c r="Q179" s="133">
        <f t="shared" si="46"/>
        <v>0</v>
      </c>
      <c r="R179" s="134">
        <f t="shared" si="37"/>
        <v>0</v>
      </c>
      <c r="S179" s="135"/>
      <c r="T179" s="136">
        <f t="shared" si="38"/>
        <v>0</v>
      </c>
      <c r="U179" s="135"/>
      <c r="V179" s="136">
        <f t="shared" si="39"/>
        <v>0</v>
      </c>
      <c r="W179" s="135"/>
      <c r="X179" s="136">
        <f t="shared" si="40"/>
        <v>0</v>
      </c>
      <c r="Y179" s="135"/>
      <c r="Z179" s="136">
        <f t="shared" si="41"/>
        <v>0</v>
      </c>
      <c r="AA179" s="135"/>
      <c r="AB179" s="136">
        <f t="shared" si="42"/>
        <v>0</v>
      </c>
      <c r="AC179" s="135"/>
      <c r="AD179" s="136">
        <f t="shared" si="43"/>
        <v>0</v>
      </c>
      <c r="AE179" s="135"/>
      <c r="AF179" s="136">
        <f t="shared" si="44"/>
        <v>0</v>
      </c>
      <c r="AG179" s="135"/>
      <c r="AH179" s="136">
        <f t="shared" si="45"/>
        <v>0</v>
      </c>
    </row>
    <row r="180" spans="1:34" ht="25.5" outlineLevel="2" x14ac:dyDescent="0.2">
      <c r="A180" s="68" t="s">
        <v>1600</v>
      </c>
      <c r="B180" s="3" t="e">
        <f>VLOOKUP(#REF!,'[4]Sheet 1 Name'!$A$1:$D$891,3,FALSE)</f>
        <v>#REF!</v>
      </c>
      <c r="C180" s="68" t="s">
        <v>1511</v>
      </c>
      <c r="D180" s="98" t="s">
        <v>2281</v>
      </c>
      <c r="E180" s="15"/>
      <c r="F180" s="61">
        <v>5.45</v>
      </c>
      <c r="G180" s="70" t="s">
        <v>3960</v>
      </c>
      <c r="H180" s="169">
        <v>7791261463</v>
      </c>
      <c r="I180" s="70" t="s">
        <v>2145</v>
      </c>
      <c r="J180" s="72" t="s">
        <v>1598</v>
      </c>
      <c r="K180" s="70">
        <v>1</v>
      </c>
      <c r="L180" s="70" t="s">
        <v>2145</v>
      </c>
      <c r="M180" s="223">
        <v>2002768</v>
      </c>
      <c r="N180" s="70">
        <v>1</v>
      </c>
      <c r="O180" s="69">
        <v>7.65</v>
      </c>
      <c r="P180" s="69">
        <v>7.65</v>
      </c>
      <c r="Q180" s="133">
        <f t="shared" si="46"/>
        <v>0</v>
      </c>
      <c r="R180" s="134">
        <f t="shared" si="37"/>
        <v>0</v>
      </c>
      <c r="S180" s="135"/>
      <c r="T180" s="136">
        <f t="shared" si="38"/>
        <v>0</v>
      </c>
      <c r="U180" s="135"/>
      <c r="V180" s="136">
        <f t="shared" si="39"/>
        <v>0</v>
      </c>
      <c r="W180" s="135"/>
      <c r="X180" s="136">
        <f t="shared" si="40"/>
        <v>0</v>
      </c>
      <c r="Y180" s="135"/>
      <c r="Z180" s="136">
        <f t="shared" si="41"/>
        <v>0</v>
      </c>
      <c r="AA180" s="135"/>
      <c r="AB180" s="136">
        <f t="shared" si="42"/>
        <v>0</v>
      </c>
      <c r="AC180" s="135"/>
      <c r="AD180" s="136">
        <f t="shared" si="43"/>
        <v>0</v>
      </c>
      <c r="AE180" s="135"/>
      <c r="AF180" s="136">
        <f t="shared" si="44"/>
        <v>0</v>
      </c>
      <c r="AG180" s="135"/>
      <c r="AH180" s="136">
        <f t="shared" si="45"/>
        <v>0</v>
      </c>
    </row>
    <row r="181" spans="1:34" ht="38.25" outlineLevel="2" x14ac:dyDescent="0.2">
      <c r="A181" s="75" t="s">
        <v>1600</v>
      </c>
      <c r="B181" s="3" t="e">
        <f>VLOOKUP(#REF!,'[4]Sheet 1 Name'!$A$1:$D$891,3,FALSE)</f>
        <v>#REF!</v>
      </c>
      <c r="C181" s="75" t="s">
        <v>1511</v>
      </c>
      <c r="D181" s="93" t="s">
        <v>2281</v>
      </c>
      <c r="E181" s="15"/>
      <c r="F181" s="61">
        <v>5.45</v>
      </c>
      <c r="G181" s="77" t="s">
        <v>3637</v>
      </c>
      <c r="H181" s="170">
        <v>26754</v>
      </c>
      <c r="I181" s="77" t="s">
        <v>3902</v>
      </c>
      <c r="J181" s="79" t="s">
        <v>1598</v>
      </c>
      <c r="K181" s="77">
        <v>1</v>
      </c>
      <c r="L181" s="77" t="s">
        <v>3905</v>
      </c>
      <c r="M181" s="224" t="s">
        <v>3906</v>
      </c>
      <c r="N181" s="77">
        <v>2</v>
      </c>
      <c r="O181" s="76">
        <v>8.75</v>
      </c>
      <c r="P181" s="236">
        <v>9.19</v>
      </c>
      <c r="Q181" s="133">
        <f t="shared" si="46"/>
        <v>0</v>
      </c>
      <c r="R181" s="134">
        <f t="shared" si="37"/>
        <v>0</v>
      </c>
      <c r="S181" s="135"/>
      <c r="T181" s="136">
        <f t="shared" si="38"/>
        <v>0</v>
      </c>
      <c r="U181" s="135"/>
      <c r="V181" s="136">
        <f t="shared" si="39"/>
        <v>0</v>
      </c>
      <c r="W181" s="135"/>
      <c r="X181" s="136">
        <f t="shared" si="40"/>
        <v>0</v>
      </c>
      <c r="Y181" s="135"/>
      <c r="Z181" s="136">
        <f t="shared" si="41"/>
        <v>0</v>
      </c>
      <c r="AA181" s="135"/>
      <c r="AB181" s="136">
        <f t="shared" si="42"/>
        <v>0</v>
      </c>
      <c r="AC181" s="135"/>
      <c r="AD181" s="136">
        <f t="shared" si="43"/>
        <v>0</v>
      </c>
      <c r="AE181" s="135"/>
      <c r="AF181" s="136">
        <f t="shared" si="44"/>
        <v>0</v>
      </c>
      <c r="AG181" s="135"/>
      <c r="AH181" s="136">
        <f t="shared" si="45"/>
        <v>0</v>
      </c>
    </row>
    <row r="182" spans="1:34" ht="25.5" outlineLevel="2" x14ac:dyDescent="0.2">
      <c r="A182" s="68" t="s">
        <v>1601</v>
      </c>
      <c r="B182" s="3" t="e">
        <f>VLOOKUP(#REF!,'[4]Sheet 1 Name'!$A$1:$D$891,3,FALSE)</f>
        <v>#REF!</v>
      </c>
      <c r="C182" s="68" t="s">
        <v>1511</v>
      </c>
      <c r="D182" s="98" t="s">
        <v>2282</v>
      </c>
      <c r="E182" s="15"/>
      <c r="F182" s="61">
        <v>5.45</v>
      </c>
      <c r="G182" s="70" t="s">
        <v>3960</v>
      </c>
      <c r="H182" s="169">
        <v>7791261463</v>
      </c>
      <c r="I182" s="70" t="s">
        <v>2145</v>
      </c>
      <c r="J182" s="72" t="s">
        <v>1598</v>
      </c>
      <c r="K182" s="70">
        <v>1</v>
      </c>
      <c r="L182" s="70" t="s">
        <v>2145</v>
      </c>
      <c r="M182" s="223">
        <v>2002728</v>
      </c>
      <c r="N182" s="70">
        <v>1</v>
      </c>
      <c r="O182" s="69">
        <v>7.65</v>
      </c>
      <c r="P182" s="69">
        <v>7.65</v>
      </c>
      <c r="Q182" s="133">
        <f t="shared" si="46"/>
        <v>0</v>
      </c>
      <c r="R182" s="134">
        <f t="shared" si="37"/>
        <v>0</v>
      </c>
      <c r="S182" s="135"/>
      <c r="T182" s="136">
        <f t="shared" si="38"/>
        <v>0</v>
      </c>
      <c r="U182" s="135"/>
      <c r="V182" s="136">
        <f t="shared" si="39"/>
        <v>0</v>
      </c>
      <c r="W182" s="135"/>
      <c r="X182" s="136">
        <f t="shared" si="40"/>
        <v>0</v>
      </c>
      <c r="Y182" s="135"/>
      <c r="Z182" s="136">
        <f t="shared" si="41"/>
        <v>0</v>
      </c>
      <c r="AA182" s="135"/>
      <c r="AB182" s="136">
        <f t="shared" si="42"/>
        <v>0</v>
      </c>
      <c r="AC182" s="135"/>
      <c r="AD182" s="136">
        <f t="shared" si="43"/>
        <v>0</v>
      </c>
      <c r="AE182" s="135"/>
      <c r="AF182" s="136">
        <f t="shared" si="44"/>
        <v>0</v>
      </c>
      <c r="AG182" s="135"/>
      <c r="AH182" s="136">
        <f t="shared" si="45"/>
        <v>0</v>
      </c>
    </row>
    <row r="183" spans="1:34" ht="38.25" outlineLevel="2" x14ac:dyDescent="0.2">
      <c r="A183" s="75" t="s">
        <v>1601</v>
      </c>
      <c r="B183" s="3" t="e">
        <f>VLOOKUP(#REF!,'[4]Sheet 1 Name'!$A$1:$D$891,3,FALSE)</f>
        <v>#REF!</v>
      </c>
      <c r="C183" s="75" t="s">
        <v>1511</v>
      </c>
      <c r="D183" s="93" t="s">
        <v>2282</v>
      </c>
      <c r="E183" s="15"/>
      <c r="F183" s="61">
        <v>5.45</v>
      </c>
      <c r="G183" s="77" t="s">
        <v>3637</v>
      </c>
      <c r="H183" s="170">
        <v>26754</v>
      </c>
      <c r="I183" s="77" t="s">
        <v>3902</v>
      </c>
      <c r="J183" s="79" t="s">
        <v>1598</v>
      </c>
      <c r="K183" s="77">
        <v>1</v>
      </c>
      <c r="L183" s="77" t="s">
        <v>3907</v>
      </c>
      <c r="M183" s="224" t="s">
        <v>3908</v>
      </c>
      <c r="N183" s="77">
        <v>2</v>
      </c>
      <c r="O183" s="76">
        <v>8.75</v>
      </c>
      <c r="P183" s="236">
        <v>9.19</v>
      </c>
      <c r="Q183" s="133">
        <f t="shared" si="46"/>
        <v>0</v>
      </c>
      <c r="R183" s="134">
        <f t="shared" si="37"/>
        <v>0</v>
      </c>
      <c r="S183" s="135"/>
      <c r="T183" s="136">
        <f t="shared" si="38"/>
        <v>0</v>
      </c>
      <c r="U183" s="135"/>
      <c r="V183" s="136">
        <f t="shared" si="39"/>
        <v>0</v>
      </c>
      <c r="W183" s="135"/>
      <c r="X183" s="136">
        <f t="shared" si="40"/>
        <v>0</v>
      </c>
      <c r="Y183" s="135"/>
      <c r="Z183" s="136">
        <f t="shared" si="41"/>
        <v>0</v>
      </c>
      <c r="AA183" s="135"/>
      <c r="AB183" s="136">
        <f t="shared" si="42"/>
        <v>0</v>
      </c>
      <c r="AC183" s="135"/>
      <c r="AD183" s="136">
        <f t="shared" si="43"/>
        <v>0</v>
      </c>
      <c r="AE183" s="135"/>
      <c r="AF183" s="136">
        <f t="shared" si="44"/>
        <v>0</v>
      </c>
      <c r="AG183" s="135"/>
      <c r="AH183" s="136">
        <f t="shared" si="45"/>
        <v>0</v>
      </c>
    </row>
    <row r="184" spans="1:34" ht="25.5" outlineLevel="2" x14ac:dyDescent="0.2">
      <c r="A184" s="68" t="s">
        <v>1602</v>
      </c>
      <c r="B184" s="3" t="e">
        <f>VLOOKUP(#REF!,'[4]Sheet 1 Name'!$A$1:$D$891,3,FALSE)</f>
        <v>#REF!</v>
      </c>
      <c r="C184" s="68" t="s">
        <v>1511</v>
      </c>
      <c r="D184" s="98" t="s">
        <v>2283</v>
      </c>
      <c r="E184" s="15"/>
      <c r="F184" s="61">
        <v>5.45</v>
      </c>
      <c r="G184" s="70" t="s">
        <v>3960</v>
      </c>
      <c r="H184" s="169">
        <v>7791261463</v>
      </c>
      <c r="I184" s="70" t="s">
        <v>2145</v>
      </c>
      <c r="J184" s="72" t="s">
        <v>1598</v>
      </c>
      <c r="K184" s="70">
        <v>1</v>
      </c>
      <c r="L184" s="70" t="s">
        <v>2145</v>
      </c>
      <c r="M184" s="223">
        <v>2002733</v>
      </c>
      <c r="N184" s="70">
        <v>1</v>
      </c>
      <c r="O184" s="69">
        <v>7.65</v>
      </c>
      <c r="P184" s="69">
        <v>7.65</v>
      </c>
      <c r="Q184" s="133">
        <f t="shared" si="46"/>
        <v>0</v>
      </c>
      <c r="R184" s="134">
        <f t="shared" si="37"/>
        <v>0</v>
      </c>
      <c r="S184" s="135"/>
      <c r="T184" s="136">
        <f t="shared" si="38"/>
        <v>0</v>
      </c>
      <c r="U184" s="135"/>
      <c r="V184" s="136">
        <f t="shared" si="39"/>
        <v>0</v>
      </c>
      <c r="W184" s="135"/>
      <c r="X184" s="136">
        <f t="shared" si="40"/>
        <v>0</v>
      </c>
      <c r="Y184" s="135"/>
      <c r="Z184" s="136">
        <f t="shared" si="41"/>
        <v>0</v>
      </c>
      <c r="AA184" s="135"/>
      <c r="AB184" s="136">
        <f t="shared" si="42"/>
        <v>0</v>
      </c>
      <c r="AC184" s="135"/>
      <c r="AD184" s="136">
        <f t="shared" si="43"/>
        <v>0</v>
      </c>
      <c r="AE184" s="135"/>
      <c r="AF184" s="136">
        <f t="shared" si="44"/>
        <v>0</v>
      </c>
      <c r="AG184" s="135"/>
      <c r="AH184" s="136">
        <f t="shared" si="45"/>
        <v>0</v>
      </c>
    </row>
    <row r="185" spans="1:34" ht="38.25" outlineLevel="2" x14ac:dyDescent="0.2">
      <c r="A185" s="75" t="s">
        <v>1602</v>
      </c>
      <c r="B185" s="3" t="e">
        <f>VLOOKUP(#REF!,'[4]Sheet 1 Name'!$A$1:$D$891,3,FALSE)</f>
        <v>#REF!</v>
      </c>
      <c r="C185" s="75" t="s">
        <v>1511</v>
      </c>
      <c r="D185" s="93" t="s">
        <v>2283</v>
      </c>
      <c r="E185" s="15"/>
      <c r="F185" s="61">
        <v>5.45</v>
      </c>
      <c r="G185" s="77" t="s">
        <v>3637</v>
      </c>
      <c r="H185" s="170">
        <v>26754</v>
      </c>
      <c r="I185" s="77" t="s">
        <v>3902</v>
      </c>
      <c r="J185" s="79" t="s">
        <v>1598</v>
      </c>
      <c r="K185" s="77">
        <v>1</v>
      </c>
      <c r="L185" s="77" t="s">
        <v>3909</v>
      </c>
      <c r="M185" s="224" t="s">
        <v>3910</v>
      </c>
      <c r="N185" s="77">
        <v>2</v>
      </c>
      <c r="O185" s="76">
        <v>8.75</v>
      </c>
      <c r="P185" s="236">
        <v>9.19</v>
      </c>
      <c r="Q185" s="133">
        <f t="shared" si="46"/>
        <v>0</v>
      </c>
      <c r="R185" s="134">
        <f t="shared" si="37"/>
        <v>0</v>
      </c>
      <c r="S185" s="135"/>
      <c r="T185" s="136">
        <f t="shared" si="38"/>
        <v>0</v>
      </c>
      <c r="U185" s="135"/>
      <c r="V185" s="136">
        <f t="shared" si="39"/>
        <v>0</v>
      </c>
      <c r="W185" s="135"/>
      <c r="X185" s="136">
        <f t="shared" si="40"/>
        <v>0</v>
      </c>
      <c r="Y185" s="135"/>
      <c r="Z185" s="136">
        <f t="shared" si="41"/>
        <v>0</v>
      </c>
      <c r="AA185" s="135"/>
      <c r="AB185" s="136">
        <f t="shared" si="42"/>
        <v>0</v>
      </c>
      <c r="AC185" s="135"/>
      <c r="AD185" s="136">
        <f t="shared" si="43"/>
        <v>0</v>
      </c>
      <c r="AE185" s="135"/>
      <c r="AF185" s="136">
        <f t="shared" si="44"/>
        <v>0</v>
      </c>
      <c r="AG185" s="135"/>
      <c r="AH185" s="136">
        <f t="shared" si="45"/>
        <v>0</v>
      </c>
    </row>
    <row r="186" spans="1:34" ht="25.5" outlineLevel="2" x14ac:dyDescent="0.2">
      <c r="A186" s="68" t="s">
        <v>1603</v>
      </c>
      <c r="B186" s="3" t="e">
        <f>VLOOKUP(#REF!,'[4]Sheet 1 Name'!$A$1:$D$891,3,FALSE)</f>
        <v>#REF!</v>
      </c>
      <c r="C186" s="68" t="s">
        <v>1511</v>
      </c>
      <c r="D186" s="98" t="s">
        <v>2284</v>
      </c>
      <c r="E186" s="15"/>
      <c r="F186" s="61">
        <v>5.45</v>
      </c>
      <c r="G186" s="70" t="s">
        <v>3960</v>
      </c>
      <c r="H186" s="169">
        <v>7791261463</v>
      </c>
      <c r="I186" s="70" t="s">
        <v>2145</v>
      </c>
      <c r="J186" s="72" t="s">
        <v>1598</v>
      </c>
      <c r="K186" s="70">
        <v>1</v>
      </c>
      <c r="L186" s="70" t="s">
        <v>2145</v>
      </c>
      <c r="M186" s="223">
        <v>2002720</v>
      </c>
      <c r="N186" s="70">
        <v>1</v>
      </c>
      <c r="O186" s="69">
        <v>7.65</v>
      </c>
      <c r="P186" s="69">
        <v>7.65</v>
      </c>
      <c r="Q186" s="133">
        <f t="shared" si="46"/>
        <v>0</v>
      </c>
      <c r="R186" s="134">
        <f t="shared" si="37"/>
        <v>0</v>
      </c>
      <c r="S186" s="135"/>
      <c r="T186" s="136">
        <f t="shared" si="38"/>
        <v>0</v>
      </c>
      <c r="U186" s="135"/>
      <c r="V186" s="136">
        <f t="shared" si="39"/>
        <v>0</v>
      </c>
      <c r="W186" s="135"/>
      <c r="X186" s="136">
        <f t="shared" si="40"/>
        <v>0</v>
      </c>
      <c r="Y186" s="135"/>
      <c r="Z186" s="136">
        <f t="shared" si="41"/>
        <v>0</v>
      </c>
      <c r="AA186" s="135"/>
      <c r="AB186" s="136">
        <f t="shared" si="42"/>
        <v>0</v>
      </c>
      <c r="AC186" s="135"/>
      <c r="AD186" s="136">
        <f t="shared" si="43"/>
        <v>0</v>
      </c>
      <c r="AE186" s="135"/>
      <c r="AF186" s="136">
        <f t="shared" si="44"/>
        <v>0</v>
      </c>
      <c r="AG186" s="135"/>
      <c r="AH186" s="136">
        <f t="shared" si="45"/>
        <v>0</v>
      </c>
    </row>
    <row r="187" spans="1:34" ht="38.25" outlineLevel="2" x14ac:dyDescent="0.2">
      <c r="A187" s="75" t="s">
        <v>1603</v>
      </c>
      <c r="B187" s="3" t="e">
        <f>VLOOKUP(#REF!,'[4]Sheet 1 Name'!$A$1:$D$891,3,FALSE)</f>
        <v>#REF!</v>
      </c>
      <c r="C187" s="75" t="s">
        <v>1511</v>
      </c>
      <c r="D187" s="93" t="s">
        <v>2284</v>
      </c>
      <c r="E187" s="15"/>
      <c r="F187" s="61">
        <v>5.45</v>
      </c>
      <c r="G187" s="77" t="s">
        <v>3637</v>
      </c>
      <c r="H187" s="170">
        <v>26754</v>
      </c>
      <c r="I187" s="77" t="s">
        <v>3902</v>
      </c>
      <c r="J187" s="79" t="s">
        <v>1598</v>
      </c>
      <c r="K187" s="77">
        <v>1</v>
      </c>
      <c r="L187" s="77" t="s">
        <v>3911</v>
      </c>
      <c r="M187" s="224" t="s">
        <v>3912</v>
      </c>
      <c r="N187" s="77">
        <v>2</v>
      </c>
      <c r="O187" s="76">
        <v>8.75</v>
      </c>
      <c r="P187" s="236">
        <v>9.19</v>
      </c>
      <c r="Q187" s="133">
        <f t="shared" si="46"/>
        <v>0</v>
      </c>
      <c r="R187" s="134">
        <f t="shared" si="37"/>
        <v>0</v>
      </c>
      <c r="S187" s="135"/>
      <c r="T187" s="136">
        <f t="shared" si="38"/>
        <v>0</v>
      </c>
      <c r="U187" s="135"/>
      <c r="V187" s="136">
        <f t="shared" si="39"/>
        <v>0</v>
      </c>
      <c r="W187" s="135"/>
      <c r="X187" s="136">
        <f t="shared" si="40"/>
        <v>0</v>
      </c>
      <c r="Y187" s="135"/>
      <c r="Z187" s="136">
        <f t="shared" si="41"/>
        <v>0</v>
      </c>
      <c r="AA187" s="135"/>
      <c r="AB187" s="136">
        <f t="shared" si="42"/>
        <v>0</v>
      </c>
      <c r="AC187" s="135"/>
      <c r="AD187" s="136">
        <f t="shared" si="43"/>
        <v>0</v>
      </c>
      <c r="AE187" s="135"/>
      <c r="AF187" s="136">
        <f t="shared" si="44"/>
        <v>0</v>
      </c>
      <c r="AG187" s="135"/>
      <c r="AH187" s="136">
        <f t="shared" si="45"/>
        <v>0</v>
      </c>
    </row>
    <row r="188" spans="1:34" ht="25.5" outlineLevel="2" x14ac:dyDescent="0.2">
      <c r="A188" s="68" t="s">
        <v>1604</v>
      </c>
      <c r="B188" s="3" t="e">
        <f>VLOOKUP(#REF!,'[4]Sheet 1 Name'!$A$1:$D$891,3,FALSE)</f>
        <v>#REF!</v>
      </c>
      <c r="C188" s="68" t="s">
        <v>1511</v>
      </c>
      <c r="D188" s="98" t="s">
        <v>2285</v>
      </c>
      <c r="E188" s="15"/>
      <c r="F188" s="61">
        <v>5.45</v>
      </c>
      <c r="G188" s="70" t="s">
        <v>3960</v>
      </c>
      <c r="H188" s="169">
        <v>7791261463</v>
      </c>
      <c r="I188" s="70" t="s">
        <v>2145</v>
      </c>
      <c r="J188" s="72" t="s">
        <v>1598</v>
      </c>
      <c r="K188" s="70">
        <v>1</v>
      </c>
      <c r="L188" s="70" t="s">
        <v>2145</v>
      </c>
      <c r="M188" s="223">
        <v>2002725</v>
      </c>
      <c r="N188" s="70">
        <v>1</v>
      </c>
      <c r="O188" s="69">
        <v>7.65</v>
      </c>
      <c r="P188" s="69">
        <v>7.65</v>
      </c>
      <c r="Q188" s="133">
        <f t="shared" si="46"/>
        <v>0</v>
      </c>
      <c r="R188" s="134">
        <f t="shared" si="37"/>
        <v>0</v>
      </c>
      <c r="S188" s="135"/>
      <c r="T188" s="136">
        <f t="shared" si="38"/>
        <v>0</v>
      </c>
      <c r="U188" s="135"/>
      <c r="V188" s="136">
        <f t="shared" si="39"/>
        <v>0</v>
      </c>
      <c r="W188" s="135"/>
      <c r="X188" s="136">
        <f t="shared" si="40"/>
        <v>0</v>
      </c>
      <c r="Y188" s="135"/>
      <c r="Z188" s="136">
        <f t="shared" si="41"/>
        <v>0</v>
      </c>
      <c r="AA188" s="135"/>
      <c r="AB188" s="136">
        <f t="shared" si="42"/>
        <v>0</v>
      </c>
      <c r="AC188" s="135"/>
      <c r="AD188" s="136">
        <f t="shared" si="43"/>
        <v>0</v>
      </c>
      <c r="AE188" s="135"/>
      <c r="AF188" s="136">
        <f t="shared" si="44"/>
        <v>0</v>
      </c>
      <c r="AG188" s="135"/>
      <c r="AH188" s="136">
        <f t="shared" si="45"/>
        <v>0</v>
      </c>
    </row>
    <row r="189" spans="1:34" ht="38.25" outlineLevel="2" x14ac:dyDescent="0.2">
      <c r="A189" s="75" t="s">
        <v>1604</v>
      </c>
      <c r="B189" s="3" t="e">
        <f>VLOOKUP(#REF!,'[4]Sheet 1 Name'!$A$1:$D$891,3,FALSE)</f>
        <v>#REF!</v>
      </c>
      <c r="C189" s="75" t="s">
        <v>1511</v>
      </c>
      <c r="D189" s="93" t="s">
        <v>2285</v>
      </c>
      <c r="E189" s="15"/>
      <c r="F189" s="61">
        <v>5.45</v>
      </c>
      <c r="G189" s="77" t="s">
        <v>3637</v>
      </c>
      <c r="H189" s="170">
        <v>26754</v>
      </c>
      <c r="I189" s="77" t="s">
        <v>3902</v>
      </c>
      <c r="J189" s="79" t="s">
        <v>1598</v>
      </c>
      <c r="K189" s="77">
        <v>1</v>
      </c>
      <c r="L189" s="77" t="s">
        <v>3913</v>
      </c>
      <c r="M189" s="224" t="s">
        <v>3914</v>
      </c>
      <c r="N189" s="77">
        <v>2</v>
      </c>
      <c r="O189" s="76">
        <v>8.75</v>
      </c>
      <c r="P189" s="236">
        <v>9.19</v>
      </c>
      <c r="Q189" s="133">
        <f t="shared" si="46"/>
        <v>0</v>
      </c>
      <c r="R189" s="134">
        <f t="shared" si="37"/>
        <v>0</v>
      </c>
      <c r="S189" s="135"/>
      <c r="T189" s="136">
        <f t="shared" si="38"/>
        <v>0</v>
      </c>
      <c r="U189" s="135"/>
      <c r="V189" s="136">
        <f t="shared" si="39"/>
        <v>0</v>
      </c>
      <c r="W189" s="135"/>
      <c r="X189" s="136">
        <f t="shared" si="40"/>
        <v>0</v>
      </c>
      <c r="Y189" s="135"/>
      <c r="Z189" s="136">
        <f t="shared" si="41"/>
        <v>0</v>
      </c>
      <c r="AA189" s="135"/>
      <c r="AB189" s="136">
        <f t="shared" si="42"/>
        <v>0</v>
      </c>
      <c r="AC189" s="135"/>
      <c r="AD189" s="136">
        <f t="shared" si="43"/>
        <v>0</v>
      </c>
      <c r="AE189" s="135"/>
      <c r="AF189" s="136">
        <f t="shared" si="44"/>
        <v>0</v>
      </c>
      <c r="AG189" s="135"/>
      <c r="AH189" s="136">
        <f t="shared" si="45"/>
        <v>0</v>
      </c>
    </row>
    <row r="190" spans="1:34" ht="25.5" outlineLevel="2" x14ac:dyDescent="0.2">
      <c r="A190" s="68" t="s">
        <v>1605</v>
      </c>
      <c r="B190" s="3" t="e">
        <f>VLOOKUP(#REF!,'[4]Sheet 1 Name'!$A$1:$D$891,3,FALSE)</f>
        <v>#REF!</v>
      </c>
      <c r="C190" s="68" t="s">
        <v>1511</v>
      </c>
      <c r="D190" s="98" t="s">
        <v>2286</v>
      </c>
      <c r="E190" s="15"/>
      <c r="F190" s="61">
        <v>5.45</v>
      </c>
      <c r="G190" s="70" t="s">
        <v>3960</v>
      </c>
      <c r="H190" s="169">
        <v>7791261463</v>
      </c>
      <c r="I190" s="70" t="s">
        <v>4433</v>
      </c>
      <c r="J190" s="72" t="s">
        <v>1598</v>
      </c>
      <c r="K190" s="70">
        <v>1</v>
      </c>
      <c r="L190" s="70" t="s">
        <v>4433</v>
      </c>
      <c r="M190" s="223">
        <v>2002731</v>
      </c>
      <c r="N190" s="70">
        <v>1</v>
      </c>
      <c r="O190" s="69">
        <v>7.65</v>
      </c>
      <c r="P190" s="69">
        <v>7.65</v>
      </c>
      <c r="Q190" s="133">
        <f t="shared" si="46"/>
        <v>0</v>
      </c>
      <c r="R190" s="134">
        <f t="shared" si="37"/>
        <v>0</v>
      </c>
      <c r="S190" s="135"/>
      <c r="T190" s="136">
        <f t="shared" si="38"/>
        <v>0</v>
      </c>
      <c r="U190" s="135"/>
      <c r="V190" s="136">
        <f t="shared" si="39"/>
        <v>0</v>
      </c>
      <c r="W190" s="135"/>
      <c r="X190" s="136">
        <f t="shared" si="40"/>
        <v>0</v>
      </c>
      <c r="Y190" s="135"/>
      <c r="Z190" s="136">
        <f t="shared" si="41"/>
        <v>0</v>
      </c>
      <c r="AA190" s="135"/>
      <c r="AB190" s="136">
        <f t="shared" si="42"/>
        <v>0</v>
      </c>
      <c r="AC190" s="135"/>
      <c r="AD190" s="136">
        <f t="shared" si="43"/>
        <v>0</v>
      </c>
      <c r="AE190" s="135"/>
      <c r="AF190" s="136">
        <f t="shared" si="44"/>
        <v>0</v>
      </c>
      <c r="AG190" s="135"/>
      <c r="AH190" s="136">
        <f t="shared" si="45"/>
        <v>0</v>
      </c>
    </row>
    <row r="191" spans="1:34" ht="38.25" outlineLevel="2" x14ac:dyDescent="0.2">
      <c r="A191" s="75" t="s">
        <v>1605</v>
      </c>
      <c r="B191" s="3" t="e">
        <f>VLOOKUP(#REF!,'[4]Sheet 1 Name'!$A$1:$D$891,3,FALSE)</f>
        <v>#REF!</v>
      </c>
      <c r="C191" s="75" t="s">
        <v>1511</v>
      </c>
      <c r="D191" s="93" t="s">
        <v>2286</v>
      </c>
      <c r="E191" s="15"/>
      <c r="F191" s="61">
        <v>5.45</v>
      </c>
      <c r="G191" s="77" t="s">
        <v>3637</v>
      </c>
      <c r="H191" s="170">
        <v>26754</v>
      </c>
      <c r="I191" s="77" t="s">
        <v>3902</v>
      </c>
      <c r="J191" s="79" t="s">
        <v>1598</v>
      </c>
      <c r="K191" s="77">
        <v>1</v>
      </c>
      <c r="L191" s="77" t="s">
        <v>3915</v>
      </c>
      <c r="M191" s="224" t="s">
        <v>3916</v>
      </c>
      <c r="N191" s="77">
        <v>2</v>
      </c>
      <c r="O191" s="76">
        <v>8.75</v>
      </c>
      <c r="P191" s="236">
        <v>9.19</v>
      </c>
      <c r="Q191" s="133">
        <f t="shared" si="46"/>
        <v>0</v>
      </c>
      <c r="R191" s="134">
        <f t="shared" si="37"/>
        <v>0</v>
      </c>
      <c r="S191" s="135"/>
      <c r="T191" s="136">
        <f t="shared" si="38"/>
        <v>0</v>
      </c>
      <c r="U191" s="135"/>
      <c r="V191" s="136">
        <f t="shared" si="39"/>
        <v>0</v>
      </c>
      <c r="W191" s="135"/>
      <c r="X191" s="136">
        <f t="shared" si="40"/>
        <v>0</v>
      </c>
      <c r="Y191" s="135"/>
      <c r="Z191" s="136">
        <f t="shared" si="41"/>
        <v>0</v>
      </c>
      <c r="AA191" s="135"/>
      <c r="AB191" s="136">
        <f t="shared" si="42"/>
        <v>0</v>
      </c>
      <c r="AC191" s="135"/>
      <c r="AD191" s="136">
        <f t="shared" si="43"/>
        <v>0</v>
      </c>
      <c r="AE191" s="135"/>
      <c r="AF191" s="136">
        <f t="shared" si="44"/>
        <v>0</v>
      </c>
      <c r="AG191" s="135"/>
      <c r="AH191" s="136">
        <f t="shared" si="45"/>
        <v>0</v>
      </c>
    </row>
    <row r="192" spans="1:34" ht="25.5" outlineLevel="2" x14ac:dyDescent="0.2">
      <c r="A192" s="68" t="s">
        <v>1608</v>
      </c>
      <c r="B192" s="3" t="e">
        <f>VLOOKUP(#REF!,'[4]Sheet 1 Name'!$A$1:$D$891,3,FALSE)</f>
        <v>#REF!</v>
      </c>
      <c r="C192" s="68" t="s">
        <v>1511</v>
      </c>
      <c r="D192" s="98" t="s">
        <v>2287</v>
      </c>
      <c r="E192" s="15"/>
      <c r="F192" s="61">
        <v>5.45</v>
      </c>
      <c r="G192" s="70" t="s">
        <v>3960</v>
      </c>
      <c r="H192" s="169">
        <v>7791261463</v>
      </c>
      <c r="I192" s="70" t="s">
        <v>4433</v>
      </c>
      <c r="J192" s="72" t="s">
        <v>1598</v>
      </c>
      <c r="K192" s="70">
        <v>1</v>
      </c>
      <c r="L192" s="70" t="s">
        <v>4433</v>
      </c>
      <c r="M192" s="223">
        <v>2002761</v>
      </c>
      <c r="N192" s="70">
        <v>1</v>
      </c>
      <c r="O192" s="69">
        <v>7.65</v>
      </c>
      <c r="P192" s="69">
        <v>7.65</v>
      </c>
      <c r="Q192" s="133">
        <f t="shared" si="46"/>
        <v>0</v>
      </c>
      <c r="R192" s="134">
        <f t="shared" si="37"/>
        <v>0</v>
      </c>
      <c r="S192" s="135"/>
      <c r="T192" s="136">
        <f t="shared" si="38"/>
        <v>0</v>
      </c>
      <c r="U192" s="135"/>
      <c r="V192" s="136">
        <f t="shared" si="39"/>
        <v>0</v>
      </c>
      <c r="W192" s="135"/>
      <c r="X192" s="136">
        <f t="shared" si="40"/>
        <v>0</v>
      </c>
      <c r="Y192" s="135"/>
      <c r="Z192" s="136">
        <f t="shared" si="41"/>
        <v>0</v>
      </c>
      <c r="AA192" s="135"/>
      <c r="AB192" s="136">
        <f t="shared" si="42"/>
        <v>0</v>
      </c>
      <c r="AC192" s="135"/>
      <c r="AD192" s="136">
        <f t="shared" si="43"/>
        <v>0</v>
      </c>
      <c r="AE192" s="135"/>
      <c r="AF192" s="136">
        <f t="shared" si="44"/>
        <v>0</v>
      </c>
      <c r="AG192" s="135"/>
      <c r="AH192" s="136">
        <f t="shared" si="45"/>
        <v>0</v>
      </c>
    </row>
    <row r="193" spans="1:34" ht="38.25" outlineLevel="2" x14ac:dyDescent="0.2">
      <c r="A193" s="75" t="s">
        <v>1608</v>
      </c>
      <c r="B193" s="3" t="e">
        <f>VLOOKUP(#REF!,'[4]Sheet 1 Name'!$A$1:$D$891,3,FALSE)</f>
        <v>#REF!</v>
      </c>
      <c r="C193" s="75" t="s">
        <v>1511</v>
      </c>
      <c r="D193" s="93" t="s">
        <v>2287</v>
      </c>
      <c r="E193" s="15"/>
      <c r="F193" s="61">
        <v>5.45</v>
      </c>
      <c r="G193" s="77" t="s">
        <v>3637</v>
      </c>
      <c r="H193" s="170">
        <v>26754</v>
      </c>
      <c r="I193" s="77" t="s">
        <v>3902</v>
      </c>
      <c r="J193" s="79" t="s">
        <v>1598</v>
      </c>
      <c r="K193" s="77">
        <v>1</v>
      </c>
      <c r="L193" s="77" t="s">
        <v>3917</v>
      </c>
      <c r="M193" s="224" t="s">
        <v>3918</v>
      </c>
      <c r="N193" s="77">
        <v>2</v>
      </c>
      <c r="O193" s="76">
        <v>8.75</v>
      </c>
      <c r="P193" s="236">
        <v>9.19</v>
      </c>
      <c r="Q193" s="133">
        <f t="shared" si="46"/>
        <v>0</v>
      </c>
      <c r="R193" s="134">
        <f t="shared" si="37"/>
        <v>0</v>
      </c>
      <c r="S193" s="135"/>
      <c r="T193" s="136">
        <f t="shared" si="38"/>
        <v>0</v>
      </c>
      <c r="U193" s="135"/>
      <c r="V193" s="136">
        <f t="shared" si="39"/>
        <v>0</v>
      </c>
      <c r="W193" s="135"/>
      <c r="X193" s="136">
        <f t="shared" si="40"/>
        <v>0</v>
      </c>
      <c r="Y193" s="135"/>
      <c r="Z193" s="136">
        <f t="shared" si="41"/>
        <v>0</v>
      </c>
      <c r="AA193" s="135"/>
      <c r="AB193" s="136">
        <f t="shared" si="42"/>
        <v>0</v>
      </c>
      <c r="AC193" s="135"/>
      <c r="AD193" s="136">
        <f t="shared" si="43"/>
        <v>0</v>
      </c>
      <c r="AE193" s="135"/>
      <c r="AF193" s="136">
        <f t="shared" si="44"/>
        <v>0</v>
      </c>
      <c r="AG193" s="135"/>
      <c r="AH193" s="136">
        <f t="shared" si="45"/>
        <v>0</v>
      </c>
    </row>
  </sheetData>
  <sheetProtection algorithmName="SHA-512" hashValue="d2J9/wzFJG8Vw6DkVncZtB5/XgLVLwxOmwhD6LoqBQ4Kx6xnLZQU9gIndnpf49P8P6MgvjxpRgnV3XAz/jAOkA==" saltValue="sNEVyshEJrsUT2jOREY1tQ==" spinCount="100000" sheet="1" insertColumns="0" insertRows="0" autoFilter="0"/>
  <autoFilter ref="A4:AH250"/>
  <sortState ref="A4:S366">
    <sortCondition ref="A4:A366"/>
  </sortState>
  <mergeCells count="8">
    <mergeCell ref="AA2:AB2"/>
    <mergeCell ref="AC2:AD2"/>
    <mergeCell ref="AE2:AF2"/>
    <mergeCell ref="AG2:AH2"/>
    <mergeCell ref="S2:T2"/>
    <mergeCell ref="U2:V2"/>
    <mergeCell ref="W2:X2"/>
    <mergeCell ref="Y2:Z2"/>
  </mergeCells>
  <conditionalFormatting sqref="F3:F4">
    <cfRule type="cellIs" dxfId="11" priority="1" operator="equal">
      <formula>l</formula>
    </cfRule>
    <cfRule type="colorScale" priority="2">
      <colorScale>
        <cfvo type="min"/>
        <cfvo type="percentile" val="50"/>
        <cfvo type="max"/>
        <color rgb="FF5A8AC6"/>
        <color rgb="FFFFEB84"/>
        <color rgb="FFF8696B"/>
      </colorScale>
    </cfRule>
  </conditionalFormatting>
  <conditionalFormatting sqref="D3:E4">
    <cfRule type="cellIs" dxfId="10" priority="37" operator="equal">
      <formula>l</formula>
    </cfRule>
    <cfRule type="colorScale" priority="38">
      <colorScale>
        <cfvo type="min"/>
        <cfvo type="percentile" val="50"/>
        <cfvo type="max"/>
        <color rgb="FF5A8AC6"/>
        <color rgb="FFFFEB84"/>
        <color rgb="FFF8696B"/>
      </colorScale>
    </cfRule>
  </conditionalFormatting>
  <dataValidations count="1">
    <dataValidation type="decimal" allowBlank="1" showInputMessage="1" showErrorMessage="1" sqref="D81:E81 D155:E155 F54 D82:F87 F5 F57:F81 F7:F8 D9:F10 F11:F16 D19:F22 F23:F26 D55:F56 D89:F90 D115:F115 F88 D88 F116:F123 D156:F160 F142:F155 F161:F185 F91:F114">
      <formula1>0.01</formula1>
      <formula2>1000</formula2>
    </dataValidation>
  </dataValidations>
  <hyperlinks>
    <hyperlink ref="M5" r:id="rId1" display="https://store.schoolspecialty.com/OA_HTML/ibeCCtpItmDspRte.jsp?minisite=10206&amp;item=7842247"/>
    <hyperlink ref="M19" r:id="rId2"/>
    <hyperlink ref="M148" r:id="rId3"/>
    <hyperlink ref="M150" r:id="rId4" display="007908"/>
    <hyperlink ref="M152" r:id="rId5"/>
    <hyperlink ref="M155" r:id="rId6" display="https://store.schoolspecialty.com/OA_HTML/ibeCCtpItmDspRte.jsp?minisite=10206&amp;item=2996119"/>
    <hyperlink ref="M156" r:id="rId7" display="https://store.schoolspecialty.com/OA_HTML/ibeCCtpItmDspRte.jsp?minisite=10206&amp;item=2996125"/>
    <hyperlink ref="M157" r:id="rId8" display="https://store.schoolspecialty.com/OA_HTML/ibeCCtpItmDspRte.jsp?minisite=10206&amp;item=2996121"/>
    <hyperlink ref="M21" r:id="rId9"/>
    <hyperlink ref="M158" r:id="rId10" display="https://store.schoolspecialty.com/OA_HTML/ibeCCtpItmDspRte.jsp?minisite=10206&amp;item=2996120"/>
    <hyperlink ref="M159" r:id="rId11" display="https://store.schoolspecialty.com/OA_HTML/ibeCCtpItmDspRte.jsp?minisite=10206&amp;item=2996117"/>
    <hyperlink ref="M160" r:id="rId12" display="https://store.schoolspecialty.com/OA_HTML/ibeCCtpItmDspRte.jsp?minisite=10206&amp;item=2996122"/>
    <hyperlink ref="M161" r:id="rId13" display="https://store.schoolspecialty.com/OA_HTML/ibeCCtpItmDspRte.jsp?minisite=10206&amp;item=2996118"/>
    <hyperlink ref="M162" r:id="rId14"/>
    <hyperlink ref="M163" r:id="rId15"/>
    <hyperlink ref="M164" r:id="rId16"/>
    <hyperlink ref="M23" r:id="rId17"/>
    <hyperlink ref="M165" r:id="rId18"/>
    <hyperlink ref="M166" r:id="rId19"/>
    <hyperlink ref="M167" r:id="rId20"/>
    <hyperlink ref="M168" r:id="rId21"/>
    <hyperlink ref="M169" r:id="rId22"/>
    <hyperlink ref="M170" r:id="rId23"/>
    <hyperlink ref="M171" r:id="rId24"/>
    <hyperlink ref="M172" r:id="rId25"/>
    <hyperlink ref="M173" r:id="rId26"/>
    <hyperlink ref="M174" r:id="rId27"/>
    <hyperlink ref="M25" r:id="rId28"/>
    <hyperlink ref="M175" r:id="rId29"/>
    <hyperlink ref="M177" r:id="rId30" display="https://store.schoolspecialty.com/OA_HTML/ibeCCtpItmDspRte.jsp?minisite=10206&amp;item=14014303"/>
    <hyperlink ref="M178" r:id="rId31" display="https://store.schoolspecialty.com/OA_HTML/ibeCCtpItmDspRte.jsp?minisite=10206&amp;item=14014366"/>
    <hyperlink ref="M180" r:id="rId32" display="https://store.schoolspecialty.com/OA_HTML/ibeCCtpItmDspRte.jsp?minisite=10206&amp;item=14014280"/>
    <hyperlink ref="M182" r:id="rId33" display="https://store.schoolspecialty.com/OA_HTML/ibeCCtpItmDspRte.jsp?minisite=10206&amp;item=14014326"/>
    <hyperlink ref="M184" r:id="rId34" display="https://store.schoolspecialty.com/OA_HTML/ibeCCtpItmDspRte.jsp?minisite=10206&amp;item=14014329"/>
    <hyperlink ref="M186" r:id="rId35" display="https://store.schoolspecialty.com/OA_HTML/ibeCCtpItmDspRte.jsp?minisite=10206&amp;item=14014321"/>
    <hyperlink ref="M188" r:id="rId36" display="https://store.schoolspecialty.com/OA_HTML/ibeCCtpItmDspRte.jsp?minisite=10206&amp;item=14014324"/>
    <hyperlink ref="M190" r:id="rId37" display="https://store.schoolspecialty.com/OA_HTML/ibeCCtpItmDspRte.jsp?minisite=10206&amp;item=14014331"/>
    <hyperlink ref="M27" r:id="rId38"/>
    <hyperlink ref="M192" r:id="rId39" display="https://store.schoolspecialty.com/OA_HTML/ibeCCtpItmDspRte.jsp?minisite=10206&amp;item=14014277"/>
    <hyperlink ref="M31" r:id="rId40" display="https://store.schoolspecialty.com/OA_HTML/ibeCCtpItmDspRte.jsp?minisite=10206&amp;item=7842265"/>
    <hyperlink ref="M33" r:id="rId41" display="https://store.schoolspecialty.com/OA_HTML/ibeCCtpItmDspRte.jsp?minisite=10206&amp;item=7842262"/>
    <hyperlink ref="M35" r:id="rId42"/>
    <hyperlink ref="M39" r:id="rId43"/>
    <hyperlink ref="M41" r:id="rId44"/>
    <hyperlink ref="M43" r:id="rId45"/>
    <hyperlink ref="M45" r:id="rId46" display="https://store.schoolspecialty.com/OA_HTML/ibeCCtpItmDspRte.jsp?minisite=10206&amp;item=7842255"/>
    <hyperlink ref="M47" r:id="rId47" display="https://store.schoolspecialty.com/OA_HTML/ibeCCtpItmDspRte.jsp?minisite=10206&amp;item=7842259"/>
    <hyperlink ref="M49" r:id="rId48"/>
    <hyperlink ref="M51" r:id="rId49" display="https://store.schoolspecialty.com/OA_HTML/ibeCCtpItmDspRte.jsp?minisite=10206&amp;item=7842254"/>
    <hyperlink ref="M53" r:id="rId50"/>
    <hyperlink ref="M55" r:id="rId51" display="https://store.schoolspecialty.com/OA_HTML/ibeCCtpItmDspRte.jsp?minisite=10206&amp;item=7842264"/>
    <hyperlink ref="M57" r:id="rId52"/>
    <hyperlink ref="M59" r:id="rId53"/>
    <hyperlink ref="M61" r:id="rId54"/>
    <hyperlink ref="M63" r:id="rId55"/>
    <hyperlink ref="M65" r:id="rId56"/>
    <hyperlink ref="M67" r:id="rId57"/>
    <hyperlink ref="M69" r:id="rId58"/>
    <hyperlink ref="M71" r:id="rId59"/>
    <hyperlink ref="M73" r:id="rId60" display="https://store.schoolspecialty.com/OA_HTML/ibeCCtpItmDspRte.jsp?minisite=10206&amp;item=7842277"/>
    <hyperlink ref="M8" r:id="rId61"/>
    <hyperlink ref="M75" r:id="rId62"/>
    <hyperlink ref="M77" r:id="rId63"/>
    <hyperlink ref="M80" r:id="rId64"/>
    <hyperlink ref="M82" r:id="rId65"/>
    <hyperlink ref="M84" r:id="rId66"/>
    <hyperlink ref="M86" r:id="rId67"/>
    <hyperlink ref="M88" r:id="rId68"/>
    <hyperlink ref="M89" r:id="rId69" display="https://store.schoolspecialty.com/OA_HTML/ibeCCtpItmDspRte.jsp?minisite=10206&amp;item=13929218"/>
    <hyperlink ref="M9" r:id="rId70"/>
    <hyperlink ref="M91" r:id="rId71" display="https://store.schoolspecialty.com/OA_HTML/ibeCCtpItmDspRte.jsp?minisite=10206&amp;item=13929221"/>
    <hyperlink ref="M93" r:id="rId72" display="https://store.schoolspecialty.com/OA_HTML/ibeCCtpItmDspRte.jsp?minisite=10206&amp;item=13929220"/>
    <hyperlink ref="M95" r:id="rId73" display="https://store.schoolspecialty.com/OA_HTML/ibeCCtpItmDspRte.jsp?minisite=10206&amp;item=13929213"/>
    <hyperlink ref="M97" r:id="rId74" display="https://store.schoolspecialty.com/OA_HTML/ibeCCtpItmDspRte.jsp?minisite=10206&amp;item=13929212"/>
    <hyperlink ref="M99" r:id="rId75" display="https://store.schoolspecialty.com/OA_HTML/ibeCCtpItmDspRte.jsp?minisite=10206&amp;item=13929220"/>
    <hyperlink ref="M101" r:id="rId76" display="https://store.schoolspecialty.com/OA_HTML/ibeCCtpItmDspRte.jsp?minisite=10206&amp;item=13929214"/>
    <hyperlink ref="M103" r:id="rId77" display="https://store.schoolspecialty.com/OA_HTML/ibeCCtpItmDspRte.jsp?minisite=10206&amp;item=13929219"/>
    <hyperlink ref="M11" r:id="rId78"/>
    <hyperlink ref="M105" r:id="rId79"/>
    <hyperlink ref="M13" r:id="rId80"/>
    <hyperlink ref="M106" r:id="rId81"/>
    <hyperlink ref="M107" r:id="rId82"/>
    <hyperlink ref="M108" r:id="rId83"/>
    <hyperlink ref="M109" r:id="rId84"/>
    <hyperlink ref="M110" r:id="rId85"/>
    <hyperlink ref="M111" r:id="rId86"/>
    <hyperlink ref="M112" r:id="rId87"/>
    <hyperlink ref="M113" r:id="rId88"/>
    <hyperlink ref="M114" r:id="rId89"/>
    <hyperlink ref="M115" r:id="rId90"/>
    <hyperlink ref="M15" r:id="rId91"/>
    <hyperlink ref="M116" r:id="rId92"/>
    <hyperlink ref="M117" r:id="rId93"/>
    <hyperlink ref="M118" r:id="rId94"/>
    <hyperlink ref="M119" r:id="rId95"/>
    <hyperlink ref="M120" r:id="rId96"/>
    <hyperlink ref="M121" r:id="rId97"/>
    <hyperlink ref="M122" r:id="rId98"/>
    <hyperlink ref="M123" r:id="rId99"/>
    <hyperlink ref="M124" r:id="rId100"/>
    <hyperlink ref="M125" r:id="rId101"/>
    <hyperlink ref="M17" r:id="rId102"/>
    <hyperlink ref="M126" r:id="rId103"/>
    <hyperlink ref="M127" r:id="rId104"/>
    <hyperlink ref="M128" r:id="rId105"/>
    <hyperlink ref="M129" r:id="rId106"/>
    <hyperlink ref="M130" r:id="rId107"/>
    <hyperlink ref="M132" r:id="rId108"/>
    <hyperlink ref="M134" r:id="rId109"/>
    <hyperlink ref="M145" r:id="rId110"/>
    <hyperlink ref="M20" r:id="rId111"/>
    <hyperlink ref="M153" r:id="rId112"/>
    <hyperlink ref="M151" r:id="rId113"/>
    <hyperlink ref="M149" r:id="rId114"/>
    <hyperlink ref="M147" r:id="rId115"/>
    <hyperlink ref="M22" r:id="rId116"/>
    <hyperlink ref="M24" r:id="rId117"/>
    <hyperlink ref="M26" r:id="rId118"/>
    <hyperlink ref="M176" r:id="rId119" display="https://www.enasco.com/p/Jack-Richeson%C2%AE-Economy-6--Well-Mixing-Tray%2B9730000"/>
    <hyperlink ref="M179" r:id="rId120"/>
    <hyperlink ref="M181" r:id="rId121"/>
    <hyperlink ref="M183" r:id="rId122"/>
    <hyperlink ref="M185" r:id="rId123"/>
    <hyperlink ref="M191" r:id="rId124"/>
    <hyperlink ref="M189" r:id="rId125"/>
    <hyperlink ref="M187" r:id="rId126"/>
    <hyperlink ref="M28" r:id="rId127"/>
    <hyperlink ref="M193" r:id="rId128"/>
    <hyperlink ref="M30" r:id="rId129"/>
    <hyperlink ref="M44" r:id="rId130"/>
    <hyperlink ref="M42" r:id="rId131"/>
    <hyperlink ref="M40" r:id="rId132"/>
    <hyperlink ref="M38" r:id="rId133"/>
    <hyperlink ref="M36" r:id="rId134"/>
    <hyperlink ref="M34" r:id="rId135"/>
    <hyperlink ref="M32" r:id="rId136"/>
    <hyperlink ref="M62" r:id="rId137"/>
    <hyperlink ref="M60" r:id="rId138"/>
    <hyperlink ref="M58" r:id="rId139"/>
    <hyperlink ref="M56" r:id="rId140"/>
    <hyperlink ref="M54" r:id="rId141"/>
    <hyperlink ref="M52" r:id="rId142"/>
    <hyperlink ref="M50" r:id="rId143"/>
    <hyperlink ref="M48" r:id="rId144"/>
    <hyperlink ref="M46" r:id="rId145"/>
    <hyperlink ref="M64" r:id="rId146"/>
    <hyperlink ref="M74" r:id="rId147"/>
    <hyperlink ref="M72" r:id="rId148"/>
    <hyperlink ref="M70" r:id="rId149"/>
    <hyperlink ref="M68" r:id="rId150"/>
    <hyperlink ref="M66" r:id="rId151"/>
    <hyperlink ref="M7" r:id="rId152"/>
    <hyperlink ref="M76" r:id="rId153"/>
    <hyperlink ref="M87" r:id="rId154"/>
    <hyperlink ref="M85" r:id="rId155"/>
    <hyperlink ref="M83" r:id="rId156"/>
    <hyperlink ref="M81" r:id="rId157"/>
    <hyperlink ref="M79" r:id="rId158"/>
    <hyperlink ref="M78" r:id="rId159"/>
    <hyperlink ref="M90" r:id="rId160"/>
    <hyperlink ref="M94" r:id="rId161"/>
    <hyperlink ref="M10" r:id="rId162"/>
    <hyperlink ref="M12" r:id="rId163"/>
    <hyperlink ref="M14" r:id="rId164"/>
    <hyperlink ref="M16" r:id="rId165"/>
    <hyperlink ref="M18" r:id="rId166"/>
    <hyperlink ref="M131" r:id="rId167"/>
    <hyperlink ref="M133" r:id="rId168"/>
    <hyperlink ref="M135" r:id="rId169"/>
    <hyperlink ref="M142" r:id="rId170"/>
    <hyperlink ref="M144" r:id="rId171" display="007899"/>
    <hyperlink ref="M146" r:id="rId172"/>
    <hyperlink ref="M29" r:id="rId173" display="https://store.schoolspecialty.com/OA_HTML/ibeCCtpItmDspRte.jsp?minisite=10206&amp;item=7842258"/>
    <hyperlink ref="M6" r:id="rId174"/>
    <hyperlink ref="M154" r:id="rId175" display="https://store.schoolspecialty.com/OA_HTML/ibeCCtpItmDspRte.jsp?minisite=10206&amp;item=2996124"/>
    <hyperlink ref="M37" r:id="rId176" display="https://store.schoolspecialty.com/OA_HTML/ibeCCtpItmDspRte.jsp?minisite=10206&amp;item=7842258"/>
    <hyperlink ref="M143" r:id="rId177"/>
    <hyperlink ref="M137" r:id="rId178"/>
    <hyperlink ref="M139" r:id="rId179"/>
    <hyperlink ref="M141" r:id="rId180"/>
  </hyperlinks>
  <printOptions horizontalCentered="1"/>
  <pageMargins left="0.2" right="0.2" top="0.2" bottom="0.2" header="0.3" footer="0.3"/>
  <pageSetup scale="91" orientation="landscape" r:id="rId181"/>
  <legacyDrawing r:id="rId18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X627"/>
  <sheetViews>
    <sheetView zoomScaleNormal="100" workbookViewId="0">
      <pane xSplit="4" ySplit="4" topLeftCell="E5" activePane="bottomRight" state="frozen"/>
      <selection pane="topRight" activeCell="O1" sqref="O1"/>
      <selection pane="bottomLeft" activeCell="A5" sqref="A5"/>
      <selection pane="bottomRight" activeCell="Q5" sqref="Q5"/>
    </sheetView>
  </sheetViews>
  <sheetFormatPr defaultColWidth="9.140625" defaultRowHeight="12.75" outlineLevelRow="2" x14ac:dyDescent="0.2"/>
  <cols>
    <col min="1" max="1" width="5.140625" style="1" customWidth="1"/>
    <col min="2" max="2" width="3.28515625" style="1" hidden="1" customWidth="1"/>
    <col min="3" max="3" width="27.5703125" style="1" customWidth="1"/>
    <col min="4" max="4" width="7.7109375" style="28" hidden="1" customWidth="1"/>
    <col min="5" max="5" width="9" style="7" customWidth="1"/>
    <col min="6" max="6" width="9.5703125" style="7" bestFit="1" customWidth="1"/>
    <col min="7" max="7" width="17.28515625" style="7" customWidth="1"/>
    <col min="8" max="8" width="6.42578125" style="7" bestFit="1" customWidth="1"/>
    <col min="9" max="9" width="4.5703125" style="7" bestFit="1" customWidth="1"/>
    <col min="10" max="10" width="10.85546875" style="7" bestFit="1" customWidth="1"/>
    <col min="11" max="11" width="11.85546875" style="7" bestFit="1" customWidth="1"/>
    <col min="12" max="12" width="4.85546875" style="7" bestFit="1" customWidth="1"/>
    <col min="13" max="13" width="5.7109375" style="7" hidden="1" customWidth="1"/>
    <col min="14" max="14" width="5.7109375" style="48" customWidth="1"/>
    <col min="15" max="15" width="8.7109375" style="164" bestFit="1" customWidth="1"/>
    <col min="16" max="16" width="8.140625" style="164" bestFit="1" customWidth="1"/>
    <col min="17" max="17" width="7.85546875" style="165" bestFit="1" customWidth="1"/>
    <col min="18" max="18" width="7.7109375" style="166" bestFit="1" customWidth="1"/>
    <col min="19" max="19" width="7.85546875" style="165" bestFit="1" customWidth="1"/>
    <col min="20" max="20" width="7.7109375" style="166" bestFit="1" customWidth="1"/>
    <col min="21" max="21" width="7.85546875" style="165" bestFit="1" customWidth="1"/>
    <col min="22" max="22" width="7.7109375" style="166" bestFit="1" customWidth="1"/>
    <col min="23" max="23" width="7.85546875" style="165" bestFit="1" customWidth="1"/>
    <col min="24" max="24" width="7.7109375" style="166" bestFit="1" customWidth="1"/>
    <col min="25" max="16384" width="9.140625" style="7"/>
  </cols>
  <sheetData>
    <row r="1" spans="1:24" ht="16.5" x14ac:dyDescent="0.2">
      <c r="A1" s="171" t="s">
        <v>4302</v>
      </c>
      <c r="B1" s="197"/>
      <c r="C1" s="197"/>
      <c r="D1" s="198"/>
      <c r="E1" s="184"/>
      <c r="F1" s="184"/>
      <c r="G1" s="184"/>
      <c r="H1" s="184"/>
      <c r="I1" s="184"/>
      <c r="J1" s="184"/>
      <c r="K1" s="184"/>
      <c r="L1" s="184"/>
      <c r="M1" s="185"/>
      <c r="N1" s="185"/>
      <c r="O1" s="152">
        <f t="shared" ref="O1:X1" si="0">SUBTOTAL(9,O5:O22)</f>
        <v>0</v>
      </c>
      <c r="P1" s="153">
        <f t="shared" si="0"/>
        <v>0</v>
      </c>
      <c r="Q1" s="154">
        <f t="shared" si="0"/>
        <v>0</v>
      </c>
      <c r="R1" s="155">
        <f t="shared" si="0"/>
        <v>0</v>
      </c>
      <c r="S1" s="154">
        <f t="shared" si="0"/>
        <v>0</v>
      </c>
      <c r="T1" s="155">
        <f t="shared" si="0"/>
        <v>0</v>
      </c>
      <c r="U1" s="154">
        <f t="shared" si="0"/>
        <v>0</v>
      </c>
      <c r="V1" s="155">
        <f t="shared" si="0"/>
        <v>0</v>
      </c>
      <c r="W1" s="154">
        <f t="shared" si="0"/>
        <v>0</v>
      </c>
      <c r="X1" s="155">
        <f t="shared" si="0"/>
        <v>0</v>
      </c>
    </row>
    <row r="2" spans="1:24" ht="16.5" x14ac:dyDescent="0.2">
      <c r="A2" s="186" t="s">
        <v>5117</v>
      </c>
      <c r="B2" s="123"/>
      <c r="C2" s="123"/>
      <c r="D2" s="199"/>
      <c r="E2" s="200"/>
      <c r="F2" s="200"/>
      <c r="G2" s="200"/>
      <c r="H2" s="200"/>
      <c r="I2" s="200"/>
      <c r="J2" s="200"/>
      <c r="K2" s="200"/>
      <c r="L2" s="189"/>
      <c r="M2" s="201"/>
      <c r="N2" s="201"/>
      <c r="O2" s="152" t="s">
        <v>4282</v>
      </c>
      <c r="P2" s="153" t="s">
        <v>4283</v>
      </c>
      <c r="Q2" s="348" t="s">
        <v>4284</v>
      </c>
      <c r="R2" s="349"/>
      <c r="S2" s="348" t="s">
        <v>4284</v>
      </c>
      <c r="T2" s="349"/>
      <c r="U2" s="348" t="s">
        <v>4284</v>
      </c>
      <c r="V2" s="349"/>
      <c r="W2" s="348" t="s">
        <v>4284</v>
      </c>
      <c r="X2" s="349"/>
    </row>
    <row r="3" spans="1:24" ht="39.75" x14ac:dyDescent="0.2">
      <c r="A3" s="111" t="s">
        <v>1135</v>
      </c>
      <c r="B3" s="117" t="s">
        <v>2169</v>
      </c>
      <c r="C3" s="111" t="s">
        <v>1131</v>
      </c>
      <c r="D3" s="115" t="s">
        <v>2155</v>
      </c>
      <c r="E3" s="107" t="s">
        <v>1133</v>
      </c>
      <c r="F3" s="107" t="s">
        <v>4298</v>
      </c>
      <c r="G3" s="29" t="s">
        <v>2181</v>
      </c>
      <c r="H3" s="176" t="s">
        <v>4301</v>
      </c>
      <c r="I3" s="29" t="s">
        <v>2183</v>
      </c>
      <c r="J3" s="29" t="s">
        <v>2184</v>
      </c>
      <c r="K3" s="29" t="s">
        <v>1130</v>
      </c>
      <c r="L3" s="30" t="s">
        <v>3958</v>
      </c>
      <c r="M3" s="31" t="s">
        <v>4434</v>
      </c>
      <c r="N3" s="31" t="s">
        <v>5037</v>
      </c>
      <c r="O3" s="158" t="s">
        <v>4285</v>
      </c>
      <c r="P3" s="159" t="s">
        <v>4286</v>
      </c>
      <c r="Q3" s="160" t="s">
        <v>4287</v>
      </c>
      <c r="R3" s="161" t="s">
        <v>4288</v>
      </c>
      <c r="S3" s="160" t="s">
        <v>4287</v>
      </c>
      <c r="T3" s="161" t="s">
        <v>4288</v>
      </c>
      <c r="U3" s="160" t="s">
        <v>4287</v>
      </c>
      <c r="V3" s="161" t="s">
        <v>4288</v>
      </c>
      <c r="W3" s="160" t="s">
        <v>4287</v>
      </c>
      <c r="X3" s="161" t="s">
        <v>4288</v>
      </c>
    </row>
    <row r="4" spans="1:24" x14ac:dyDescent="0.2">
      <c r="A4" s="21"/>
      <c r="B4" s="21"/>
      <c r="C4" s="21"/>
      <c r="D4" s="23"/>
      <c r="E4" s="21"/>
      <c r="F4" s="21"/>
      <c r="G4" s="21"/>
      <c r="H4" s="21"/>
      <c r="I4" s="21"/>
      <c r="J4" s="21"/>
      <c r="K4" s="21"/>
      <c r="L4" s="21"/>
      <c r="M4" s="21"/>
      <c r="N4" s="21"/>
      <c r="O4" s="21"/>
      <c r="P4" s="21"/>
      <c r="Q4" s="21"/>
      <c r="R4" s="21"/>
      <c r="S4" s="21"/>
      <c r="T4" s="21"/>
      <c r="U4" s="21"/>
      <c r="V4" s="21"/>
      <c r="W4" s="21"/>
      <c r="X4" s="21"/>
    </row>
    <row r="5" spans="1:24" ht="25.5" outlineLevel="2" x14ac:dyDescent="0.2">
      <c r="A5" s="99" t="s">
        <v>1214</v>
      </c>
      <c r="B5" s="99"/>
      <c r="C5" s="68" t="s">
        <v>1215</v>
      </c>
      <c r="D5" s="73">
        <f>VLOOKUP(A5,[1]Sheet1!$B:$AE,30,FALSE)</f>
        <v>5.78</v>
      </c>
      <c r="E5" s="70" t="s">
        <v>3960</v>
      </c>
      <c r="F5" s="169">
        <v>7791261463</v>
      </c>
      <c r="G5" s="70" t="s">
        <v>4211</v>
      </c>
      <c r="H5" s="70" t="s">
        <v>4</v>
      </c>
      <c r="I5" s="70">
        <v>1</v>
      </c>
      <c r="J5" s="70" t="s">
        <v>1577</v>
      </c>
      <c r="K5" s="223" t="s">
        <v>3085</v>
      </c>
      <c r="L5" s="70">
        <v>2</v>
      </c>
      <c r="M5" s="69">
        <v>6</v>
      </c>
      <c r="N5" s="69">
        <v>6</v>
      </c>
      <c r="O5" s="162">
        <f t="shared" ref="O5:O17" si="1">SUM(Q5+S5+U5+W5+Y5)</f>
        <v>0</v>
      </c>
      <c r="P5" s="163">
        <f>SUM(O5*N5)</f>
        <v>0</v>
      </c>
      <c r="Q5" s="156"/>
      <c r="R5" s="157">
        <f>SUM(Q5*N5)</f>
        <v>0</v>
      </c>
      <c r="S5" s="156"/>
      <c r="T5" s="157">
        <f>SUM(S5*N5)</f>
        <v>0</v>
      </c>
      <c r="U5" s="156"/>
      <c r="V5" s="157">
        <f>SUM(U5*N5)</f>
        <v>0</v>
      </c>
      <c r="W5" s="156"/>
      <c r="X5" s="157">
        <f>SUM(W5*N5)</f>
        <v>0</v>
      </c>
    </row>
    <row r="6" spans="1:24" ht="25.5" outlineLevel="2" x14ac:dyDescent="0.2">
      <c r="A6" s="94" t="s">
        <v>1214</v>
      </c>
      <c r="B6" s="94"/>
      <c r="C6" s="75" t="s">
        <v>1215</v>
      </c>
      <c r="D6" s="80">
        <f>VLOOKUP(A6,[1]Sheet1!$B:$AE,30,FALSE)</f>
        <v>5.78</v>
      </c>
      <c r="E6" s="77" t="s">
        <v>3637</v>
      </c>
      <c r="F6" s="170">
        <v>26754</v>
      </c>
      <c r="G6" s="77" t="s">
        <v>3643</v>
      </c>
      <c r="H6" s="77" t="s">
        <v>4</v>
      </c>
      <c r="I6" s="77">
        <v>1</v>
      </c>
      <c r="J6" s="77" t="s">
        <v>1577</v>
      </c>
      <c r="K6" s="224" t="s">
        <v>3812</v>
      </c>
      <c r="L6" s="77">
        <v>1</v>
      </c>
      <c r="M6" s="235">
        <v>5.25</v>
      </c>
      <c r="N6" s="235">
        <v>5.25</v>
      </c>
      <c r="O6" s="162">
        <f t="shared" si="1"/>
        <v>0</v>
      </c>
      <c r="P6" s="163">
        <f t="shared" ref="P6:P22" si="2">SUM(O6*N6)</f>
        <v>0</v>
      </c>
      <c r="Q6" s="156"/>
      <c r="R6" s="157">
        <f t="shared" ref="R6:R22" si="3">SUM(Q6*N6)</f>
        <v>0</v>
      </c>
      <c r="S6" s="156"/>
      <c r="T6" s="157">
        <f t="shared" ref="T6:T22" si="4">SUM(S6*N6)</f>
        <v>0</v>
      </c>
      <c r="U6" s="156"/>
      <c r="V6" s="157">
        <f t="shared" ref="V6:V22" si="5">SUM(U6*N6)</f>
        <v>0</v>
      </c>
      <c r="W6" s="156"/>
      <c r="X6" s="157">
        <f t="shared" ref="X6:X22" si="6">SUM(W6*N6)</f>
        <v>0</v>
      </c>
    </row>
    <row r="7" spans="1:24" ht="25.5" outlineLevel="2" x14ac:dyDescent="0.2">
      <c r="A7" s="99" t="s">
        <v>1216</v>
      </c>
      <c r="B7" s="99" t="s">
        <v>2172</v>
      </c>
      <c r="C7" s="68" t="s">
        <v>1217</v>
      </c>
      <c r="D7" s="73">
        <f>VLOOKUP(A7,[1]Sheet1!$B:$AE,30,FALSE)</f>
        <v>27.27</v>
      </c>
      <c r="E7" s="70" t="s">
        <v>3960</v>
      </c>
      <c r="F7" s="169">
        <v>7791261463</v>
      </c>
      <c r="G7" s="70" t="s">
        <v>4216</v>
      </c>
      <c r="H7" s="70" t="s">
        <v>31</v>
      </c>
      <c r="I7" s="70">
        <v>1</v>
      </c>
      <c r="J7" s="70" t="s">
        <v>1218</v>
      </c>
      <c r="K7" s="223" t="s">
        <v>1219</v>
      </c>
      <c r="L7" s="70">
        <v>1</v>
      </c>
      <c r="M7" s="69">
        <v>21.2</v>
      </c>
      <c r="N7" s="69">
        <v>21.2</v>
      </c>
      <c r="O7" s="162">
        <f t="shared" si="1"/>
        <v>0</v>
      </c>
      <c r="P7" s="163">
        <f t="shared" si="2"/>
        <v>0</v>
      </c>
      <c r="Q7" s="156"/>
      <c r="R7" s="157">
        <f t="shared" si="3"/>
        <v>0</v>
      </c>
      <c r="S7" s="156"/>
      <c r="T7" s="157">
        <f t="shared" si="4"/>
        <v>0</v>
      </c>
      <c r="U7" s="156"/>
      <c r="V7" s="157">
        <f t="shared" si="5"/>
        <v>0</v>
      </c>
      <c r="W7" s="156"/>
      <c r="X7" s="157">
        <f t="shared" si="6"/>
        <v>0</v>
      </c>
    </row>
    <row r="8" spans="1:24" ht="25.5" outlineLevel="2" x14ac:dyDescent="0.2">
      <c r="A8" s="99" t="s">
        <v>1220</v>
      </c>
      <c r="B8" s="99" t="s">
        <v>2179</v>
      </c>
      <c r="C8" s="68" t="s">
        <v>1221</v>
      </c>
      <c r="D8" s="73">
        <f>VLOOKUP(A8,[1]Sheet1!$B:$AE,30,FALSE)</f>
        <v>18.18</v>
      </c>
      <c r="E8" s="70" t="s">
        <v>3960</v>
      </c>
      <c r="F8" s="169">
        <v>7791261463</v>
      </c>
      <c r="G8" s="70" t="s">
        <v>4213</v>
      </c>
      <c r="H8" s="70" t="s">
        <v>31</v>
      </c>
      <c r="I8" s="70">
        <v>1</v>
      </c>
      <c r="J8" s="70" t="s">
        <v>1222</v>
      </c>
      <c r="K8" s="223" t="s">
        <v>1223</v>
      </c>
      <c r="L8" s="70">
        <v>1</v>
      </c>
      <c r="M8" s="69">
        <v>16.13</v>
      </c>
      <c r="N8" s="69">
        <v>16.13</v>
      </c>
      <c r="O8" s="162">
        <f t="shared" si="1"/>
        <v>0</v>
      </c>
      <c r="P8" s="163">
        <f t="shared" si="2"/>
        <v>0</v>
      </c>
      <c r="Q8" s="156"/>
      <c r="R8" s="157">
        <f t="shared" si="3"/>
        <v>0</v>
      </c>
      <c r="S8" s="156"/>
      <c r="T8" s="157">
        <f t="shared" si="4"/>
        <v>0</v>
      </c>
      <c r="U8" s="156"/>
      <c r="V8" s="157">
        <f t="shared" si="5"/>
        <v>0</v>
      </c>
      <c r="W8" s="156"/>
      <c r="X8" s="157">
        <f t="shared" si="6"/>
        <v>0</v>
      </c>
    </row>
    <row r="9" spans="1:24" ht="25.5" outlineLevel="2" x14ac:dyDescent="0.2">
      <c r="A9" s="99" t="s">
        <v>1224</v>
      </c>
      <c r="B9" s="99" t="s">
        <v>2174</v>
      </c>
      <c r="C9" s="68" t="s">
        <v>1225</v>
      </c>
      <c r="D9" s="73">
        <f>VLOOKUP(A9,[1]Sheet1!$B:$AE,30,FALSE)</f>
        <v>13.22</v>
      </c>
      <c r="E9" s="70" t="s">
        <v>3960</v>
      </c>
      <c r="F9" s="169">
        <v>7791261463</v>
      </c>
      <c r="G9" s="70" t="s">
        <v>4215</v>
      </c>
      <c r="H9" s="70" t="s">
        <v>31</v>
      </c>
      <c r="I9" s="70">
        <v>1</v>
      </c>
      <c r="J9" s="70" t="s">
        <v>1226</v>
      </c>
      <c r="K9" s="223" t="s">
        <v>1226</v>
      </c>
      <c r="L9" s="70">
        <v>1</v>
      </c>
      <c r="M9" s="69">
        <v>9.51</v>
      </c>
      <c r="N9" s="69">
        <v>9.51</v>
      </c>
      <c r="O9" s="162">
        <f t="shared" si="1"/>
        <v>0</v>
      </c>
      <c r="P9" s="163">
        <f t="shared" si="2"/>
        <v>0</v>
      </c>
      <c r="Q9" s="156"/>
      <c r="R9" s="157">
        <f t="shared" si="3"/>
        <v>0</v>
      </c>
      <c r="S9" s="156"/>
      <c r="T9" s="157">
        <f t="shared" si="4"/>
        <v>0</v>
      </c>
      <c r="U9" s="156"/>
      <c r="V9" s="157">
        <f t="shared" si="5"/>
        <v>0</v>
      </c>
      <c r="W9" s="156"/>
      <c r="X9" s="157">
        <f t="shared" si="6"/>
        <v>0</v>
      </c>
    </row>
    <row r="10" spans="1:24" ht="25.5" outlineLevel="2" x14ac:dyDescent="0.2">
      <c r="A10" s="99" t="s">
        <v>1227</v>
      </c>
      <c r="B10" s="99" t="s">
        <v>2173</v>
      </c>
      <c r="C10" s="68" t="s">
        <v>1228</v>
      </c>
      <c r="D10" s="73">
        <f>VLOOKUP(A10,[1]Sheet1!$B:$AE,30,FALSE)</f>
        <v>10.74</v>
      </c>
      <c r="E10" s="70" t="s">
        <v>3960</v>
      </c>
      <c r="F10" s="169">
        <v>7791261463</v>
      </c>
      <c r="G10" s="70" t="s">
        <v>4218</v>
      </c>
      <c r="H10" s="70" t="s">
        <v>31</v>
      </c>
      <c r="I10" s="70">
        <v>1</v>
      </c>
      <c r="J10" s="70" t="s">
        <v>1229</v>
      </c>
      <c r="K10" s="223" t="s">
        <v>1230</v>
      </c>
      <c r="L10" s="70">
        <v>1</v>
      </c>
      <c r="M10" s="69">
        <v>7.82</v>
      </c>
      <c r="N10" s="69">
        <v>7.82</v>
      </c>
      <c r="O10" s="162">
        <f t="shared" si="1"/>
        <v>0</v>
      </c>
      <c r="P10" s="163">
        <f t="shared" si="2"/>
        <v>0</v>
      </c>
      <c r="Q10" s="156"/>
      <c r="R10" s="157">
        <f t="shared" si="3"/>
        <v>0</v>
      </c>
      <c r="S10" s="156"/>
      <c r="T10" s="157">
        <f t="shared" si="4"/>
        <v>0</v>
      </c>
      <c r="U10" s="156"/>
      <c r="V10" s="157">
        <f t="shared" si="5"/>
        <v>0</v>
      </c>
      <c r="W10" s="156"/>
      <c r="X10" s="157">
        <f t="shared" si="6"/>
        <v>0</v>
      </c>
    </row>
    <row r="11" spans="1:24" ht="25.5" outlineLevel="2" x14ac:dyDescent="0.2">
      <c r="A11" s="99" t="s">
        <v>1231</v>
      </c>
      <c r="B11" s="99" t="s">
        <v>2174</v>
      </c>
      <c r="C11" s="68" t="s">
        <v>1232</v>
      </c>
      <c r="D11" s="73">
        <f>VLOOKUP(A11,[1]Sheet1!$B:$AE,30,FALSE)</f>
        <v>6.6</v>
      </c>
      <c r="E11" s="70" t="s">
        <v>3960</v>
      </c>
      <c r="F11" s="169">
        <v>7791261463</v>
      </c>
      <c r="G11" s="70" t="s">
        <v>4216</v>
      </c>
      <c r="H11" s="70" t="s">
        <v>31</v>
      </c>
      <c r="I11" s="70">
        <v>1</v>
      </c>
      <c r="J11" s="70" t="s">
        <v>1233</v>
      </c>
      <c r="K11" s="223" t="s">
        <v>1234</v>
      </c>
      <c r="L11" s="70">
        <v>1</v>
      </c>
      <c r="M11" s="69">
        <v>3.08</v>
      </c>
      <c r="N11" s="69">
        <v>3.08</v>
      </c>
      <c r="O11" s="162">
        <f t="shared" si="1"/>
        <v>0</v>
      </c>
      <c r="P11" s="163">
        <f t="shared" si="2"/>
        <v>0</v>
      </c>
      <c r="Q11" s="156"/>
      <c r="R11" s="157">
        <f t="shared" si="3"/>
        <v>0</v>
      </c>
      <c r="S11" s="156"/>
      <c r="T11" s="157">
        <f t="shared" si="4"/>
        <v>0</v>
      </c>
      <c r="U11" s="156"/>
      <c r="V11" s="157">
        <f t="shared" si="5"/>
        <v>0</v>
      </c>
      <c r="W11" s="156"/>
      <c r="X11" s="157">
        <f t="shared" si="6"/>
        <v>0</v>
      </c>
    </row>
    <row r="12" spans="1:24" ht="25.5" outlineLevel="2" x14ac:dyDescent="0.2">
      <c r="A12" s="99" t="s">
        <v>1235</v>
      </c>
      <c r="B12" s="99" t="s">
        <v>2178</v>
      </c>
      <c r="C12" s="68" t="s">
        <v>1236</v>
      </c>
      <c r="D12" s="73">
        <f>VLOOKUP(A12,[1]Sheet1!$B:$AE,30,FALSE)</f>
        <v>16.52</v>
      </c>
      <c r="E12" s="70" t="s">
        <v>3960</v>
      </c>
      <c r="F12" s="169">
        <v>7791261463</v>
      </c>
      <c r="G12" s="70" t="s">
        <v>4212</v>
      </c>
      <c r="H12" s="70" t="s">
        <v>4</v>
      </c>
      <c r="I12" s="70">
        <v>1</v>
      </c>
      <c r="J12" s="70" t="s">
        <v>1237</v>
      </c>
      <c r="K12" s="223" t="s">
        <v>1238</v>
      </c>
      <c r="L12" s="70">
        <v>1</v>
      </c>
      <c r="M12" s="69">
        <v>7.16</v>
      </c>
      <c r="N12" s="69">
        <v>7.16</v>
      </c>
      <c r="O12" s="162">
        <f t="shared" si="1"/>
        <v>0</v>
      </c>
      <c r="P12" s="163">
        <f t="shared" si="2"/>
        <v>0</v>
      </c>
      <c r="Q12" s="156"/>
      <c r="R12" s="157">
        <f t="shared" si="3"/>
        <v>0</v>
      </c>
      <c r="S12" s="156"/>
      <c r="T12" s="157">
        <f t="shared" si="4"/>
        <v>0</v>
      </c>
      <c r="U12" s="156"/>
      <c r="V12" s="157">
        <f t="shared" si="5"/>
        <v>0</v>
      </c>
      <c r="W12" s="156"/>
      <c r="X12" s="157">
        <f t="shared" si="6"/>
        <v>0</v>
      </c>
    </row>
    <row r="13" spans="1:24" ht="25.5" outlineLevel="2" x14ac:dyDescent="0.2">
      <c r="A13" s="99" t="s">
        <v>1239</v>
      </c>
      <c r="B13" s="99" t="s">
        <v>2177</v>
      </c>
      <c r="C13" s="68" t="s">
        <v>1240</v>
      </c>
      <c r="D13" s="73">
        <f>VLOOKUP(A13,[1]Sheet1!$B:$AE,30,FALSE)</f>
        <v>16.52</v>
      </c>
      <c r="E13" s="70" t="s">
        <v>3960</v>
      </c>
      <c r="F13" s="169">
        <v>7791261463</v>
      </c>
      <c r="G13" s="70" t="s">
        <v>4212</v>
      </c>
      <c r="H13" s="70" t="s">
        <v>4</v>
      </c>
      <c r="I13" s="70">
        <v>1</v>
      </c>
      <c r="J13" s="70" t="s">
        <v>1241</v>
      </c>
      <c r="K13" s="223" t="s">
        <v>1242</v>
      </c>
      <c r="L13" s="70">
        <v>1</v>
      </c>
      <c r="M13" s="69">
        <v>6.61</v>
      </c>
      <c r="N13" s="69">
        <v>6.61</v>
      </c>
      <c r="O13" s="162">
        <f t="shared" si="1"/>
        <v>0</v>
      </c>
      <c r="P13" s="163">
        <f t="shared" si="2"/>
        <v>0</v>
      </c>
      <c r="Q13" s="156"/>
      <c r="R13" s="157">
        <f t="shared" si="3"/>
        <v>0</v>
      </c>
      <c r="S13" s="156"/>
      <c r="T13" s="157">
        <f t="shared" si="4"/>
        <v>0</v>
      </c>
      <c r="U13" s="156"/>
      <c r="V13" s="157">
        <f t="shared" si="5"/>
        <v>0</v>
      </c>
      <c r="W13" s="156"/>
      <c r="X13" s="157">
        <f t="shared" si="6"/>
        <v>0</v>
      </c>
    </row>
    <row r="14" spans="1:24" ht="25.5" outlineLevel="2" x14ac:dyDescent="0.2">
      <c r="A14" s="99" t="s">
        <v>1243</v>
      </c>
      <c r="B14" s="99" t="s">
        <v>2175</v>
      </c>
      <c r="C14" s="68" t="s">
        <v>1244</v>
      </c>
      <c r="D14" s="73">
        <f>VLOOKUP(A14,[1]Sheet1!$B:$AE,30,FALSE)</f>
        <v>28.92</v>
      </c>
      <c r="E14" s="70" t="s">
        <v>3960</v>
      </c>
      <c r="F14" s="169">
        <v>7791261463</v>
      </c>
      <c r="G14" s="70" t="s">
        <v>4212</v>
      </c>
      <c r="H14" s="70" t="s">
        <v>4</v>
      </c>
      <c r="I14" s="70">
        <v>1</v>
      </c>
      <c r="J14" s="70" t="s">
        <v>1245</v>
      </c>
      <c r="K14" s="223" t="s">
        <v>1246</v>
      </c>
      <c r="L14" s="70">
        <v>1</v>
      </c>
      <c r="M14" s="69">
        <v>17.62</v>
      </c>
      <c r="N14" s="69">
        <v>17.62</v>
      </c>
      <c r="O14" s="162">
        <f t="shared" si="1"/>
        <v>0</v>
      </c>
      <c r="P14" s="163">
        <f t="shared" si="2"/>
        <v>0</v>
      </c>
      <c r="Q14" s="156"/>
      <c r="R14" s="157">
        <f t="shared" si="3"/>
        <v>0</v>
      </c>
      <c r="S14" s="156"/>
      <c r="T14" s="157">
        <f t="shared" si="4"/>
        <v>0</v>
      </c>
      <c r="U14" s="156"/>
      <c r="V14" s="157">
        <f t="shared" si="5"/>
        <v>0</v>
      </c>
      <c r="W14" s="156"/>
      <c r="X14" s="157">
        <f t="shared" si="6"/>
        <v>0</v>
      </c>
    </row>
    <row r="15" spans="1:24" ht="25.5" outlineLevel="2" x14ac:dyDescent="0.2">
      <c r="A15" s="99" t="s">
        <v>1247</v>
      </c>
      <c r="B15" s="99" t="s">
        <v>2176</v>
      </c>
      <c r="C15" s="68" t="s">
        <v>4221</v>
      </c>
      <c r="D15" s="73">
        <f>VLOOKUP(A15,[1]Sheet1!$B:$AE,30,FALSE)</f>
        <v>13.22</v>
      </c>
      <c r="E15" s="70" t="s">
        <v>3960</v>
      </c>
      <c r="F15" s="169">
        <v>7791261463</v>
      </c>
      <c r="G15" s="70" t="s">
        <v>4214</v>
      </c>
      <c r="H15" s="70" t="s">
        <v>31</v>
      </c>
      <c r="I15" s="70">
        <v>1</v>
      </c>
      <c r="J15" s="70" t="s">
        <v>3086</v>
      </c>
      <c r="K15" s="223" t="s">
        <v>1248</v>
      </c>
      <c r="L15" s="70">
        <v>1</v>
      </c>
      <c r="M15" s="69">
        <v>12.81</v>
      </c>
      <c r="N15" s="69">
        <v>12.81</v>
      </c>
      <c r="O15" s="162">
        <f t="shared" si="1"/>
        <v>0</v>
      </c>
      <c r="P15" s="163">
        <f t="shared" si="2"/>
        <v>0</v>
      </c>
      <c r="Q15" s="156"/>
      <c r="R15" s="157">
        <f t="shared" si="3"/>
        <v>0</v>
      </c>
      <c r="S15" s="156"/>
      <c r="T15" s="157">
        <f t="shared" si="4"/>
        <v>0</v>
      </c>
      <c r="U15" s="156"/>
      <c r="V15" s="157">
        <f t="shared" si="5"/>
        <v>0</v>
      </c>
      <c r="W15" s="156"/>
      <c r="X15" s="157">
        <f t="shared" si="6"/>
        <v>0</v>
      </c>
    </row>
    <row r="16" spans="1:24" ht="25.5" outlineLevel="2" x14ac:dyDescent="0.2">
      <c r="A16" s="99" t="s">
        <v>1249</v>
      </c>
      <c r="B16" s="99" t="s">
        <v>2180</v>
      </c>
      <c r="C16" s="68" t="s">
        <v>1250</v>
      </c>
      <c r="D16" s="73">
        <f>VLOOKUP(A16,[1]Sheet1!$B:$AE,30,FALSE)</f>
        <v>8.26</v>
      </c>
      <c r="E16" s="70" t="s">
        <v>3960</v>
      </c>
      <c r="F16" s="169">
        <v>7791261463</v>
      </c>
      <c r="G16" s="70" t="s">
        <v>4220</v>
      </c>
      <c r="H16" s="70" t="s">
        <v>4</v>
      </c>
      <c r="I16" s="70">
        <v>1</v>
      </c>
      <c r="J16" s="70" t="s">
        <v>1251</v>
      </c>
      <c r="K16" s="223" t="s">
        <v>1252</v>
      </c>
      <c r="L16" s="70">
        <v>1</v>
      </c>
      <c r="M16" s="69">
        <v>6.66</v>
      </c>
      <c r="N16" s="69">
        <v>6.66</v>
      </c>
      <c r="O16" s="162">
        <f t="shared" si="1"/>
        <v>0</v>
      </c>
      <c r="P16" s="163">
        <f t="shared" si="2"/>
        <v>0</v>
      </c>
      <c r="Q16" s="156"/>
      <c r="R16" s="157">
        <f t="shared" si="3"/>
        <v>0</v>
      </c>
      <c r="S16" s="156"/>
      <c r="T16" s="157">
        <f t="shared" si="4"/>
        <v>0</v>
      </c>
      <c r="U16" s="156"/>
      <c r="V16" s="157">
        <f t="shared" si="5"/>
        <v>0</v>
      </c>
      <c r="W16" s="156"/>
      <c r="X16" s="157">
        <f t="shared" si="6"/>
        <v>0</v>
      </c>
    </row>
    <row r="17" spans="1:24" ht="25.5" outlineLevel="2" x14ac:dyDescent="0.2">
      <c r="A17" s="94" t="s">
        <v>1249</v>
      </c>
      <c r="B17" s="94" t="s">
        <v>2180</v>
      </c>
      <c r="C17" s="75" t="s">
        <v>1250</v>
      </c>
      <c r="D17" s="80">
        <f>VLOOKUP(A17,[1]Sheet1!$B:$AE,30,FALSE)</f>
        <v>8.26</v>
      </c>
      <c r="E17" s="77" t="s">
        <v>3637</v>
      </c>
      <c r="F17" s="170">
        <v>26754</v>
      </c>
      <c r="G17" s="77" t="s">
        <v>2331</v>
      </c>
      <c r="H17" s="77" t="s">
        <v>4</v>
      </c>
      <c r="I17" s="77">
        <v>1</v>
      </c>
      <c r="J17" s="77" t="s">
        <v>1251</v>
      </c>
      <c r="K17" s="224" t="s">
        <v>3813</v>
      </c>
      <c r="L17" s="77">
        <v>2</v>
      </c>
      <c r="M17" s="76">
        <v>8.1999999999999993</v>
      </c>
      <c r="N17" s="76">
        <v>8.1999999999999993</v>
      </c>
      <c r="O17" s="162">
        <f t="shared" si="1"/>
        <v>0</v>
      </c>
      <c r="P17" s="163">
        <f t="shared" si="2"/>
        <v>0</v>
      </c>
      <c r="Q17" s="156"/>
      <c r="R17" s="157">
        <f t="shared" si="3"/>
        <v>0</v>
      </c>
      <c r="S17" s="156"/>
      <c r="T17" s="157">
        <f t="shared" si="4"/>
        <v>0</v>
      </c>
      <c r="U17" s="156"/>
      <c r="V17" s="157">
        <f t="shared" si="5"/>
        <v>0</v>
      </c>
      <c r="W17" s="156"/>
      <c r="X17" s="157">
        <f t="shared" si="6"/>
        <v>0</v>
      </c>
    </row>
    <row r="18" spans="1:24" ht="25.5" outlineLevel="2" x14ac:dyDescent="0.2">
      <c r="A18" s="99" t="s">
        <v>1253</v>
      </c>
      <c r="B18" s="99" t="s">
        <v>2170</v>
      </c>
      <c r="C18" s="68" t="s">
        <v>1254</v>
      </c>
      <c r="D18" s="73">
        <f>VLOOKUP(A18,[1]Sheet1!$B:$AE,30,FALSE)</f>
        <v>16.52</v>
      </c>
      <c r="E18" s="70" t="s">
        <v>3960</v>
      </c>
      <c r="F18" s="169">
        <v>7791261463</v>
      </c>
      <c r="G18" s="70" t="s">
        <v>4217</v>
      </c>
      <c r="H18" s="70" t="s">
        <v>4</v>
      </c>
      <c r="I18" s="70">
        <v>1</v>
      </c>
      <c r="J18" s="70" t="s">
        <v>1255</v>
      </c>
      <c r="K18" s="223" t="s">
        <v>1256</v>
      </c>
      <c r="L18" s="70">
        <v>1</v>
      </c>
      <c r="M18" s="69">
        <v>6.92</v>
      </c>
      <c r="N18" s="69">
        <v>6.92</v>
      </c>
      <c r="O18" s="162">
        <f t="shared" ref="O18:O22" si="7">SUM(Q18+S18+U18+W18+Y18)</f>
        <v>0</v>
      </c>
      <c r="P18" s="163">
        <f t="shared" si="2"/>
        <v>0</v>
      </c>
      <c r="Q18" s="156"/>
      <c r="R18" s="157">
        <f t="shared" si="3"/>
        <v>0</v>
      </c>
      <c r="S18" s="156"/>
      <c r="T18" s="157">
        <f t="shared" si="4"/>
        <v>0</v>
      </c>
      <c r="U18" s="156"/>
      <c r="V18" s="157">
        <f t="shared" si="5"/>
        <v>0</v>
      </c>
      <c r="W18" s="156"/>
      <c r="X18" s="157">
        <f t="shared" si="6"/>
        <v>0</v>
      </c>
    </row>
    <row r="19" spans="1:24" ht="25.5" outlineLevel="2" x14ac:dyDescent="0.2">
      <c r="A19" s="94" t="s">
        <v>1253</v>
      </c>
      <c r="B19" s="94" t="s">
        <v>2170</v>
      </c>
      <c r="C19" s="75" t="s">
        <v>4209</v>
      </c>
      <c r="D19" s="80">
        <f>VLOOKUP(A19,[1]Sheet1!$B:$AE,30,FALSE)</f>
        <v>16.52</v>
      </c>
      <c r="E19" s="77" t="s">
        <v>3637</v>
      </c>
      <c r="F19" s="170">
        <v>26754</v>
      </c>
      <c r="G19" s="77" t="s">
        <v>3807</v>
      </c>
      <c r="H19" s="77" t="s">
        <v>4</v>
      </c>
      <c r="I19" s="77">
        <v>1</v>
      </c>
      <c r="J19" s="77" t="s">
        <v>3808</v>
      </c>
      <c r="K19" s="224" t="s">
        <v>3809</v>
      </c>
      <c r="L19" s="77">
        <v>2</v>
      </c>
      <c r="M19" s="76">
        <v>10.39</v>
      </c>
      <c r="N19" s="236">
        <v>10.91</v>
      </c>
      <c r="O19" s="162">
        <f t="shared" si="7"/>
        <v>0</v>
      </c>
      <c r="P19" s="163">
        <f t="shared" si="2"/>
        <v>0</v>
      </c>
      <c r="Q19" s="156"/>
      <c r="R19" s="157">
        <f t="shared" si="3"/>
        <v>0</v>
      </c>
      <c r="S19" s="156"/>
      <c r="T19" s="157">
        <f t="shared" si="4"/>
        <v>0</v>
      </c>
      <c r="U19" s="156"/>
      <c r="V19" s="157">
        <f t="shared" si="5"/>
        <v>0</v>
      </c>
      <c r="W19" s="156"/>
      <c r="X19" s="157">
        <f t="shared" si="6"/>
        <v>0</v>
      </c>
    </row>
    <row r="20" spans="1:24" ht="25.5" outlineLevel="2" x14ac:dyDescent="0.2">
      <c r="A20" s="99" t="s">
        <v>1257</v>
      </c>
      <c r="B20" s="99" t="s">
        <v>1555</v>
      </c>
      <c r="C20" s="68" t="s">
        <v>1258</v>
      </c>
      <c r="D20" s="73">
        <f>VLOOKUP(A20,[1]Sheet1!$B:$AE,30,FALSE)</f>
        <v>23.8</v>
      </c>
      <c r="E20" s="70" t="s">
        <v>3960</v>
      </c>
      <c r="F20" s="169">
        <v>7791261463</v>
      </c>
      <c r="G20" s="70" t="s">
        <v>4217</v>
      </c>
      <c r="H20" s="70" t="s">
        <v>4</v>
      </c>
      <c r="I20" s="70">
        <v>1</v>
      </c>
      <c r="J20" s="70" t="s">
        <v>1259</v>
      </c>
      <c r="K20" s="223" t="s">
        <v>1260</v>
      </c>
      <c r="L20" s="70">
        <v>1</v>
      </c>
      <c r="M20" s="69">
        <v>9.73</v>
      </c>
      <c r="N20" s="69">
        <v>9.73</v>
      </c>
      <c r="O20" s="162">
        <f t="shared" si="7"/>
        <v>0</v>
      </c>
      <c r="P20" s="163">
        <f t="shared" si="2"/>
        <v>0</v>
      </c>
      <c r="Q20" s="156"/>
      <c r="R20" s="157">
        <f t="shared" si="3"/>
        <v>0</v>
      </c>
      <c r="S20" s="156"/>
      <c r="T20" s="157">
        <f t="shared" si="4"/>
        <v>0</v>
      </c>
      <c r="U20" s="156"/>
      <c r="V20" s="157">
        <f t="shared" si="5"/>
        <v>0</v>
      </c>
      <c r="W20" s="156"/>
      <c r="X20" s="157">
        <f t="shared" si="6"/>
        <v>0</v>
      </c>
    </row>
    <row r="21" spans="1:24" ht="25.5" outlineLevel="2" x14ac:dyDescent="0.2">
      <c r="A21" s="94" t="s">
        <v>1257</v>
      </c>
      <c r="B21" s="94" t="s">
        <v>1555</v>
      </c>
      <c r="C21" s="75" t="s">
        <v>4210</v>
      </c>
      <c r="D21" s="80">
        <f>VLOOKUP(A21,[1]Sheet1!$B:$AE,30,FALSE)</f>
        <v>23.8</v>
      </c>
      <c r="E21" s="77" t="s">
        <v>3637</v>
      </c>
      <c r="F21" s="170">
        <v>26754</v>
      </c>
      <c r="G21" s="77" t="s">
        <v>3807</v>
      </c>
      <c r="H21" s="77" t="s">
        <v>4</v>
      </c>
      <c r="I21" s="77">
        <v>1</v>
      </c>
      <c r="J21" s="77" t="s">
        <v>3810</v>
      </c>
      <c r="K21" s="224" t="s">
        <v>3811</v>
      </c>
      <c r="L21" s="77">
        <v>2</v>
      </c>
      <c r="M21" s="76">
        <v>13.38</v>
      </c>
      <c r="N21" s="76">
        <v>13.38</v>
      </c>
      <c r="O21" s="162">
        <f t="shared" si="7"/>
        <v>0</v>
      </c>
      <c r="P21" s="163">
        <f t="shared" si="2"/>
        <v>0</v>
      </c>
      <c r="Q21" s="156"/>
      <c r="R21" s="157">
        <f t="shared" si="3"/>
        <v>0</v>
      </c>
      <c r="S21" s="156"/>
      <c r="T21" s="157">
        <f t="shared" si="4"/>
        <v>0</v>
      </c>
      <c r="U21" s="156"/>
      <c r="V21" s="157">
        <f t="shared" si="5"/>
        <v>0</v>
      </c>
      <c r="W21" s="156"/>
      <c r="X21" s="157">
        <f t="shared" si="6"/>
        <v>0</v>
      </c>
    </row>
    <row r="22" spans="1:24" ht="25.5" outlineLevel="2" x14ac:dyDescent="0.2">
      <c r="A22" s="99" t="s">
        <v>1261</v>
      </c>
      <c r="B22" s="99" t="s">
        <v>2171</v>
      </c>
      <c r="C22" s="68" t="s">
        <v>1262</v>
      </c>
      <c r="D22" s="73">
        <f>VLOOKUP(A22,[1]Sheet1!$B:$AE,30,FALSE)</f>
        <v>90.92</v>
      </c>
      <c r="E22" s="70" t="s">
        <v>3960</v>
      </c>
      <c r="F22" s="169">
        <v>7791261463</v>
      </c>
      <c r="G22" s="70" t="s">
        <v>4219</v>
      </c>
      <c r="H22" s="70" t="s">
        <v>4</v>
      </c>
      <c r="I22" s="70">
        <v>1</v>
      </c>
      <c r="J22" s="70" t="s">
        <v>1263</v>
      </c>
      <c r="K22" s="223" t="s">
        <v>1264</v>
      </c>
      <c r="L22" s="70">
        <v>1</v>
      </c>
      <c r="M22" s="69">
        <v>71.94</v>
      </c>
      <c r="N22" s="69">
        <v>71.94</v>
      </c>
      <c r="O22" s="162">
        <f t="shared" si="7"/>
        <v>0</v>
      </c>
      <c r="P22" s="163">
        <f t="shared" si="2"/>
        <v>0</v>
      </c>
      <c r="Q22" s="156"/>
      <c r="R22" s="157">
        <f t="shared" si="3"/>
        <v>0</v>
      </c>
      <c r="S22" s="156"/>
      <c r="T22" s="157">
        <f t="shared" si="4"/>
        <v>0</v>
      </c>
      <c r="U22" s="156"/>
      <c r="V22" s="157">
        <f t="shared" si="5"/>
        <v>0</v>
      </c>
      <c r="W22" s="156"/>
      <c r="X22" s="157">
        <f t="shared" si="6"/>
        <v>0</v>
      </c>
    </row>
    <row r="25" spans="1:24" x14ac:dyDescent="0.2">
      <c r="A25" s="3"/>
      <c r="B25" s="3"/>
      <c r="C25" s="3"/>
      <c r="D25" s="59"/>
    </row>
    <row r="26" spans="1:24" x14ac:dyDescent="0.2">
      <c r="A26" s="3"/>
      <c r="B26" s="3"/>
      <c r="C26" s="3"/>
      <c r="D26" s="59"/>
    </row>
    <row r="27" spans="1:24" x14ac:dyDescent="0.2">
      <c r="A27" s="3"/>
      <c r="B27" s="3"/>
      <c r="C27" s="3"/>
      <c r="D27" s="59"/>
    </row>
    <row r="28" spans="1:24" x14ac:dyDescent="0.2">
      <c r="A28" s="3"/>
      <c r="B28" s="3"/>
      <c r="C28" s="3"/>
      <c r="D28" s="59"/>
    </row>
    <row r="29" spans="1:24" x14ac:dyDescent="0.2">
      <c r="A29" s="3"/>
      <c r="B29" s="3"/>
      <c r="C29" s="3"/>
      <c r="D29" s="59"/>
    </row>
    <row r="30" spans="1:24" x14ac:dyDescent="0.2">
      <c r="A30" s="3"/>
      <c r="B30" s="3"/>
      <c r="C30" s="3"/>
      <c r="D30" s="59"/>
    </row>
    <row r="31" spans="1:24" x14ac:dyDescent="0.2">
      <c r="A31" s="3"/>
      <c r="B31" s="3"/>
      <c r="C31" s="3"/>
      <c r="D31" s="59"/>
    </row>
    <row r="32" spans="1:24" x14ac:dyDescent="0.2">
      <c r="A32" s="3"/>
      <c r="B32" s="3"/>
      <c r="C32" s="3"/>
      <c r="D32" s="59"/>
    </row>
    <row r="33" spans="1:4" x14ac:dyDescent="0.2">
      <c r="A33" s="3"/>
      <c r="B33" s="3"/>
      <c r="C33" s="3"/>
      <c r="D33" s="59"/>
    </row>
    <row r="34" spans="1:4" x14ac:dyDescent="0.2">
      <c r="A34" s="3"/>
      <c r="B34" s="3"/>
      <c r="C34" s="3"/>
      <c r="D34" s="59"/>
    </row>
    <row r="35" spans="1:4" x14ac:dyDescent="0.2">
      <c r="A35" s="3"/>
      <c r="B35" s="3"/>
      <c r="C35" s="3"/>
      <c r="D35" s="59"/>
    </row>
    <row r="36" spans="1:4" x14ac:dyDescent="0.2">
      <c r="A36" s="3"/>
      <c r="B36" s="3"/>
      <c r="C36" s="3"/>
      <c r="D36" s="59"/>
    </row>
    <row r="37" spans="1:4" x14ac:dyDescent="0.2">
      <c r="A37" s="3"/>
      <c r="B37" s="3"/>
      <c r="C37" s="3"/>
      <c r="D37" s="59"/>
    </row>
    <row r="38" spans="1:4" x14ac:dyDescent="0.2">
      <c r="A38" s="3"/>
      <c r="B38" s="3"/>
      <c r="C38" s="3"/>
      <c r="D38" s="59"/>
    </row>
    <row r="39" spans="1:4" x14ac:dyDescent="0.2">
      <c r="A39" s="3"/>
      <c r="B39" s="3"/>
      <c r="C39" s="3"/>
      <c r="D39" s="59"/>
    </row>
    <row r="40" spans="1:4" x14ac:dyDescent="0.2">
      <c r="A40" s="3"/>
      <c r="B40" s="3"/>
      <c r="C40" s="3"/>
      <c r="D40" s="59"/>
    </row>
    <row r="41" spans="1:4" x14ac:dyDescent="0.2">
      <c r="A41" s="3"/>
      <c r="B41" s="3"/>
      <c r="C41" s="3"/>
      <c r="D41" s="59"/>
    </row>
    <row r="42" spans="1:4" x14ac:dyDescent="0.2">
      <c r="A42" s="3"/>
      <c r="B42" s="3"/>
      <c r="C42" s="3"/>
      <c r="D42" s="59"/>
    </row>
    <row r="43" spans="1:4" x14ac:dyDescent="0.2">
      <c r="A43" s="3"/>
      <c r="B43" s="3"/>
      <c r="C43" s="3"/>
      <c r="D43" s="59"/>
    </row>
    <row r="44" spans="1:4" x14ac:dyDescent="0.2">
      <c r="A44" s="3"/>
      <c r="B44" s="3"/>
      <c r="C44" s="3"/>
      <c r="D44" s="59"/>
    </row>
    <row r="45" spans="1:4" x14ac:dyDescent="0.2">
      <c r="A45" s="3"/>
      <c r="B45" s="3"/>
      <c r="C45" s="3"/>
      <c r="D45" s="59"/>
    </row>
    <row r="46" spans="1:4" x14ac:dyDescent="0.2">
      <c r="A46" s="3"/>
      <c r="B46" s="3"/>
      <c r="C46" s="3"/>
      <c r="D46" s="59"/>
    </row>
    <row r="47" spans="1:4" x14ac:dyDescent="0.2">
      <c r="A47" s="3"/>
      <c r="B47" s="3"/>
      <c r="C47" s="3"/>
      <c r="D47" s="59"/>
    </row>
    <row r="48" spans="1:4" x14ac:dyDescent="0.2">
      <c r="A48" s="3"/>
      <c r="B48" s="3"/>
      <c r="C48" s="3"/>
      <c r="D48" s="59"/>
    </row>
    <row r="49" spans="1:4" x14ac:dyDescent="0.2">
      <c r="A49" s="3"/>
      <c r="B49" s="3"/>
      <c r="C49" s="3"/>
      <c r="D49" s="59"/>
    </row>
    <row r="50" spans="1:4" x14ac:dyDescent="0.2">
      <c r="A50" s="3"/>
      <c r="B50" s="3"/>
      <c r="C50" s="3"/>
      <c r="D50" s="59"/>
    </row>
    <row r="51" spans="1:4" x14ac:dyDescent="0.2">
      <c r="A51" s="3"/>
      <c r="B51" s="3"/>
      <c r="C51" s="3"/>
      <c r="D51" s="59"/>
    </row>
    <row r="52" spans="1:4" x14ac:dyDescent="0.2">
      <c r="A52" s="3"/>
      <c r="B52" s="3"/>
      <c r="C52" s="3"/>
      <c r="D52" s="59"/>
    </row>
    <row r="53" spans="1:4" x14ac:dyDescent="0.2">
      <c r="A53" s="3"/>
      <c r="B53" s="3"/>
      <c r="C53" s="3"/>
      <c r="D53" s="59"/>
    </row>
    <row r="54" spans="1:4" x14ac:dyDescent="0.2">
      <c r="A54" s="3"/>
      <c r="B54" s="3"/>
      <c r="C54" s="3"/>
      <c r="D54" s="59"/>
    </row>
    <row r="55" spans="1:4" x14ac:dyDescent="0.2">
      <c r="A55" s="3"/>
      <c r="B55" s="3"/>
      <c r="C55" s="3"/>
      <c r="D55" s="59"/>
    </row>
    <row r="56" spans="1:4" x14ac:dyDescent="0.2">
      <c r="A56" s="3"/>
      <c r="B56" s="3"/>
      <c r="C56" s="3"/>
      <c r="D56" s="59"/>
    </row>
    <row r="57" spans="1:4" x14ac:dyDescent="0.2">
      <c r="A57" s="3"/>
      <c r="B57" s="3"/>
      <c r="C57" s="3"/>
      <c r="D57" s="59"/>
    </row>
    <row r="58" spans="1:4" x14ac:dyDescent="0.2">
      <c r="A58" s="3"/>
      <c r="B58" s="3"/>
      <c r="C58" s="3"/>
      <c r="D58" s="59"/>
    </row>
    <row r="59" spans="1:4" x14ac:dyDescent="0.2">
      <c r="A59" s="3"/>
      <c r="B59" s="3"/>
      <c r="C59" s="3"/>
      <c r="D59" s="59"/>
    </row>
    <row r="60" spans="1:4" x14ac:dyDescent="0.2">
      <c r="A60" s="3"/>
      <c r="B60" s="3"/>
      <c r="C60" s="3"/>
      <c r="D60" s="59"/>
    </row>
    <row r="61" spans="1:4" x14ac:dyDescent="0.2">
      <c r="A61" s="3"/>
      <c r="B61" s="3"/>
      <c r="C61" s="3"/>
      <c r="D61" s="59"/>
    </row>
    <row r="62" spans="1:4" x14ac:dyDescent="0.2">
      <c r="A62" s="3"/>
      <c r="B62" s="3"/>
      <c r="C62" s="3"/>
      <c r="D62" s="59"/>
    </row>
    <row r="63" spans="1:4" x14ac:dyDescent="0.2">
      <c r="A63" s="3"/>
      <c r="B63" s="3"/>
      <c r="C63" s="3"/>
      <c r="D63" s="59"/>
    </row>
    <row r="64" spans="1:4" x14ac:dyDescent="0.2">
      <c r="A64" s="3"/>
      <c r="B64" s="3"/>
      <c r="C64" s="3"/>
      <c r="D64" s="59"/>
    </row>
    <row r="65" spans="1:4" x14ac:dyDescent="0.2">
      <c r="A65" s="3"/>
      <c r="B65" s="3"/>
      <c r="C65" s="3"/>
      <c r="D65" s="59"/>
    </row>
    <row r="66" spans="1:4" x14ac:dyDescent="0.2">
      <c r="A66" s="3"/>
      <c r="B66" s="3"/>
      <c r="C66" s="3"/>
      <c r="D66" s="59"/>
    </row>
    <row r="67" spans="1:4" x14ac:dyDescent="0.2">
      <c r="A67" s="3"/>
      <c r="B67" s="3"/>
      <c r="C67" s="3"/>
      <c r="D67" s="59"/>
    </row>
    <row r="68" spans="1:4" x14ac:dyDescent="0.2">
      <c r="A68" s="3"/>
      <c r="B68" s="3"/>
      <c r="C68" s="3"/>
      <c r="D68" s="59"/>
    </row>
    <row r="69" spans="1:4" x14ac:dyDescent="0.2">
      <c r="A69" s="3"/>
      <c r="B69" s="3"/>
      <c r="C69" s="3"/>
      <c r="D69" s="59"/>
    </row>
    <row r="70" spans="1:4" x14ac:dyDescent="0.2">
      <c r="A70" s="3"/>
      <c r="B70" s="3"/>
      <c r="C70" s="3"/>
      <c r="D70" s="59"/>
    </row>
    <row r="71" spans="1:4" x14ac:dyDescent="0.2">
      <c r="A71" s="3"/>
      <c r="B71" s="3"/>
      <c r="C71" s="3"/>
      <c r="D71" s="59"/>
    </row>
    <row r="72" spans="1:4" x14ac:dyDescent="0.2">
      <c r="A72" s="3"/>
      <c r="B72" s="3"/>
      <c r="C72" s="3"/>
      <c r="D72" s="59"/>
    </row>
    <row r="73" spans="1:4" x14ac:dyDescent="0.2">
      <c r="A73" s="3"/>
      <c r="B73" s="3"/>
      <c r="C73" s="3"/>
      <c r="D73" s="59"/>
    </row>
    <row r="74" spans="1:4" x14ac:dyDescent="0.2">
      <c r="A74" s="3"/>
      <c r="B74" s="3"/>
      <c r="C74" s="3"/>
      <c r="D74" s="59"/>
    </row>
    <row r="75" spans="1:4" x14ac:dyDescent="0.2">
      <c r="A75" s="3"/>
      <c r="B75" s="3"/>
      <c r="C75" s="3"/>
      <c r="D75" s="59"/>
    </row>
    <row r="76" spans="1:4" x14ac:dyDescent="0.2">
      <c r="A76" s="3"/>
      <c r="B76" s="3"/>
      <c r="C76" s="3"/>
      <c r="D76" s="59"/>
    </row>
    <row r="77" spans="1:4" x14ac:dyDescent="0.2">
      <c r="A77" s="3"/>
      <c r="B77" s="3"/>
      <c r="C77" s="3"/>
      <c r="D77" s="59"/>
    </row>
    <row r="78" spans="1:4" x14ac:dyDescent="0.2">
      <c r="A78" s="3"/>
      <c r="B78" s="3"/>
      <c r="C78" s="3"/>
      <c r="D78" s="59"/>
    </row>
    <row r="79" spans="1:4" x14ac:dyDescent="0.2">
      <c r="A79" s="3"/>
      <c r="B79" s="3"/>
      <c r="C79" s="3"/>
      <c r="D79" s="59"/>
    </row>
    <row r="80" spans="1:4" x14ac:dyDescent="0.2">
      <c r="A80" s="3"/>
      <c r="B80" s="3"/>
      <c r="C80" s="3"/>
      <c r="D80" s="59"/>
    </row>
    <row r="81" spans="1:4" x14ac:dyDescent="0.2">
      <c r="A81" s="3"/>
      <c r="B81" s="3"/>
      <c r="C81" s="3"/>
      <c r="D81" s="59"/>
    </row>
    <row r="82" spans="1:4" x14ac:dyDescent="0.2">
      <c r="A82" s="3"/>
      <c r="B82" s="3"/>
      <c r="C82" s="3"/>
      <c r="D82" s="59"/>
    </row>
    <row r="83" spans="1:4" x14ac:dyDescent="0.2">
      <c r="A83" s="3"/>
      <c r="B83" s="3"/>
      <c r="C83" s="3"/>
      <c r="D83" s="59"/>
    </row>
    <row r="84" spans="1:4" x14ac:dyDescent="0.2">
      <c r="A84" s="3"/>
      <c r="B84" s="3"/>
      <c r="C84" s="3"/>
      <c r="D84" s="59"/>
    </row>
    <row r="85" spans="1:4" x14ac:dyDescent="0.2">
      <c r="A85" s="3"/>
      <c r="B85" s="3"/>
      <c r="C85" s="3"/>
      <c r="D85" s="59"/>
    </row>
    <row r="86" spans="1:4" x14ac:dyDescent="0.2">
      <c r="A86" s="3"/>
      <c r="B86" s="3"/>
      <c r="C86" s="3"/>
      <c r="D86" s="59"/>
    </row>
    <row r="87" spans="1:4" x14ac:dyDescent="0.2">
      <c r="A87" s="3"/>
      <c r="B87" s="3"/>
      <c r="C87" s="3"/>
      <c r="D87" s="59"/>
    </row>
    <row r="88" spans="1:4" x14ac:dyDescent="0.2">
      <c r="A88" s="3"/>
      <c r="B88" s="3"/>
      <c r="C88" s="3"/>
      <c r="D88" s="59"/>
    </row>
    <row r="89" spans="1:4" x14ac:dyDescent="0.2">
      <c r="A89" s="3"/>
      <c r="B89" s="3"/>
      <c r="C89" s="3"/>
      <c r="D89" s="59"/>
    </row>
    <row r="90" spans="1:4" x14ac:dyDescent="0.2">
      <c r="A90" s="3"/>
      <c r="B90" s="3"/>
      <c r="C90" s="3"/>
      <c r="D90" s="59"/>
    </row>
    <row r="91" spans="1:4" x14ac:dyDescent="0.2">
      <c r="A91" s="3"/>
      <c r="B91" s="3"/>
      <c r="C91" s="3"/>
      <c r="D91" s="59"/>
    </row>
    <row r="92" spans="1:4" x14ac:dyDescent="0.2">
      <c r="A92" s="3"/>
      <c r="B92" s="3"/>
      <c r="C92" s="3"/>
      <c r="D92" s="59"/>
    </row>
    <row r="93" spans="1:4" x14ac:dyDescent="0.2">
      <c r="A93" s="3"/>
      <c r="B93" s="3"/>
      <c r="C93" s="3"/>
      <c r="D93" s="59"/>
    </row>
    <row r="94" spans="1:4" x14ac:dyDescent="0.2">
      <c r="A94" s="3"/>
      <c r="B94" s="3"/>
      <c r="C94" s="3"/>
      <c r="D94" s="59"/>
    </row>
    <row r="95" spans="1:4" x14ac:dyDescent="0.2">
      <c r="A95" s="3"/>
      <c r="B95" s="3"/>
      <c r="C95" s="3"/>
      <c r="D95" s="59"/>
    </row>
    <row r="96" spans="1:4" x14ac:dyDescent="0.2">
      <c r="A96" s="3"/>
      <c r="B96" s="3"/>
      <c r="C96" s="3"/>
      <c r="D96" s="59"/>
    </row>
    <row r="97" spans="1:4" x14ac:dyDescent="0.2">
      <c r="A97" s="3"/>
      <c r="B97" s="3"/>
      <c r="C97" s="3"/>
      <c r="D97" s="59"/>
    </row>
    <row r="98" spans="1:4" x14ac:dyDescent="0.2">
      <c r="A98" s="3"/>
      <c r="B98" s="3"/>
      <c r="C98" s="3"/>
      <c r="D98" s="59"/>
    </row>
    <row r="99" spans="1:4" x14ac:dyDescent="0.2">
      <c r="A99" s="3"/>
      <c r="B99" s="3"/>
      <c r="C99" s="3"/>
      <c r="D99" s="59"/>
    </row>
    <row r="100" spans="1:4" x14ac:dyDescent="0.2">
      <c r="A100" s="3"/>
      <c r="B100" s="3"/>
      <c r="C100" s="3"/>
      <c r="D100" s="59"/>
    </row>
    <row r="101" spans="1:4" x14ac:dyDescent="0.2">
      <c r="A101" s="3"/>
      <c r="B101" s="3"/>
      <c r="C101" s="3"/>
      <c r="D101" s="59"/>
    </row>
    <row r="102" spans="1:4" x14ac:dyDescent="0.2">
      <c r="A102" s="3"/>
      <c r="B102" s="3"/>
      <c r="C102" s="3"/>
      <c r="D102" s="59"/>
    </row>
    <row r="103" spans="1:4" x14ac:dyDescent="0.2">
      <c r="A103" s="3"/>
      <c r="B103" s="3"/>
      <c r="C103" s="3"/>
      <c r="D103" s="59"/>
    </row>
    <row r="104" spans="1:4" x14ac:dyDescent="0.2">
      <c r="A104" s="3"/>
      <c r="B104" s="3"/>
      <c r="C104" s="3"/>
      <c r="D104" s="59"/>
    </row>
    <row r="105" spans="1:4" x14ac:dyDescent="0.2">
      <c r="A105" s="3"/>
      <c r="B105" s="3"/>
      <c r="C105" s="3"/>
      <c r="D105" s="59"/>
    </row>
    <row r="106" spans="1:4" x14ac:dyDescent="0.2">
      <c r="A106" s="3"/>
      <c r="B106" s="3"/>
      <c r="C106" s="3"/>
      <c r="D106" s="59"/>
    </row>
    <row r="107" spans="1:4" x14ac:dyDescent="0.2">
      <c r="A107" s="3"/>
      <c r="B107" s="3"/>
      <c r="C107" s="3"/>
      <c r="D107" s="59"/>
    </row>
    <row r="108" spans="1:4" x14ac:dyDescent="0.2">
      <c r="A108" s="3"/>
      <c r="B108" s="3"/>
      <c r="C108" s="3"/>
      <c r="D108" s="59"/>
    </row>
    <row r="109" spans="1:4" x14ac:dyDescent="0.2">
      <c r="A109" s="3"/>
      <c r="B109" s="3"/>
      <c r="C109" s="3"/>
      <c r="D109" s="59"/>
    </row>
    <row r="110" spans="1:4" x14ac:dyDescent="0.2">
      <c r="A110" s="3"/>
      <c r="B110" s="3"/>
      <c r="C110" s="3"/>
      <c r="D110" s="59"/>
    </row>
    <row r="111" spans="1:4" x14ac:dyDescent="0.2">
      <c r="A111" s="3"/>
      <c r="B111" s="3"/>
      <c r="C111" s="3"/>
      <c r="D111" s="59"/>
    </row>
    <row r="112" spans="1:4" x14ac:dyDescent="0.2">
      <c r="A112" s="3"/>
      <c r="B112" s="3"/>
      <c r="C112" s="3"/>
      <c r="D112" s="59"/>
    </row>
    <row r="113" spans="1:4" x14ac:dyDescent="0.2">
      <c r="A113" s="3"/>
      <c r="B113" s="3"/>
      <c r="C113" s="3"/>
      <c r="D113" s="59"/>
    </row>
    <row r="114" spans="1:4" x14ac:dyDescent="0.2">
      <c r="A114" s="3"/>
      <c r="B114" s="3"/>
      <c r="C114" s="3"/>
      <c r="D114" s="59"/>
    </row>
    <row r="115" spans="1:4" x14ac:dyDescent="0.2">
      <c r="A115" s="3"/>
      <c r="B115" s="3"/>
      <c r="C115" s="3"/>
      <c r="D115" s="59"/>
    </row>
    <row r="116" spans="1:4" x14ac:dyDescent="0.2">
      <c r="A116" s="3"/>
      <c r="B116" s="3"/>
      <c r="C116" s="3"/>
      <c r="D116" s="59"/>
    </row>
    <row r="117" spans="1:4" x14ac:dyDescent="0.2">
      <c r="A117" s="3"/>
      <c r="B117" s="3"/>
      <c r="C117" s="3"/>
      <c r="D117" s="59"/>
    </row>
    <row r="118" spans="1:4" x14ac:dyDescent="0.2">
      <c r="A118" s="3"/>
      <c r="B118" s="3"/>
      <c r="C118" s="3"/>
      <c r="D118" s="59"/>
    </row>
    <row r="119" spans="1:4" x14ac:dyDescent="0.2">
      <c r="A119" s="3"/>
      <c r="B119" s="3"/>
      <c r="C119" s="3"/>
      <c r="D119" s="59"/>
    </row>
    <row r="120" spans="1:4" x14ac:dyDescent="0.2">
      <c r="A120" s="3"/>
      <c r="B120" s="3"/>
      <c r="C120" s="3"/>
      <c r="D120" s="59"/>
    </row>
    <row r="121" spans="1:4" x14ac:dyDescent="0.2">
      <c r="A121" s="3"/>
      <c r="B121" s="3"/>
      <c r="C121" s="3"/>
      <c r="D121" s="59"/>
    </row>
    <row r="122" spans="1:4" x14ac:dyDescent="0.2">
      <c r="A122" s="3"/>
      <c r="B122" s="3"/>
      <c r="C122" s="3"/>
      <c r="D122" s="59"/>
    </row>
    <row r="123" spans="1:4" x14ac:dyDescent="0.2">
      <c r="A123" s="3"/>
      <c r="B123" s="3"/>
      <c r="C123" s="3"/>
      <c r="D123" s="59"/>
    </row>
    <row r="124" spans="1:4" x14ac:dyDescent="0.2">
      <c r="A124" s="3"/>
      <c r="B124" s="3"/>
      <c r="C124" s="3"/>
      <c r="D124" s="59"/>
    </row>
    <row r="125" spans="1:4" x14ac:dyDescent="0.2">
      <c r="A125" s="3"/>
      <c r="B125" s="3"/>
      <c r="C125" s="3"/>
      <c r="D125" s="59"/>
    </row>
    <row r="126" spans="1:4" x14ac:dyDescent="0.2">
      <c r="A126" s="3"/>
      <c r="B126" s="3"/>
      <c r="C126" s="3"/>
      <c r="D126" s="59"/>
    </row>
    <row r="127" spans="1:4" x14ac:dyDescent="0.2">
      <c r="A127" s="3"/>
      <c r="B127" s="3"/>
      <c r="C127" s="3"/>
      <c r="D127" s="59"/>
    </row>
    <row r="128" spans="1:4" x14ac:dyDescent="0.2">
      <c r="A128" s="3"/>
      <c r="B128" s="3"/>
      <c r="C128" s="3"/>
      <c r="D128" s="59"/>
    </row>
    <row r="129" spans="1:4" x14ac:dyDescent="0.2">
      <c r="A129" s="3"/>
      <c r="B129" s="3"/>
      <c r="C129" s="3"/>
      <c r="D129" s="59"/>
    </row>
    <row r="130" spans="1:4" x14ac:dyDescent="0.2">
      <c r="A130" s="3"/>
      <c r="B130" s="3"/>
      <c r="C130" s="3"/>
      <c r="D130" s="59"/>
    </row>
    <row r="131" spans="1:4" x14ac:dyDescent="0.2">
      <c r="A131" s="3"/>
      <c r="B131" s="3"/>
      <c r="C131" s="3"/>
      <c r="D131" s="59"/>
    </row>
    <row r="132" spans="1:4" x14ac:dyDescent="0.2">
      <c r="A132" s="3"/>
      <c r="B132" s="3"/>
      <c r="C132" s="3"/>
      <c r="D132" s="59"/>
    </row>
    <row r="133" spans="1:4" x14ac:dyDescent="0.2">
      <c r="A133" s="3"/>
      <c r="B133" s="3"/>
      <c r="C133" s="3"/>
      <c r="D133" s="59"/>
    </row>
    <row r="134" spans="1:4" x14ac:dyDescent="0.2">
      <c r="A134" s="3"/>
      <c r="B134" s="3"/>
      <c r="C134" s="3"/>
      <c r="D134" s="59"/>
    </row>
    <row r="135" spans="1:4" x14ac:dyDescent="0.2">
      <c r="A135" s="3"/>
      <c r="B135" s="3"/>
      <c r="C135" s="3"/>
      <c r="D135" s="59"/>
    </row>
    <row r="136" spans="1:4" x14ac:dyDescent="0.2">
      <c r="A136" s="3"/>
      <c r="B136" s="3"/>
      <c r="C136" s="3"/>
      <c r="D136" s="59"/>
    </row>
    <row r="137" spans="1:4" x14ac:dyDescent="0.2">
      <c r="A137" s="3"/>
      <c r="B137" s="3"/>
      <c r="C137" s="3"/>
      <c r="D137" s="59"/>
    </row>
    <row r="138" spans="1:4" x14ac:dyDescent="0.2">
      <c r="A138" s="3"/>
      <c r="B138" s="3"/>
      <c r="C138" s="3"/>
      <c r="D138" s="59"/>
    </row>
    <row r="139" spans="1:4" x14ac:dyDescent="0.2">
      <c r="A139" s="3"/>
      <c r="B139" s="3"/>
      <c r="C139" s="3"/>
      <c r="D139" s="59"/>
    </row>
    <row r="140" spans="1:4" x14ac:dyDescent="0.2">
      <c r="A140" s="3"/>
      <c r="B140" s="3"/>
      <c r="C140" s="3"/>
      <c r="D140" s="59"/>
    </row>
    <row r="141" spans="1:4" x14ac:dyDescent="0.2">
      <c r="A141" s="3"/>
      <c r="B141" s="3"/>
      <c r="C141" s="3"/>
      <c r="D141" s="59"/>
    </row>
    <row r="142" spans="1:4" x14ac:dyDescent="0.2">
      <c r="A142" s="3"/>
      <c r="B142" s="3"/>
      <c r="C142" s="3"/>
      <c r="D142" s="59"/>
    </row>
    <row r="143" spans="1:4" x14ac:dyDescent="0.2">
      <c r="A143" s="3"/>
      <c r="B143" s="3"/>
      <c r="C143" s="3"/>
      <c r="D143" s="59"/>
    </row>
    <row r="144" spans="1:4" x14ac:dyDescent="0.2">
      <c r="A144" s="3"/>
      <c r="B144" s="3"/>
      <c r="C144" s="3"/>
      <c r="D144" s="59"/>
    </row>
    <row r="145" spans="1:4" x14ac:dyDescent="0.2">
      <c r="A145" s="3"/>
      <c r="B145" s="3"/>
      <c r="C145" s="3"/>
      <c r="D145" s="59"/>
    </row>
    <row r="146" spans="1:4" x14ac:dyDescent="0.2">
      <c r="A146" s="3"/>
      <c r="B146" s="3"/>
      <c r="C146" s="3"/>
      <c r="D146" s="59"/>
    </row>
    <row r="147" spans="1:4" x14ac:dyDescent="0.2">
      <c r="A147" s="3"/>
      <c r="B147" s="3"/>
      <c r="C147" s="3"/>
      <c r="D147" s="59"/>
    </row>
    <row r="148" spans="1:4" x14ac:dyDescent="0.2">
      <c r="A148" s="3"/>
      <c r="B148" s="3"/>
      <c r="C148" s="3"/>
      <c r="D148" s="59"/>
    </row>
    <row r="149" spans="1:4" x14ac:dyDescent="0.2">
      <c r="A149" s="3"/>
      <c r="B149" s="3"/>
      <c r="C149" s="3"/>
      <c r="D149" s="59"/>
    </row>
    <row r="150" spans="1:4" x14ac:dyDescent="0.2">
      <c r="A150" s="3"/>
      <c r="B150" s="3"/>
      <c r="C150" s="3"/>
      <c r="D150" s="59"/>
    </row>
    <row r="151" spans="1:4" x14ac:dyDescent="0.2">
      <c r="A151" s="3"/>
      <c r="B151" s="3"/>
      <c r="C151" s="3"/>
      <c r="D151" s="59"/>
    </row>
    <row r="152" spans="1:4" x14ac:dyDescent="0.2">
      <c r="A152" s="3"/>
      <c r="B152" s="3"/>
      <c r="C152" s="3"/>
      <c r="D152" s="59"/>
    </row>
    <row r="153" spans="1:4" x14ac:dyDescent="0.2">
      <c r="A153" s="3"/>
      <c r="B153" s="3"/>
      <c r="C153" s="3"/>
      <c r="D153" s="59"/>
    </row>
    <row r="154" spans="1:4" x14ac:dyDescent="0.2">
      <c r="A154" s="3"/>
      <c r="B154" s="3"/>
      <c r="C154" s="3"/>
      <c r="D154" s="59"/>
    </row>
    <row r="155" spans="1:4" x14ac:dyDescent="0.2">
      <c r="A155" s="3"/>
      <c r="B155" s="3"/>
      <c r="C155" s="3"/>
      <c r="D155" s="59"/>
    </row>
    <row r="156" spans="1:4" x14ac:dyDescent="0.2">
      <c r="A156" s="3"/>
      <c r="B156" s="3"/>
      <c r="C156" s="3"/>
      <c r="D156" s="59"/>
    </row>
    <row r="157" spans="1:4" x14ac:dyDescent="0.2">
      <c r="A157" s="3"/>
      <c r="B157" s="3"/>
      <c r="C157" s="3"/>
      <c r="D157" s="59"/>
    </row>
    <row r="158" spans="1:4" x14ac:dyDescent="0.2">
      <c r="A158" s="3"/>
      <c r="B158" s="3"/>
      <c r="C158" s="3"/>
      <c r="D158" s="59"/>
    </row>
    <row r="159" spans="1:4" x14ac:dyDescent="0.2">
      <c r="A159" s="3"/>
      <c r="B159" s="3"/>
      <c r="C159" s="3"/>
      <c r="D159" s="59"/>
    </row>
    <row r="160" spans="1:4" x14ac:dyDescent="0.2">
      <c r="A160" s="3"/>
      <c r="B160" s="3"/>
      <c r="C160" s="3"/>
      <c r="D160" s="59"/>
    </row>
    <row r="161" spans="1:4" x14ac:dyDescent="0.2">
      <c r="A161" s="3"/>
      <c r="B161" s="3"/>
      <c r="C161" s="3"/>
      <c r="D161" s="59"/>
    </row>
    <row r="162" spans="1:4" x14ac:dyDescent="0.2">
      <c r="A162" s="3"/>
      <c r="B162" s="3"/>
      <c r="C162" s="3"/>
      <c r="D162" s="59"/>
    </row>
    <row r="163" spans="1:4" x14ac:dyDescent="0.2">
      <c r="A163" s="3"/>
      <c r="B163" s="3"/>
      <c r="C163" s="3"/>
      <c r="D163" s="59"/>
    </row>
    <row r="164" spans="1:4" x14ac:dyDescent="0.2">
      <c r="A164" s="3"/>
      <c r="B164" s="3"/>
      <c r="C164" s="3"/>
      <c r="D164" s="59"/>
    </row>
    <row r="165" spans="1:4" x14ac:dyDescent="0.2">
      <c r="A165" s="3"/>
      <c r="B165" s="3"/>
      <c r="C165" s="3"/>
      <c r="D165" s="59"/>
    </row>
    <row r="166" spans="1:4" x14ac:dyDescent="0.2">
      <c r="A166" s="3"/>
      <c r="B166" s="3"/>
      <c r="C166" s="3"/>
      <c r="D166" s="59"/>
    </row>
    <row r="167" spans="1:4" x14ac:dyDescent="0.2">
      <c r="A167" s="3"/>
      <c r="B167" s="3"/>
      <c r="C167" s="3"/>
      <c r="D167" s="59"/>
    </row>
    <row r="168" spans="1:4" x14ac:dyDescent="0.2">
      <c r="A168" s="3"/>
      <c r="B168" s="3"/>
      <c r="C168" s="3"/>
      <c r="D168" s="59"/>
    </row>
    <row r="169" spans="1:4" x14ac:dyDescent="0.2">
      <c r="A169" s="3"/>
      <c r="B169" s="3"/>
      <c r="C169" s="3"/>
      <c r="D169" s="59"/>
    </row>
    <row r="170" spans="1:4" x14ac:dyDescent="0.2">
      <c r="A170" s="3"/>
      <c r="B170" s="3"/>
      <c r="C170" s="3"/>
      <c r="D170" s="59"/>
    </row>
    <row r="171" spans="1:4" x14ac:dyDescent="0.2">
      <c r="A171" s="3"/>
      <c r="B171" s="3"/>
      <c r="C171" s="3"/>
      <c r="D171" s="59"/>
    </row>
    <row r="172" spans="1:4" x14ac:dyDescent="0.2">
      <c r="A172" s="3"/>
      <c r="B172" s="3"/>
      <c r="C172" s="3"/>
      <c r="D172" s="59"/>
    </row>
    <row r="173" spans="1:4" x14ac:dyDescent="0.2">
      <c r="A173" s="3"/>
      <c r="B173" s="3"/>
      <c r="C173" s="3"/>
      <c r="D173" s="59"/>
    </row>
    <row r="174" spans="1:4" x14ac:dyDescent="0.2">
      <c r="A174" s="3"/>
      <c r="B174" s="3"/>
      <c r="C174" s="3"/>
      <c r="D174" s="59"/>
    </row>
    <row r="175" spans="1:4" x14ac:dyDescent="0.2">
      <c r="A175" s="3"/>
      <c r="B175" s="3"/>
      <c r="C175" s="3"/>
      <c r="D175" s="59"/>
    </row>
    <row r="176" spans="1:4" x14ac:dyDescent="0.2">
      <c r="A176" s="3"/>
      <c r="B176" s="3"/>
      <c r="C176" s="3"/>
      <c r="D176" s="59"/>
    </row>
    <row r="177" spans="1:4" x14ac:dyDescent="0.2">
      <c r="A177" s="3"/>
      <c r="B177" s="3"/>
      <c r="C177" s="3"/>
      <c r="D177" s="59"/>
    </row>
    <row r="178" spans="1:4" x14ac:dyDescent="0.2">
      <c r="A178" s="3"/>
      <c r="B178" s="3"/>
      <c r="C178" s="3"/>
      <c r="D178" s="59"/>
    </row>
    <row r="179" spans="1:4" x14ac:dyDescent="0.2">
      <c r="A179" s="3"/>
      <c r="B179" s="3"/>
      <c r="C179" s="3"/>
      <c r="D179" s="59"/>
    </row>
    <row r="180" spans="1:4" x14ac:dyDescent="0.2">
      <c r="A180" s="3"/>
      <c r="B180" s="3"/>
      <c r="C180" s="3"/>
      <c r="D180" s="59"/>
    </row>
    <row r="181" spans="1:4" x14ac:dyDescent="0.2">
      <c r="A181" s="3"/>
      <c r="B181" s="3"/>
      <c r="C181" s="3"/>
      <c r="D181" s="59"/>
    </row>
    <row r="182" spans="1:4" x14ac:dyDescent="0.2">
      <c r="A182" s="3"/>
      <c r="B182" s="3"/>
      <c r="C182" s="3"/>
      <c r="D182" s="59"/>
    </row>
    <row r="183" spans="1:4" x14ac:dyDescent="0.2">
      <c r="A183" s="3"/>
      <c r="B183" s="3"/>
      <c r="C183" s="3"/>
      <c r="D183" s="59"/>
    </row>
    <row r="184" spans="1:4" x14ac:dyDescent="0.2">
      <c r="A184" s="3"/>
      <c r="B184" s="3"/>
      <c r="C184" s="3"/>
      <c r="D184" s="59"/>
    </row>
    <row r="185" spans="1:4" x14ac:dyDescent="0.2">
      <c r="A185" s="3"/>
      <c r="B185" s="3"/>
      <c r="C185" s="3"/>
      <c r="D185" s="59"/>
    </row>
    <row r="186" spans="1:4" x14ac:dyDescent="0.2">
      <c r="A186" s="3"/>
      <c r="B186" s="3"/>
      <c r="C186" s="3"/>
      <c r="D186" s="59"/>
    </row>
    <row r="187" spans="1:4" x14ac:dyDescent="0.2">
      <c r="A187" s="3"/>
      <c r="B187" s="3"/>
      <c r="C187" s="3"/>
      <c r="D187" s="59"/>
    </row>
    <row r="188" spans="1:4" x14ac:dyDescent="0.2">
      <c r="A188" s="3"/>
      <c r="B188" s="3"/>
      <c r="C188" s="3"/>
      <c r="D188" s="59"/>
    </row>
    <row r="189" spans="1:4" x14ac:dyDescent="0.2">
      <c r="A189" s="3"/>
      <c r="B189" s="3"/>
      <c r="C189" s="3"/>
      <c r="D189" s="59"/>
    </row>
    <row r="190" spans="1:4" x14ac:dyDescent="0.2">
      <c r="A190" s="3"/>
      <c r="B190" s="3"/>
      <c r="C190" s="3"/>
      <c r="D190" s="59"/>
    </row>
    <row r="191" spans="1:4" x14ac:dyDescent="0.2">
      <c r="A191" s="3"/>
      <c r="B191" s="3"/>
      <c r="C191" s="3"/>
      <c r="D191" s="59"/>
    </row>
    <row r="192" spans="1:4" x14ac:dyDescent="0.2">
      <c r="A192" s="3"/>
      <c r="B192" s="3"/>
      <c r="C192" s="3"/>
      <c r="D192" s="59"/>
    </row>
    <row r="193" spans="1:4" x14ac:dyDescent="0.2">
      <c r="A193" s="3"/>
      <c r="B193" s="3"/>
      <c r="C193" s="3"/>
      <c r="D193" s="59"/>
    </row>
    <row r="194" spans="1:4" x14ac:dyDescent="0.2">
      <c r="A194" s="3"/>
      <c r="B194" s="3"/>
      <c r="C194" s="3"/>
      <c r="D194" s="59"/>
    </row>
    <row r="195" spans="1:4" x14ac:dyDescent="0.2">
      <c r="A195" s="3"/>
      <c r="B195" s="3"/>
      <c r="C195" s="3"/>
      <c r="D195" s="59"/>
    </row>
    <row r="196" spans="1:4" x14ac:dyDescent="0.2">
      <c r="A196" s="3"/>
      <c r="B196" s="3"/>
      <c r="C196" s="3"/>
      <c r="D196" s="59"/>
    </row>
    <row r="197" spans="1:4" x14ac:dyDescent="0.2">
      <c r="A197" s="3"/>
      <c r="B197" s="3"/>
      <c r="C197" s="3"/>
      <c r="D197" s="59"/>
    </row>
    <row r="198" spans="1:4" x14ac:dyDescent="0.2">
      <c r="A198" s="3"/>
      <c r="B198" s="3"/>
      <c r="C198" s="3"/>
      <c r="D198" s="59"/>
    </row>
    <row r="199" spans="1:4" x14ac:dyDescent="0.2">
      <c r="A199" s="3"/>
      <c r="B199" s="3"/>
      <c r="C199" s="3"/>
      <c r="D199" s="59"/>
    </row>
    <row r="200" spans="1:4" x14ac:dyDescent="0.2">
      <c r="A200" s="3"/>
      <c r="B200" s="3"/>
      <c r="C200" s="3"/>
      <c r="D200" s="59"/>
    </row>
    <row r="201" spans="1:4" x14ac:dyDescent="0.2">
      <c r="A201" s="3"/>
      <c r="B201" s="3"/>
      <c r="C201" s="3"/>
      <c r="D201" s="59"/>
    </row>
    <row r="202" spans="1:4" x14ac:dyDescent="0.2">
      <c r="A202" s="3"/>
      <c r="B202" s="3"/>
      <c r="C202" s="3"/>
      <c r="D202" s="59"/>
    </row>
    <row r="203" spans="1:4" x14ac:dyDescent="0.2">
      <c r="A203" s="3"/>
      <c r="B203" s="3"/>
      <c r="C203" s="3"/>
      <c r="D203" s="59"/>
    </row>
    <row r="204" spans="1:4" x14ac:dyDescent="0.2">
      <c r="A204" s="3"/>
      <c r="B204" s="3"/>
      <c r="C204" s="3"/>
      <c r="D204" s="59"/>
    </row>
    <row r="205" spans="1:4" x14ac:dyDescent="0.2">
      <c r="A205" s="3"/>
      <c r="B205" s="3"/>
      <c r="C205" s="3"/>
      <c r="D205" s="59"/>
    </row>
    <row r="206" spans="1:4" x14ac:dyDescent="0.2">
      <c r="A206" s="3"/>
      <c r="B206" s="3"/>
      <c r="C206" s="3"/>
      <c r="D206" s="59"/>
    </row>
    <row r="207" spans="1:4" x14ac:dyDescent="0.2">
      <c r="A207" s="3"/>
      <c r="B207" s="3"/>
      <c r="C207" s="3"/>
      <c r="D207" s="59"/>
    </row>
    <row r="208" spans="1:4" x14ac:dyDescent="0.2">
      <c r="A208" s="3"/>
      <c r="B208" s="3"/>
      <c r="C208" s="3"/>
      <c r="D208" s="59"/>
    </row>
    <row r="209" spans="1:4" x14ac:dyDescent="0.2">
      <c r="A209" s="3"/>
      <c r="B209" s="3"/>
      <c r="C209" s="3"/>
      <c r="D209" s="59"/>
    </row>
    <row r="210" spans="1:4" x14ac:dyDescent="0.2">
      <c r="A210" s="3"/>
      <c r="B210" s="3"/>
      <c r="C210" s="3"/>
      <c r="D210" s="59"/>
    </row>
    <row r="211" spans="1:4" x14ac:dyDescent="0.2">
      <c r="A211" s="3"/>
      <c r="B211" s="3"/>
      <c r="C211" s="3"/>
      <c r="D211" s="59"/>
    </row>
    <row r="212" spans="1:4" x14ac:dyDescent="0.2">
      <c r="A212" s="3"/>
      <c r="B212" s="3"/>
      <c r="C212" s="3"/>
      <c r="D212" s="59"/>
    </row>
    <row r="213" spans="1:4" x14ac:dyDescent="0.2">
      <c r="A213" s="3"/>
      <c r="B213" s="3"/>
      <c r="C213" s="3"/>
      <c r="D213" s="59"/>
    </row>
    <row r="214" spans="1:4" x14ac:dyDescent="0.2">
      <c r="A214" s="3"/>
      <c r="B214" s="3"/>
      <c r="C214" s="3"/>
      <c r="D214" s="59"/>
    </row>
    <row r="215" spans="1:4" x14ac:dyDescent="0.2">
      <c r="A215" s="3"/>
      <c r="B215" s="3"/>
      <c r="C215" s="3"/>
      <c r="D215" s="59"/>
    </row>
    <row r="216" spans="1:4" x14ac:dyDescent="0.2">
      <c r="A216" s="3"/>
      <c r="B216" s="3"/>
      <c r="C216" s="3"/>
      <c r="D216" s="59"/>
    </row>
    <row r="217" spans="1:4" x14ac:dyDescent="0.2">
      <c r="A217" s="3"/>
      <c r="B217" s="3"/>
      <c r="C217" s="3"/>
      <c r="D217" s="59"/>
    </row>
    <row r="218" spans="1:4" x14ac:dyDescent="0.2">
      <c r="A218" s="3"/>
      <c r="B218" s="3"/>
      <c r="C218" s="3"/>
      <c r="D218" s="59"/>
    </row>
    <row r="219" spans="1:4" x14ac:dyDescent="0.2">
      <c r="A219" s="3"/>
      <c r="B219" s="3"/>
      <c r="C219" s="3"/>
      <c r="D219" s="59"/>
    </row>
    <row r="220" spans="1:4" x14ac:dyDescent="0.2">
      <c r="A220" s="3"/>
      <c r="B220" s="3"/>
      <c r="C220" s="3"/>
      <c r="D220" s="59"/>
    </row>
    <row r="221" spans="1:4" x14ac:dyDescent="0.2">
      <c r="A221" s="3"/>
      <c r="B221" s="3"/>
      <c r="C221" s="3"/>
      <c r="D221" s="59"/>
    </row>
    <row r="222" spans="1:4" x14ac:dyDescent="0.2">
      <c r="A222" s="3"/>
      <c r="B222" s="3"/>
      <c r="C222" s="3"/>
      <c r="D222" s="59"/>
    </row>
    <row r="223" spans="1:4" x14ac:dyDescent="0.2">
      <c r="A223" s="3"/>
      <c r="B223" s="3"/>
      <c r="C223" s="3"/>
      <c r="D223" s="59"/>
    </row>
    <row r="224" spans="1:4" x14ac:dyDescent="0.2">
      <c r="A224" s="3"/>
      <c r="B224" s="3"/>
      <c r="C224" s="3"/>
      <c r="D224" s="59"/>
    </row>
    <row r="225" spans="1:4" x14ac:dyDescent="0.2">
      <c r="A225" s="3"/>
      <c r="B225" s="3"/>
      <c r="C225" s="3"/>
      <c r="D225" s="59"/>
    </row>
    <row r="226" spans="1:4" x14ac:dyDescent="0.2">
      <c r="A226" s="3"/>
      <c r="B226" s="3"/>
      <c r="C226" s="3"/>
      <c r="D226" s="59"/>
    </row>
    <row r="227" spans="1:4" x14ac:dyDescent="0.2">
      <c r="A227" s="3"/>
      <c r="B227" s="3"/>
      <c r="C227" s="3"/>
      <c r="D227" s="59"/>
    </row>
    <row r="228" spans="1:4" x14ac:dyDescent="0.2">
      <c r="A228" s="3"/>
      <c r="B228" s="3"/>
      <c r="C228" s="3"/>
      <c r="D228" s="59"/>
    </row>
    <row r="229" spans="1:4" x14ac:dyDescent="0.2">
      <c r="A229" s="3"/>
      <c r="B229" s="3"/>
      <c r="C229" s="3"/>
      <c r="D229" s="59"/>
    </row>
    <row r="230" spans="1:4" x14ac:dyDescent="0.2">
      <c r="A230" s="3"/>
      <c r="B230" s="3"/>
      <c r="C230" s="3"/>
      <c r="D230" s="59"/>
    </row>
    <row r="231" spans="1:4" x14ac:dyDescent="0.2">
      <c r="A231" s="3"/>
      <c r="B231" s="3"/>
      <c r="C231" s="3"/>
      <c r="D231" s="59"/>
    </row>
    <row r="232" spans="1:4" x14ac:dyDescent="0.2">
      <c r="A232" s="3"/>
      <c r="B232" s="3"/>
      <c r="C232" s="3"/>
      <c r="D232" s="59"/>
    </row>
    <row r="233" spans="1:4" x14ac:dyDescent="0.2">
      <c r="A233" s="3"/>
      <c r="B233" s="3"/>
      <c r="C233" s="3"/>
      <c r="D233" s="59"/>
    </row>
    <row r="234" spans="1:4" x14ac:dyDescent="0.2">
      <c r="A234" s="3"/>
      <c r="B234" s="3"/>
      <c r="C234" s="3"/>
      <c r="D234" s="59"/>
    </row>
    <row r="235" spans="1:4" x14ac:dyDescent="0.2">
      <c r="A235" s="3"/>
      <c r="B235" s="3"/>
      <c r="C235" s="3"/>
      <c r="D235" s="59"/>
    </row>
    <row r="236" spans="1:4" x14ac:dyDescent="0.2">
      <c r="A236" s="3"/>
      <c r="B236" s="3"/>
      <c r="C236" s="3"/>
      <c r="D236" s="59"/>
    </row>
    <row r="237" spans="1:4" x14ac:dyDescent="0.2">
      <c r="A237" s="3"/>
      <c r="B237" s="3"/>
      <c r="C237" s="3"/>
      <c r="D237" s="59"/>
    </row>
    <row r="238" spans="1:4" x14ac:dyDescent="0.2">
      <c r="A238" s="3"/>
      <c r="B238" s="3"/>
      <c r="C238" s="3"/>
      <c r="D238" s="59"/>
    </row>
    <row r="239" spans="1:4" x14ac:dyDescent="0.2">
      <c r="A239" s="3"/>
      <c r="B239" s="3"/>
      <c r="D239" s="59"/>
    </row>
    <row r="240" spans="1:4" x14ac:dyDescent="0.2">
      <c r="A240" s="3"/>
      <c r="B240" s="3"/>
      <c r="C240" s="3"/>
      <c r="D240" s="59"/>
    </row>
    <row r="241" spans="1:4" x14ac:dyDescent="0.2">
      <c r="A241" s="3"/>
      <c r="B241" s="3"/>
      <c r="C241" s="3"/>
      <c r="D241" s="59"/>
    </row>
    <row r="242" spans="1:4" x14ac:dyDescent="0.2">
      <c r="A242" s="3"/>
      <c r="B242" s="3"/>
      <c r="C242" s="3"/>
      <c r="D242" s="59"/>
    </row>
    <row r="243" spans="1:4" x14ac:dyDescent="0.2">
      <c r="A243" s="3"/>
      <c r="B243" s="3"/>
      <c r="C243" s="3"/>
      <c r="D243" s="59"/>
    </row>
    <row r="244" spans="1:4" x14ac:dyDescent="0.2">
      <c r="A244" s="3"/>
      <c r="B244" s="3"/>
      <c r="C244" s="3"/>
      <c r="D244" s="59"/>
    </row>
    <row r="245" spans="1:4" x14ac:dyDescent="0.2">
      <c r="A245" s="3"/>
      <c r="B245" s="3"/>
      <c r="C245" s="3"/>
      <c r="D245" s="59"/>
    </row>
    <row r="246" spans="1:4" x14ac:dyDescent="0.2">
      <c r="A246" s="3"/>
      <c r="B246" s="3"/>
      <c r="C246" s="3"/>
      <c r="D246" s="59"/>
    </row>
    <row r="247" spans="1:4" x14ac:dyDescent="0.2">
      <c r="A247" s="3"/>
      <c r="B247" s="3"/>
      <c r="C247" s="3"/>
      <c r="D247" s="59"/>
    </row>
    <row r="248" spans="1:4" x14ac:dyDescent="0.2">
      <c r="A248" s="3"/>
      <c r="B248" s="3"/>
      <c r="C248" s="3"/>
      <c r="D248" s="59"/>
    </row>
    <row r="249" spans="1:4" x14ac:dyDescent="0.2">
      <c r="A249" s="3"/>
      <c r="B249" s="3"/>
      <c r="C249" s="3"/>
      <c r="D249" s="59"/>
    </row>
    <row r="250" spans="1:4" x14ac:dyDescent="0.2">
      <c r="A250" s="3"/>
      <c r="B250" s="3"/>
      <c r="C250" s="3"/>
      <c r="D250" s="59"/>
    </row>
    <row r="251" spans="1:4" x14ac:dyDescent="0.2">
      <c r="A251" s="3"/>
      <c r="B251" s="3"/>
      <c r="C251" s="3"/>
      <c r="D251" s="59"/>
    </row>
    <row r="252" spans="1:4" x14ac:dyDescent="0.2">
      <c r="A252" s="3"/>
      <c r="B252" s="3"/>
      <c r="C252" s="3"/>
      <c r="D252" s="59"/>
    </row>
    <row r="253" spans="1:4" x14ac:dyDescent="0.2">
      <c r="A253" s="3"/>
      <c r="B253" s="3"/>
      <c r="C253" s="3"/>
      <c r="D253" s="59"/>
    </row>
    <row r="254" spans="1:4" x14ac:dyDescent="0.2">
      <c r="A254" s="3"/>
      <c r="B254" s="3"/>
      <c r="C254" s="3"/>
      <c r="D254" s="59"/>
    </row>
    <row r="255" spans="1:4" x14ac:dyDescent="0.2">
      <c r="A255" s="3"/>
      <c r="B255" s="3"/>
      <c r="C255" s="3"/>
      <c r="D255" s="59"/>
    </row>
    <row r="256" spans="1:4" x14ac:dyDescent="0.2">
      <c r="A256" s="3"/>
      <c r="B256" s="3"/>
      <c r="C256" s="3"/>
      <c r="D256" s="59"/>
    </row>
    <row r="257" spans="1:4" x14ac:dyDescent="0.2">
      <c r="A257" s="3"/>
      <c r="B257" s="3"/>
      <c r="C257" s="3"/>
      <c r="D257" s="59"/>
    </row>
    <row r="258" spans="1:4" x14ac:dyDescent="0.2">
      <c r="A258" s="3"/>
      <c r="B258" s="3"/>
      <c r="C258" s="3"/>
      <c r="D258" s="59"/>
    </row>
    <row r="259" spans="1:4" x14ac:dyDescent="0.2">
      <c r="A259" s="3"/>
      <c r="B259" s="3"/>
      <c r="C259" s="3"/>
      <c r="D259" s="59"/>
    </row>
    <row r="260" spans="1:4" x14ac:dyDescent="0.2">
      <c r="A260" s="3"/>
      <c r="B260" s="3"/>
      <c r="C260" s="3"/>
      <c r="D260" s="59"/>
    </row>
    <row r="261" spans="1:4" x14ac:dyDescent="0.2">
      <c r="A261" s="3"/>
      <c r="B261" s="3"/>
      <c r="C261" s="3"/>
      <c r="D261" s="59"/>
    </row>
    <row r="262" spans="1:4" x14ac:dyDescent="0.2">
      <c r="A262" s="3"/>
      <c r="B262" s="3"/>
      <c r="C262" s="3"/>
      <c r="D262" s="59"/>
    </row>
    <row r="263" spans="1:4" x14ac:dyDescent="0.2">
      <c r="A263" s="3"/>
      <c r="B263" s="3"/>
      <c r="C263" s="3"/>
      <c r="D263" s="59"/>
    </row>
    <row r="264" spans="1:4" x14ac:dyDescent="0.2">
      <c r="A264" s="3"/>
      <c r="B264" s="3"/>
      <c r="C264" s="3"/>
      <c r="D264" s="59"/>
    </row>
    <row r="265" spans="1:4" x14ac:dyDescent="0.2">
      <c r="A265" s="3"/>
      <c r="B265" s="3"/>
      <c r="C265" s="3"/>
      <c r="D265" s="59"/>
    </row>
    <row r="266" spans="1:4" x14ac:dyDescent="0.2">
      <c r="A266" s="3"/>
      <c r="B266" s="3"/>
      <c r="C266" s="3"/>
      <c r="D266" s="59"/>
    </row>
    <row r="267" spans="1:4" x14ac:dyDescent="0.2">
      <c r="A267" s="3"/>
      <c r="B267" s="3"/>
      <c r="C267" s="3"/>
      <c r="D267" s="59"/>
    </row>
    <row r="268" spans="1:4" x14ac:dyDescent="0.2">
      <c r="A268" s="3"/>
      <c r="B268" s="3"/>
      <c r="C268" s="3"/>
      <c r="D268" s="59"/>
    </row>
    <row r="269" spans="1:4" x14ac:dyDescent="0.2">
      <c r="A269" s="3"/>
      <c r="B269" s="3"/>
      <c r="C269" s="3"/>
      <c r="D269" s="59"/>
    </row>
    <row r="270" spans="1:4" x14ac:dyDescent="0.2">
      <c r="A270" s="3"/>
      <c r="B270" s="3"/>
      <c r="C270" s="3"/>
      <c r="D270" s="59"/>
    </row>
    <row r="271" spans="1:4" x14ac:dyDescent="0.2">
      <c r="A271" s="3"/>
      <c r="B271" s="3"/>
      <c r="C271" s="3"/>
      <c r="D271" s="59"/>
    </row>
    <row r="272" spans="1:4" x14ac:dyDescent="0.2">
      <c r="A272" s="3"/>
      <c r="B272" s="3"/>
      <c r="C272" s="3"/>
      <c r="D272" s="59"/>
    </row>
    <row r="273" spans="1:4" x14ac:dyDescent="0.2">
      <c r="A273" s="3"/>
      <c r="B273" s="3"/>
      <c r="C273" s="3"/>
      <c r="D273" s="59"/>
    </row>
    <row r="274" spans="1:4" x14ac:dyDescent="0.2">
      <c r="A274" s="3"/>
      <c r="B274" s="3"/>
      <c r="C274" s="3"/>
      <c r="D274" s="59"/>
    </row>
    <row r="275" spans="1:4" x14ac:dyDescent="0.2">
      <c r="A275" s="3"/>
      <c r="B275" s="3"/>
      <c r="C275" s="3"/>
      <c r="D275" s="59"/>
    </row>
    <row r="276" spans="1:4" x14ac:dyDescent="0.2">
      <c r="A276" s="3"/>
      <c r="B276" s="3"/>
      <c r="C276" s="3"/>
      <c r="D276" s="59"/>
    </row>
    <row r="277" spans="1:4" x14ac:dyDescent="0.2">
      <c r="A277" s="3"/>
      <c r="B277" s="3"/>
      <c r="C277" s="3"/>
      <c r="D277" s="59"/>
    </row>
    <row r="278" spans="1:4" x14ac:dyDescent="0.2">
      <c r="A278" s="3"/>
      <c r="B278" s="3"/>
      <c r="C278" s="3"/>
      <c r="D278" s="59"/>
    </row>
    <row r="279" spans="1:4" x14ac:dyDescent="0.2">
      <c r="A279" s="3"/>
      <c r="B279" s="3"/>
      <c r="C279" s="3"/>
      <c r="D279" s="59"/>
    </row>
    <row r="280" spans="1:4" x14ac:dyDescent="0.2">
      <c r="A280" s="3"/>
      <c r="B280" s="3"/>
      <c r="C280" s="3"/>
      <c r="D280" s="59"/>
    </row>
    <row r="281" spans="1:4" x14ac:dyDescent="0.2">
      <c r="A281" s="3"/>
      <c r="B281" s="3"/>
      <c r="C281" s="3"/>
      <c r="D281" s="59"/>
    </row>
    <row r="282" spans="1:4" x14ac:dyDescent="0.2">
      <c r="A282" s="3"/>
      <c r="B282" s="3"/>
      <c r="C282" s="3"/>
      <c r="D282" s="59"/>
    </row>
    <row r="283" spans="1:4" x14ac:dyDescent="0.2">
      <c r="A283" s="3"/>
      <c r="B283" s="3"/>
      <c r="C283" s="3"/>
      <c r="D283" s="59"/>
    </row>
    <row r="284" spans="1:4" x14ac:dyDescent="0.2">
      <c r="A284" s="3"/>
      <c r="B284" s="3"/>
      <c r="C284" s="3"/>
      <c r="D284" s="59"/>
    </row>
    <row r="285" spans="1:4" x14ac:dyDescent="0.2">
      <c r="A285" s="3"/>
      <c r="B285" s="3"/>
      <c r="C285" s="3"/>
      <c r="D285" s="59"/>
    </row>
    <row r="286" spans="1:4" x14ac:dyDescent="0.2">
      <c r="A286" s="3"/>
      <c r="B286" s="3"/>
      <c r="C286" s="3"/>
      <c r="D286" s="59"/>
    </row>
    <row r="287" spans="1:4" x14ac:dyDescent="0.2">
      <c r="A287" s="3"/>
      <c r="B287" s="3"/>
      <c r="C287" s="3"/>
      <c r="D287" s="59"/>
    </row>
    <row r="288" spans="1:4" x14ac:dyDescent="0.2">
      <c r="A288" s="3"/>
      <c r="B288" s="3"/>
      <c r="C288" s="3"/>
      <c r="D288" s="59"/>
    </row>
    <row r="289" spans="1:4" x14ac:dyDescent="0.2">
      <c r="A289" s="3"/>
      <c r="B289" s="3"/>
      <c r="C289" s="3"/>
      <c r="D289" s="59"/>
    </row>
    <row r="290" spans="1:4" x14ac:dyDescent="0.2">
      <c r="A290" s="3"/>
      <c r="B290" s="3"/>
      <c r="C290" s="3"/>
      <c r="D290" s="59"/>
    </row>
    <row r="291" spans="1:4" x14ac:dyDescent="0.2">
      <c r="A291" s="3"/>
      <c r="B291" s="3"/>
      <c r="C291" s="3"/>
      <c r="D291" s="59"/>
    </row>
    <row r="292" spans="1:4" x14ac:dyDescent="0.2">
      <c r="A292" s="3"/>
      <c r="B292" s="3"/>
      <c r="C292" s="3"/>
      <c r="D292" s="59"/>
    </row>
    <row r="293" spans="1:4" x14ac:dyDescent="0.2">
      <c r="A293" s="3"/>
      <c r="B293" s="3"/>
      <c r="C293" s="3"/>
      <c r="D293" s="59"/>
    </row>
    <row r="294" spans="1:4" x14ac:dyDescent="0.2">
      <c r="A294" s="3"/>
      <c r="B294" s="3"/>
      <c r="C294" s="3"/>
      <c r="D294" s="59"/>
    </row>
    <row r="295" spans="1:4" x14ac:dyDescent="0.2">
      <c r="A295" s="3"/>
      <c r="B295" s="3"/>
      <c r="C295" s="3"/>
      <c r="D295" s="59"/>
    </row>
    <row r="296" spans="1:4" x14ac:dyDescent="0.2">
      <c r="A296" s="3"/>
      <c r="B296" s="3"/>
      <c r="C296" s="3"/>
      <c r="D296" s="59"/>
    </row>
    <row r="297" spans="1:4" x14ac:dyDescent="0.2">
      <c r="A297" s="3"/>
      <c r="B297" s="3"/>
      <c r="C297" s="3"/>
      <c r="D297" s="59"/>
    </row>
    <row r="298" spans="1:4" x14ac:dyDescent="0.2">
      <c r="A298" s="3"/>
      <c r="B298" s="3"/>
      <c r="C298" s="3"/>
      <c r="D298" s="59"/>
    </row>
    <row r="299" spans="1:4" x14ac:dyDescent="0.2">
      <c r="A299" s="3"/>
      <c r="B299" s="3"/>
      <c r="C299" s="3"/>
      <c r="D299" s="59"/>
    </row>
    <row r="300" spans="1:4" x14ac:dyDescent="0.2">
      <c r="A300" s="3"/>
      <c r="B300" s="3"/>
      <c r="C300" s="3"/>
      <c r="D300" s="59"/>
    </row>
    <row r="301" spans="1:4" x14ac:dyDescent="0.2">
      <c r="A301" s="3"/>
      <c r="B301" s="3"/>
      <c r="C301" s="3"/>
      <c r="D301" s="59"/>
    </row>
    <row r="302" spans="1:4" x14ac:dyDescent="0.2">
      <c r="A302" s="3"/>
      <c r="B302" s="3"/>
      <c r="C302" s="3"/>
      <c r="D302" s="59"/>
    </row>
    <row r="303" spans="1:4" x14ac:dyDescent="0.2">
      <c r="A303" s="3"/>
      <c r="B303" s="3"/>
      <c r="C303" s="3"/>
      <c r="D303" s="59"/>
    </row>
    <row r="304" spans="1:4" x14ac:dyDescent="0.2">
      <c r="A304" s="3"/>
      <c r="B304" s="3"/>
      <c r="C304" s="3"/>
      <c r="D304" s="59"/>
    </row>
    <row r="305" spans="1:4" x14ac:dyDescent="0.2">
      <c r="A305" s="3"/>
      <c r="B305" s="3"/>
      <c r="C305" s="3"/>
      <c r="D305" s="59"/>
    </row>
    <row r="306" spans="1:4" x14ac:dyDescent="0.2">
      <c r="A306" s="3"/>
      <c r="B306" s="3"/>
      <c r="C306" s="3"/>
      <c r="D306" s="59"/>
    </row>
    <row r="307" spans="1:4" x14ac:dyDescent="0.2">
      <c r="A307" s="3"/>
      <c r="B307" s="3"/>
      <c r="C307" s="3"/>
      <c r="D307" s="59"/>
    </row>
    <row r="308" spans="1:4" x14ac:dyDescent="0.2">
      <c r="A308" s="3"/>
      <c r="B308" s="3"/>
      <c r="C308" s="3"/>
      <c r="D308" s="59"/>
    </row>
    <row r="309" spans="1:4" x14ac:dyDescent="0.2">
      <c r="A309" s="3"/>
      <c r="B309" s="3"/>
      <c r="C309" s="3"/>
      <c r="D309" s="59"/>
    </row>
    <row r="310" spans="1:4" x14ac:dyDescent="0.2">
      <c r="A310" s="3"/>
      <c r="B310" s="3"/>
      <c r="C310" s="3"/>
      <c r="D310" s="59"/>
    </row>
    <row r="311" spans="1:4" x14ac:dyDescent="0.2">
      <c r="A311" s="3"/>
      <c r="B311" s="3"/>
      <c r="C311" s="3"/>
      <c r="D311" s="59"/>
    </row>
    <row r="312" spans="1:4" x14ac:dyDescent="0.2">
      <c r="A312" s="3"/>
      <c r="B312" s="3"/>
      <c r="C312" s="3"/>
      <c r="D312" s="59"/>
    </row>
    <row r="313" spans="1:4" x14ac:dyDescent="0.2">
      <c r="A313" s="3"/>
      <c r="B313" s="3"/>
      <c r="C313" s="3"/>
      <c r="D313" s="59"/>
    </row>
    <row r="314" spans="1:4" x14ac:dyDescent="0.2">
      <c r="A314" s="3"/>
      <c r="B314" s="3"/>
      <c r="C314" s="3"/>
      <c r="D314" s="59"/>
    </row>
    <row r="315" spans="1:4" x14ac:dyDescent="0.2">
      <c r="A315" s="3"/>
      <c r="B315" s="3"/>
      <c r="C315" s="3"/>
      <c r="D315" s="59"/>
    </row>
    <row r="316" spans="1:4" x14ac:dyDescent="0.2">
      <c r="A316" s="3"/>
      <c r="B316" s="3"/>
      <c r="C316" s="3"/>
      <c r="D316" s="59"/>
    </row>
    <row r="317" spans="1:4" x14ac:dyDescent="0.2">
      <c r="A317" s="3"/>
      <c r="B317" s="3"/>
      <c r="C317" s="3"/>
      <c r="D317" s="59"/>
    </row>
    <row r="318" spans="1:4" x14ac:dyDescent="0.2">
      <c r="A318" s="3"/>
      <c r="B318" s="3"/>
      <c r="C318" s="3"/>
      <c r="D318" s="59"/>
    </row>
    <row r="319" spans="1:4" x14ac:dyDescent="0.2">
      <c r="A319" s="3"/>
      <c r="B319" s="3"/>
      <c r="C319" s="3"/>
      <c r="D319" s="59"/>
    </row>
    <row r="320" spans="1:4" x14ac:dyDescent="0.2">
      <c r="A320" s="3"/>
      <c r="B320" s="3"/>
      <c r="C320" s="3"/>
      <c r="D320" s="59"/>
    </row>
    <row r="321" spans="1:4" x14ac:dyDescent="0.2">
      <c r="A321" s="3"/>
      <c r="B321" s="3"/>
      <c r="C321" s="3"/>
      <c r="D321" s="59"/>
    </row>
    <row r="322" spans="1:4" x14ac:dyDescent="0.2">
      <c r="A322" s="3"/>
      <c r="B322" s="3"/>
      <c r="C322" s="3"/>
      <c r="D322" s="59"/>
    </row>
    <row r="323" spans="1:4" x14ac:dyDescent="0.2">
      <c r="A323" s="3"/>
      <c r="B323" s="3"/>
      <c r="C323" s="3"/>
      <c r="D323" s="59"/>
    </row>
    <row r="324" spans="1:4" x14ac:dyDescent="0.2">
      <c r="A324" s="3"/>
      <c r="B324" s="3"/>
      <c r="C324" s="3"/>
      <c r="D324" s="59"/>
    </row>
    <row r="325" spans="1:4" x14ac:dyDescent="0.2">
      <c r="A325" s="3"/>
      <c r="B325" s="3"/>
      <c r="C325" s="3"/>
      <c r="D325" s="59"/>
    </row>
    <row r="326" spans="1:4" x14ac:dyDescent="0.2">
      <c r="A326" s="3"/>
      <c r="B326" s="3"/>
      <c r="C326" s="3"/>
      <c r="D326" s="59"/>
    </row>
    <row r="327" spans="1:4" x14ac:dyDescent="0.2">
      <c r="A327" s="3"/>
      <c r="B327" s="3"/>
      <c r="C327" s="3"/>
      <c r="D327" s="59"/>
    </row>
    <row r="328" spans="1:4" x14ac:dyDescent="0.2">
      <c r="A328" s="3"/>
      <c r="B328" s="3"/>
      <c r="C328" s="3"/>
      <c r="D328" s="59"/>
    </row>
    <row r="329" spans="1:4" x14ac:dyDescent="0.2">
      <c r="A329" s="3"/>
      <c r="B329" s="3"/>
      <c r="C329" s="3"/>
      <c r="D329" s="59"/>
    </row>
    <row r="330" spans="1:4" x14ac:dyDescent="0.2">
      <c r="A330" s="3"/>
      <c r="B330" s="3"/>
      <c r="C330" s="3"/>
      <c r="D330" s="59"/>
    </row>
    <row r="331" spans="1:4" x14ac:dyDescent="0.2">
      <c r="A331" s="3"/>
      <c r="B331" s="3"/>
      <c r="C331" s="3"/>
      <c r="D331" s="59"/>
    </row>
    <row r="332" spans="1:4" x14ac:dyDescent="0.2">
      <c r="A332" s="3"/>
      <c r="B332" s="3"/>
      <c r="C332" s="3"/>
      <c r="D332" s="59"/>
    </row>
    <row r="333" spans="1:4" x14ac:dyDescent="0.2">
      <c r="A333" s="3"/>
      <c r="B333" s="3"/>
      <c r="C333" s="3"/>
      <c r="D333" s="59"/>
    </row>
    <row r="334" spans="1:4" x14ac:dyDescent="0.2">
      <c r="A334" s="3"/>
      <c r="B334" s="3"/>
      <c r="C334" s="3"/>
      <c r="D334" s="59"/>
    </row>
    <row r="335" spans="1:4" x14ac:dyDescent="0.2">
      <c r="A335" s="3"/>
      <c r="B335" s="3"/>
      <c r="C335" s="3"/>
      <c r="D335" s="59"/>
    </row>
    <row r="336" spans="1:4" x14ac:dyDescent="0.2">
      <c r="A336" s="3"/>
      <c r="B336" s="3"/>
      <c r="C336" s="3"/>
      <c r="D336" s="59"/>
    </row>
    <row r="337" spans="1:4" x14ac:dyDescent="0.2">
      <c r="A337" s="3"/>
      <c r="B337" s="3"/>
      <c r="C337" s="3"/>
      <c r="D337" s="59"/>
    </row>
    <row r="338" spans="1:4" x14ac:dyDescent="0.2">
      <c r="A338" s="3"/>
      <c r="B338" s="3"/>
      <c r="C338" s="3"/>
      <c r="D338" s="59"/>
    </row>
    <row r="339" spans="1:4" x14ac:dyDescent="0.2">
      <c r="A339" s="3"/>
      <c r="B339" s="3"/>
      <c r="C339" s="3"/>
      <c r="D339" s="59"/>
    </row>
    <row r="340" spans="1:4" x14ac:dyDescent="0.2">
      <c r="A340" s="3"/>
      <c r="B340" s="3"/>
      <c r="C340" s="3"/>
      <c r="D340" s="59"/>
    </row>
    <row r="341" spans="1:4" x14ac:dyDescent="0.2">
      <c r="A341" s="3"/>
      <c r="B341" s="3"/>
      <c r="C341" s="3"/>
      <c r="D341" s="59"/>
    </row>
    <row r="342" spans="1:4" x14ac:dyDescent="0.2">
      <c r="A342" s="3"/>
      <c r="B342" s="3"/>
      <c r="C342" s="3"/>
      <c r="D342" s="59"/>
    </row>
    <row r="343" spans="1:4" x14ac:dyDescent="0.2">
      <c r="A343" s="3"/>
      <c r="B343" s="3"/>
      <c r="C343" s="3"/>
      <c r="D343" s="59"/>
    </row>
    <row r="344" spans="1:4" x14ac:dyDescent="0.2">
      <c r="A344" s="3"/>
      <c r="B344" s="3"/>
      <c r="C344" s="3"/>
      <c r="D344" s="59"/>
    </row>
    <row r="345" spans="1:4" x14ac:dyDescent="0.2">
      <c r="A345" s="3"/>
      <c r="B345" s="3"/>
      <c r="C345" s="3"/>
      <c r="D345" s="59"/>
    </row>
    <row r="346" spans="1:4" x14ac:dyDescent="0.2">
      <c r="A346" s="3"/>
      <c r="B346" s="3"/>
      <c r="C346" s="3"/>
      <c r="D346" s="59"/>
    </row>
    <row r="347" spans="1:4" x14ac:dyDescent="0.2">
      <c r="A347" s="3"/>
      <c r="B347" s="3"/>
      <c r="C347" s="3"/>
      <c r="D347" s="59"/>
    </row>
    <row r="348" spans="1:4" x14ac:dyDescent="0.2">
      <c r="A348" s="3"/>
      <c r="B348" s="3"/>
      <c r="D348" s="59"/>
    </row>
    <row r="349" spans="1:4" x14ac:dyDescent="0.2">
      <c r="A349" s="3"/>
      <c r="B349" s="3"/>
      <c r="D349" s="59"/>
    </row>
    <row r="350" spans="1:4" x14ac:dyDescent="0.2">
      <c r="A350" s="3"/>
      <c r="B350" s="3"/>
      <c r="D350" s="59"/>
    </row>
    <row r="351" spans="1:4" x14ac:dyDescent="0.2">
      <c r="A351" s="3"/>
      <c r="B351" s="3"/>
      <c r="C351" s="3"/>
      <c r="D351" s="59"/>
    </row>
    <row r="352" spans="1:4" x14ac:dyDescent="0.2">
      <c r="A352" s="3"/>
      <c r="B352" s="3"/>
      <c r="C352" s="3"/>
      <c r="D352" s="59"/>
    </row>
    <row r="353" spans="1:4" x14ac:dyDescent="0.2">
      <c r="A353" s="3"/>
      <c r="B353" s="3"/>
      <c r="C353" s="3"/>
      <c r="D353" s="59"/>
    </row>
    <row r="354" spans="1:4" x14ac:dyDescent="0.2">
      <c r="A354" s="3"/>
      <c r="B354" s="3"/>
      <c r="C354" s="3"/>
      <c r="D354" s="59"/>
    </row>
    <row r="355" spans="1:4" x14ac:dyDescent="0.2">
      <c r="A355" s="3"/>
      <c r="B355" s="3"/>
      <c r="C355" s="3"/>
      <c r="D355" s="59"/>
    </row>
    <row r="356" spans="1:4" x14ac:dyDescent="0.2">
      <c r="A356" s="3"/>
      <c r="B356" s="3"/>
      <c r="C356" s="3"/>
      <c r="D356" s="59"/>
    </row>
    <row r="357" spans="1:4" x14ac:dyDescent="0.2">
      <c r="A357" s="3"/>
      <c r="B357" s="3"/>
      <c r="C357" s="3"/>
      <c r="D357" s="59"/>
    </row>
    <row r="358" spans="1:4" x14ac:dyDescent="0.2">
      <c r="A358" s="3"/>
      <c r="B358" s="3"/>
      <c r="C358" s="3"/>
      <c r="D358" s="59"/>
    </row>
    <row r="359" spans="1:4" x14ac:dyDescent="0.2">
      <c r="A359" s="3"/>
      <c r="B359" s="3"/>
      <c r="C359" s="3"/>
      <c r="D359" s="59"/>
    </row>
    <row r="360" spans="1:4" x14ac:dyDescent="0.2">
      <c r="A360" s="3"/>
      <c r="B360" s="3"/>
      <c r="C360" s="3"/>
      <c r="D360" s="59"/>
    </row>
    <row r="361" spans="1:4" x14ac:dyDescent="0.2">
      <c r="A361" s="3"/>
      <c r="B361" s="3"/>
      <c r="C361" s="3"/>
      <c r="D361" s="59"/>
    </row>
    <row r="362" spans="1:4" x14ac:dyDescent="0.2">
      <c r="A362" s="3"/>
      <c r="B362" s="3"/>
      <c r="C362" s="3"/>
      <c r="D362" s="59"/>
    </row>
    <row r="363" spans="1:4" x14ac:dyDescent="0.2">
      <c r="A363" s="3"/>
      <c r="B363" s="3"/>
      <c r="C363" s="3"/>
      <c r="D363" s="59"/>
    </row>
    <row r="364" spans="1:4" x14ac:dyDescent="0.2">
      <c r="A364" s="3"/>
      <c r="B364" s="3"/>
      <c r="C364" s="3"/>
      <c r="D364" s="59"/>
    </row>
    <row r="365" spans="1:4" x14ac:dyDescent="0.2">
      <c r="A365" s="3"/>
      <c r="B365" s="3"/>
      <c r="C365" s="3"/>
      <c r="D365" s="59"/>
    </row>
    <row r="366" spans="1:4" x14ac:dyDescent="0.2">
      <c r="A366" s="3"/>
      <c r="B366" s="3"/>
      <c r="C366" s="3"/>
      <c r="D366" s="59"/>
    </row>
    <row r="367" spans="1:4" x14ac:dyDescent="0.2">
      <c r="A367" s="3"/>
      <c r="B367" s="3"/>
      <c r="C367" s="3"/>
      <c r="D367" s="59"/>
    </row>
    <row r="368" spans="1:4" x14ac:dyDescent="0.2">
      <c r="A368" s="3"/>
      <c r="B368" s="3"/>
      <c r="C368" s="3"/>
      <c r="D368" s="59"/>
    </row>
    <row r="369" spans="1:4" x14ac:dyDescent="0.2">
      <c r="A369" s="3"/>
      <c r="B369" s="3"/>
      <c r="C369" s="3"/>
      <c r="D369" s="59"/>
    </row>
    <row r="370" spans="1:4" x14ac:dyDescent="0.2">
      <c r="A370" s="3"/>
      <c r="B370" s="3"/>
      <c r="C370" s="3"/>
      <c r="D370" s="59"/>
    </row>
    <row r="371" spans="1:4" x14ac:dyDescent="0.2">
      <c r="A371" s="3"/>
      <c r="B371" s="3"/>
      <c r="C371" s="3"/>
      <c r="D371" s="59"/>
    </row>
    <row r="372" spans="1:4" x14ac:dyDescent="0.2">
      <c r="A372" s="3"/>
      <c r="B372" s="3"/>
      <c r="C372" s="3"/>
      <c r="D372" s="59"/>
    </row>
    <row r="373" spans="1:4" x14ac:dyDescent="0.2">
      <c r="A373" s="3"/>
      <c r="B373" s="3"/>
      <c r="C373" s="3"/>
      <c r="D373" s="59"/>
    </row>
    <row r="374" spans="1:4" x14ac:dyDescent="0.2">
      <c r="A374" s="3"/>
      <c r="B374" s="3"/>
      <c r="C374" s="3"/>
      <c r="D374" s="59"/>
    </row>
    <row r="375" spans="1:4" x14ac:dyDescent="0.2">
      <c r="A375" s="3"/>
      <c r="B375" s="3"/>
      <c r="C375" s="3"/>
      <c r="D375" s="59"/>
    </row>
    <row r="376" spans="1:4" x14ac:dyDescent="0.2">
      <c r="A376" s="3"/>
      <c r="B376" s="3"/>
      <c r="C376" s="3"/>
      <c r="D376" s="59"/>
    </row>
    <row r="377" spans="1:4" x14ac:dyDescent="0.2">
      <c r="A377" s="3"/>
      <c r="B377" s="3"/>
      <c r="C377" s="3"/>
      <c r="D377" s="59"/>
    </row>
    <row r="378" spans="1:4" x14ac:dyDescent="0.2">
      <c r="A378" s="3"/>
      <c r="B378" s="3"/>
      <c r="C378" s="3"/>
      <c r="D378" s="59"/>
    </row>
    <row r="379" spans="1:4" x14ac:dyDescent="0.2">
      <c r="A379" s="3"/>
      <c r="B379" s="3"/>
      <c r="C379" s="3"/>
      <c r="D379" s="59"/>
    </row>
    <row r="380" spans="1:4" x14ac:dyDescent="0.2">
      <c r="A380" s="3"/>
      <c r="B380" s="3"/>
      <c r="C380" s="3"/>
      <c r="D380" s="59"/>
    </row>
    <row r="381" spans="1:4" x14ac:dyDescent="0.2">
      <c r="A381" s="3"/>
      <c r="B381" s="3"/>
      <c r="C381" s="3"/>
      <c r="D381" s="59"/>
    </row>
    <row r="382" spans="1:4" x14ac:dyDescent="0.2">
      <c r="A382" s="3"/>
      <c r="B382" s="3"/>
      <c r="C382" s="3"/>
      <c r="D382" s="59"/>
    </row>
    <row r="383" spans="1:4" x14ac:dyDescent="0.2">
      <c r="A383" s="3"/>
      <c r="B383" s="3"/>
      <c r="C383" s="3"/>
      <c r="D383" s="59"/>
    </row>
    <row r="384" spans="1:4" x14ac:dyDescent="0.2">
      <c r="A384" s="3"/>
      <c r="B384" s="3"/>
      <c r="C384" s="3"/>
      <c r="D384" s="59"/>
    </row>
    <row r="385" spans="1:4" x14ac:dyDescent="0.2">
      <c r="A385" s="3"/>
      <c r="B385" s="3"/>
      <c r="C385" s="3"/>
      <c r="D385" s="59"/>
    </row>
    <row r="386" spans="1:4" x14ac:dyDescent="0.2">
      <c r="A386" s="3"/>
      <c r="B386" s="3"/>
      <c r="C386" s="3"/>
      <c r="D386" s="59"/>
    </row>
    <row r="387" spans="1:4" x14ac:dyDescent="0.2">
      <c r="A387" s="3"/>
      <c r="B387" s="3"/>
      <c r="C387" s="3"/>
      <c r="D387" s="59"/>
    </row>
    <row r="388" spans="1:4" x14ac:dyDescent="0.2">
      <c r="A388" s="3"/>
      <c r="B388" s="3"/>
      <c r="C388" s="3"/>
      <c r="D388" s="59"/>
    </row>
    <row r="389" spans="1:4" x14ac:dyDescent="0.2">
      <c r="A389" s="3"/>
      <c r="B389" s="3"/>
      <c r="C389" s="3"/>
      <c r="D389" s="59"/>
    </row>
    <row r="390" spans="1:4" x14ac:dyDescent="0.2">
      <c r="A390" s="3"/>
      <c r="B390" s="3"/>
      <c r="C390" s="3"/>
      <c r="D390" s="59"/>
    </row>
    <row r="391" spans="1:4" x14ac:dyDescent="0.2">
      <c r="A391" s="3"/>
      <c r="B391" s="3"/>
      <c r="C391" s="3"/>
      <c r="D391" s="59"/>
    </row>
    <row r="392" spans="1:4" x14ac:dyDescent="0.2">
      <c r="A392" s="3"/>
      <c r="B392" s="3"/>
      <c r="C392" s="3"/>
      <c r="D392" s="59"/>
    </row>
    <row r="393" spans="1:4" x14ac:dyDescent="0.2">
      <c r="A393" s="3"/>
      <c r="B393" s="3"/>
      <c r="C393" s="3"/>
      <c r="D393" s="59"/>
    </row>
    <row r="394" spans="1:4" x14ac:dyDescent="0.2">
      <c r="A394" s="3"/>
      <c r="B394" s="3"/>
      <c r="C394" s="3"/>
      <c r="D394" s="59"/>
    </row>
    <row r="395" spans="1:4" x14ac:dyDescent="0.2">
      <c r="A395" s="3"/>
      <c r="B395" s="3"/>
      <c r="C395" s="3"/>
      <c r="D395" s="59"/>
    </row>
    <row r="396" spans="1:4" x14ac:dyDescent="0.2">
      <c r="A396" s="3"/>
      <c r="B396" s="3"/>
      <c r="C396" s="3"/>
      <c r="D396" s="59"/>
    </row>
    <row r="397" spans="1:4" x14ac:dyDescent="0.2">
      <c r="A397" s="3"/>
      <c r="B397" s="3"/>
      <c r="C397" s="3"/>
      <c r="D397" s="59"/>
    </row>
    <row r="398" spans="1:4" x14ac:dyDescent="0.2">
      <c r="A398" s="3"/>
      <c r="B398" s="3"/>
      <c r="C398" s="3"/>
      <c r="D398" s="59"/>
    </row>
    <row r="399" spans="1:4" x14ac:dyDescent="0.2">
      <c r="A399" s="3"/>
      <c r="B399" s="3"/>
      <c r="C399" s="3"/>
      <c r="D399" s="59"/>
    </row>
    <row r="400" spans="1:4" x14ac:dyDescent="0.2">
      <c r="A400" s="3"/>
      <c r="B400" s="3"/>
      <c r="C400" s="3"/>
      <c r="D400" s="59"/>
    </row>
    <row r="401" spans="1:4" x14ac:dyDescent="0.2">
      <c r="A401" s="3"/>
      <c r="B401" s="3"/>
      <c r="C401" s="3"/>
      <c r="D401" s="59"/>
    </row>
    <row r="402" spans="1:4" x14ac:dyDescent="0.2">
      <c r="A402" s="3"/>
      <c r="B402" s="3"/>
      <c r="C402" s="3"/>
      <c r="D402" s="59"/>
    </row>
    <row r="403" spans="1:4" x14ac:dyDescent="0.2">
      <c r="A403" s="3"/>
      <c r="B403" s="3"/>
      <c r="C403" s="3"/>
      <c r="D403" s="59"/>
    </row>
    <row r="404" spans="1:4" x14ac:dyDescent="0.2">
      <c r="A404" s="3"/>
      <c r="B404" s="3"/>
      <c r="C404" s="3"/>
      <c r="D404" s="59"/>
    </row>
    <row r="405" spans="1:4" x14ac:dyDescent="0.2">
      <c r="A405" s="3"/>
      <c r="B405" s="3"/>
      <c r="C405" s="3"/>
      <c r="D405" s="59"/>
    </row>
    <row r="406" spans="1:4" x14ac:dyDescent="0.2">
      <c r="A406" s="3"/>
      <c r="B406" s="3"/>
      <c r="C406" s="3"/>
      <c r="D406" s="59"/>
    </row>
    <row r="407" spans="1:4" x14ac:dyDescent="0.2">
      <c r="A407" s="3"/>
      <c r="B407" s="3"/>
      <c r="C407" s="3"/>
      <c r="D407" s="59"/>
    </row>
    <row r="408" spans="1:4" x14ac:dyDescent="0.2">
      <c r="A408" s="3"/>
      <c r="B408" s="3"/>
      <c r="C408" s="3"/>
      <c r="D408" s="59"/>
    </row>
    <row r="409" spans="1:4" x14ac:dyDescent="0.2">
      <c r="A409" s="3"/>
      <c r="B409" s="3"/>
      <c r="C409" s="3"/>
      <c r="D409" s="59"/>
    </row>
    <row r="410" spans="1:4" x14ac:dyDescent="0.2">
      <c r="A410" s="3"/>
      <c r="B410" s="3"/>
      <c r="C410" s="3"/>
      <c r="D410" s="59"/>
    </row>
    <row r="411" spans="1:4" x14ac:dyDescent="0.2">
      <c r="A411" s="3"/>
      <c r="B411" s="3"/>
      <c r="C411" s="3"/>
      <c r="D411" s="59"/>
    </row>
    <row r="412" spans="1:4" x14ac:dyDescent="0.2">
      <c r="A412" s="3"/>
      <c r="B412" s="3"/>
      <c r="C412" s="3"/>
      <c r="D412" s="59"/>
    </row>
    <row r="413" spans="1:4" x14ac:dyDescent="0.2">
      <c r="A413" s="3"/>
      <c r="B413" s="3"/>
      <c r="C413" s="3"/>
      <c r="D413" s="59"/>
    </row>
    <row r="414" spans="1:4" x14ac:dyDescent="0.2">
      <c r="A414" s="3"/>
      <c r="B414" s="3"/>
      <c r="C414" s="3"/>
      <c r="D414" s="59"/>
    </row>
    <row r="415" spans="1:4" x14ac:dyDescent="0.2">
      <c r="A415" s="3"/>
      <c r="B415" s="3"/>
      <c r="C415" s="3"/>
      <c r="D415" s="59"/>
    </row>
    <row r="416" spans="1:4" x14ac:dyDescent="0.2">
      <c r="A416" s="3"/>
      <c r="B416" s="3"/>
      <c r="C416" s="3"/>
      <c r="D416" s="59"/>
    </row>
    <row r="417" spans="1:4" x14ac:dyDescent="0.2">
      <c r="A417" s="3"/>
      <c r="B417" s="3"/>
      <c r="C417" s="3"/>
      <c r="D417" s="59"/>
    </row>
    <row r="418" spans="1:4" x14ac:dyDescent="0.2">
      <c r="A418" s="3"/>
      <c r="B418" s="3"/>
      <c r="C418" s="3"/>
      <c r="D418" s="59"/>
    </row>
    <row r="419" spans="1:4" x14ac:dyDescent="0.2">
      <c r="A419" s="3"/>
      <c r="B419" s="3"/>
      <c r="C419" s="3"/>
      <c r="D419" s="59"/>
    </row>
    <row r="420" spans="1:4" x14ac:dyDescent="0.2">
      <c r="A420" s="3"/>
      <c r="B420" s="3"/>
      <c r="C420" s="3"/>
      <c r="D420" s="59"/>
    </row>
    <row r="421" spans="1:4" x14ac:dyDescent="0.2">
      <c r="A421" s="3"/>
      <c r="B421" s="3"/>
      <c r="C421" s="3"/>
      <c r="D421" s="59"/>
    </row>
    <row r="422" spans="1:4" x14ac:dyDescent="0.2">
      <c r="A422" s="3"/>
      <c r="B422" s="3"/>
      <c r="C422" s="3"/>
      <c r="D422" s="59"/>
    </row>
    <row r="423" spans="1:4" x14ac:dyDescent="0.2">
      <c r="A423" s="3"/>
      <c r="B423" s="3"/>
      <c r="C423" s="3"/>
      <c r="D423" s="59"/>
    </row>
    <row r="424" spans="1:4" x14ac:dyDescent="0.2">
      <c r="A424" s="3"/>
      <c r="B424" s="3"/>
      <c r="C424" s="3"/>
      <c r="D424" s="59"/>
    </row>
    <row r="425" spans="1:4" x14ac:dyDescent="0.2">
      <c r="A425" s="3"/>
      <c r="B425" s="3"/>
      <c r="C425" s="3"/>
      <c r="D425" s="59"/>
    </row>
    <row r="426" spans="1:4" x14ac:dyDescent="0.2">
      <c r="A426" s="3"/>
      <c r="B426" s="3"/>
      <c r="C426" s="3"/>
      <c r="D426" s="59"/>
    </row>
    <row r="427" spans="1:4" x14ac:dyDescent="0.2">
      <c r="A427" s="3"/>
      <c r="B427" s="3"/>
      <c r="C427" s="3"/>
      <c r="D427" s="59"/>
    </row>
    <row r="428" spans="1:4" x14ac:dyDescent="0.2">
      <c r="A428" s="3"/>
      <c r="B428" s="3"/>
      <c r="C428" s="3"/>
      <c r="D428" s="59"/>
    </row>
    <row r="429" spans="1:4" x14ac:dyDescent="0.2">
      <c r="A429" s="3"/>
      <c r="B429" s="3"/>
      <c r="C429" s="3"/>
      <c r="D429" s="59"/>
    </row>
    <row r="430" spans="1:4" x14ac:dyDescent="0.2">
      <c r="A430" s="3"/>
      <c r="B430" s="3"/>
      <c r="C430" s="3"/>
      <c r="D430" s="59"/>
    </row>
    <row r="431" spans="1:4" x14ac:dyDescent="0.2">
      <c r="A431" s="3"/>
      <c r="B431" s="3"/>
      <c r="C431" s="3"/>
      <c r="D431" s="59"/>
    </row>
    <row r="432" spans="1:4" x14ac:dyDescent="0.2">
      <c r="A432" s="3"/>
      <c r="B432" s="3"/>
      <c r="C432" s="3"/>
      <c r="D432" s="59"/>
    </row>
    <row r="433" spans="1:4" x14ac:dyDescent="0.2">
      <c r="A433" s="3"/>
      <c r="B433" s="3"/>
      <c r="C433" s="3"/>
      <c r="D433" s="59"/>
    </row>
    <row r="434" spans="1:4" x14ac:dyDescent="0.2">
      <c r="A434" s="3"/>
      <c r="B434" s="3"/>
      <c r="C434" s="3"/>
      <c r="D434" s="59"/>
    </row>
    <row r="435" spans="1:4" x14ac:dyDescent="0.2">
      <c r="A435" s="3"/>
      <c r="B435" s="3"/>
      <c r="C435" s="3"/>
      <c r="D435" s="59"/>
    </row>
    <row r="436" spans="1:4" x14ac:dyDescent="0.2">
      <c r="A436" s="3"/>
      <c r="B436" s="3"/>
      <c r="C436" s="3"/>
      <c r="D436" s="59"/>
    </row>
    <row r="437" spans="1:4" x14ac:dyDescent="0.2">
      <c r="A437" s="3"/>
      <c r="B437" s="3"/>
      <c r="C437" s="3"/>
      <c r="D437" s="59"/>
    </row>
    <row r="438" spans="1:4" x14ac:dyDescent="0.2">
      <c r="A438" s="3"/>
      <c r="B438" s="3"/>
      <c r="C438" s="3"/>
      <c r="D438" s="59"/>
    </row>
    <row r="439" spans="1:4" x14ac:dyDescent="0.2">
      <c r="A439" s="3"/>
      <c r="B439" s="3"/>
      <c r="C439" s="3"/>
      <c r="D439" s="59"/>
    </row>
    <row r="440" spans="1:4" x14ac:dyDescent="0.2">
      <c r="A440" s="3"/>
      <c r="B440" s="3"/>
      <c r="C440" s="3"/>
      <c r="D440" s="59"/>
    </row>
    <row r="441" spans="1:4" x14ac:dyDescent="0.2">
      <c r="A441" s="3"/>
      <c r="B441" s="3"/>
      <c r="C441" s="3"/>
      <c r="D441" s="59"/>
    </row>
    <row r="442" spans="1:4" x14ac:dyDescent="0.2">
      <c r="A442" s="3"/>
      <c r="B442" s="3"/>
      <c r="C442" s="3"/>
      <c r="D442" s="59"/>
    </row>
    <row r="443" spans="1:4" x14ac:dyDescent="0.2">
      <c r="A443" s="3"/>
      <c r="B443" s="3"/>
      <c r="C443" s="3"/>
      <c r="D443" s="59"/>
    </row>
    <row r="444" spans="1:4" x14ac:dyDescent="0.2">
      <c r="A444" s="3"/>
      <c r="B444" s="3"/>
      <c r="C444" s="3"/>
      <c r="D444" s="59"/>
    </row>
    <row r="445" spans="1:4" x14ac:dyDescent="0.2">
      <c r="A445" s="3"/>
      <c r="B445" s="3"/>
      <c r="C445" s="3"/>
      <c r="D445" s="59"/>
    </row>
    <row r="446" spans="1:4" x14ac:dyDescent="0.2">
      <c r="A446" s="3"/>
      <c r="B446" s="3"/>
      <c r="C446" s="3"/>
      <c r="D446" s="59"/>
    </row>
    <row r="447" spans="1:4" x14ac:dyDescent="0.2">
      <c r="A447" s="3"/>
      <c r="B447" s="3"/>
      <c r="C447" s="3"/>
      <c r="D447" s="59"/>
    </row>
    <row r="448" spans="1:4" x14ac:dyDescent="0.2">
      <c r="A448" s="3"/>
      <c r="B448" s="3"/>
      <c r="C448" s="3"/>
      <c r="D448" s="59"/>
    </row>
    <row r="449" spans="1:4" x14ac:dyDescent="0.2">
      <c r="A449" s="3"/>
      <c r="B449" s="3"/>
      <c r="C449" s="3"/>
      <c r="D449" s="59"/>
    </row>
    <row r="450" spans="1:4" x14ac:dyDescent="0.2">
      <c r="A450" s="3"/>
      <c r="B450" s="3"/>
      <c r="C450" s="3"/>
      <c r="D450" s="59"/>
    </row>
    <row r="451" spans="1:4" x14ac:dyDescent="0.2">
      <c r="A451" s="3"/>
      <c r="B451" s="3"/>
      <c r="C451" s="3"/>
      <c r="D451" s="59"/>
    </row>
    <row r="452" spans="1:4" x14ac:dyDescent="0.2">
      <c r="A452" s="3"/>
      <c r="B452" s="3"/>
      <c r="C452" s="3"/>
      <c r="D452" s="59"/>
    </row>
    <row r="453" spans="1:4" x14ac:dyDescent="0.2">
      <c r="A453" s="3"/>
      <c r="B453" s="3"/>
      <c r="C453" s="3"/>
      <c r="D453" s="59"/>
    </row>
    <row r="454" spans="1:4" x14ac:dyDescent="0.2">
      <c r="A454" s="6"/>
      <c r="B454" s="6"/>
      <c r="C454" s="3"/>
      <c r="D454" s="59"/>
    </row>
    <row r="455" spans="1:4" x14ac:dyDescent="0.2">
      <c r="A455" s="3"/>
      <c r="B455" s="3"/>
      <c r="C455" s="3"/>
      <c r="D455" s="59"/>
    </row>
    <row r="456" spans="1:4" x14ac:dyDescent="0.2">
      <c r="A456" s="3"/>
      <c r="B456" s="3"/>
      <c r="C456" s="3"/>
      <c r="D456" s="59"/>
    </row>
    <row r="457" spans="1:4" x14ac:dyDescent="0.2">
      <c r="A457" s="3"/>
      <c r="B457" s="3"/>
      <c r="C457" s="3"/>
      <c r="D457" s="59"/>
    </row>
    <row r="458" spans="1:4" x14ac:dyDescent="0.2">
      <c r="A458" s="3"/>
      <c r="B458" s="3"/>
      <c r="C458" s="3"/>
      <c r="D458" s="59"/>
    </row>
    <row r="459" spans="1:4" x14ac:dyDescent="0.2">
      <c r="A459" s="3"/>
      <c r="B459" s="3"/>
      <c r="C459" s="3"/>
      <c r="D459" s="59"/>
    </row>
    <row r="460" spans="1:4" x14ac:dyDescent="0.2">
      <c r="A460" s="3"/>
      <c r="B460" s="3"/>
      <c r="C460" s="3"/>
      <c r="D460" s="59"/>
    </row>
    <row r="461" spans="1:4" x14ac:dyDescent="0.2">
      <c r="A461" s="3"/>
      <c r="B461" s="3"/>
      <c r="C461" s="3"/>
      <c r="D461" s="59"/>
    </row>
    <row r="462" spans="1:4" x14ac:dyDescent="0.2">
      <c r="A462" s="3"/>
      <c r="B462" s="3"/>
      <c r="C462" s="3"/>
      <c r="D462" s="59"/>
    </row>
    <row r="463" spans="1:4" x14ac:dyDescent="0.2">
      <c r="A463" s="3"/>
      <c r="B463" s="3"/>
      <c r="C463" s="3"/>
      <c r="D463" s="59"/>
    </row>
    <row r="464" spans="1:4" x14ac:dyDescent="0.2">
      <c r="A464" s="3"/>
      <c r="B464" s="3"/>
      <c r="C464" s="3"/>
      <c r="D464" s="59"/>
    </row>
    <row r="465" spans="1:4" x14ac:dyDescent="0.2">
      <c r="A465" s="3"/>
      <c r="B465" s="3"/>
      <c r="C465" s="3"/>
      <c r="D465" s="59"/>
    </row>
    <row r="466" spans="1:4" x14ac:dyDescent="0.2">
      <c r="A466" s="3"/>
      <c r="B466" s="3"/>
      <c r="C466" s="3"/>
      <c r="D466" s="59"/>
    </row>
    <row r="467" spans="1:4" x14ac:dyDescent="0.2">
      <c r="A467" s="3"/>
      <c r="B467" s="3"/>
      <c r="C467" s="3"/>
      <c r="D467" s="59"/>
    </row>
    <row r="468" spans="1:4" x14ac:dyDescent="0.2">
      <c r="A468" s="3"/>
      <c r="B468" s="3"/>
      <c r="C468" s="3"/>
      <c r="D468" s="59"/>
    </row>
    <row r="469" spans="1:4" x14ac:dyDescent="0.2">
      <c r="A469" s="3"/>
      <c r="B469" s="3"/>
      <c r="C469" s="3"/>
      <c r="D469" s="59"/>
    </row>
    <row r="470" spans="1:4" x14ac:dyDescent="0.2">
      <c r="A470" s="3"/>
      <c r="B470" s="3"/>
      <c r="C470" s="3"/>
      <c r="D470" s="59"/>
    </row>
    <row r="471" spans="1:4" x14ac:dyDescent="0.2">
      <c r="A471" s="3"/>
      <c r="B471" s="3"/>
      <c r="C471" s="3"/>
      <c r="D471" s="59"/>
    </row>
    <row r="472" spans="1:4" x14ac:dyDescent="0.2">
      <c r="A472" s="3"/>
      <c r="B472" s="3"/>
      <c r="C472" s="3"/>
      <c r="D472" s="59"/>
    </row>
    <row r="473" spans="1:4" x14ac:dyDescent="0.2">
      <c r="A473" s="3"/>
      <c r="B473" s="3"/>
      <c r="C473" s="3"/>
      <c r="D473" s="59"/>
    </row>
    <row r="474" spans="1:4" x14ac:dyDescent="0.2">
      <c r="A474" s="3"/>
      <c r="B474" s="3"/>
      <c r="C474" s="3"/>
      <c r="D474" s="59"/>
    </row>
    <row r="475" spans="1:4" x14ac:dyDescent="0.2">
      <c r="A475" s="3"/>
      <c r="B475" s="3"/>
      <c r="C475" s="3"/>
      <c r="D475" s="59"/>
    </row>
    <row r="476" spans="1:4" x14ac:dyDescent="0.2">
      <c r="A476" s="3"/>
      <c r="B476" s="3"/>
      <c r="C476" s="3"/>
      <c r="D476" s="59"/>
    </row>
    <row r="477" spans="1:4" x14ac:dyDescent="0.2">
      <c r="A477" s="3"/>
      <c r="B477" s="3"/>
      <c r="C477" s="3"/>
      <c r="D477" s="59"/>
    </row>
    <row r="478" spans="1:4" x14ac:dyDescent="0.2">
      <c r="A478" s="3"/>
      <c r="B478" s="3"/>
      <c r="C478" s="3"/>
      <c r="D478" s="59"/>
    </row>
    <row r="479" spans="1:4" x14ac:dyDescent="0.2">
      <c r="A479" s="3"/>
      <c r="B479" s="3"/>
      <c r="C479" s="3"/>
      <c r="D479" s="59"/>
    </row>
    <row r="480" spans="1:4" x14ac:dyDescent="0.2">
      <c r="A480" s="3"/>
      <c r="B480" s="3"/>
      <c r="C480" s="3"/>
      <c r="D480" s="59"/>
    </row>
    <row r="481" spans="1:4" x14ac:dyDescent="0.2">
      <c r="A481" s="3"/>
      <c r="B481" s="3"/>
      <c r="C481" s="3"/>
      <c r="D481" s="59"/>
    </row>
    <row r="482" spans="1:4" x14ac:dyDescent="0.2">
      <c r="A482" s="3"/>
      <c r="B482" s="3"/>
      <c r="D482" s="59"/>
    </row>
    <row r="483" spans="1:4" x14ac:dyDescent="0.2">
      <c r="A483" s="3"/>
      <c r="B483" s="3"/>
      <c r="D483" s="59"/>
    </row>
    <row r="484" spans="1:4" x14ac:dyDescent="0.2">
      <c r="A484" s="3"/>
      <c r="B484" s="3"/>
      <c r="D484" s="59"/>
    </row>
    <row r="485" spans="1:4" x14ac:dyDescent="0.2">
      <c r="A485" s="3"/>
      <c r="B485" s="3"/>
      <c r="D485" s="59"/>
    </row>
    <row r="486" spans="1:4" x14ac:dyDescent="0.2">
      <c r="A486" s="3"/>
      <c r="B486" s="3"/>
      <c r="D486" s="59"/>
    </row>
    <row r="487" spans="1:4" x14ac:dyDescent="0.2">
      <c r="A487" s="3"/>
      <c r="B487" s="3"/>
      <c r="D487" s="59"/>
    </row>
    <row r="488" spans="1:4" x14ac:dyDescent="0.2">
      <c r="A488" s="3"/>
      <c r="B488" s="3"/>
      <c r="D488" s="59"/>
    </row>
    <row r="489" spans="1:4" x14ac:dyDescent="0.2">
      <c r="A489" s="3"/>
      <c r="B489" s="3"/>
      <c r="D489" s="59"/>
    </row>
    <row r="490" spans="1:4" x14ac:dyDescent="0.2">
      <c r="A490" s="3"/>
      <c r="B490" s="3"/>
      <c r="D490" s="59"/>
    </row>
    <row r="491" spans="1:4" x14ac:dyDescent="0.2">
      <c r="A491" s="3"/>
      <c r="B491" s="3"/>
      <c r="C491" s="3"/>
      <c r="D491" s="59"/>
    </row>
    <row r="492" spans="1:4" x14ac:dyDescent="0.2">
      <c r="A492" s="3"/>
      <c r="B492" s="3"/>
      <c r="C492" s="3"/>
      <c r="D492" s="59"/>
    </row>
    <row r="493" spans="1:4" x14ac:dyDescent="0.2">
      <c r="A493" s="3"/>
      <c r="B493" s="3"/>
      <c r="D493" s="59"/>
    </row>
    <row r="494" spans="1:4" x14ac:dyDescent="0.2">
      <c r="D494" s="59"/>
    </row>
    <row r="495" spans="1:4" x14ac:dyDescent="0.2">
      <c r="A495" s="3"/>
      <c r="B495" s="3"/>
      <c r="C495" s="3"/>
      <c r="D495" s="59"/>
    </row>
    <row r="496" spans="1:4" x14ac:dyDescent="0.2">
      <c r="D496" s="59"/>
    </row>
    <row r="497" spans="1:4" x14ac:dyDescent="0.2">
      <c r="D497" s="59"/>
    </row>
    <row r="498" spans="1:4" x14ac:dyDescent="0.2">
      <c r="D498" s="59"/>
    </row>
    <row r="499" spans="1:4" x14ac:dyDescent="0.2">
      <c r="D499" s="59"/>
    </row>
    <row r="500" spans="1:4" x14ac:dyDescent="0.2">
      <c r="A500" s="3"/>
      <c r="B500" s="3"/>
      <c r="C500" s="3"/>
      <c r="D500" s="59"/>
    </row>
    <row r="501" spans="1:4" x14ac:dyDescent="0.2">
      <c r="A501" s="3"/>
      <c r="B501" s="3"/>
      <c r="C501" s="3"/>
      <c r="D501" s="59"/>
    </row>
    <row r="502" spans="1:4" x14ac:dyDescent="0.2">
      <c r="A502" s="3"/>
      <c r="B502" s="3"/>
      <c r="C502" s="3"/>
      <c r="D502" s="59"/>
    </row>
    <row r="503" spans="1:4" x14ac:dyDescent="0.2">
      <c r="A503" s="3"/>
      <c r="B503" s="3"/>
      <c r="C503" s="3"/>
      <c r="D503" s="59"/>
    </row>
    <row r="504" spans="1:4" x14ac:dyDescent="0.2">
      <c r="A504" s="3"/>
      <c r="B504" s="3"/>
      <c r="C504" s="3"/>
      <c r="D504" s="59"/>
    </row>
    <row r="505" spans="1:4" x14ac:dyDescent="0.2">
      <c r="A505" s="3"/>
      <c r="B505" s="3"/>
      <c r="C505" s="3"/>
      <c r="D505" s="59"/>
    </row>
    <row r="506" spans="1:4" x14ac:dyDescent="0.2">
      <c r="A506" s="5"/>
      <c r="B506" s="5"/>
      <c r="C506" s="5"/>
      <c r="D506" s="59"/>
    </row>
    <row r="507" spans="1:4" x14ac:dyDescent="0.2">
      <c r="A507" s="5"/>
      <c r="B507" s="5"/>
      <c r="C507" s="5"/>
      <c r="D507" s="59"/>
    </row>
    <row r="508" spans="1:4" x14ac:dyDescent="0.2">
      <c r="A508" s="5"/>
      <c r="B508" s="5"/>
      <c r="C508" s="5"/>
      <c r="D508" s="59"/>
    </row>
    <row r="509" spans="1:4" x14ac:dyDescent="0.2">
      <c r="A509" s="5"/>
      <c r="B509" s="5"/>
      <c r="C509" s="5"/>
      <c r="D509" s="59"/>
    </row>
    <row r="510" spans="1:4" x14ac:dyDescent="0.2">
      <c r="A510" s="5"/>
      <c r="B510" s="5"/>
      <c r="C510" s="5"/>
      <c r="D510" s="59"/>
    </row>
    <row r="511" spans="1:4" x14ac:dyDescent="0.2">
      <c r="A511" s="5"/>
      <c r="B511" s="5"/>
      <c r="C511" s="5"/>
      <c r="D511" s="59"/>
    </row>
    <row r="512" spans="1:4" x14ac:dyDescent="0.2">
      <c r="A512" s="5"/>
      <c r="B512" s="5"/>
      <c r="C512" s="5"/>
      <c r="D512" s="59"/>
    </row>
    <row r="513" spans="1:4" x14ac:dyDescent="0.2">
      <c r="A513" s="5"/>
      <c r="B513" s="5"/>
      <c r="C513" s="5"/>
      <c r="D513" s="59"/>
    </row>
    <row r="514" spans="1:4" x14ac:dyDescent="0.2">
      <c r="A514" s="5"/>
      <c r="B514" s="5"/>
      <c r="C514" s="5"/>
      <c r="D514" s="59"/>
    </row>
    <row r="515" spans="1:4" x14ac:dyDescent="0.2">
      <c r="A515" s="5"/>
      <c r="B515" s="5"/>
      <c r="C515" s="5"/>
      <c r="D515" s="59"/>
    </row>
    <row r="516" spans="1:4" x14ac:dyDescent="0.2">
      <c r="A516" s="5"/>
      <c r="B516" s="5"/>
      <c r="C516" s="5"/>
      <c r="D516" s="59"/>
    </row>
    <row r="517" spans="1:4" x14ac:dyDescent="0.2">
      <c r="A517" s="5"/>
      <c r="B517" s="5"/>
      <c r="C517" s="5"/>
      <c r="D517" s="59"/>
    </row>
    <row r="518" spans="1:4" x14ac:dyDescent="0.2">
      <c r="A518" s="5"/>
      <c r="B518" s="5"/>
      <c r="C518" s="5"/>
      <c r="D518" s="59"/>
    </row>
    <row r="519" spans="1:4" x14ac:dyDescent="0.2">
      <c r="A519" s="5"/>
      <c r="B519" s="5"/>
      <c r="C519" s="5"/>
      <c r="D519" s="59"/>
    </row>
    <row r="520" spans="1:4" x14ac:dyDescent="0.2">
      <c r="A520" s="5"/>
      <c r="B520" s="5"/>
      <c r="C520" s="5"/>
      <c r="D520" s="59"/>
    </row>
    <row r="521" spans="1:4" x14ac:dyDescent="0.2">
      <c r="A521" s="4"/>
      <c r="B521" s="4"/>
      <c r="C521" s="5"/>
      <c r="D521" s="59"/>
    </row>
    <row r="522" spans="1:4" x14ac:dyDescent="0.2">
      <c r="A522" s="4"/>
      <c r="B522" s="4"/>
      <c r="C522" s="5"/>
      <c r="D522" s="59"/>
    </row>
    <row r="523" spans="1:4" x14ac:dyDescent="0.2">
      <c r="A523" s="5"/>
      <c r="B523" s="5"/>
      <c r="C523" s="5"/>
      <c r="D523" s="59"/>
    </row>
    <row r="524" spans="1:4" x14ac:dyDescent="0.2">
      <c r="C524" s="3"/>
      <c r="D524" s="59"/>
    </row>
    <row r="525" spans="1:4" x14ac:dyDescent="0.2">
      <c r="A525" s="3"/>
      <c r="B525" s="3"/>
      <c r="C525" s="3"/>
      <c r="D525" s="59"/>
    </row>
    <row r="526" spans="1:4" x14ac:dyDescent="0.2">
      <c r="A526" s="3"/>
      <c r="B526" s="3"/>
      <c r="C526" s="3"/>
      <c r="D526" s="59"/>
    </row>
    <row r="527" spans="1:4" x14ac:dyDescent="0.2">
      <c r="A527" s="3"/>
      <c r="B527" s="3"/>
      <c r="C527" s="3"/>
      <c r="D527" s="59"/>
    </row>
    <row r="528" spans="1:4" x14ac:dyDescent="0.2">
      <c r="A528" s="9"/>
      <c r="B528" s="9"/>
      <c r="C528" s="3"/>
      <c r="D528" s="59"/>
    </row>
    <row r="529" spans="1:4" x14ac:dyDescent="0.2">
      <c r="A529" s="9"/>
      <c r="B529" s="9"/>
      <c r="C529" s="3"/>
      <c r="D529" s="59"/>
    </row>
    <row r="530" spans="1:4" x14ac:dyDescent="0.2">
      <c r="A530" s="9"/>
      <c r="B530" s="9"/>
      <c r="C530" s="3"/>
      <c r="D530" s="59"/>
    </row>
    <row r="531" spans="1:4" x14ac:dyDescent="0.2">
      <c r="A531" s="9"/>
      <c r="B531" s="9"/>
      <c r="C531" s="3"/>
      <c r="D531" s="59"/>
    </row>
    <row r="532" spans="1:4" x14ac:dyDescent="0.2">
      <c r="A532" s="9"/>
      <c r="B532" s="9"/>
      <c r="C532" s="3"/>
      <c r="D532" s="59"/>
    </row>
    <row r="533" spans="1:4" x14ac:dyDescent="0.2">
      <c r="A533" s="9"/>
      <c r="B533" s="9"/>
      <c r="C533" s="3"/>
      <c r="D533" s="59"/>
    </row>
    <row r="534" spans="1:4" x14ac:dyDescent="0.2">
      <c r="A534" s="3"/>
      <c r="B534" s="3"/>
      <c r="C534" s="3"/>
      <c r="D534" s="59"/>
    </row>
    <row r="535" spans="1:4" x14ac:dyDescent="0.2">
      <c r="A535" s="3"/>
      <c r="B535" s="3"/>
      <c r="C535" s="3"/>
      <c r="D535" s="59"/>
    </row>
    <row r="536" spans="1:4" x14ac:dyDescent="0.2">
      <c r="A536" s="3"/>
      <c r="B536" s="3"/>
      <c r="C536" s="3"/>
      <c r="D536" s="59"/>
    </row>
    <row r="537" spans="1:4" x14ac:dyDescent="0.2">
      <c r="A537" s="3"/>
      <c r="B537" s="3"/>
      <c r="C537" s="3"/>
      <c r="D537" s="59"/>
    </row>
    <row r="538" spans="1:4" x14ac:dyDescent="0.2">
      <c r="A538" s="3"/>
      <c r="B538" s="3"/>
      <c r="C538" s="3"/>
      <c r="D538" s="59"/>
    </row>
    <row r="539" spans="1:4" x14ac:dyDescent="0.2">
      <c r="A539" s="3"/>
      <c r="B539" s="3"/>
      <c r="C539" s="3"/>
      <c r="D539" s="59"/>
    </row>
    <row r="540" spans="1:4" x14ac:dyDescent="0.2">
      <c r="A540" s="3"/>
      <c r="B540" s="3"/>
      <c r="C540" s="3"/>
      <c r="D540" s="59"/>
    </row>
    <row r="541" spans="1:4" x14ac:dyDescent="0.2">
      <c r="A541" s="3"/>
      <c r="B541" s="3"/>
      <c r="C541" s="3"/>
      <c r="D541" s="59"/>
    </row>
    <row r="542" spans="1:4" x14ac:dyDescent="0.2">
      <c r="A542" s="9"/>
      <c r="B542" s="9"/>
      <c r="C542" s="3"/>
      <c r="D542" s="59"/>
    </row>
    <row r="543" spans="1:4" x14ac:dyDescent="0.2">
      <c r="A543" s="9"/>
      <c r="B543" s="9"/>
      <c r="C543" s="3"/>
      <c r="D543" s="59"/>
    </row>
    <row r="544" spans="1:4" x14ac:dyDescent="0.2">
      <c r="A544" s="3"/>
      <c r="B544" s="3"/>
      <c r="C544" s="3"/>
      <c r="D544" s="59"/>
    </row>
    <row r="545" spans="1:4" x14ac:dyDescent="0.2">
      <c r="A545" s="3"/>
      <c r="B545" s="3"/>
      <c r="C545" s="3"/>
      <c r="D545" s="59"/>
    </row>
    <row r="546" spans="1:4" x14ac:dyDescent="0.2">
      <c r="A546" s="3"/>
      <c r="B546" s="3"/>
      <c r="C546" s="3"/>
      <c r="D546" s="59"/>
    </row>
    <row r="547" spans="1:4" x14ac:dyDescent="0.2">
      <c r="A547" s="3"/>
      <c r="B547" s="3"/>
      <c r="C547" s="3"/>
      <c r="D547" s="59"/>
    </row>
    <row r="548" spans="1:4" x14ac:dyDescent="0.2">
      <c r="A548" s="3"/>
      <c r="B548" s="3"/>
      <c r="C548" s="3"/>
      <c r="D548" s="59"/>
    </row>
    <row r="549" spans="1:4" x14ac:dyDescent="0.2">
      <c r="A549" s="3"/>
      <c r="B549" s="3"/>
      <c r="C549" s="3"/>
      <c r="D549" s="59"/>
    </row>
    <row r="550" spans="1:4" x14ac:dyDescent="0.2">
      <c r="A550" s="3"/>
      <c r="B550" s="3"/>
      <c r="C550" s="3"/>
      <c r="D550" s="59"/>
    </row>
    <row r="551" spans="1:4" x14ac:dyDescent="0.2">
      <c r="A551" s="3"/>
      <c r="B551" s="3"/>
      <c r="C551" s="3"/>
      <c r="D551" s="59"/>
    </row>
    <row r="552" spans="1:4" x14ac:dyDescent="0.2">
      <c r="A552" s="3"/>
      <c r="B552" s="3"/>
      <c r="C552" s="3"/>
      <c r="D552" s="59"/>
    </row>
    <row r="553" spans="1:4" x14ac:dyDescent="0.2">
      <c r="A553" s="3"/>
      <c r="B553" s="3"/>
      <c r="C553" s="3"/>
      <c r="D553" s="59"/>
    </row>
    <row r="554" spans="1:4" x14ac:dyDescent="0.2">
      <c r="A554" s="3"/>
      <c r="B554" s="3"/>
      <c r="C554" s="3"/>
      <c r="D554" s="59"/>
    </row>
    <row r="555" spans="1:4" x14ac:dyDescent="0.2">
      <c r="A555" s="3"/>
      <c r="B555" s="3"/>
      <c r="C555" s="3"/>
      <c r="D555" s="59"/>
    </row>
    <row r="556" spans="1:4" x14ac:dyDescent="0.2">
      <c r="A556" s="3"/>
      <c r="B556" s="3"/>
      <c r="C556" s="3"/>
      <c r="D556" s="59"/>
    </row>
    <row r="557" spans="1:4" x14ac:dyDescent="0.2">
      <c r="A557" s="3"/>
      <c r="B557" s="3"/>
      <c r="C557" s="3"/>
      <c r="D557" s="59"/>
    </row>
    <row r="558" spans="1:4" x14ac:dyDescent="0.2">
      <c r="A558" s="3"/>
      <c r="B558" s="3"/>
      <c r="C558" s="3"/>
      <c r="D558" s="59"/>
    </row>
    <row r="559" spans="1:4" x14ac:dyDescent="0.2">
      <c r="A559" s="3"/>
      <c r="B559" s="3"/>
      <c r="C559" s="3"/>
      <c r="D559" s="59"/>
    </row>
    <row r="560" spans="1:4" x14ac:dyDescent="0.2">
      <c r="A560" s="3"/>
      <c r="B560" s="3"/>
      <c r="C560" s="3"/>
      <c r="D560" s="59"/>
    </row>
    <row r="561" spans="1:4" x14ac:dyDescent="0.2">
      <c r="A561" s="3"/>
      <c r="B561" s="3"/>
      <c r="C561" s="3"/>
      <c r="D561" s="59"/>
    </row>
    <row r="562" spans="1:4" x14ac:dyDescent="0.2">
      <c r="A562" s="3"/>
      <c r="B562" s="3"/>
      <c r="C562" s="3"/>
      <c r="D562" s="59"/>
    </row>
    <row r="563" spans="1:4" x14ac:dyDescent="0.2">
      <c r="A563" s="3"/>
      <c r="B563" s="3"/>
      <c r="C563" s="3"/>
      <c r="D563" s="59"/>
    </row>
    <row r="564" spans="1:4" x14ac:dyDescent="0.2">
      <c r="A564" s="3"/>
      <c r="B564" s="3"/>
      <c r="C564" s="3"/>
      <c r="D564" s="59"/>
    </row>
    <row r="565" spans="1:4" x14ac:dyDescent="0.2">
      <c r="A565" s="3"/>
      <c r="B565" s="3"/>
      <c r="C565" s="3"/>
      <c r="D565" s="59"/>
    </row>
    <row r="566" spans="1:4" x14ac:dyDescent="0.2">
      <c r="A566" s="3"/>
      <c r="B566" s="3"/>
      <c r="C566" s="3"/>
      <c r="D566" s="59"/>
    </row>
    <row r="567" spans="1:4" x14ac:dyDescent="0.2">
      <c r="A567" s="3"/>
      <c r="B567" s="3"/>
      <c r="C567" s="3"/>
      <c r="D567" s="59"/>
    </row>
    <row r="568" spans="1:4" x14ac:dyDescent="0.2">
      <c r="A568" s="3"/>
      <c r="B568" s="3"/>
      <c r="C568" s="3"/>
      <c r="D568" s="59"/>
    </row>
    <row r="569" spans="1:4" x14ac:dyDescent="0.2">
      <c r="A569" s="3"/>
      <c r="B569" s="3"/>
      <c r="C569" s="3"/>
      <c r="D569" s="59"/>
    </row>
    <row r="570" spans="1:4" x14ac:dyDescent="0.2">
      <c r="A570" s="3"/>
      <c r="B570" s="3"/>
      <c r="C570" s="3"/>
      <c r="D570" s="59"/>
    </row>
    <row r="571" spans="1:4" x14ac:dyDescent="0.2">
      <c r="A571" s="3"/>
      <c r="B571" s="3"/>
      <c r="C571" s="3"/>
      <c r="D571" s="59"/>
    </row>
    <row r="572" spans="1:4" x14ac:dyDescent="0.2">
      <c r="A572" s="3"/>
      <c r="B572" s="3"/>
      <c r="D572" s="59"/>
    </row>
    <row r="573" spans="1:4" x14ac:dyDescent="0.2">
      <c r="D573" s="59"/>
    </row>
    <row r="574" spans="1:4" x14ac:dyDescent="0.2">
      <c r="D574" s="59"/>
    </row>
    <row r="575" spans="1:4" x14ac:dyDescent="0.2">
      <c r="D575" s="59"/>
    </row>
    <row r="576" spans="1:4" x14ac:dyDescent="0.2">
      <c r="D576" s="59"/>
    </row>
    <row r="577" spans="4:4" x14ac:dyDescent="0.2">
      <c r="D577" s="59"/>
    </row>
    <row r="578" spans="4:4" x14ac:dyDescent="0.2">
      <c r="D578" s="59"/>
    </row>
    <row r="579" spans="4:4" x14ac:dyDescent="0.2">
      <c r="D579" s="59"/>
    </row>
    <row r="580" spans="4:4" x14ac:dyDescent="0.2">
      <c r="D580" s="59"/>
    </row>
    <row r="581" spans="4:4" x14ac:dyDescent="0.2">
      <c r="D581" s="59"/>
    </row>
    <row r="582" spans="4:4" x14ac:dyDescent="0.2">
      <c r="D582" s="59"/>
    </row>
    <row r="583" spans="4:4" x14ac:dyDescent="0.2">
      <c r="D583" s="59"/>
    </row>
    <row r="584" spans="4:4" x14ac:dyDescent="0.2">
      <c r="D584" s="59"/>
    </row>
    <row r="585" spans="4:4" x14ac:dyDescent="0.2">
      <c r="D585" s="59"/>
    </row>
    <row r="586" spans="4:4" x14ac:dyDescent="0.2">
      <c r="D586" s="59"/>
    </row>
    <row r="587" spans="4:4" x14ac:dyDescent="0.2">
      <c r="D587" s="59"/>
    </row>
    <row r="588" spans="4:4" x14ac:dyDescent="0.2">
      <c r="D588" s="59"/>
    </row>
    <row r="589" spans="4:4" x14ac:dyDescent="0.2">
      <c r="D589" s="59"/>
    </row>
    <row r="590" spans="4:4" x14ac:dyDescent="0.2">
      <c r="D590" s="59"/>
    </row>
    <row r="591" spans="4:4" x14ac:dyDescent="0.2">
      <c r="D591" s="59"/>
    </row>
    <row r="592" spans="4:4" x14ac:dyDescent="0.2">
      <c r="D592" s="59"/>
    </row>
    <row r="593" spans="4:4" x14ac:dyDescent="0.2">
      <c r="D593" s="59"/>
    </row>
    <row r="594" spans="4:4" x14ac:dyDescent="0.2">
      <c r="D594" s="59"/>
    </row>
    <row r="595" spans="4:4" x14ac:dyDescent="0.2">
      <c r="D595" s="59"/>
    </row>
    <row r="596" spans="4:4" x14ac:dyDescent="0.2">
      <c r="D596" s="59"/>
    </row>
    <row r="597" spans="4:4" x14ac:dyDescent="0.2">
      <c r="D597" s="59"/>
    </row>
    <row r="598" spans="4:4" x14ac:dyDescent="0.2">
      <c r="D598" s="59"/>
    </row>
    <row r="599" spans="4:4" x14ac:dyDescent="0.2">
      <c r="D599" s="59"/>
    </row>
    <row r="600" spans="4:4" x14ac:dyDescent="0.2">
      <c r="D600" s="59"/>
    </row>
    <row r="601" spans="4:4" x14ac:dyDescent="0.2">
      <c r="D601" s="59"/>
    </row>
    <row r="602" spans="4:4" x14ac:dyDescent="0.2">
      <c r="D602" s="59"/>
    </row>
    <row r="603" spans="4:4" x14ac:dyDescent="0.2">
      <c r="D603" s="59"/>
    </row>
    <row r="604" spans="4:4" x14ac:dyDescent="0.2">
      <c r="D604" s="59"/>
    </row>
    <row r="605" spans="4:4" x14ac:dyDescent="0.2">
      <c r="D605" s="59"/>
    </row>
    <row r="606" spans="4:4" x14ac:dyDescent="0.2">
      <c r="D606" s="59"/>
    </row>
    <row r="607" spans="4:4" x14ac:dyDescent="0.2">
      <c r="D607" s="59"/>
    </row>
    <row r="608" spans="4:4" x14ac:dyDescent="0.2">
      <c r="D608" s="59"/>
    </row>
    <row r="609" spans="4:4" x14ac:dyDescent="0.2">
      <c r="D609" s="59"/>
    </row>
    <row r="610" spans="4:4" x14ac:dyDescent="0.2">
      <c r="D610" s="59"/>
    </row>
    <row r="611" spans="4:4" x14ac:dyDescent="0.2">
      <c r="D611" s="59"/>
    </row>
    <row r="612" spans="4:4" x14ac:dyDescent="0.2">
      <c r="D612" s="59"/>
    </row>
    <row r="613" spans="4:4" x14ac:dyDescent="0.2">
      <c r="D613" s="59"/>
    </row>
    <row r="614" spans="4:4" x14ac:dyDescent="0.2">
      <c r="D614" s="59"/>
    </row>
    <row r="615" spans="4:4" x14ac:dyDescent="0.2">
      <c r="D615" s="59"/>
    </row>
    <row r="616" spans="4:4" x14ac:dyDescent="0.2">
      <c r="D616" s="59"/>
    </row>
    <row r="617" spans="4:4" x14ac:dyDescent="0.2">
      <c r="D617" s="59"/>
    </row>
    <row r="618" spans="4:4" x14ac:dyDescent="0.2">
      <c r="D618" s="59"/>
    </row>
    <row r="619" spans="4:4" x14ac:dyDescent="0.2">
      <c r="D619" s="59"/>
    </row>
    <row r="620" spans="4:4" x14ac:dyDescent="0.2">
      <c r="D620" s="59"/>
    </row>
    <row r="621" spans="4:4" x14ac:dyDescent="0.2">
      <c r="D621" s="59"/>
    </row>
    <row r="622" spans="4:4" x14ac:dyDescent="0.2">
      <c r="D622" s="59"/>
    </row>
    <row r="623" spans="4:4" x14ac:dyDescent="0.2">
      <c r="D623" s="59"/>
    </row>
    <row r="624" spans="4:4" x14ac:dyDescent="0.2">
      <c r="D624" s="59"/>
    </row>
    <row r="625" spans="4:4" x14ac:dyDescent="0.2">
      <c r="D625" s="59"/>
    </row>
    <row r="626" spans="4:4" x14ac:dyDescent="0.2">
      <c r="D626" s="59"/>
    </row>
    <row r="627" spans="4:4" x14ac:dyDescent="0.2">
      <c r="D627" s="59"/>
    </row>
  </sheetData>
  <sheetProtection algorithmName="SHA-512" hashValue="bmFBUO+fkQBy+uvqlmu5sQHFHkxhf2RVpT0KeLvbm+j161KzOzDT8FmF+qssfNtfXiK9iHGjKN3AmSW0sODt5Q==" saltValue="Slh7TuGPvki/zwS7gVQjnQ==" spinCount="100000" sheet="1" insertColumns="0" insertRows="0" autoFilter="0"/>
  <autoFilter ref="A4:X24"/>
  <mergeCells count="4">
    <mergeCell ref="Q2:R2"/>
    <mergeCell ref="S2:T2"/>
    <mergeCell ref="U2:V2"/>
    <mergeCell ref="W2:X2"/>
  </mergeCells>
  <conditionalFormatting sqref="A284:B285">
    <cfRule type="duplicateValues" dxfId="9" priority="4"/>
  </conditionalFormatting>
  <conditionalFormatting sqref="A395:B395">
    <cfRule type="duplicateValues" dxfId="8" priority="3"/>
  </conditionalFormatting>
  <conditionalFormatting sqref="D3">
    <cfRule type="cellIs" dxfId="7" priority="39" operator="equal">
      <formula>l</formula>
    </cfRule>
    <cfRule type="colorScale" priority="40">
      <colorScale>
        <cfvo type="min"/>
        <cfvo type="percentile" val="50"/>
        <cfvo type="max"/>
        <color rgb="FF5A8AC6"/>
        <color rgb="FFFFEB84"/>
        <color rgb="FFF8696B"/>
      </colorScale>
    </cfRule>
  </conditionalFormatting>
  <hyperlinks>
    <hyperlink ref="K18" r:id="rId1"/>
    <hyperlink ref="K20" r:id="rId2"/>
    <hyperlink ref="K5" r:id="rId3"/>
    <hyperlink ref="K7" r:id="rId4"/>
    <hyperlink ref="K11" r:id="rId5"/>
    <hyperlink ref="K14" r:id="rId6"/>
    <hyperlink ref="K10" r:id="rId7"/>
    <hyperlink ref="K15" r:id="rId8"/>
    <hyperlink ref="K22" r:id="rId9"/>
    <hyperlink ref="K9" r:id="rId10"/>
    <hyperlink ref="K13" r:id="rId11"/>
    <hyperlink ref="K12" r:id="rId12"/>
    <hyperlink ref="K8" r:id="rId13"/>
    <hyperlink ref="K16" r:id="rId14"/>
    <hyperlink ref="K19" r:id="rId15"/>
    <hyperlink ref="K21" r:id="rId16"/>
    <hyperlink ref="K6" r:id="rId17"/>
    <hyperlink ref="K17" r:id="rId18"/>
  </hyperlinks>
  <printOptions horizontalCentered="1"/>
  <pageMargins left="0.2" right="0.2" top="0.2" bottom="0.2" header="0.3" footer="0.3"/>
  <pageSetup orientation="landscape" r:id="rId19"/>
  <legacyDrawing r:id="rId2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X594"/>
  <sheetViews>
    <sheetView zoomScaleNormal="100" workbookViewId="0">
      <pane xSplit="4" ySplit="4" topLeftCell="E5" activePane="bottomRight" state="frozen"/>
      <selection pane="topRight" activeCell="O1" sqref="O1"/>
      <selection pane="bottomLeft" activeCell="A5" sqref="A5"/>
      <selection pane="bottomRight" activeCell="Q5" sqref="Q5"/>
    </sheetView>
  </sheetViews>
  <sheetFormatPr defaultColWidth="9.140625" defaultRowHeight="12.75" outlineLevelRow="2" x14ac:dyDescent="0.2"/>
  <cols>
    <col min="1" max="1" width="4.28515625" style="1" customWidth="1"/>
    <col min="2" max="2" width="3.5703125" style="1" hidden="1" customWidth="1"/>
    <col min="3" max="3" width="34.28515625" style="1" customWidth="1"/>
    <col min="4" max="4" width="7.7109375" style="10" hidden="1" customWidth="1"/>
    <col min="5" max="5" width="8.28515625" style="1" customWidth="1"/>
    <col min="6" max="6" width="12" style="1" customWidth="1"/>
    <col min="7" max="7" width="13.28515625" style="1" bestFit="1" customWidth="1"/>
    <col min="8" max="8" width="8.85546875" style="1" bestFit="1" customWidth="1"/>
    <col min="9" max="9" width="4.5703125" style="1" bestFit="1" customWidth="1"/>
    <col min="10" max="10" width="10.140625" style="1" bestFit="1" customWidth="1"/>
    <col min="11" max="11" width="8.42578125" style="1" bestFit="1" customWidth="1"/>
    <col min="12" max="12" width="4.85546875" style="1" bestFit="1" customWidth="1"/>
    <col min="13" max="13" width="6.5703125" style="1" hidden="1" customWidth="1"/>
    <col min="14" max="14" width="6.5703125" style="324" customWidth="1"/>
    <col min="15" max="15" width="8.7109375" style="164" bestFit="1" customWidth="1"/>
    <col min="16" max="16" width="8.140625" style="164" bestFit="1" customWidth="1"/>
    <col min="17" max="17" width="7.85546875" style="165" bestFit="1" customWidth="1"/>
    <col min="18" max="18" width="7.7109375" style="166" bestFit="1" customWidth="1"/>
    <col min="19" max="19" width="7.85546875" style="165" bestFit="1" customWidth="1"/>
    <col min="20" max="20" width="7.7109375" style="166" bestFit="1" customWidth="1"/>
    <col min="21" max="21" width="7.85546875" style="165" bestFit="1" customWidth="1"/>
    <col min="22" max="22" width="7.7109375" style="166" bestFit="1" customWidth="1"/>
    <col min="23" max="23" width="7.85546875" style="165" bestFit="1" customWidth="1"/>
    <col min="24" max="24" width="7.7109375" style="166" bestFit="1" customWidth="1"/>
    <col min="25" max="16384" width="9.140625" style="1"/>
  </cols>
  <sheetData>
    <row r="1" spans="1:24" ht="16.5" x14ac:dyDescent="0.2">
      <c r="A1" s="171" t="s">
        <v>4302</v>
      </c>
      <c r="B1" s="197"/>
      <c r="C1" s="197"/>
      <c r="D1" s="202"/>
      <c r="E1" s="197"/>
      <c r="F1" s="197"/>
      <c r="G1" s="197"/>
      <c r="H1" s="197"/>
      <c r="I1" s="197"/>
      <c r="J1" s="197"/>
      <c r="K1" s="197"/>
      <c r="L1" s="197"/>
      <c r="M1" s="203"/>
      <c r="N1" s="203"/>
      <c r="O1" s="152">
        <f t="shared" ref="O1:X1" si="0">SUBTOTAL(9,O5:O57)</f>
        <v>0</v>
      </c>
      <c r="P1" s="153">
        <f t="shared" si="0"/>
        <v>0</v>
      </c>
      <c r="Q1" s="154">
        <f t="shared" si="0"/>
        <v>0</v>
      </c>
      <c r="R1" s="155">
        <f t="shared" si="0"/>
        <v>0</v>
      </c>
      <c r="S1" s="154">
        <f t="shared" si="0"/>
        <v>0</v>
      </c>
      <c r="T1" s="155">
        <f t="shared" si="0"/>
        <v>0</v>
      </c>
      <c r="U1" s="154">
        <f t="shared" si="0"/>
        <v>0</v>
      </c>
      <c r="V1" s="155">
        <f t="shared" si="0"/>
        <v>0</v>
      </c>
      <c r="W1" s="154">
        <f t="shared" si="0"/>
        <v>0</v>
      </c>
      <c r="X1" s="155">
        <f t="shared" si="0"/>
        <v>0</v>
      </c>
    </row>
    <row r="2" spans="1:24" ht="16.5" x14ac:dyDescent="0.2">
      <c r="A2" s="186" t="s">
        <v>5117</v>
      </c>
      <c r="B2" s="123"/>
      <c r="C2" s="123"/>
      <c r="D2" s="123"/>
      <c r="E2" s="200"/>
      <c r="F2" s="200"/>
      <c r="G2" s="200"/>
      <c r="H2" s="200"/>
      <c r="I2" s="200"/>
      <c r="J2" s="200"/>
      <c r="K2" s="200"/>
      <c r="L2" s="206"/>
      <c r="M2" s="204"/>
      <c r="N2" s="204"/>
      <c r="O2" s="152" t="s">
        <v>4282</v>
      </c>
      <c r="P2" s="153" t="s">
        <v>4283</v>
      </c>
      <c r="Q2" s="348" t="s">
        <v>4284</v>
      </c>
      <c r="R2" s="349"/>
      <c r="S2" s="348" t="s">
        <v>4284</v>
      </c>
      <c r="T2" s="349"/>
      <c r="U2" s="348" t="s">
        <v>4284</v>
      </c>
      <c r="V2" s="349"/>
      <c r="W2" s="348" t="s">
        <v>4284</v>
      </c>
      <c r="X2" s="349"/>
    </row>
    <row r="3" spans="1:24" ht="39.75" x14ac:dyDescent="0.2">
      <c r="A3" s="118" t="s">
        <v>1135</v>
      </c>
      <c r="B3" s="119" t="s">
        <v>2169</v>
      </c>
      <c r="C3" s="118" t="s">
        <v>1131</v>
      </c>
      <c r="D3" s="120" t="s">
        <v>2155</v>
      </c>
      <c r="E3" s="107" t="s">
        <v>1133</v>
      </c>
      <c r="F3" s="107" t="s">
        <v>4298</v>
      </c>
      <c r="G3" s="29" t="s">
        <v>2181</v>
      </c>
      <c r="H3" s="176" t="s">
        <v>2182</v>
      </c>
      <c r="I3" s="29" t="s">
        <v>2183</v>
      </c>
      <c r="J3" s="29" t="s">
        <v>2184</v>
      </c>
      <c r="K3" s="29" t="s">
        <v>1130</v>
      </c>
      <c r="L3" s="29" t="s">
        <v>3958</v>
      </c>
      <c r="M3" s="31" t="s">
        <v>4437</v>
      </c>
      <c r="N3" s="31" t="s">
        <v>5037</v>
      </c>
      <c r="O3" s="158" t="s">
        <v>4285</v>
      </c>
      <c r="P3" s="159" t="s">
        <v>4286</v>
      </c>
      <c r="Q3" s="160" t="s">
        <v>4287</v>
      </c>
      <c r="R3" s="161" t="s">
        <v>4288</v>
      </c>
      <c r="S3" s="160" t="s">
        <v>4287</v>
      </c>
      <c r="T3" s="161" t="s">
        <v>4288</v>
      </c>
      <c r="U3" s="160" t="s">
        <v>4287</v>
      </c>
      <c r="V3" s="161" t="s">
        <v>4288</v>
      </c>
      <c r="W3" s="160" t="s">
        <v>4287</v>
      </c>
      <c r="X3" s="161" t="s">
        <v>4288</v>
      </c>
    </row>
    <row r="4" spans="1:24" s="7" customFormat="1" x14ac:dyDescent="0.2">
      <c r="A4" s="21"/>
      <c r="B4" s="21"/>
      <c r="C4" s="21"/>
      <c r="D4" s="23"/>
      <c r="E4" s="21"/>
      <c r="F4" s="21"/>
      <c r="G4" s="21"/>
      <c r="H4" s="21"/>
      <c r="I4" s="21"/>
      <c r="J4" s="21"/>
      <c r="K4" s="21"/>
      <c r="L4" s="26"/>
      <c r="M4" s="22"/>
      <c r="N4" s="22"/>
      <c r="O4" s="21"/>
      <c r="P4" s="21"/>
      <c r="Q4" s="21"/>
      <c r="R4" s="21"/>
      <c r="S4" s="21"/>
      <c r="T4" s="21"/>
      <c r="U4" s="21"/>
      <c r="V4" s="21"/>
      <c r="W4" s="21"/>
      <c r="X4" s="21"/>
    </row>
    <row r="5" spans="1:24" ht="25.5" x14ac:dyDescent="0.2">
      <c r="A5" s="99" t="s">
        <v>1265</v>
      </c>
      <c r="B5" s="68">
        <v>5</v>
      </c>
      <c r="C5" s="68" t="s">
        <v>1266</v>
      </c>
      <c r="D5" s="73">
        <f>VLOOKUP(A5,[1]Sheet1!$B:$AE,30,FALSE)</f>
        <v>87.62</v>
      </c>
      <c r="E5" s="70" t="s">
        <v>3960</v>
      </c>
      <c r="F5" s="169">
        <v>7791261463</v>
      </c>
      <c r="G5" s="70" t="s">
        <v>4227</v>
      </c>
      <c r="H5" s="70" t="s">
        <v>31</v>
      </c>
      <c r="I5" s="70">
        <v>1</v>
      </c>
      <c r="J5" s="70" t="s">
        <v>1267</v>
      </c>
      <c r="K5" s="223" t="s">
        <v>1268</v>
      </c>
      <c r="L5" s="71">
        <v>1</v>
      </c>
      <c r="M5" s="230">
        <v>57.04</v>
      </c>
      <c r="N5" s="230">
        <v>57.04</v>
      </c>
      <c r="O5" s="162">
        <f t="shared" ref="O5:O24" si="1">SUM(Q5+S5+U5+W5+Y5)</f>
        <v>0</v>
      </c>
      <c r="P5" s="163">
        <f>SUM(O5*N5)</f>
        <v>0</v>
      </c>
      <c r="Q5" s="156"/>
      <c r="R5" s="157">
        <f>SUM(Q5*N5)</f>
        <v>0</v>
      </c>
      <c r="S5" s="156"/>
      <c r="T5" s="157">
        <f>SUM(S5*N5)</f>
        <v>0</v>
      </c>
      <c r="U5" s="156"/>
      <c r="V5" s="157">
        <f>SUM(U5*N5)</f>
        <v>0</v>
      </c>
      <c r="W5" s="156"/>
      <c r="X5" s="157">
        <f>SUM(W5*N5)</f>
        <v>0</v>
      </c>
    </row>
    <row r="6" spans="1:24" ht="25.5" outlineLevel="2" x14ac:dyDescent="0.2">
      <c r="A6" s="94" t="s">
        <v>1322</v>
      </c>
      <c r="B6" s="75">
        <v>12</v>
      </c>
      <c r="C6" s="83" t="s">
        <v>1323</v>
      </c>
      <c r="D6" s="80">
        <f>VLOOKUP(A6,[1]Sheet1!$B:$AE,30,FALSE)</f>
        <v>90.92</v>
      </c>
      <c r="E6" s="77" t="s">
        <v>3637</v>
      </c>
      <c r="F6" s="170">
        <v>26754</v>
      </c>
      <c r="G6" s="77" t="s">
        <v>3766</v>
      </c>
      <c r="H6" s="77" t="s">
        <v>31</v>
      </c>
      <c r="I6" s="77">
        <v>6</v>
      </c>
      <c r="J6" s="77" t="s">
        <v>1324</v>
      </c>
      <c r="K6" s="224" t="s">
        <v>3767</v>
      </c>
      <c r="L6" s="78">
        <v>1</v>
      </c>
      <c r="M6" s="236">
        <v>92.97</v>
      </c>
      <c r="N6" s="236">
        <v>97.62</v>
      </c>
      <c r="O6" s="162">
        <f t="shared" si="1"/>
        <v>0</v>
      </c>
      <c r="P6" s="163">
        <f t="shared" ref="P6:P57" si="2">SUM(O6*N6)</f>
        <v>0</v>
      </c>
      <c r="Q6" s="156"/>
      <c r="R6" s="157">
        <f t="shared" ref="R6:R57" si="3">SUM(Q6*N6)</f>
        <v>0</v>
      </c>
      <c r="S6" s="156"/>
      <c r="T6" s="157">
        <f t="shared" ref="T6:T57" si="4">SUM(S6*N6)</f>
        <v>0</v>
      </c>
      <c r="U6" s="156"/>
      <c r="V6" s="157">
        <f t="shared" ref="V6:V57" si="5">SUM(U6*N6)</f>
        <v>0</v>
      </c>
      <c r="W6" s="156"/>
      <c r="X6" s="157">
        <f t="shared" ref="X6:X57" si="6">SUM(W6*N6)</f>
        <v>0</v>
      </c>
    </row>
    <row r="7" spans="1:24" ht="25.5" outlineLevel="2" x14ac:dyDescent="0.2">
      <c r="A7" s="99" t="s">
        <v>1322</v>
      </c>
      <c r="B7" s="68">
        <v>12</v>
      </c>
      <c r="C7" s="85" t="s">
        <v>1323</v>
      </c>
      <c r="D7" s="73">
        <f>VLOOKUP(A7,[1]Sheet1!$B:$AE,30,FALSE)</f>
        <v>90.92</v>
      </c>
      <c r="E7" s="70" t="s">
        <v>3960</v>
      </c>
      <c r="F7" s="169">
        <v>7791261463</v>
      </c>
      <c r="G7" s="70" t="s">
        <v>3766</v>
      </c>
      <c r="H7" s="70" t="s">
        <v>4303</v>
      </c>
      <c r="I7" s="70">
        <v>6</v>
      </c>
      <c r="J7" s="70" t="s">
        <v>1324</v>
      </c>
      <c r="K7" s="223" t="s">
        <v>1325</v>
      </c>
      <c r="L7" s="71">
        <v>2</v>
      </c>
      <c r="M7" s="230">
        <v>99.31</v>
      </c>
      <c r="N7" s="230">
        <v>99.31</v>
      </c>
      <c r="O7" s="162">
        <f t="shared" si="1"/>
        <v>0</v>
      </c>
      <c r="P7" s="163">
        <f t="shared" si="2"/>
        <v>0</v>
      </c>
      <c r="Q7" s="156"/>
      <c r="R7" s="157">
        <f t="shared" si="3"/>
        <v>0</v>
      </c>
      <c r="S7" s="156"/>
      <c r="T7" s="157">
        <f t="shared" si="4"/>
        <v>0</v>
      </c>
      <c r="U7" s="156"/>
      <c r="V7" s="157">
        <f t="shared" si="5"/>
        <v>0</v>
      </c>
      <c r="W7" s="156"/>
      <c r="X7" s="157">
        <f t="shared" si="6"/>
        <v>0</v>
      </c>
    </row>
    <row r="8" spans="1:24" ht="25.5" outlineLevel="2" x14ac:dyDescent="0.2">
      <c r="A8" s="94" t="s">
        <v>1352</v>
      </c>
      <c r="B8" s="75">
        <v>2</v>
      </c>
      <c r="C8" s="83" t="s">
        <v>1353</v>
      </c>
      <c r="D8" s="80">
        <f>VLOOKUP(A8,[1]Sheet1!$B:$AE,30,FALSE)</f>
        <v>15.7</v>
      </c>
      <c r="E8" s="77" t="s">
        <v>3637</v>
      </c>
      <c r="F8" s="170">
        <v>26754</v>
      </c>
      <c r="G8" s="77" t="s">
        <v>3766</v>
      </c>
      <c r="H8" s="77" t="s">
        <v>30</v>
      </c>
      <c r="I8" s="77">
        <v>1</v>
      </c>
      <c r="J8" s="77" t="s">
        <v>1354</v>
      </c>
      <c r="K8" s="224" t="s">
        <v>3768</v>
      </c>
      <c r="L8" s="78">
        <v>1</v>
      </c>
      <c r="M8" s="235">
        <v>15.68</v>
      </c>
      <c r="N8" s="236">
        <v>16.46</v>
      </c>
      <c r="O8" s="162">
        <f t="shared" si="1"/>
        <v>0</v>
      </c>
      <c r="P8" s="163">
        <f t="shared" si="2"/>
        <v>0</v>
      </c>
      <c r="Q8" s="156"/>
      <c r="R8" s="157">
        <f t="shared" si="3"/>
        <v>0</v>
      </c>
      <c r="S8" s="156"/>
      <c r="T8" s="157">
        <f t="shared" si="4"/>
        <v>0</v>
      </c>
      <c r="U8" s="156"/>
      <c r="V8" s="157">
        <f t="shared" si="5"/>
        <v>0</v>
      </c>
      <c r="W8" s="156"/>
      <c r="X8" s="157">
        <f t="shared" si="6"/>
        <v>0</v>
      </c>
    </row>
    <row r="9" spans="1:24" ht="25.5" outlineLevel="2" x14ac:dyDescent="0.2">
      <c r="A9" s="99" t="s">
        <v>1352</v>
      </c>
      <c r="B9" s="68">
        <v>2</v>
      </c>
      <c r="C9" s="85" t="s">
        <v>1353</v>
      </c>
      <c r="D9" s="73">
        <f>VLOOKUP(A9,[1]Sheet1!$B:$AE,30,FALSE)</f>
        <v>15.7</v>
      </c>
      <c r="E9" s="70" t="s">
        <v>3960</v>
      </c>
      <c r="F9" s="169">
        <v>7791261463</v>
      </c>
      <c r="G9" s="70" t="s">
        <v>3766</v>
      </c>
      <c r="H9" s="70" t="s">
        <v>30</v>
      </c>
      <c r="I9" s="70">
        <v>1</v>
      </c>
      <c r="J9" s="70" t="s">
        <v>1354</v>
      </c>
      <c r="K9" s="223" t="s">
        <v>1355</v>
      </c>
      <c r="L9" s="71">
        <v>2</v>
      </c>
      <c r="M9" s="230">
        <v>17.61</v>
      </c>
      <c r="N9" s="230">
        <v>17.61</v>
      </c>
      <c r="O9" s="162">
        <f t="shared" si="1"/>
        <v>0</v>
      </c>
      <c r="P9" s="163">
        <f t="shared" si="2"/>
        <v>0</v>
      </c>
      <c r="Q9" s="156"/>
      <c r="R9" s="157">
        <f t="shared" si="3"/>
        <v>0</v>
      </c>
      <c r="S9" s="156"/>
      <c r="T9" s="157">
        <f t="shared" si="4"/>
        <v>0</v>
      </c>
      <c r="U9" s="156"/>
      <c r="V9" s="157">
        <f t="shared" si="5"/>
        <v>0</v>
      </c>
      <c r="W9" s="156"/>
      <c r="X9" s="157">
        <f t="shared" si="6"/>
        <v>0</v>
      </c>
    </row>
    <row r="10" spans="1:24" ht="25.5" outlineLevel="2" x14ac:dyDescent="0.2">
      <c r="A10" s="94" t="s">
        <v>1356</v>
      </c>
      <c r="B10" s="75">
        <v>2</v>
      </c>
      <c r="C10" s="83" t="s">
        <v>1357</v>
      </c>
      <c r="D10" s="80">
        <f>VLOOKUP(A10,[1]Sheet1!$B:$AE,30,FALSE)</f>
        <v>23.96</v>
      </c>
      <c r="E10" s="77" t="s">
        <v>3637</v>
      </c>
      <c r="F10" s="170">
        <v>26754</v>
      </c>
      <c r="G10" s="77" t="s">
        <v>3766</v>
      </c>
      <c r="H10" s="77" t="s">
        <v>30</v>
      </c>
      <c r="I10" s="77">
        <v>1</v>
      </c>
      <c r="J10" s="77" t="s">
        <v>1358</v>
      </c>
      <c r="K10" s="224" t="s">
        <v>3769</v>
      </c>
      <c r="L10" s="78">
        <v>1</v>
      </c>
      <c r="M10" s="235">
        <v>23.93</v>
      </c>
      <c r="N10" s="235">
        <v>23.93</v>
      </c>
      <c r="O10" s="162">
        <f t="shared" si="1"/>
        <v>0</v>
      </c>
      <c r="P10" s="163">
        <f t="shared" si="2"/>
        <v>0</v>
      </c>
      <c r="Q10" s="156"/>
      <c r="R10" s="157">
        <f t="shared" si="3"/>
        <v>0</v>
      </c>
      <c r="S10" s="156"/>
      <c r="T10" s="157">
        <f t="shared" si="4"/>
        <v>0</v>
      </c>
      <c r="U10" s="156"/>
      <c r="V10" s="157">
        <f t="shared" si="5"/>
        <v>0</v>
      </c>
      <c r="W10" s="156"/>
      <c r="X10" s="157">
        <f t="shared" si="6"/>
        <v>0</v>
      </c>
    </row>
    <row r="11" spans="1:24" ht="25.5" outlineLevel="2" x14ac:dyDescent="0.2">
      <c r="A11" s="99" t="s">
        <v>1356</v>
      </c>
      <c r="B11" s="68">
        <v>2</v>
      </c>
      <c r="C11" s="85" t="s">
        <v>1357</v>
      </c>
      <c r="D11" s="73">
        <f>VLOOKUP(A11,[1]Sheet1!$B:$AE,30,FALSE)</f>
        <v>23.96</v>
      </c>
      <c r="E11" s="70" t="s">
        <v>3960</v>
      </c>
      <c r="F11" s="169">
        <v>7791261463</v>
      </c>
      <c r="G11" s="70" t="s">
        <v>3766</v>
      </c>
      <c r="H11" s="70" t="s">
        <v>30</v>
      </c>
      <c r="I11" s="70">
        <v>1</v>
      </c>
      <c r="J11" s="70" t="s">
        <v>1358</v>
      </c>
      <c r="K11" s="223" t="s">
        <v>1359</v>
      </c>
      <c r="L11" s="71">
        <v>2</v>
      </c>
      <c r="M11" s="230">
        <v>24.61</v>
      </c>
      <c r="N11" s="230">
        <v>24.61</v>
      </c>
      <c r="O11" s="162">
        <f t="shared" si="1"/>
        <v>0</v>
      </c>
      <c r="P11" s="163">
        <f t="shared" si="2"/>
        <v>0</v>
      </c>
      <c r="Q11" s="156"/>
      <c r="R11" s="157">
        <f t="shared" si="3"/>
        <v>0</v>
      </c>
      <c r="S11" s="156"/>
      <c r="T11" s="157">
        <f t="shared" si="4"/>
        <v>0</v>
      </c>
      <c r="U11" s="156"/>
      <c r="V11" s="157">
        <f t="shared" si="5"/>
        <v>0</v>
      </c>
      <c r="W11" s="156"/>
      <c r="X11" s="157">
        <f t="shared" si="6"/>
        <v>0</v>
      </c>
    </row>
    <row r="12" spans="1:24" ht="25.5" outlineLevel="2" x14ac:dyDescent="0.2">
      <c r="A12" s="94" t="s">
        <v>1360</v>
      </c>
      <c r="B12" s="75">
        <v>4</v>
      </c>
      <c r="C12" s="83" t="s">
        <v>1361</v>
      </c>
      <c r="D12" s="80">
        <f>VLOOKUP(A12,[1]Sheet1!$B:$AE,30,FALSE)</f>
        <v>132.26</v>
      </c>
      <c r="E12" s="77" t="s">
        <v>3637</v>
      </c>
      <c r="F12" s="170">
        <v>26754</v>
      </c>
      <c r="G12" s="77" t="s">
        <v>3766</v>
      </c>
      <c r="H12" s="77" t="s">
        <v>31</v>
      </c>
      <c r="I12" s="77">
        <v>6</v>
      </c>
      <c r="J12" s="77" t="s">
        <v>1362</v>
      </c>
      <c r="K12" s="224" t="s">
        <v>3770</v>
      </c>
      <c r="L12" s="78">
        <v>1</v>
      </c>
      <c r="M12" s="235">
        <v>132.22999999999999</v>
      </c>
      <c r="N12" s="236">
        <v>138.84</v>
      </c>
      <c r="O12" s="162">
        <f t="shared" si="1"/>
        <v>0</v>
      </c>
      <c r="P12" s="163">
        <f t="shared" si="2"/>
        <v>0</v>
      </c>
      <c r="Q12" s="156"/>
      <c r="R12" s="157">
        <f t="shared" si="3"/>
        <v>0</v>
      </c>
      <c r="S12" s="156"/>
      <c r="T12" s="157">
        <f t="shared" si="4"/>
        <v>0</v>
      </c>
      <c r="U12" s="156"/>
      <c r="V12" s="157">
        <f t="shared" si="5"/>
        <v>0</v>
      </c>
      <c r="W12" s="156"/>
      <c r="X12" s="157">
        <f t="shared" si="6"/>
        <v>0</v>
      </c>
    </row>
    <row r="13" spans="1:24" ht="25.5" outlineLevel="2" x14ac:dyDescent="0.2">
      <c r="A13" s="99" t="s">
        <v>1360</v>
      </c>
      <c r="B13" s="68">
        <v>4</v>
      </c>
      <c r="C13" s="85" t="s">
        <v>1361</v>
      </c>
      <c r="D13" s="73">
        <f>VLOOKUP(A13,[1]Sheet1!$B:$AE,30,FALSE)</f>
        <v>132.26</v>
      </c>
      <c r="E13" s="70" t="s">
        <v>3960</v>
      </c>
      <c r="F13" s="169">
        <v>7791261463</v>
      </c>
      <c r="G13" s="70" t="s">
        <v>3766</v>
      </c>
      <c r="H13" s="70" t="s">
        <v>31</v>
      </c>
      <c r="I13" s="70">
        <v>6</v>
      </c>
      <c r="J13" s="70" t="s">
        <v>1362</v>
      </c>
      <c r="K13" s="223" t="s">
        <v>1363</v>
      </c>
      <c r="L13" s="71">
        <v>2</v>
      </c>
      <c r="M13" s="230">
        <v>147.27000000000001</v>
      </c>
      <c r="N13" s="230">
        <v>147.27000000000001</v>
      </c>
      <c r="O13" s="162">
        <f t="shared" si="1"/>
        <v>0</v>
      </c>
      <c r="P13" s="163">
        <f t="shared" si="2"/>
        <v>0</v>
      </c>
      <c r="Q13" s="156"/>
      <c r="R13" s="157">
        <f t="shared" si="3"/>
        <v>0</v>
      </c>
      <c r="S13" s="156"/>
      <c r="T13" s="157">
        <f t="shared" si="4"/>
        <v>0</v>
      </c>
      <c r="U13" s="156"/>
      <c r="V13" s="157">
        <f t="shared" si="5"/>
        <v>0</v>
      </c>
      <c r="W13" s="156"/>
      <c r="X13" s="157">
        <f t="shared" si="6"/>
        <v>0</v>
      </c>
    </row>
    <row r="14" spans="1:24" ht="25.5" outlineLevel="2" x14ac:dyDescent="0.2">
      <c r="A14" s="94" t="s">
        <v>1364</v>
      </c>
      <c r="B14" s="75">
        <v>1</v>
      </c>
      <c r="C14" s="83" t="s">
        <v>1365</v>
      </c>
      <c r="D14" s="80">
        <f>VLOOKUP(A14,[1]Sheet1!$B:$AE,30,FALSE)</f>
        <v>23.96</v>
      </c>
      <c r="E14" s="77" t="s">
        <v>3637</v>
      </c>
      <c r="F14" s="170">
        <v>26754</v>
      </c>
      <c r="G14" s="77" t="s">
        <v>3766</v>
      </c>
      <c r="H14" s="77" t="s">
        <v>30</v>
      </c>
      <c r="I14" s="77">
        <v>1</v>
      </c>
      <c r="J14" s="77" t="s">
        <v>1366</v>
      </c>
      <c r="K14" s="224" t="s">
        <v>3771</v>
      </c>
      <c r="L14" s="78">
        <v>1</v>
      </c>
      <c r="M14" s="235">
        <v>23.93</v>
      </c>
      <c r="N14" s="235">
        <v>23.93</v>
      </c>
      <c r="O14" s="162">
        <f t="shared" si="1"/>
        <v>0</v>
      </c>
      <c r="P14" s="163">
        <f t="shared" si="2"/>
        <v>0</v>
      </c>
      <c r="Q14" s="156"/>
      <c r="R14" s="157">
        <f t="shared" si="3"/>
        <v>0</v>
      </c>
      <c r="S14" s="156"/>
      <c r="T14" s="157">
        <f t="shared" si="4"/>
        <v>0</v>
      </c>
      <c r="U14" s="156"/>
      <c r="V14" s="157">
        <f t="shared" si="5"/>
        <v>0</v>
      </c>
      <c r="W14" s="156"/>
      <c r="X14" s="157">
        <f t="shared" si="6"/>
        <v>0</v>
      </c>
    </row>
    <row r="15" spans="1:24" ht="25.5" outlineLevel="2" x14ac:dyDescent="0.2">
      <c r="A15" s="99" t="s">
        <v>1364</v>
      </c>
      <c r="B15" s="68">
        <v>1</v>
      </c>
      <c r="C15" s="85" t="s">
        <v>1365</v>
      </c>
      <c r="D15" s="73">
        <f>VLOOKUP(A15,[1]Sheet1!$B:$AE,30,FALSE)</f>
        <v>23.96</v>
      </c>
      <c r="E15" s="70" t="s">
        <v>3960</v>
      </c>
      <c r="F15" s="169">
        <v>7791261463</v>
      </c>
      <c r="G15" s="70" t="s">
        <v>3766</v>
      </c>
      <c r="H15" s="70" t="s">
        <v>30</v>
      </c>
      <c r="I15" s="70">
        <v>1</v>
      </c>
      <c r="J15" s="70" t="s">
        <v>1366</v>
      </c>
      <c r="K15" s="223" t="s">
        <v>1367</v>
      </c>
      <c r="L15" s="71">
        <v>2</v>
      </c>
      <c r="M15" s="230">
        <v>24.61</v>
      </c>
      <c r="N15" s="230">
        <v>24.61</v>
      </c>
      <c r="O15" s="162">
        <f t="shared" si="1"/>
        <v>0</v>
      </c>
      <c r="P15" s="163">
        <f t="shared" si="2"/>
        <v>0</v>
      </c>
      <c r="Q15" s="156"/>
      <c r="R15" s="157">
        <f t="shared" si="3"/>
        <v>0</v>
      </c>
      <c r="S15" s="156"/>
      <c r="T15" s="157">
        <f t="shared" si="4"/>
        <v>0</v>
      </c>
      <c r="U15" s="156"/>
      <c r="V15" s="157">
        <f t="shared" si="5"/>
        <v>0</v>
      </c>
      <c r="W15" s="156"/>
      <c r="X15" s="157">
        <f t="shared" si="6"/>
        <v>0</v>
      </c>
    </row>
    <row r="16" spans="1:24" ht="25.5" outlineLevel="2" x14ac:dyDescent="0.2">
      <c r="A16" s="99" t="s">
        <v>1269</v>
      </c>
      <c r="B16" s="68">
        <v>27</v>
      </c>
      <c r="C16" s="85" t="s">
        <v>1270</v>
      </c>
      <c r="D16" s="73">
        <f>VLOOKUP(A16,[1]Sheet1!$B:$AE,30,FALSE)</f>
        <v>6.6</v>
      </c>
      <c r="E16" s="70" t="s">
        <v>3960</v>
      </c>
      <c r="F16" s="169">
        <v>7791261463</v>
      </c>
      <c r="G16" s="70" t="s">
        <v>2323</v>
      </c>
      <c r="H16" s="70" t="s">
        <v>30</v>
      </c>
      <c r="I16" s="70">
        <v>1</v>
      </c>
      <c r="J16" s="70" t="s">
        <v>1271</v>
      </c>
      <c r="K16" s="223" t="s">
        <v>1272</v>
      </c>
      <c r="L16" s="71">
        <v>1</v>
      </c>
      <c r="M16" s="230">
        <v>5.33</v>
      </c>
      <c r="N16" s="230">
        <v>5.33</v>
      </c>
      <c r="O16" s="162">
        <f t="shared" si="1"/>
        <v>0</v>
      </c>
      <c r="P16" s="163">
        <f t="shared" si="2"/>
        <v>0</v>
      </c>
      <c r="Q16" s="156"/>
      <c r="R16" s="157">
        <f t="shared" si="3"/>
        <v>0</v>
      </c>
      <c r="S16" s="156"/>
      <c r="T16" s="157">
        <f t="shared" si="4"/>
        <v>0</v>
      </c>
      <c r="U16" s="156"/>
      <c r="V16" s="157">
        <f t="shared" si="5"/>
        <v>0</v>
      </c>
      <c r="W16" s="156"/>
      <c r="X16" s="157">
        <f t="shared" si="6"/>
        <v>0</v>
      </c>
    </row>
    <row r="17" spans="1:24" ht="25.5" outlineLevel="2" x14ac:dyDescent="0.2">
      <c r="A17" s="94" t="s">
        <v>1269</v>
      </c>
      <c r="B17" s="75">
        <v>27</v>
      </c>
      <c r="C17" s="83" t="s">
        <v>1270</v>
      </c>
      <c r="D17" s="80">
        <f>VLOOKUP(A17,[1]Sheet1!$B:$AE,30,FALSE)</f>
        <v>6.6</v>
      </c>
      <c r="E17" s="77" t="s">
        <v>3637</v>
      </c>
      <c r="F17" s="170">
        <v>26754</v>
      </c>
      <c r="G17" s="77" t="s">
        <v>3772</v>
      </c>
      <c r="H17" s="77" t="s">
        <v>30</v>
      </c>
      <c r="I17" s="77">
        <v>1</v>
      </c>
      <c r="J17" s="77" t="s">
        <v>1271</v>
      </c>
      <c r="K17" s="224" t="s">
        <v>3773</v>
      </c>
      <c r="L17" s="78">
        <v>1</v>
      </c>
      <c r="M17" s="235">
        <v>5.35</v>
      </c>
      <c r="N17" s="235">
        <v>5.35</v>
      </c>
      <c r="O17" s="162">
        <f t="shared" si="1"/>
        <v>0</v>
      </c>
      <c r="P17" s="163">
        <f t="shared" si="2"/>
        <v>0</v>
      </c>
      <c r="Q17" s="156"/>
      <c r="R17" s="157">
        <f t="shared" si="3"/>
        <v>0</v>
      </c>
      <c r="S17" s="156"/>
      <c r="T17" s="157">
        <f t="shared" si="4"/>
        <v>0</v>
      </c>
      <c r="U17" s="156"/>
      <c r="V17" s="157">
        <f t="shared" si="5"/>
        <v>0</v>
      </c>
      <c r="W17" s="156"/>
      <c r="X17" s="157">
        <f t="shared" si="6"/>
        <v>0</v>
      </c>
    </row>
    <row r="18" spans="1:24" ht="25.5" outlineLevel="2" x14ac:dyDescent="0.2">
      <c r="A18" s="99" t="s">
        <v>1273</v>
      </c>
      <c r="B18" s="68">
        <v>36</v>
      </c>
      <c r="C18" s="85" t="s">
        <v>1274</v>
      </c>
      <c r="D18" s="73">
        <f>VLOOKUP(A18,[1]Sheet1!$B:$AE,30,FALSE)</f>
        <v>3.05</v>
      </c>
      <c r="E18" s="70" t="s">
        <v>3960</v>
      </c>
      <c r="F18" s="169">
        <v>7791261463</v>
      </c>
      <c r="G18" s="70" t="s">
        <v>4224</v>
      </c>
      <c r="H18" s="70" t="s">
        <v>30</v>
      </c>
      <c r="I18" s="70">
        <v>1</v>
      </c>
      <c r="J18" s="70" t="s">
        <v>1275</v>
      </c>
      <c r="K18" s="223" t="s">
        <v>1276</v>
      </c>
      <c r="L18" s="71">
        <v>1</v>
      </c>
      <c r="M18" s="230">
        <v>1.61</v>
      </c>
      <c r="N18" s="230">
        <v>1.61</v>
      </c>
      <c r="O18" s="162">
        <f t="shared" si="1"/>
        <v>0</v>
      </c>
      <c r="P18" s="163">
        <f t="shared" si="2"/>
        <v>0</v>
      </c>
      <c r="Q18" s="156"/>
      <c r="R18" s="157">
        <f t="shared" si="3"/>
        <v>0</v>
      </c>
      <c r="S18" s="156"/>
      <c r="T18" s="157">
        <f t="shared" si="4"/>
        <v>0</v>
      </c>
      <c r="U18" s="156"/>
      <c r="V18" s="157">
        <f t="shared" si="5"/>
        <v>0</v>
      </c>
      <c r="W18" s="156"/>
      <c r="X18" s="157">
        <f t="shared" si="6"/>
        <v>0</v>
      </c>
    </row>
    <row r="19" spans="1:24" ht="25.5" outlineLevel="2" x14ac:dyDescent="0.2">
      <c r="A19" s="94" t="s">
        <v>1273</v>
      </c>
      <c r="B19" s="75">
        <v>36</v>
      </c>
      <c r="C19" s="83" t="s">
        <v>4222</v>
      </c>
      <c r="D19" s="80">
        <f>VLOOKUP(A19,[1]Sheet1!$B:$AE,30,FALSE)</f>
        <v>3.05</v>
      </c>
      <c r="E19" s="77" t="s">
        <v>3637</v>
      </c>
      <c r="F19" s="170">
        <v>26754</v>
      </c>
      <c r="G19" s="77" t="s">
        <v>3774</v>
      </c>
      <c r="H19" s="77" t="s">
        <v>30</v>
      </c>
      <c r="I19" s="77">
        <v>1</v>
      </c>
      <c r="J19" s="77" t="s">
        <v>3775</v>
      </c>
      <c r="K19" s="224" t="s">
        <v>3776</v>
      </c>
      <c r="L19" s="78">
        <v>2</v>
      </c>
      <c r="M19" s="235">
        <v>2.58</v>
      </c>
      <c r="N19" s="235">
        <v>2.58</v>
      </c>
      <c r="O19" s="162">
        <f t="shared" si="1"/>
        <v>0</v>
      </c>
      <c r="P19" s="163">
        <f t="shared" si="2"/>
        <v>0</v>
      </c>
      <c r="Q19" s="156"/>
      <c r="R19" s="157">
        <f t="shared" si="3"/>
        <v>0</v>
      </c>
      <c r="S19" s="156"/>
      <c r="T19" s="157">
        <f t="shared" si="4"/>
        <v>0</v>
      </c>
      <c r="U19" s="156"/>
      <c r="V19" s="157">
        <f t="shared" si="5"/>
        <v>0</v>
      </c>
      <c r="W19" s="156"/>
      <c r="X19" s="157">
        <f t="shared" si="6"/>
        <v>0</v>
      </c>
    </row>
    <row r="20" spans="1:24" ht="25.5" outlineLevel="2" x14ac:dyDescent="0.2">
      <c r="A20" s="99" t="s">
        <v>1277</v>
      </c>
      <c r="B20" s="68">
        <v>48</v>
      </c>
      <c r="C20" s="85" t="s">
        <v>1278</v>
      </c>
      <c r="D20" s="73">
        <f>VLOOKUP(A20,[1]Sheet1!$B:$AE,30,FALSE)</f>
        <v>1.73</v>
      </c>
      <c r="E20" s="70" t="s">
        <v>3960</v>
      </c>
      <c r="F20" s="169">
        <v>7791261463</v>
      </c>
      <c r="G20" s="70" t="s">
        <v>4224</v>
      </c>
      <c r="H20" s="70" t="s">
        <v>30</v>
      </c>
      <c r="I20" s="70">
        <v>1</v>
      </c>
      <c r="J20" s="70" t="s">
        <v>1279</v>
      </c>
      <c r="K20" s="223" t="s">
        <v>1280</v>
      </c>
      <c r="L20" s="71">
        <v>1</v>
      </c>
      <c r="M20" s="230">
        <v>0.8</v>
      </c>
      <c r="N20" s="230">
        <v>0.8</v>
      </c>
      <c r="O20" s="162">
        <f t="shared" si="1"/>
        <v>0</v>
      </c>
      <c r="P20" s="163">
        <f t="shared" si="2"/>
        <v>0</v>
      </c>
      <c r="Q20" s="156"/>
      <c r="R20" s="157">
        <f t="shared" si="3"/>
        <v>0</v>
      </c>
      <c r="S20" s="156"/>
      <c r="T20" s="157">
        <f t="shared" si="4"/>
        <v>0</v>
      </c>
      <c r="U20" s="156"/>
      <c r="V20" s="157">
        <f t="shared" si="5"/>
        <v>0</v>
      </c>
      <c r="W20" s="156"/>
      <c r="X20" s="157">
        <f t="shared" si="6"/>
        <v>0</v>
      </c>
    </row>
    <row r="21" spans="1:24" ht="25.5" outlineLevel="2" x14ac:dyDescent="0.2">
      <c r="A21" s="94" t="s">
        <v>1277</v>
      </c>
      <c r="B21" s="75">
        <v>48</v>
      </c>
      <c r="C21" s="83" t="s">
        <v>1278</v>
      </c>
      <c r="D21" s="80">
        <f>VLOOKUP(A21,[1]Sheet1!$B:$AE,30,FALSE)</f>
        <v>1.73</v>
      </c>
      <c r="E21" s="77" t="s">
        <v>3637</v>
      </c>
      <c r="F21" s="170">
        <v>26754</v>
      </c>
      <c r="G21" s="77" t="s">
        <v>3774</v>
      </c>
      <c r="H21" s="77" t="s">
        <v>30</v>
      </c>
      <c r="I21" s="77">
        <v>1</v>
      </c>
      <c r="J21" s="77" t="s">
        <v>3777</v>
      </c>
      <c r="K21" s="224" t="s">
        <v>3778</v>
      </c>
      <c r="L21" s="78">
        <v>2</v>
      </c>
      <c r="M21" s="235">
        <v>1.33</v>
      </c>
      <c r="N21" s="235">
        <v>1.33</v>
      </c>
      <c r="O21" s="162">
        <f t="shared" si="1"/>
        <v>0</v>
      </c>
      <c r="P21" s="163">
        <f t="shared" si="2"/>
        <v>0</v>
      </c>
      <c r="Q21" s="156"/>
      <c r="R21" s="157">
        <f t="shared" si="3"/>
        <v>0</v>
      </c>
      <c r="S21" s="156"/>
      <c r="T21" s="157">
        <f t="shared" si="4"/>
        <v>0</v>
      </c>
      <c r="U21" s="156"/>
      <c r="V21" s="157">
        <f t="shared" si="5"/>
        <v>0</v>
      </c>
      <c r="W21" s="156"/>
      <c r="X21" s="157">
        <f t="shared" si="6"/>
        <v>0</v>
      </c>
    </row>
    <row r="22" spans="1:24" ht="25.5" outlineLevel="2" x14ac:dyDescent="0.2">
      <c r="A22" s="99" t="s">
        <v>1281</v>
      </c>
      <c r="B22" s="68">
        <v>103</v>
      </c>
      <c r="C22" s="85" t="s">
        <v>1282</v>
      </c>
      <c r="D22" s="73">
        <f>VLOOKUP(A22,[1]Sheet1!$B:$AE,30,FALSE)</f>
        <v>1.89</v>
      </c>
      <c r="E22" s="70" t="s">
        <v>3960</v>
      </c>
      <c r="F22" s="169">
        <v>7791261463</v>
      </c>
      <c r="G22" s="70" t="s">
        <v>4224</v>
      </c>
      <c r="H22" s="70" t="s">
        <v>30</v>
      </c>
      <c r="I22" s="70">
        <v>1</v>
      </c>
      <c r="J22" s="70" t="s">
        <v>1283</v>
      </c>
      <c r="K22" s="223" t="s">
        <v>1284</v>
      </c>
      <c r="L22" s="71">
        <v>1</v>
      </c>
      <c r="M22" s="230">
        <v>0.84</v>
      </c>
      <c r="N22" s="230">
        <v>0.84</v>
      </c>
      <c r="O22" s="162">
        <f t="shared" si="1"/>
        <v>0</v>
      </c>
      <c r="P22" s="163">
        <f t="shared" si="2"/>
        <v>0</v>
      </c>
      <c r="Q22" s="156"/>
      <c r="R22" s="157">
        <f t="shared" si="3"/>
        <v>0</v>
      </c>
      <c r="S22" s="156"/>
      <c r="T22" s="157">
        <f t="shared" si="4"/>
        <v>0</v>
      </c>
      <c r="U22" s="156"/>
      <c r="V22" s="157">
        <f t="shared" si="5"/>
        <v>0</v>
      </c>
      <c r="W22" s="156"/>
      <c r="X22" s="157">
        <f t="shared" si="6"/>
        <v>0</v>
      </c>
    </row>
    <row r="23" spans="1:24" ht="25.5" outlineLevel="2" x14ac:dyDescent="0.2">
      <c r="A23" s="94" t="s">
        <v>1281</v>
      </c>
      <c r="B23" s="75">
        <v>103</v>
      </c>
      <c r="C23" s="83" t="s">
        <v>1282</v>
      </c>
      <c r="D23" s="80">
        <f>VLOOKUP(A23,[1]Sheet1!$B:$AE,30,FALSE)</f>
        <v>1.89</v>
      </c>
      <c r="E23" s="77" t="s">
        <v>3637</v>
      </c>
      <c r="F23" s="170">
        <v>26754</v>
      </c>
      <c r="G23" s="77" t="s">
        <v>3774</v>
      </c>
      <c r="H23" s="77" t="s">
        <v>30</v>
      </c>
      <c r="I23" s="77">
        <v>1</v>
      </c>
      <c r="J23" s="77" t="s">
        <v>3779</v>
      </c>
      <c r="K23" s="224" t="s">
        <v>3780</v>
      </c>
      <c r="L23" s="78">
        <v>2</v>
      </c>
      <c r="M23" s="235">
        <v>1.47</v>
      </c>
      <c r="N23" s="235">
        <v>1.47</v>
      </c>
      <c r="O23" s="162">
        <f t="shared" si="1"/>
        <v>0</v>
      </c>
      <c r="P23" s="163">
        <f t="shared" si="2"/>
        <v>0</v>
      </c>
      <c r="Q23" s="156"/>
      <c r="R23" s="157">
        <f t="shared" si="3"/>
        <v>0</v>
      </c>
      <c r="S23" s="156"/>
      <c r="T23" s="157">
        <f t="shared" si="4"/>
        <v>0</v>
      </c>
      <c r="U23" s="156"/>
      <c r="V23" s="157">
        <f t="shared" si="5"/>
        <v>0</v>
      </c>
      <c r="W23" s="156"/>
      <c r="X23" s="157">
        <f t="shared" si="6"/>
        <v>0</v>
      </c>
    </row>
    <row r="24" spans="1:24" ht="25.5" outlineLevel="2" x14ac:dyDescent="0.2">
      <c r="A24" s="99" t="s">
        <v>1285</v>
      </c>
      <c r="B24" s="68">
        <v>6</v>
      </c>
      <c r="C24" s="85" t="s">
        <v>1286</v>
      </c>
      <c r="D24" s="73">
        <f>VLOOKUP(A24,[1]Sheet1!$B:$AE,30,FALSE)</f>
        <v>2.23</v>
      </c>
      <c r="E24" s="70" t="s">
        <v>3960</v>
      </c>
      <c r="F24" s="169">
        <v>7791261463</v>
      </c>
      <c r="G24" s="70" t="s">
        <v>4224</v>
      </c>
      <c r="H24" s="70" t="s">
        <v>30</v>
      </c>
      <c r="I24" s="70">
        <v>1</v>
      </c>
      <c r="J24" s="70" t="s">
        <v>1287</v>
      </c>
      <c r="K24" s="223" t="s">
        <v>1288</v>
      </c>
      <c r="L24" s="71">
        <v>1</v>
      </c>
      <c r="M24" s="230">
        <v>0.96</v>
      </c>
      <c r="N24" s="230">
        <v>0.96</v>
      </c>
      <c r="O24" s="162">
        <f t="shared" si="1"/>
        <v>0</v>
      </c>
      <c r="P24" s="163">
        <f t="shared" si="2"/>
        <v>0</v>
      </c>
      <c r="Q24" s="156"/>
      <c r="R24" s="157">
        <f t="shared" si="3"/>
        <v>0</v>
      </c>
      <c r="S24" s="156"/>
      <c r="T24" s="157">
        <f t="shared" si="4"/>
        <v>0</v>
      </c>
      <c r="U24" s="156"/>
      <c r="V24" s="157">
        <f t="shared" si="5"/>
        <v>0</v>
      </c>
      <c r="W24" s="156"/>
      <c r="X24" s="157">
        <f t="shared" si="6"/>
        <v>0</v>
      </c>
    </row>
    <row r="25" spans="1:24" ht="25.5" outlineLevel="2" x14ac:dyDescent="0.2">
      <c r="A25" s="94" t="s">
        <v>1285</v>
      </c>
      <c r="B25" s="75">
        <v>6</v>
      </c>
      <c r="C25" s="83" t="s">
        <v>1286</v>
      </c>
      <c r="D25" s="80">
        <f>VLOOKUP(A25,[1]Sheet1!$B:$AE,30,FALSE)</f>
        <v>2.23</v>
      </c>
      <c r="E25" s="77" t="s">
        <v>3637</v>
      </c>
      <c r="F25" s="170">
        <v>26754</v>
      </c>
      <c r="G25" s="77" t="s">
        <v>3774</v>
      </c>
      <c r="H25" s="77" t="s">
        <v>30</v>
      </c>
      <c r="I25" s="77">
        <v>1</v>
      </c>
      <c r="J25" s="77" t="s">
        <v>3781</v>
      </c>
      <c r="K25" s="224" t="s">
        <v>3782</v>
      </c>
      <c r="L25" s="78">
        <v>2</v>
      </c>
      <c r="M25" s="235">
        <v>1.85</v>
      </c>
      <c r="N25" s="235">
        <v>1.85</v>
      </c>
      <c r="O25" s="162">
        <f t="shared" ref="O25:O57" si="7">SUM(Q25+S25+U25+W25+Y25)</f>
        <v>0</v>
      </c>
      <c r="P25" s="163">
        <f t="shared" si="2"/>
        <v>0</v>
      </c>
      <c r="Q25" s="156"/>
      <c r="R25" s="157">
        <f t="shared" si="3"/>
        <v>0</v>
      </c>
      <c r="S25" s="156"/>
      <c r="T25" s="157">
        <f t="shared" si="4"/>
        <v>0</v>
      </c>
      <c r="U25" s="156"/>
      <c r="V25" s="157">
        <f t="shared" si="5"/>
        <v>0</v>
      </c>
      <c r="W25" s="156"/>
      <c r="X25" s="157">
        <f t="shared" si="6"/>
        <v>0</v>
      </c>
    </row>
    <row r="26" spans="1:24" ht="25.5" outlineLevel="2" x14ac:dyDescent="0.2">
      <c r="A26" s="99" t="s">
        <v>1289</v>
      </c>
      <c r="B26" s="68">
        <v>9</v>
      </c>
      <c r="C26" s="85" t="s">
        <v>1290</v>
      </c>
      <c r="D26" s="73">
        <f>VLOOKUP(A26,[1]Sheet1!$B:$AE,30,FALSE)</f>
        <v>8.51</v>
      </c>
      <c r="E26" s="70" t="s">
        <v>3960</v>
      </c>
      <c r="F26" s="169">
        <v>7791261463</v>
      </c>
      <c r="G26" s="70" t="s">
        <v>4224</v>
      </c>
      <c r="H26" s="70" t="s">
        <v>31</v>
      </c>
      <c r="I26" s="70">
        <v>6</v>
      </c>
      <c r="J26" s="70" t="s">
        <v>1291</v>
      </c>
      <c r="K26" s="223" t="s">
        <v>1292</v>
      </c>
      <c r="L26" s="71">
        <v>1</v>
      </c>
      <c r="M26" s="230">
        <v>3.68</v>
      </c>
      <c r="N26" s="230">
        <v>3.68</v>
      </c>
      <c r="O26" s="162">
        <f t="shared" si="7"/>
        <v>0</v>
      </c>
      <c r="P26" s="163">
        <f t="shared" si="2"/>
        <v>0</v>
      </c>
      <c r="Q26" s="156"/>
      <c r="R26" s="157">
        <f t="shared" si="3"/>
        <v>0</v>
      </c>
      <c r="S26" s="156"/>
      <c r="T26" s="157">
        <f t="shared" si="4"/>
        <v>0</v>
      </c>
      <c r="U26" s="156"/>
      <c r="V26" s="157">
        <f t="shared" si="5"/>
        <v>0</v>
      </c>
      <c r="W26" s="156"/>
      <c r="X26" s="157">
        <f t="shared" si="6"/>
        <v>0</v>
      </c>
    </row>
    <row r="27" spans="1:24" ht="25.5" outlineLevel="2" x14ac:dyDescent="0.2">
      <c r="A27" s="94" t="s">
        <v>1289</v>
      </c>
      <c r="B27" s="75">
        <v>9</v>
      </c>
      <c r="C27" s="83" t="s">
        <v>1290</v>
      </c>
      <c r="D27" s="80">
        <f>VLOOKUP(A27,[1]Sheet1!$B:$AE,30,FALSE)</f>
        <v>8.51</v>
      </c>
      <c r="E27" s="77" t="s">
        <v>3637</v>
      </c>
      <c r="F27" s="170">
        <v>26754</v>
      </c>
      <c r="G27" s="77" t="s">
        <v>3774</v>
      </c>
      <c r="H27" s="77" t="s">
        <v>31</v>
      </c>
      <c r="I27" s="77">
        <v>6</v>
      </c>
      <c r="J27" s="77" t="s">
        <v>3783</v>
      </c>
      <c r="K27" s="224" t="s">
        <v>3784</v>
      </c>
      <c r="L27" s="78">
        <v>2</v>
      </c>
      <c r="M27" s="235">
        <v>8.34</v>
      </c>
      <c r="N27" s="235">
        <v>8.34</v>
      </c>
      <c r="O27" s="162">
        <f t="shared" si="7"/>
        <v>0</v>
      </c>
      <c r="P27" s="163">
        <f t="shared" si="2"/>
        <v>0</v>
      </c>
      <c r="Q27" s="156"/>
      <c r="R27" s="157">
        <f t="shared" si="3"/>
        <v>0</v>
      </c>
      <c r="S27" s="156"/>
      <c r="T27" s="157">
        <f t="shared" si="4"/>
        <v>0</v>
      </c>
      <c r="U27" s="156"/>
      <c r="V27" s="157">
        <f t="shared" si="5"/>
        <v>0</v>
      </c>
      <c r="W27" s="156"/>
      <c r="X27" s="157">
        <f t="shared" si="6"/>
        <v>0</v>
      </c>
    </row>
    <row r="28" spans="1:24" ht="25.5" outlineLevel="2" x14ac:dyDescent="0.2">
      <c r="A28" s="99" t="s">
        <v>1293</v>
      </c>
      <c r="B28" s="68">
        <v>5</v>
      </c>
      <c r="C28" s="85" t="s">
        <v>1294</v>
      </c>
      <c r="D28" s="73">
        <f>VLOOKUP(A28,[1]Sheet1!$B:$AE,30,FALSE)</f>
        <v>9.42</v>
      </c>
      <c r="E28" s="70" t="s">
        <v>3960</v>
      </c>
      <c r="F28" s="169">
        <v>7791261463</v>
      </c>
      <c r="G28" s="70" t="s">
        <v>4224</v>
      </c>
      <c r="H28" s="70" t="s">
        <v>31</v>
      </c>
      <c r="I28" s="70">
        <v>6</v>
      </c>
      <c r="J28" s="70" t="s">
        <v>1295</v>
      </c>
      <c r="K28" s="223" t="s">
        <v>1296</v>
      </c>
      <c r="L28" s="71">
        <v>1</v>
      </c>
      <c r="M28" s="230">
        <v>3.84</v>
      </c>
      <c r="N28" s="230">
        <v>3.84</v>
      </c>
      <c r="O28" s="162">
        <f t="shared" si="7"/>
        <v>0</v>
      </c>
      <c r="P28" s="163">
        <f t="shared" si="2"/>
        <v>0</v>
      </c>
      <c r="Q28" s="156"/>
      <c r="R28" s="157">
        <f t="shared" si="3"/>
        <v>0</v>
      </c>
      <c r="S28" s="156"/>
      <c r="T28" s="157">
        <f t="shared" si="4"/>
        <v>0</v>
      </c>
      <c r="U28" s="156"/>
      <c r="V28" s="157">
        <f t="shared" si="5"/>
        <v>0</v>
      </c>
      <c r="W28" s="156"/>
      <c r="X28" s="157">
        <f t="shared" si="6"/>
        <v>0</v>
      </c>
    </row>
    <row r="29" spans="1:24" ht="25.5" outlineLevel="2" x14ac:dyDescent="0.2">
      <c r="A29" s="94" t="s">
        <v>1293</v>
      </c>
      <c r="B29" s="75">
        <v>5</v>
      </c>
      <c r="C29" s="83" t="s">
        <v>1294</v>
      </c>
      <c r="D29" s="80">
        <f>VLOOKUP(A29,[1]Sheet1!$B:$AE,30,FALSE)</f>
        <v>9.42</v>
      </c>
      <c r="E29" s="77" t="s">
        <v>3637</v>
      </c>
      <c r="F29" s="170">
        <v>26754</v>
      </c>
      <c r="G29" s="77" t="s">
        <v>3774</v>
      </c>
      <c r="H29" s="77" t="s">
        <v>31</v>
      </c>
      <c r="I29" s="77">
        <v>6</v>
      </c>
      <c r="J29" s="77" t="s">
        <v>3785</v>
      </c>
      <c r="K29" s="224" t="s">
        <v>3786</v>
      </c>
      <c r="L29" s="78">
        <v>2</v>
      </c>
      <c r="M29" s="235">
        <v>9.18</v>
      </c>
      <c r="N29" s="235">
        <v>9.18</v>
      </c>
      <c r="O29" s="162">
        <f t="shared" si="7"/>
        <v>0</v>
      </c>
      <c r="P29" s="163">
        <f t="shared" si="2"/>
        <v>0</v>
      </c>
      <c r="Q29" s="156"/>
      <c r="R29" s="157">
        <f t="shared" si="3"/>
        <v>0</v>
      </c>
      <c r="S29" s="156"/>
      <c r="T29" s="157">
        <f t="shared" si="4"/>
        <v>0</v>
      </c>
      <c r="U29" s="156"/>
      <c r="V29" s="157">
        <f t="shared" si="5"/>
        <v>0</v>
      </c>
      <c r="W29" s="156"/>
      <c r="X29" s="157">
        <f t="shared" si="6"/>
        <v>0</v>
      </c>
    </row>
    <row r="30" spans="1:24" ht="25.5" outlineLevel="2" x14ac:dyDescent="0.2">
      <c r="A30" s="99" t="s">
        <v>1297</v>
      </c>
      <c r="B30" s="68">
        <v>6</v>
      </c>
      <c r="C30" s="85" t="s">
        <v>1298</v>
      </c>
      <c r="D30" s="73">
        <f>VLOOKUP(A30,[1]Sheet1!$B:$AE,30,FALSE)</f>
        <v>11.15</v>
      </c>
      <c r="E30" s="70" t="s">
        <v>3960</v>
      </c>
      <c r="F30" s="169">
        <v>7791261463</v>
      </c>
      <c r="G30" s="70" t="s">
        <v>4224</v>
      </c>
      <c r="H30" s="70" t="s">
        <v>31</v>
      </c>
      <c r="I30" s="70">
        <v>6</v>
      </c>
      <c r="J30" s="70" t="s">
        <v>1299</v>
      </c>
      <c r="K30" s="223" t="s">
        <v>1300</v>
      </c>
      <c r="L30" s="71">
        <v>1</v>
      </c>
      <c r="M30" s="230">
        <v>4.1500000000000004</v>
      </c>
      <c r="N30" s="230">
        <v>4.1500000000000004</v>
      </c>
      <c r="O30" s="162">
        <f t="shared" si="7"/>
        <v>0</v>
      </c>
      <c r="P30" s="163">
        <f t="shared" si="2"/>
        <v>0</v>
      </c>
      <c r="Q30" s="156"/>
      <c r="R30" s="157">
        <f t="shared" si="3"/>
        <v>0</v>
      </c>
      <c r="S30" s="156"/>
      <c r="T30" s="157">
        <f t="shared" si="4"/>
        <v>0</v>
      </c>
      <c r="U30" s="156"/>
      <c r="V30" s="157">
        <f t="shared" si="5"/>
        <v>0</v>
      </c>
      <c r="W30" s="156"/>
      <c r="X30" s="157">
        <f t="shared" si="6"/>
        <v>0</v>
      </c>
    </row>
    <row r="31" spans="1:24" ht="25.5" outlineLevel="2" x14ac:dyDescent="0.2">
      <c r="A31" s="94" t="s">
        <v>1297</v>
      </c>
      <c r="B31" s="75">
        <v>6</v>
      </c>
      <c r="C31" s="83" t="s">
        <v>1298</v>
      </c>
      <c r="D31" s="80">
        <f>VLOOKUP(A31,[1]Sheet1!$B:$AE,30,FALSE)</f>
        <v>11.15</v>
      </c>
      <c r="E31" s="77" t="s">
        <v>3637</v>
      </c>
      <c r="F31" s="170">
        <v>26754</v>
      </c>
      <c r="G31" s="77" t="s">
        <v>3774</v>
      </c>
      <c r="H31" s="77" t="s">
        <v>31</v>
      </c>
      <c r="I31" s="77">
        <v>6</v>
      </c>
      <c r="J31" s="77" t="s">
        <v>3787</v>
      </c>
      <c r="K31" s="224" t="s">
        <v>3788</v>
      </c>
      <c r="L31" s="78">
        <v>2</v>
      </c>
      <c r="M31" s="235">
        <v>10.8</v>
      </c>
      <c r="N31" s="235">
        <v>10.8</v>
      </c>
      <c r="O31" s="162">
        <f t="shared" si="7"/>
        <v>0</v>
      </c>
      <c r="P31" s="163">
        <f t="shared" si="2"/>
        <v>0</v>
      </c>
      <c r="Q31" s="156"/>
      <c r="R31" s="157">
        <f t="shared" si="3"/>
        <v>0</v>
      </c>
      <c r="S31" s="156"/>
      <c r="T31" s="157">
        <f t="shared" si="4"/>
        <v>0</v>
      </c>
      <c r="U31" s="156"/>
      <c r="V31" s="157">
        <f t="shared" si="5"/>
        <v>0</v>
      </c>
      <c r="W31" s="156"/>
      <c r="X31" s="157">
        <f t="shared" si="6"/>
        <v>0</v>
      </c>
    </row>
    <row r="32" spans="1:24" ht="25.5" outlineLevel="2" x14ac:dyDescent="0.2">
      <c r="A32" s="99" t="s">
        <v>1301</v>
      </c>
      <c r="B32" s="68">
        <v>20</v>
      </c>
      <c r="C32" s="85" t="s">
        <v>1302</v>
      </c>
      <c r="D32" s="73">
        <f>VLOOKUP(A32,[1]Sheet1!$B:$AE,30,FALSE)</f>
        <v>4.71</v>
      </c>
      <c r="E32" s="70" t="s">
        <v>3960</v>
      </c>
      <c r="F32" s="169">
        <v>7791261463</v>
      </c>
      <c r="G32" s="70" t="s">
        <v>4226</v>
      </c>
      <c r="H32" s="70" t="s">
        <v>30</v>
      </c>
      <c r="I32" s="70">
        <v>1</v>
      </c>
      <c r="J32" s="70" t="s">
        <v>1303</v>
      </c>
      <c r="K32" s="223" t="s">
        <v>1303</v>
      </c>
      <c r="L32" s="71">
        <v>1</v>
      </c>
      <c r="M32" s="230">
        <v>2.73</v>
      </c>
      <c r="N32" s="230">
        <v>2.73</v>
      </c>
      <c r="O32" s="162">
        <f t="shared" si="7"/>
        <v>0</v>
      </c>
      <c r="P32" s="163">
        <f t="shared" si="2"/>
        <v>0</v>
      </c>
      <c r="Q32" s="156"/>
      <c r="R32" s="157">
        <f t="shared" si="3"/>
        <v>0</v>
      </c>
      <c r="S32" s="156"/>
      <c r="T32" s="157">
        <f t="shared" si="4"/>
        <v>0</v>
      </c>
      <c r="U32" s="156"/>
      <c r="V32" s="157">
        <f t="shared" si="5"/>
        <v>0</v>
      </c>
      <c r="W32" s="156"/>
      <c r="X32" s="157">
        <f t="shared" si="6"/>
        <v>0</v>
      </c>
    </row>
    <row r="33" spans="1:24" ht="25.5" outlineLevel="2" x14ac:dyDescent="0.2">
      <c r="A33" s="94" t="s">
        <v>1301</v>
      </c>
      <c r="B33" s="75">
        <v>20</v>
      </c>
      <c r="C33" s="83" t="s">
        <v>1302</v>
      </c>
      <c r="D33" s="80">
        <f>VLOOKUP(A33,[1]Sheet1!$B:$AE,30,FALSE)</f>
        <v>4.71</v>
      </c>
      <c r="E33" s="77" t="s">
        <v>3637</v>
      </c>
      <c r="F33" s="170">
        <v>26754</v>
      </c>
      <c r="G33" s="77" t="s">
        <v>3637</v>
      </c>
      <c r="H33" s="77" t="s">
        <v>30</v>
      </c>
      <c r="I33" s="77">
        <v>1</v>
      </c>
      <c r="J33" s="77" t="s">
        <v>3789</v>
      </c>
      <c r="K33" s="224" t="s">
        <v>3790</v>
      </c>
      <c r="L33" s="78">
        <v>2</v>
      </c>
      <c r="M33" s="236">
        <v>6.46</v>
      </c>
      <c r="N33" s="235">
        <v>6.46</v>
      </c>
      <c r="O33" s="162">
        <f t="shared" si="7"/>
        <v>0</v>
      </c>
      <c r="P33" s="163">
        <f t="shared" si="2"/>
        <v>0</v>
      </c>
      <c r="Q33" s="156"/>
      <c r="R33" s="157">
        <f t="shared" si="3"/>
        <v>0</v>
      </c>
      <c r="S33" s="156"/>
      <c r="T33" s="157">
        <f t="shared" si="4"/>
        <v>0</v>
      </c>
      <c r="U33" s="156"/>
      <c r="V33" s="157">
        <f t="shared" si="5"/>
        <v>0</v>
      </c>
      <c r="W33" s="156"/>
      <c r="X33" s="157">
        <f t="shared" si="6"/>
        <v>0</v>
      </c>
    </row>
    <row r="34" spans="1:24" ht="25.5" outlineLevel="2" x14ac:dyDescent="0.2">
      <c r="A34" s="99" t="s">
        <v>1304</v>
      </c>
      <c r="B34" s="68">
        <v>5</v>
      </c>
      <c r="C34" s="85" t="s">
        <v>1305</v>
      </c>
      <c r="D34" s="73">
        <f>VLOOKUP(A34,[1]Sheet1!$B:$AE,30,FALSE)</f>
        <v>4.71</v>
      </c>
      <c r="E34" s="70" t="s">
        <v>3960</v>
      </c>
      <c r="F34" s="169">
        <v>7791261463</v>
      </c>
      <c r="G34" s="70" t="s">
        <v>4226</v>
      </c>
      <c r="H34" s="70" t="s">
        <v>30</v>
      </c>
      <c r="I34" s="70">
        <v>1</v>
      </c>
      <c r="J34" s="70" t="s">
        <v>1306</v>
      </c>
      <c r="K34" s="223" t="s">
        <v>1306</v>
      </c>
      <c r="L34" s="71">
        <v>1</v>
      </c>
      <c r="M34" s="230">
        <v>2.73</v>
      </c>
      <c r="N34" s="230">
        <v>2.73</v>
      </c>
      <c r="O34" s="162">
        <f t="shared" si="7"/>
        <v>0</v>
      </c>
      <c r="P34" s="163">
        <f t="shared" si="2"/>
        <v>0</v>
      </c>
      <c r="Q34" s="156"/>
      <c r="R34" s="157">
        <f t="shared" si="3"/>
        <v>0</v>
      </c>
      <c r="S34" s="156"/>
      <c r="T34" s="157">
        <f t="shared" si="4"/>
        <v>0</v>
      </c>
      <c r="U34" s="156"/>
      <c r="V34" s="157">
        <f t="shared" si="5"/>
        <v>0</v>
      </c>
      <c r="W34" s="156"/>
      <c r="X34" s="157">
        <f t="shared" si="6"/>
        <v>0</v>
      </c>
    </row>
    <row r="35" spans="1:24" ht="25.5" outlineLevel="2" x14ac:dyDescent="0.2">
      <c r="A35" s="94" t="s">
        <v>1304</v>
      </c>
      <c r="B35" s="75">
        <v>5</v>
      </c>
      <c r="C35" s="83" t="s">
        <v>1305</v>
      </c>
      <c r="D35" s="80">
        <f>VLOOKUP(A35,[1]Sheet1!$B:$AE,30,FALSE)</f>
        <v>4.71</v>
      </c>
      <c r="E35" s="77" t="s">
        <v>3637</v>
      </c>
      <c r="F35" s="170">
        <v>26754</v>
      </c>
      <c r="G35" s="77" t="s">
        <v>3791</v>
      </c>
      <c r="H35" s="77" t="s">
        <v>30</v>
      </c>
      <c r="I35" s="77">
        <v>1</v>
      </c>
      <c r="J35" s="77" t="s">
        <v>3792</v>
      </c>
      <c r="K35" s="224" t="s">
        <v>3793</v>
      </c>
      <c r="L35" s="78">
        <v>2</v>
      </c>
      <c r="M35" s="235">
        <v>4.38</v>
      </c>
      <c r="N35" s="235">
        <v>4.38</v>
      </c>
      <c r="O35" s="162">
        <f t="shared" si="7"/>
        <v>0</v>
      </c>
      <c r="P35" s="163">
        <f t="shared" si="2"/>
        <v>0</v>
      </c>
      <c r="Q35" s="156"/>
      <c r="R35" s="157">
        <f t="shared" si="3"/>
        <v>0</v>
      </c>
      <c r="S35" s="156"/>
      <c r="T35" s="157">
        <f t="shared" si="4"/>
        <v>0</v>
      </c>
      <c r="U35" s="156"/>
      <c r="V35" s="157">
        <f t="shared" si="5"/>
        <v>0</v>
      </c>
      <c r="W35" s="156"/>
      <c r="X35" s="157">
        <f t="shared" si="6"/>
        <v>0</v>
      </c>
    </row>
    <row r="36" spans="1:24" ht="25.5" outlineLevel="2" x14ac:dyDescent="0.2">
      <c r="A36" s="99" t="s">
        <v>1307</v>
      </c>
      <c r="B36" s="68">
        <v>3</v>
      </c>
      <c r="C36" s="85" t="s">
        <v>1308</v>
      </c>
      <c r="D36" s="73">
        <f>VLOOKUP(A36,[1]Sheet1!$B:$AE,30,FALSE)</f>
        <v>3.05</v>
      </c>
      <c r="E36" s="70" t="s">
        <v>3960</v>
      </c>
      <c r="F36" s="169">
        <v>7791261463</v>
      </c>
      <c r="G36" s="70" t="s">
        <v>4226</v>
      </c>
      <c r="H36" s="70" t="s">
        <v>30</v>
      </c>
      <c r="I36" s="70">
        <v>1</v>
      </c>
      <c r="J36" s="70" t="s">
        <v>1309</v>
      </c>
      <c r="K36" s="223" t="s">
        <v>1309</v>
      </c>
      <c r="L36" s="71">
        <v>1</v>
      </c>
      <c r="M36" s="230">
        <v>1.1499999999999999</v>
      </c>
      <c r="N36" s="230">
        <v>1.1499999999999999</v>
      </c>
      <c r="O36" s="162">
        <f t="shared" si="7"/>
        <v>0</v>
      </c>
      <c r="P36" s="163">
        <f t="shared" si="2"/>
        <v>0</v>
      </c>
      <c r="Q36" s="156"/>
      <c r="R36" s="157">
        <f t="shared" si="3"/>
        <v>0</v>
      </c>
      <c r="S36" s="156"/>
      <c r="T36" s="157">
        <f t="shared" si="4"/>
        <v>0</v>
      </c>
      <c r="U36" s="156"/>
      <c r="V36" s="157">
        <f t="shared" si="5"/>
        <v>0</v>
      </c>
      <c r="W36" s="156"/>
      <c r="X36" s="157">
        <f t="shared" si="6"/>
        <v>0</v>
      </c>
    </row>
    <row r="37" spans="1:24" ht="25.5" outlineLevel="2" x14ac:dyDescent="0.2">
      <c r="A37" s="99" t="s">
        <v>1310</v>
      </c>
      <c r="B37" s="68">
        <v>4</v>
      </c>
      <c r="C37" s="85" t="s">
        <v>1311</v>
      </c>
      <c r="D37" s="73">
        <f>VLOOKUP(A37,[1]Sheet1!$B:$AE,30,FALSE)</f>
        <v>3.38</v>
      </c>
      <c r="E37" s="70" t="s">
        <v>3960</v>
      </c>
      <c r="F37" s="169">
        <v>7791261463</v>
      </c>
      <c r="G37" s="70" t="s">
        <v>4226</v>
      </c>
      <c r="H37" s="70" t="s">
        <v>30</v>
      </c>
      <c r="I37" s="70">
        <v>1</v>
      </c>
      <c r="J37" s="70" t="s">
        <v>1312</v>
      </c>
      <c r="K37" s="223" t="s">
        <v>1312</v>
      </c>
      <c r="L37" s="71">
        <v>1</v>
      </c>
      <c r="M37" s="230">
        <v>1.35</v>
      </c>
      <c r="N37" s="230">
        <v>1.35</v>
      </c>
      <c r="O37" s="162">
        <f t="shared" si="7"/>
        <v>0</v>
      </c>
      <c r="P37" s="163">
        <f t="shared" si="2"/>
        <v>0</v>
      </c>
      <c r="Q37" s="156"/>
      <c r="R37" s="157">
        <f t="shared" si="3"/>
        <v>0</v>
      </c>
      <c r="S37" s="156"/>
      <c r="T37" s="157">
        <f t="shared" si="4"/>
        <v>0</v>
      </c>
      <c r="U37" s="156"/>
      <c r="V37" s="157">
        <f t="shared" si="5"/>
        <v>0</v>
      </c>
      <c r="W37" s="156"/>
      <c r="X37" s="157">
        <f t="shared" si="6"/>
        <v>0</v>
      </c>
    </row>
    <row r="38" spans="1:24" ht="25.5" outlineLevel="2" x14ac:dyDescent="0.2">
      <c r="A38" s="94" t="s">
        <v>1310</v>
      </c>
      <c r="B38" s="75">
        <v>4</v>
      </c>
      <c r="C38" s="83" t="s">
        <v>1311</v>
      </c>
      <c r="D38" s="80">
        <f>VLOOKUP(A38,[1]Sheet1!$B:$AE,30,FALSE)</f>
        <v>3.38</v>
      </c>
      <c r="E38" s="77" t="s">
        <v>3637</v>
      </c>
      <c r="F38" s="170">
        <v>26754</v>
      </c>
      <c r="G38" s="77" t="s">
        <v>3637</v>
      </c>
      <c r="H38" s="77" t="s">
        <v>30</v>
      </c>
      <c r="I38" s="77">
        <v>1</v>
      </c>
      <c r="J38" s="77" t="s">
        <v>3794</v>
      </c>
      <c r="K38" s="224" t="s">
        <v>3795</v>
      </c>
      <c r="L38" s="78">
        <v>2</v>
      </c>
      <c r="M38" s="236">
        <v>3.6</v>
      </c>
      <c r="N38" s="235">
        <v>3.6</v>
      </c>
      <c r="O38" s="162">
        <f t="shared" si="7"/>
        <v>0</v>
      </c>
      <c r="P38" s="163">
        <f t="shared" si="2"/>
        <v>0</v>
      </c>
      <c r="Q38" s="156"/>
      <c r="R38" s="157">
        <f t="shared" si="3"/>
        <v>0</v>
      </c>
      <c r="S38" s="156"/>
      <c r="T38" s="157">
        <f t="shared" si="4"/>
        <v>0</v>
      </c>
      <c r="U38" s="156"/>
      <c r="V38" s="157">
        <f t="shared" si="5"/>
        <v>0</v>
      </c>
      <c r="W38" s="156"/>
      <c r="X38" s="157">
        <f t="shared" si="6"/>
        <v>0</v>
      </c>
    </row>
    <row r="39" spans="1:24" ht="25.5" outlineLevel="2" x14ac:dyDescent="0.2">
      <c r="A39" s="99" t="s">
        <v>1313</v>
      </c>
      <c r="B39" s="68">
        <v>0</v>
      </c>
      <c r="C39" s="85" t="s">
        <v>1314</v>
      </c>
      <c r="D39" s="73">
        <f>VLOOKUP(A39,[1]Sheet1!$B:$AE,30,FALSE)</f>
        <v>3.38</v>
      </c>
      <c r="E39" s="70" t="s">
        <v>3960</v>
      </c>
      <c r="F39" s="169">
        <v>7791261463</v>
      </c>
      <c r="G39" s="70" t="s">
        <v>4226</v>
      </c>
      <c r="H39" s="70" t="s">
        <v>30</v>
      </c>
      <c r="I39" s="70">
        <v>1</v>
      </c>
      <c r="J39" s="70" t="s">
        <v>1315</v>
      </c>
      <c r="K39" s="223" t="s">
        <v>1315</v>
      </c>
      <c r="L39" s="71">
        <v>1</v>
      </c>
      <c r="M39" s="230">
        <v>1.35</v>
      </c>
      <c r="N39" s="230">
        <v>1.35</v>
      </c>
      <c r="O39" s="162">
        <f t="shared" si="7"/>
        <v>0</v>
      </c>
      <c r="P39" s="163">
        <f t="shared" si="2"/>
        <v>0</v>
      </c>
      <c r="Q39" s="156"/>
      <c r="R39" s="157">
        <f t="shared" si="3"/>
        <v>0</v>
      </c>
      <c r="S39" s="156"/>
      <c r="T39" s="157">
        <f t="shared" si="4"/>
        <v>0</v>
      </c>
      <c r="U39" s="156"/>
      <c r="V39" s="157">
        <f t="shared" si="5"/>
        <v>0</v>
      </c>
      <c r="W39" s="156"/>
      <c r="X39" s="157">
        <f t="shared" si="6"/>
        <v>0</v>
      </c>
    </row>
    <row r="40" spans="1:24" ht="25.5" outlineLevel="2" x14ac:dyDescent="0.2">
      <c r="A40" s="99" t="s">
        <v>1316</v>
      </c>
      <c r="B40" s="68">
        <v>3</v>
      </c>
      <c r="C40" s="85" t="s">
        <v>1317</v>
      </c>
      <c r="D40" s="73">
        <f>VLOOKUP(A40,[1]Sheet1!$B:$AE,30,FALSE)</f>
        <v>4.12</v>
      </c>
      <c r="E40" s="70" t="s">
        <v>3960</v>
      </c>
      <c r="F40" s="169">
        <v>7791261463</v>
      </c>
      <c r="G40" s="70" t="s">
        <v>4226</v>
      </c>
      <c r="H40" s="70" t="s">
        <v>30</v>
      </c>
      <c r="I40" s="70">
        <v>1</v>
      </c>
      <c r="J40" s="70" t="s">
        <v>1318</v>
      </c>
      <c r="K40" s="223" t="s">
        <v>1318</v>
      </c>
      <c r="L40" s="71">
        <v>1</v>
      </c>
      <c r="M40" s="230">
        <v>2.5299999999999998</v>
      </c>
      <c r="N40" s="230">
        <v>2.5299999999999998</v>
      </c>
      <c r="O40" s="162">
        <f t="shared" si="7"/>
        <v>0</v>
      </c>
      <c r="P40" s="163">
        <f t="shared" si="2"/>
        <v>0</v>
      </c>
      <c r="Q40" s="156"/>
      <c r="R40" s="157">
        <f t="shared" si="3"/>
        <v>0</v>
      </c>
      <c r="S40" s="156"/>
      <c r="T40" s="157">
        <f t="shared" si="4"/>
        <v>0</v>
      </c>
      <c r="U40" s="156"/>
      <c r="V40" s="157">
        <f t="shared" si="5"/>
        <v>0</v>
      </c>
      <c r="W40" s="156"/>
      <c r="X40" s="157">
        <f t="shared" si="6"/>
        <v>0</v>
      </c>
    </row>
    <row r="41" spans="1:24" ht="25.5" outlineLevel="2" x14ac:dyDescent="0.2">
      <c r="A41" s="94" t="s">
        <v>1316</v>
      </c>
      <c r="B41" s="75">
        <v>3</v>
      </c>
      <c r="C41" s="83" t="s">
        <v>1317</v>
      </c>
      <c r="D41" s="80">
        <f>VLOOKUP(A41,[1]Sheet1!$B:$AE,30,FALSE)</f>
        <v>4.12</v>
      </c>
      <c r="E41" s="77" t="s">
        <v>3637</v>
      </c>
      <c r="F41" s="170">
        <v>26754</v>
      </c>
      <c r="G41" s="77" t="s">
        <v>3637</v>
      </c>
      <c r="H41" s="77" t="s">
        <v>30</v>
      </c>
      <c r="I41" s="77">
        <v>1</v>
      </c>
      <c r="J41" s="77" t="s">
        <v>3796</v>
      </c>
      <c r="K41" s="224" t="s">
        <v>3796</v>
      </c>
      <c r="L41" s="78">
        <v>2</v>
      </c>
      <c r="M41" s="236">
        <v>4.58</v>
      </c>
      <c r="N41" s="235">
        <v>4.58</v>
      </c>
      <c r="O41" s="162">
        <f t="shared" si="7"/>
        <v>0</v>
      </c>
      <c r="P41" s="163">
        <f t="shared" si="2"/>
        <v>0</v>
      </c>
      <c r="Q41" s="156"/>
      <c r="R41" s="157">
        <f t="shared" si="3"/>
        <v>0</v>
      </c>
      <c r="S41" s="156"/>
      <c r="T41" s="157">
        <f t="shared" si="4"/>
        <v>0</v>
      </c>
      <c r="U41" s="156"/>
      <c r="V41" s="157">
        <f t="shared" si="5"/>
        <v>0</v>
      </c>
      <c r="W41" s="156"/>
      <c r="X41" s="157">
        <f t="shared" si="6"/>
        <v>0</v>
      </c>
    </row>
    <row r="42" spans="1:24" ht="25.5" outlineLevel="2" x14ac:dyDescent="0.2">
      <c r="A42" s="99" t="s">
        <v>1319</v>
      </c>
      <c r="B42" s="68">
        <v>0</v>
      </c>
      <c r="C42" s="85" t="s">
        <v>1320</v>
      </c>
      <c r="D42" s="73">
        <f>VLOOKUP(A42,[1]Sheet1!$B:$AE,30,FALSE)</f>
        <v>4.12</v>
      </c>
      <c r="E42" s="70" t="s">
        <v>3960</v>
      </c>
      <c r="F42" s="169">
        <v>7791261463</v>
      </c>
      <c r="G42" s="70" t="s">
        <v>4226</v>
      </c>
      <c r="H42" s="70" t="s">
        <v>30</v>
      </c>
      <c r="I42" s="70">
        <v>1</v>
      </c>
      <c r="J42" s="70" t="s">
        <v>1321</v>
      </c>
      <c r="K42" s="223" t="s">
        <v>1321</v>
      </c>
      <c r="L42" s="71">
        <v>1</v>
      </c>
      <c r="M42" s="230">
        <v>2.5299999999999998</v>
      </c>
      <c r="N42" s="230">
        <v>2.5299999999999998</v>
      </c>
      <c r="O42" s="162">
        <f t="shared" si="7"/>
        <v>0</v>
      </c>
      <c r="P42" s="163">
        <f t="shared" si="2"/>
        <v>0</v>
      </c>
      <c r="Q42" s="156"/>
      <c r="R42" s="157">
        <f t="shared" si="3"/>
        <v>0</v>
      </c>
      <c r="S42" s="156"/>
      <c r="T42" s="157">
        <f t="shared" si="4"/>
        <v>0</v>
      </c>
      <c r="U42" s="156"/>
      <c r="V42" s="157">
        <f t="shared" si="5"/>
        <v>0</v>
      </c>
      <c r="W42" s="156"/>
      <c r="X42" s="157">
        <f t="shared" si="6"/>
        <v>0</v>
      </c>
    </row>
    <row r="43" spans="1:24" ht="25.5" outlineLevel="2" x14ac:dyDescent="0.2">
      <c r="A43" s="94" t="s">
        <v>1319</v>
      </c>
      <c r="B43" s="75">
        <v>0</v>
      </c>
      <c r="C43" s="83" t="s">
        <v>1320</v>
      </c>
      <c r="D43" s="80">
        <f>VLOOKUP(A43,[1]Sheet1!$B:$AE,30,FALSE)</f>
        <v>4.12</v>
      </c>
      <c r="E43" s="77" t="s">
        <v>3637</v>
      </c>
      <c r="F43" s="170">
        <v>26754</v>
      </c>
      <c r="G43" s="77" t="s">
        <v>3637</v>
      </c>
      <c r="H43" s="77" t="s">
        <v>30</v>
      </c>
      <c r="I43" s="77">
        <v>1</v>
      </c>
      <c r="J43" s="77" t="s">
        <v>3797</v>
      </c>
      <c r="K43" s="224" t="s">
        <v>3797</v>
      </c>
      <c r="L43" s="78">
        <v>2</v>
      </c>
      <c r="M43" s="236">
        <v>4.58</v>
      </c>
      <c r="N43" s="235">
        <v>4.58</v>
      </c>
      <c r="O43" s="162">
        <f t="shared" si="7"/>
        <v>0</v>
      </c>
      <c r="P43" s="163">
        <f t="shared" si="2"/>
        <v>0</v>
      </c>
      <c r="Q43" s="156"/>
      <c r="R43" s="157">
        <f t="shared" si="3"/>
        <v>0</v>
      </c>
      <c r="S43" s="156"/>
      <c r="T43" s="157">
        <f t="shared" si="4"/>
        <v>0</v>
      </c>
      <c r="U43" s="156"/>
      <c r="V43" s="157">
        <f t="shared" si="5"/>
        <v>0</v>
      </c>
      <c r="W43" s="156"/>
      <c r="X43" s="157">
        <f t="shared" si="6"/>
        <v>0</v>
      </c>
    </row>
    <row r="44" spans="1:24" ht="25.5" outlineLevel="2" x14ac:dyDescent="0.2">
      <c r="A44" s="99" t="s">
        <v>1326</v>
      </c>
      <c r="B44" s="68">
        <v>5</v>
      </c>
      <c r="C44" s="85" t="s">
        <v>1327</v>
      </c>
      <c r="D44" s="73">
        <f>VLOOKUP(A44,[1]Sheet1!$B:$AE,30,FALSE)</f>
        <v>4.12</v>
      </c>
      <c r="E44" s="70" t="s">
        <v>3960</v>
      </c>
      <c r="F44" s="169">
        <v>7791261463</v>
      </c>
      <c r="G44" s="70" t="s">
        <v>4226</v>
      </c>
      <c r="H44" s="70" t="s">
        <v>30</v>
      </c>
      <c r="I44" s="70">
        <v>1</v>
      </c>
      <c r="J44" s="70" t="s">
        <v>1328</v>
      </c>
      <c r="K44" s="223" t="s">
        <v>1328</v>
      </c>
      <c r="L44" s="71">
        <v>1</v>
      </c>
      <c r="M44" s="230">
        <v>2.5299999999999998</v>
      </c>
      <c r="N44" s="230">
        <v>2.5299999999999998</v>
      </c>
      <c r="O44" s="162">
        <f t="shared" si="7"/>
        <v>0</v>
      </c>
      <c r="P44" s="163">
        <f t="shared" si="2"/>
        <v>0</v>
      </c>
      <c r="Q44" s="156"/>
      <c r="R44" s="157">
        <f t="shared" si="3"/>
        <v>0</v>
      </c>
      <c r="S44" s="156"/>
      <c r="T44" s="157">
        <f t="shared" si="4"/>
        <v>0</v>
      </c>
      <c r="U44" s="156"/>
      <c r="V44" s="157">
        <f t="shared" si="5"/>
        <v>0</v>
      </c>
      <c r="W44" s="156"/>
      <c r="X44" s="157">
        <f t="shared" si="6"/>
        <v>0</v>
      </c>
    </row>
    <row r="45" spans="1:24" ht="25.5" outlineLevel="2" x14ac:dyDescent="0.2">
      <c r="A45" s="94" t="s">
        <v>1326</v>
      </c>
      <c r="B45" s="75">
        <v>5</v>
      </c>
      <c r="C45" s="83" t="s">
        <v>1327</v>
      </c>
      <c r="D45" s="80">
        <f>VLOOKUP(A45,[1]Sheet1!$B:$AE,30,FALSE)</f>
        <v>4.12</v>
      </c>
      <c r="E45" s="77" t="s">
        <v>3637</v>
      </c>
      <c r="F45" s="170">
        <v>26754</v>
      </c>
      <c r="G45" s="77" t="s">
        <v>3637</v>
      </c>
      <c r="H45" s="77" t="s">
        <v>30</v>
      </c>
      <c r="I45" s="77">
        <v>1</v>
      </c>
      <c r="J45" s="77" t="s">
        <v>3798</v>
      </c>
      <c r="K45" s="224" t="s">
        <v>3798</v>
      </c>
      <c r="L45" s="78">
        <v>2</v>
      </c>
      <c r="M45" s="236">
        <v>4.58</v>
      </c>
      <c r="N45" s="235">
        <v>4.58</v>
      </c>
      <c r="O45" s="162">
        <f t="shared" si="7"/>
        <v>0</v>
      </c>
      <c r="P45" s="163">
        <f t="shared" si="2"/>
        <v>0</v>
      </c>
      <c r="Q45" s="156"/>
      <c r="R45" s="157">
        <f t="shared" si="3"/>
        <v>0</v>
      </c>
      <c r="S45" s="156"/>
      <c r="T45" s="157">
        <f t="shared" si="4"/>
        <v>0</v>
      </c>
      <c r="U45" s="156"/>
      <c r="V45" s="157">
        <f t="shared" si="5"/>
        <v>0</v>
      </c>
      <c r="W45" s="156"/>
      <c r="X45" s="157">
        <f t="shared" si="6"/>
        <v>0</v>
      </c>
    </row>
    <row r="46" spans="1:24" ht="25.5" outlineLevel="2" x14ac:dyDescent="0.2">
      <c r="A46" s="99" t="s">
        <v>1329</v>
      </c>
      <c r="B46" s="68">
        <v>4</v>
      </c>
      <c r="C46" s="85" t="s">
        <v>1330</v>
      </c>
      <c r="D46" s="73">
        <f>VLOOKUP(A46,[1]Sheet1!$B:$AE,30,FALSE)</f>
        <v>4.12</v>
      </c>
      <c r="E46" s="70" t="s">
        <v>3960</v>
      </c>
      <c r="F46" s="169">
        <v>7791261463</v>
      </c>
      <c r="G46" s="70" t="s">
        <v>4226</v>
      </c>
      <c r="H46" s="70" t="s">
        <v>30</v>
      </c>
      <c r="I46" s="70">
        <v>1</v>
      </c>
      <c r="J46" s="70" t="s">
        <v>1331</v>
      </c>
      <c r="K46" s="223" t="s">
        <v>1331</v>
      </c>
      <c r="L46" s="71">
        <v>1</v>
      </c>
      <c r="M46" s="230">
        <v>2.5299999999999998</v>
      </c>
      <c r="N46" s="230">
        <v>2.5299999999999998</v>
      </c>
      <c r="O46" s="162">
        <f t="shared" si="7"/>
        <v>0</v>
      </c>
      <c r="P46" s="163">
        <f t="shared" si="2"/>
        <v>0</v>
      </c>
      <c r="Q46" s="156"/>
      <c r="R46" s="157">
        <f t="shared" si="3"/>
        <v>0</v>
      </c>
      <c r="S46" s="156"/>
      <c r="T46" s="157">
        <f t="shared" si="4"/>
        <v>0</v>
      </c>
      <c r="U46" s="156"/>
      <c r="V46" s="157">
        <f t="shared" si="5"/>
        <v>0</v>
      </c>
      <c r="W46" s="156"/>
      <c r="X46" s="157">
        <f t="shared" si="6"/>
        <v>0</v>
      </c>
    </row>
    <row r="47" spans="1:24" ht="25.5" outlineLevel="2" x14ac:dyDescent="0.2">
      <c r="A47" s="94" t="s">
        <v>1329</v>
      </c>
      <c r="B47" s="75">
        <v>4</v>
      </c>
      <c r="C47" s="83" t="s">
        <v>1330</v>
      </c>
      <c r="D47" s="80">
        <f>VLOOKUP(A47,[1]Sheet1!$B:$AE,30,FALSE)</f>
        <v>4.12</v>
      </c>
      <c r="E47" s="77" t="s">
        <v>3637</v>
      </c>
      <c r="F47" s="170">
        <v>26754</v>
      </c>
      <c r="G47" s="77" t="s">
        <v>3637</v>
      </c>
      <c r="H47" s="77" t="s">
        <v>30</v>
      </c>
      <c r="I47" s="77">
        <v>1</v>
      </c>
      <c r="J47" s="77" t="s">
        <v>3799</v>
      </c>
      <c r="K47" s="224" t="s">
        <v>3800</v>
      </c>
      <c r="L47" s="78">
        <v>2</v>
      </c>
      <c r="M47" s="236">
        <v>4.58</v>
      </c>
      <c r="N47" s="235">
        <v>4.58</v>
      </c>
      <c r="O47" s="162">
        <f t="shared" si="7"/>
        <v>0</v>
      </c>
      <c r="P47" s="163">
        <f t="shared" si="2"/>
        <v>0</v>
      </c>
      <c r="Q47" s="156"/>
      <c r="R47" s="157">
        <f t="shared" si="3"/>
        <v>0</v>
      </c>
      <c r="S47" s="156"/>
      <c r="T47" s="157">
        <f t="shared" si="4"/>
        <v>0</v>
      </c>
      <c r="U47" s="156"/>
      <c r="V47" s="157">
        <f t="shared" si="5"/>
        <v>0</v>
      </c>
      <c r="W47" s="156"/>
      <c r="X47" s="157">
        <f t="shared" si="6"/>
        <v>0</v>
      </c>
    </row>
    <row r="48" spans="1:24" ht="25.5" outlineLevel="2" x14ac:dyDescent="0.2">
      <c r="A48" s="99" t="s">
        <v>1332</v>
      </c>
      <c r="B48" s="68">
        <v>5</v>
      </c>
      <c r="C48" s="85" t="s">
        <v>1333</v>
      </c>
      <c r="D48" s="73">
        <f>VLOOKUP(A48,[1]Sheet1!$B:$AE,30,FALSE)</f>
        <v>4.12</v>
      </c>
      <c r="E48" s="70" t="s">
        <v>3960</v>
      </c>
      <c r="F48" s="169">
        <v>7791261463</v>
      </c>
      <c r="G48" s="70" t="s">
        <v>4226</v>
      </c>
      <c r="H48" s="70" t="s">
        <v>30</v>
      </c>
      <c r="I48" s="70">
        <v>1</v>
      </c>
      <c r="J48" s="70" t="s">
        <v>1334</v>
      </c>
      <c r="K48" s="223" t="s">
        <v>1334</v>
      </c>
      <c r="L48" s="71">
        <v>1</v>
      </c>
      <c r="M48" s="230">
        <v>2.5299999999999998</v>
      </c>
      <c r="N48" s="230">
        <v>2.5299999999999998</v>
      </c>
      <c r="O48" s="162">
        <f t="shared" si="7"/>
        <v>0</v>
      </c>
      <c r="P48" s="163">
        <f t="shared" si="2"/>
        <v>0</v>
      </c>
      <c r="Q48" s="156"/>
      <c r="R48" s="157">
        <f t="shared" si="3"/>
        <v>0</v>
      </c>
      <c r="S48" s="156"/>
      <c r="T48" s="157">
        <f t="shared" si="4"/>
        <v>0</v>
      </c>
      <c r="U48" s="156"/>
      <c r="V48" s="157">
        <f t="shared" si="5"/>
        <v>0</v>
      </c>
      <c r="W48" s="156"/>
      <c r="X48" s="157">
        <f t="shared" si="6"/>
        <v>0</v>
      </c>
    </row>
    <row r="49" spans="1:24" ht="25.5" outlineLevel="2" x14ac:dyDescent="0.2">
      <c r="A49" s="94" t="s">
        <v>1332</v>
      </c>
      <c r="B49" s="75">
        <v>5</v>
      </c>
      <c r="C49" s="83" t="s">
        <v>1333</v>
      </c>
      <c r="D49" s="80">
        <f>VLOOKUP(A49,[1]Sheet1!$B:$AE,30,FALSE)</f>
        <v>4.12</v>
      </c>
      <c r="E49" s="77" t="s">
        <v>3637</v>
      </c>
      <c r="F49" s="170">
        <v>26754</v>
      </c>
      <c r="G49" s="77" t="s">
        <v>3637</v>
      </c>
      <c r="H49" s="77" t="s">
        <v>30</v>
      </c>
      <c r="I49" s="77">
        <v>1</v>
      </c>
      <c r="J49" s="77" t="s">
        <v>3801</v>
      </c>
      <c r="K49" s="224" t="s">
        <v>3801</v>
      </c>
      <c r="L49" s="78">
        <v>2</v>
      </c>
      <c r="M49" s="236">
        <v>4.58</v>
      </c>
      <c r="N49" s="235">
        <v>4.58</v>
      </c>
      <c r="O49" s="162">
        <f t="shared" si="7"/>
        <v>0</v>
      </c>
      <c r="P49" s="163">
        <f t="shared" si="2"/>
        <v>0</v>
      </c>
      <c r="Q49" s="156"/>
      <c r="R49" s="157">
        <f t="shared" si="3"/>
        <v>0</v>
      </c>
      <c r="S49" s="156"/>
      <c r="T49" s="157">
        <f t="shared" si="4"/>
        <v>0</v>
      </c>
      <c r="U49" s="156"/>
      <c r="V49" s="157">
        <f t="shared" si="5"/>
        <v>0</v>
      </c>
      <c r="W49" s="156"/>
      <c r="X49" s="157">
        <f t="shared" si="6"/>
        <v>0</v>
      </c>
    </row>
    <row r="50" spans="1:24" ht="25.5" outlineLevel="2" x14ac:dyDescent="0.2">
      <c r="A50" s="99" t="s">
        <v>1335</v>
      </c>
      <c r="B50" s="68">
        <v>3</v>
      </c>
      <c r="C50" s="85" t="s">
        <v>1336</v>
      </c>
      <c r="D50" s="73">
        <f>VLOOKUP(A50,[1]Sheet1!$B:$AE,30,FALSE)</f>
        <v>4.12</v>
      </c>
      <c r="E50" s="70" t="s">
        <v>3960</v>
      </c>
      <c r="F50" s="169">
        <v>7791261463</v>
      </c>
      <c r="G50" s="70" t="s">
        <v>4226</v>
      </c>
      <c r="H50" s="70" t="s">
        <v>30</v>
      </c>
      <c r="I50" s="70">
        <v>1</v>
      </c>
      <c r="J50" s="70" t="s">
        <v>1337</v>
      </c>
      <c r="K50" s="223" t="s">
        <v>1337</v>
      </c>
      <c r="L50" s="71">
        <v>1</v>
      </c>
      <c r="M50" s="230">
        <v>2.5299999999999998</v>
      </c>
      <c r="N50" s="230">
        <v>2.5299999999999998</v>
      </c>
      <c r="O50" s="162">
        <f t="shared" si="7"/>
        <v>0</v>
      </c>
      <c r="P50" s="163">
        <f t="shared" si="2"/>
        <v>0</v>
      </c>
      <c r="Q50" s="156"/>
      <c r="R50" s="157">
        <f t="shared" si="3"/>
        <v>0</v>
      </c>
      <c r="S50" s="156"/>
      <c r="T50" s="157">
        <f t="shared" si="4"/>
        <v>0</v>
      </c>
      <c r="U50" s="156"/>
      <c r="V50" s="157">
        <f t="shared" si="5"/>
        <v>0</v>
      </c>
      <c r="W50" s="156"/>
      <c r="X50" s="157">
        <f t="shared" si="6"/>
        <v>0</v>
      </c>
    </row>
    <row r="51" spans="1:24" ht="25.5" outlineLevel="2" x14ac:dyDescent="0.2">
      <c r="A51" s="94" t="s">
        <v>1335</v>
      </c>
      <c r="B51" s="75">
        <v>3</v>
      </c>
      <c r="C51" s="83" t="s">
        <v>1336</v>
      </c>
      <c r="D51" s="80">
        <f>VLOOKUP(A51,[1]Sheet1!$B:$AE,30,FALSE)</f>
        <v>4.12</v>
      </c>
      <c r="E51" s="77" t="s">
        <v>3637</v>
      </c>
      <c r="F51" s="170">
        <v>26754</v>
      </c>
      <c r="G51" s="77" t="s">
        <v>3637</v>
      </c>
      <c r="H51" s="77" t="s">
        <v>30</v>
      </c>
      <c r="I51" s="77">
        <v>1</v>
      </c>
      <c r="J51" s="77" t="s">
        <v>3802</v>
      </c>
      <c r="K51" s="224" t="s">
        <v>3802</v>
      </c>
      <c r="L51" s="78">
        <v>2</v>
      </c>
      <c r="M51" s="236">
        <v>4.58</v>
      </c>
      <c r="N51" s="235">
        <v>4.58</v>
      </c>
      <c r="O51" s="162">
        <f t="shared" si="7"/>
        <v>0</v>
      </c>
      <c r="P51" s="163">
        <f t="shared" si="2"/>
        <v>0</v>
      </c>
      <c r="Q51" s="156"/>
      <c r="R51" s="157">
        <f t="shared" si="3"/>
        <v>0</v>
      </c>
      <c r="S51" s="156"/>
      <c r="T51" s="157">
        <f t="shared" si="4"/>
        <v>0</v>
      </c>
      <c r="U51" s="156"/>
      <c r="V51" s="157">
        <f t="shared" si="5"/>
        <v>0</v>
      </c>
      <c r="W51" s="156"/>
      <c r="X51" s="157">
        <f t="shared" si="6"/>
        <v>0</v>
      </c>
    </row>
    <row r="52" spans="1:24" ht="38.25" outlineLevel="2" x14ac:dyDescent="0.2">
      <c r="A52" s="99" t="s">
        <v>1338</v>
      </c>
      <c r="B52" s="68">
        <v>33</v>
      </c>
      <c r="C52" s="85" t="s">
        <v>1339</v>
      </c>
      <c r="D52" s="73">
        <f>VLOOKUP(A52,[1]Sheet1!$B:$AE,30,FALSE)</f>
        <v>21.48</v>
      </c>
      <c r="E52" s="70" t="s">
        <v>3960</v>
      </c>
      <c r="F52" s="169">
        <v>7791261463</v>
      </c>
      <c r="G52" s="70" t="s">
        <v>4226</v>
      </c>
      <c r="H52" s="70" t="s">
        <v>31</v>
      </c>
      <c r="I52" s="70">
        <v>6</v>
      </c>
      <c r="J52" s="70" t="s">
        <v>1340</v>
      </c>
      <c r="K52" s="223" t="s">
        <v>1340</v>
      </c>
      <c r="L52" s="71">
        <v>1</v>
      </c>
      <c r="M52" s="230">
        <v>14.35</v>
      </c>
      <c r="N52" s="230">
        <v>14.35</v>
      </c>
      <c r="O52" s="162">
        <f t="shared" si="7"/>
        <v>0</v>
      </c>
      <c r="P52" s="163">
        <f t="shared" si="2"/>
        <v>0</v>
      </c>
      <c r="Q52" s="156"/>
      <c r="R52" s="157">
        <f t="shared" si="3"/>
        <v>0</v>
      </c>
      <c r="S52" s="156"/>
      <c r="T52" s="157">
        <f t="shared" si="4"/>
        <v>0</v>
      </c>
      <c r="U52" s="156"/>
      <c r="V52" s="157">
        <f t="shared" si="5"/>
        <v>0</v>
      </c>
      <c r="W52" s="156"/>
      <c r="X52" s="157">
        <f t="shared" si="6"/>
        <v>0</v>
      </c>
    </row>
    <row r="53" spans="1:24" ht="38.25" outlineLevel="2" x14ac:dyDescent="0.2">
      <c r="A53" s="94" t="s">
        <v>1338</v>
      </c>
      <c r="B53" s="75">
        <v>33</v>
      </c>
      <c r="C53" s="83" t="s">
        <v>1339</v>
      </c>
      <c r="D53" s="80">
        <f>VLOOKUP(A53,[1]Sheet1!$B:$AE,30,FALSE)</f>
        <v>21.48</v>
      </c>
      <c r="E53" s="77" t="s">
        <v>3637</v>
      </c>
      <c r="F53" s="170">
        <v>26754</v>
      </c>
      <c r="G53" s="77" t="s">
        <v>3637</v>
      </c>
      <c r="H53" s="77" t="s">
        <v>31</v>
      </c>
      <c r="I53" s="77">
        <v>6</v>
      </c>
      <c r="J53" s="77" t="s">
        <v>3803</v>
      </c>
      <c r="K53" s="224" t="s">
        <v>3803</v>
      </c>
      <c r="L53" s="78">
        <v>2</v>
      </c>
      <c r="M53" s="236">
        <v>24.34</v>
      </c>
      <c r="N53" s="235">
        <v>24.34</v>
      </c>
      <c r="O53" s="162">
        <f t="shared" si="7"/>
        <v>0</v>
      </c>
      <c r="P53" s="163">
        <f t="shared" si="2"/>
        <v>0</v>
      </c>
      <c r="Q53" s="156"/>
      <c r="R53" s="157">
        <f t="shared" si="3"/>
        <v>0</v>
      </c>
      <c r="S53" s="156"/>
      <c r="T53" s="157">
        <f t="shared" si="4"/>
        <v>0</v>
      </c>
      <c r="U53" s="156"/>
      <c r="V53" s="157">
        <f t="shared" si="5"/>
        <v>0</v>
      </c>
      <c r="W53" s="156"/>
      <c r="X53" s="157">
        <f t="shared" si="6"/>
        <v>0</v>
      </c>
    </row>
    <row r="54" spans="1:24" ht="38.25" outlineLevel="2" x14ac:dyDescent="0.2">
      <c r="A54" s="99" t="s">
        <v>1341</v>
      </c>
      <c r="B54" s="68">
        <v>14</v>
      </c>
      <c r="C54" s="85" t="s">
        <v>1342</v>
      </c>
      <c r="D54" s="73">
        <f>VLOOKUP(A54,[1]Sheet1!$B:$AE,30,FALSE)</f>
        <v>27.27</v>
      </c>
      <c r="E54" s="70" t="s">
        <v>3960</v>
      </c>
      <c r="F54" s="169">
        <v>7791261463</v>
      </c>
      <c r="G54" s="70" t="s">
        <v>4223</v>
      </c>
      <c r="H54" s="70" t="s">
        <v>31</v>
      </c>
      <c r="I54" s="70">
        <v>6</v>
      </c>
      <c r="J54" s="70" t="s">
        <v>1343</v>
      </c>
      <c r="K54" s="223" t="s">
        <v>1344</v>
      </c>
      <c r="L54" s="71">
        <v>1</v>
      </c>
      <c r="M54" s="230">
        <v>20.62</v>
      </c>
      <c r="N54" s="230">
        <v>20.62</v>
      </c>
      <c r="O54" s="162">
        <f t="shared" si="7"/>
        <v>0</v>
      </c>
      <c r="P54" s="163">
        <f t="shared" si="2"/>
        <v>0</v>
      </c>
      <c r="Q54" s="156"/>
      <c r="R54" s="157">
        <f t="shared" si="3"/>
        <v>0</v>
      </c>
      <c r="S54" s="156"/>
      <c r="T54" s="157">
        <f t="shared" si="4"/>
        <v>0</v>
      </c>
      <c r="U54" s="156"/>
      <c r="V54" s="157">
        <f t="shared" si="5"/>
        <v>0</v>
      </c>
      <c r="W54" s="156"/>
      <c r="X54" s="157">
        <f t="shared" si="6"/>
        <v>0</v>
      </c>
    </row>
    <row r="55" spans="1:24" ht="38.25" outlineLevel="2" x14ac:dyDescent="0.2">
      <c r="A55" s="94" t="s">
        <v>1341</v>
      </c>
      <c r="B55" s="75">
        <v>14</v>
      </c>
      <c r="C55" s="83" t="s">
        <v>1342</v>
      </c>
      <c r="D55" s="80">
        <f>VLOOKUP(A55,[1]Sheet1!$B:$AE,30,FALSE)</f>
        <v>27.27</v>
      </c>
      <c r="E55" s="77" t="s">
        <v>3637</v>
      </c>
      <c r="F55" s="170">
        <v>26754</v>
      </c>
      <c r="G55" s="77" t="s">
        <v>3804</v>
      </c>
      <c r="H55" s="77" t="s">
        <v>31</v>
      </c>
      <c r="I55" s="77">
        <v>6</v>
      </c>
      <c r="J55" s="77" t="s">
        <v>3805</v>
      </c>
      <c r="K55" s="224" t="s">
        <v>3806</v>
      </c>
      <c r="L55" s="78">
        <v>2</v>
      </c>
      <c r="M55" s="236">
        <v>27.71</v>
      </c>
      <c r="N55" s="235">
        <v>27.71</v>
      </c>
      <c r="O55" s="162">
        <f t="shared" si="7"/>
        <v>0</v>
      </c>
      <c r="P55" s="163">
        <f t="shared" si="2"/>
        <v>0</v>
      </c>
      <c r="Q55" s="156"/>
      <c r="R55" s="157">
        <f t="shared" si="3"/>
        <v>0</v>
      </c>
      <c r="S55" s="156"/>
      <c r="T55" s="157">
        <f t="shared" si="4"/>
        <v>0</v>
      </c>
      <c r="U55" s="156"/>
      <c r="V55" s="157">
        <f t="shared" si="5"/>
        <v>0</v>
      </c>
      <c r="W55" s="156"/>
      <c r="X55" s="157">
        <f t="shared" si="6"/>
        <v>0</v>
      </c>
    </row>
    <row r="56" spans="1:24" ht="25.5" outlineLevel="2" x14ac:dyDescent="0.2">
      <c r="A56" s="99" t="s">
        <v>1345</v>
      </c>
      <c r="B56" s="68">
        <v>35</v>
      </c>
      <c r="C56" s="85" t="s">
        <v>1346</v>
      </c>
      <c r="D56" s="73">
        <f>VLOOKUP(A56,[1]Sheet1!$B:$AE,30,FALSE)</f>
        <v>11.56</v>
      </c>
      <c r="E56" s="70" t="s">
        <v>3960</v>
      </c>
      <c r="F56" s="169">
        <v>7791261463</v>
      </c>
      <c r="G56" s="70" t="s">
        <v>4225</v>
      </c>
      <c r="H56" s="70" t="s">
        <v>30</v>
      </c>
      <c r="I56" s="70">
        <v>1</v>
      </c>
      <c r="J56" s="70" t="s">
        <v>1347</v>
      </c>
      <c r="K56" s="223" t="s">
        <v>1347</v>
      </c>
      <c r="L56" s="71">
        <v>1</v>
      </c>
      <c r="M56" s="230">
        <v>1.91</v>
      </c>
      <c r="N56" s="230">
        <v>1.91</v>
      </c>
      <c r="O56" s="162">
        <f t="shared" si="7"/>
        <v>0</v>
      </c>
      <c r="P56" s="163">
        <f t="shared" si="2"/>
        <v>0</v>
      </c>
      <c r="Q56" s="156"/>
      <c r="R56" s="157">
        <f t="shared" si="3"/>
        <v>0</v>
      </c>
      <c r="S56" s="156"/>
      <c r="T56" s="157">
        <f t="shared" si="4"/>
        <v>0</v>
      </c>
      <c r="U56" s="156"/>
      <c r="V56" s="157">
        <f t="shared" si="5"/>
        <v>0</v>
      </c>
      <c r="W56" s="156"/>
      <c r="X56" s="157">
        <f t="shared" si="6"/>
        <v>0</v>
      </c>
    </row>
    <row r="57" spans="1:24" ht="25.5" outlineLevel="2" x14ac:dyDescent="0.2">
      <c r="A57" s="99" t="s">
        <v>1348</v>
      </c>
      <c r="B57" s="68">
        <v>6</v>
      </c>
      <c r="C57" s="85" t="s">
        <v>1349</v>
      </c>
      <c r="D57" s="73">
        <v>24.72</v>
      </c>
      <c r="E57" s="70" t="s">
        <v>3960</v>
      </c>
      <c r="F57" s="169">
        <v>7791261463</v>
      </c>
      <c r="G57" s="70" t="s">
        <v>2322</v>
      </c>
      <c r="H57" s="70" t="s">
        <v>28</v>
      </c>
      <c r="I57" s="70">
        <v>12</v>
      </c>
      <c r="J57" s="70" t="s">
        <v>1350</v>
      </c>
      <c r="K57" s="223" t="s">
        <v>1351</v>
      </c>
      <c r="L57" s="71">
        <v>1</v>
      </c>
      <c r="M57" s="230">
        <v>21.13</v>
      </c>
      <c r="N57" s="230">
        <v>21.13</v>
      </c>
      <c r="O57" s="162">
        <f t="shared" si="7"/>
        <v>0</v>
      </c>
      <c r="P57" s="163">
        <f t="shared" si="2"/>
        <v>0</v>
      </c>
      <c r="Q57" s="156"/>
      <c r="R57" s="157">
        <f t="shared" si="3"/>
        <v>0</v>
      </c>
      <c r="S57" s="156"/>
      <c r="T57" s="157">
        <f t="shared" si="4"/>
        <v>0</v>
      </c>
      <c r="U57" s="156"/>
      <c r="V57" s="157">
        <f t="shared" si="5"/>
        <v>0</v>
      </c>
      <c r="W57" s="156"/>
      <c r="X57" s="157">
        <f t="shared" si="6"/>
        <v>0</v>
      </c>
    </row>
    <row r="58" spans="1:24" x14ac:dyDescent="0.2">
      <c r="A58" s="3"/>
      <c r="B58" s="3"/>
      <c r="C58" s="3"/>
    </row>
    <row r="59" spans="1:24" x14ac:dyDescent="0.2">
      <c r="A59" s="3"/>
      <c r="B59" s="3"/>
      <c r="C59" s="3"/>
    </row>
    <row r="60" spans="1:24" x14ac:dyDescent="0.2">
      <c r="A60" s="3"/>
      <c r="B60" s="3"/>
      <c r="C60" s="3"/>
    </row>
    <row r="61" spans="1:24" x14ac:dyDescent="0.2">
      <c r="A61" s="3"/>
      <c r="B61" s="3"/>
      <c r="C61" s="3"/>
    </row>
    <row r="62" spans="1:24" x14ac:dyDescent="0.2">
      <c r="A62" s="3"/>
      <c r="B62" s="3"/>
      <c r="C62" s="3"/>
    </row>
    <row r="63" spans="1:24" x14ac:dyDescent="0.2">
      <c r="A63" s="3"/>
      <c r="B63" s="3"/>
      <c r="C63" s="3"/>
    </row>
    <row r="64" spans="1:24" x14ac:dyDescent="0.2">
      <c r="A64" s="3"/>
      <c r="B64" s="3"/>
      <c r="C64" s="3"/>
    </row>
    <row r="65" spans="1:3" x14ac:dyDescent="0.2">
      <c r="A65" s="3"/>
      <c r="B65" s="3"/>
      <c r="C65" s="3"/>
    </row>
    <row r="66" spans="1:3" x14ac:dyDescent="0.2">
      <c r="A66" s="3"/>
      <c r="B66" s="3"/>
      <c r="C66" s="3"/>
    </row>
    <row r="67" spans="1:3" x14ac:dyDescent="0.2">
      <c r="A67" s="3"/>
      <c r="B67" s="3"/>
      <c r="C67" s="3"/>
    </row>
    <row r="68" spans="1:3" x14ac:dyDescent="0.2">
      <c r="A68" s="3"/>
      <c r="B68" s="3"/>
      <c r="C68" s="3"/>
    </row>
    <row r="69" spans="1:3" x14ac:dyDescent="0.2">
      <c r="A69" s="3"/>
      <c r="B69" s="3"/>
      <c r="C69" s="3"/>
    </row>
    <row r="70" spans="1:3" x14ac:dyDescent="0.2">
      <c r="A70" s="3"/>
      <c r="B70" s="3"/>
      <c r="C70" s="3"/>
    </row>
    <row r="71" spans="1:3" x14ac:dyDescent="0.2">
      <c r="A71" s="3"/>
      <c r="B71" s="3"/>
      <c r="C71" s="3"/>
    </row>
    <row r="72" spans="1:3" x14ac:dyDescent="0.2">
      <c r="A72" s="3"/>
      <c r="B72" s="3"/>
      <c r="C72" s="3"/>
    </row>
    <row r="73" spans="1:3" x14ac:dyDescent="0.2">
      <c r="A73" s="3"/>
      <c r="B73" s="3"/>
      <c r="C73" s="3"/>
    </row>
    <row r="74" spans="1:3" x14ac:dyDescent="0.2">
      <c r="A74" s="3"/>
      <c r="B74" s="3"/>
      <c r="C74" s="3"/>
    </row>
    <row r="75" spans="1:3" x14ac:dyDescent="0.2">
      <c r="A75" s="3"/>
      <c r="B75" s="3"/>
      <c r="C75" s="3"/>
    </row>
    <row r="76" spans="1:3" x14ac:dyDescent="0.2">
      <c r="A76" s="3"/>
      <c r="B76" s="3"/>
      <c r="C76" s="3"/>
    </row>
    <row r="77" spans="1:3" x14ac:dyDescent="0.2">
      <c r="A77" s="3"/>
      <c r="B77" s="3"/>
      <c r="C77" s="3"/>
    </row>
    <row r="78" spans="1:3" x14ac:dyDescent="0.2">
      <c r="A78" s="3"/>
      <c r="B78" s="3"/>
      <c r="C78" s="3"/>
    </row>
    <row r="79" spans="1:3" x14ac:dyDescent="0.2">
      <c r="A79" s="3"/>
      <c r="B79" s="3"/>
      <c r="C79" s="3"/>
    </row>
    <row r="80" spans="1:3" x14ac:dyDescent="0.2">
      <c r="A80" s="3"/>
      <c r="B80" s="3"/>
      <c r="C80" s="3"/>
    </row>
    <row r="81" spans="1:3" x14ac:dyDescent="0.2">
      <c r="A81" s="3"/>
      <c r="B81" s="3"/>
      <c r="C81" s="3"/>
    </row>
    <row r="82" spans="1:3" x14ac:dyDescent="0.2">
      <c r="A82" s="3"/>
      <c r="B82" s="3"/>
      <c r="C82" s="3"/>
    </row>
    <row r="83" spans="1:3" x14ac:dyDescent="0.2">
      <c r="A83" s="3"/>
      <c r="B83" s="3"/>
      <c r="C83" s="3"/>
    </row>
    <row r="84" spans="1:3" x14ac:dyDescent="0.2">
      <c r="A84" s="3"/>
      <c r="B84" s="3"/>
      <c r="C84" s="3"/>
    </row>
    <row r="85" spans="1:3" x14ac:dyDescent="0.2">
      <c r="A85" s="3"/>
      <c r="B85" s="3"/>
      <c r="C85" s="3"/>
    </row>
    <row r="86" spans="1:3" x14ac:dyDescent="0.2">
      <c r="A86" s="3"/>
      <c r="B86" s="3"/>
      <c r="C86" s="3"/>
    </row>
    <row r="87" spans="1:3" x14ac:dyDescent="0.2">
      <c r="A87" s="3"/>
      <c r="B87" s="3"/>
      <c r="C87" s="3"/>
    </row>
    <row r="88" spans="1:3" x14ac:dyDescent="0.2">
      <c r="A88" s="3"/>
      <c r="B88" s="3"/>
      <c r="C88" s="3"/>
    </row>
    <row r="89" spans="1:3" x14ac:dyDescent="0.2">
      <c r="A89" s="3"/>
      <c r="B89" s="3"/>
      <c r="C89" s="3"/>
    </row>
    <row r="90" spans="1:3" x14ac:dyDescent="0.2">
      <c r="A90" s="3"/>
      <c r="B90" s="3"/>
      <c r="C90" s="3"/>
    </row>
    <row r="91" spans="1:3" x14ac:dyDescent="0.2">
      <c r="A91" s="3"/>
      <c r="B91" s="3"/>
      <c r="C91" s="3"/>
    </row>
    <row r="92" spans="1:3" x14ac:dyDescent="0.2">
      <c r="A92" s="3"/>
      <c r="B92" s="3"/>
      <c r="C92" s="3"/>
    </row>
    <row r="93" spans="1:3" x14ac:dyDescent="0.2">
      <c r="A93" s="3"/>
      <c r="B93" s="3"/>
      <c r="C93" s="3"/>
    </row>
    <row r="94" spans="1:3" x14ac:dyDescent="0.2">
      <c r="A94" s="3"/>
      <c r="B94" s="3"/>
      <c r="C94" s="3"/>
    </row>
    <row r="95" spans="1:3" x14ac:dyDescent="0.2">
      <c r="A95" s="3"/>
      <c r="B95" s="3"/>
      <c r="C95" s="3"/>
    </row>
    <row r="96" spans="1:3" x14ac:dyDescent="0.2">
      <c r="A96" s="3"/>
      <c r="B96" s="3"/>
      <c r="C96" s="3"/>
    </row>
    <row r="97" spans="1:3" x14ac:dyDescent="0.2">
      <c r="A97" s="3"/>
      <c r="B97" s="3"/>
      <c r="C97" s="3"/>
    </row>
    <row r="98" spans="1:3" x14ac:dyDescent="0.2">
      <c r="A98" s="3"/>
      <c r="B98" s="3"/>
      <c r="C98" s="3"/>
    </row>
    <row r="99" spans="1:3" x14ac:dyDescent="0.2">
      <c r="A99" s="3"/>
      <c r="B99" s="3"/>
      <c r="C99" s="3"/>
    </row>
    <row r="100" spans="1:3" x14ac:dyDescent="0.2">
      <c r="A100" s="3"/>
      <c r="B100" s="3"/>
      <c r="C100" s="3"/>
    </row>
    <row r="101" spans="1:3" x14ac:dyDescent="0.2">
      <c r="A101" s="3"/>
      <c r="B101" s="3"/>
      <c r="C101" s="3"/>
    </row>
    <row r="102" spans="1:3" x14ac:dyDescent="0.2">
      <c r="A102" s="3"/>
      <c r="B102" s="3"/>
      <c r="C102" s="3"/>
    </row>
    <row r="103" spans="1:3" x14ac:dyDescent="0.2">
      <c r="A103" s="3"/>
      <c r="B103" s="3"/>
      <c r="C103" s="3"/>
    </row>
    <row r="104" spans="1:3" x14ac:dyDescent="0.2">
      <c r="A104" s="3"/>
      <c r="B104" s="3"/>
      <c r="C104" s="3"/>
    </row>
    <row r="105" spans="1:3" x14ac:dyDescent="0.2">
      <c r="A105" s="3"/>
      <c r="B105" s="3"/>
      <c r="C105" s="3"/>
    </row>
    <row r="106" spans="1:3" x14ac:dyDescent="0.2">
      <c r="A106" s="3"/>
      <c r="B106" s="3"/>
      <c r="C106" s="3"/>
    </row>
    <row r="107" spans="1:3" x14ac:dyDescent="0.2">
      <c r="A107" s="3"/>
      <c r="B107" s="3"/>
      <c r="C107" s="3"/>
    </row>
    <row r="108" spans="1:3" x14ac:dyDescent="0.2">
      <c r="A108" s="3"/>
      <c r="B108" s="3"/>
      <c r="C108" s="3"/>
    </row>
    <row r="109" spans="1:3" x14ac:dyDescent="0.2">
      <c r="A109" s="3"/>
      <c r="B109" s="3"/>
      <c r="C109" s="3"/>
    </row>
    <row r="110" spans="1:3" x14ac:dyDescent="0.2">
      <c r="A110" s="3"/>
      <c r="B110" s="3"/>
      <c r="C110" s="3"/>
    </row>
    <row r="111" spans="1:3" x14ac:dyDescent="0.2">
      <c r="A111" s="3"/>
      <c r="B111" s="3"/>
      <c r="C111" s="3"/>
    </row>
    <row r="112" spans="1:3" x14ac:dyDescent="0.2">
      <c r="A112" s="3"/>
      <c r="B112" s="3"/>
      <c r="C112" s="3"/>
    </row>
    <row r="113" spans="1:3" x14ac:dyDescent="0.2">
      <c r="A113" s="3"/>
      <c r="B113" s="3"/>
      <c r="C113" s="3"/>
    </row>
    <row r="114" spans="1:3" x14ac:dyDescent="0.2">
      <c r="A114" s="3"/>
      <c r="B114" s="3"/>
      <c r="C114" s="3"/>
    </row>
    <row r="115" spans="1:3" x14ac:dyDescent="0.2">
      <c r="A115" s="3"/>
      <c r="B115" s="3"/>
      <c r="C115" s="3"/>
    </row>
    <row r="116" spans="1:3" x14ac:dyDescent="0.2">
      <c r="A116" s="3"/>
      <c r="B116" s="3"/>
      <c r="C116" s="3"/>
    </row>
    <row r="117" spans="1:3" x14ac:dyDescent="0.2">
      <c r="A117" s="3"/>
      <c r="B117" s="3"/>
      <c r="C117" s="3"/>
    </row>
    <row r="118" spans="1:3" x14ac:dyDescent="0.2">
      <c r="A118" s="3"/>
      <c r="B118" s="3"/>
      <c r="C118" s="3"/>
    </row>
    <row r="119" spans="1:3" x14ac:dyDescent="0.2">
      <c r="A119" s="3"/>
      <c r="B119" s="3"/>
      <c r="C119" s="3"/>
    </row>
    <row r="120" spans="1:3" x14ac:dyDescent="0.2">
      <c r="A120" s="3"/>
      <c r="B120" s="3"/>
      <c r="C120" s="3"/>
    </row>
    <row r="121" spans="1:3" x14ac:dyDescent="0.2">
      <c r="A121" s="3"/>
      <c r="B121" s="3"/>
      <c r="C121" s="3"/>
    </row>
    <row r="122" spans="1:3" x14ac:dyDescent="0.2">
      <c r="A122" s="3"/>
      <c r="B122" s="3"/>
      <c r="C122" s="3"/>
    </row>
    <row r="123" spans="1:3" x14ac:dyDescent="0.2">
      <c r="A123" s="3"/>
      <c r="B123" s="3"/>
      <c r="C123" s="3"/>
    </row>
    <row r="124" spans="1:3" x14ac:dyDescent="0.2">
      <c r="A124" s="3"/>
      <c r="B124" s="3"/>
      <c r="C124" s="3"/>
    </row>
    <row r="125" spans="1:3" x14ac:dyDescent="0.2">
      <c r="A125" s="3"/>
      <c r="B125" s="3"/>
      <c r="C125" s="3"/>
    </row>
    <row r="126" spans="1:3" x14ac:dyDescent="0.2">
      <c r="A126" s="3"/>
      <c r="B126" s="3"/>
      <c r="C126" s="3"/>
    </row>
    <row r="127" spans="1:3" x14ac:dyDescent="0.2">
      <c r="A127" s="3"/>
      <c r="B127" s="3"/>
      <c r="C127" s="3"/>
    </row>
    <row r="128" spans="1:3" x14ac:dyDescent="0.2">
      <c r="A128" s="3"/>
      <c r="B128" s="3"/>
      <c r="C128" s="3"/>
    </row>
    <row r="129" spans="1:3" x14ac:dyDescent="0.2">
      <c r="A129" s="3"/>
      <c r="B129" s="3"/>
      <c r="C129" s="3"/>
    </row>
    <row r="130" spans="1:3" x14ac:dyDescent="0.2">
      <c r="A130" s="3"/>
      <c r="B130" s="3"/>
      <c r="C130" s="3"/>
    </row>
    <row r="131" spans="1:3" x14ac:dyDescent="0.2">
      <c r="A131" s="3"/>
      <c r="B131" s="3"/>
      <c r="C131" s="3"/>
    </row>
    <row r="132" spans="1:3" x14ac:dyDescent="0.2">
      <c r="A132" s="3"/>
      <c r="B132" s="3"/>
      <c r="C132" s="3"/>
    </row>
    <row r="133" spans="1:3" x14ac:dyDescent="0.2">
      <c r="A133" s="3"/>
      <c r="B133" s="3"/>
      <c r="C133" s="3"/>
    </row>
    <row r="134" spans="1:3" x14ac:dyDescent="0.2">
      <c r="A134" s="3"/>
      <c r="B134" s="3"/>
      <c r="C134" s="3"/>
    </row>
    <row r="135" spans="1:3" x14ac:dyDescent="0.2">
      <c r="A135" s="3"/>
      <c r="B135" s="3"/>
      <c r="C135" s="3"/>
    </row>
    <row r="136" spans="1:3" x14ac:dyDescent="0.2">
      <c r="A136" s="3"/>
      <c r="B136" s="3"/>
      <c r="C136" s="3"/>
    </row>
    <row r="137" spans="1:3" x14ac:dyDescent="0.2">
      <c r="A137" s="3"/>
      <c r="B137" s="3"/>
      <c r="C137" s="3"/>
    </row>
    <row r="138" spans="1:3" x14ac:dyDescent="0.2">
      <c r="A138" s="3"/>
      <c r="B138" s="3"/>
      <c r="C138" s="3"/>
    </row>
    <row r="139" spans="1:3" x14ac:dyDescent="0.2">
      <c r="A139" s="3"/>
      <c r="B139" s="3"/>
      <c r="C139" s="3"/>
    </row>
    <row r="140" spans="1:3" x14ac:dyDescent="0.2">
      <c r="A140" s="3"/>
      <c r="B140" s="3"/>
      <c r="C140" s="3"/>
    </row>
    <row r="141" spans="1:3" x14ac:dyDescent="0.2">
      <c r="A141" s="3"/>
      <c r="B141" s="3"/>
      <c r="C141" s="3"/>
    </row>
    <row r="142" spans="1:3" x14ac:dyDescent="0.2">
      <c r="A142" s="3"/>
      <c r="B142" s="3"/>
      <c r="C142" s="3"/>
    </row>
    <row r="143" spans="1:3" x14ac:dyDescent="0.2">
      <c r="A143" s="3"/>
      <c r="B143" s="3"/>
      <c r="C143" s="3"/>
    </row>
    <row r="144" spans="1:3" x14ac:dyDescent="0.2">
      <c r="A144" s="3"/>
      <c r="B144" s="3"/>
      <c r="C144" s="3"/>
    </row>
    <row r="145" spans="1:3" x14ac:dyDescent="0.2">
      <c r="A145" s="3"/>
      <c r="B145" s="3"/>
      <c r="C145" s="3"/>
    </row>
    <row r="146" spans="1:3" x14ac:dyDescent="0.2">
      <c r="A146" s="3"/>
      <c r="B146" s="3"/>
      <c r="C146" s="3"/>
    </row>
    <row r="147" spans="1:3" x14ac:dyDescent="0.2">
      <c r="A147" s="3"/>
      <c r="B147" s="3"/>
      <c r="C147" s="3"/>
    </row>
    <row r="148" spans="1:3" x14ac:dyDescent="0.2">
      <c r="A148" s="3"/>
      <c r="B148" s="3"/>
      <c r="C148" s="3"/>
    </row>
    <row r="149" spans="1:3" x14ac:dyDescent="0.2">
      <c r="A149" s="3"/>
      <c r="B149" s="3"/>
      <c r="C149" s="3"/>
    </row>
    <row r="150" spans="1:3" x14ac:dyDescent="0.2">
      <c r="A150" s="3"/>
      <c r="B150" s="3"/>
      <c r="C150" s="3"/>
    </row>
    <row r="151" spans="1:3" x14ac:dyDescent="0.2">
      <c r="A151" s="3"/>
      <c r="B151" s="3"/>
      <c r="C151" s="3"/>
    </row>
    <row r="152" spans="1:3" x14ac:dyDescent="0.2">
      <c r="A152" s="3"/>
      <c r="B152" s="3"/>
      <c r="C152" s="3"/>
    </row>
    <row r="153" spans="1:3" x14ac:dyDescent="0.2">
      <c r="A153" s="3"/>
      <c r="B153" s="3"/>
      <c r="C153" s="3"/>
    </row>
    <row r="154" spans="1:3" x14ac:dyDescent="0.2">
      <c r="A154" s="3"/>
      <c r="B154" s="3"/>
      <c r="C154" s="3"/>
    </row>
    <row r="155" spans="1:3" x14ac:dyDescent="0.2">
      <c r="A155" s="3"/>
      <c r="B155" s="3"/>
      <c r="C155" s="3"/>
    </row>
    <row r="156" spans="1:3" x14ac:dyDescent="0.2">
      <c r="A156" s="3"/>
      <c r="B156" s="3"/>
      <c r="C156" s="3"/>
    </row>
    <row r="157" spans="1:3" x14ac:dyDescent="0.2">
      <c r="A157" s="3"/>
      <c r="B157" s="3"/>
      <c r="C157" s="3"/>
    </row>
    <row r="158" spans="1:3" x14ac:dyDescent="0.2">
      <c r="A158" s="3"/>
      <c r="B158" s="3"/>
      <c r="C158" s="3"/>
    </row>
    <row r="159" spans="1:3" x14ac:dyDescent="0.2">
      <c r="A159" s="3"/>
      <c r="B159" s="3"/>
      <c r="C159" s="3"/>
    </row>
    <row r="160" spans="1:3" x14ac:dyDescent="0.2">
      <c r="A160" s="3"/>
      <c r="B160" s="3"/>
      <c r="C160" s="3"/>
    </row>
    <row r="161" spans="1:3" x14ac:dyDescent="0.2">
      <c r="A161" s="3"/>
      <c r="B161" s="3"/>
      <c r="C161" s="3"/>
    </row>
    <row r="162" spans="1:3" x14ac:dyDescent="0.2">
      <c r="A162" s="3"/>
      <c r="B162" s="3"/>
      <c r="C162" s="3"/>
    </row>
    <row r="163" spans="1:3" x14ac:dyDescent="0.2">
      <c r="A163" s="3"/>
      <c r="B163" s="3"/>
      <c r="C163" s="3"/>
    </row>
    <row r="164" spans="1:3" x14ac:dyDescent="0.2">
      <c r="A164" s="3"/>
      <c r="B164" s="3"/>
      <c r="C164" s="3"/>
    </row>
    <row r="165" spans="1:3" x14ac:dyDescent="0.2">
      <c r="A165" s="3"/>
      <c r="B165" s="3"/>
      <c r="C165" s="3"/>
    </row>
    <row r="166" spans="1:3" x14ac:dyDescent="0.2">
      <c r="A166" s="3"/>
      <c r="B166" s="3"/>
      <c r="C166" s="3"/>
    </row>
    <row r="167" spans="1:3" x14ac:dyDescent="0.2">
      <c r="A167" s="3"/>
      <c r="B167" s="3"/>
      <c r="C167" s="3"/>
    </row>
    <row r="168" spans="1:3" x14ac:dyDescent="0.2">
      <c r="A168" s="3"/>
      <c r="B168" s="3"/>
      <c r="C168" s="3"/>
    </row>
    <row r="169" spans="1:3" x14ac:dyDescent="0.2">
      <c r="A169" s="3"/>
      <c r="B169" s="3"/>
      <c r="C169" s="3"/>
    </row>
    <row r="170" spans="1:3" x14ac:dyDescent="0.2">
      <c r="A170" s="3"/>
      <c r="B170" s="3"/>
      <c r="C170" s="3"/>
    </row>
    <row r="171" spans="1:3" x14ac:dyDescent="0.2">
      <c r="A171" s="3"/>
      <c r="B171" s="3"/>
      <c r="C171" s="3"/>
    </row>
    <row r="172" spans="1:3" x14ac:dyDescent="0.2">
      <c r="A172" s="3"/>
      <c r="B172" s="3"/>
      <c r="C172" s="3"/>
    </row>
    <row r="173" spans="1:3" x14ac:dyDescent="0.2">
      <c r="A173" s="3"/>
      <c r="B173" s="3"/>
      <c r="C173" s="3"/>
    </row>
    <row r="174" spans="1:3" x14ac:dyDescent="0.2">
      <c r="A174" s="3"/>
      <c r="B174" s="3"/>
      <c r="C174" s="3"/>
    </row>
    <row r="175" spans="1:3" x14ac:dyDescent="0.2">
      <c r="A175" s="3"/>
      <c r="B175" s="3"/>
      <c r="C175" s="3"/>
    </row>
    <row r="176" spans="1:3" x14ac:dyDescent="0.2">
      <c r="A176" s="3"/>
      <c r="B176" s="3"/>
      <c r="C176" s="3"/>
    </row>
    <row r="177" spans="1:3" x14ac:dyDescent="0.2">
      <c r="A177" s="3"/>
      <c r="B177" s="3"/>
      <c r="C177" s="3"/>
    </row>
    <row r="178" spans="1:3" x14ac:dyDescent="0.2">
      <c r="A178" s="3"/>
      <c r="B178" s="3"/>
      <c r="C178" s="3"/>
    </row>
    <row r="179" spans="1:3" x14ac:dyDescent="0.2">
      <c r="A179" s="3"/>
      <c r="B179" s="3"/>
      <c r="C179" s="3"/>
    </row>
    <row r="180" spans="1:3" x14ac:dyDescent="0.2">
      <c r="A180" s="3"/>
      <c r="B180" s="3"/>
      <c r="C180" s="3"/>
    </row>
    <row r="181" spans="1:3" x14ac:dyDescent="0.2">
      <c r="A181" s="3"/>
      <c r="B181" s="3"/>
      <c r="C181" s="3"/>
    </row>
    <row r="182" spans="1:3" x14ac:dyDescent="0.2">
      <c r="A182" s="3"/>
      <c r="B182" s="3"/>
      <c r="C182" s="3"/>
    </row>
    <row r="183" spans="1:3" x14ac:dyDescent="0.2">
      <c r="A183" s="3"/>
      <c r="B183" s="3"/>
      <c r="C183" s="3"/>
    </row>
    <row r="184" spans="1:3" x14ac:dyDescent="0.2">
      <c r="A184" s="3"/>
      <c r="B184" s="3"/>
      <c r="C184" s="3"/>
    </row>
    <row r="185" spans="1:3" x14ac:dyDescent="0.2">
      <c r="A185" s="3"/>
      <c r="B185" s="3"/>
      <c r="C185" s="3"/>
    </row>
    <row r="186" spans="1:3" x14ac:dyDescent="0.2">
      <c r="A186" s="3"/>
      <c r="B186" s="3"/>
      <c r="C186" s="3"/>
    </row>
    <row r="187" spans="1:3" x14ac:dyDescent="0.2">
      <c r="A187" s="3"/>
      <c r="B187" s="3"/>
      <c r="C187" s="3"/>
    </row>
    <row r="188" spans="1:3" x14ac:dyDescent="0.2">
      <c r="A188" s="3"/>
      <c r="B188" s="3"/>
      <c r="C188" s="3"/>
    </row>
    <row r="189" spans="1:3" x14ac:dyDescent="0.2">
      <c r="A189" s="3"/>
      <c r="B189" s="3"/>
      <c r="C189" s="3"/>
    </row>
    <row r="190" spans="1:3" x14ac:dyDescent="0.2">
      <c r="A190" s="3"/>
      <c r="B190" s="3"/>
      <c r="C190" s="3"/>
    </row>
    <row r="191" spans="1:3" x14ac:dyDescent="0.2">
      <c r="A191" s="3"/>
      <c r="B191" s="3"/>
      <c r="C191" s="3"/>
    </row>
    <row r="192" spans="1:3" x14ac:dyDescent="0.2">
      <c r="A192" s="3"/>
      <c r="B192" s="3"/>
      <c r="C192" s="3"/>
    </row>
    <row r="193" spans="1:3" x14ac:dyDescent="0.2">
      <c r="A193" s="3"/>
      <c r="B193" s="3"/>
      <c r="C193" s="3"/>
    </row>
    <row r="194" spans="1:3" x14ac:dyDescent="0.2">
      <c r="A194" s="3"/>
      <c r="B194" s="3"/>
      <c r="C194" s="3"/>
    </row>
    <row r="195" spans="1:3" x14ac:dyDescent="0.2">
      <c r="A195" s="3"/>
      <c r="B195" s="3"/>
      <c r="C195" s="3"/>
    </row>
    <row r="196" spans="1:3" x14ac:dyDescent="0.2">
      <c r="A196" s="3"/>
      <c r="B196" s="3"/>
      <c r="C196" s="3"/>
    </row>
    <row r="197" spans="1:3" x14ac:dyDescent="0.2">
      <c r="A197" s="3"/>
      <c r="B197" s="3"/>
      <c r="C197" s="3"/>
    </row>
    <row r="198" spans="1:3" x14ac:dyDescent="0.2">
      <c r="A198" s="3"/>
      <c r="B198" s="3"/>
      <c r="C198" s="3"/>
    </row>
    <row r="199" spans="1:3" x14ac:dyDescent="0.2">
      <c r="A199" s="3"/>
      <c r="B199" s="3"/>
      <c r="C199" s="3"/>
    </row>
    <row r="200" spans="1:3" x14ac:dyDescent="0.2">
      <c r="A200" s="3"/>
      <c r="B200" s="3"/>
      <c r="C200" s="3"/>
    </row>
    <row r="201" spans="1:3" x14ac:dyDescent="0.2">
      <c r="A201" s="3"/>
      <c r="B201" s="3"/>
      <c r="C201" s="3"/>
    </row>
    <row r="202" spans="1:3" x14ac:dyDescent="0.2">
      <c r="A202" s="3"/>
      <c r="B202" s="3"/>
      <c r="C202" s="3"/>
    </row>
    <row r="203" spans="1:3" x14ac:dyDescent="0.2">
      <c r="A203" s="3"/>
      <c r="B203" s="3"/>
      <c r="C203" s="3"/>
    </row>
    <row r="204" spans="1:3" x14ac:dyDescent="0.2">
      <c r="A204" s="3"/>
      <c r="B204" s="3"/>
      <c r="C204" s="3"/>
    </row>
    <row r="205" spans="1:3" x14ac:dyDescent="0.2">
      <c r="A205" s="3"/>
      <c r="B205" s="3"/>
      <c r="C205" s="3"/>
    </row>
    <row r="206" spans="1:3" x14ac:dyDescent="0.2">
      <c r="A206" s="3"/>
      <c r="B206" s="3"/>
      <c r="C206" s="3"/>
    </row>
    <row r="207" spans="1:3" x14ac:dyDescent="0.2">
      <c r="A207" s="3"/>
      <c r="B207" s="3"/>
      <c r="C207" s="3"/>
    </row>
    <row r="208" spans="1:3" x14ac:dyDescent="0.2">
      <c r="A208" s="3"/>
      <c r="B208" s="3"/>
      <c r="C208" s="3"/>
    </row>
    <row r="209" spans="1:3" x14ac:dyDescent="0.2">
      <c r="A209" s="3"/>
      <c r="B209" s="3"/>
      <c r="C209" s="3"/>
    </row>
    <row r="210" spans="1:3" x14ac:dyDescent="0.2">
      <c r="A210" s="3"/>
      <c r="B210" s="3"/>
      <c r="C210" s="3"/>
    </row>
    <row r="211" spans="1:3" x14ac:dyDescent="0.2">
      <c r="A211" s="3"/>
      <c r="B211" s="3"/>
      <c r="C211" s="3"/>
    </row>
    <row r="212" spans="1:3" x14ac:dyDescent="0.2">
      <c r="A212" s="3"/>
      <c r="B212" s="3"/>
      <c r="C212" s="3"/>
    </row>
    <row r="213" spans="1:3" x14ac:dyDescent="0.2">
      <c r="A213" s="3"/>
      <c r="B213" s="3"/>
      <c r="C213" s="3"/>
    </row>
    <row r="214" spans="1:3" x14ac:dyDescent="0.2">
      <c r="A214" s="3"/>
      <c r="B214" s="3"/>
      <c r="C214" s="3"/>
    </row>
    <row r="215" spans="1:3" x14ac:dyDescent="0.2">
      <c r="A215" s="3"/>
      <c r="B215" s="3"/>
      <c r="C215" s="3"/>
    </row>
    <row r="216" spans="1:3" x14ac:dyDescent="0.2">
      <c r="A216" s="3"/>
      <c r="B216" s="3"/>
      <c r="C216" s="3"/>
    </row>
    <row r="217" spans="1:3" x14ac:dyDescent="0.2">
      <c r="A217" s="3"/>
      <c r="B217" s="3"/>
      <c r="C217" s="3"/>
    </row>
    <row r="218" spans="1:3" x14ac:dyDescent="0.2">
      <c r="A218" s="3"/>
      <c r="B218" s="3"/>
      <c r="C218" s="3"/>
    </row>
    <row r="219" spans="1:3" x14ac:dyDescent="0.2">
      <c r="A219" s="3"/>
      <c r="B219" s="3"/>
      <c r="C219" s="3"/>
    </row>
    <row r="220" spans="1:3" x14ac:dyDescent="0.2">
      <c r="A220" s="3"/>
      <c r="B220" s="3"/>
      <c r="C220" s="3"/>
    </row>
    <row r="221" spans="1:3" x14ac:dyDescent="0.2">
      <c r="A221" s="3"/>
      <c r="B221" s="3"/>
      <c r="C221" s="3"/>
    </row>
    <row r="222" spans="1:3" x14ac:dyDescent="0.2">
      <c r="A222" s="3"/>
      <c r="B222" s="3"/>
      <c r="C222" s="3"/>
    </row>
    <row r="223" spans="1:3" x14ac:dyDescent="0.2">
      <c r="A223" s="3"/>
      <c r="B223" s="3"/>
      <c r="C223" s="3"/>
    </row>
    <row r="224" spans="1:3" x14ac:dyDescent="0.2">
      <c r="A224" s="3"/>
      <c r="B224" s="3"/>
      <c r="C224" s="3"/>
    </row>
    <row r="225" spans="1:3" x14ac:dyDescent="0.2">
      <c r="A225" s="3"/>
      <c r="B225" s="3"/>
      <c r="C225" s="3"/>
    </row>
    <row r="226" spans="1:3" x14ac:dyDescent="0.2">
      <c r="A226" s="3"/>
      <c r="B226" s="3"/>
      <c r="C226" s="3"/>
    </row>
    <row r="227" spans="1:3" x14ac:dyDescent="0.2">
      <c r="A227" s="3"/>
      <c r="B227" s="3"/>
      <c r="C227" s="3"/>
    </row>
    <row r="228" spans="1:3" x14ac:dyDescent="0.2">
      <c r="A228" s="3"/>
      <c r="B228" s="3"/>
      <c r="C228" s="3"/>
    </row>
    <row r="229" spans="1:3" x14ac:dyDescent="0.2">
      <c r="A229" s="3"/>
      <c r="B229" s="3"/>
      <c r="C229" s="3"/>
    </row>
    <row r="230" spans="1:3" x14ac:dyDescent="0.2">
      <c r="A230" s="3"/>
      <c r="B230" s="3"/>
      <c r="C230" s="3"/>
    </row>
    <row r="231" spans="1:3" x14ac:dyDescent="0.2">
      <c r="A231" s="3"/>
      <c r="B231" s="3"/>
      <c r="C231" s="3"/>
    </row>
    <row r="232" spans="1:3" x14ac:dyDescent="0.2">
      <c r="A232" s="3"/>
      <c r="B232" s="3"/>
      <c r="C232" s="3"/>
    </row>
    <row r="233" spans="1:3" x14ac:dyDescent="0.2">
      <c r="A233" s="3"/>
      <c r="B233" s="3"/>
      <c r="C233" s="3"/>
    </row>
    <row r="234" spans="1:3" x14ac:dyDescent="0.2">
      <c r="A234" s="3"/>
      <c r="B234" s="3"/>
      <c r="C234" s="3"/>
    </row>
    <row r="235" spans="1:3" x14ac:dyDescent="0.2">
      <c r="A235" s="3"/>
      <c r="B235" s="3"/>
      <c r="C235" s="3"/>
    </row>
    <row r="236" spans="1:3" x14ac:dyDescent="0.2">
      <c r="A236" s="3"/>
      <c r="B236" s="3"/>
      <c r="C236" s="3"/>
    </row>
    <row r="237" spans="1:3" x14ac:dyDescent="0.2">
      <c r="A237" s="3"/>
      <c r="B237" s="3"/>
      <c r="C237" s="3"/>
    </row>
    <row r="238" spans="1:3" x14ac:dyDescent="0.2">
      <c r="A238" s="3"/>
      <c r="B238" s="3"/>
      <c r="C238" s="3"/>
    </row>
    <row r="239" spans="1:3" x14ac:dyDescent="0.2">
      <c r="A239" s="3"/>
      <c r="B239" s="3"/>
      <c r="C239" s="3"/>
    </row>
    <row r="240" spans="1:3" x14ac:dyDescent="0.2">
      <c r="A240" s="3"/>
      <c r="B240" s="3"/>
      <c r="C240" s="3"/>
    </row>
    <row r="241" spans="1:3" x14ac:dyDescent="0.2">
      <c r="A241" s="3"/>
      <c r="B241" s="3"/>
      <c r="C241" s="3"/>
    </row>
    <row r="242" spans="1:3" x14ac:dyDescent="0.2">
      <c r="A242" s="3"/>
      <c r="B242" s="3"/>
      <c r="C242" s="3"/>
    </row>
    <row r="243" spans="1:3" x14ac:dyDescent="0.2">
      <c r="A243" s="3"/>
      <c r="B243" s="3"/>
      <c r="C243" s="3"/>
    </row>
    <row r="244" spans="1:3" x14ac:dyDescent="0.2">
      <c r="A244" s="3"/>
      <c r="B244" s="3"/>
      <c r="C244" s="3"/>
    </row>
    <row r="245" spans="1:3" x14ac:dyDescent="0.2">
      <c r="A245" s="3"/>
      <c r="B245" s="3"/>
      <c r="C245" s="3"/>
    </row>
    <row r="246" spans="1:3" x14ac:dyDescent="0.2">
      <c r="A246" s="3"/>
      <c r="B246" s="3"/>
      <c r="C246" s="3"/>
    </row>
    <row r="247" spans="1:3" x14ac:dyDescent="0.2">
      <c r="A247" s="3"/>
      <c r="B247" s="3"/>
      <c r="C247" s="3"/>
    </row>
    <row r="248" spans="1:3" x14ac:dyDescent="0.2">
      <c r="A248" s="3"/>
      <c r="B248" s="3"/>
      <c r="C248" s="3"/>
    </row>
    <row r="249" spans="1:3" x14ac:dyDescent="0.2">
      <c r="A249" s="3"/>
      <c r="B249" s="3"/>
      <c r="C249" s="3"/>
    </row>
    <row r="250" spans="1:3" x14ac:dyDescent="0.2">
      <c r="A250" s="3"/>
      <c r="B250" s="3"/>
      <c r="C250" s="3"/>
    </row>
    <row r="251" spans="1:3" x14ac:dyDescent="0.2">
      <c r="A251" s="3"/>
      <c r="B251" s="3"/>
      <c r="C251" s="3"/>
    </row>
    <row r="252" spans="1:3" x14ac:dyDescent="0.2">
      <c r="A252" s="3"/>
      <c r="B252" s="3"/>
      <c r="C252" s="3"/>
    </row>
    <row r="253" spans="1:3" x14ac:dyDescent="0.2">
      <c r="A253" s="3"/>
      <c r="B253" s="3"/>
      <c r="C253" s="3"/>
    </row>
    <row r="254" spans="1:3" x14ac:dyDescent="0.2">
      <c r="A254" s="3"/>
      <c r="B254" s="3"/>
      <c r="C254" s="3"/>
    </row>
    <row r="255" spans="1:3" x14ac:dyDescent="0.2">
      <c r="A255" s="3"/>
      <c r="B255" s="3"/>
      <c r="C255" s="3"/>
    </row>
    <row r="256" spans="1:3" x14ac:dyDescent="0.2">
      <c r="A256" s="3"/>
      <c r="B256" s="3"/>
      <c r="C256" s="3"/>
    </row>
    <row r="257" spans="1:3" x14ac:dyDescent="0.2">
      <c r="A257" s="3"/>
      <c r="B257" s="3"/>
      <c r="C257" s="3"/>
    </row>
    <row r="258" spans="1:3" x14ac:dyDescent="0.2">
      <c r="A258" s="3"/>
      <c r="B258" s="3"/>
      <c r="C258" s="3"/>
    </row>
    <row r="259" spans="1:3" x14ac:dyDescent="0.2">
      <c r="A259" s="3"/>
      <c r="B259" s="3"/>
      <c r="C259" s="3"/>
    </row>
    <row r="260" spans="1:3" x14ac:dyDescent="0.2">
      <c r="A260" s="3"/>
      <c r="B260" s="3"/>
      <c r="C260" s="3"/>
    </row>
    <row r="261" spans="1:3" x14ac:dyDescent="0.2">
      <c r="A261" s="3"/>
      <c r="B261" s="3"/>
    </row>
    <row r="262" spans="1:3" x14ac:dyDescent="0.2">
      <c r="A262" s="3"/>
      <c r="B262" s="3"/>
      <c r="C262" s="3"/>
    </row>
    <row r="263" spans="1:3" x14ac:dyDescent="0.2">
      <c r="A263" s="3"/>
      <c r="B263" s="3"/>
      <c r="C263" s="3"/>
    </row>
    <row r="264" spans="1:3" x14ac:dyDescent="0.2">
      <c r="A264" s="3"/>
      <c r="B264" s="3"/>
      <c r="C264" s="3"/>
    </row>
    <row r="265" spans="1:3" x14ac:dyDescent="0.2">
      <c r="A265" s="3"/>
      <c r="B265" s="3"/>
      <c r="C265" s="3"/>
    </row>
    <row r="266" spans="1:3" x14ac:dyDescent="0.2">
      <c r="A266" s="3"/>
      <c r="B266" s="3"/>
      <c r="C266" s="3"/>
    </row>
    <row r="267" spans="1:3" x14ac:dyDescent="0.2">
      <c r="A267" s="3"/>
      <c r="B267" s="3"/>
      <c r="C267" s="3"/>
    </row>
    <row r="268" spans="1:3" x14ac:dyDescent="0.2">
      <c r="A268" s="3"/>
      <c r="B268" s="3"/>
      <c r="C268" s="3"/>
    </row>
    <row r="269" spans="1:3" x14ac:dyDescent="0.2">
      <c r="A269" s="3"/>
      <c r="B269" s="3"/>
      <c r="C269" s="3"/>
    </row>
    <row r="270" spans="1:3" x14ac:dyDescent="0.2">
      <c r="A270" s="3"/>
      <c r="B270" s="3"/>
      <c r="C270" s="3"/>
    </row>
    <row r="271" spans="1:3" x14ac:dyDescent="0.2">
      <c r="A271" s="3"/>
      <c r="B271" s="3"/>
      <c r="C271" s="3"/>
    </row>
    <row r="272" spans="1:3" x14ac:dyDescent="0.2">
      <c r="A272" s="3"/>
      <c r="B272" s="3"/>
      <c r="C272" s="3"/>
    </row>
    <row r="273" spans="1:3" x14ac:dyDescent="0.2">
      <c r="A273" s="3"/>
      <c r="B273" s="3"/>
      <c r="C273" s="3"/>
    </row>
    <row r="274" spans="1:3" x14ac:dyDescent="0.2">
      <c r="A274" s="3"/>
      <c r="B274" s="3"/>
      <c r="C274" s="3"/>
    </row>
    <row r="275" spans="1:3" x14ac:dyDescent="0.2">
      <c r="A275" s="3"/>
      <c r="B275" s="3"/>
      <c r="C275" s="3"/>
    </row>
    <row r="276" spans="1:3" x14ac:dyDescent="0.2">
      <c r="A276" s="3"/>
      <c r="B276" s="3"/>
      <c r="C276" s="3"/>
    </row>
    <row r="277" spans="1:3" x14ac:dyDescent="0.2">
      <c r="A277" s="3"/>
      <c r="B277" s="3"/>
      <c r="C277" s="3"/>
    </row>
    <row r="278" spans="1:3" x14ac:dyDescent="0.2">
      <c r="A278" s="3"/>
      <c r="B278" s="3"/>
      <c r="C278" s="3"/>
    </row>
    <row r="279" spans="1:3" x14ac:dyDescent="0.2">
      <c r="A279" s="3"/>
      <c r="B279" s="3"/>
      <c r="C279" s="3"/>
    </row>
    <row r="280" spans="1:3" x14ac:dyDescent="0.2">
      <c r="A280" s="3"/>
      <c r="B280" s="3"/>
      <c r="C280" s="3"/>
    </row>
    <row r="281" spans="1:3" x14ac:dyDescent="0.2">
      <c r="A281" s="3"/>
      <c r="B281" s="3"/>
      <c r="C281" s="3"/>
    </row>
    <row r="282" spans="1:3" x14ac:dyDescent="0.2">
      <c r="A282" s="3"/>
      <c r="B282" s="3"/>
      <c r="C282" s="3"/>
    </row>
    <row r="283" spans="1:3" x14ac:dyDescent="0.2">
      <c r="A283" s="3"/>
      <c r="B283" s="3"/>
      <c r="C283" s="3"/>
    </row>
    <row r="284" spans="1:3" x14ac:dyDescent="0.2">
      <c r="A284" s="3"/>
      <c r="B284" s="3"/>
      <c r="C284" s="3"/>
    </row>
    <row r="285" spans="1:3" x14ac:dyDescent="0.2">
      <c r="A285" s="3"/>
      <c r="B285" s="3"/>
      <c r="C285" s="3"/>
    </row>
    <row r="286" spans="1:3" x14ac:dyDescent="0.2">
      <c r="A286" s="3"/>
      <c r="B286" s="3"/>
      <c r="C286" s="3"/>
    </row>
    <row r="287" spans="1:3" x14ac:dyDescent="0.2">
      <c r="A287" s="3"/>
      <c r="B287" s="3"/>
      <c r="C287" s="3"/>
    </row>
    <row r="288" spans="1:3" x14ac:dyDescent="0.2">
      <c r="A288" s="3"/>
      <c r="B288" s="3"/>
      <c r="C288" s="3"/>
    </row>
    <row r="289" spans="1:3" x14ac:dyDescent="0.2">
      <c r="A289" s="3"/>
      <c r="B289" s="3"/>
      <c r="C289" s="3"/>
    </row>
    <row r="290" spans="1:3" x14ac:dyDescent="0.2">
      <c r="A290" s="3"/>
      <c r="B290" s="3"/>
      <c r="C290" s="3"/>
    </row>
    <row r="291" spans="1:3" x14ac:dyDescent="0.2">
      <c r="A291" s="3"/>
      <c r="B291" s="3"/>
      <c r="C291" s="3"/>
    </row>
    <row r="292" spans="1:3" x14ac:dyDescent="0.2">
      <c r="A292" s="3"/>
      <c r="B292" s="3"/>
      <c r="C292" s="3"/>
    </row>
    <row r="293" spans="1:3" x14ac:dyDescent="0.2">
      <c r="A293" s="3"/>
      <c r="B293" s="3"/>
      <c r="C293" s="3"/>
    </row>
    <row r="294" spans="1:3" x14ac:dyDescent="0.2">
      <c r="A294" s="3"/>
      <c r="B294" s="3"/>
      <c r="C294" s="3"/>
    </row>
    <row r="295" spans="1:3" x14ac:dyDescent="0.2">
      <c r="A295" s="3"/>
      <c r="B295" s="3"/>
      <c r="C295" s="3"/>
    </row>
    <row r="296" spans="1:3" x14ac:dyDescent="0.2">
      <c r="A296" s="3"/>
      <c r="B296" s="3"/>
      <c r="C296" s="3"/>
    </row>
    <row r="297" spans="1:3" x14ac:dyDescent="0.2">
      <c r="A297" s="3"/>
      <c r="B297" s="3"/>
      <c r="C297" s="3"/>
    </row>
    <row r="298" spans="1:3" x14ac:dyDescent="0.2">
      <c r="A298" s="3"/>
      <c r="B298" s="3"/>
      <c r="C298" s="3"/>
    </row>
    <row r="299" spans="1:3" x14ac:dyDescent="0.2">
      <c r="A299" s="3"/>
      <c r="B299" s="3"/>
      <c r="C299" s="3"/>
    </row>
    <row r="300" spans="1:3" x14ac:dyDescent="0.2">
      <c r="A300" s="3"/>
      <c r="B300" s="3"/>
      <c r="C300" s="3"/>
    </row>
    <row r="301" spans="1:3" x14ac:dyDescent="0.2">
      <c r="A301" s="3"/>
      <c r="B301" s="3"/>
      <c r="C301" s="3"/>
    </row>
    <row r="302" spans="1:3" x14ac:dyDescent="0.2">
      <c r="A302" s="3"/>
      <c r="B302" s="3"/>
      <c r="C302" s="3"/>
    </row>
    <row r="303" spans="1:3" x14ac:dyDescent="0.2">
      <c r="A303" s="3"/>
      <c r="B303" s="3"/>
      <c r="C303" s="3"/>
    </row>
    <row r="304" spans="1:3" x14ac:dyDescent="0.2">
      <c r="A304" s="3"/>
      <c r="B304" s="3"/>
      <c r="C304" s="3"/>
    </row>
    <row r="305" spans="1:3" x14ac:dyDescent="0.2">
      <c r="A305" s="3"/>
      <c r="B305" s="3"/>
      <c r="C305" s="3"/>
    </row>
    <row r="306" spans="1:3" x14ac:dyDescent="0.2">
      <c r="A306" s="3"/>
      <c r="B306" s="3"/>
      <c r="C306" s="3"/>
    </row>
    <row r="307" spans="1:3" x14ac:dyDescent="0.2">
      <c r="A307" s="3"/>
      <c r="B307" s="3"/>
      <c r="C307" s="3"/>
    </row>
    <row r="308" spans="1:3" x14ac:dyDescent="0.2">
      <c r="A308" s="3"/>
      <c r="B308" s="3"/>
      <c r="C308" s="3"/>
    </row>
    <row r="309" spans="1:3" x14ac:dyDescent="0.2">
      <c r="A309" s="3"/>
      <c r="B309" s="3"/>
      <c r="C309" s="3"/>
    </row>
    <row r="310" spans="1:3" x14ac:dyDescent="0.2">
      <c r="A310" s="3"/>
      <c r="B310" s="3"/>
      <c r="C310" s="3"/>
    </row>
    <row r="311" spans="1:3" x14ac:dyDescent="0.2">
      <c r="A311" s="3"/>
      <c r="B311" s="3"/>
      <c r="C311" s="3"/>
    </row>
    <row r="312" spans="1:3" x14ac:dyDescent="0.2">
      <c r="A312" s="3"/>
      <c r="B312" s="3"/>
      <c r="C312" s="3"/>
    </row>
    <row r="313" spans="1:3" x14ac:dyDescent="0.2">
      <c r="A313" s="3"/>
      <c r="B313" s="3"/>
      <c r="C313" s="3"/>
    </row>
    <row r="314" spans="1:3" x14ac:dyDescent="0.2">
      <c r="A314" s="3"/>
      <c r="B314" s="3"/>
      <c r="C314" s="3"/>
    </row>
    <row r="315" spans="1:3" x14ac:dyDescent="0.2">
      <c r="A315" s="3"/>
      <c r="B315" s="3"/>
      <c r="C315" s="3"/>
    </row>
    <row r="316" spans="1:3" x14ac:dyDescent="0.2">
      <c r="A316" s="3"/>
      <c r="B316" s="3"/>
      <c r="C316" s="3"/>
    </row>
    <row r="317" spans="1:3" x14ac:dyDescent="0.2">
      <c r="A317" s="3"/>
      <c r="B317" s="3"/>
      <c r="C317" s="3"/>
    </row>
    <row r="318" spans="1:3" x14ac:dyDescent="0.2">
      <c r="A318" s="3"/>
      <c r="B318" s="3"/>
      <c r="C318" s="3"/>
    </row>
    <row r="319" spans="1:3" x14ac:dyDescent="0.2">
      <c r="A319" s="3"/>
      <c r="B319" s="3"/>
      <c r="C319" s="3"/>
    </row>
    <row r="320" spans="1:3" x14ac:dyDescent="0.2">
      <c r="A320" s="3"/>
      <c r="B320" s="3"/>
      <c r="C320" s="3"/>
    </row>
    <row r="321" spans="1:3" x14ac:dyDescent="0.2">
      <c r="A321" s="3"/>
      <c r="B321" s="3"/>
      <c r="C321" s="3"/>
    </row>
    <row r="322" spans="1:3" x14ac:dyDescent="0.2">
      <c r="A322" s="3"/>
      <c r="B322" s="3"/>
      <c r="C322" s="3"/>
    </row>
    <row r="323" spans="1:3" x14ac:dyDescent="0.2">
      <c r="A323" s="3"/>
      <c r="B323" s="3"/>
      <c r="C323" s="3"/>
    </row>
    <row r="324" spans="1:3" x14ac:dyDescent="0.2">
      <c r="A324" s="3"/>
      <c r="B324" s="3"/>
      <c r="C324" s="3"/>
    </row>
    <row r="325" spans="1:3" x14ac:dyDescent="0.2">
      <c r="A325" s="3"/>
      <c r="B325" s="3"/>
      <c r="C325" s="3"/>
    </row>
    <row r="326" spans="1:3" x14ac:dyDescent="0.2">
      <c r="A326" s="3"/>
      <c r="B326" s="3"/>
      <c r="C326" s="3"/>
    </row>
    <row r="327" spans="1:3" x14ac:dyDescent="0.2">
      <c r="A327" s="3"/>
      <c r="B327" s="3"/>
      <c r="C327" s="3"/>
    </row>
    <row r="328" spans="1:3" x14ac:dyDescent="0.2">
      <c r="A328" s="3"/>
      <c r="B328" s="3"/>
      <c r="C328" s="3"/>
    </row>
    <row r="329" spans="1:3" x14ac:dyDescent="0.2">
      <c r="A329" s="3"/>
      <c r="B329" s="3"/>
      <c r="C329" s="3"/>
    </row>
    <row r="330" spans="1:3" x14ac:dyDescent="0.2">
      <c r="A330" s="3"/>
      <c r="B330" s="3"/>
      <c r="C330" s="3"/>
    </row>
    <row r="331" spans="1:3" x14ac:dyDescent="0.2">
      <c r="A331" s="3"/>
      <c r="B331" s="3"/>
      <c r="C331" s="3"/>
    </row>
    <row r="332" spans="1:3" x14ac:dyDescent="0.2">
      <c r="A332" s="3"/>
      <c r="B332" s="3"/>
      <c r="C332" s="3"/>
    </row>
    <row r="333" spans="1:3" x14ac:dyDescent="0.2">
      <c r="A333" s="3"/>
      <c r="B333" s="3"/>
      <c r="C333" s="3"/>
    </row>
    <row r="334" spans="1:3" x14ac:dyDescent="0.2">
      <c r="A334" s="3"/>
      <c r="B334" s="3"/>
      <c r="C334" s="3"/>
    </row>
    <row r="335" spans="1:3" x14ac:dyDescent="0.2">
      <c r="A335" s="3"/>
      <c r="B335" s="3"/>
      <c r="C335" s="3"/>
    </row>
    <row r="336" spans="1:3" x14ac:dyDescent="0.2">
      <c r="A336" s="3"/>
      <c r="B336" s="3"/>
      <c r="C336" s="3"/>
    </row>
    <row r="337" spans="1:3" x14ac:dyDescent="0.2">
      <c r="A337" s="3"/>
      <c r="B337" s="3"/>
      <c r="C337" s="3"/>
    </row>
    <row r="338" spans="1:3" x14ac:dyDescent="0.2">
      <c r="A338" s="3"/>
      <c r="B338" s="3"/>
      <c r="C338" s="3"/>
    </row>
    <row r="339" spans="1:3" x14ac:dyDescent="0.2">
      <c r="A339" s="3"/>
      <c r="B339" s="3"/>
      <c r="C339" s="3"/>
    </row>
    <row r="340" spans="1:3" x14ac:dyDescent="0.2">
      <c r="A340" s="3"/>
      <c r="B340" s="3"/>
      <c r="C340" s="3"/>
    </row>
    <row r="341" spans="1:3" x14ac:dyDescent="0.2">
      <c r="A341" s="3"/>
      <c r="B341" s="3"/>
      <c r="C341" s="3"/>
    </row>
    <row r="342" spans="1:3" x14ac:dyDescent="0.2">
      <c r="A342" s="3"/>
      <c r="B342" s="3"/>
      <c r="C342" s="3"/>
    </row>
    <row r="343" spans="1:3" x14ac:dyDescent="0.2">
      <c r="A343" s="3"/>
      <c r="B343" s="3"/>
      <c r="C343" s="3"/>
    </row>
    <row r="344" spans="1:3" x14ac:dyDescent="0.2">
      <c r="A344" s="3"/>
      <c r="B344" s="3"/>
      <c r="C344" s="3"/>
    </row>
    <row r="345" spans="1:3" x14ac:dyDescent="0.2">
      <c r="A345" s="3"/>
      <c r="B345" s="3"/>
      <c r="C345" s="3"/>
    </row>
    <row r="346" spans="1:3" x14ac:dyDescent="0.2">
      <c r="A346" s="3"/>
      <c r="B346" s="3"/>
      <c r="C346" s="3"/>
    </row>
    <row r="347" spans="1:3" x14ac:dyDescent="0.2">
      <c r="A347" s="3"/>
      <c r="B347" s="3"/>
      <c r="C347" s="3"/>
    </row>
    <row r="348" spans="1:3" x14ac:dyDescent="0.2">
      <c r="A348" s="3"/>
      <c r="B348" s="3"/>
      <c r="C348" s="3"/>
    </row>
    <row r="349" spans="1:3" x14ac:dyDescent="0.2">
      <c r="A349" s="3"/>
      <c r="B349" s="3"/>
      <c r="C349" s="3"/>
    </row>
    <row r="350" spans="1:3" x14ac:dyDescent="0.2">
      <c r="A350" s="3"/>
      <c r="B350" s="3"/>
      <c r="C350" s="3"/>
    </row>
    <row r="351" spans="1:3" x14ac:dyDescent="0.2">
      <c r="A351" s="3"/>
      <c r="B351" s="3"/>
      <c r="C351" s="3"/>
    </row>
    <row r="352" spans="1:3" x14ac:dyDescent="0.2">
      <c r="A352" s="3"/>
      <c r="B352" s="3"/>
      <c r="C352" s="3"/>
    </row>
    <row r="353" spans="1:3" x14ac:dyDescent="0.2">
      <c r="A353" s="3"/>
      <c r="B353" s="3"/>
      <c r="C353" s="3"/>
    </row>
    <row r="354" spans="1:3" x14ac:dyDescent="0.2">
      <c r="A354" s="3"/>
      <c r="B354" s="3"/>
      <c r="C354" s="3"/>
    </row>
    <row r="355" spans="1:3" x14ac:dyDescent="0.2">
      <c r="A355" s="3"/>
      <c r="B355" s="3"/>
      <c r="C355" s="3"/>
    </row>
    <row r="356" spans="1:3" x14ac:dyDescent="0.2">
      <c r="A356" s="3"/>
      <c r="B356" s="3"/>
      <c r="C356" s="3"/>
    </row>
    <row r="357" spans="1:3" x14ac:dyDescent="0.2">
      <c r="A357" s="3"/>
      <c r="B357" s="3"/>
      <c r="C357" s="3"/>
    </row>
    <row r="358" spans="1:3" x14ac:dyDescent="0.2">
      <c r="A358" s="3"/>
      <c r="B358" s="3"/>
      <c r="C358" s="3"/>
    </row>
    <row r="359" spans="1:3" x14ac:dyDescent="0.2">
      <c r="A359" s="3"/>
      <c r="B359" s="3"/>
      <c r="C359" s="3"/>
    </row>
    <row r="360" spans="1:3" x14ac:dyDescent="0.2">
      <c r="A360" s="3"/>
      <c r="B360" s="3"/>
      <c r="C360" s="3"/>
    </row>
    <row r="361" spans="1:3" x14ac:dyDescent="0.2">
      <c r="A361" s="3"/>
      <c r="B361" s="3"/>
      <c r="C361" s="3"/>
    </row>
    <row r="362" spans="1:3" x14ac:dyDescent="0.2">
      <c r="A362" s="3"/>
      <c r="B362" s="3"/>
      <c r="C362" s="3"/>
    </row>
    <row r="363" spans="1:3" x14ac:dyDescent="0.2">
      <c r="A363" s="3"/>
      <c r="B363" s="3"/>
      <c r="C363" s="3"/>
    </row>
    <row r="364" spans="1:3" x14ac:dyDescent="0.2">
      <c r="A364" s="3"/>
      <c r="B364" s="3"/>
      <c r="C364" s="3"/>
    </row>
    <row r="365" spans="1:3" x14ac:dyDescent="0.2">
      <c r="A365" s="3"/>
      <c r="B365" s="3"/>
      <c r="C365" s="3"/>
    </row>
    <row r="366" spans="1:3" x14ac:dyDescent="0.2">
      <c r="A366" s="3"/>
      <c r="B366" s="3"/>
      <c r="C366" s="3"/>
    </row>
    <row r="367" spans="1:3" x14ac:dyDescent="0.2">
      <c r="A367" s="3"/>
      <c r="B367" s="3"/>
      <c r="C367" s="3"/>
    </row>
    <row r="368" spans="1:3" x14ac:dyDescent="0.2">
      <c r="A368" s="3"/>
      <c r="B368" s="3"/>
      <c r="C368" s="3"/>
    </row>
    <row r="369" spans="1:3" x14ac:dyDescent="0.2">
      <c r="A369" s="3"/>
      <c r="B369" s="3"/>
      <c r="C369" s="3"/>
    </row>
    <row r="370" spans="1:3" x14ac:dyDescent="0.2">
      <c r="A370" s="3"/>
      <c r="B370" s="3"/>
    </row>
    <row r="371" spans="1:3" x14ac:dyDescent="0.2">
      <c r="A371" s="3"/>
      <c r="B371" s="3"/>
    </row>
    <row r="372" spans="1:3" x14ac:dyDescent="0.2">
      <c r="A372" s="3"/>
      <c r="B372" s="3"/>
    </row>
    <row r="373" spans="1:3" x14ac:dyDescent="0.2">
      <c r="A373" s="3"/>
      <c r="B373" s="3"/>
      <c r="C373" s="3"/>
    </row>
    <row r="374" spans="1:3" x14ac:dyDescent="0.2">
      <c r="A374" s="3"/>
      <c r="B374" s="3"/>
      <c r="C374" s="3"/>
    </row>
    <row r="375" spans="1:3" x14ac:dyDescent="0.2">
      <c r="A375" s="3"/>
      <c r="B375" s="3"/>
      <c r="C375" s="3"/>
    </row>
    <row r="376" spans="1:3" x14ac:dyDescent="0.2">
      <c r="A376" s="3"/>
      <c r="B376" s="3"/>
      <c r="C376" s="3"/>
    </row>
    <row r="377" spans="1:3" x14ac:dyDescent="0.2">
      <c r="A377" s="3"/>
      <c r="B377" s="3"/>
      <c r="C377" s="3"/>
    </row>
    <row r="378" spans="1:3" x14ac:dyDescent="0.2">
      <c r="A378" s="3"/>
      <c r="B378" s="3"/>
      <c r="C378" s="3"/>
    </row>
    <row r="379" spans="1:3" x14ac:dyDescent="0.2">
      <c r="A379" s="3"/>
      <c r="B379" s="3"/>
      <c r="C379" s="3"/>
    </row>
    <row r="380" spans="1:3" x14ac:dyDescent="0.2">
      <c r="A380" s="3"/>
      <c r="B380" s="3"/>
      <c r="C380" s="3"/>
    </row>
    <row r="381" spans="1:3" x14ac:dyDescent="0.2">
      <c r="A381" s="3"/>
      <c r="B381" s="3"/>
      <c r="C381" s="3"/>
    </row>
    <row r="382" spans="1:3" x14ac:dyDescent="0.2">
      <c r="A382" s="3"/>
      <c r="B382" s="3"/>
      <c r="C382" s="3"/>
    </row>
    <row r="383" spans="1:3" x14ac:dyDescent="0.2">
      <c r="A383" s="3"/>
      <c r="B383" s="3"/>
      <c r="C383" s="3"/>
    </row>
    <row r="384" spans="1:3" x14ac:dyDescent="0.2">
      <c r="A384" s="3"/>
      <c r="B384" s="3"/>
      <c r="C384" s="3"/>
    </row>
    <row r="385" spans="1:3" x14ac:dyDescent="0.2">
      <c r="A385" s="3"/>
      <c r="B385" s="3"/>
      <c r="C385" s="3"/>
    </row>
    <row r="386" spans="1:3" x14ac:dyDescent="0.2">
      <c r="A386" s="3"/>
      <c r="B386" s="3"/>
      <c r="C386" s="3"/>
    </row>
    <row r="387" spans="1:3" x14ac:dyDescent="0.2">
      <c r="A387" s="3"/>
      <c r="B387" s="3"/>
      <c r="C387" s="3"/>
    </row>
    <row r="388" spans="1:3" x14ac:dyDescent="0.2">
      <c r="A388" s="3"/>
      <c r="B388" s="3"/>
      <c r="C388" s="3"/>
    </row>
    <row r="389" spans="1:3" x14ac:dyDescent="0.2">
      <c r="A389" s="3"/>
      <c r="B389" s="3"/>
      <c r="C389" s="3"/>
    </row>
    <row r="390" spans="1:3" x14ac:dyDescent="0.2">
      <c r="A390" s="3"/>
      <c r="B390" s="3"/>
      <c r="C390" s="3"/>
    </row>
    <row r="391" spans="1:3" x14ac:dyDescent="0.2">
      <c r="A391" s="3"/>
      <c r="B391" s="3"/>
      <c r="C391" s="3"/>
    </row>
    <row r="392" spans="1:3" x14ac:dyDescent="0.2">
      <c r="A392" s="3"/>
      <c r="B392" s="3"/>
      <c r="C392" s="3"/>
    </row>
    <row r="393" spans="1:3" x14ac:dyDescent="0.2">
      <c r="A393" s="3"/>
      <c r="B393" s="3"/>
      <c r="C393" s="3"/>
    </row>
    <row r="394" spans="1:3" x14ac:dyDescent="0.2">
      <c r="A394" s="3"/>
      <c r="B394" s="3"/>
      <c r="C394" s="3"/>
    </row>
    <row r="395" spans="1:3" x14ac:dyDescent="0.2">
      <c r="A395" s="3"/>
      <c r="B395" s="3"/>
      <c r="C395" s="3"/>
    </row>
    <row r="396" spans="1:3" x14ac:dyDescent="0.2">
      <c r="A396" s="3"/>
      <c r="B396" s="3"/>
      <c r="C396" s="3"/>
    </row>
    <row r="397" spans="1:3" x14ac:dyDescent="0.2">
      <c r="A397" s="3"/>
      <c r="B397" s="3"/>
      <c r="C397" s="3"/>
    </row>
    <row r="398" spans="1:3" x14ac:dyDescent="0.2">
      <c r="A398" s="3"/>
      <c r="B398" s="3"/>
      <c r="C398" s="3"/>
    </row>
    <row r="399" spans="1:3" x14ac:dyDescent="0.2">
      <c r="A399" s="3"/>
      <c r="B399" s="3"/>
      <c r="C399" s="3"/>
    </row>
    <row r="400" spans="1:3" x14ac:dyDescent="0.2">
      <c r="A400" s="3"/>
      <c r="B400" s="3"/>
      <c r="C400" s="3"/>
    </row>
    <row r="401" spans="1:3" x14ac:dyDescent="0.2">
      <c r="A401" s="3"/>
      <c r="B401" s="3"/>
      <c r="C401" s="3"/>
    </row>
    <row r="402" spans="1:3" x14ac:dyDescent="0.2">
      <c r="A402" s="3"/>
      <c r="B402" s="3"/>
      <c r="C402" s="3"/>
    </row>
    <row r="403" spans="1:3" x14ac:dyDescent="0.2">
      <c r="A403" s="3"/>
      <c r="B403" s="3"/>
      <c r="C403" s="3"/>
    </row>
    <row r="404" spans="1:3" x14ac:dyDescent="0.2">
      <c r="A404" s="3"/>
      <c r="B404" s="3"/>
      <c r="C404" s="3"/>
    </row>
    <row r="405" spans="1:3" x14ac:dyDescent="0.2">
      <c r="A405" s="3"/>
      <c r="B405" s="3"/>
      <c r="C405" s="3"/>
    </row>
    <row r="406" spans="1:3" x14ac:dyDescent="0.2">
      <c r="A406" s="3"/>
      <c r="B406" s="3"/>
      <c r="C406" s="3"/>
    </row>
    <row r="407" spans="1:3" x14ac:dyDescent="0.2">
      <c r="A407" s="3"/>
      <c r="B407" s="3"/>
      <c r="C407" s="3"/>
    </row>
    <row r="408" spans="1:3" x14ac:dyDescent="0.2">
      <c r="A408" s="3"/>
      <c r="B408" s="3"/>
      <c r="C408" s="3"/>
    </row>
    <row r="409" spans="1:3" x14ac:dyDescent="0.2">
      <c r="A409" s="3"/>
      <c r="B409" s="3"/>
      <c r="C409" s="3"/>
    </row>
    <row r="410" spans="1:3" x14ac:dyDescent="0.2">
      <c r="A410" s="3"/>
      <c r="B410" s="3"/>
      <c r="C410" s="3"/>
    </row>
    <row r="411" spans="1:3" x14ac:dyDescent="0.2">
      <c r="A411" s="3"/>
      <c r="B411" s="3"/>
      <c r="C411" s="3"/>
    </row>
    <row r="412" spans="1:3" x14ac:dyDescent="0.2">
      <c r="A412" s="3"/>
      <c r="B412" s="3"/>
      <c r="C412" s="3"/>
    </row>
    <row r="413" spans="1:3" x14ac:dyDescent="0.2">
      <c r="A413" s="3"/>
      <c r="B413" s="3"/>
      <c r="C413" s="3"/>
    </row>
    <row r="414" spans="1:3" x14ac:dyDescent="0.2">
      <c r="A414" s="3"/>
      <c r="B414" s="3"/>
      <c r="C414" s="3"/>
    </row>
    <row r="415" spans="1:3" x14ac:dyDescent="0.2">
      <c r="A415" s="3"/>
      <c r="B415" s="3"/>
      <c r="C415" s="3"/>
    </row>
    <row r="416" spans="1:3" x14ac:dyDescent="0.2">
      <c r="A416" s="3"/>
      <c r="B416" s="3"/>
      <c r="C416" s="3"/>
    </row>
    <row r="417" spans="1:3" x14ac:dyDescent="0.2">
      <c r="A417" s="3"/>
      <c r="B417" s="3"/>
      <c r="C417" s="3"/>
    </row>
    <row r="418" spans="1:3" x14ac:dyDescent="0.2">
      <c r="A418" s="3"/>
      <c r="B418" s="3"/>
      <c r="C418" s="3"/>
    </row>
    <row r="419" spans="1:3" x14ac:dyDescent="0.2">
      <c r="A419" s="3"/>
      <c r="B419" s="3"/>
      <c r="C419" s="3"/>
    </row>
    <row r="420" spans="1:3" x14ac:dyDescent="0.2">
      <c r="A420" s="3"/>
      <c r="B420" s="3"/>
      <c r="C420" s="3"/>
    </row>
    <row r="421" spans="1:3" x14ac:dyDescent="0.2">
      <c r="A421" s="3"/>
      <c r="B421" s="3"/>
      <c r="C421" s="3"/>
    </row>
    <row r="422" spans="1:3" x14ac:dyDescent="0.2">
      <c r="A422" s="3"/>
      <c r="B422" s="3"/>
      <c r="C422" s="3"/>
    </row>
    <row r="423" spans="1:3" x14ac:dyDescent="0.2">
      <c r="A423" s="3"/>
      <c r="B423" s="3"/>
      <c r="C423" s="3"/>
    </row>
    <row r="424" spans="1:3" x14ac:dyDescent="0.2">
      <c r="A424" s="3"/>
      <c r="B424" s="3"/>
      <c r="C424" s="3"/>
    </row>
    <row r="425" spans="1:3" x14ac:dyDescent="0.2">
      <c r="A425" s="3"/>
      <c r="B425" s="3"/>
      <c r="C425" s="3"/>
    </row>
    <row r="426" spans="1:3" x14ac:dyDescent="0.2">
      <c r="A426" s="3"/>
      <c r="B426" s="3"/>
      <c r="C426" s="3"/>
    </row>
    <row r="427" spans="1:3" x14ac:dyDescent="0.2">
      <c r="A427" s="3"/>
      <c r="B427" s="3"/>
      <c r="C427" s="3"/>
    </row>
    <row r="428" spans="1:3" x14ac:dyDescent="0.2">
      <c r="A428" s="3"/>
      <c r="B428" s="3"/>
      <c r="C428" s="3"/>
    </row>
    <row r="429" spans="1:3" x14ac:dyDescent="0.2">
      <c r="A429" s="3"/>
      <c r="B429" s="3"/>
      <c r="C429" s="3"/>
    </row>
    <row r="430" spans="1:3" x14ac:dyDescent="0.2">
      <c r="A430" s="3"/>
      <c r="B430" s="3"/>
      <c r="C430" s="3"/>
    </row>
    <row r="431" spans="1:3" x14ac:dyDescent="0.2">
      <c r="A431" s="3"/>
      <c r="B431" s="3"/>
      <c r="C431" s="3"/>
    </row>
    <row r="432" spans="1:3" x14ac:dyDescent="0.2">
      <c r="A432" s="3"/>
      <c r="B432" s="3"/>
      <c r="C432" s="3"/>
    </row>
    <row r="433" spans="1:3" x14ac:dyDescent="0.2">
      <c r="A433" s="3"/>
      <c r="B433" s="3"/>
      <c r="C433" s="3"/>
    </row>
    <row r="434" spans="1:3" x14ac:dyDescent="0.2">
      <c r="A434" s="3"/>
      <c r="B434" s="3"/>
      <c r="C434" s="3"/>
    </row>
    <row r="435" spans="1:3" x14ac:dyDescent="0.2">
      <c r="A435" s="3"/>
      <c r="B435" s="3"/>
      <c r="C435" s="3"/>
    </row>
    <row r="436" spans="1:3" x14ac:dyDescent="0.2">
      <c r="A436" s="3"/>
      <c r="B436" s="3"/>
      <c r="C436" s="3"/>
    </row>
    <row r="437" spans="1:3" x14ac:dyDescent="0.2">
      <c r="A437" s="3"/>
      <c r="B437" s="3"/>
      <c r="C437" s="3"/>
    </row>
    <row r="438" spans="1:3" x14ac:dyDescent="0.2">
      <c r="A438" s="3"/>
      <c r="B438" s="3"/>
      <c r="C438" s="3"/>
    </row>
    <row r="439" spans="1:3" x14ac:dyDescent="0.2">
      <c r="A439" s="3"/>
      <c r="B439" s="3"/>
      <c r="C439" s="3"/>
    </row>
    <row r="440" spans="1:3" x14ac:dyDescent="0.2">
      <c r="A440" s="3"/>
      <c r="B440" s="3"/>
      <c r="C440" s="3"/>
    </row>
    <row r="441" spans="1:3" x14ac:dyDescent="0.2">
      <c r="A441" s="3"/>
      <c r="B441" s="3"/>
      <c r="C441" s="3"/>
    </row>
    <row r="442" spans="1:3" x14ac:dyDescent="0.2">
      <c r="A442" s="3"/>
      <c r="B442" s="3"/>
      <c r="C442" s="3"/>
    </row>
    <row r="443" spans="1:3" x14ac:dyDescent="0.2">
      <c r="A443" s="3"/>
      <c r="B443" s="3"/>
      <c r="C443" s="3"/>
    </row>
    <row r="444" spans="1:3" x14ac:dyDescent="0.2">
      <c r="A444" s="3"/>
      <c r="B444" s="3"/>
      <c r="C444" s="3"/>
    </row>
    <row r="445" spans="1:3" x14ac:dyDescent="0.2">
      <c r="A445" s="3"/>
      <c r="B445" s="3"/>
      <c r="C445" s="3"/>
    </row>
    <row r="446" spans="1:3" x14ac:dyDescent="0.2">
      <c r="A446" s="3"/>
      <c r="B446" s="3"/>
      <c r="C446" s="3"/>
    </row>
    <row r="447" spans="1:3" x14ac:dyDescent="0.2">
      <c r="A447" s="3"/>
      <c r="B447" s="3"/>
      <c r="C447" s="3"/>
    </row>
    <row r="448" spans="1:3" x14ac:dyDescent="0.2">
      <c r="A448" s="3"/>
      <c r="B448" s="3"/>
      <c r="C448" s="3"/>
    </row>
    <row r="449" spans="1:3" x14ac:dyDescent="0.2">
      <c r="A449" s="3"/>
      <c r="B449" s="3"/>
      <c r="C449" s="3"/>
    </row>
    <row r="450" spans="1:3" x14ac:dyDescent="0.2">
      <c r="A450" s="3"/>
      <c r="B450" s="3"/>
      <c r="C450" s="3"/>
    </row>
    <row r="451" spans="1:3" x14ac:dyDescent="0.2">
      <c r="A451" s="3"/>
      <c r="B451" s="3"/>
      <c r="C451" s="3"/>
    </row>
    <row r="452" spans="1:3" x14ac:dyDescent="0.2">
      <c r="A452" s="3"/>
      <c r="B452" s="3"/>
      <c r="C452" s="3"/>
    </row>
    <row r="453" spans="1:3" x14ac:dyDescent="0.2">
      <c r="A453" s="3"/>
      <c r="B453" s="3"/>
      <c r="C453" s="3"/>
    </row>
    <row r="454" spans="1:3" x14ac:dyDescent="0.2">
      <c r="A454" s="3"/>
      <c r="B454" s="3"/>
      <c r="C454" s="3"/>
    </row>
    <row r="455" spans="1:3" x14ac:dyDescent="0.2">
      <c r="A455" s="3"/>
      <c r="B455" s="3"/>
      <c r="C455" s="3"/>
    </row>
    <row r="456" spans="1:3" x14ac:dyDescent="0.2">
      <c r="A456" s="3"/>
      <c r="B456" s="3"/>
      <c r="C456" s="3"/>
    </row>
    <row r="457" spans="1:3" x14ac:dyDescent="0.2">
      <c r="A457" s="3"/>
      <c r="B457" s="3"/>
      <c r="C457" s="3"/>
    </row>
    <row r="458" spans="1:3" x14ac:dyDescent="0.2">
      <c r="A458" s="3"/>
      <c r="B458" s="3"/>
      <c r="C458" s="3"/>
    </row>
    <row r="459" spans="1:3" x14ac:dyDescent="0.2">
      <c r="A459" s="3"/>
      <c r="B459" s="3"/>
      <c r="C459" s="3"/>
    </row>
    <row r="460" spans="1:3" x14ac:dyDescent="0.2">
      <c r="A460" s="3"/>
      <c r="B460" s="3"/>
      <c r="C460" s="3"/>
    </row>
    <row r="461" spans="1:3" x14ac:dyDescent="0.2">
      <c r="A461" s="3"/>
      <c r="B461" s="3"/>
      <c r="C461" s="3"/>
    </row>
    <row r="462" spans="1:3" x14ac:dyDescent="0.2">
      <c r="A462" s="3"/>
      <c r="B462" s="3"/>
      <c r="C462" s="3"/>
    </row>
    <row r="463" spans="1:3" x14ac:dyDescent="0.2">
      <c r="A463" s="3"/>
      <c r="B463" s="3"/>
      <c r="C463" s="3"/>
    </row>
    <row r="464" spans="1:3" x14ac:dyDescent="0.2">
      <c r="A464" s="3"/>
      <c r="B464" s="3"/>
      <c r="C464" s="3"/>
    </row>
    <row r="465" spans="1:3" x14ac:dyDescent="0.2">
      <c r="A465" s="3"/>
      <c r="B465" s="3"/>
      <c r="C465" s="3"/>
    </row>
    <row r="466" spans="1:3" x14ac:dyDescent="0.2">
      <c r="A466" s="3"/>
      <c r="B466" s="3"/>
      <c r="C466" s="3"/>
    </row>
    <row r="467" spans="1:3" x14ac:dyDescent="0.2">
      <c r="A467" s="3"/>
      <c r="B467" s="3"/>
      <c r="C467" s="3"/>
    </row>
    <row r="468" spans="1:3" x14ac:dyDescent="0.2">
      <c r="A468" s="3"/>
      <c r="B468" s="3"/>
      <c r="C468" s="3"/>
    </row>
    <row r="469" spans="1:3" x14ac:dyDescent="0.2">
      <c r="A469" s="3"/>
      <c r="B469" s="3"/>
      <c r="C469" s="3"/>
    </row>
    <row r="470" spans="1:3" x14ac:dyDescent="0.2">
      <c r="A470" s="3"/>
      <c r="B470" s="3"/>
      <c r="C470" s="3"/>
    </row>
    <row r="471" spans="1:3" x14ac:dyDescent="0.2">
      <c r="A471" s="3"/>
      <c r="B471" s="3"/>
      <c r="C471" s="3"/>
    </row>
    <row r="472" spans="1:3" x14ac:dyDescent="0.2">
      <c r="A472" s="3"/>
      <c r="B472" s="3"/>
      <c r="C472" s="3"/>
    </row>
    <row r="473" spans="1:3" x14ac:dyDescent="0.2">
      <c r="A473" s="3"/>
      <c r="B473" s="3"/>
      <c r="C473" s="3"/>
    </row>
    <row r="474" spans="1:3" x14ac:dyDescent="0.2">
      <c r="A474" s="3"/>
      <c r="B474" s="3"/>
      <c r="C474" s="3"/>
    </row>
    <row r="475" spans="1:3" x14ac:dyDescent="0.2">
      <c r="A475" s="3"/>
      <c r="B475" s="3"/>
      <c r="C475" s="3"/>
    </row>
    <row r="476" spans="1:3" x14ac:dyDescent="0.2">
      <c r="A476" s="6"/>
      <c r="B476" s="6"/>
      <c r="C476" s="3"/>
    </row>
    <row r="477" spans="1:3" x14ac:dyDescent="0.2">
      <c r="A477" s="3"/>
      <c r="B477" s="3"/>
      <c r="C477" s="3"/>
    </row>
    <row r="478" spans="1:3" x14ac:dyDescent="0.2">
      <c r="A478" s="3"/>
      <c r="B478" s="3"/>
      <c r="C478" s="3"/>
    </row>
    <row r="479" spans="1:3" x14ac:dyDescent="0.2">
      <c r="A479" s="3"/>
      <c r="B479" s="3"/>
      <c r="C479" s="3"/>
    </row>
    <row r="480" spans="1:3" x14ac:dyDescent="0.2">
      <c r="A480" s="3"/>
      <c r="B480" s="3"/>
      <c r="C480" s="3"/>
    </row>
    <row r="481" spans="1:3" x14ac:dyDescent="0.2">
      <c r="A481" s="3"/>
      <c r="B481" s="3"/>
      <c r="C481" s="3"/>
    </row>
    <row r="482" spans="1:3" x14ac:dyDescent="0.2">
      <c r="A482" s="3"/>
      <c r="B482" s="3"/>
      <c r="C482" s="3"/>
    </row>
    <row r="483" spans="1:3" x14ac:dyDescent="0.2">
      <c r="A483" s="3"/>
      <c r="B483" s="3"/>
      <c r="C483" s="3"/>
    </row>
    <row r="484" spans="1:3" x14ac:dyDescent="0.2">
      <c r="A484" s="3"/>
      <c r="B484" s="3"/>
      <c r="C484" s="3"/>
    </row>
    <row r="485" spans="1:3" x14ac:dyDescent="0.2">
      <c r="A485" s="3"/>
      <c r="B485" s="3"/>
      <c r="C485" s="3"/>
    </row>
    <row r="486" spans="1:3" x14ac:dyDescent="0.2">
      <c r="A486" s="3"/>
      <c r="B486" s="3"/>
      <c r="C486" s="3"/>
    </row>
    <row r="487" spans="1:3" x14ac:dyDescent="0.2">
      <c r="A487" s="3"/>
      <c r="B487" s="3"/>
      <c r="C487" s="3"/>
    </row>
    <row r="488" spans="1:3" x14ac:dyDescent="0.2">
      <c r="A488" s="3"/>
      <c r="B488" s="3"/>
      <c r="C488" s="3"/>
    </row>
    <row r="489" spans="1:3" x14ac:dyDescent="0.2">
      <c r="A489" s="3"/>
      <c r="B489" s="3"/>
      <c r="C489" s="3"/>
    </row>
    <row r="490" spans="1:3" x14ac:dyDescent="0.2">
      <c r="A490" s="3"/>
      <c r="B490" s="3"/>
      <c r="C490" s="3"/>
    </row>
    <row r="491" spans="1:3" x14ac:dyDescent="0.2">
      <c r="A491" s="3"/>
      <c r="B491" s="3"/>
      <c r="C491" s="3"/>
    </row>
    <row r="492" spans="1:3" x14ac:dyDescent="0.2">
      <c r="A492" s="3"/>
      <c r="B492" s="3"/>
      <c r="C492" s="3"/>
    </row>
    <row r="493" spans="1:3" x14ac:dyDescent="0.2">
      <c r="A493" s="3"/>
      <c r="B493" s="3"/>
      <c r="C493" s="3"/>
    </row>
    <row r="494" spans="1:3" x14ac:dyDescent="0.2">
      <c r="A494" s="3"/>
      <c r="B494" s="3"/>
      <c r="C494" s="3"/>
    </row>
    <row r="495" spans="1:3" x14ac:dyDescent="0.2">
      <c r="A495" s="3"/>
      <c r="B495" s="3"/>
      <c r="C495" s="3"/>
    </row>
    <row r="496" spans="1:3" x14ac:dyDescent="0.2">
      <c r="A496" s="3"/>
      <c r="B496" s="3"/>
      <c r="C496" s="3"/>
    </row>
    <row r="497" spans="1:3" x14ac:dyDescent="0.2">
      <c r="A497" s="3"/>
      <c r="B497" s="3"/>
      <c r="C497" s="3"/>
    </row>
    <row r="498" spans="1:3" x14ac:dyDescent="0.2">
      <c r="A498" s="3"/>
      <c r="B498" s="3"/>
      <c r="C498" s="3"/>
    </row>
    <row r="499" spans="1:3" x14ac:dyDescent="0.2">
      <c r="A499" s="3"/>
      <c r="B499" s="3"/>
      <c r="C499" s="3"/>
    </row>
    <row r="500" spans="1:3" x14ac:dyDescent="0.2">
      <c r="A500" s="3"/>
      <c r="B500" s="3"/>
      <c r="C500" s="3"/>
    </row>
    <row r="501" spans="1:3" x14ac:dyDescent="0.2">
      <c r="A501" s="3"/>
      <c r="B501" s="3"/>
      <c r="C501" s="3"/>
    </row>
    <row r="502" spans="1:3" x14ac:dyDescent="0.2">
      <c r="A502" s="3"/>
      <c r="B502" s="3"/>
      <c r="C502" s="3"/>
    </row>
    <row r="503" spans="1:3" x14ac:dyDescent="0.2">
      <c r="A503" s="3"/>
      <c r="B503" s="3"/>
      <c r="C503" s="3"/>
    </row>
    <row r="504" spans="1:3" x14ac:dyDescent="0.2">
      <c r="A504" s="3"/>
      <c r="B504" s="3"/>
    </row>
    <row r="505" spans="1:3" x14ac:dyDescent="0.2">
      <c r="A505" s="3"/>
      <c r="B505" s="3"/>
    </row>
    <row r="506" spans="1:3" x14ac:dyDescent="0.2">
      <c r="A506" s="3"/>
      <c r="B506" s="3"/>
    </row>
    <row r="507" spans="1:3" x14ac:dyDescent="0.2">
      <c r="A507" s="3"/>
      <c r="B507" s="3"/>
    </row>
    <row r="508" spans="1:3" x14ac:dyDescent="0.2">
      <c r="A508" s="3"/>
      <c r="B508" s="3"/>
    </row>
    <row r="509" spans="1:3" x14ac:dyDescent="0.2">
      <c r="A509" s="3"/>
      <c r="B509" s="3"/>
    </row>
    <row r="510" spans="1:3" x14ac:dyDescent="0.2">
      <c r="A510" s="3"/>
      <c r="B510" s="3"/>
    </row>
    <row r="511" spans="1:3" x14ac:dyDescent="0.2">
      <c r="A511" s="3"/>
      <c r="B511" s="3"/>
    </row>
    <row r="512" spans="1:3" x14ac:dyDescent="0.2">
      <c r="A512" s="3"/>
      <c r="B512" s="3"/>
    </row>
    <row r="513" spans="1:3" x14ac:dyDescent="0.2">
      <c r="A513" s="3"/>
      <c r="B513" s="3"/>
      <c r="C513" s="3"/>
    </row>
    <row r="514" spans="1:3" x14ac:dyDescent="0.2">
      <c r="A514" s="3"/>
      <c r="B514" s="3"/>
      <c r="C514" s="3"/>
    </row>
    <row r="515" spans="1:3" x14ac:dyDescent="0.2">
      <c r="A515" s="3"/>
      <c r="B515" s="3"/>
    </row>
    <row r="517" spans="1:3" x14ac:dyDescent="0.2">
      <c r="A517" s="3"/>
      <c r="B517" s="3"/>
      <c r="C517" s="3"/>
    </row>
    <row r="522" spans="1:3" x14ac:dyDescent="0.2">
      <c r="A522" s="3"/>
      <c r="B522" s="3"/>
      <c r="C522" s="3"/>
    </row>
    <row r="523" spans="1:3" x14ac:dyDescent="0.2">
      <c r="A523" s="3"/>
      <c r="B523" s="3"/>
      <c r="C523" s="3"/>
    </row>
    <row r="524" spans="1:3" x14ac:dyDescent="0.2">
      <c r="A524" s="3"/>
      <c r="B524" s="3"/>
      <c r="C524" s="3"/>
    </row>
    <row r="525" spans="1:3" x14ac:dyDescent="0.2">
      <c r="A525" s="3"/>
      <c r="B525" s="3"/>
      <c r="C525" s="3"/>
    </row>
    <row r="526" spans="1:3" x14ac:dyDescent="0.2">
      <c r="A526" s="3"/>
      <c r="B526" s="3"/>
      <c r="C526" s="3"/>
    </row>
    <row r="527" spans="1:3" x14ac:dyDescent="0.2">
      <c r="A527" s="3"/>
      <c r="B527" s="3"/>
      <c r="C527" s="3"/>
    </row>
    <row r="528" spans="1:3" x14ac:dyDescent="0.2">
      <c r="A528" s="5"/>
      <c r="B528" s="5"/>
      <c r="C528" s="5"/>
    </row>
    <row r="529" spans="1:3" x14ac:dyDescent="0.2">
      <c r="A529" s="5"/>
      <c r="B529" s="5"/>
      <c r="C529" s="5"/>
    </row>
    <row r="530" spans="1:3" x14ac:dyDescent="0.2">
      <c r="A530" s="5"/>
      <c r="B530" s="5"/>
      <c r="C530" s="5"/>
    </row>
    <row r="531" spans="1:3" x14ac:dyDescent="0.2">
      <c r="A531" s="5"/>
      <c r="B531" s="5"/>
      <c r="C531" s="5"/>
    </row>
    <row r="532" spans="1:3" x14ac:dyDescent="0.2">
      <c r="A532" s="5"/>
      <c r="B532" s="5"/>
      <c r="C532" s="5"/>
    </row>
    <row r="533" spans="1:3" x14ac:dyDescent="0.2">
      <c r="A533" s="5"/>
      <c r="B533" s="5"/>
      <c r="C533" s="5"/>
    </row>
    <row r="534" spans="1:3" x14ac:dyDescent="0.2">
      <c r="A534" s="5"/>
      <c r="B534" s="5"/>
      <c r="C534" s="5"/>
    </row>
    <row r="535" spans="1:3" x14ac:dyDescent="0.2">
      <c r="A535" s="5"/>
      <c r="B535" s="5"/>
      <c r="C535" s="5"/>
    </row>
    <row r="536" spans="1:3" x14ac:dyDescent="0.2">
      <c r="A536" s="5"/>
      <c r="B536" s="5"/>
      <c r="C536" s="5"/>
    </row>
    <row r="537" spans="1:3" x14ac:dyDescent="0.2">
      <c r="A537" s="5"/>
      <c r="B537" s="5"/>
      <c r="C537" s="5"/>
    </row>
    <row r="538" spans="1:3" x14ac:dyDescent="0.2">
      <c r="A538" s="5"/>
      <c r="B538" s="5"/>
      <c r="C538" s="5"/>
    </row>
    <row r="539" spans="1:3" x14ac:dyDescent="0.2">
      <c r="A539" s="5"/>
      <c r="B539" s="5"/>
      <c r="C539" s="5"/>
    </row>
    <row r="540" spans="1:3" x14ac:dyDescent="0.2">
      <c r="A540" s="5"/>
      <c r="B540" s="5"/>
      <c r="C540" s="5"/>
    </row>
    <row r="541" spans="1:3" x14ac:dyDescent="0.2">
      <c r="A541" s="5"/>
      <c r="B541" s="5"/>
      <c r="C541" s="5"/>
    </row>
    <row r="542" spans="1:3" x14ac:dyDescent="0.2">
      <c r="A542" s="5"/>
      <c r="B542" s="5"/>
      <c r="C542" s="5"/>
    </row>
    <row r="543" spans="1:3" x14ac:dyDescent="0.2">
      <c r="A543" s="4"/>
      <c r="B543" s="4"/>
      <c r="C543" s="5"/>
    </row>
    <row r="544" spans="1:3" x14ac:dyDescent="0.2">
      <c r="A544" s="4"/>
      <c r="B544" s="4"/>
      <c r="C544" s="5"/>
    </row>
    <row r="545" spans="1:3" x14ac:dyDescent="0.2">
      <c r="A545" s="5"/>
      <c r="B545" s="5"/>
      <c r="C545" s="5"/>
    </row>
    <row r="546" spans="1:3" x14ac:dyDescent="0.2">
      <c r="C546" s="3"/>
    </row>
    <row r="547" spans="1:3" x14ac:dyDescent="0.2">
      <c r="A547" s="3"/>
      <c r="B547" s="3"/>
      <c r="C547" s="3"/>
    </row>
    <row r="548" spans="1:3" x14ac:dyDescent="0.2">
      <c r="A548" s="3"/>
      <c r="B548" s="3"/>
      <c r="C548" s="3"/>
    </row>
    <row r="549" spans="1:3" x14ac:dyDescent="0.2">
      <c r="A549" s="3"/>
      <c r="B549" s="3"/>
      <c r="C549" s="3"/>
    </row>
    <row r="550" spans="1:3" x14ac:dyDescent="0.2">
      <c r="A550" s="9"/>
      <c r="B550" s="9"/>
      <c r="C550" s="3"/>
    </row>
    <row r="551" spans="1:3" x14ac:dyDescent="0.2">
      <c r="A551" s="9"/>
      <c r="B551" s="9"/>
      <c r="C551" s="3"/>
    </row>
    <row r="552" spans="1:3" x14ac:dyDescent="0.2">
      <c r="A552" s="9"/>
      <c r="B552" s="9"/>
      <c r="C552" s="3"/>
    </row>
    <row r="553" spans="1:3" x14ac:dyDescent="0.2">
      <c r="A553" s="9"/>
      <c r="B553" s="9"/>
      <c r="C553" s="3"/>
    </row>
    <row r="554" spans="1:3" x14ac:dyDescent="0.2">
      <c r="A554" s="9"/>
      <c r="B554" s="9"/>
      <c r="C554" s="3"/>
    </row>
    <row r="555" spans="1:3" x14ac:dyDescent="0.2">
      <c r="A555" s="9"/>
      <c r="B555" s="9"/>
      <c r="C555" s="3"/>
    </row>
    <row r="556" spans="1:3" x14ac:dyDescent="0.2">
      <c r="A556" s="3"/>
      <c r="B556" s="3"/>
      <c r="C556" s="3"/>
    </row>
    <row r="557" spans="1:3" x14ac:dyDescent="0.2">
      <c r="A557" s="3"/>
      <c r="B557" s="3"/>
      <c r="C557" s="3"/>
    </row>
    <row r="558" spans="1:3" x14ac:dyDescent="0.2">
      <c r="A558" s="3"/>
      <c r="B558" s="3"/>
      <c r="C558" s="3"/>
    </row>
    <row r="559" spans="1:3" x14ac:dyDescent="0.2">
      <c r="A559" s="3"/>
      <c r="B559" s="3"/>
      <c r="C559" s="3"/>
    </row>
    <row r="560" spans="1:3" x14ac:dyDescent="0.2">
      <c r="A560" s="3"/>
      <c r="B560" s="3"/>
      <c r="C560" s="3"/>
    </row>
    <row r="561" spans="1:3" x14ac:dyDescent="0.2">
      <c r="A561" s="3"/>
      <c r="B561" s="3"/>
      <c r="C561" s="3"/>
    </row>
    <row r="562" spans="1:3" x14ac:dyDescent="0.2">
      <c r="A562" s="3"/>
      <c r="B562" s="3"/>
      <c r="C562" s="3"/>
    </row>
    <row r="563" spans="1:3" x14ac:dyDescent="0.2">
      <c r="A563" s="3"/>
      <c r="B563" s="3"/>
      <c r="C563" s="3"/>
    </row>
    <row r="564" spans="1:3" x14ac:dyDescent="0.2">
      <c r="A564" s="9"/>
      <c r="B564" s="9"/>
      <c r="C564" s="3"/>
    </row>
    <row r="565" spans="1:3" x14ac:dyDescent="0.2">
      <c r="A565" s="9"/>
      <c r="B565" s="9"/>
      <c r="C565" s="3"/>
    </row>
    <row r="566" spans="1:3" x14ac:dyDescent="0.2">
      <c r="A566" s="3"/>
      <c r="B566" s="3"/>
      <c r="C566" s="3"/>
    </row>
    <row r="567" spans="1:3" x14ac:dyDescent="0.2">
      <c r="A567" s="3"/>
      <c r="B567" s="3"/>
      <c r="C567" s="3"/>
    </row>
    <row r="568" spans="1:3" x14ac:dyDescent="0.2">
      <c r="A568" s="3"/>
      <c r="B568" s="3"/>
      <c r="C568" s="3"/>
    </row>
    <row r="569" spans="1:3" x14ac:dyDescent="0.2">
      <c r="A569" s="3"/>
      <c r="B569" s="3"/>
      <c r="C569" s="3"/>
    </row>
    <row r="570" spans="1:3" x14ac:dyDescent="0.2">
      <c r="A570" s="3"/>
      <c r="B570" s="3"/>
      <c r="C570" s="3"/>
    </row>
    <row r="571" spans="1:3" x14ac:dyDescent="0.2">
      <c r="A571" s="3"/>
      <c r="B571" s="3"/>
      <c r="C571" s="3"/>
    </row>
    <row r="572" spans="1:3" x14ac:dyDescent="0.2">
      <c r="A572" s="3"/>
      <c r="B572" s="3"/>
      <c r="C572" s="3"/>
    </row>
    <row r="573" spans="1:3" x14ac:dyDescent="0.2">
      <c r="A573" s="3"/>
      <c r="B573" s="3"/>
      <c r="C573" s="3"/>
    </row>
    <row r="574" spans="1:3" x14ac:dyDescent="0.2">
      <c r="A574" s="3"/>
      <c r="B574" s="3"/>
      <c r="C574" s="3"/>
    </row>
    <row r="575" spans="1:3" x14ac:dyDescent="0.2">
      <c r="A575" s="3"/>
      <c r="B575" s="3"/>
      <c r="C575" s="3"/>
    </row>
    <row r="576" spans="1:3" x14ac:dyDescent="0.2">
      <c r="A576" s="3"/>
      <c r="B576" s="3"/>
      <c r="C576" s="3"/>
    </row>
    <row r="577" spans="1:3" x14ac:dyDescent="0.2">
      <c r="A577" s="3"/>
      <c r="B577" s="3"/>
      <c r="C577" s="3"/>
    </row>
    <row r="578" spans="1:3" x14ac:dyDescent="0.2">
      <c r="A578" s="3"/>
      <c r="B578" s="3"/>
      <c r="C578" s="3"/>
    </row>
    <row r="579" spans="1:3" x14ac:dyDescent="0.2">
      <c r="A579" s="3"/>
      <c r="B579" s="3"/>
      <c r="C579" s="3"/>
    </row>
    <row r="580" spans="1:3" x14ac:dyDescent="0.2">
      <c r="A580" s="3"/>
      <c r="B580" s="3"/>
      <c r="C580" s="3"/>
    </row>
    <row r="581" spans="1:3" x14ac:dyDescent="0.2">
      <c r="A581" s="3"/>
      <c r="B581" s="3"/>
      <c r="C581" s="3"/>
    </row>
    <row r="582" spans="1:3" x14ac:dyDescent="0.2">
      <c r="A582" s="3"/>
      <c r="B582" s="3"/>
      <c r="C582" s="3"/>
    </row>
    <row r="583" spans="1:3" x14ac:dyDescent="0.2">
      <c r="A583" s="3"/>
      <c r="B583" s="3"/>
      <c r="C583" s="3"/>
    </row>
    <row r="584" spans="1:3" x14ac:dyDescent="0.2">
      <c r="A584" s="3"/>
      <c r="B584" s="3"/>
      <c r="C584" s="3"/>
    </row>
    <row r="585" spans="1:3" x14ac:dyDescent="0.2">
      <c r="A585" s="3"/>
      <c r="B585" s="3"/>
      <c r="C585" s="3"/>
    </row>
    <row r="586" spans="1:3" x14ac:dyDescent="0.2">
      <c r="A586" s="3"/>
      <c r="B586" s="3"/>
      <c r="C586" s="3"/>
    </row>
    <row r="587" spans="1:3" x14ac:dyDescent="0.2">
      <c r="A587" s="3"/>
      <c r="B587" s="3"/>
      <c r="C587" s="3"/>
    </row>
    <row r="588" spans="1:3" x14ac:dyDescent="0.2">
      <c r="A588" s="3"/>
      <c r="B588" s="3"/>
      <c r="C588" s="3"/>
    </row>
    <row r="589" spans="1:3" x14ac:dyDescent="0.2">
      <c r="A589" s="3"/>
      <c r="B589" s="3"/>
      <c r="C589" s="3"/>
    </row>
    <row r="590" spans="1:3" x14ac:dyDescent="0.2">
      <c r="A590" s="3"/>
      <c r="B590" s="3"/>
      <c r="C590" s="3"/>
    </row>
    <row r="591" spans="1:3" x14ac:dyDescent="0.2">
      <c r="A591" s="3"/>
      <c r="B591" s="3"/>
      <c r="C591" s="3"/>
    </row>
    <row r="592" spans="1:3" x14ac:dyDescent="0.2">
      <c r="A592" s="3"/>
      <c r="B592" s="3"/>
      <c r="C592" s="3"/>
    </row>
    <row r="593" spans="1:3" x14ac:dyDescent="0.2">
      <c r="A593" s="3"/>
      <c r="B593" s="3"/>
      <c r="C593" s="3"/>
    </row>
    <row r="594" spans="1:3" x14ac:dyDescent="0.2">
      <c r="A594" s="3"/>
      <c r="B594" s="3"/>
    </row>
  </sheetData>
  <sheetProtection algorithmName="SHA-512" hashValue="nyaoehraZjtbfT/PvgSnDtMuIl6Rd2YYlikJnJCFn7ovMbsl+k5rARB7v49ZY0tDUYsBhZY2X1E4FgXczw+9HQ==" saltValue="ReBz0lw3L3W+qej1OKJkDA==" spinCount="100000" sheet="1" insertColumns="0" insertRows="0" autoFilter="0"/>
  <autoFilter ref="A4:X57"/>
  <sortState ref="A4:U56">
    <sortCondition ref="A4:A56"/>
  </sortState>
  <mergeCells count="4">
    <mergeCell ref="Q2:R2"/>
    <mergeCell ref="S2:T2"/>
    <mergeCell ref="U2:V2"/>
    <mergeCell ref="W2:X2"/>
  </mergeCells>
  <conditionalFormatting sqref="A306:B307">
    <cfRule type="duplicateValues" dxfId="6" priority="1"/>
  </conditionalFormatting>
  <conditionalFormatting sqref="A417:B417">
    <cfRule type="duplicateValues" dxfId="5" priority="2"/>
  </conditionalFormatting>
  <conditionalFormatting sqref="D3">
    <cfRule type="cellIs" dxfId="4" priority="41" operator="equal">
      <formula>l</formula>
    </cfRule>
    <cfRule type="colorScale" priority="42">
      <colorScale>
        <cfvo type="min"/>
        <cfvo type="percentile" val="50"/>
        <cfvo type="max"/>
        <color rgb="FF5A8AC6"/>
        <color rgb="FFFFEB84"/>
        <color rgb="FFF8696B"/>
      </colorScale>
    </cfRule>
  </conditionalFormatting>
  <hyperlinks>
    <hyperlink ref="K6" r:id="rId1"/>
    <hyperlink ref="K8" r:id="rId2"/>
    <hyperlink ref="K10" r:id="rId3"/>
    <hyperlink ref="K12" r:id="rId4"/>
    <hyperlink ref="K14" r:id="rId5"/>
    <hyperlink ref="K17" r:id="rId6"/>
    <hyperlink ref="K19" r:id="rId7"/>
    <hyperlink ref="K21" r:id="rId8"/>
    <hyperlink ref="K23" r:id="rId9"/>
    <hyperlink ref="K25" r:id="rId10"/>
    <hyperlink ref="K27" r:id="rId11"/>
    <hyperlink ref="K29" r:id="rId12"/>
    <hyperlink ref="K31" r:id="rId13"/>
    <hyperlink ref="K33" r:id="rId14"/>
    <hyperlink ref="K35" r:id="rId15"/>
    <hyperlink ref="K38" r:id="rId16"/>
    <hyperlink ref="K41" r:id="rId17"/>
    <hyperlink ref="K43" r:id="rId18"/>
    <hyperlink ref="K45" r:id="rId19"/>
    <hyperlink ref="K47" r:id="rId20"/>
    <hyperlink ref="K49" r:id="rId21"/>
    <hyperlink ref="K51" r:id="rId22"/>
    <hyperlink ref="K53" r:id="rId23"/>
    <hyperlink ref="K55" r:id="rId24"/>
    <hyperlink ref="K5" r:id="rId25"/>
    <hyperlink ref="K7" r:id="rId26"/>
    <hyperlink ref="K9" r:id="rId27"/>
    <hyperlink ref="K11" r:id="rId28"/>
    <hyperlink ref="K13" r:id="rId29"/>
    <hyperlink ref="K15" r:id="rId30"/>
    <hyperlink ref="K16" r:id="rId31"/>
    <hyperlink ref="K18" r:id="rId32"/>
    <hyperlink ref="K20" r:id="rId33"/>
    <hyperlink ref="K22" r:id="rId34"/>
    <hyperlink ref="K24" r:id="rId35"/>
    <hyperlink ref="K26" r:id="rId36"/>
    <hyperlink ref="K28" r:id="rId37"/>
    <hyperlink ref="K30" r:id="rId38"/>
    <hyperlink ref="K32" r:id="rId39"/>
    <hyperlink ref="K34" r:id="rId40"/>
    <hyperlink ref="K36" r:id="rId41"/>
    <hyperlink ref="K37" r:id="rId42"/>
    <hyperlink ref="K39" r:id="rId43"/>
    <hyperlink ref="K40" r:id="rId44"/>
    <hyperlink ref="K42" r:id="rId45"/>
    <hyperlink ref="K44" r:id="rId46"/>
    <hyperlink ref="K46" r:id="rId47"/>
    <hyperlink ref="K48" r:id="rId48"/>
    <hyperlink ref="K50" r:id="rId49"/>
    <hyperlink ref="K52" r:id="rId50"/>
    <hyperlink ref="K54" r:id="rId51"/>
    <hyperlink ref="K56" r:id="rId52"/>
    <hyperlink ref="K57" r:id="rId53"/>
  </hyperlinks>
  <printOptions horizontalCentered="1"/>
  <pageMargins left="0.2" right="0.2" top="0.2" bottom="0.2" header="0.3" footer="0.3"/>
  <pageSetup scale="75" orientation="landscape" r:id="rId54"/>
  <legacyDrawing r:id="rId55"/>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W592"/>
  <sheetViews>
    <sheetView zoomScaleNormal="100" workbookViewId="0">
      <pane xSplit="4" ySplit="4" topLeftCell="E5" activePane="bottomRight" state="frozen"/>
      <selection pane="topRight" activeCell="O1" sqref="O1"/>
      <selection pane="bottomLeft" activeCell="A5" sqref="A5"/>
      <selection pane="bottomRight" activeCell="P5" sqref="P5"/>
    </sheetView>
  </sheetViews>
  <sheetFormatPr defaultColWidth="9.140625" defaultRowHeight="12.75" outlineLevelRow="2" x14ac:dyDescent="0.2"/>
  <cols>
    <col min="1" max="1" width="5.42578125" style="1" customWidth="1"/>
    <col min="2" max="2" width="4.5703125" style="1" hidden="1" customWidth="1"/>
    <col min="3" max="3" width="38" style="1" customWidth="1"/>
    <col min="4" max="4" width="7.7109375" style="10" hidden="1" customWidth="1"/>
    <col min="5" max="5" width="7.7109375" style="1" customWidth="1"/>
    <col min="6" max="6" width="9.5703125" style="1" bestFit="1" customWidth="1"/>
    <col min="7" max="7" width="15.28515625" style="1" bestFit="1" customWidth="1"/>
    <col min="8" max="8" width="7" style="1" customWidth="1"/>
    <col min="9" max="9" width="4.5703125" style="1" bestFit="1" customWidth="1"/>
    <col min="10" max="10" width="7.140625" style="1" customWidth="1"/>
    <col min="11" max="11" width="8.140625" style="1" bestFit="1" customWidth="1"/>
    <col min="12" max="12" width="6.5703125" style="1" hidden="1" customWidth="1"/>
    <col min="13" max="13" width="6.5703125" style="1" customWidth="1"/>
    <col min="14" max="14" width="8.7109375" style="1" bestFit="1" customWidth="1"/>
    <col min="15" max="15" width="8.140625" style="1" bestFit="1" customWidth="1"/>
    <col min="16" max="16" width="7.85546875" style="1" bestFit="1" customWidth="1"/>
    <col min="17" max="17" width="7.7109375" style="1" bestFit="1" customWidth="1"/>
    <col min="18" max="18" width="7.85546875" style="1" bestFit="1" customWidth="1"/>
    <col min="19" max="19" width="7.7109375" style="1" bestFit="1" customWidth="1"/>
    <col min="20" max="20" width="7.85546875" style="1" bestFit="1" customWidth="1"/>
    <col min="21" max="21" width="7.7109375" style="1" bestFit="1" customWidth="1"/>
    <col min="22" max="22" width="7.85546875" style="1" bestFit="1" customWidth="1"/>
    <col min="23" max="23" width="7.7109375" style="1" bestFit="1" customWidth="1"/>
    <col min="24" max="16384" width="9.140625" style="1"/>
  </cols>
  <sheetData>
    <row r="1" spans="1:23" ht="16.5" x14ac:dyDescent="0.2">
      <c r="A1" s="171" t="s">
        <v>4302</v>
      </c>
      <c r="B1" s="197"/>
      <c r="C1" s="197"/>
      <c r="D1" s="202"/>
      <c r="E1" s="197"/>
      <c r="F1" s="197"/>
      <c r="G1" s="197"/>
      <c r="H1" s="197"/>
      <c r="I1" s="197"/>
      <c r="J1" s="197"/>
      <c r="K1" s="197"/>
      <c r="L1" s="203"/>
      <c r="M1" s="203"/>
      <c r="N1" s="152">
        <f>SUM(N5:N11)</f>
        <v>0</v>
      </c>
      <c r="O1" s="153">
        <f>SUM(O5:O11)</f>
        <v>0</v>
      </c>
      <c r="P1" s="154">
        <f>SUM(P5:P11)</f>
        <v>0</v>
      </c>
      <c r="Q1" s="155">
        <f>SUM(Q5:Q11)</f>
        <v>0</v>
      </c>
      <c r="R1" s="154">
        <f t="shared" ref="R1:W1" si="0">SUM(R5:R11)</f>
        <v>0</v>
      </c>
      <c r="S1" s="155">
        <f t="shared" si="0"/>
        <v>0</v>
      </c>
      <c r="T1" s="154">
        <f t="shared" si="0"/>
        <v>0</v>
      </c>
      <c r="U1" s="155">
        <f t="shared" si="0"/>
        <v>0</v>
      </c>
      <c r="V1" s="154">
        <f t="shared" si="0"/>
        <v>0</v>
      </c>
      <c r="W1" s="155">
        <f t="shared" si="0"/>
        <v>0</v>
      </c>
    </row>
    <row r="2" spans="1:23" ht="16.5" x14ac:dyDescent="0.2">
      <c r="A2" s="177" t="s">
        <v>5124</v>
      </c>
      <c r="B2" s="207"/>
      <c r="C2" s="207"/>
      <c r="D2" s="208"/>
      <c r="E2" s="192"/>
      <c r="F2" s="192"/>
      <c r="G2" s="192"/>
      <c r="H2" s="192"/>
      <c r="I2" s="192"/>
      <c r="J2" s="192"/>
      <c r="K2" s="192"/>
      <c r="L2" s="209"/>
      <c r="M2" s="209"/>
      <c r="N2" s="152" t="s">
        <v>4282</v>
      </c>
      <c r="O2" s="153" t="s">
        <v>4283</v>
      </c>
      <c r="P2" s="348" t="s">
        <v>4284</v>
      </c>
      <c r="Q2" s="349"/>
      <c r="R2" s="348" t="s">
        <v>4284</v>
      </c>
      <c r="S2" s="349"/>
      <c r="T2" s="348" t="s">
        <v>4284</v>
      </c>
      <c r="U2" s="349"/>
      <c r="V2" s="348" t="s">
        <v>4284</v>
      </c>
      <c r="W2" s="349"/>
    </row>
    <row r="3" spans="1:23" ht="51" x14ac:dyDescent="0.2">
      <c r="A3" s="111" t="s">
        <v>1135</v>
      </c>
      <c r="B3" s="111" t="s">
        <v>2169</v>
      </c>
      <c r="C3" s="111" t="s">
        <v>1131</v>
      </c>
      <c r="D3" s="115" t="s">
        <v>2155</v>
      </c>
      <c r="E3" s="107" t="s">
        <v>1133</v>
      </c>
      <c r="F3" s="107" t="s">
        <v>4298</v>
      </c>
      <c r="G3" s="113" t="s">
        <v>2181</v>
      </c>
      <c r="H3" s="113" t="s">
        <v>2182</v>
      </c>
      <c r="I3" s="113" t="s">
        <v>2183</v>
      </c>
      <c r="J3" s="113" t="s">
        <v>2184</v>
      </c>
      <c r="K3" s="113" t="s">
        <v>1130</v>
      </c>
      <c r="L3" s="31" t="s">
        <v>4434</v>
      </c>
      <c r="M3" s="31" t="s">
        <v>5037</v>
      </c>
      <c r="N3" s="158" t="s">
        <v>4285</v>
      </c>
      <c r="O3" s="159" t="s">
        <v>4286</v>
      </c>
      <c r="P3" s="160" t="s">
        <v>4287</v>
      </c>
      <c r="Q3" s="161" t="s">
        <v>4288</v>
      </c>
      <c r="R3" s="160" t="s">
        <v>4287</v>
      </c>
      <c r="S3" s="161" t="s">
        <v>4288</v>
      </c>
      <c r="T3" s="160" t="s">
        <v>4287</v>
      </c>
      <c r="U3" s="161" t="s">
        <v>4288</v>
      </c>
      <c r="V3" s="160" t="s">
        <v>4287</v>
      </c>
      <c r="W3" s="161" t="s">
        <v>4288</v>
      </c>
    </row>
    <row r="4" spans="1:23" s="7" customFormat="1" x14ac:dyDescent="0.2">
      <c r="A4" s="21"/>
      <c r="B4" s="21"/>
      <c r="C4" s="21"/>
      <c r="D4" s="23"/>
      <c r="E4" s="21"/>
      <c r="F4" s="21"/>
      <c r="G4" s="21"/>
      <c r="H4" s="21"/>
      <c r="I4" s="21"/>
      <c r="J4" s="21"/>
      <c r="K4" s="21"/>
      <c r="L4" s="22"/>
      <c r="M4" s="22"/>
      <c r="N4" s="21"/>
      <c r="O4" s="21"/>
      <c r="P4" s="21"/>
      <c r="Q4" s="21"/>
      <c r="R4" s="21"/>
      <c r="S4" s="21"/>
      <c r="T4" s="21"/>
      <c r="U4" s="21"/>
      <c r="V4" s="21"/>
      <c r="W4" s="21"/>
    </row>
    <row r="5" spans="1:23" ht="25.5" x14ac:dyDescent="0.2">
      <c r="A5" s="99" t="s">
        <v>1368</v>
      </c>
      <c r="B5" s="68">
        <v>13</v>
      </c>
      <c r="C5" s="68" t="s">
        <v>1369</v>
      </c>
      <c r="D5" s="73">
        <f>VLOOKUP(A5,[1]Sheet1!$B:$AE,30,FALSE)</f>
        <v>16.95</v>
      </c>
      <c r="E5" s="70" t="s">
        <v>3960</v>
      </c>
      <c r="F5" s="169">
        <v>7791261463</v>
      </c>
      <c r="G5" s="70" t="s">
        <v>4228</v>
      </c>
      <c r="H5" s="70" t="s">
        <v>31</v>
      </c>
      <c r="I5" s="70">
        <v>120</v>
      </c>
      <c r="J5" s="70" t="s">
        <v>1370</v>
      </c>
      <c r="K5" s="223" t="s">
        <v>1371</v>
      </c>
      <c r="L5" s="69">
        <v>11.33</v>
      </c>
      <c r="M5" s="69">
        <v>11.33</v>
      </c>
      <c r="N5" s="162">
        <f t="shared" ref="N5" si="1">SUM(P5+R5+T5+V5+X5)</f>
        <v>0</v>
      </c>
      <c r="O5" s="163">
        <f>SUM(N5*M5)</f>
        <v>0</v>
      </c>
      <c r="P5" s="156"/>
      <c r="Q5" s="157">
        <f>SUM(P5*M5)</f>
        <v>0</v>
      </c>
      <c r="R5" s="156"/>
      <c r="S5" s="157">
        <f>SUM(R5*M5)</f>
        <v>0</v>
      </c>
      <c r="T5" s="156"/>
      <c r="U5" s="157">
        <f>SUM(T5*M5)</f>
        <v>0</v>
      </c>
      <c r="V5" s="156"/>
      <c r="W5" s="157">
        <f>SUM(V5*M5)</f>
        <v>0</v>
      </c>
    </row>
    <row r="6" spans="1:23" ht="25.5" outlineLevel="2" x14ac:dyDescent="0.2">
      <c r="A6" s="99" t="s">
        <v>1372</v>
      </c>
      <c r="B6" s="68">
        <v>1</v>
      </c>
      <c r="C6" s="68" t="s">
        <v>1373</v>
      </c>
      <c r="D6" s="73">
        <f>VLOOKUP(A6,[1]Sheet1!$B:$AE,30,FALSE)</f>
        <v>44.76</v>
      </c>
      <c r="E6" s="70" t="s">
        <v>3960</v>
      </c>
      <c r="F6" s="169">
        <v>7791261463</v>
      </c>
      <c r="G6" s="70" t="s">
        <v>4229</v>
      </c>
      <c r="H6" s="70" t="s">
        <v>31</v>
      </c>
      <c r="I6" s="70">
        <v>10</v>
      </c>
      <c r="J6" s="70" t="s">
        <v>1374</v>
      </c>
      <c r="K6" s="223" t="s">
        <v>1375</v>
      </c>
      <c r="L6" s="69">
        <v>45.07</v>
      </c>
      <c r="M6" s="69">
        <v>45.07</v>
      </c>
      <c r="N6" s="162">
        <f t="shared" ref="N6:N11" si="2">SUM(P6+R6+T6+V6+X6)</f>
        <v>0</v>
      </c>
      <c r="O6" s="163">
        <f t="shared" ref="O6:O11" si="3">SUM(N6*M6)</f>
        <v>0</v>
      </c>
      <c r="P6" s="156"/>
      <c r="Q6" s="157">
        <f t="shared" ref="Q6:Q11" si="4">SUM(P6*M6)</f>
        <v>0</v>
      </c>
      <c r="R6" s="156"/>
      <c r="S6" s="157">
        <f t="shared" ref="S6:S11" si="5">SUM(R6*M6)</f>
        <v>0</v>
      </c>
      <c r="T6" s="156"/>
      <c r="U6" s="157">
        <f t="shared" ref="U6:U11" si="6">SUM(T6*M6)</f>
        <v>0</v>
      </c>
      <c r="V6" s="156"/>
      <c r="W6" s="157">
        <f t="shared" ref="W6:W11" si="7">SUM(V6*M6)</f>
        <v>0</v>
      </c>
    </row>
    <row r="7" spans="1:23" ht="25.5" outlineLevel="2" x14ac:dyDescent="0.2">
      <c r="A7" s="99" t="s">
        <v>1376</v>
      </c>
      <c r="B7" s="68">
        <v>5</v>
      </c>
      <c r="C7" s="68" t="s">
        <v>1377</v>
      </c>
      <c r="D7" s="73">
        <f>VLOOKUP(A7,[1]Sheet1!$B:$AE,30,FALSE)</f>
        <v>131.16</v>
      </c>
      <c r="E7" s="70" t="s">
        <v>3960</v>
      </c>
      <c r="F7" s="169">
        <v>7791261463</v>
      </c>
      <c r="G7" s="70" t="s">
        <v>4229</v>
      </c>
      <c r="H7" s="70" t="s">
        <v>31</v>
      </c>
      <c r="I7" s="70">
        <v>32</v>
      </c>
      <c r="J7" s="70" t="s">
        <v>1378</v>
      </c>
      <c r="K7" s="223" t="s">
        <v>1379</v>
      </c>
      <c r="L7" s="69">
        <v>128.27000000000001</v>
      </c>
      <c r="M7" s="69">
        <v>128.27000000000001</v>
      </c>
      <c r="N7" s="162">
        <f t="shared" si="2"/>
        <v>0</v>
      </c>
      <c r="O7" s="163">
        <f t="shared" si="3"/>
        <v>0</v>
      </c>
      <c r="P7" s="156"/>
      <c r="Q7" s="157">
        <f t="shared" si="4"/>
        <v>0</v>
      </c>
      <c r="R7" s="156"/>
      <c r="S7" s="157">
        <f t="shared" si="5"/>
        <v>0</v>
      </c>
      <c r="T7" s="156"/>
      <c r="U7" s="157">
        <f t="shared" si="6"/>
        <v>0</v>
      </c>
      <c r="V7" s="156"/>
      <c r="W7" s="157">
        <f t="shared" si="7"/>
        <v>0</v>
      </c>
    </row>
    <row r="8" spans="1:23" ht="25.5" outlineLevel="2" x14ac:dyDescent="0.2">
      <c r="A8" s="99" t="s">
        <v>1380</v>
      </c>
      <c r="B8" s="68" t="e">
        <v>#N/A</v>
      </c>
      <c r="C8" s="68" t="s">
        <v>1381</v>
      </c>
      <c r="D8" s="73">
        <f>VLOOKUP(A8,[1]Sheet1!$B:$AE,30,FALSE)</f>
        <v>14.39</v>
      </c>
      <c r="E8" s="70" t="s">
        <v>3960</v>
      </c>
      <c r="F8" s="169">
        <v>7791261463</v>
      </c>
      <c r="G8" s="70" t="s">
        <v>4231</v>
      </c>
      <c r="H8" s="70" t="s">
        <v>31</v>
      </c>
      <c r="I8" s="70">
        <v>4</v>
      </c>
      <c r="J8" s="70" t="s">
        <v>3046</v>
      </c>
      <c r="K8" s="223" t="s">
        <v>3048</v>
      </c>
      <c r="L8" s="69">
        <v>9</v>
      </c>
      <c r="M8" s="69">
        <v>9</v>
      </c>
      <c r="N8" s="162">
        <f t="shared" si="2"/>
        <v>0</v>
      </c>
      <c r="O8" s="163">
        <f t="shared" si="3"/>
        <v>0</v>
      </c>
      <c r="P8" s="156"/>
      <c r="Q8" s="157">
        <f t="shared" si="4"/>
        <v>0</v>
      </c>
      <c r="R8" s="156"/>
      <c r="S8" s="157">
        <f t="shared" si="5"/>
        <v>0</v>
      </c>
      <c r="T8" s="156"/>
      <c r="U8" s="157">
        <f t="shared" si="6"/>
        <v>0</v>
      </c>
      <c r="V8" s="156"/>
      <c r="W8" s="157">
        <f t="shared" si="7"/>
        <v>0</v>
      </c>
    </row>
    <row r="9" spans="1:23" ht="25.5" outlineLevel="2" x14ac:dyDescent="0.2">
      <c r="A9" s="99" t="s">
        <v>1382</v>
      </c>
      <c r="B9" s="68">
        <v>16</v>
      </c>
      <c r="C9" s="68" t="s">
        <v>1383</v>
      </c>
      <c r="D9" s="73">
        <f>VLOOKUP(A9,[1]Sheet1!$B:$AE,30,FALSE)</f>
        <v>7.99</v>
      </c>
      <c r="E9" s="70" t="s">
        <v>3960</v>
      </c>
      <c r="F9" s="169">
        <v>7791261463</v>
      </c>
      <c r="G9" s="70" t="s">
        <v>2325</v>
      </c>
      <c r="H9" s="70" t="s">
        <v>31</v>
      </c>
      <c r="I9" s="70">
        <v>20</v>
      </c>
      <c r="J9" s="70" t="s">
        <v>1384</v>
      </c>
      <c r="K9" s="223" t="s">
        <v>1385</v>
      </c>
      <c r="L9" s="69">
        <v>5.69</v>
      </c>
      <c r="M9" s="69">
        <v>5.69</v>
      </c>
      <c r="N9" s="162">
        <f t="shared" si="2"/>
        <v>0</v>
      </c>
      <c r="O9" s="163">
        <f t="shared" si="3"/>
        <v>0</v>
      </c>
      <c r="P9" s="156"/>
      <c r="Q9" s="157">
        <f t="shared" si="4"/>
        <v>0</v>
      </c>
      <c r="R9" s="156"/>
      <c r="S9" s="157">
        <f t="shared" si="5"/>
        <v>0</v>
      </c>
      <c r="T9" s="156"/>
      <c r="U9" s="157">
        <f t="shared" si="6"/>
        <v>0</v>
      </c>
      <c r="V9" s="156"/>
      <c r="W9" s="157">
        <f t="shared" si="7"/>
        <v>0</v>
      </c>
    </row>
    <row r="10" spans="1:23" ht="25.5" outlineLevel="2" x14ac:dyDescent="0.2">
      <c r="A10" s="99" t="s">
        <v>1386</v>
      </c>
      <c r="B10" s="68" t="e">
        <v>#N/A</v>
      </c>
      <c r="C10" s="68" t="s">
        <v>4233</v>
      </c>
      <c r="D10" s="73">
        <f>VLOOKUP(A10,[1]Sheet1!$B:$AE,30,FALSE)</f>
        <v>39.99</v>
      </c>
      <c r="E10" s="70" t="s">
        <v>3960</v>
      </c>
      <c r="F10" s="169">
        <v>7791261463</v>
      </c>
      <c r="G10" s="70" t="s">
        <v>4232</v>
      </c>
      <c r="H10" s="70" t="s">
        <v>31</v>
      </c>
      <c r="I10" s="70">
        <v>42</v>
      </c>
      <c r="J10" s="70" t="s">
        <v>3047</v>
      </c>
      <c r="K10" s="223" t="s">
        <v>3049</v>
      </c>
      <c r="L10" s="69">
        <v>48.05</v>
      </c>
      <c r="M10" s="69">
        <v>48.05</v>
      </c>
      <c r="N10" s="162">
        <f t="shared" si="2"/>
        <v>0</v>
      </c>
      <c r="O10" s="163">
        <f t="shared" si="3"/>
        <v>0</v>
      </c>
      <c r="P10" s="156"/>
      <c r="Q10" s="157">
        <f t="shared" si="4"/>
        <v>0</v>
      </c>
      <c r="R10" s="156"/>
      <c r="S10" s="157">
        <f t="shared" si="5"/>
        <v>0</v>
      </c>
      <c r="T10" s="156"/>
      <c r="U10" s="157">
        <f t="shared" si="6"/>
        <v>0</v>
      </c>
      <c r="V10" s="156"/>
      <c r="W10" s="157">
        <f t="shared" si="7"/>
        <v>0</v>
      </c>
    </row>
    <row r="11" spans="1:23" ht="25.5" outlineLevel="2" x14ac:dyDescent="0.2">
      <c r="A11" s="99" t="s">
        <v>1387</v>
      </c>
      <c r="B11" s="68">
        <v>12</v>
      </c>
      <c r="C11" s="68" t="s">
        <v>1388</v>
      </c>
      <c r="D11" s="73">
        <f>VLOOKUP(A11,[1]Sheet1!$B:$AE,30,FALSE)</f>
        <v>12.79</v>
      </c>
      <c r="E11" s="70" t="s">
        <v>3960</v>
      </c>
      <c r="F11" s="169">
        <v>7791261463</v>
      </c>
      <c r="G11" s="70" t="s">
        <v>4230</v>
      </c>
      <c r="H11" s="70" t="s">
        <v>31</v>
      </c>
      <c r="I11" s="70">
        <v>42</v>
      </c>
      <c r="J11" s="100" t="s">
        <v>1389</v>
      </c>
      <c r="K11" s="223" t="s">
        <v>1390</v>
      </c>
      <c r="L11" s="69">
        <v>11.09</v>
      </c>
      <c r="M11" s="69">
        <v>11.09</v>
      </c>
      <c r="N11" s="162">
        <f t="shared" si="2"/>
        <v>0</v>
      </c>
      <c r="O11" s="163">
        <f t="shared" si="3"/>
        <v>0</v>
      </c>
      <c r="P11" s="156"/>
      <c r="Q11" s="157">
        <f t="shared" si="4"/>
        <v>0</v>
      </c>
      <c r="R11" s="156"/>
      <c r="S11" s="157">
        <f t="shared" si="5"/>
        <v>0</v>
      </c>
      <c r="T11" s="156"/>
      <c r="U11" s="157">
        <f t="shared" si="6"/>
        <v>0</v>
      </c>
      <c r="V11" s="156"/>
      <c r="W11" s="157">
        <f t="shared" si="7"/>
        <v>0</v>
      </c>
    </row>
    <row r="12" spans="1:23" x14ac:dyDescent="0.2">
      <c r="A12" s="2"/>
      <c r="B12" s="2"/>
      <c r="C12" s="3"/>
    </row>
    <row r="13" spans="1:23" x14ac:dyDescent="0.2">
      <c r="A13" s="3"/>
      <c r="B13" s="3"/>
      <c r="C13" s="3"/>
    </row>
    <row r="14" spans="1:23" x14ac:dyDescent="0.2">
      <c r="A14" s="3"/>
      <c r="B14" s="3"/>
      <c r="C14" s="3"/>
    </row>
    <row r="15" spans="1:23" x14ac:dyDescent="0.2">
      <c r="A15" s="3"/>
      <c r="B15" s="3"/>
      <c r="C15" s="3"/>
    </row>
    <row r="16" spans="1:23" x14ac:dyDescent="0.2">
      <c r="A16" s="3"/>
      <c r="B16" s="3"/>
      <c r="C16" s="3"/>
    </row>
    <row r="17" spans="1:3" x14ac:dyDescent="0.2">
      <c r="A17" s="3"/>
      <c r="B17" s="3"/>
      <c r="C17" s="3"/>
    </row>
    <row r="18" spans="1:3" x14ac:dyDescent="0.2">
      <c r="A18" s="3"/>
      <c r="B18" s="3"/>
      <c r="C18" s="3"/>
    </row>
    <row r="19" spans="1:3" x14ac:dyDescent="0.2">
      <c r="A19" s="3"/>
      <c r="B19" s="3"/>
      <c r="C19" s="3"/>
    </row>
    <row r="20" spans="1:3" x14ac:dyDescent="0.2">
      <c r="A20" s="3"/>
      <c r="B20" s="3"/>
      <c r="C20" s="3"/>
    </row>
    <row r="21" spans="1:3" x14ac:dyDescent="0.2">
      <c r="A21" s="3"/>
      <c r="B21" s="3"/>
      <c r="C21" s="3"/>
    </row>
    <row r="22" spans="1:3" x14ac:dyDescent="0.2">
      <c r="A22" s="3"/>
      <c r="B22" s="3"/>
      <c r="C22" s="3"/>
    </row>
    <row r="23" spans="1:3" x14ac:dyDescent="0.2">
      <c r="A23" s="3"/>
      <c r="B23" s="3"/>
      <c r="C23" s="3"/>
    </row>
    <row r="24" spans="1:3" x14ac:dyDescent="0.2">
      <c r="A24" s="3"/>
      <c r="B24" s="3"/>
      <c r="C24" s="3"/>
    </row>
    <row r="25" spans="1:3" x14ac:dyDescent="0.2">
      <c r="A25" s="3"/>
      <c r="B25" s="3"/>
      <c r="C25" s="3"/>
    </row>
    <row r="26" spans="1:3" x14ac:dyDescent="0.2">
      <c r="A26" s="3"/>
      <c r="B26" s="3"/>
      <c r="C26" s="3"/>
    </row>
    <row r="27" spans="1:3" x14ac:dyDescent="0.2">
      <c r="A27" s="3"/>
      <c r="B27" s="3"/>
      <c r="C27" s="3"/>
    </row>
    <row r="28" spans="1:3" x14ac:dyDescent="0.2">
      <c r="A28" s="3"/>
      <c r="B28" s="3"/>
      <c r="C28" s="3"/>
    </row>
    <row r="29" spans="1:3" x14ac:dyDescent="0.2">
      <c r="A29" s="3"/>
      <c r="B29" s="3"/>
      <c r="C29" s="3"/>
    </row>
    <row r="30" spans="1:3" x14ac:dyDescent="0.2">
      <c r="A30" s="3"/>
      <c r="B30" s="3"/>
      <c r="C30" s="3"/>
    </row>
    <row r="31" spans="1:3" x14ac:dyDescent="0.2">
      <c r="A31" s="3"/>
      <c r="B31" s="3"/>
      <c r="C31" s="3"/>
    </row>
    <row r="32" spans="1:3" x14ac:dyDescent="0.2">
      <c r="A32" s="3"/>
      <c r="B32" s="3"/>
      <c r="C32" s="3"/>
    </row>
    <row r="33" spans="1:3" x14ac:dyDescent="0.2">
      <c r="A33" s="3"/>
      <c r="B33" s="3"/>
      <c r="C33" s="3"/>
    </row>
    <row r="34" spans="1:3" x14ac:dyDescent="0.2">
      <c r="A34" s="3"/>
      <c r="B34" s="3"/>
    </row>
    <row r="35" spans="1:3" x14ac:dyDescent="0.2">
      <c r="A35" s="3"/>
      <c r="B35" s="3"/>
      <c r="C35" s="3"/>
    </row>
    <row r="36" spans="1:3" x14ac:dyDescent="0.2">
      <c r="A36" s="3"/>
      <c r="B36" s="3"/>
      <c r="C36" s="3"/>
    </row>
    <row r="37" spans="1:3" x14ac:dyDescent="0.2">
      <c r="A37" s="3"/>
      <c r="B37" s="3"/>
      <c r="C37" s="3"/>
    </row>
    <row r="38" spans="1:3" x14ac:dyDescent="0.2">
      <c r="A38" s="3"/>
      <c r="B38" s="3"/>
      <c r="C38" s="3"/>
    </row>
    <row r="39" spans="1:3" x14ac:dyDescent="0.2">
      <c r="A39" s="3"/>
      <c r="B39" s="3"/>
      <c r="C39" s="3"/>
    </row>
    <row r="40" spans="1:3" x14ac:dyDescent="0.2">
      <c r="A40" s="3"/>
      <c r="B40" s="3"/>
      <c r="C40" s="3"/>
    </row>
    <row r="41" spans="1:3" x14ac:dyDescent="0.2">
      <c r="A41" s="3"/>
      <c r="B41" s="3"/>
      <c r="C41" s="3"/>
    </row>
    <row r="42" spans="1:3" x14ac:dyDescent="0.2">
      <c r="A42" s="3"/>
      <c r="B42" s="3"/>
      <c r="C42" s="3"/>
    </row>
    <row r="43" spans="1:3" x14ac:dyDescent="0.2">
      <c r="A43" s="3"/>
      <c r="B43" s="3"/>
      <c r="C43" s="3"/>
    </row>
    <row r="44" spans="1:3" x14ac:dyDescent="0.2">
      <c r="A44" s="3"/>
      <c r="B44" s="3"/>
      <c r="C44" s="3"/>
    </row>
    <row r="45" spans="1:3" x14ac:dyDescent="0.2">
      <c r="A45" s="3"/>
      <c r="B45" s="3"/>
      <c r="C45" s="3"/>
    </row>
    <row r="46" spans="1:3" x14ac:dyDescent="0.2">
      <c r="A46" s="3"/>
      <c r="B46" s="3"/>
      <c r="C46" s="3"/>
    </row>
    <row r="47" spans="1:3" x14ac:dyDescent="0.2">
      <c r="A47" s="3"/>
      <c r="B47" s="3"/>
      <c r="C47" s="3"/>
    </row>
    <row r="48" spans="1:3" x14ac:dyDescent="0.2">
      <c r="A48" s="3"/>
      <c r="B48" s="3"/>
      <c r="C48" s="3"/>
    </row>
    <row r="49" spans="1:3" x14ac:dyDescent="0.2">
      <c r="A49" s="3"/>
      <c r="B49" s="3"/>
      <c r="C49" s="3"/>
    </row>
    <row r="50" spans="1:3" x14ac:dyDescent="0.2">
      <c r="A50" s="3"/>
      <c r="B50" s="3"/>
      <c r="C50" s="3"/>
    </row>
    <row r="51" spans="1:3" x14ac:dyDescent="0.2">
      <c r="A51" s="3"/>
      <c r="B51" s="3"/>
      <c r="C51" s="3"/>
    </row>
    <row r="52" spans="1:3" x14ac:dyDescent="0.2">
      <c r="A52" s="3"/>
      <c r="B52" s="3"/>
      <c r="C52" s="3"/>
    </row>
    <row r="53" spans="1:3" x14ac:dyDescent="0.2">
      <c r="A53" s="3"/>
      <c r="B53" s="3"/>
      <c r="C53" s="3"/>
    </row>
    <row r="54" spans="1:3" x14ac:dyDescent="0.2">
      <c r="A54" s="3"/>
      <c r="B54" s="3"/>
      <c r="C54" s="3"/>
    </row>
    <row r="55" spans="1:3" x14ac:dyDescent="0.2">
      <c r="A55" s="3"/>
      <c r="B55" s="3"/>
      <c r="C55" s="3"/>
    </row>
    <row r="56" spans="1:3" x14ac:dyDescent="0.2">
      <c r="A56" s="3"/>
      <c r="B56" s="3"/>
      <c r="C56" s="3"/>
    </row>
    <row r="57" spans="1:3" x14ac:dyDescent="0.2">
      <c r="A57" s="3"/>
      <c r="B57" s="3"/>
      <c r="C57" s="3"/>
    </row>
    <row r="58" spans="1:3" x14ac:dyDescent="0.2">
      <c r="A58" s="3"/>
      <c r="B58" s="3"/>
      <c r="C58" s="3"/>
    </row>
    <row r="59" spans="1:3" x14ac:dyDescent="0.2">
      <c r="A59" s="3"/>
      <c r="B59" s="3"/>
      <c r="C59" s="3"/>
    </row>
    <row r="60" spans="1:3" x14ac:dyDescent="0.2">
      <c r="A60" s="3"/>
      <c r="B60" s="3"/>
      <c r="C60" s="3"/>
    </row>
    <row r="61" spans="1:3" x14ac:dyDescent="0.2">
      <c r="A61" s="3"/>
      <c r="B61" s="3"/>
      <c r="C61" s="3"/>
    </row>
    <row r="62" spans="1:3" x14ac:dyDescent="0.2">
      <c r="A62" s="3"/>
      <c r="B62" s="3"/>
      <c r="C62" s="3"/>
    </row>
    <row r="63" spans="1:3" x14ac:dyDescent="0.2">
      <c r="A63" s="3"/>
      <c r="B63" s="3"/>
      <c r="C63" s="3"/>
    </row>
    <row r="64" spans="1:3" x14ac:dyDescent="0.2">
      <c r="A64" s="3"/>
      <c r="B64" s="3"/>
      <c r="C64" s="3"/>
    </row>
    <row r="65" spans="1:3" x14ac:dyDescent="0.2">
      <c r="A65" s="3"/>
      <c r="B65" s="3"/>
      <c r="C65" s="3"/>
    </row>
    <row r="66" spans="1:3" x14ac:dyDescent="0.2">
      <c r="A66" s="3"/>
      <c r="B66" s="3"/>
      <c r="C66" s="3"/>
    </row>
    <row r="67" spans="1:3" x14ac:dyDescent="0.2">
      <c r="A67" s="3"/>
      <c r="B67" s="3"/>
      <c r="C67" s="3"/>
    </row>
    <row r="68" spans="1:3" x14ac:dyDescent="0.2">
      <c r="A68" s="3"/>
      <c r="B68" s="3"/>
      <c r="C68" s="3"/>
    </row>
    <row r="69" spans="1:3" x14ac:dyDescent="0.2">
      <c r="A69" s="3"/>
      <c r="B69" s="3"/>
      <c r="C69" s="3"/>
    </row>
    <row r="70" spans="1:3" x14ac:dyDescent="0.2">
      <c r="A70" s="3"/>
      <c r="B70" s="3"/>
      <c r="C70" s="3"/>
    </row>
    <row r="71" spans="1:3" x14ac:dyDescent="0.2">
      <c r="A71" s="3"/>
      <c r="B71" s="3"/>
      <c r="C71" s="3"/>
    </row>
    <row r="72" spans="1:3" x14ac:dyDescent="0.2">
      <c r="A72" s="3"/>
      <c r="B72" s="3"/>
      <c r="C72" s="3"/>
    </row>
    <row r="73" spans="1:3" x14ac:dyDescent="0.2">
      <c r="A73" s="3"/>
      <c r="B73" s="3"/>
      <c r="C73" s="3"/>
    </row>
    <row r="74" spans="1:3" x14ac:dyDescent="0.2">
      <c r="A74" s="3"/>
      <c r="B74" s="3"/>
      <c r="C74" s="3"/>
    </row>
    <row r="75" spans="1:3" x14ac:dyDescent="0.2">
      <c r="A75" s="3"/>
      <c r="B75" s="3"/>
      <c r="C75" s="3"/>
    </row>
    <row r="76" spans="1:3" x14ac:dyDescent="0.2">
      <c r="A76" s="3"/>
      <c r="B76" s="3"/>
      <c r="C76" s="3"/>
    </row>
    <row r="77" spans="1:3" x14ac:dyDescent="0.2">
      <c r="A77" s="3"/>
      <c r="B77" s="3"/>
      <c r="C77" s="3"/>
    </row>
    <row r="78" spans="1:3" x14ac:dyDescent="0.2">
      <c r="A78" s="3"/>
      <c r="B78" s="3"/>
      <c r="C78" s="3"/>
    </row>
    <row r="79" spans="1:3" x14ac:dyDescent="0.2">
      <c r="A79" s="3"/>
      <c r="B79" s="3"/>
      <c r="C79" s="3"/>
    </row>
    <row r="80" spans="1:3" x14ac:dyDescent="0.2">
      <c r="A80" s="3"/>
      <c r="B80" s="3"/>
      <c r="C80" s="3"/>
    </row>
    <row r="81" spans="1:3" x14ac:dyDescent="0.2">
      <c r="A81" s="3"/>
      <c r="B81" s="3"/>
      <c r="C81" s="3"/>
    </row>
    <row r="82" spans="1:3" x14ac:dyDescent="0.2">
      <c r="A82" s="3"/>
      <c r="B82" s="3"/>
      <c r="C82" s="3"/>
    </row>
    <row r="83" spans="1:3" x14ac:dyDescent="0.2">
      <c r="A83" s="3"/>
      <c r="B83" s="3"/>
      <c r="C83" s="3"/>
    </row>
    <row r="84" spans="1:3" x14ac:dyDescent="0.2">
      <c r="A84" s="3"/>
      <c r="B84" s="3"/>
      <c r="C84" s="3"/>
    </row>
    <row r="85" spans="1:3" x14ac:dyDescent="0.2">
      <c r="A85" s="3"/>
      <c r="B85" s="3"/>
      <c r="C85" s="3"/>
    </row>
    <row r="86" spans="1:3" x14ac:dyDescent="0.2">
      <c r="A86" s="3"/>
      <c r="B86" s="3"/>
      <c r="C86" s="3"/>
    </row>
    <row r="87" spans="1:3" x14ac:dyDescent="0.2">
      <c r="A87" s="3"/>
      <c r="B87" s="3"/>
      <c r="C87" s="3"/>
    </row>
    <row r="88" spans="1:3" x14ac:dyDescent="0.2">
      <c r="A88" s="3"/>
      <c r="B88" s="3"/>
      <c r="C88" s="3"/>
    </row>
    <row r="89" spans="1:3" x14ac:dyDescent="0.2">
      <c r="A89" s="3"/>
      <c r="B89" s="3"/>
      <c r="C89" s="3"/>
    </row>
    <row r="90" spans="1:3" x14ac:dyDescent="0.2">
      <c r="A90" s="3"/>
      <c r="B90" s="3"/>
      <c r="C90" s="3"/>
    </row>
    <row r="91" spans="1:3" x14ac:dyDescent="0.2">
      <c r="A91" s="3"/>
      <c r="B91" s="3"/>
      <c r="C91" s="3"/>
    </row>
    <row r="92" spans="1:3" x14ac:dyDescent="0.2">
      <c r="A92" s="3"/>
      <c r="B92" s="3"/>
      <c r="C92" s="3"/>
    </row>
    <row r="93" spans="1:3" x14ac:dyDescent="0.2">
      <c r="A93" s="3"/>
      <c r="B93" s="3"/>
      <c r="C93" s="3"/>
    </row>
    <row r="94" spans="1:3" x14ac:dyDescent="0.2">
      <c r="A94" s="3"/>
      <c r="B94" s="3"/>
      <c r="C94" s="3"/>
    </row>
    <row r="95" spans="1:3" x14ac:dyDescent="0.2">
      <c r="A95" s="3"/>
      <c r="B95" s="3"/>
      <c r="C95" s="3"/>
    </row>
    <row r="96" spans="1:3" x14ac:dyDescent="0.2">
      <c r="A96" s="3"/>
      <c r="B96" s="3"/>
      <c r="C96" s="3"/>
    </row>
    <row r="97" spans="1:3" x14ac:dyDescent="0.2">
      <c r="A97" s="3"/>
      <c r="B97" s="3"/>
      <c r="C97" s="3"/>
    </row>
    <row r="98" spans="1:3" x14ac:dyDescent="0.2">
      <c r="A98" s="3"/>
      <c r="B98" s="3"/>
      <c r="C98" s="3"/>
    </row>
    <row r="99" spans="1:3" x14ac:dyDescent="0.2">
      <c r="A99" s="3"/>
      <c r="B99" s="3"/>
      <c r="C99" s="3"/>
    </row>
    <row r="100" spans="1:3" x14ac:dyDescent="0.2">
      <c r="A100" s="3"/>
      <c r="B100" s="3"/>
      <c r="C100" s="3"/>
    </row>
    <row r="101" spans="1:3" x14ac:dyDescent="0.2">
      <c r="A101" s="3"/>
      <c r="B101" s="3"/>
      <c r="C101" s="3"/>
    </row>
    <row r="102" spans="1:3" x14ac:dyDescent="0.2">
      <c r="A102" s="3"/>
      <c r="B102" s="3"/>
      <c r="C102" s="3"/>
    </row>
    <row r="103" spans="1:3" x14ac:dyDescent="0.2">
      <c r="A103" s="3"/>
      <c r="B103" s="3"/>
      <c r="C103" s="3"/>
    </row>
    <row r="104" spans="1:3" x14ac:dyDescent="0.2">
      <c r="A104" s="3"/>
      <c r="B104" s="3"/>
      <c r="C104" s="3"/>
    </row>
    <row r="105" spans="1:3" x14ac:dyDescent="0.2">
      <c r="A105" s="3"/>
      <c r="B105" s="3"/>
      <c r="C105" s="3"/>
    </row>
    <row r="106" spans="1:3" x14ac:dyDescent="0.2">
      <c r="A106" s="3"/>
      <c r="B106" s="3"/>
      <c r="C106" s="3"/>
    </row>
    <row r="107" spans="1:3" x14ac:dyDescent="0.2">
      <c r="A107" s="3"/>
      <c r="B107" s="3"/>
      <c r="C107" s="3"/>
    </row>
    <row r="108" spans="1:3" x14ac:dyDescent="0.2">
      <c r="A108" s="3"/>
      <c r="B108" s="3"/>
      <c r="C108" s="3"/>
    </row>
    <row r="109" spans="1:3" x14ac:dyDescent="0.2">
      <c r="A109" s="3"/>
      <c r="B109" s="3"/>
      <c r="C109" s="3"/>
    </row>
    <row r="110" spans="1:3" x14ac:dyDescent="0.2">
      <c r="A110" s="3"/>
      <c r="B110" s="3"/>
      <c r="C110" s="3"/>
    </row>
    <row r="111" spans="1:3" x14ac:dyDescent="0.2">
      <c r="A111" s="3"/>
      <c r="B111" s="3"/>
      <c r="C111" s="3"/>
    </row>
    <row r="112" spans="1:3" x14ac:dyDescent="0.2">
      <c r="A112" s="3"/>
      <c r="B112" s="3"/>
      <c r="C112" s="3"/>
    </row>
    <row r="113" spans="1:3" x14ac:dyDescent="0.2">
      <c r="A113" s="3"/>
      <c r="B113" s="3"/>
      <c r="C113" s="3"/>
    </row>
    <row r="114" spans="1:3" x14ac:dyDescent="0.2">
      <c r="A114" s="3"/>
      <c r="B114" s="3"/>
      <c r="C114" s="3"/>
    </row>
    <row r="115" spans="1:3" x14ac:dyDescent="0.2">
      <c r="A115" s="3"/>
      <c r="B115" s="3"/>
      <c r="C115" s="3"/>
    </row>
    <row r="116" spans="1:3" x14ac:dyDescent="0.2">
      <c r="A116" s="3"/>
      <c r="B116" s="3"/>
      <c r="C116" s="3"/>
    </row>
    <row r="117" spans="1:3" x14ac:dyDescent="0.2">
      <c r="A117" s="3"/>
      <c r="B117" s="3"/>
      <c r="C117" s="3"/>
    </row>
    <row r="118" spans="1:3" x14ac:dyDescent="0.2">
      <c r="A118" s="3"/>
      <c r="B118" s="3"/>
      <c r="C118" s="3"/>
    </row>
    <row r="119" spans="1:3" x14ac:dyDescent="0.2">
      <c r="A119" s="3"/>
      <c r="B119" s="3"/>
      <c r="C119" s="3"/>
    </row>
    <row r="120" spans="1:3" x14ac:dyDescent="0.2">
      <c r="A120" s="3"/>
      <c r="B120" s="3"/>
      <c r="C120" s="3"/>
    </row>
    <row r="121" spans="1:3" x14ac:dyDescent="0.2">
      <c r="A121" s="3"/>
      <c r="B121" s="3"/>
      <c r="C121" s="3"/>
    </row>
    <row r="122" spans="1:3" x14ac:dyDescent="0.2">
      <c r="A122" s="3"/>
      <c r="B122" s="3"/>
      <c r="C122" s="3"/>
    </row>
    <row r="123" spans="1:3" x14ac:dyDescent="0.2">
      <c r="A123" s="3"/>
      <c r="B123" s="3"/>
      <c r="C123" s="3"/>
    </row>
    <row r="124" spans="1:3" x14ac:dyDescent="0.2">
      <c r="A124" s="3"/>
      <c r="B124" s="3"/>
      <c r="C124" s="3"/>
    </row>
    <row r="125" spans="1:3" x14ac:dyDescent="0.2">
      <c r="A125" s="3"/>
      <c r="B125" s="3"/>
      <c r="C125" s="3"/>
    </row>
    <row r="126" spans="1:3" x14ac:dyDescent="0.2">
      <c r="A126" s="3"/>
      <c r="B126" s="3"/>
      <c r="C126" s="3"/>
    </row>
    <row r="127" spans="1:3" x14ac:dyDescent="0.2">
      <c r="A127" s="3"/>
      <c r="B127" s="3"/>
      <c r="C127" s="3"/>
    </row>
    <row r="128" spans="1:3" x14ac:dyDescent="0.2">
      <c r="A128" s="3"/>
      <c r="B128" s="3"/>
      <c r="C128" s="3"/>
    </row>
    <row r="129" spans="1:3" x14ac:dyDescent="0.2">
      <c r="A129" s="3"/>
      <c r="B129" s="3"/>
      <c r="C129" s="3"/>
    </row>
    <row r="130" spans="1:3" x14ac:dyDescent="0.2">
      <c r="A130" s="3"/>
      <c r="B130" s="3"/>
      <c r="C130" s="3"/>
    </row>
    <row r="131" spans="1:3" x14ac:dyDescent="0.2">
      <c r="A131" s="3"/>
      <c r="B131" s="3"/>
      <c r="C131" s="3"/>
    </row>
    <row r="132" spans="1:3" x14ac:dyDescent="0.2">
      <c r="A132" s="3"/>
      <c r="B132" s="3"/>
      <c r="C132" s="3"/>
    </row>
    <row r="133" spans="1:3" x14ac:dyDescent="0.2">
      <c r="A133" s="3"/>
      <c r="B133" s="3"/>
      <c r="C133" s="3"/>
    </row>
    <row r="134" spans="1:3" x14ac:dyDescent="0.2">
      <c r="A134" s="3"/>
      <c r="B134" s="3"/>
      <c r="C134" s="3"/>
    </row>
    <row r="135" spans="1:3" x14ac:dyDescent="0.2">
      <c r="A135" s="3"/>
      <c r="B135" s="3"/>
      <c r="C135" s="3"/>
    </row>
    <row r="136" spans="1:3" x14ac:dyDescent="0.2">
      <c r="A136" s="3"/>
      <c r="B136" s="3"/>
      <c r="C136" s="3"/>
    </row>
    <row r="137" spans="1:3" x14ac:dyDescent="0.2">
      <c r="A137" s="3"/>
      <c r="B137" s="3"/>
      <c r="C137" s="3"/>
    </row>
    <row r="138" spans="1:3" x14ac:dyDescent="0.2">
      <c r="A138" s="3"/>
      <c r="B138" s="3"/>
      <c r="C138" s="3"/>
    </row>
    <row r="139" spans="1:3" x14ac:dyDescent="0.2">
      <c r="A139" s="3"/>
      <c r="B139" s="3"/>
      <c r="C139" s="3"/>
    </row>
    <row r="140" spans="1:3" x14ac:dyDescent="0.2">
      <c r="A140" s="3"/>
      <c r="B140" s="3"/>
      <c r="C140" s="3"/>
    </row>
    <row r="141" spans="1:3" x14ac:dyDescent="0.2">
      <c r="A141" s="3"/>
      <c r="B141" s="3"/>
      <c r="C141" s="3"/>
    </row>
    <row r="142" spans="1:3" x14ac:dyDescent="0.2">
      <c r="A142" s="3"/>
      <c r="B142" s="3"/>
      <c r="C142" s="3"/>
    </row>
    <row r="143" spans="1:3" x14ac:dyDescent="0.2">
      <c r="A143" s="3"/>
      <c r="B143" s="3"/>
      <c r="C143" s="3"/>
    </row>
    <row r="144" spans="1:3" x14ac:dyDescent="0.2">
      <c r="A144" s="3"/>
      <c r="B144" s="3"/>
      <c r="C144" s="3"/>
    </row>
    <row r="145" spans="1:3" x14ac:dyDescent="0.2">
      <c r="A145" s="3"/>
      <c r="B145" s="3"/>
      <c r="C145" s="3"/>
    </row>
    <row r="146" spans="1:3" x14ac:dyDescent="0.2">
      <c r="A146" s="3"/>
      <c r="B146" s="3"/>
      <c r="C146" s="3"/>
    </row>
    <row r="147" spans="1:3" x14ac:dyDescent="0.2">
      <c r="A147" s="3"/>
      <c r="B147" s="3"/>
      <c r="C147" s="3"/>
    </row>
    <row r="148" spans="1:3" x14ac:dyDescent="0.2">
      <c r="A148" s="3"/>
      <c r="B148" s="3"/>
      <c r="C148" s="3"/>
    </row>
    <row r="149" spans="1:3" x14ac:dyDescent="0.2">
      <c r="A149" s="3"/>
      <c r="B149" s="3"/>
      <c r="C149" s="3"/>
    </row>
    <row r="150" spans="1:3" x14ac:dyDescent="0.2">
      <c r="A150" s="3"/>
      <c r="B150" s="3"/>
      <c r="C150" s="3"/>
    </row>
    <row r="151" spans="1:3" x14ac:dyDescent="0.2">
      <c r="A151" s="3"/>
      <c r="B151" s="3"/>
      <c r="C151" s="3"/>
    </row>
    <row r="152" spans="1:3" x14ac:dyDescent="0.2">
      <c r="A152" s="3"/>
      <c r="B152" s="3"/>
      <c r="C152" s="3"/>
    </row>
    <row r="153" spans="1:3" x14ac:dyDescent="0.2">
      <c r="A153" s="3"/>
      <c r="B153" s="3"/>
      <c r="C153" s="3"/>
    </row>
    <row r="154" spans="1:3" x14ac:dyDescent="0.2">
      <c r="A154" s="3"/>
      <c r="B154" s="3"/>
      <c r="C154" s="3"/>
    </row>
    <row r="155" spans="1:3" x14ac:dyDescent="0.2">
      <c r="A155" s="3"/>
      <c r="B155" s="3"/>
      <c r="C155" s="3"/>
    </row>
    <row r="156" spans="1:3" x14ac:dyDescent="0.2">
      <c r="A156" s="3"/>
      <c r="B156" s="3"/>
      <c r="C156" s="3"/>
    </row>
    <row r="157" spans="1:3" x14ac:dyDescent="0.2">
      <c r="A157" s="3"/>
      <c r="B157" s="3"/>
      <c r="C157" s="3"/>
    </row>
    <row r="158" spans="1:3" x14ac:dyDescent="0.2">
      <c r="A158" s="3"/>
      <c r="B158" s="3"/>
      <c r="C158" s="3"/>
    </row>
    <row r="159" spans="1:3" x14ac:dyDescent="0.2">
      <c r="A159" s="3"/>
      <c r="B159" s="3"/>
      <c r="C159" s="3"/>
    </row>
    <row r="160" spans="1:3" x14ac:dyDescent="0.2">
      <c r="A160" s="3"/>
      <c r="B160" s="3"/>
      <c r="C160" s="3"/>
    </row>
    <row r="161" spans="1:3" x14ac:dyDescent="0.2">
      <c r="A161" s="3"/>
      <c r="B161" s="3"/>
      <c r="C161" s="3"/>
    </row>
    <row r="162" spans="1:3" x14ac:dyDescent="0.2">
      <c r="A162" s="3"/>
      <c r="B162" s="3"/>
      <c r="C162" s="3"/>
    </row>
    <row r="163" spans="1:3" x14ac:dyDescent="0.2">
      <c r="A163" s="3"/>
      <c r="B163" s="3"/>
      <c r="C163" s="3"/>
    </row>
    <row r="164" spans="1:3" x14ac:dyDescent="0.2">
      <c r="A164" s="3"/>
      <c r="B164" s="3"/>
      <c r="C164" s="3"/>
    </row>
    <row r="165" spans="1:3" x14ac:dyDescent="0.2">
      <c r="A165" s="3"/>
      <c r="B165" s="3"/>
      <c r="C165" s="3"/>
    </row>
    <row r="166" spans="1:3" x14ac:dyDescent="0.2">
      <c r="A166" s="3"/>
      <c r="B166" s="3"/>
      <c r="C166" s="3"/>
    </row>
    <row r="167" spans="1:3" x14ac:dyDescent="0.2">
      <c r="A167" s="3"/>
      <c r="B167" s="3"/>
      <c r="C167" s="3"/>
    </row>
    <row r="168" spans="1:3" x14ac:dyDescent="0.2">
      <c r="A168" s="3"/>
      <c r="B168" s="3"/>
      <c r="C168" s="3"/>
    </row>
    <row r="169" spans="1:3" x14ac:dyDescent="0.2">
      <c r="A169" s="3"/>
      <c r="B169" s="3"/>
      <c r="C169" s="3"/>
    </row>
    <row r="170" spans="1:3" x14ac:dyDescent="0.2">
      <c r="A170" s="3"/>
      <c r="B170" s="3"/>
      <c r="C170" s="3"/>
    </row>
    <row r="171" spans="1:3" x14ac:dyDescent="0.2">
      <c r="A171" s="3"/>
      <c r="B171" s="3"/>
      <c r="C171" s="3"/>
    </row>
    <row r="172" spans="1:3" x14ac:dyDescent="0.2">
      <c r="A172" s="3"/>
      <c r="B172" s="3"/>
      <c r="C172" s="3"/>
    </row>
    <row r="173" spans="1:3" x14ac:dyDescent="0.2">
      <c r="A173" s="3"/>
      <c r="B173" s="3"/>
      <c r="C173" s="3"/>
    </row>
    <row r="174" spans="1:3" x14ac:dyDescent="0.2">
      <c r="A174" s="3"/>
      <c r="B174" s="3"/>
      <c r="C174" s="3"/>
    </row>
    <row r="175" spans="1:3" x14ac:dyDescent="0.2">
      <c r="A175" s="3"/>
      <c r="B175" s="3"/>
      <c r="C175" s="3"/>
    </row>
    <row r="176" spans="1:3" x14ac:dyDescent="0.2">
      <c r="A176" s="3"/>
      <c r="B176" s="3"/>
      <c r="C176" s="3"/>
    </row>
    <row r="177" spans="1:3" x14ac:dyDescent="0.2">
      <c r="A177" s="3"/>
      <c r="B177" s="3"/>
      <c r="C177" s="3"/>
    </row>
    <row r="178" spans="1:3" x14ac:dyDescent="0.2">
      <c r="A178" s="3"/>
      <c r="B178" s="3"/>
      <c r="C178" s="3"/>
    </row>
    <row r="179" spans="1:3" x14ac:dyDescent="0.2">
      <c r="A179" s="3"/>
      <c r="B179" s="3"/>
      <c r="C179" s="3"/>
    </row>
    <row r="180" spans="1:3" x14ac:dyDescent="0.2">
      <c r="A180" s="3"/>
      <c r="B180" s="3"/>
      <c r="C180" s="3"/>
    </row>
    <row r="181" spans="1:3" x14ac:dyDescent="0.2">
      <c r="A181" s="3"/>
      <c r="B181" s="3"/>
      <c r="C181" s="3"/>
    </row>
    <row r="182" spans="1:3" x14ac:dyDescent="0.2">
      <c r="A182" s="3"/>
      <c r="B182" s="3"/>
      <c r="C182" s="3"/>
    </row>
    <row r="183" spans="1:3" x14ac:dyDescent="0.2">
      <c r="A183" s="3"/>
      <c r="B183" s="3"/>
      <c r="C183" s="3"/>
    </row>
    <row r="184" spans="1:3" x14ac:dyDescent="0.2">
      <c r="A184" s="3"/>
      <c r="B184" s="3"/>
      <c r="C184" s="3"/>
    </row>
    <row r="185" spans="1:3" x14ac:dyDescent="0.2">
      <c r="A185" s="3"/>
      <c r="B185" s="3"/>
      <c r="C185" s="3"/>
    </row>
    <row r="186" spans="1:3" x14ac:dyDescent="0.2">
      <c r="A186" s="3"/>
      <c r="B186" s="3"/>
      <c r="C186" s="3"/>
    </row>
    <row r="187" spans="1:3" x14ac:dyDescent="0.2">
      <c r="A187" s="3"/>
      <c r="B187" s="3"/>
      <c r="C187" s="3"/>
    </row>
    <row r="188" spans="1:3" x14ac:dyDescent="0.2">
      <c r="A188" s="3"/>
      <c r="B188" s="3"/>
      <c r="C188" s="3"/>
    </row>
    <row r="189" spans="1:3" x14ac:dyDescent="0.2">
      <c r="A189" s="3"/>
      <c r="B189" s="3"/>
      <c r="C189" s="3"/>
    </row>
    <row r="190" spans="1:3" x14ac:dyDescent="0.2">
      <c r="A190" s="3"/>
      <c r="B190" s="3"/>
      <c r="C190" s="3"/>
    </row>
    <row r="191" spans="1:3" x14ac:dyDescent="0.2">
      <c r="A191" s="3"/>
      <c r="B191" s="3"/>
      <c r="C191" s="3"/>
    </row>
    <row r="192" spans="1:3" x14ac:dyDescent="0.2">
      <c r="A192" s="3"/>
      <c r="B192" s="3"/>
      <c r="C192" s="3"/>
    </row>
    <row r="193" spans="1:3" x14ac:dyDescent="0.2">
      <c r="A193" s="3"/>
      <c r="B193" s="3"/>
      <c r="C193" s="3"/>
    </row>
    <row r="194" spans="1:3" x14ac:dyDescent="0.2">
      <c r="A194" s="3"/>
      <c r="B194" s="3"/>
      <c r="C194" s="3"/>
    </row>
    <row r="195" spans="1:3" x14ac:dyDescent="0.2">
      <c r="A195" s="3"/>
      <c r="B195" s="3"/>
      <c r="C195" s="3"/>
    </row>
    <row r="196" spans="1:3" x14ac:dyDescent="0.2">
      <c r="A196" s="3"/>
      <c r="B196" s="3"/>
      <c r="C196" s="3"/>
    </row>
    <row r="197" spans="1:3" x14ac:dyDescent="0.2">
      <c r="A197" s="3"/>
      <c r="B197" s="3"/>
      <c r="C197" s="3"/>
    </row>
    <row r="198" spans="1:3" x14ac:dyDescent="0.2">
      <c r="A198" s="3"/>
      <c r="B198" s="3"/>
      <c r="C198" s="3"/>
    </row>
    <row r="199" spans="1:3" x14ac:dyDescent="0.2">
      <c r="A199" s="3"/>
      <c r="B199" s="3"/>
      <c r="C199" s="3"/>
    </row>
    <row r="200" spans="1:3" x14ac:dyDescent="0.2">
      <c r="A200" s="3"/>
      <c r="B200" s="3"/>
      <c r="C200" s="3"/>
    </row>
    <row r="201" spans="1:3" x14ac:dyDescent="0.2">
      <c r="A201" s="3"/>
      <c r="B201" s="3"/>
      <c r="C201" s="3"/>
    </row>
    <row r="202" spans="1:3" x14ac:dyDescent="0.2">
      <c r="A202" s="3"/>
      <c r="B202" s="3"/>
      <c r="C202" s="3"/>
    </row>
    <row r="203" spans="1:3" x14ac:dyDescent="0.2">
      <c r="A203" s="3"/>
      <c r="B203" s="3"/>
      <c r="C203" s="3"/>
    </row>
    <row r="204" spans="1:3" x14ac:dyDescent="0.2">
      <c r="A204" s="3"/>
      <c r="B204" s="3"/>
      <c r="C204" s="3"/>
    </row>
    <row r="205" spans="1:3" x14ac:dyDescent="0.2">
      <c r="A205" s="3"/>
      <c r="B205" s="3"/>
      <c r="C205" s="3"/>
    </row>
    <row r="206" spans="1:3" x14ac:dyDescent="0.2">
      <c r="A206" s="3"/>
      <c r="B206" s="3"/>
      <c r="C206" s="3"/>
    </row>
    <row r="207" spans="1:3" x14ac:dyDescent="0.2">
      <c r="A207" s="3"/>
      <c r="B207" s="3"/>
      <c r="C207" s="3"/>
    </row>
    <row r="208" spans="1:3" x14ac:dyDescent="0.2">
      <c r="A208" s="3"/>
      <c r="B208" s="3"/>
      <c r="C208" s="3"/>
    </row>
    <row r="209" spans="1:3" x14ac:dyDescent="0.2">
      <c r="A209" s="3"/>
      <c r="B209" s="3"/>
      <c r="C209" s="3"/>
    </row>
    <row r="210" spans="1:3" x14ac:dyDescent="0.2">
      <c r="A210" s="3"/>
      <c r="B210" s="3"/>
      <c r="C210" s="3"/>
    </row>
    <row r="211" spans="1:3" x14ac:dyDescent="0.2">
      <c r="A211" s="3"/>
      <c r="B211" s="3"/>
      <c r="C211" s="3"/>
    </row>
    <row r="212" spans="1:3" x14ac:dyDescent="0.2">
      <c r="A212" s="3"/>
      <c r="B212" s="3"/>
      <c r="C212" s="3"/>
    </row>
    <row r="213" spans="1:3" x14ac:dyDescent="0.2">
      <c r="A213" s="3"/>
      <c r="B213" s="3"/>
      <c r="C213" s="3"/>
    </row>
    <row r="214" spans="1:3" x14ac:dyDescent="0.2">
      <c r="A214" s="3"/>
      <c r="B214" s="3"/>
      <c r="C214" s="3"/>
    </row>
    <row r="215" spans="1:3" x14ac:dyDescent="0.2">
      <c r="A215" s="3"/>
      <c r="B215" s="3"/>
      <c r="C215" s="3"/>
    </row>
    <row r="216" spans="1:3" x14ac:dyDescent="0.2">
      <c r="A216" s="3"/>
      <c r="B216" s="3"/>
      <c r="C216" s="3"/>
    </row>
    <row r="217" spans="1:3" x14ac:dyDescent="0.2">
      <c r="A217" s="3"/>
      <c r="B217" s="3"/>
      <c r="C217" s="3"/>
    </row>
    <row r="218" spans="1:3" x14ac:dyDescent="0.2">
      <c r="A218" s="3"/>
      <c r="B218" s="3"/>
      <c r="C218" s="3"/>
    </row>
    <row r="219" spans="1:3" x14ac:dyDescent="0.2">
      <c r="A219" s="3"/>
      <c r="B219" s="3"/>
      <c r="C219" s="3"/>
    </row>
    <row r="220" spans="1:3" x14ac:dyDescent="0.2">
      <c r="A220" s="3"/>
      <c r="B220" s="3"/>
      <c r="C220" s="3"/>
    </row>
    <row r="221" spans="1:3" x14ac:dyDescent="0.2">
      <c r="A221" s="3"/>
      <c r="B221" s="3"/>
      <c r="C221" s="3"/>
    </row>
    <row r="222" spans="1:3" x14ac:dyDescent="0.2">
      <c r="A222" s="3"/>
      <c r="B222" s="3"/>
      <c r="C222" s="3"/>
    </row>
    <row r="223" spans="1:3" x14ac:dyDescent="0.2">
      <c r="A223" s="3"/>
      <c r="B223" s="3"/>
      <c r="C223" s="3"/>
    </row>
    <row r="224" spans="1:3" x14ac:dyDescent="0.2">
      <c r="A224" s="3"/>
      <c r="B224" s="3"/>
      <c r="C224" s="3"/>
    </row>
    <row r="225" spans="1:3" x14ac:dyDescent="0.2">
      <c r="A225" s="3"/>
      <c r="B225" s="3"/>
      <c r="C225" s="3"/>
    </row>
    <row r="226" spans="1:3" x14ac:dyDescent="0.2">
      <c r="A226" s="3"/>
      <c r="B226" s="3"/>
      <c r="C226" s="3"/>
    </row>
    <row r="227" spans="1:3" x14ac:dyDescent="0.2">
      <c r="A227" s="3"/>
      <c r="B227" s="3"/>
      <c r="C227" s="3"/>
    </row>
    <row r="228" spans="1:3" x14ac:dyDescent="0.2">
      <c r="A228" s="3"/>
      <c r="B228" s="3"/>
      <c r="C228" s="3"/>
    </row>
    <row r="229" spans="1:3" x14ac:dyDescent="0.2">
      <c r="A229" s="3"/>
      <c r="B229" s="3"/>
      <c r="C229" s="3"/>
    </row>
    <row r="230" spans="1:3" x14ac:dyDescent="0.2">
      <c r="A230" s="3"/>
      <c r="B230" s="3"/>
      <c r="C230" s="3"/>
    </row>
    <row r="231" spans="1:3" x14ac:dyDescent="0.2">
      <c r="A231" s="3"/>
      <c r="B231" s="3"/>
      <c r="C231" s="3"/>
    </row>
    <row r="232" spans="1:3" x14ac:dyDescent="0.2">
      <c r="A232" s="3"/>
      <c r="B232" s="3"/>
      <c r="C232" s="3"/>
    </row>
    <row r="233" spans="1:3" x14ac:dyDescent="0.2">
      <c r="A233" s="3"/>
      <c r="B233" s="3"/>
      <c r="C233" s="3"/>
    </row>
    <row r="234" spans="1:3" x14ac:dyDescent="0.2">
      <c r="A234" s="3"/>
      <c r="B234" s="3"/>
      <c r="C234" s="3"/>
    </row>
    <row r="235" spans="1:3" x14ac:dyDescent="0.2">
      <c r="A235" s="3"/>
      <c r="B235" s="3"/>
      <c r="C235" s="3"/>
    </row>
    <row r="236" spans="1:3" x14ac:dyDescent="0.2">
      <c r="A236" s="3"/>
      <c r="B236" s="3"/>
      <c r="C236" s="3"/>
    </row>
    <row r="237" spans="1:3" x14ac:dyDescent="0.2">
      <c r="A237" s="3"/>
      <c r="B237" s="3"/>
      <c r="C237" s="3"/>
    </row>
    <row r="238" spans="1:3" x14ac:dyDescent="0.2">
      <c r="A238" s="3"/>
      <c r="B238" s="3"/>
      <c r="C238" s="3"/>
    </row>
    <row r="239" spans="1:3" x14ac:dyDescent="0.2">
      <c r="A239" s="3"/>
      <c r="B239" s="3"/>
      <c r="C239" s="3"/>
    </row>
    <row r="240" spans="1:3" x14ac:dyDescent="0.2">
      <c r="A240" s="3"/>
      <c r="B240" s="3"/>
      <c r="C240" s="3"/>
    </row>
    <row r="241" spans="1:3" x14ac:dyDescent="0.2">
      <c r="A241" s="3"/>
      <c r="B241" s="3"/>
      <c r="C241" s="3"/>
    </row>
    <row r="242" spans="1:3" x14ac:dyDescent="0.2">
      <c r="A242" s="3"/>
      <c r="B242" s="3"/>
      <c r="C242" s="3"/>
    </row>
    <row r="243" spans="1:3" x14ac:dyDescent="0.2">
      <c r="A243" s="3"/>
      <c r="B243" s="3"/>
      <c r="C243" s="3"/>
    </row>
    <row r="244" spans="1:3" x14ac:dyDescent="0.2">
      <c r="A244" s="3"/>
      <c r="B244" s="3"/>
      <c r="C244" s="3"/>
    </row>
    <row r="245" spans="1:3" x14ac:dyDescent="0.2">
      <c r="A245" s="3"/>
      <c r="B245" s="3"/>
      <c r="C245" s="3"/>
    </row>
    <row r="246" spans="1:3" x14ac:dyDescent="0.2">
      <c r="A246" s="3"/>
      <c r="B246" s="3"/>
      <c r="C246" s="3"/>
    </row>
    <row r="247" spans="1:3" x14ac:dyDescent="0.2">
      <c r="A247" s="3"/>
      <c r="B247" s="3"/>
      <c r="C247" s="3"/>
    </row>
    <row r="248" spans="1:3" x14ac:dyDescent="0.2">
      <c r="A248" s="3"/>
      <c r="B248" s="3"/>
      <c r="C248" s="3"/>
    </row>
    <row r="249" spans="1:3" x14ac:dyDescent="0.2">
      <c r="A249" s="3"/>
      <c r="B249" s="3"/>
      <c r="C249" s="3"/>
    </row>
    <row r="250" spans="1:3" x14ac:dyDescent="0.2">
      <c r="A250" s="3"/>
      <c r="B250" s="3"/>
      <c r="C250" s="3"/>
    </row>
    <row r="251" spans="1:3" x14ac:dyDescent="0.2">
      <c r="A251" s="3"/>
      <c r="B251" s="3"/>
      <c r="C251" s="3"/>
    </row>
    <row r="252" spans="1:3" x14ac:dyDescent="0.2">
      <c r="A252" s="3"/>
      <c r="B252" s="3"/>
      <c r="C252" s="3"/>
    </row>
    <row r="253" spans="1:3" x14ac:dyDescent="0.2">
      <c r="A253" s="3"/>
      <c r="B253" s="3"/>
      <c r="C253" s="3"/>
    </row>
    <row r="254" spans="1:3" x14ac:dyDescent="0.2">
      <c r="A254" s="3"/>
      <c r="B254" s="3"/>
      <c r="C254" s="3"/>
    </row>
    <row r="255" spans="1:3" x14ac:dyDescent="0.2">
      <c r="A255" s="3"/>
      <c r="B255" s="3"/>
      <c r="C255" s="3"/>
    </row>
    <row r="256" spans="1:3" x14ac:dyDescent="0.2">
      <c r="A256" s="3"/>
      <c r="B256" s="3"/>
      <c r="C256" s="3"/>
    </row>
    <row r="257" spans="1:3" x14ac:dyDescent="0.2">
      <c r="A257" s="3"/>
      <c r="B257" s="3"/>
      <c r="C257" s="3"/>
    </row>
    <row r="258" spans="1:3" x14ac:dyDescent="0.2">
      <c r="A258" s="3"/>
      <c r="B258" s="3"/>
      <c r="C258" s="3"/>
    </row>
    <row r="259" spans="1:3" x14ac:dyDescent="0.2">
      <c r="A259" s="3"/>
      <c r="B259" s="3"/>
    </row>
    <row r="260" spans="1:3" x14ac:dyDescent="0.2">
      <c r="A260" s="3"/>
      <c r="B260" s="3"/>
      <c r="C260" s="3"/>
    </row>
    <row r="261" spans="1:3" x14ac:dyDescent="0.2">
      <c r="A261" s="3"/>
      <c r="B261" s="3"/>
      <c r="C261" s="3"/>
    </row>
    <row r="262" spans="1:3" x14ac:dyDescent="0.2">
      <c r="A262" s="3"/>
      <c r="B262" s="3"/>
      <c r="C262" s="3"/>
    </row>
    <row r="263" spans="1:3" x14ac:dyDescent="0.2">
      <c r="A263" s="3"/>
      <c r="B263" s="3"/>
      <c r="C263" s="3"/>
    </row>
    <row r="264" spans="1:3" x14ac:dyDescent="0.2">
      <c r="A264" s="3"/>
      <c r="B264" s="3"/>
      <c r="C264" s="3"/>
    </row>
    <row r="265" spans="1:3" x14ac:dyDescent="0.2">
      <c r="A265" s="3"/>
      <c r="B265" s="3"/>
      <c r="C265" s="3"/>
    </row>
    <row r="266" spans="1:3" x14ac:dyDescent="0.2">
      <c r="A266" s="3"/>
      <c r="B266" s="3"/>
      <c r="C266" s="3"/>
    </row>
    <row r="267" spans="1:3" x14ac:dyDescent="0.2">
      <c r="A267" s="3"/>
      <c r="B267" s="3"/>
      <c r="C267" s="3"/>
    </row>
    <row r="268" spans="1:3" x14ac:dyDescent="0.2">
      <c r="A268" s="3"/>
      <c r="B268" s="3"/>
      <c r="C268" s="3"/>
    </row>
    <row r="269" spans="1:3" x14ac:dyDescent="0.2">
      <c r="A269" s="3"/>
      <c r="B269" s="3"/>
      <c r="C269" s="3"/>
    </row>
    <row r="270" spans="1:3" x14ac:dyDescent="0.2">
      <c r="A270" s="3"/>
      <c r="B270" s="3"/>
      <c r="C270" s="3"/>
    </row>
    <row r="271" spans="1:3" x14ac:dyDescent="0.2">
      <c r="A271" s="3"/>
      <c r="B271" s="3"/>
      <c r="C271" s="3"/>
    </row>
    <row r="272" spans="1:3" x14ac:dyDescent="0.2">
      <c r="A272" s="3"/>
      <c r="B272" s="3"/>
      <c r="C272" s="3"/>
    </row>
    <row r="273" spans="1:3" x14ac:dyDescent="0.2">
      <c r="A273" s="3"/>
      <c r="B273" s="3"/>
      <c r="C273" s="3"/>
    </row>
    <row r="274" spans="1:3" x14ac:dyDescent="0.2">
      <c r="A274" s="3"/>
      <c r="B274" s="3"/>
      <c r="C274" s="3"/>
    </row>
    <row r="275" spans="1:3" x14ac:dyDescent="0.2">
      <c r="A275" s="3"/>
      <c r="B275" s="3"/>
      <c r="C275" s="3"/>
    </row>
    <row r="276" spans="1:3" x14ac:dyDescent="0.2">
      <c r="A276" s="3"/>
      <c r="B276" s="3"/>
      <c r="C276" s="3"/>
    </row>
    <row r="277" spans="1:3" x14ac:dyDescent="0.2">
      <c r="A277" s="3"/>
      <c r="B277" s="3"/>
      <c r="C277" s="3"/>
    </row>
    <row r="278" spans="1:3" x14ac:dyDescent="0.2">
      <c r="A278" s="3"/>
      <c r="B278" s="3"/>
      <c r="C278" s="3"/>
    </row>
    <row r="279" spans="1:3" x14ac:dyDescent="0.2">
      <c r="A279" s="3"/>
      <c r="B279" s="3"/>
      <c r="C279" s="3"/>
    </row>
    <row r="280" spans="1:3" x14ac:dyDescent="0.2">
      <c r="A280" s="3"/>
      <c r="B280" s="3"/>
      <c r="C280" s="3"/>
    </row>
    <row r="281" spans="1:3" x14ac:dyDescent="0.2">
      <c r="A281" s="3"/>
      <c r="B281" s="3"/>
      <c r="C281" s="3"/>
    </row>
    <row r="282" spans="1:3" x14ac:dyDescent="0.2">
      <c r="A282" s="3"/>
      <c r="B282" s="3"/>
      <c r="C282" s="3"/>
    </row>
    <row r="283" spans="1:3" x14ac:dyDescent="0.2">
      <c r="A283" s="3"/>
      <c r="B283" s="3"/>
      <c r="C283" s="3"/>
    </row>
    <row r="284" spans="1:3" x14ac:dyDescent="0.2">
      <c r="A284" s="3"/>
      <c r="B284" s="3"/>
      <c r="C284" s="3"/>
    </row>
    <row r="285" spans="1:3" x14ac:dyDescent="0.2">
      <c r="A285" s="3"/>
      <c r="B285" s="3"/>
      <c r="C285" s="3"/>
    </row>
    <row r="286" spans="1:3" x14ac:dyDescent="0.2">
      <c r="A286" s="3"/>
      <c r="B286" s="3"/>
      <c r="C286" s="3"/>
    </row>
    <row r="287" spans="1:3" x14ac:dyDescent="0.2">
      <c r="A287" s="3"/>
      <c r="B287" s="3"/>
      <c r="C287" s="3"/>
    </row>
    <row r="288" spans="1:3" x14ac:dyDescent="0.2">
      <c r="A288" s="3"/>
      <c r="B288" s="3"/>
      <c r="C288" s="3"/>
    </row>
    <row r="289" spans="1:3" x14ac:dyDescent="0.2">
      <c r="A289" s="3"/>
      <c r="B289" s="3"/>
      <c r="C289" s="3"/>
    </row>
    <row r="290" spans="1:3" x14ac:dyDescent="0.2">
      <c r="A290" s="3"/>
      <c r="B290" s="3"/>
      <c r="C290" s="3"/>
    </row>
    <row r="291" spans="1:3" x14ac:dyDescent="0.2">
      <c r="A291" s="3"/>
      <c r="B291" s="3"/>
      <c r="C291" s="3"/>
    </row>
    <row r="292" spans="1:3" x14ac:dyDescent="0.2">
      <c r="A292" s="3"/>
      <c r="B292" s="3"/>
      <c r="C292" s="3"/>
    </row>
    <row r="293" spans="1:3" x14ac:dyDescent="0.2">
      <c r="A293" s="3"/>
      <c r="B293" s="3"/>
      <c r="C293" s="3"/>
    </row>
    <row r="294" spans="1:3" x14ac:dyDescent="0.2">
      <c r="A294" s="3"/>
      <c r="B294" s="3"/>
      <c r="C294" s="3"/>
    </row>
    <row r="295" spans="1:3" x14ac:dyDescent="0.2">
      <c r="A295" s="3"/>
      <c r="B295" s="3"/>
      <c r="C295" s="3"/>
    </row>
    <row r="296" spans="1:3" x14ac:dyDescent="0.2">
      <c r="A296" s="3"/>
      <c r="B296" s="3"/>
      <c r="C296" s="3"/>
    </row>
    <row r="297" spans="1:3" x14ac:dyDescent="0.2">
      <c r="A297" s="3"/>
      <c r="B297" s="3"/>
      <c r="C297" s="3"/>
    </row>
    <row r="298" spans="1:3" x14ac:dyDescent="0.2">
      <c r="A298" s="3"/>
      <c r="B298" s="3"/>
      <c r="C298" s="3"/>
    </row>
    <row r="299" spans="1:3" x14ac:dyDescent="0.2">
      <c r="A299" s="3"/>
      <c r="B299" s="3"/>
      <c r="C299" s="3"/>
    </row>
    <row r="300" spans="1:3" x14ac:dyDescent="0.2">
      <c r="A300" s="3"/>
      <c r="B300" s="3"/>
      <c r="C300" s="3"/>
    </row>
    <row r="301" spans="1:3" x14ac:dyDescent="0.2">
      <c r="A301" s="3"/>
      <c r="B301" s="3"/>
      <c r="C301" s="3"/>
    </row>
    <row r="302" spans="1:3" x14ac:dyDescent="0.2">
      <c r="A302" s="3"/>
      <c r="B302" s="3"/>
      <c r="C302" s="3"/>
    </row>
    <row r="303" spans="1:3" x14ac:dyDescent="0.2">
      <c r="A303" s="3"/>
      <c r="B303" s="3"/>
      <c r="C303" s="3"/>
    </row>
    <row r="304" spans="1:3" x14ac:dyDescent="0.2">
      <c r="A304" s="3"/>
      <c r="B304" s="3"/>
      <c r="C304" s="3"/>
    </row>
    <row r="305" spans="1:3" x14ac:dyDescent="0.2">
      <c r="A305" s="3"/>
      <c r="B305" s="3"/>
      <c r="C305" s="3"/>
    </row>
    <row r="306" spans="1:3" x14ac:dyDescent="0.2">
      <c r="A306" s="3"/>
      <c r="B306" s="3"/>
      <c r="C306" s="3"/>
    </row>
    <row r="307" spans="1:3" x14ac:dyDescent="0.2">
      <c r="A307" s="3"/>
      <c r="B307" s="3"/>
      <c r="C307" s="3"/>
    </row>
    <row r="308" spans="1:3" x14ac:dyDescent="0.2">
      <c r="A308" s="3"/>
      <c r="B308" s="3"/>
      <c r="C308" s="3"/>
    </row>
    <row r="309" spans="1:3" x14ac:dyDescent="0.2">
      <c r="A309" s="3"/>
      <c r="B309" s="3"/>
      <c r="C309" s="3"/>
    </row>
    <row r="310" spans="1:3" x14ac:dyDescent="0.2">
      <c r="A310" s="3"/>
      <c r="B310" s="3"/>
      <c r="C310" s="3"/>
    </row>
    <row r="311" spans="1:3" x14ac:dyDescent="0.2">
      <c r="A311" s="3"/>
      <c r="B311" s="3"/>
      <c r="C311" s="3"/>
    </row>
    <row r="312" spans="1:3" x14ac:dyDescent="0.2">
      <c r="A312" s="3"/>
      <c r="B312" s="3"/>
      <c r="C312" s="3"/>
    </row>
    <row r="313" spans="1:3" x14ac:dyDescent="0.2">
      <c r="A313" s="3"/>
      <c r="B313" s="3"/>
      <c r="C313" s="3"/>
    </row>
    <row r="314" spans="1:3" x14ac:dyDescent="0.2">
      <c r="A314" s="3"/>
      <c r="B314" s="3"/>
      <c r="C314" s="3"/>
    </row>
    <row r="315" spans="1:3" x14ac:dyDescent="0.2">
      <c r="A315" s="3"/>
      <c r="B315" s="3"/>
      <c r="C315" s="3"/>
    </row>
    <row r="316" spans="1:3" x14ac:dyDescent="0.2">
      <c r="A316" s="3"/>
      <c r="B316" s="3"/>
      <c r="C316" s="3"/>
    </row>
    <row r="317" spans="1:3" x14ac:dyDescent="0.2">
      <c r="A317" s="3"/>
      <c r="B317" s="3"/>
      <c r="C317" s="3"/>
    </row>
    <row r="318" spans="1:3" x14ac:dyDescent="0.2">
      <c r="A318" s="3"/>
      <c r="B318" s="3"/>
      <c r="C318" s="3"/>
    </row>
    <row r="319" spans="1:3" x14ac:dyDescent="0.2">
      <c r="A319" s="3"/>
      <c r="B319" s="3"/>
      <c r="C319" s="3"/>
    </row>
    <row r="320" spans="1:3" x14ac:dyDescent="0.2">
      <c r="A320" s="3"/>
      <c r="B320" s="3"/>
      <c r="C320" s="3"/>
    </row>
    <row r="321" spans="1:3" x14ac:dyDescent="0.2">
      <c r="A321" s="3"/>
      <c r="B321" s="3"/>
      <c r="C321" s="3"/>
    </row>
    <row r="322" spans="1:3" x14ac:dyDescent="0.2">
      <c r="A322" s="3"/>
      <c r="B322" s="3"/>
      <c r="C322" s="3"/>
    </row>
    <row r="323" spans="1:3" x14ac:dyDescent="0.2">
      <c r="A323" s="3"/>
      <c r="B323" s="3"/>
      <c r="C323" s="3"/>
    </row>
    <row r="324" spans="1:3" x14ac:dyDescent="0.2">
      <c r="A324" s="3"/>
      <c r="B324" s="3"/>
      <c r="C324" s="3"/>
    </row>
    <row r="325" spans="1:3" x14ac:dyDescent="0.2">
      <c r="A325" s="3"/>
      <c r="B325" s="3"/>
      <c r="C325" s="3"/>
    </row>
    <row r="326" spans="1:3" x14ac:dyDescent="0.2">
      <c r="A326" s="3"/>
      <c r="B326" s="3"/>
      <c r="C326" s="3"/>
    </row>
    <row r="327" spans="1:3" x14ac:dyDescent="0.2">
      <c r="A327" s="3"/>
      <c r="B327" s="3"/>
      <c r="C327" s="3"/>
    </row>
    <row r="328" spans="1:3" x14ac:dyDescent="0.2">
      <c r="A328" s="3"/>
      <c r="B328" s="3"/>
      <c r="C328" s="3"/>
    </row>
    <row r="329" spans="1:3" x14ac:dyDescent="0.2">
      <c r="A329" s="3"/>
      <c r="B329" s="3"/>
      <c r="C329" s="3"/>
    </row>
    <row r="330" spans="1:3" x14ac:dyDescent="0.2">
      <c r="A330" s="3"/>
      <c r="B330" s="3"/>
      <c r="C330" s="3"/>
    </row>
    <row r="331" spans="1:3" x14ac:dyDescent="0.2">
      <c r="A331" s="3"/>
      <c r="B331" s="3"/>
      <c r="C331" s="3"/>
    </row>
    <row r="332" spans="1:3" x14ac:dyDescent="0.2">
      <c r="A332" s="3"/>
      <c r="B332" s="3"/>
      <c r="C332" s="3"/>
    </row>
    <row r="333" spans="1:3" x14ac:dyDescent="0.2">
      <c r="A333" s="3"/>
      <c r="B333" s="3"/>
      <c r="C333" s="3"/>
    </row>
    <row r="334" spans="1:3" x14ac:dyDescent="0.2">
      <c r="A334" s="3"/>
      <c r="B334" s="3"/>
      <c r="C334" s="3"/>
    </row>
    <row r="335" spans="1:3" x14ac:dyDescent="0.2">
      <c r="A335" s="3"/>
      <c r="B335" s="3"/>
      <c r="C335" s="3"/>
    </row>
    <row r="336" spans="1:3" x14ac:dyDescent="0.2">
      <c r="A336" s="3"/>
      <c r="B336" s="3"/>
      <c r="C336" s="3"/>
    </row>
    <row r="337" spans="1:3" x14ac:dyDescent="0.2">
      <c r="A337" s="3"/>
      <c r="B337" s="3"/>
      <c r="C337" s="3"/>
    </row>
    <row r="338" spans="1:3" x14ac:dyDescent="0.2">
      <c r="A338" s="3"/>
      <c r="B338" s="3"/>
      <c r="C338" s="3"/>
    </row>
    <row r="339" spans="1:3" x14ac:dyDescent="0.2">
      <c r="A339" s="3"/>
      <c r="B339" s="3"/>
      <c r="C339" s="3"/>
    </row>
    <row r="340" spans="1:3" x14ac:dyDescent="0.2">
      <c r="A340" s="3"/>
      <c r="B340" s="3"/>
      <c r="C340" s="3"/>
    </row>
    <row r="341" spans="1:3" x14ac:dyDescent="0.2">
      <c r="A341" s="3"/>
      <c r="B341" s="3"/>
      <c r="C341" s="3"/>
    </row>
    <row r="342" spans="1:3" x14ac:dyDescent="0.2">
      <c r="A342" s="3"/>
      <c r="B342" s="3"/>
      <c r="C342" s="3"/>
    </row>
    <row r="343" spans="1:3" x14ac:dyDescent="0.2">
      <c r="A343" s="3"/>
      <c r="B343" s="3"/>
      <c r="C343" s="3"/>
    </row>
    <row r="344" spans="1:3" x14ac:dyDescent="0.2">
      <c r="A344" s="3"/>
      <c r="B344" s="3"/>
      <c r="C344" s="3"/>
    </row>
    <row r="345" spans="1:3" x14ac:dyDescent="0.2">
      <c r="A345" s="3"/>
      <c r="B345" s="3"/>
      <c r="C345" s="3"/>
    </row>
    <row r="346" spans="1:3" x14ac:dyDescent="0.2">
      <c r="A346" s="3"/>
      <c r="B346" s="3"/>
      <c r="C346" s="3"/>
    </row>
    <row r="347" spans="1:3" x14ac:dyDescent="0.2">
      <c r="A347" s="3"/>
      <c r="B347" s="3"/>
      <c r="C347" s="3"/>
    </row>
    <row r="348" spans="1:3" x14ac:dyDescent="0.2">
      <c r="A348" s="3"/>
      <c r="B348" s="3"/>
      <c r="C348" s="3"/>
    </row>
    <row r="349" spans="1:3" x14ac:dyDescent="0.2">
      <c r="A349" s="3"/>
      <c r="B349" s="3"/>
      <c r="C349" s="3"/>
    </row>
    <row r="350" spans="1:3" x14ac:dyDescent="0.2">
      <c r="A350" s="3"/>
      <c r="B350" s="3"/>
      <c r="C350" s="3"/>
    </row>
    <row r="351" spans="1:3" x14ac:dyDescent="0.2">
      <c r="A351" s="3"/>
      <c r="B351" s="3"/>
      <c r="C351" s="3"/>
    </row>
    <row r="352" spans="1:3" x14ac:dyDescent="0.2">
      <c r="A352" s="3"/>
      <c r="B352" s="3"/>
      <c r="C352" s="3"/>
    </row>
    <row r="353" spans="1:3" x14ac:dyDescent="0.2">
      <c r="A353" s="3"/>
      <c r="B353" s="3"/>
      <c r="C353" s="3"/>
    </row>
    <row r="354" spans="1:3" x14ac:dyDescent="0.2">
      <c r="A354" s="3"/>
      <c r="B354" s="3"/>
      <c r="C354" s="3"/>
    </row>
    <row r="355" spans="1:3" x14ac:dyDescent="0.2">
      <c r="A355" s="3"/>
      <c r="B355" s="3"/>
      <c r="C355" s="3"/>
    </row>
    <row r="356" spans="1:3" x14ac:dyDescent="0.2">
      <c r="A356" s="3"/>
      <c r="B356" s="3"/>
      <c r="C356" s="3"/>
    </row>
    <row r="357" spans="1:3" x14ac:dyDescent="0.2">
      <c r="A357" s="3"/>
      <c r="B357" s="3"/>
      <c r="C357" s="3"/>
    </row>
    <row r="358" spans="1:3" x14ac:dyDescent="0.2">
      <c r="A358" s="3"/>
      <c r="B358" s="3"/>
      <c r="C358" s="3"/>
    </row>
    <row r="359" spans="1:3" x14ac:dyDescent="0.2">
      <c r="A359" s="3"/>
      <c r="B359" s="3"/>
      <c r="C359" s="3"/>
    </row>
    <row r="360" spans="1:3" x14ac:dyDescent="0.2">
      <c r="A360" s="3"/>
      <c r="B360" s="3"/>
      <c r="C360" s="3"/>
    </row>
    <row r="361" spans="1:3" x14ac:dyDescent="0.2">
      <c r="A361" s="3"/>
      <c r="B361" s="3"/>
      <c r="C361" s="3"/>
    </row>
    <row r="362" spans="1:3" x14ac:dyDescent="0.2">
      <c r="A362" s="3"/>
      <c r="B362" s="3"/>
      <c r="C362" s="3"/>
    </row>
    <row r="363" spans="1:3" x14ac:dyDescent="0.2">
      <c r="A363" s="3"/>
      <c r="B363" s="3"/>
      <c r="C363" s="3"/>
    </row>
    <row r="364" spans="1:3" x14ac:dyDescent="0.2">
      <c r="A364" s="3"/>
      <c r="B364" s="3"/>
      <c r="C364" s="3"/>
    </row>
    <row r="365" spans="1:3" x14ac:dyDescent="0.2">
      <c r="A365" s="3"/>
      <c r="B365" s="3"/>
      <c r="C365" s="3"/>
    </row>
    <row r="366" spans="1:3" x14ac:dyDescent="0.2">
      <c r="A366" s="3"/>
      <c r="B366" s="3"/>
      <c r="C366" s="3"/>
    </row>
    <row r="367" spans="1:3" x14ac:dyDescent="0.2">
      <c r="A367" s="3"/>
      <c r="B367" s="3"/>
      <c r="C367" s="3"/>
    </row>
    <row r="368" spans="1:3" x14ac:dyDescent="0.2">
      <c r="A368" s="3"/>
      <c r="B368" s="3"/>
    </row>
    <row r="369" spans="1:3" x14ac:dyDescent="0.2">
      <c r="A369" s="3"/>
      <c r="B369" s="3"/>
    </row>
    <row r="370" spans="1:3" x14ac:dyDescent="0.2">
      <c r="A370" s="3"/>
      <c r="B370" s="3"/>
    </row>
    <row r="371" spans="1:3" x14ac:dyDescent="0.2">
      <c r="A371" s="3"/>
      <c r="B371" s="3"/>
      <c r="C371" s="3"/>
    </row>
    <row r="372" spans="1:3" x14ac:dyDescent="0.2">
      <c r="A372" s="3"/>
      <c r="B372" s="3"/>
      <c r="C372" s="3"/>
    </row>
    <row r="373" spans="1:3" x14ac:dyDescent="0.2">
      <c r="A373" s="3"/>
      <c r="B373" s="3"/>
      <c r="C373" s="3"/>
    </row>
    <row r="374" spans="1:3" x14ac:dyDescent="0.2">
      <c r="A374" s="3"/>
      <c r="B374" s="3"/>
      <c r="C374" s="3"/>
    </row>
    <row r="375" spans="1:3" x14ac:dyDescent="0.2">
      <c r="A375" s="3"/>
      <c r="B375" s="3"/>
      <c r="C375" s="3"/>
    </row>
    <row r="376" spans="1:3" x14ac:dyDescent="0.2">
      <c r="A376" s="3"/>
      <c r="B376" s="3"/>
      <c r="C376" s="3"/>
    </row>
    <row r="377" spans="1:3" x14ac:dyDescent="0.2">
      <c r="A377" s="3"/>
      <c r="B377" s="3"/>
      <c r="C377" s="3"/>
    </row>
    <row r="378" spans="1:3" x14ac:dyDescent="0.2">
      <c r="A378" s="3"/>
      <c r="B378" s="3"/>
      <c r="C378" s="3"/>
    </row>
    <row r="379" spans="1:3" x14ac:dyDescent="0.2">
      <c r="A379" s="3"/>
      <c r="B379" s="3"/>
      <c r="C379" s="3"/>
    </row>
    <row r="380" spans="1:3" x14ac:dyDescent="0.2">
      <c r="A380" s="3"/>
      <c r="B380" s="3"/>
      <c r="C380" s="3"/>
    </row>
    <row r="381" spans="1:3" x14ac:dyDescent="0.2">
      <c r="A381" s="3"/>
      <c r="B381" s="3"/>
      <c r="C381" s="3"/>
    </row>
    <row r="382" spans="1:3" x14ac:dyDescent="0.2">
      <c r="A382" s="3"/>
      <c r="B382" s="3"/>
      <c r="C382" s="3"/>
    </row>
    <row r="383" spans="1:3" x14ac:dyDescent="0.2">
      <c r="A383" s="3"/>
      <c r="B383" s="3"/>
      <c r="C383" s="3"/>
    </row>
    <row r="384" spans="1:3" x14ac:dyDescent="0.2">
      <c r="A384" s="3"/>
      <c r="B384" s="3"/>
      <c r="C384" s="3"/>
    </row>
    <row r="385" spans="1:3" x14ac:dyDescent="0.2">
      <c r="A385" s="3"/>
      <c r="B385" s="3"/>
      <c r="C385" s="3"/>
    </row>
    <row r="386" spans="1:3" x14ac:dyDescent="0.2">
      <c r="A386" s="3"/>
      <c r="B386" s="3"/>
      <c r="C386" s="3"/>
    </row>
    <row r="387" spans="1:3" x14ac:dyDescent="0.2">
      <c r="A387" s="3"/>
      <c r="B387" s="3"/>
      <c r="C387" s="3"/>
    </row>
    <row r="388" spans="1:3" x14ac:dyDescent="0.2">
      <c r="A388" s="3"/>
      <c r="B388" s="3"/>
      <c r="C388" s="3"/>
    </row>
    <row r="389" spans="1:3" x14ac:dyDescent="0.2">
      <c r="A389" s="3"/>
      <c r="B389" s="3"/>
      <c r="C389" s="3"/>
    </row>
    <row r="390" spans="1:3" x14ac:dyDescent="0.2">
      <c r="A390" s="3"/>
      <c r="B390" s="3"/>
      <c r="C390" s="3"/>
    </row>
    <row r="391" spans="1:3" x14ac:dyDescent="0.2">
      <c r="A391" s="3"/>
      <c r="B391" s="3"/>
      <c r="C391" s="3"/>
    </row>
    <row r="392" spans="1:3" x14ac:dyDescent="0.2">
      <c r="A392" s="3"/>
      <c r="B392" s="3"/>
      <c r="C392" s="3"/>
    </row>
    <row r="393" spans="1:3" x14ac:dyDescent="0.2">
      <c r="A393" s="3"/>
      <c r="B393" s="3"/>
      <c r="C393" s="3"/>
    </row>
    <row r="394" spans="1:3" x14ac:dyDescent="0.2">
      <c r="A394" s="3"/>
      <c r="B394" s="3"/>
      <c r="C394" s="3"/>
    </row>
    <row r="395" spans="1:3" x14ac:dyDescent="0.2">
      <c r="A395" s="3"/>
      <c r="B395" s="3"/>
      <c r="C395" s="3"/>
    </row>
    <row r="396" spans="1:3" x14ac:dyDescent="0.2">
      <c r="A396" s="3"/>
      <c r="B396" s="3"/>
      <c r="C396" s="3"/>
    </row>
    <row r="397" spans="1:3" x14ac:dyDescent="0.2">
      <c r="A397" s="3"/>
      <c r="B397" s="3"/>
      <c r="C397" s="3"/>
    </row>
    <row r="398" spans="1:3" x14ac:dyDescent="0.2">
      <c r="A398" s="3"/>
      <c r="B398" s="3"/>
      <c r="C398" s="3"/>
    </row>
    <row r="399" spans="1:3" x14ac:dyDescent="0.2">
      <c r="A399" s="3"/>
      <c r="B399" s="3"/>
      <c r="C399" s="3"/>
    </row>
    <row r="400" spans="1:3" x14ac:dyDescent="0.2">
      <c r="A400" s="3"/>
      <c r="B400" s="3"/>
      <c r="C400" s="3"/>
    </row>
    <row r="401" spans="1:3" x14ac:dyDescent="0.2">
      <c r="A401" s="3"/>
      <c r="B401" s="3"/>
      <c r="C401" s="3"/>
    </row>
    <row r="402" spans="1:3" x14ac:dyDescent="0.2">
      <c r="A402" s="3"/>
      <c r="B402" s="3"/>
      <c r="C402" s="3"/>
    </row>
    <row r="403" spans="1:3" x14ac:dyDescent="0.2">
      <c r="A403" s="3"/>
      <c r="B403" s="3"/>
      <c r="C403" s="3"/>
    </row>
    <row r="404" spans="1:3" x14ac:dyDescent="0.2">
      <c r="A404" s="3"/>
      <c r="B404" s="3"/>
      <c r="C404" s="3"/>
    </row>
    <row r="405" spans="1:3" x14ac:dyDescent="0.2">
      <c r="A405" s="3"/>
      <c r="B405" s="3"/>
      <c r="C405" s="3"/>
    </row>
    <row r="406" spans="1:3" x14ac:dyDescent="0.2">
      <c r="A406" s="3"/>
      <c r="B406" s="3"/>
      <c r="C406" s="3"/>
    </row>
    <row r="407" spans="1:3" x14ac:dyDescent="0.2">
      <c r="A407" s="3"/>
      <c r="B407" s="3"/>
      <c r="C407" s="3"/>
    </row>
    <row r="408" spans="1:3" x14ac:dyDescent="0.2">
      <c r="A408" s="3"/>
      <c r="B408" s="3"/>
      <c r="C408" s="3"/>
    </row>
    <row r="409" spans="1:3" x14ac:dyDescent="0.2">
      <c r="A409" s="3"/>
      <c r="B409" s="3"/>
      <c r="C409" s="3"/>
    </row>
    <row r="410" spans="1:3" x14ac:dyDescent="0.2">
      <c r="A410" s="3"/>
      <c r="B410" s="3"/>
      <c r="C410" s="3"/>
    </row>
    <row r="411" spans="1:3" x14ac:dyDescent="0.2">
      <c r="A411" s="3"/>
      <c r="B411" s="3"/>
      <c r="C411" s="3"/>
    </row>
    <row r="412" spans="1:3" x14ac:dyDescent="0.2">
      <c r="A412" s="3"/>
      <c r="B412" s="3"/>
      <c r="C412" s="3"/>
    </row>
    <row r="413" spans="1:3" x14ac:dyDescent="0.2">
      <c r="A413" s="3"/>
      <c r="B413" s="3"/>
      <c r="C413" s="3"/>
    </row>
    <row r="414" spans="1:3" x14ac:dyDescent="0.2">
      <c r="A414" s="3"/>
      <c r="B414" s="3"/>
      <c r="C414" s="3"/>
    </row>
    <row r="415" spans="1:3" x14ac:dyDescent="0.2">
      <c r="A415" s="3"/>
      <c r="B415" s="3"/>
      <c r="C415" s="3"/>
    </row>
    <row r="416" spans="1:3" x14ac:dyDescent="0.2">
      <c r="A416" s="3"/>
      <c r="B416" s="3"/>
      <c r="C416" s="3"/>
    </row>
    <row r="417" spans="1:3" x14ac:dyDescent="0.2">
      <c r="A417" s="3"/>
      <c r="B417" s="3"/>
      <c r="C417" s="3"/>
    </row>
    <row r="418" spans="1:3" x14ac:dyDescent="0.2">
      <c r="A418" s="3"/>
      <c r="B418" s="3"/>
      <c r="C418" s="3"/>
    </row>
    <row r="419" spans="1:3" x14ac:dyDescent="0.2">
      <c r="A419" s="3"/>
      <c r="B419" s="3"/>
      <c r="C419" s="3"/>
    </row>
    <row r="420" spans="1:3" x14ac:dyDescent="0.2">
      <c r="A420" s="3"/>
      <c r="B420" s="3"/>
      <c r="C420" s="3"/>
    </row>
    <row r="421" spans="1:3" x14ac:dyDescent="0.2">
      <c r="A421" s="3"/>
      <c r="B421" s="3"/>
      <c r="C421" s="3"/>
    </row>
    <row r="422" spans="1:3" x14ac:dyDescent="0.2">
      <c r="A422" s="3"/>
      <c r="B422" s="3"/>
      <c r="C422" s="3"/>
    </row>
    <row r="423" spans="1:3" x14ac:dyDescent="0.2">
      <c r="A423" s="3"/>
      <c r="B423" s="3"/>
      <c r="C423" s="3"/>
    </row>
    <row r="424" spans="1:3" x14ac:dyDescent="0.2">
      <c r="A424" s="3"/>
      <c r="B424" s="3"/>
      <c r="C424" s="3"/>
    </row>
    <row r="425" spans="1:3" x14ac:dyDescent="0.2">
      <c r="A425" s="3"/>
      <c r="B425" s="3"/>
      <c r="C425" s="3"/>
    </row>
    <row r="426" spans="1:3" x14ac:dyDescent="0.2">
      <c r="A426" s="3"/>
      <c r="B426" s="3"/>
      <c r="C426" s="3"/>
    </row>
    <row r="427" spans="1:3" x14ac:dyDescent="0.2">
      <c r="A427" s="3"/>
      <c r="B427" s="3"/>
      <c r="C427" s="3"/>
    </row>
    <row r="428" spans="1:3" x14ac:dyDescent="0.2">
      <c r="A428" s="3"/>
      <c r="B428" s="3"/>
      <c r="C428" s="3"/>
    </row>
    <row r="429" spans="1:3" x14ac:dyDescent="0.2">
      <c r="A429" s="3"/>
      <c r="B429" s="3"/>
      <c r="C429" s="3"/>
    </row>
    <row r="430" spans="1:3" x14ac:dyDescent="0.2">
      <c r="A430" s="3"/>
      <c r="B430" s="3"/>
      <c r="C430" s="3"/>
    </row>
    <row r="431" spans="1:3" x14ac:dyDescent="0.2">
      <c r="A431" s="3"/>
      <c r="B431" s="3"/>
      <c r="C431" s="3"/>
    </row>
    <row r="432" spans="1:3" x14ac:dyDescent="0.2">
      <c r="A432" s="3"/>
      <c r="B432" s="3"/>
      <c r="C432" s="3"/>
    </row>
    <row r="433" spans="1:3" x14ac:dyDescent="0.2">
      <c r="A433" s="3"/>
      <c r="B433" s="3"/>
      <c r="C433" s="3"/>
    </row>
    <row r="434" spans="1:3" x14ac:dyDescent="0.2">
      <c r="A434" s="3"/>
      <c r="B434" s="3"/>
      <c r="C434" s="3"/>
    </row>
    <row r="435" spans="1:3" x14ac:dyDescent="0.2">
      <c r="A435" s="3"/>
      <c r="B435" s="3"/>
      <c r="C435" s="3"/>
    </row>
    <row r="436" spans="1:3" x14ac:dyDescent="0.2">
      <c r="A436" s="3"/>
      <c r="B436" s="3"/>
      <c r="C436" s="3"/>
    </row>
    <row r="437" spans="1:3" x14ac:dyDescent="0.2">
      <c r="A437" s="3"/>
      <c r="B437" s="3"/>
      <c r="C437" s="3"/>
    </row>
    <row r="438" spans="1:3" x14ac:dyDescent="0.2">
      <c r="A438" s="3"/>
      <c r="B438" s="3"/>
      <c r="C438" s="3"/>
    </row>
    <row r="439" spans="1:3" x14ac:dyDescent="0.2">
      <c r="A439" s="3"/>
      <c r="B439" s="3"/>
      <c r="C439" s="3"/>
    </row>
    <row r="440" spans="1:3" x14ac:dyDescent="0.2">
      <c r="A440" s="3"/>
      <c r="B440" s="3"/>
      <c r="C440" s="3"/>
    </row>
    <row r="441" spans="1:3" x14ac:dyDescent="0.2">
      <c r="A441" s="3"/>
      <c r="B441" s="3"/>
      <c r="C441" s="3"/>
    </row>
    <row r="442" spans="1:3" x14ac:dyDescent="0.2">
      <c r="A442" s="3"/>
      <c r="B442" s="3"/>
      <c r="C442" s="3"/>
    </row>
    <row r="443" spans="1:3" x14ac:dyDescent="0.2">
      <c r="A443" s="3"/>
      <c r="B443" s="3"/>
      <c r="C443" s="3"/>
    </row>
    <row r="444" spans="1:3" x14ac:dyDescent="0.2">
      <c r="A444" s="3"/>
      <c r="B444" s="3"/>
      <c r="C444" s="3"/>
    </row>
    <row r="445" spans="1:3" x14ac:dyDescent="0.2">
      <c r="A445" s="3"/>
      <c r="B445" s="3"/>
      <c r="C445" s="3"/>
    </row>
    <row r="446" spans="1:3" x14ac:dyDescent="0.2">
      <c r="A446" s="3"/>
      <c r="B446" s="3"/>
      <c r="C446" s="3"/>
    </row>
    <row r="447" spans="1:3" x14ac:dyDescent="0.2">
      <c r="A447" s="3"/>
      <c r="B447" s="3"/>
      <c r="C447" s="3"/>
    </row>
    <row r="448" spans="1:3" x14ac:dyDescent="0.2">
      <c r="A448" s="3"/>
      <c r="B448" s="3"/>
      <c r="C448" s="3"/>
    </row>
    <row r="449" spans="1:3" x14ac:dyDescent="0.2">
      <c r="A449" s="3"/>
      <c r="B449" s="3"/>
      <c r="C449" s="3"/>
    </row>
    <row r="450" spans="1:3" x14ac:dyDescent="0.2">
      <c r="A450" s="3"/>
      <c r="B450" s="3"/>
      <c r="C450" s="3"/>
    </row>
    <row r="451" spans="1:3" x14ac:dyDescent="0.2">
      <c r="A451" s="3"/>
      <c r="B451" s="3"/>
      <c r="C451" s="3"/>
    </row>
    <row r="452" spans="1:3" x14ac:dyDescent="0.2">
      <c r="A452" s="3"/>
      <c r="B452" s="3"/>
      <c r="C452" s="3"/>
    </row>
    <row r="453" spans="1:3" x14ac:dyDescent="0.2">
      <c r="A453" s="3"/>
      <c r="B453" s="3"/>
      <c r="C453" s="3"/>
    </row>
    <row r="454" spans="1:3" x14ac:dyDescent="0.2">
      <c r="A454" s="3"/>
      <c r="B454" s="3"/>
      <c r="C454" s="3"/>
    </row>
    <row r="455" spans="1:3" x14ac:dyDescent="0.2">
      <c r="A455" s="3"/>
      <c r="B455" s="3"/>
      <c r="C455" s="3"/>
    </row>
    <row r="456" spans="1:3" x14ac:dyDescent="0.2">
      <c r="A456" s="3"/>
      <c r="B456" s="3"/>
      <c r="C456" s="3"/>
    </row>
    <row r="457" spans="1:3" x14ac:dyDescent="0.2">
      <c r="A457" s="3"/>
      <c r="B457" s="3"/>
      <c r="C457" s="3"/>
    </row>
    <row r="458" spans="1:3" x14ac:dyDescent="0.2">
      <c r="A458" s="3"/>
      <c r="B458" s="3"/>
      <c r="C458" s="3"/>
    </row>
    <row r="459" spans="1:3" x14ac:dyDescent="0.2">
      <c r="A459" s="3"/>
      <c r="B459" s="3"/>
      <c r="C459" s="3"/>
    </row>
    <row r="460" spans="1:3" x14ac:dyDescent="0.2">
      <c r="A460" s="3"/>
      <c r="B460" s="3"/>
      <c r="C460" s="3"/>
    </row>
    <row r="461" spans="1:3" x14ac:dyDescent="0.2">
      <c r="A461" s="3"/>
      <c r="B461" s="3"/>
      <c r="C461" s="3"/>
    </row>
    <row r="462" spans="1:3" x14ac:dyDescent="0.2">
      <c r="A462" s="3"/>
      <c r="B462" s="3"/>
      <c r="C462" s="3"/>
    </row>
    <row r="463" spans="1:3" x14ac:dyDescent="0.2">
      <c r="A463" s="3"/>
      <c r="B463" s="3"/>
      <c r="C463" s="3"/>
    </row>
    <row r="464" spans="1:3" x14ac:dyDescent="0.2">
      <c r="A464" s="3"/>
      <c r="B464" s="3"/>
      <c r="C464" s="3"/>
    </row>
    <row r="465" spans="1:3" x14ac:dyDescent="0.2">
      <c r="A465" s="3"/>
      <c r="B465" s="3"/>
      <c r="C465" s="3"/>
    </row>
    <row r="466" spans="1:3" x14ac:dyDescent="0.2">
      <c r="A466" s="3"/>
      <c r="B466" s="3"/>
      <c r="C466" s="3"/>
    </row>
    <row r="467" spans="1:3" x14ac:dyDescent="0.2">
      <c r="A467" s="3"/>
      <c r="B467" s="3"/>
      <c r="C467" s="3"/>
    </row>
    <row r="468" spans="1:3" x14ac:dyDescent="0.2">
      <c r="A468" s="3"/>
      <c r="B468" s="3"/>
      <c r="C468" s="3"/>
    </row>
    <row r="469" spans="1:3" x14ac:dyDescent="0.2">
      <c r="A469" s="3"/>
      <c r="B469" s="3"/>
      <c r="C469" s="3"/>
    </row>
    <row r="470" spans="1:3" x14ac:dyDescent="0.2">
      <c r="A470" s="3"/>
      <c r="B470" s="3"/>
      <c r="C470" s="3"/>
    </row>
    <row r="471" spans="1:3" x14ac:dyDescent="0.2">
      <c r="A471" s="3"/>
      <c r="B471" s="3"/>
      <c r="C471" s="3"/>
    </row>
    <row r="472" spans="1:3" x14ac:dyDescent="0.2">
      <c r="A472" s="3"/>
      <c r="B472" s="3"/>
      <c r="C472" s="3"/>
    </row>
    <row r="473" spans="1:3" x14ac:dyDescent="0.2">
      <c r="A473" s="3"/>
      <c r="B473" s="3"/>
      <c r="C473" s="3"/>
    </row>
    <row r="474" spans="1:3" x14ac:dyDescent="0.2">
      <c r="A474" s="6"/>
      <c r="B474" s="6"/>
      <c r="C474" s="3"/>
    </row>
    <row r="475" spans="1:3" x14ac:dyDescent="0.2">
      <c r="A475" s="3"/>
      <c r="B475" s="3"/>
      <c r="C475" s="3"/>
    </row>
    <row r="476" spans="1:3" x14ac:dyDescent="0.2">
      <c r="A476" s="3"/>
      <c r="B476" s="3"/>
      <c r="C476" s="3"/>
    </row>
    <row r="477" spans="1:3" x14ac:dyDescent="0.2">
      <c r="A477" s="3"/>
      <c r="B477" s="3"/>
      <c r="C477" s="3"/>
    </row>
    <row r="478" spans="1:3" x14ac:dyDescent="0.2">
      <c r="A478" s="3"/>
      <c r="B478" s="3"/>
      <c r="C478" s="3"/>
    </row>
    <row r="479" spans="1:3" x14ac:dyDescent="0.2">
      <c r="A479" s="3"/>
      <c r="B479" s="3"/>
      <c r="C479" s="3"/>
    </row>
    <row r="480" spans="1:3" x14ac:dyDescent="0.2">
      <c r="A480" s="3"/>
      <c r="B480" s="3"/>
      <c r="C480" s="3"/>
    </row>
    <row r="481" spans="1:3" x14ac:dyDescent="0.2">
      <c r="A481" s="3"/>
      <c r="B481" s="3"/>
      <c r="C481" s="3"/>
    </row>
    <row r="482" spans="1:3" x14ac:dyDescent="0.2">
      <c r="A482" s="3"/>
      <c r="B482" s="3"/>
      <c r="C482" s="3"/>
    </row>
    <row r="483" spans="1:3" x14ac:dyDescent="0.2">
      <c r="A483" s="3"/>
      <c r="B483" s="3"/>
      <c r="C483" s="3"/>
    </row>
    <row r="484" spans="1:3" x14ac:dyDescent="0.2">
      <c r="A484" s="3"/>
      <c r="B484" s="3"/>
      <c r="C484" s="3"/>
    </row>
    <row r="485" spans="1:3" x14ac:dyDescent="0.2">
      <c r="A485" s="3"/>
      <c r="B485" s="3"/>
      <c r="C485" s="3"/>
    </row>
    <row r="486" spans="1:3" x14ac:dyDescent="0.2">
      <c r="A486" s="3"/>
      <c r="B486" s="3"/>
      <c r="C486" s="3"/>
    </row>
    <row r="487" spans="1:3" x14ac:dyDescent="0.2">
      <c r="A487" s="3"/>
      <c r="B487" s="3"/>
      <c r="C487" s="3"/>
    </row>
    <row r="488" spans="1:3" x14ac:dyDescent="0.2">
      <c r="A488" s="3"/>
      <c r="B488" s="3"/>
      <c r="C488" s="3"/>
    </row>
    <row r="489" spans="1:3" x14ac:dyDescent="0.2">
      <c r="A489" s="3"/>
      <c r="B489" s="3"/>
      <c r="C489" s="3"/>
    </row>
    <row r="490" spans="1:3" x14ac:dyDescent="0.2">
      <c r="A490" s="3"/>
      <c r="B490" s="3"/>
      <c r="C490" s="3"/>
    </row>
    <row r="491" spans="1:3" x14ac:dyDescent="0.2">
      <c r="A491" s="3"/>
      <c r="B491" s="3"/>
      <c r="C491" s="3"/>
    </row>
    <row r="492" spans="1:3" x14ac:dyDescent="0.2">
      <c r="A492" s="3"/>
      <c r="B492" s="3"/>
      <c r="C492" s="3"/>
    </row>
    <row r="493" spans="1:3" x14ac:dyDescent="0.2">
      <c r="A493" s="3"/>
      <c r="B493" s="3"/>
      <c r="C493" s="3"/>
    </row>
    <row r="494" spans="1:3" x14ac:dyDescent="0.2">
      <c r="A494" s="3"/>
      <c r="B494" s="3"/>
      <c r="C494" s="3"/>
    </row>
    <row r="495" spans="1:3" x14ac:dyDescent="0.2">
      <c r="A495" s="3"/>
      <c r="B495" s="3"/>
      <c r="C495" s="3"/>
    </row>
    <row r="496" spans="1:3" x14ac:dyDescent="0.2">
      <c r="A496" s="3"/>
      <c r="B496" s="3"/>
      <c r="C496" s="3"/>
    </row>
    <row r="497" spans="1:3" x14ac:dyDescent="0.2">
      <c r="A497" s="3"/>
      <c r="B497" s="3"/>
      <c r="C497" s="3"/>
    </row>
    <row r="498" spans="1:3" x14ac:dyDescent="0.2">
      <c r="A498" s="3"/>
      <c r="B498" s="3"/>
      <c r="C498" s="3"/>
    </row>
    <row r="499" spans="1:3" x14ac:dyDescent="0.2">
      <c r="A499" s="3"/>
      <c r="B499" s="3"/>
      <c r="C499" s="3"/>
    </row>
    <row r="500" spans="1:3" x14ac:dyDescent="0.2">
      <c r="A500" s="3"/>
      <c r="B500" s="3"/>
      <c r="C500" s="3"/>
    </row>
    <row r="501" spans="1:3" x14ac:dyDescent="0.2">
      <c r="A501" s="3"/>
      <c r="B501" s="3"/>
      <c r="C501" s="3"/>
    </row>
    <row r="502" spans="1:3" x14ac:dyDescent="0.2">
      <c r="A502" s="3"/>
      <c r="B502" s="3"/>
    </row>
    <row r="503" spans="1:3" x14ac:dyDescent="0.2">
      <c r="A503" s="3"/>
      <c r="B503" s="3"/>
    </row>
    <row r="504" spans="1:3" x14ac:dyDescent="0.2">
      <c r="A504" s="3"/>
      <c r="B504" s="3"/>
    </row>
    <row r="505" spans="1:3" x14ac:dyDescent="0.2">
      <c r="A505" s="3"/>
      <c r="B505" s="3"/>
    </row>
    <row r="506" spans="1:3" x14ac:dyDescent="0.2">
      <c r="A506" s="3"/>
      <c r="B506" s="3"/>
    </row>
    <row r="507" spans="1:3" x14ac:dyDescent="0.2">
      <c r="A507" s="3"/>
      <c r="B507" s="3"/>
    </row>
    <row r="508" spans="1:3" x14ac:dyDescent="0.2">
      <c r="A508" s="3"/>
      <c r="B508" s="3"/>
    </row>
    <row r="509" spans="1:3" x14ac:dyDescent="0.2">
      <c r="A509" s="3"/>
      <c r="B509" s="3"/>
    </row>
    <row r="510" spans="1:3" x14ac:dyDescent="0.2">
      <c r="A510" s="3"/>
      <c r="B510" s="3"/>
    </row>
    <row r="511" spans="1:3" x14ac:dyDescent="0.2">
      <c r="A511" s="3"/>
      <c r="B511" s="3"/>
      <c r="C511" s="3"/>
    </row>
    <row r="512" spans="1:3" x14ac:dyDescent="0.2">
      <c r="A512" s="3"/>
      <c r="B512" s="3"/>
      <c r="C512" s="3"/>
    </row>
    <row r="513" spans="1:3" x14ac:dyDescent="0.2">
      <c r="A513" s="3"/>
      <c r="B513" s="3"/>
    </row>
    <row r="515" spans="1:3" x14ac:dyDescent="0.2">
      <c r="A515" s="3"/>
      <c r="B515" s="3"/>
      <c r="C515" s="3"/>
    </row>
    <row r="520" spans="1:3" x14ac:dyDescent="0.2">
      <c r="A520" s="3"/>
      <c r="B520" s="3"/>
      <c r="C520" s="3"/>
    </row>
    <row r="521" spans="1:3" x14ac:dyDescent="0.2">
      <c r="A521" s="3"/>
      <c r="B521" s="3"/>
      <c r="C521" s="3"/>
    </row>
    <row r="522" spans="1:3" x14ac:dyDescent="0.2">
      <c r="A522" s="3"/>
      <c r="B522" s="3"/>
      <c r="C522" s="3"/>
    </row>
    <row r="523" spans="1:3" x14ac:dyDescent="0.2">
      <c r="A523" s="3"/>
      <c r="B523" s="3"/>
      <c r="C523" s="3"/>
    </row>
    <row r="524" spans="1:3" x14ac:dyDescent="0.2">
      <c r="A524" s="3"/>
      <c r="B524" s="3"/>
      <c r="C524" s="3"/>
    </row>
    <row r="525" spans="1:3" x14ac:dyDescent="0.2">
      <c r="A525" s="3"/>
      <c r="B525" s="3"/>
      <c r="C525" s="3"/>
    </row>
    <row r="526" spans="1:3" x14ac:dyDescent="0.2">
      <c r="A526" s="5"/>
      <c r="B526" s="5"/>
      <c r="C526" s="5"/>
    </row>
    <row r="527" spans="1:3" x14ac:dyDescent="0.2">
      <c r="A527" s="5"/>
      <c r="B527" s="5"/>
      <c r="C527" s="5"/>
    </row>
    <row r="528" spans="1:3" x14ac:dyDescent="0.2">
      <c r="A528" s="5"/>
      <c r="B528" s="5"/>
      <c r="C528" s="5"/>
    </row>
    <row r="529" spans="1:3" x14ac:dyDescent="0.2">
      <c r="A529" s="5"/>
      <c r="B529" s="5"/>
      <c r="C529" s="5"/>
    </row>
    <row r="530" spans="1:3" x14ac:dyDescent="0.2">
      <c r="A530" s="5"/>
      <c r="B530" s="5"/>
      <c r="C530" s="5"/>
    </row>
    <row r="531" spans="1:3" x14ac:dyDescent="0.2">
      <c r="A531" s="5"/>
      <c r="B531" s="5"/>
      <c r="C531" s="5"/>
    </row>
    <row r="532" spans="1:3" x14ac:dyDescent="0.2">
      <c r="A532" s="5"/>
      <c r="B532" s="5"/>
      <c r="C532" s="5"/>
    </row>
    <row r="533" spans="1:3" x14ac:dyDescent="0.2">
      <c r="A533" s="5"/>
      <c r="B533" s="5"/>
      <c r="C533" s="5"/>
    </row>
    <row r="534" spans="1:3" x14ac:dyDescent="0.2">
      <c r="A534" s="5"/>
      <c r="B534" s="5"/>
      <c r="C534" s="5"/>
    </row>
    <row r="535" spans="1:3" x14ac:dyDescent="0.2">
      <c r="A535" s="5"/>
      <c r="B535" s="5"/>
      <c r="C535" s="5"/>
    </row>
    <row r="536" spans="1:3" x14ac:dyDescent="0.2">
      <c r="A536" s="5"/>
      <c r="B536" s="5"/>
      <c r="C536" s="5"/>
    </row>
    <row r="537" spans="1:3" x14ac:dyDescent="0.2">
      <c r="A537" s="5"/>
      <c r="B537" s="5"/>
      <c r="C537" s="5"/>
    </row>
    <row r="538" spans="1:3" x14ac:dyDescent="0.2">
      <c r="A538" s="5"/>
      <c r="B538" s="5"/>
      <c r="C538" s="5"/>
    </row>
    <row r="539" spans="1:3" x14ac:dyDescent="0.2">
      <c r="A539" s="5"/>
      <c r="B539" s="5"/>
      <c r="C539" s="5"/>
    </row>
    <row r="540" spans="1:3" x14ac:dyDescent="0.2">
      <c r="A540" s="5"/>
      <c r="B540" s="5"/>
      <c r="C540" s="5"/>
    </row>
    <row r="541" spans="1:3" x14ac:dyDescent="0.2">
      <c r="A541" s="4"/>
      <c r="B541" s="4"/>
      <c r="C541" s="5"/>
    </row>
    <row r="542" spans="1:3" x14ac:dyDescent="0.2">
      <c r="A542" s="4"/>
      <c r="B542" s="4"/>
      <c r="C542" s="5"/>
    </row>
    <row r="543" spans="1:3" x14ac:dyDescent="0.2">
      <c r="A543" s="5"/>
      <c r="B543" s="5"/>
      <c r="C543" s="5"/>
    </row>
    <row r="544" spans="1:3" x14ac:dyDescent="0.2">
      <c r="C544" s="3"/>
    </row>
    <row r="545" spans="1:3" x14ac:dyDescent="0.2">
      <c r="A545" s="3"/>
      <c r="B545" s="3"/>
      <c r="C545" s="3"/>
    </row>
    <row r="546" spans="1:3" x14ac:dyDescent="0.2">
      <c r="A546" s="3"/>
      <c r="B546" s="3"/>
      <c r="C546" s="3"/>
    </row>
    <row r="547" spans="1:3" x14ac:dyDescent="0.2">
      <c r="A547" s="3"/>
      <c r="B547" s="3"/>
      <c r="C547" s="3"/>
    </row>
    <row r="548" spans="1:3" x14ac:dyDescent="0.2">
      <c r="A548" s="9"/>
      <c r="B548" s="9"/>
      <c r="C548" s="3"/>
    </row>
    <row r="549" spans="1:3" x14ac:dyDescent="0.2">
      <c r="A549" s="9"/>
      <c r="B549" s="9"/>
      <c r="C549" s="3"/>
    </row>
    <row r="550" spans="1:3" x14ac:dyDescent="0.2">
      <c r="A550" s="9"/>
      <c r="B550" s="9"/>
      <c r="C550" s="3"/>
    </row>
    <row r="551" spans="1:3" x14ac:dyDescent="0.2">
      <c r="A551" s="9"/>
      <c r="B551" s="9"/>
      <c r="C551" s="3"/>
    </row>
    <row r="552" spans="1:3" x14ac:dyDescent="0.2">
      <c r="A552" s="9"/>
      <c r="B552" s="9"/>
      <c r="C552" s="3"/>
    </row>
    <row r="553" spans="1:3" x14ac:dyDescent="0.2">
      <c r="A553" s="9"/>
      <c r="B553" s="9"/>
      <c r="C553" s="3"/>
    </row>
    <row r="554" spans="1:3" x14ac:dyDescent="0.2">
      <c r="A554" s="3"/>
      <c r="B554" s="3"/>
      <c r="C554" s="3"/>
    </row>
    <row r="555" spans="1:3" x14ac:dyDescent="0.2">
      <c r="A555" s="3"/>
      <c r="B555" s="3"/>
      <c r="C555" s="3"/>
    </row>
    <row r="556" spans="1:3" x14ac:dyDescent="0.2">
      <c r="A556" s="3"/>
      <c r="B556" s="3"/>
      <c r="C556" s="3"/>
    </row>
    <row r="557" spans="1:3" x14ac:dyDescent="0.2">
      <c r="A557" s="3"/>
      <c r="B557" s="3"/>
      <c r="C557" s="3"/>
    </row>
    <row r="558" spans="1:3" x14ac:dyDescent="0.2">
      <c r="A558" s="3"/>
      <c r="B558" s="3"/>
      <c r="C558" s="3"/>
    </row>
    <row r="559" spans="1:3" x14ac:dyDescent="0.2">
      <c r="A559" s="3"/>
      <c r="B559" s="3"/>
      <c r="C559" s="3"/>
    </row>
    <row r="560" spans="1:3" x14ac:dyDescent="0.2">
      <c r="A560" s="3"/>
      <c r="B560" s="3"/>
      <c r="C560" s="3"/>
    </row>
    <row r="561" spans="1:3" x14ac:dyDescent="0.2">
      <c r="A561" s="3"/>
      <c r="B561" s="3"/>
      <c r="C561" s="3"/>
    </row>
    <row r="562" spans="1:3" x14ac:dyDescent="0.2">
      <c r="A562" s="9"/>
      <c r="B562" s="9"/>
      <c r="C562" s="3"/>
    </row>
    <row r="563" spans="1:3" x14ac:dyDescent="0.2">
      <c r="A563" s="9"/>
      <c r="B563" s="9"/>
      <c r="C563" s="3"/>
    </row>
    <row r="564" spans="1:3" x14ac:dyDescent="0.2">
      <c r="A564" s="3"/>
      <c r="B564" s="3"/>
      <c r="C564" s="3"/>
    </row>
    <row r="565" spans="1:3" x14ac:dyDescent="0.2">
      <c r="A565" s="3"/>
      <c r="B565" s="3"/>
      <c r="C565" s="3"/>
    </row>
    <row r="566" spans="1:3" x14ac:dyDescent="0.2">
      <c r="A566" s="3"/>
      <c r="B566" s="3"/>
      <c r="C566" s="3"/>
    </row>
    <row r="567" spans="1:3" x14ac:dyDescent="0.2">
      <c r="A567" s="3"/>
      <c r="B567" s="3"/>
      <c r="C567" s="3"/>
    </row>
    <row r="568" spans="1:3" x14ac:dyDescent="0.2">
      <c r="A568" s="3"/>
      <c r="B568" s="3"/>
      <c r="C568" s="3"/>
    </row>
    <row r="569" spans="1:3" x14ac:dyDescent="0.2">
      <c r="A569" s="3"/>
      <c r="B569" s="3"/>
      <c r="C569" s="3"/>
    </row>
    <row r="570" spans="1:3" x14ac:dyDescent="0.2">
      <c r="A570" s="3"/>
      <c r="B570" s="3"/>
      <c r="C570" s="3"/>
    </row>
    <row r="571" spans="1:3" x14ac:dyDescent="0.2">
      <c r="A571" s="3"/>
      <c r="B571" s="3"/>
      <c r="C571" s="3"/>
    </row>
    <row r="572" spans="1:3" x14ac:dyDescent="0.2">
      <c r="A572" s="3"/>
      <c r="B572" s="3"/>
      <c r="C572" s="3"/>
    </row>
    <row r="573" spans="1:3" x14ac:dyDescent="0.2">
      <c r="A573" s="3"/>
      <c r="B573" s="3"/>
      <c r="C573" s="3"/>
    </row>
    <row r="574" spans="1:3" x14ac:dyDescent="0.2">
      <c r="A574" s="3"/>
      <c r="B574" s="3"/>
      <c r="C574" s="3"/>
    </row>
    <row r="575" spans="1:3" x14ac:dyDescent="0.2">
      <c r="A575" s="3"/>
      <c r="B575" s="3"/>
      <c r="C575" s="3"/>
    </row>
    <row r="576" spans="1:3" x14ac:dyDescent="0.2">
      <c r="A576" s="3"/>
      <c r="B576" s="3"/>
      <c r="C576" s="3"/>
    </row>
    <row r="577" spans="1:3" x14ac:dyDescent="0.2">
      <c r="A577" s="3"/>
      <c r="B577" s="3"/>
      <c r="C577" s="3"/>
    </row>
    <row r="578" spans="1:3" x14ac:dyDescent="0.2">
      <c r="A578" s="3"/>
      <c r="B578" s="3"/>
      <c r="C578" s="3"/>
    </row>
    <row r="579" spans="1:3" x14ac:dyDescent="0.2">
      <c r="A579" s="3"/>
      <c r="B579" s="3"/>
      <c r="C579" s="3"/>
    </row>
    <row r="580" spans="1:3" x14ac:dyDescent="0.2">
      <c r="A580" s="3"/>
      <c r="B580" s="3"/>
      <c r="C580" s="3"/>
    </row>
    <row r="581" spans="1:3" x14ac:dyDescent="0.2">
      <c r="A581" s="3"/>
      <c r="B581" s="3"/>
      <c r="C581" s="3"/>
    </row>
    <row r="582" spans="1:3" x14ac:dyDescent="0.2">
      <c r="A582" s="3"/>
      <c r="B582" s="3"/>
      <c r="C582" s="3"/>
    </row>
    <row r="583" spans="1:3" x14ac:dyDescent="0.2">
      <c r="A583" s="3"/>
      <c r="B583" s="3"/>
      <c r="C583" s="3"/>
    </row>
    <row r="584" spans="1:3" x14ac:dyDescent="0.2">
      <c r="A584" s="3"/>
      <c r="B584" s="3"/>
      <c r="C584" s="3"/>
    </row>
    <row r="585" spans="1:3" x14ac:dyDescent="0.2">
      <c r="A585" s="3"/>
      <c r="B585" s="3"/>
      <c r="C585" s="3"/>
    </row>
    <row r="586" spans="1:3" x14ac:dyDescent="0.2">
      <c r="A586" s="3"/>
      <c r="B586" s="3"/>
      <c r="C586" s="3"/>
    </row>
    <row r="587" spans="1:3" x14ac:dyDescent="0.2">
      <c r="A587" s="3"/>
      <c r="B587" s="3"/>
      <c r="C587" s="3"/>
    </row>
    <row r="588" spans="1:3" x14ac:dyDescent="0.2">
      <c r="A588" s="3"/>
      <c r="B588" s="3"/>
      <c r="C588" s="3"/>
    </row>
    <row r="589" spans="1:3" x14ac:dyDescent="0.2">
      <c r="A589" s="3"/>
      <c r="B589" s="3"/>
      <c r="C589" s="3"/>
    </row>
    <row r="590" spans="1:3" x14ac:dyDescent="0.2">
      <c r="A590" s="3"/>
      <c r="B590" s="3"/>
      <c r="C590" s="3"/>
    </row>
    <row r="591" spans="1:3" x14ac:dyDescent="0.2">
      <c r="A591" s="3"/>
      <c r="B591" s="3"/>
      <c r="C591" s="3"/>
    </row>
    <row r="592" spans="1:3" x14ac:dyDescent="0.2">
      <c r="A592" s="3"/>
      <c r="B592" s="3"/>
    </row>
  </sheetData>
  <sheetProtection algorithmName="SHA-512" hashValue="SUf1NXQcuG8Y+HdwM5il7gS59ZK2ClE6Yhdj8TmhdHOK+b9F2hUTahtUV+1eICC5Dpm97uFBa0GmVHIuRXuUDg==" saltValue="r2FCHQvt6615gjlxIjj1Uw==" spinCount="100000" sheet="1" insertColumns="0" insertRows="0" autoFilter="0"/>
  <autoFilter ref="A4:W11"/>
  <sortState ref="A4:T11">
    <sortCondition ref="A4:A11"/>
  </sortState>
  <mergeCells count="4">
    <mergeCell ref="P2:Q2"/>
    <mergeCell ref="R2:S2"/>
    <mergeCell ref="T2:U2"/>
    <mergeCell ref="V2:W2"/>
  </mergeCells>
  <conditionalFormatting sqref="A304:B305">
    <cfRule type="duplicateValues" dxfId="3" priority="43"/>
  </conditionalFormatting>
  <conditionalFormatting sqref="A415:B415">
    <cfRule type="duplicateValues" dxfId="2" priority="45"/>
  </conditionalFormatting>
  <conditionalFormatting sqref="D3">
    <cfRule type="cellIs" dxfId="1" priority="46" operator="equal">
      <formula>l</formula>
    </cfRule>
    <cfRule type="colorScale" priority="47">
      <colorScale>
        <cfvo type="min"/>
        <cfvo type="percentile" val="50"/>
        <cfvo type="max"/>
        <color rgb="FF5A8AC6"/>
        <color rgb="FFFFEB84"/>
        <color rgb="FFF8696B"/>
      </colorScale>
    </cfRule>
  </conditionalFormatting>
  <hyperlinks>
    <hyperlink ref="K5" r:id="rId1"/>
    <hyperlink ref="K6" r:id="rId2"/>
    <hyperlink ref="K7" r:id="rId3"/>
    <hyperlink ref="K8" r:id="rId4"/>
    <hyperlink ref="K9" r:id="rId5"/>
    <hyperlink ref="K10" r:id="rId6"/>
    <hyperlink ref="K11" r:id="rId7"/>
  </hyperlinks>
  <printOptions horizontalCentered="1"/>
  <pageMargins left="0.2" right="0.2" top="0.2" bottom="0.2" header="0.3" footer="0.3"/>
  <pageSetup scale="75" orientation="landscape" r:id="rId8"/>
  <legacyDrawing r:id="rId9"/>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sheetPr>
  <dimension ref="A1:Z40"/>
  <sheetViews>
    <sheetView topLeftCell="A2" zoomScaleNormal="100" workbookViewId="0">
      <pane ySplit="4" topLeftCell="A6" activePane="bottomLeft" state="frozen"/>
      <selection activeCell="A2" sqref="A2"/>
      <selection pane="bottomLeft" activeCell="S6" sqref="S6"/>
    </sheetView>
  </sheetViews>
  <sheetFormatPr defaultColWidth="9.140625" defaultRowHeight="12.75" outlineLevelRow="2" x14ac:dyDescent="0.2"/>
  <cols>
    <col min="1" max="1" width="4.140625" style="36" customWidth="1"/>
    <col min="2" max="2" width="17.42578125" style="36" bestFit="1" customWidth="1"/>
    <col min="3" max="3" width="7.42578125" style="36" hidden="1" customWidth="1"/>
    <col min="4" max="4" width="7" style="49" bestFit="1" customWidth="1"/>
    <col min="5" max="5" width="5.7109375" style="49" bestFit="1" customWidth="1"/>
    <col min="6" max="6" width="6.5703125" style="65" hidden="1" customWidth="1"/>
    <col min="7" max="7" width="8.42578125" style="36" customWidth="1"/>
    <col min="8" max="8" width="9.5703125" style="36" bestFit="1" customWidth="1"/>
    <col min="9" max="9" width="11" style="36" bestFit="1" customWidth="1"/>
    <col min="10" max="10" width="7.28515625" style="36" bestFit="1" customWidth="1"/>
    <col min="11" max="11" width="4.5703125" style="36" bestFit="1" customWidth="1"/>
    <col min="12" max="12" width="7.140625" style="36" bestFit="1" customWidth="1"/>
    <col min="13" max="13" width="9.28515625" style="36" bestFit="1" customWidth="1"/>
    <col min="14" max="14" width="4.85546875" style="36" hidden="1" customWidth="1"/>
    <col min="15" max="15" width="5.7109375" style="36" hidden="1" customWidth="1"/>
    <col min="16" max="16" width="5.7109375" style="36" customWidth="1"/>
    <col min="17" max="18" width="9.140625" style="36"/>
    <col min="19" max="19" width="7.85546875" style="36" bestFit="1" customWidth="1"/>
    <col min="20" max="20" width="7.7109375" style="36" bestFit="1" customWidth="1"/>
    <col min="21" max="21" width="7.85546875" style="36" bestFit="1" customWidth="1"/>
    <col min="22" max="22" width="7.7109375" style="36" bestFit="1" customWidth="1"/>
    <col min="23" max="23" width="7.85546875" style="36" bestFit="1" customWidth="1"/>
    <col min="24" max="24" width="7.7109375" style="36" bestFit="1" customWidth="1"/>
    <col min="25" max="25" width="7.85546875" style="36" bestFit="1" customWidth="1"/>
    <col min="26" max="26" width="7.7109375" style="36" bestFit="1" customWidth="1"/>
    <col min="27" max="16384" width="9.140625" style="36"/>
  </cols>
  <sheetData>
    <row r="1" spans="1:26" x14ac:dyDescent="0.2">
      <c r="B1" s="43" t="s">
        <v>1391</v>
      </c>
      <c r="C1" s="43"/>
      <c r="D1" s="44"/>
      <c r="E1" s="44"/>
      <c r="F1" s="64"/>
    </row>
    <row r="2" spans="1:26" ht="16.5" x14ac:dyDescent="0.2">
      <c r="A2" s="171" t="s">
        <v>4302</v>
      </c>
      <c r="B2" s="210"/>
      <c r="C2" s="210"/>
      <c r="D2" s="211"/>
      <c r="E2" s="211"/>
      <c r="F2" s="212"/>
      <c r="G2" s="197"/>
      <c r="H2" s="197"/>
      <c r="I2" s="197"/>
      <c r="J2" s="197"/>
      <c r="K2" s="197"/>
      <c r="L2" s="197"/>
      <c r="M2" s="197"/>
      <c r="N2" s="197"/>
      <c r="O2" s="203"/>
      <c r="P2" s="203"/>
      <c r="Q2" s="152">
        <f t="shared" ref="Q2:Z2" si="0">SUM(Q6:Q40)</f>
        <v>0</v>
      </c>
      <c r="R2" s="153">
        <f t="shared" si="0"/>
        <v>0</v>
      </c>
      <c r="S2" s="154">
        <f t="shared" si="0"/>
        <v>0</v>
      </c>
      <c r="T2" s="155">
        <f t="shared" si="0"/>
        <v>0</v>
      </c>
      <c r="U2" s="154">
        <f t="shared" si="0"/>
        <v>0</v>
      </c>
      <c r="V2" s="155">
        <f t="shared" si="0"/>
        <v>0</v>
      </c>
      <c r="W2" s="154">
        <f t="shared" si="0"/>
        <v>0</v>
      </c>
      <c r="X2" s="155">
        <f t="shared" si="0"/>
        <v>0</v>
      </c>
      <c r="Y2" s="154">
        <f t="shared" si="0"/>
        <v>0</v>
      </c>
      <c r="Z2" s="155">
        <f t="shared" si="0"/>
        <v>0</v>
      </c>
    </row>
    <row r="3" spans="1:26" s="46" customFormat="1" ht="16.5" x14ac:dyDescent="0.2">
      <c r="A3" s="186" t="s">
        <v>5118</v>
      </c>
      <c r="B3" s="123"/>
      <c r="C3" s="123"/>
      <c r="D3" s="123"/>
      <c r="E3" s="123"/>
      <c r="F3" s="199"/>
      <c r="G3" s="200"/>
      <c r="H3" s="200"/>
      <c r="I3" s="200"/>
      <c r="J3" s="200"/>
      <c r="K3" s="200"/>
      <c r="L3" s="200"/>
      <c r="M3" s="200"/>
      <c r="N3" s="123"/>
      <c r="O3" s="190"/>
      <c r="P3" s="190"/>
      <c r="Q3" s="152" t="s">
        <v>4282</v>
      </c>
      <c r="R3" s="153" t="s">
        <v>4283</v>
      </c>
      <c r="S3" s="348" t="s">
        <v>4284</v>
      </c>
      <c r="T3" s="349"/>
      <c r="U3" s="348" t="s">
        <v>4284</v>
      </c>
      <c r="V3" s="349"/>
      <c r="W3" s="348" t="s">
        <v>4284</v>
      </c>
      <c r="X3" s="349"/>
      <c r="Y3" s="348" t="s">
        <v>4284</v>
      </c>
      <c r="Z3" s="349"/>
    </row>
    <row r="4" spans="1:26" s="47" customFormat="1" ht="40.5" x14ac:dyDescent="0.2">
      <c r="A4" s="113" t="s">
        <v>2332</v>
      </c>
      <c r="B4" s="110" t="s">
        <v>1392</v>
      </c>
      <c r="C4" s="110" t="s">
        <v>2169</v>
      </c>
      <c r="D4" s="213" t="s">
        <v>1393</v>
      </c>
      <c r="E4" s="213" t="s">
        <v>1394</v>
      </c>
      <c r="F4" s="121" t="s">
        <v>2156</v>
      </c>
      <c r="G4" s="107" t="s">
        <v>1133</v>
      </c>
      <c r="H4" s="107" t="s">
        <v>4298</v>
      </c>
      <c r="I4" s="113" t="s">
        <v>2181</v>
      </c>
      <c r="J4" s="113" t="s">
        <v>2182</v>
      </c>
      <c r="K4" s="113" t="s">
        <v>2183</v>
      </c>
      <c r="L4" s="113" t="s">
        <v>2184</v>
      </c>
      <c r="M4" s="113" t="s">
        <v>1130</v>
      </c>
      <c r="N4" s="113" t="s">
        <v>3958</v>
      </c>
      <c r="O4" s="31" t="s">
        <v>4434</v>
      </c>
      <c r="P4" s="31" t="s">
        <v>5037</v>
      </c>
      <c r="Q4" s="158" t="s">
        <v>4285</v>
      </c>
      <c r="R4" s="159" t="s">
        <v>4286</v>
      </c>
      <c r="S4" s="160" t="s">
        <v>4287</v>
      </c>
      <c r="T4" s="161" t="s">
        <v>4288</v>
      </c>
      <c r="U4" s="160" t="s">
        <v>4287</v>
      </c>
      <c r="V4" s="161" t="s">
        <v>4288</v>
      </c>
      <c r="W4" s="160" t="s">
        <v>4287</v>
      </c>
      <c r="X4" s="161" t="s">
        <v>4288</v>
      </c>
      <c r="Y4" s="160" t="s">
        <v>4287</v>
      </c>
      <c r="Z4" s="161" t="s">
        <v>4288</v>
      </c>
    </row>
    <row r="5" spans="1:26" s="48" customFormat="1" x14ac:dyDescent="0.2">
      <c r="A5" s="21"/>
      <c r="B5" s="24"/>
      <c r="C5" s="24"/>
      <c r="D5" s="24"/>
      <c r="E5" s="24"/>
      <c r="F5" s="62"/>
      <c r="G5" s="21"/>
      <c r="H5" s="21"/>
      <c r="I5" s="21"/>
      <c r="J5" s="21"/>
      <c r="K5" s="21"/>
      <c r="L5" s="21"/>
      <c r="M5" s="21"/>
      <c r="N5" s="26"/>
      <c r="O5" s="22"/>
      <c r="P5" s="22"/>
      <c r="Q5" s="21"/>
      <c r="R5" s="21"/>
      <c r="S5" s="21"/>
      <c r="T5" s="21"/>
      <c r="U5" s="21"/>
      <c r="V5" s="21"/>
      <c r="W5" s="21"/>
      <c r="X5" s="21"/>
      <c r="Y5" s="21"/>
      <c r="Z5" s="21"/>
    </row>
    <row r="6" spans="1:26" ht="25.5" outlineLevel="2" x14ac:dyDescent="0.2">
      <c r="A6" s="101" t="s">
        <v>1492</v>
      </c>
      <c r="B6" s="71" t="s">
        <v>1491</v>
      </c>
      <c r="C6" s="68">
        <v>69</v>
      </c>
      <c r="D6" s="101" t="s">
        <v>1397</v>
      </c>
      <c r="E6" s="101">
        <v>1</v>
      </c>
      <c r="F6" s="102">
        <v>8.9</v>
      </c>
      <c r="G6" s="70" t="s">
        <v>3960</v>
      </c>
      <c r="H6" s="169">
        <v>7791261463</v>
      </c>
      <c r="I6" s="70" t="s">
        <v>4234</v>
      </c>
      <c r="J6" s="70" t="s">
        <v>1398</v>
      </c>
      <c r="K6" s="70">
        <v>1</v>
      </c>
      <c r="L6" s="70" t="s">
        <v>1493</v>
      </c>
      <c r="M6" s="223" t="s">
        <v>3050</v>
      </c>
      <c r="N6" s="71">
        <v>1</v>
      </c>
      <c r="O6" s="230">
        <v>9.61</v>
      </c>
      <c r="P6" s="230">
        <v>9.61</v>
      </c>
      <c r="Q6" s="162">
        <f t="shared" ref="Q6:Q38" si="1">SUM(S6+U6+W6+Y6)</f>
        <v>0</v>
      </c>
      <c r="R6" s="163">
        <f t="shared" ref="R6:R38" si="2">SUM(Q6*P6)</f>
        <v>0</v>
      </c>
      <c r="S6" s="156"/>
      <c r="T6" s="157">
        <f t="shared" ref="T6:T38" si="3">SUM(S6*P6)</f>
        <v>0</v>
      </c>
      <c r="U6" s="156"/>
      <c r="V6" s="157">
        <f t="shared" ref="V6:V38" si="4">SUM(U6*P6)</f>
        <v>0</v>
      </c>
      <c r="W6" s="156"/>
      <c r="X6" s="157">
        <f t="shared" ref="X6:X38" si="5">SUM(W6*P6)</f>
        <v>0</v>
      </c>
      <c r="Y6" s="156"/>
      <c r="Z6" s="157">
        <f t="shared" ref="Z6:Z38" si="6">SUM(Y6*P6)</f>
        <v>0</v>
      </c>
    </row>
    <row r="7" spans="1:26" ht="25.5" outlineLevel="2" x14ac:dyDescent="0.2">
      <c r="A7" s="101" t="s">
        <v>1401</v>
      </c>
      <c r="B7" s="71" t="s">
        <v>1400</v>
      </c>
      <c r="C7" s="68">
        <v>19</v>
      </c>
      <c r="D7" s="101" t="s">
        <v>1403</v>
      </c>
      <c r="E7" s="101">
        <v>2</v>
      </c>
      <c r="F7" s="102">
        <v>9.02</v>
      </c>
      <c r="G7" s="70" t="s">
        <v>3960</v>
      </c>
      <c r="H7" s="169">
        <v>7791261463</v>
      </c>
      <c r="I7" s="70" t="s">
        <v>4234</v>
      </c>
      <c r="J7" s="70" t="s">
        <v>1398</v>
      </c>
      <c r="K7" s="70">
        <v>1</v>
      </c>
      <c r="L7" s="70" t="s">
        <v>1402</v>
      </c>
      <c r="M7" s="223" t="s">
        <v>3054</v>
      </c>
      <c r="N7" s="71">
        <v>1</v>
      </c>
      <c r="O7" s="230">
        <v>11.44</v>
      </c>
      <c r="P7" s="230">
        <v>11.44</v>
      </c>
      <c r="Q7" s="162">
        <f>SUM(S7+U7+W7+Y7)</f>
        <v>0</v>
      </c>
      <c r="R7" s="163">
        <f t="shared" si="2"/>
        <v>0</v>
      </c>
      <c r="S7" s="156"/>
      <c r="T7" s="157">
        <f t="shared" si="3"/>
        <v>0</v>
      </c>
      <c r="U7" s="156"/>
      <c r="V7" s="157">
        <f t="shared" si="4"/>
        <v>0</v>
      </c>
      <c r="W7" s="156"/>
      <c r="X7" s="157">
        <f t="shared" si="5"/>
        <v>0</v>
      </c>
      <c r="Y7" s="156"/>
      <c r="Z7" s="157">
        <f t="shared" si="6"/>
        <v>0</v>
      </c>
    </row>
    <row r="8" spans="1:26" ht="25.5" outlineLevel="2" x14ac:dyDescent="0.2">
      <c r="A8" s="101" t="s">
        <v>1420</v>
      </c>
      <c r="B8" s="71" t="s">
        <v>1419</v>
      </c>
      <c r="C8" s="68">
        <v>56</v>
      </c>
      <c r="D8" s="101" t="s">
        <v>1397</v>
      </c>
      <c r="E8" s="101">
        <v>1</v>
      </c>
      <c r="F8" s="102">
        <v>6.74</v>
      </c>
      <c r="G8" s="70" t="s">
        <v>3960</v>
      </c>
      <c r="H8" s="169">
        <v>7791261463</v>
      </c>
      <c r="I8" s="70" t="s">
        <v>4234</v>
      </c>
      <c r="J8" s="70" t="s">
        <v>1398</v>
      </c>
      <c r="K8" s="70">
        <v>1</v>
      </c>
      <c r="L8" s="70" t="s">
        <v>1421</v>
      </c>
      <c r="M8" s="223" t="s">
        <v>3051</v>
      </c>
      <c r="N8" s="71">
        <v>1</v>
      </c>
      <c r="O8" s="230">
        <v>10.050000000000001</v>
      </c>
      <c r="P8" s="230">
        <v>10.050000000000001</v>
      </c>
      <c r="Q8" s="162">
        <f t="shared" si="1"/>
        <v>0</v>
      </c>
      <c r="R8" s="163">
        <f t="shared" si="2"/>
        <v>0</v>
      </c>
      <c r="S8" s="156"/>
      <c r="T8" s="157">
        <f t="shared" si="3"/>
        <v>0</v>
      </c>
      <c r="U8" s="156"/>
      <c r="V8" s="157">
        <f t="shared" si="4"/>
        <v>0</v>
      </c>
      <c r="W8" s="156"/>
      <c r="X8" s="157">
        <f t="shared" si="5"/>
        <v>0</v>
      </c>
      <c r="Y8" s="156"/>
      <c r="Z8" s="157">
        <f t="shared" si="6"/>
        <v>0</v>
      </c>
    </row>
    <row r="9" spans="1:26" ht="25.5" outlineLevel="2" x14ac:dyDescent="0.2">
      <c r="A9" s="101" t="s">
        <v>1474</v>
      </c>
      <c r="B9" s="71" t="s">
        <v>1473</v>
      </c>
      <c r="C9" s="68">
        <v>52</v>
      </c>
      <c r="D9" s="101" t="s">
        <v>1397</v>
      </c>
      <c r="E9" s="101">
        <v>1</v>
      </c>
      <c r="F9" s="102">
        <v>7.37</v>
      </c>
      <c r="G9" s="70" t="s">
        <v>3960</v>
      </c>
      <c r="H9" s="169">
        <v>7791261463</v>
      </c>
      <c r="I9" s="70" t="s">
        <v>4234</v>
      </c>
      <c r="J9" s="70" t="s">
        <v>1398</v>
      </c>
      <c r="K9" s="70">
        <v>1</v>
      </c>
      <c r="L9" s="70" t="s">
        <v>1475</v>
      </c>
      <c r="M9" s="223" t="s">
        <v>3052</v>
      </c>
      <c r="N9" s="71">
        <v>1</v>
      </c>
      <c r="O9" s="230">
        <v>8.39</v>
      </c>
      <c r="P9" s="328">
        <v>9.36</v>
      </c>
      <c r="Q9" s="162">
        <f t="shared" si="1"/>
        <v>0</v>
      </c>
      <c r="R9" s="163">
        <f t="shared" si="2"/>
        <v>0</v>
      </c>
      <c r="S9" s="156"/>
      <c r="T9" s="157">
        <f t="shared" si="3"/>
        <v>0</v>
      </c>
      <c r="U9" s="156"/>
      <c r="V9" s="157">
        <f t="shared" si="4"/>
        <v>0</v>
      </c>
      <c r="W9" s="156"/>
      <c r="X9" s="157">
        <f t="shared" si="5"/>
        <v>0</v>
      </c>
      <c r="Y9" s="156"/>
      <c r="Z9" s="157">
        <f t="shared" si="6"/>
        <v>0</v>
      </c>
    </row>
    <row r="10" spans="1:26" ht="25.5" outlineLevel="2" x14ac:dyDescent="0.2">
      <c r="A10" s="101" t="s">
        <v>1441</v>
      </c>
      <c r="B10" s="71" t="s">
        <v>1440</v>
      </c>
      <c r="C10" s="68">
        <v>39</v>
      </c>
      <c r="D10" s="101" t="s">
        <v>1397</v>
      </c>
      <c r="E10" s="101">
        <v>1</v>
      </c>
      <c r="F10" s="102">
        <v>8.5299999999999994</v>
      </c>
      <c r="G10" s="70" t="s">
        <v>3960</v>
      </c>
      <c r="H10" s="169">
        <v>7791261463</v>
      </c>
      <c r="I10" s="70" t="s">
        <v>4234</v>
      </c>
      <c r="J10" s="70" t="s">
        <v>1398</v>
      </c>
      <c r="K10" s="70">
        <v>1</v>
      </c>
      <c r="L10" s="70" t="s">
        <v>1442</v>
      </c>
      <c r="M10" s="223" t="s">
        <v>3053</v>
      </c>
      <c r="N10" s="71">
        <v>1</v>
      </c>
      <c r="O10" s="230">
        <v>9.26</v>
      </c>
      <c r="P10" s="230">
        <v>9.26</v>
      </c>
      <c r="Q10" s="162">
        <f t="shared" si="1"/>
        <v>0</v>
      </c>
      <c r="R10" s="163">
        <f t="shared" si="2"/>
        <v>0</v>
      </c>
      <c r="S10" s="156"/>
      <c r="T10" s="157">
        <f t="shared" si="3"/>
        <v>0</v>
      </c>
      <c r="U10" s="156"/>
      <c r="V10" s="157">
        <f t="shared" si="4"/>
        <v>0</v>
      </c>
      <c r="W10" s="156"/>
      <c r="X10" s="157">
        <f t="shared" si="5"/>
        <v>0</v>
      </c>
      <c r="Y10" s="156"/>
      <c r="Z10" s="157">
        <f t="shared" si="6"/>
        <v>0</v>
      </c>
    </row>
    <row r="11" spans="1:26" ht="25.5" outlineLevel="2" x14ac:dyDescent="0.2">
      <c r="A11" s="101" t="s">
        <v>1465</v>
      </c>
      <c r="B11" s="71" t="s">
        <v>1464</v>
      </c>
      <c r="C11" s="68">
        <v>39</v>
      </c>
      <c r="D11" s="101" t="s">
        <v>1397</v>
      </c>
      <c r="E11" s="101">
        <v>1</v>
      </c>
      <c r="F11" s="102">
        <v>8.19</v>
      </c>
      <c r="G11" s="70" t="s">
        <v>3960</v>
      </c>
      <c r="H11" s="169">
        <v>7791261463</v>
      </c>
      <c r="I11" s="70" t="s">
        <v>4234</v>
      </c>
      <c r="J11" s="70" t="s">
        <v>1398</v>
      </c>
      <c r="K11" s="70">
        <v>1</v>
      </c>
      <c r="L11" s="70" t="s">
        <v>1466</v>
      </c>
      <c r="M11" s="223" t="s">
        <v>3055</v>
      </c>
      <c r="N11" s="71">
        <v>1</v>
      </c>
      <c r="O11" s="230">
        <v>9.26</v>
      </c>
      <c r="P11" s="230">
        <v>9.26</v>
      </c>
      <c r="Q11" s="162">
        <f t="shared" si="1"/>
        <v>0</v>
      </c>
      <c r="R11" s="163">
        <f t="shared" si="2"/>
        <v>0</v>
      </c>
      <c r="S11" s="156"/>
      <c r="T11" s="157">
        <f t="shared" si="3"/>
        <v>0</v>
      </c>
      <c r="U11" s="156"/>
      <c r="V11" s="157">
        <f t="shared" si="4"/>
        <v>0</v>
      </c>
      <c r="W11" s="156"/>
      <c r="X11" s="157">
        <f t="shared" si="5"/>
        <v>0</v>
      </c>
      <c r="Y11" s="156"/>
      <c r="Z11" s="157">
        <f t="shared" si="6"/>
        <v>0</v>
      </c>
    </row>
    <row r="12" spans="1:26" ht="25.5" outlineLevel="2" x14ac:dyDescent="0.2">
      <c r="A12" s="101" t="s">
        <v>1423</v>
      </c>
      <c r="B12" s="71" t="s">
        <v>1422</v>
      </c>
      <c r="C12" s="68">
        <v>59</v>
      </c>
      <c r="D12" s="101" t="s">
        <v>1397</v>
      </c>
      <c r="E12" s="101">
        <v>1</v>
      </c>
      <c r="F12" s="102">
        <v>10.1</v>
      </c>
      <c r="G12" s="70" t="s">
        <v>3960</v>
      </c>
      <c r="H12" s="169">
        <v>7791261463</v>
      </c>
      <c r="I12" s="70" t="s">
        <v>4234</v>
      </c>
      <c r="J12" s="70" t="s">
        <v>1398</v>
      </c>
      <c r="K12" s="70">
        <v>1</v>
      </c>
      <c r="L12" s="70" t="s">
        <v>1424</v>
      </c>
      <c r="M12" s="223" t="s">
        <v>3056</v>
      </c>
      <c r="N12" s="71">
        <v>1</v>
      </c>
      <c r="O12" s="230">
        <v>14.91</v>
      </c>
      <c r="P12" s="230">
        <v>14.91</v>
      </c>
      <c r="Q12" s="162">
        <f t="shared" si="1"/>
        <v>0</v>
      </c>
      <c r="R12" s="163">
        <f t="shared" si="2"/>
        <v>0</v>
      </c>
      <c r="S12" s="156"/>
      <c r="T12" s="157">
        <f t="shared" si="3"/>
        <v>0</v>
      </c>
      <c r="U12" s="156"/>
      <c r="V12" s="157">
        <f t="shared" si="4"/>
        <v>0</v>
      </c>
      <c r="W12" s="156"/>
      <c r="X12" s="157">
        <f t="shared" si="5"/>
        <v>0</v>
      </c>
      <c r="Y12" s="156"/>
      <c r="Z12" s="157">
        <f t="shared" si="6"/>
        <v>0</v>
      </c>
    </row>
    <row r="13" spans="1:26" ht="25.5" outlineLevel="2" x14ac:dyDescent="0.2">
      <c r="A13" s="101" t="s">
        <v>1486</v>
      </c>
      <c r="B13" s="71" t="s">
        <v>1485</v>
      </c>
      <c r="C13" s="68">
        <v>38</v>
      </c>
      <c r="D13" s="101" t="s">
        <v>1397</v>
      </c>
      <c r="E13" s="101">
        <v>1</v>
      </c>
      <c r="F13" s="102">
        <v>8.6999999999999993</v>
      </c>
      <c r="G13" s="70" t="s">
        <v>3960</v>
      </c>
      <c r="H13" s="169">
        <v>7791261463</v>
      </c>
      <c r="I13" s="70" t="s">
        <v>4234</v>
      </c>
      <c r="J13" s="70" t="s">
        <v>1398</v>
      </c>
      <c r="K13" s="70">
        <v>1</v>
      </c>
      <c r="L13" s="70" t="s">
        <v>1487</v>
      </c>
      <c r="M13" s="223" t="s">
        <v>3057</v>
      </c>
      <c r="N13" s="71">
        <v>1</v>
      </c>
      <c r="O13" s="230">
        <v>11.44</v>
      </c>
      <c r="P13" s="230">
        <v>11.44</v>
      </c>
      <c r="Q13" s="162">
        <f t="shared" si="1"/>
        <v>0</v>
      </c>
      <c r="R13" s="163">
        <f t="shared" si="2"/>
        <v>0</v>
      </c>
      <c r="S13" s="156"/>
      <c r="T13" s="157">
        <f t="shared" si="3"/>
        <v>0</v>
      </c>
      <c r="U13" s="156"/>
      <c r="V13" s="157">
        <f t="shared" si="4"/>
        <v>0</v>
      </c>
      <c r="W13" s="156"/>
      <c r="X13" s="157">
        <f t="shared" si="5"/>
        <v>0</v>
      </c>
      <c r="Y13" s="156"/>
      <c r="Z13" s="157">
        <f t="shared" si="6"/>
        <v>0</v>
      </c>
    </row>
    <row r="14" spans="1:26" ht="25.5" outlineLevel="2" x14ac:dyDescent="0.2">
      <c r="A14" s="101" t="s">
        <v>1453</v>
      </c>
      <c r="B14" s="71" t="s">
        <v>1452</v>
      </c>
      <c r="C14" s="68">
        <v>47</v>
      </c>
      <c r="D14" s="101" t="s">
        <v>1397</v>
      </c>
      <c r="E14" s="101">
        <v>1</v>
      </c>
      <c r="F14" s="102">
        <v>8.33</v>
      </c>
      <c r="G14" s="70" t="s">
        <v>3960</v>
      </c>
      <c r="H14" s="169">
        <v>7791261463</v>
      </c>
      <c r="I14" s="70" t="s">
        <v>4234</v>
      </c>
      <c r="J14" s="70" t="s">
        <v>1398</v>
      </c>
      <c r="K14" s="70">
        <v>1</v>
      </c>
      <c r="L14" s="70" t="s">
        <v>1454</v>
      </c>
      <c r="M14" s="223" t="s">
        <v>3058</v>
      </c>
      <c r="N14" s="71">
        <v>1</v>
      </c>
      <c r="O14" s="230">
        <v>9.26</v>
      </c>
      <c r="P14" s="230">
        <v>9.26</v>
      </c>
      <c r="Q14" s="162">
        <f t="shared" si="1"/>
        <v>0</v>
      </c>
      <c r="R14" s="163">
        <f t="shared" si="2"/>
        <v>0</v>
      </c>
      <c r="S14" s="156"/>
      <c r="T14" s="157">
        <f t="shared" si="3"/>
        <v>0</v>
      </c>
      <c r="U14" s="156"/>
      <c r="V14" s="157">
        <f t="shared" si="4"/>
        <v>0</v>
      </c>
      <c r="W14" s="156"/>
      <c r="X14" s="157">
        <f t="shared" si="5"/>
        <v>0</v>
      </c>
      <c r="Y14" s="156"/>
      <c r="Z14" s="157">
        <f t="shared" si="6"/>
        <v>0</v>
      </c>
    </row>
    <row r="15" spans="1:26" ht="25.5" outlineLevel="2" x14ac:dyDescent="0.2">
      <c r="A15" s="101" t="s">
        <v>1498</v>
      </c>
      <c r="B15" s="71" t="s">
        <v>1497</v>
      </c>
      <c r="C15" s="68">
        <v>14</v>
      </c>
      <c r="D15" s="101" t="s">
        <v>1403</v>
      </c>
      <c r="E15" s="101">
        <v>2</v>
      </c>
      <c r="F15" s="102">
        <v>8.17</v>
      </c>
      <c r="G15" s="70" t="s">
        <v>3960</v>
      </c>
      <c r="H15" s="169">
        <v>7791261463</v>
      </c>
      <c r="I15" s="70" t="s">
        <v>4234</v>
      </c>
      <c r="J15" s="70" t="s">
        <v>1398</v>
      </c>
      <c r="K15" s="70">
        <v>1</v>
      </c>
      <c r="L15" s="70" t="s">
        <v>1499</v>
      </c>
      <c r="M15" s="223" t="s">
        <v>3059</v>
      </c>
      <c r="N15" s="71">
        <v>1</v>
      </c>
      <c r="O15" s="230">
        <v>11.44</v>
      </c>
      <c r="P15" s="230">
        <v>11.44</v>
      </c>
      <c r="Q15" s="162">
        <f t="shared" si="1"/>
        <v>0</v>
      </c>
      <c r="R15" s="163">
        <f t="shared" si="2"/>
        <v>0</v>
      </c>
      <c r="S15" s="156"/>
      <c r="T15" s="157">
        <f t="shared" si="3"/>
        <v>0</v>
      </c>
      <c r="U15" s="156"/>
      <c r="V15" s="157">
        <f t="shared" si="4"/>
        <v>0</v>
      </c>
      <c r="W15" s="156"/>
      <c r="X15" s="157">
        <f t="shared" si="5"/>
        <v>0</v>
      </c>
      <c r="Y15" s="156"/>
      <c r="Z15" s="157">
        <f t="shared" si="6"/>
        <v>0</v>
      </c>
    </row>
    <row r="16" spans="1:26" ht="25.5" outlineLevel="2" x14ac:dyDescent="0.2">
      <c r="A16" s="101" t="s">
        <v>1495</v>
      </c>
      <c r="B16" s="71" t="s">
        <v>1494</v>
      </c>
      <c r="C16" s="68">
        <v>27</v>
      </c>
      <c r="D16" s="101" t="s">
        <v>1403</v>
      </c>
      <c r="E16" s="101">
        <v>2</v>
      </c>
      <c r="F16" s="102">
        <v>8.17</v>
      </c>
      <c r="G16" s="70" t="s">
        <v>3960</v>
      </c>
      <c r="H16" s="169">
        <v>7791261463</v>
      </c>
      <c r="I16" s="70" t="s">
        <v>4234</v>
      </c>
      <c r="J16" s="70" t="s">
        <v>1398</v>
      </c>
      <c r="K16" s="70">
        <v>1</v>
      </c>
      <c r="L16" s="70" t="s">
        <v>1496</v>
      </c>
      <c r="M16" s="223" t="s">
        <v>3060</v>
      </c>
      <c r="N16" s="71">
        <v>1</v>
      </c>
      <c r="O16" s="230">
        <v>11.44</v>
      </c>
      <c r="P16" s="230">
        <v>11.44</v>
      </c>
      <c r="Q16" s="162">
        <f t="shared" si="1"/>
        <v>0</v>
      </c>
      <c r="R16" s="163">
        <f t="shared" si="2"/>
        <v>0</v>
      </c>
      <c r="S16" s="156"/>
      <c r="T16" s="157">
        <f t="shared" si="3"/>
        <v>0</v>
      </c>
      <c r="U16" s="156"/>
      <c r="V16" s="157">
        <f t="shared" si="4"/>
        <v>0</v>
      </c>
      <c r="W16" s="156"/>
      <c r="X16" s="157">
        <f t="shared" si="5"/>
        <v>0</v>
      </c>
      <c r="Y16" s="156"/>
      <c r="Z16" s="157">
        <f t="shared" si="6"/>
        <v>0</v>
      </c>
    </row>
    <row r="17" spans="1:26" ht="25.5" outlineLevel="2" x14ac:dyDescent="0.2">
      <c r="A17" s="101" t="s">
        <v>1489</v>
      </c>
      <c r="B17" s="71" t="s">
        <v>1488</v>
      </c>
      <c r="C17" s="68">
        <v>14</v>
      </c>
      <c r="D17" s="101" t="s">
        <v>1403</v>
      </c>
      <c r="E17" s="101">
        <v>2</v>
      </c>
      <c r="F17" s="102">
        <v>8.17</v>
      </c>
      <c r="G17" s="70" t="s">
        <v>3960</v>
      </c>
      <c r="H17" s="169">
        <v>7791261463</v>
      </c>
      <c r="I17" s="70" t="s">
        <v>4234</v>
      </c>
      <c r="J17" s="70" t="s">
        <v>1398</v>
      </c>
      <c r="K17" s="70">
        <v>1</v>
      </c>
      <c r="L17" s="70" t="s">
        <v>1490</v>
      </c>
      <c r="M17" s="223" t="s">
        <v>3061</v>
      </c>
      <c r="N17" s="71">
        <v>1</v>
      </c>
      <c r="O17" s="230">
        <v>11.44</v>
      </c>
      <c r="P17" s="230">
        <v>11.44</v>
      </c>
      <c r="Q17" s="162">
        <f t="shared" si="1"/>
        <v>0</v>
      </c>
      <c r="R17" s="163">
        <f t="shared" si="2"/>
        <v>0</v>
      </c>
      <c r="S17" s="156"/>
      <c r="T17" s="157">
        <f t="shared" si="3"/>
        <v>0</v>
      </c>
      <c r="U17" s="156"/>
      <c r="V17" s="157">
        <f t="shared" si="4"/>
        <v>0</v>
      </c>
      <c r="W17" s="156"/>
      <c r="X17" s="157">
        <f t="shared" si="5"/>
        <v>0</v>
      </c>
      <c r="Y17" s="156"/>
      <c r="Z17" s="157">
        <f t="shared" si="6"/>
        <v>0</v>
      </c>
    </row>
    <row r="18" spans="1:26" ht="25.5" outlineLevel="2" x14ac:dyDescent="0.2">
      <c r="A18" s="101" t="s">
        <v>1414</v>
      </c>
      <c r="B18" s="71" t="s">
        <v>1413</v>
      </c>
      <c r="C18" s="68">
        <v>29</v>
      </c>
      <c r="D18" s="101" t="s">
        <v>1397</v>
      </c>
      <c r="E18" s="101">
        <v>1</v>
      </c>
      <c r="F18" s="102">
        <v>9.2200000000000006</v>
      </c>
      <c r="G18" s="70" t="s">
        <v>3960</v>
      </c>
      <c r="H18" s="169">
        <v>7791261463</v>
      </c>
      <c r="I18" s="70" t="s">
        <v>4234</v>
      </c>
      <c r="J18" s="70" t="s">
        <v>1398</v>
      </c>
      <c r="K18" s="70">
        <v>1</v>
      </c>
      <c r="L18" s="70" t="s">
        <v>1415</v>
      </c>
      <c r="M18" s="223" t="s">
        <v>3062</v>
      </c>
      <c r="N18" s="71">
        <v>1</v>
      </c>
      <c r="O18" s="230">
        <v>9.61</v>
      </c>
      <c r="P18" s="230">
        <v>9.61</v>
      </c>
      <c r="Q18" s="162">
        <f t="shared" si="1"/>
        <v>0</v>
      </c>
      <c r="R18" s="163">
        <f t="shared" si="2"/>
        <v>0</v>
      </c>
      <c r="S18" s="156"/>
      <c r="T18" s="157">
        <f t="shared" si="3"/>
        <v>0</v>
      </c>
      <c r="U18" s="156"/>
      <c r="V18" s="157">
        <f t="shared" si="4"/>
        <v>0</v>
      </c>
      <c r="W18" s="156"/>
      <c r="X18" s="157">
        <f t="shared" si="5"/>
        <v>0</v>
      </c>
      <c r="Y18" s="156"/>
      <c r="Z18" s="157">
        <f t="shared" si="6"/>
        <v>0</v>
      </c>
    </row>
    <row r="19" spans="1:26" ht="25.5" outlineLevel="2" x14ac:dyDescent="0.2">
      <c r="A19" s="101" t="s">
        <v>1468</v>
      </c>
      <c r="B19" s="71" t="s">
        <v>1467</v>
      </c>
      <c r="C19" s="68">
        <v>26</v>
      </c>
      <c r="D19" s="101" t="s">
        <v>1397</v>
      </c>
      <c r="E19" s="101">
        <v>1</v>
      </c>
      <c r="F19" s="102">
        <v>9.02</v>
      </c>
      <c r="G19" s="70" t="s">
        <v>3960</v>
      </c>
      <c r="H19" s="169">
        <v>7791261463</v>
      </c>
      <c r="I19" s="70" t="s">
        <v>4234</v>
      </c>
      <c r="J19" s="70" t="s">
        <v>1398</v>
      </c>
      <c r="K19" s="70">
        <v>1</v>
      </c>
      <c r="L19" s="70" t="s">
        <v>1469</v>
      </c>
      <c r="M19" s="223" t="s">
        <v>3063</v>
      </c>
      <c r="N19" s="71">
        <v>1</v>
      </c>
      <c r="O19" s="230">
        <v>11.44</v>
      </c>
      <c r="P19" s="230">
        <v>11.44</v>
      </c>
      <c r="Q19" s="162">
        <f t="shared" si="1"/>
        <v>0</v>
      </c>
      <c r="R19" s="163">
        <f t="shared" si="2"/>
        <v>0</v>
      </c>
      <c r="S19" s="156"/>
      <c r="T19" s="157">
        <f t="shared" si="3"/>
        <v>0</v>
      </c>
      <c r="U19" s="156"/>
      <c r="V19" s="157">
        <f t="shared" si="4"/>
        <v>0</v>
      </c>
      <c r="W19" s="156"/>
      <c r="X19" s="157">
        <f t="shared" si="5"/>
        <v>0</v>
      </c>
      <c r="Y19" s="156"/>
      <c r="Z19" s="157">
        <f t="shared" si="6"/>
        <v>0</v>
      </c>
    </row>
    <row r="20" spans="1:26" ht="25.5" outlineLevel="2" x14ac:dyDescent="0.2">
      <c r="A20" s="101" t="s">
        <v>1483</v>
      </c>
      <c r="B20" s="71" t="s">
        <v>1482</v>
      </c>
      <c r="C20" s="68">
        <v>11</v>
      </c>
      <c r="D20" s="101" t="s">
        <v>1397</v>
      </c>
      <c r="E20" s="101">
        <v>1</v>
      </c>
      <c r="F20" s="102">
        <v>10.91</v>
      </c>
      <c r="G20" s="70" t="s">
        <v>3960</v>
      </c>
      <c r="H20" s="169">
        <v>7791261463</v>
      </c>
      <c r="I20" s="70" t="s">
        <v>4234</v>
      </c>
      <c r="J20" s="70" t="s">
        <v>1398</v>
      </c>
      <c r="K20" s="70">
        <v>1</v>
      </c>
      <c r="L20" s="70" t="s">
        <v>1484</v>
      </c>
      <c r="M20" s="223" t="s">
        <v>3064</v>
      </c>
      <c r="N20" s="71">
        <v>1</v>
      </c>
      <c r="O20" s="230">
        <v>14.91</v>
      </c>
      <c r="P20" s="230">
        <v>14.91</v>
      </c>
      <c r="Q20" s="162">
        <f t="shared" si="1"/>
        <v>0</v>
      </c>
      <c r="R20" s="163">
        <f t="shared" si="2"/>
        <v>0</v>
      </c>
      <c r="S20" s="156"/>
      <c r="T20" s="157">
        <f t="shared" si="3"/>
        <v>0</v>
      </c>
      <c r="U20" s="156"/>
      <c r="V20" s="157">
        <f t="shared" si="4"/>
        <v>0</v>
      </c>
      <c r="W20" s="156"/>
      <c r="X20" s="157">
        <f t="shared" si="5"/>
        <v>0</v>
      </c>
      <c r="Y20" s="156"/>
      <c r="Z20" s="157">
        <f t="shared" si="6"/>
        <v>0</v>
      </c>
    </row>
    <row r="21" spans="1:26" ht="25.5" outlineLevel="2" x14ac:dyDescent="0.2">
      <c r="A21" s="101" t="s">
        <v>1438</v>
      </c>
      <c r="B21" s="71" t="s">
        <v>1437</v>
      </c>
      <c r="C21" s="68">
        <v>28</v>
      </c>
      <c r="D21" s="101" t="s">
        <v>1397</v>
      </c>
      <c r="E21" s="101">
        <v>1</v>
      </c>
      <c r="F21" s="102">
        <v>10.16</v>
      </c>
      <c r="G21" s="70" t="s">
        <v>3960</v>
      </c>
      <c r="H21" s="169">
        <v>7791261463</v>
      </c>
      <c r="I21" s="70" t="s">
        <v>4234</v>
      </c>
      <c r="J21" s="70" t="s">
        <v>1398</v>
      </c>
      <c r="K21" s="70">
        <v>1</v>
      </c>
      <c r="L21" s="70" t="s">
        <v>1439</v>
      </c>
      <c r="M21" s="223" t="s">
        <v>3065</v>
      </c>
      <c r="N21" s="71">
        <v>1</v>
      </c>
      <c r="O21" s="230">
        <v>10.78</v>
      </c>
      <c r="P21" s="328">
        <v>13.01</v>
      </c>
      <c r="Q21" s="162">
        <f t="shared" si="1"/>
        <v>0</v>
      </c>
      <c r="R21" s="163">
        <f t="shared" si="2"/>
        <v>0</v>
      </c>
      <c r="S21" s="156"/>
      <c r="T21" s="157">
        <f t="shared" si="3"/>
        <v>0</v>
      </c>
      <c r="U21" s="156"/>
      <c r="V21" s="157">
        <f t="shared" si="4"/>
        <v>0</v>
      </c>
      <c r="W21" s="156"/>
      <c r="X21" s="157">
        <f t="shared" si="5"/>
        <v>0</v>
      </c>
      <c r="Y21" s="156"/>
      <c r="Z21" s="157">
        <f t="shared" si="6"/>
        <v>0</v>
      </c>
    </row>
    <row r="22" spans="1:26" ht="25.5" outlineLevel="2" x14ac:dyDescent="0.2">
      <c r="A22" s="101" t="s">
        <v>1426</v>
      </c>
      <c r="B22" s="71" t="s">
        <v>1425</v>
      </c>
      <c r="C22" s="68">
        <v>22</v>
      </c>
      <c r="D22" s="101" t="s">
        <v>1397</v>
      </c>
      <c r="E22" s="101">
        <v>1</v>
      </c>
      <c r="F22" s="102">
        <v>8.2100000000000009</v>
      </c>
      <c r="G22" s="70" t="s">
        <v>3960</v>
      </c>
      <c r="H22" s="169">
        <v>7791261463</v>
      </c>
      <c r="I22" s="70" t="s">
        <v>4234</v>
      </c>
      <c r="J22" s="70" t="s">
        <v>1398</v>
      </c>
      <c r="K22" s="70">
        <v>1</v>
      </c>
      <c r="L22" s="70" t="s">
        <v>1427</v>
      </c>
      <c r="M22" s="223" t="s">
        <v>3066</v>
      </c>
      <c r="N22" s="71">
        <v>1</v>
      </c>
      <c r="O22" s="230">
        <v>11.44</v>
      </c>
      <c r="P22" s="230">
        <v>11.44</v>
      </c>
      <c r="Q22" s="162">
        <f t="shared" si="1"/>
        <v>0</v>
      </c>
      <c r="R22" s="163">
        <f t="shared" si="2"/>
        <v>0</v>
      </c>
      <c r="S22" s="156"/>
      <c r="T22" s="157">
        <f t="shared" si="3"/>
        <v>0</v>
      </c>
      <c r="U22" s="156"/>
      <c r="V22" s="157">
        <f t="shared" si="4"/>
        <v>0</v>
      </c>
      <c r="W22" s="156"/>
      <c r="X22" s="157">
        <f t="shared" si="5"/>
        <v>0</v>
      </c>
      <c r="Y22" s="156"/>
      <c r="Z22" s="157">
        <f t="shared" si="6"/>
        <v>0</v>
      </c>
    </row>
    <row r="23" spans="1:26" ht="25.5" outlineLevel="2" x14ac:dyDescent="0.2">
      <c r="A23" s="101" t="s">
        <v>1456</v>
      </c>
      <c r="B23" s="71" t="s">
        <v>1455</v>
      </c>
      <c r="C23" s="68">
        <v>25</v>
      </c>
      <c r="D23" s="101" t="s">
        <v>1397</v>
      </c>
      <c r="E23" s="101">
        <v>1</v>
      </c>
      <c r="F23" s="102">
        <v>8.2100000000000009</v>
      </c>
      <c r="G23" s="70" t="s">
        <v>3960</v>
      </c>
      <c r="H23" s="169">
        <v>7791261463</v>
      </c>
      <c r="I23" s="70" t="s">
        <v>4234</v>
      </c>
      <c r="J23" s="70" t="s">
        <v>1398</v>
      </c>
      <c r="K23" s="70">
        <v>1</v>
      </c>
      <c r="L23" s="70" t="s">
        <v>1457</v>
      </c>
      <c r="M23" s="223" t="s">
        <v>3067</v>
      </c>
      <c r="N23" s="71">
        <v>1</v>
      </c>
      <c r="O23" s="230">
        <v>9.26</v>
      </c>
      <c r="P23" s="230">
        <v>9.26</v>
      </c>
      <c r="Q23" s="162">
        <f t="shared" si="1"/>
        <v>0</v>
      </c>
      <c r="R23" s="163">
        <f t="shared" si="2"/>
        <v>0</v>
      </c>
      <c r="S23" s="156"/>
      <c r="T23" s="157">
        <f t="shared" si="3"/>
        <v>0</v>
      </c>
      <c r="U23" s="156"/>
      <c r="V23" s="157">
        <f t="shared" si="4"/>
        <v>0</v>
      </c>
      <c r="W23" s="156"/>
      <c r="X23" s="157">
        <f t="shared" si="5"/>
        <v>0</v>
      </c>
      <c r="Y23" s="156"/>
      <c r="Z23" s="157">
        <f t="shared" si="6"/>
        <v>0</v>
      </c>
    </row>
    <row r="24" spans="1:26" ht="25.5" outlineLevel="2" x14ac:dyDescent="0.2">
      <c r="A24" s="101" t="s">
        <v>1432</v>
      </c>
      <c r="B24" s="71" t="s">
        <v>1431</v>
      </c>
      <c r="C24" s="68">
        <v>16</v>
      </c>
      <c r="D24" s="101" t="s">
        <v>1403</v>
      </c>
      <c r="E24" s="101">
        <v>2</v>
      </c>
      <c r="F24" s="102">
        <v>8.17</v>
      </c>
      <c r="G24" s="70" t="s">
        <v>3960</v>
      </c>
      <c r="H24" s="169">
        <v>7791261463</v>
      </c>
      <c r="I24" s="70" t="s">
        <v>4234</v>
      </c>
      <c r="J24" s="70" t="s">
        <v>1398</v>
      </c>
      <c r="K24" s="70">
        <v>1</v>
      </c>
      <c r="L24" s="70" t="s">
        <v>1433</v>
      </c>
      <c r="M24" s="223" t="s">
        <v>3068</v>
      </c>
      <c r="N24" s="71">
        <v>1</v>
      </c>
      <c r="O24" s="230">
        <v>11.44</v>
      </c>
      <c r="P24" s="230">
        <v>11.44</v>
      </c>
      <c r="Q24" s="162">
        <f t="shared" si="1"/>
        <v>0</v>
      </c>
      <c r="R24" s="163">
        <f t="shared" si="2"/>
        <v>0</v>
      </c>
      <c r="S24" s="156"/>
      <c r="T24" s="157">
        <f t="shared" si="3"/>
        <v>0</v>
      </c>
      <c r="U24" s="156"/>
      <c r="V24" s="157">
        <f t="shared" si="4"/>
        <v>0</v>
      </c>
      <c r="W24" s="156"/>
      <c r="X24" s="157">
        <f t="shared" si="5"/>
        <v>0</v>
      </c>
      <c r="Y24" s="156"/>
      <c r="Z24" s="157">
        <f t="shared" si="6"/>
        <v>0</v>
      </c>
    </row>
    <row r="25" spans="1:26" ht="25.5" outlineLevel="2" x14ac:dyDescent="0.2">
      <c r="A25" s="101" t="s">
        <v>1450</v>
      </c>
      <c r="B25" s="71" t="s">
        <v>1449</v>
      </c>
      <c r="C25" s="68">
        <v>22</v>
      </c>
      <c r="D25" s="101" t="s">
        <v>1397</v>
      </c>
      <c r="E25" s="101">
        <v>1</v>
      </c>
      <c r="F25" s="102">
        <v>8.17</v>
      </c>
      <c r="G25" s="70" t="s">
        <v>3960</v>
      </c>
      <c r="H25" s="169">
        <v>7791261463</v>
      </c>
      <c r="I25" s="70" t="s">
        <v>4234</v>
      </c>
      <c r="J25" s="70" t="s">
        <v>1398</v>
      </c>
      <c r="K25" s="70">
        <v>1</v>
      </c>
      <c r="L25" s="70" t="s">
        <v>1451</v>
      </c>
      <c r="M25" s="223" t="s">
        <v>3069</v>
      </c>
      <c r="N25" s="71">
        <v>1</v>
      </c>
      <c r="O25" s="230">
        <v>11.44</v>
      </c>
      <c r="P25" s="230">
        <v>11.44</v>
      </c>
      <c r="Q25" s="162">
        <f t="shared" si="1"/>
        <v>0</v>
      </c>
      <c r="R25" s="163">
        <f t="shared" si="2"/>
        <v>0</v>
      </c>
      <c r="S25" s="156"/>
      <c r="T25" s="157">
        <f t="shared" si="3"/>
        <v>0</v>
      </c>
      <c r="U25" s="156"/>
      <c r="V25" s="157">
        <f t="shared" si="4"/>
        <v>0</v>
      </c>
      <c r="W25" s="156"/>
      <c r="X25" s="157">
        <f t="shared" si="5"/>
        <v>0</v>
      </c>
      <c r="Y25" s="156"/>
      <c r="Z25" s="157">
        <f t="shared" si="6"/>
        <v>0</v>
      </c>
    </row>
    <row r="26" spans="1:26" ht="25.5" outlineLevel="2" x14ac:dyDescent="0.2">
      <c r="A26" s="101" t="s">
        <v>1417</v>
      </c>
      <c r="B26" s="71" t="s">
        <v>1416</v>
      </c>
      <c r="C26" s="68">
        <v>49</v>
      </c>
      <c r="D26" s="101" t="s">
        <v>1397</v>
      </c>
      <c r="E26" s="101">
        <v>1</v>
      </c>
      <c r="F26" s="102">
        <v>8.5299999999999994</v>
      </c>
      <c r="G26" s="70" t="s">
        <v>3960</v>
      </c>
      <c r="H26" s="169">
        <v>7791261463</v>
      </c>
      <c r="I26" s="70" t="s">
        <v>4234</v>
      </c>
      <c r="J26" s="70" t="s">
        <v>1398</v>
      </c>
      <c r="K26" s="70">
        <v>1</v>
      </c>
      <c r="L26" s="70" t="s">
        <v>1418</v>
      </c>
      <c r="M26" s="223" t="s">
        <v>3070</v>
      </c>
      <c r="N26" s="71">
        <v>1</v>
      </c>
      <c r="O26" s="230">
        <v>9.26</v>
      </c>
      <c r="P26" s="230">
        <v>9.26</v>
      </c>
      <c r="Q26" s="162">
        <f t="shared" si="1"/>
        <v>0</v>
      </c>
      <c r="R26" s="163">
        <f t="shared" si="2"/>
        <v>0</v>
      </c>
      <c r="S26" s="156"/>
      <c r="T26" s="157">
        <f t="shared" si="3"/>
        <v>0</v>
      </c>
      <c r="U26" s="156"/>
      <c r="V26" s="157">
        <f t="shared" si="4"/>
        <v>0</v>
      </c>
      <c r="W26" s="156"/>
      <c r="X26" s="157">
        <f t="shared" si="5"/>
        <v>0</v>
      </c>
      <c r="Y26" s="156"/>
      <c r="Z26" s="157">
        <f t="shared" si="6"/>
        <v>0</v>
      </c>
    </row>
    <row r="27" spans="1:26" ht="25.5" outlineLevel="2" x14ac:dyDescent="0.2">
      <c r="A27" s="101" t="s">
        <v>1462</v>
      </c>
      <c r="B27" s="71" t="s">
        <v>1461</v>
      </c>
      <c r="C27" s="68">
        <v>13</v>
      </c>
      <c r="D27" s="101" t="s">
        <v>1397</v>
      </c>
      <c r="E27" s="101">
        <v>1</v>
      </c>
      <c r="F27" s="102">
        <v>12.24</v>
      </c>
      <c r="G27" s="70" t="s">
        <v>3960</v>
      </c>
      <c r="H27" s="169">
        <v>7791261463</v>
      </c>
      <c r="I27" s="70" t="s">
        <v>4234</v>
      </c>
      <c r="J27" s="70" t="s">
        <v>1398</v>
      </c>
      <c r="K27" s="70">
        <v>1</v>
      </c>
      <c r="L27" s="70" t="s">
        <v>1463</v>
      </c>
      <c r="M27" s="223" t="s">
        <v>3071</v>
      </c>
      <c r="N27" s="71">
        <v>1</v>
      </c>
      <c r="O27" s="230">
        <v>14.91</v>
      </c>
      <c r="P27" s="230">
        <v>14.91</v>
      </c>
      <c r="Q27" s="162">
        <f t="shared" si="1"/>
        <v>0</v>
      </c>
      <c r="R27" s="163">
        <f t="shared" si="2"/>
        <v>0</v>
      </c>
      <c r="S27" s="156"/>
      <c r="T27" s="157">
        <f t="shared" si="3"/>
        <v>0</v>
      </c>
      <c r="U27" s="156"/>
      <c r="V27" s="157">
        <f t="shared" si="4"/>
        <v>0</v>
      </c>
      <c r="W27" s="156"/>
      <c r="X27" s="157">
        <f t="shared" si="5"/>
        <v>0</v>
      </c>
      <c r="Y27" s="156"/>
      <c r="Z27" s="157">
        <f t="shared" si="6"/>
        <v>0</v>
      </c>
    </row>
    <row r="28" spans="1:26" ht="25.5" outlineLevel="2" x14ac:dyDescent="0.2">
      <c r="A28" s="101" t="s">
        <v>1459</v>
      </c>
      <c r="B28" s="71" t="s">
        <v>1458</v>
      </c>
      <c r="C28" s="68">
        <v>25</v>
      </c>
      <c r="D28" s="101" t="s">
        <v>1397</v>
      </c>
      <c r="E28" s="101">
        <v>1</v>
      </c>
      <c r="F28" s="102">
        <v>10.1</v>
      </c>
      <c r="G28" s="70" t="s">
        <v>3960</v>
      </c>
      <c r="H28" s="169">
        <v>7791261463</v>
      </c>
      <c r="I28" s="70" t="s">
        <v>4234</v>
      </c>
      <c r="J28" s="70" t="s">
        <v>1398</v>
      </c>
      <c r="K28" s="70">
        <v>1</v>
      </c>
      <c r="L28" s="70" t="s">
        <v>1460</v>
      </c>
      <c r="M28" s="223" t="s">
        <v>3072</v>
      </c>
      <c r="N28" s="71">
        <v>1</v>
      </c>
      <c r="O28" s="230">
        <v>14.91</v>
      </c>
      <c r="P28" s="230">
        <v>14.91</v>
      </c>
      <c r="Q28" s="162">
        <f t="shared" si="1"/>
        <v>0</v>
      </c>
      <c r="R28" s="163">
        <f t="shared" si="2"/>
        <v>0</v>
      </c>
      <c r="S28" s="156"/>
      <c r="T28" s="157">
        <f t="shared" si="3"/>
        <v>0</v>
      </c>
      <c r="U28" s="156"/>
      <c r="V28" s="157">
        <f t="shared" si="4"/>
        <v>0</v>
      </c>
      <c r="W28" s="156"/>
      <c r="X28" s="157">
        <f t="shared" si="5"/>
        <v>0</v>
      </c>
      <c r="Y28" s="156"/>
      <c r="Z28" s="157">
        <f t="shared" si="6"/>
        <v>0</v>
      </c>
    </row>
    <row r="29" spans="1:26" ht="25.5" outlineLevel="2" x14ac:dyDescent="0.2">
      <c r="A29" s="101" t="s">
        <v>1477</v>
      </c>
      <c r="B29" s="71" t="s">
        <v>1476</v>
      </c>
      <c r="C29" s="68">
        <v>29</v>
      </c>
      <c r="D29" s="101" t="s">
        <v>1397</v>
      </c>
      <c r="E29" s="101">
        <v>1</v>
      </c>
      <c r="F29" s="102">
        <v>8.4499999999999993</v>
      </c>
      <c r="G29" s="70" t="s">
        <v>3960</v>
      </c>
      <c r="H29" s="169">
        <v>7791261463</v>
      </c>
      <c r="I29" s="70" t="s">
        <v>4234</v>
      </c>
      <c r="J29" s="70" t="s">
        <v>1398</v>
      </c>
      <c r="K29" s="70">
        <v>1</v>
      </c>
      <c r="L29" s="70" t="s">
        <v>1478</v>
      </c>
      <c r="M29" s="223" t="s">
        <v>3073</v>
      </c>
      <c r="N29" s="71">
        <v>1</v>
      </c>
      <c r="O29" s="230">
        <v>9.26</v>
      </c>
      <c r="P29" s="230">
        <v>9.26</v>
      </c>
      <c r="Q29" s="162">
        <f t="shared" si="1"/>
        <v>0</v>
      </c>
      <c r="R29" s="163">
        <f t="shared" si="2"/>
        <v>0</v>
      </c>
      <c r="S29" s="156"/>
      <c r="T29" s="157">
        <f t="shared" si="3"/>
        <v>0</v>
      </c>
      <c r="U29" s="156"/>
      <c r="V29" s="157">
        <f t="shared" si="4"/>
        <v>0</v>
      </c>
      <c r="W29" s="156"/>
      <c r="X29" s="157">
        <f t="shared" si="5"/>
        <v>0</v>
      </c>
      <c r="Y29" s="156"/>
      <c r="Z29" s="157">
        <f t="shared" si="6"/>
        <v>0</v>
      </c>
    </row>
    <row r="30" spans="1:26" ht="25.5" outlineLevel="2" x14ac:dyDescent="0.2">
      <c r="A30" s="101" t="s">
        <v>1471</v>
      </c>
      <c r="B30" s="71" t="s">
        <v>1470</v>
      </c>
      <c r="C30" s="68">
        <v>10</v>
      </c>
      <c r="D30" s="101" t="s">
        <v>1397</v>
      </c>
      <c r="E30" s="101">
        <v>1</v>
      </c>
      <c r="F30" s="102">
        <v>10.72</v>
      </c>
      <c r="G30" s="70" t="s">
        <v>3960</v>
      </c>
      <c r="H30" s="169">
        <v>7791261463</v>
      </c>
      <c r="I30" s="70" t="s">
        <v>4234</v>
      </c>
      <c r="J30" s="70" t="s">
        <v>1398</v>
      </c>
      <c r="K30" s="70">
        <v>1</v>
      </c>
      <c r="L30" s="70" t="s">
        <v>1472</v>
      </c>
      <c r="M30" s="223" t="s">
        <v>3074</v>
      </c>
      <c r="N30" s="71">
        <v>1</v>
      </c>
      <c r="O30" s="230">
        <v>14.91</v>
      </c>
      <c r="P30" s="230">
        <v>14.91</v>
      </c>
      <c r="Q30" s="162">
        <f t="shared" si="1"/>
        <v>0</v>
      </c>
      <c r="R30" s="163">
        <f t="shared" si="2"/>
        <v>0</v>
      </c>
      <c r="S30" s="156"/>
      <c r="T30" s="157">
        <f t="shared" si="3"/>
        <v>0</v>
      </c>
      <c r="U30" s="156"/>
      <c r="V30" s="157">
        <f t="shared" si="4"/>
        <v>0</v>
      </c>
      <c r="W30" s="156"/>
      <c r="X30" s="157">
        <f t="shared" si="5"/>
        <v>0</v>
      </c>
      <c r="Y30" s="156"/>
      <c r="Z30" s="157">
        <f t="shared" si="6"/>
        <v>0</v>
      </c>
    </row>
    <row r="31" spans="1:26" ht="25.5" outlineLevel="2" x14ac:dyDescent="0.2">
      <c r="A31" s="101" t="s">
        <v>1480</v>
      </c>
      <c r="B31" s="71" t="s">
        <v>1479</v>
      </c>
      <c r="C31" s="68">
        <v>22</v>
      </c>
      <c r="D31" s="101" t="s">
        <v>1397</v>
      </c>
      <c r="E31" s="101">
        <v>1</v>
      </c>
      <c r="F31" s="102">
        <v>12.92</v>
      </c>
      <c r="G31" s="70" t="s">
        <v>3960</v>
      </c>
      <c r="H31" s="169">
        <v>7791261463</v>
      </c>
      <c r="I31" s="70" t="s">
        <v>4234</v>
      </c>
      <c r="J31" s="70" t="s">
        <v>1398</v>
      </c>
      <c r="K31" s="70">
        <v>1</v>
      </c>
      <c r="L31" s="70" t="s">
        <v>1481</v>
      </c>
      <c r="M31" s="223" t="s">
        <v>3075</v>
      </c>
      <c r="N31" s="71">
        <v>1</v>
      </c>
      <c r="O31" s="230">
        <v>12.52</v>
      </c>
      <c r="P31" s="328">
        <v>13.01</v>
      </c>
      <c r="Q31" s="162">
        <f t="shared" si="1"/>
        <v>0</v>
      </c>
      <c r="R31" s="163">
        <f t="shared" si="2"/>
        <v>0</v>
      </c>
      <c r="S31" s="156"/>
      <c r="T31" s="157">
        <f t="shared" si="3"/>
        <v>0</v>
      </c>
      <c r="U31" s="156"/>
      <c r="V31" s="157">
        <f t="shared" si="4"/>
        <v>0</v>
      </c>
      <c r="W31" s="156"/>
      <c r="X31" s="157">
        <f t="shared" si="5"/>
        <v>0</v>
      </c>
      <c r="Y31" s="156"/>
      <c r="Z31" s="157">
        <f t="shared" si="6"/>
        <v>0</v>
      </c>
    </row>
    <row r="32" spans="1:26" ht="25.5" outlineLevel="2" x14ac:dyDescent="0.2">
      <c r="A32" s="101" t="s">
        <v>1447</v>
      </c>
      <c r="B32" s="71" t="s">
        <v>1446</v>
      </c>
      <c r="C32" s="68">
        <v>28</v>
      </c>
      <c r="D32" s="101" t="s">
        <v>1397</v>
      </c>
      <c r="E32" s="101">
        <v>1</v>
      </c>
      <c r="F32" s="102">
        <v>11.83</v>
      </c>
      <c r="G32" s="70" t="s">
        <v>3960</v>
      </c>
      <c r="H32" s="169">
        <v>7791261463</v>
      </c>
      <c r="I32" s="70" t="s">
        <v>4234</v>
      </c>
      <c r="J32" s="70" t="s">
        <v>1398</v>
      </c>
      <c r="K32" s="70">
        <v>1</v>
      </c>
      <c r="L32" s="70" t="s">
        <v>1448</v>
      </c>
      <c r="M32" s="223" t="s">
        <v>3076</v>
      </c>
      <c r="N32" s="71">
        <v>1</v>
      </c>
      <c r="O32" s="230">
        <v>14.91</v>
      </c>
      <c r="P32" s="230">
        <v>14.91</v>
      </c>
      <c r="Q32" s="162">
        <f t="shared" si="1"/>
        <v>0</v>
      </c>
      <c r="R32" s="163">
        <f t="shared" si="2"/>
        <v>0</v>
      </c>
      <c r="S32" s="156"/>
      <c r="T32" s="157">
        <f t="shared" si="3"/>
        <v>0</v>
      </c>
      <c r="U32" s="156"/>
      <c r="V32" s="157">
        <f t="shared" si="4"/>
        <v>0</v>
      </c>
      <c r="W32" s="156"/>
      <c r="X32" s="157">
        <f t="shared" si="5"/>
        <v>0</v>
      </c>
      <c r="Y32" s="156"/>
      <c r="Z32" s="157">
        <f t="shared" si="6"/>
        <v>0</v>
      </c>
    </row>
    <row r="33" spans="1:26" ht="25.5" outlineLevel="2" x14ac:dyDescent="0.2">
      <c r="A33" s="101" t="s">
        <v>1405</v>
      </c>
      <c r="B33" s="71" t="s">
        <v>1404</v>
      </c>
      <c r="C33" s="68">
        <v>59</v>
      </c>
      <c r="D33" s="101" t="s">
        <v>1397</v>
      </c>
      <c r="E33" s="101">
        <v>1</v>
      </c>
      <c r="F33" s="102">
        <v>11.83</v>
      </c>
      <c r="G33" s="70" t="s">
        <v>3960</v>
      </c>
      <c r="H33" s="169">
        <v>7791261463</v>
      </c>
      <c r="I33" s="70" t="s">
        <v>4234</v>
      </c>
      <c r="J33" s="70" t="s">
        <v>1398</v>
      </c>
      <c r="K33" s="70">
        <v>1</v>
      </c>
      <c r="L33" s="70" t="s">
        <v>1406</v>
      </c>
      <c r="M33" s="223" t="s">
        <v>3077</v>
      </c>
      <c r="N33" s="71">
        <v>1</v>
      </c>
      <c r="O33" s="230">
        <v>12.52</v>
      </c>
      <c r="P33" s="328">
        <v>13.01</v>
      </c>
      <c r="Q33" s="162">
        <f t="shared" si="1"/>
        <v>0</v>
      </c>
      <c r="R33" s="163">
        <f t="shared" si="2"/>
        <v>0</v>
      </c>
      <c r="S33" s="156"/>
      <c r="T33" s="157">
        <f t="shared" si="3"/>
        <v>0</v>
      </c>
      <c r="U33" s="156"/>
      <c r="V33" s="157">
        <f t="shared" si="4"/>
        <v>0</v>
      </c>
      <c r="W33" s="156"/>
      <c r="X33" s="157">
        <f t="shared" si="5"/>
        <v>0</v>
      </c>
      <c r="Y33" s="156"/>
      <c r="Z33" s="157">
        <f t="shared" si="6"/>
        <v>0</v>
      </c>
    </row>
    <row r="34" spans="1:26" ht="25.5" outlineLevel="2" x14ac:dyDescent="0.2">
      <c r="A34" s="101" t="s">
        <v>1444</v>
      </c>
      <c r="B34" s="71" t="s">
        <v>1443</v>
      </c>
      <c r="C34" s="68">
        <v>23</v>
      </c>
      <c r="D34" s="101" t="s">
        <v>1397</v>
      </c>
      <c r="E34" s="101">
        <v>1</v>
      </c>
      <c r="F34" s="102">
        <v>11.56</v>
      </c>
      <c r="G34" s="70" t="s">
        <v>3960</v>
      </c>
      <c r="H34" s="169">
        <v>7791261463</v>
      </c>
      <c r="I34" s="70" t="s">
        <v>4234</v>
      </c>
      <c r="J34" s="70" t="s">
        <v>1398</v>
      </c>
      <c r="K34" s="70">
        <v>1</v>
      </c>
      <c r="L34" s="70" t="s">
        <v>1445</v>
      </c>
      <c r="M34" s="223" t="s">
        <v>3078</v>
      </c>
      <c r="N34" s="71">
        <v>1</v>
      </c>
      <c r="O34" s="230">
        <v>14.91</v>
      </c>
      <c r="P34" s="230">
        <v>14.91</v>
      </c>
      <c r="Q34" s="162">
        <f t="shared" si="1"/>
        <v>0</v>
      </c>
      <c r="R34" s="163">
        <f t="shared" si="2"/>
        <v>0</v>
      </c>
      <c r="S34" s="156"/>
      <c r="T34" s="157">
        <f t="shared" si="3"/>
        <v>0</v>
      </c>
      <c r="U34" s="156"/>
      <c r="V34" s="157">
        <f t="shared" si="4"/>
        <v>0</v>
      </c>
      <c r="W34" s="156"/>
      <c r="X34" s="157">
        <f t="shared" si="5"/>
        <v>0</v>
      </c>
      <c r="Y34" s="156"/>
      <c r="Z34" s="157">
        <f t="shared" si="6"/>
        <v>0</v>
      </c>
    </row>
    <row r="35" spans="1:26" ht="25.5" outlineLevel="2" x14ac:dyDescent="0.2">
      <c r="A35" s="101" t="s">
        <v>1429</v>
      </c>
      <c r="B35" s="71" t="s">
        <v>1428</v>
      </c>
      <c r="C35" s="68">
        <v>14</v>
      </c>
      <c r="D35" s="101" t="s">
        <v>1397</v>
      </c>
      <c r="E35" s="101">
        <v>1</v>
      </c>
      <c r="F35" s="102">
        <v>8.17</v>
      </c>
      <c r="G35" s="70" t="s">
        <v>3960</v>
      </c>
      <c r="H35" s="169">
        <v>7791261463</v>
      </c>
      <c r="I35" s="70" t="s">
        <v>4234</v>
      </c>
      <c r="J35" s="70" t="s">
        <v>1398</v>
      </c>
      <c r="K35" s="70">
        <v>1</v>
      </c>
      <c r="L35" s="70" t="s">
        <v>1430</v>
      </c>
      <c r="M35" s="223" t="s">
        <v>3079</v>
      </c>
      <c r="N35" s="71">
        <v>1</v>
      </c>
      <c r="O35" s="230">
        <v>11.44</v>
      </c>
      <c r="P35" s="230">
        <v>11.44</v>
      </c>
      <c r="Q35" s="162">
        <f t="shared" si="1"/>
        <v>0</v>
      </c>
      <c r="R35" s="163">
        <f t="shared" si="2"/>
        <v>0</v>
      </c>
      <c r="S35" s="156"/>
      <c r="T35" s="157">
        <f t="shared" si="3"/>
        <v>0</v>
      </c>
      <c r="U35" s="156"/>
      <c r="V35" s="157">
        <f t="shared" si="4"/>
        <v>0</v>
      </c>
      <c r="W35" s="156"/>
      <c r="X35" s="157">
        <f t="shared" si="5"/>
        <v>0</v>
      </c>
      <c r="Y35" s="156"/>
      <c r="Z35" s="157">
        <f t="shared" si="6"/>
        <v>0</v>
      </c>
    </row>
    <row r="36" spans="1:26" ht="25.5" outlineLevel="2" x14ac:dyDescent="0.2">
      <c r="A36" s="101" t="s">
        <v>1411</v>
      </c>
      <c r="B36" s="71" t="s">
        <v>1410</v>
      </c>
      <c r="C36" s="68">
        <v>31</v>
      </c>
      <c r="D36" s="101" t="s">
        <v>1397</v>
      </c>
      <c r="E36" s="101">
        <v>1</v>
      </c>
      <c r="F36" s="102">
        <v>8.17</v>
      </c>
      <c r="G36" s="70" t="s">
        <v>3960</v>
      </c>
      <c r="H36" s="169">
        <v>7791261463</v>
      </c>
      <c r="I36" s="70" t="s">
        <v>4234</v>
      </c>
      <c r="J36" s="70" t="s">
        <v>1398</v>
      </c>
      <c r="K36" s="70">
        <v>1</v>
      </c>
      <c r="L36" s="70" t="s">
        <v>1412</v>
      </c>
      <c r="M36" s="223" t="s">
        <v>3080</v>
      </c>
      <c r="N36" s="71">
        <v>1</v>
      </c>
      <c r="O36" s="230">
        <v>11.44</v>
      </c>
      <c r="P36" s="230">
        <v>11.44</v>
      </c>
      <c r="Q36" s="162">
        <f t="shared" si="1"/>
        <v>0</v>
      </c>
      <c r="R36" s="163">
        <f t="shared" si="2"/>
        <v>0</v>
      </c>
      <c r="S36" s="156"/>
      <c r="T36" s="157">
        <f t="shared" si="3"/>
        <v>0</v>
      </c>
      <c r="U36" s="156"/>
      <c r="V36" s="157">
        <f t="shared" si="4"/>
        <v>0</v>
      </c>
      <c r="W36" s="156"/>
      <c r="X36" s="157">
        <f t="shared" si="5"/>
        <v>0</v>
      </c>
      <c r="Y36" s="156"/>
      <c r="Z36" s="157">
        <f t="shared" si="6"/>
        <v>0</v>
      </c>
    </row>
    <row r="37" spans="1:26" ht="25.5" outlineLevel="2" x14ac:dyDescent="0.2">
      <c r="A37" s="101" t="s">
        <v>1408</v>
      </c>
      <c r="B37" s="71" t="s">
        <v>1407</v>
      </c>
      <c r="C37" s="68">
        <v>29</v>
      </c>
      <c r="D37" s="101" t="s">
        <v>1397</v>
      </c>
      <c r="E37" s="101">
        <v>1</v>
      </c>
      <c r="F37" s="102">
        <v>8.17</v>
      </c>
      <c r="G37" s="70" t="s">
        <v>3960</v>
      </c>
      <c r="H37" s="169">
        <v>7791261463</v>
      </c>
      <c r="I37" s="70" t="s">
        <v>4234</v>
      </c>
      <c r="J37" s="70" t="s">
        <v>1398</v>
      </c>
      <c r="K37" s="70">
        <v>1</v>
      </c>
      <c r="L37" s="70" t="s">
        <v>1409</v>
      </c>
      <c r="M37" s="223" t="s">
        <v>3081</v>
      </c>
      <c r="N37" s="71">
        <v>1</v>
      </c>
      <c r="O37" s="230">
        <v>9.26</v>
      </c>
      <c r="P37" s="230">
        <v>9.26</v>
      </c>
      <c r="Q37" s="162">
        <f t="shared" si="1"/>
        <v>0</v>
      </c>
      <c r="R37" s="163">
        <f t="shared" si="2"/>
        <v>0</v>
      </c>
      <c r="S37" s="156"/>
      <c r="T37" s="157">
        <f t="shared" si="3"/>
        <v>0</v>
      </c>
      <c r="U37" s="156"/>
      <c r="V37" s="157">
        <f t="shared" si="4"/>
        <v>0</v>
      </c>
      <c r="W37" s="156"/>
      <c r="X37" s="157">
        <f t="shared" si="5"/>
        <v>0</v>
      </c>
      <c r="Y37" s="156"/>
      <c r="Z37" s="157">
        <f t="shared" si="6"/>
        <v>0</v>
      </c>
    </row>
    <row r="38" spans="1:26" ht="25.5" outlineLevel="2" x14ac:dyDescent="0.2">
      <c r="A38" s="101" t="s">
        <v>1396</v>
      </c>
      <c r="B38" s="71" t="s">
        <v>1395</v>
      </c>
      <c r="C38" s="68">
        <v>23</v>
      </c>
      <c r="D38" s="101" t="s">
        <v>1397</v>
      </c>
      <c r="E38" s="101">
        <v>1</v>
      </c>
      <c r="F38" s="102">
        <v>9.8699999999999992</v>
      </c>
      <c r="G38" s="70" t="s">
        <v>3960</v>
      </c>
      <c r="H38" s="169">
        <v>7791261463</v>
      </c>
      <c r="I38" s="70" t="s">
        <v>4234</v>
      </c>
      <c r="J38" s="70" t="s">
        <v>1398</v>
      </c>
      <c r="K38" s="70">
        <v>1</v>
      </c>
      <c r="L38" s="70" t="s">
        <v>1399</v>
      </c>
      <c r="M38" s="223" t="s">
        <v>3082</v>
      </c>
      <c r="N38" s="71">
        <v>1</v>
      </c>
      <c r="O38" s="230">
        <v>14.91</v>
      </c>
      <c r="P38" s="230">
        <v>14.91</v>
      </c>
      <c r="Q38" s="162">
        <f t="shared" si="1"/>
        <v>0</v>
      </c>
      <c r="R38" s="163">
        <f t="shared" si="2"/>
        <v>0</v>
      </c>
      <c r="S38" s="156"/>
      <c r="T38" s="157">
        <f t="shared" si="3"/>
        <v>0</v>
      </c>
      <c r="U38" s="156"/>
      <c r="V38" s="157">
        <f t="shared" si="4"/>
        <v>0</v>
      </c>
      <c r="W38" s="156"/>
      <c r="X38" s="157">
        <f t="shared" si="5"/>
        <v>0</v>
      </c>
      <c r="Y38" s="156"/>
      <c r="Z38" s="157">
        <f t="shared" si="6"/>
        <v>0</v>
      </c>
    </row>
    <row r="39" spans="1:26" ht="25.5" outlineLevel="2" x14ac:dyDescent="0.2">
      <c r="A39" s="101" t="s">
        <v>1435</v>
      </c>
      <c r="B39" s="71" t="s">
        <v>1434</v>
      </c>
      <c r="C39" s="68">
        <v>26</v>
      </c>
      <c r="D39" s="101" t="s">
        <v>1397</v>
      </c>
      <c r="E39" s="101">
        <v>1</v>
      </c>
      <c r="F39" s="102">
        <v>11.56</v>
      </c>
      <c r="G39" s="70" t="s">
        <v>3960</v>
      </c>
      <c r="H39" s="169">
        <v>7791261463</v>
      </c>
      <c r="I39" s="70" t="s">
        <v>4234</v>
      </c>
      <c r="J39" s="70" t="s">
        <v>1398</v>
      </c>
      <c r="K39" s="70">
        <v>1</v>
      </c>
      <c r="L39" s="70" t="s">
        <v>1436</v>
      </c>
      <c r="M39" s="223" t="s">
        <v>3083</v>
      </c>
      <c r="N39" s="71">
        <v>1</v>
      </c>
      <c r="O39" s="230">
        <v>14.91</v>
      </c>
      <c r="P39" s="230">
        <v>14.91</v>
      </c>
      <c r="Q39" s="162">
        <f t="shared" ref="Q39:Q40" si="7">SUM(S39+U39+W39+Y39)</f>
        <v>0</v>
      </c>
      <c r="R39" s="163">
        <f t="shared" ref="R39:R40" si="8">SUM(Q39*P39)</f>
        <v>0</v>
      </c>
      <c r="S39" s="156"/>
      <c r="T39" s="157">
        <f t="shared" ref="T39:T40" si="9">SUM(S39*P39)</f>
        <v>0</v>
      </c>
      <c r="U39" s="156"/>
      <c r="V39" s="157">
        <f t="shared" ref="V39:V40" si="10">SUM(U39*P39)</f>
        <v>0</v>
      </c>
      <c r="W39" s="156"/>
      <c r="X39" s="157">
        <f t="shared" ref="X39:X40" si="11">SUM(W39*P39)</f>
        <v>0</v>
      </c>
      <c r="Y39" s="156"/>
      <c r="Z39" s="157">
        <f t="shared" ref="Z39:Z40" si="12">SUM(Y39*P39)</f>
        <v>0</v>
      </c>
    </row>
    <row r="40" spans="1:26" ht="25.5" outlineLevel="2" x14ac:dyDescent="0.2">
      <c r="A40" s="101" t="s">
        <v>1501</v>
      </c>
      <c r="B40" s="71" t="s">
        <v>1500</v>
      </c>
      <c r="C40" s="68">
        <v>44</v>
      </c>
      <c r="D40" s="101" t="s">
        <v>1397</v>
      </c>
      <c r="E40" s="101">
        <v>1</v>
      </c>
      <c r="F40" s="102">
        <v>11.56</v>
      </c>
      <c r="G40" s="70" t="s">
        <v>3960</v>
      </c>
      <c r="H40" s="169">
        <v>7791261463</v>
      </c>
      <c r="I40" s="70" t="s">
        <v>4234</v>
      </c>
      <c r="J40" s="70" t="s">
        <v>1398</v>
      </c>
      <c r="K40" s="70">
        <v>1</v>
      </c>
      <c r="L40" s="70" t="s">
        <v>1502</v>
      </c>
      <c r="M40" s="223" t="s">
        <v>3084</v>
      </c>
      <c r="N40" s="71">
        <v>1</v>
      </c>
      <c r="O40" s="230">
        <v>12.52</v>
      </c>
      <c r="P40" s="328">
        <v>13.01</v>
      </c>
      <c r="Q40" s="162">
        <f t="shared" si="7"/>
        <v>0</v>
      </c>
      <c r="R40" s="163">
        <f t="shared" si="8"/>
        <v>0</v>
      </c>
      <c r="S40" s="156"/>
      <c r="T40" s="157">
        <f t="shared" si="9"/>
        <v>0</v>
      </c>
      <c r="U40" s="156"/>
      <c r="V40" s="157">
        <f t="shared" si="10"/>
        <v>0</v>
      </c>
      <c r="W40" s="156"/>
      <c r="X40" s="157">
        <f t="shared" si="11"/>
        <v>0</v>
      </c>
      <c r="Y40" s="156"/>
      <c r="Z40" s="157">
        <f t="shared" si="12"/>
        <v>0</v>
      </c>
    </row>
  </sheetData>
  <sheetProtection algorithmName="SHA-512" hashValue="UdYtoZQySTFrjpzIG6JrCzN4pnM5myXFD0wMkrzPRuisb9AEEpVllMUyYhfLesrsQTxNk0kr/LUekicRNvsRQw==" saltValue="C9RuPI3Z7P4tm8OmvwniDQ==" spinCount="100000" sheet="1" insertColumns="0" insertRows="0" autoFilter="0"/>
  <autoFilter ref="A5:Z40"/>
  <sortState ref="A5:U40">
    <sortCondition ref="A5:A40"/>
  </sortState>
  <mergeCells count="4">
    <mergeCell ref="S3:T3"/>
    <mergeCell ref="U3:V3"/>
    <mergeCell ref="W3:X3"/>
    <mergeCell ref="Y3:Z3"/>
  </mergeCells>
  <hyperlinks>
    <hyperlink ref="B1" r:id="rId1"/>
    <hyperlink ref="M6" r:id="rId2"/>
    <hyperlink ref="M8" r:id="rId3"/>
    <hyperlink ref="M9" r:id="rId4"/>
    <hyperlink ref="M10" r:id="rId5"/>
    <hyperlink ref="M7" r:id="rId6"/>
    <hyperlink ref="M11" r:id="rId7"/>
    <hyperlink ref="M12" r:id="rId8"/>
    <hyperlink ref="M13" r:id="rId9"/>
    <hyperlink ref="M14" r:id="rId10"/>
    <hyperlink ref="M15" r:id="rId11"/>
    <hyperlink ref="M16" r:id="rId12"/>
    <hyperlink ref="M17" r:id="rId13"/>
    <hyperlink ref="M18" r:id="rId14"/>
    <hyperlink ref="M19" r:id="rId15"/>
    <hyperlink ref="M20" r:id="rId16"/>
    <hyperlink ref="M21" r:id="rId17"/>
    <hyperlink ref="M22" r:id="rId18"/>
    <hyperlink ref="M23" r:id="rId19"/>
    <hyperlink ref="M24" r:id="rId20"/>
    <hyperlink ref="M25" r:id="rId21"/>
    <hyperlink ref="M26" r:id="rId22"/>
    <hyperlink ref="M27" r:id="rId23"/>
    <hyperlink ref="M28" r:id="rId24"/>
    <hyperlink ref="M29" r:id="rId25"/>
    <hyperlink ref="M30" r:id="rId26"/>
    <hyperlink ref="M31" r:id="rId27"/>
    <hyperlink ref="M32" r:id="rId28"/>
    <hyperlink ref="M33" r:id="rId29"/>
    <hyperlink ref="M34" r:id="rId30"/>
    <hyperlink ref="M35" r:id="rId31"/>
    <hyperlink ref="M36" r:id="rId32"/>
    <hyperlink ref="M37" r:id="rId33"/>
    <hyperlink ref="M38" r:id="rId34"/>
    <hyperlink ref="M39" r:id="rId35"/>
    <hyperlink ref="M40" r:id="rId36"/>
  </hyperlinks>
  <printOptions horizontalCentered="1"/>
  <pageMargins left="0.2" right="0.2" top="2" bottom="0.2" header="0.17" footer="0.17"/>
  <pageSetup scale="97" orientation="landscape" r:id="rId37"/>
  <headerFooter alignWithMargins="0"/>
  <legacyDrawing r:id="rId38"/>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AT1177"/>
  <sheetViews>
    <sheetView zoomScaleNormal="100" workbookViewId="0">
      <pane ySplit="4" topLeftCell="A5" activePane="bottomLeft" state="frozen"/>
      <selection activeCell="O1276" sqref="O1276"/>
      <selection pane="bottomLeft" activeCell="Q5" sqref="Q5"/>
    </sheetView>
  </sheetViews>
  <sheetFormatPr defaultRowHeight="12.75" outlineLevelRow="2" x14ac:dyDescent="0.2"/>
  <cols>
    <col min="1" max="1" width="6" style="51" customWidth="1"/>
    <col min="2" max="2" width="5.7109375" style="51" hidden="1" customWidth="1"/>
    <col min="3" max="3" width="26.7109375" style="51" customWidth="1"/>
    <col min="4" max="4" width="7.85546875" style="45" hidden="1" customWidth="1"/>
    <col min="5" max="5" width="6.7109375" style="51" bestFit="1" customWidth="1"/>
    <col min="6" max="6" width="9.5703125" style="51" bestFit="1" customWidth="1"/>
    <col min="7" max="7" width="15.140625" style="51" customWidth="1"/>
    <col min="8" max="8" width="6.42578125" style="51" bestFit="1" customWidth="1"/>
    <col min="9" max="9" width="6.28515625" style="51" customWidth="1"/>
    <col min="10" max="10" width="14.85546875" style="51" bestFit="1" customWidth="1"/>
    <col min="11" max="11" width="8.28515625" style="51" bestFit="1" customWidth="1"/>
    <col min="12" max="12" width="4.85546875" style="51" bestFit="1" customWidth="1"/>
    <col min="13" max="13" width="7.85546875" style="51" hidden="1" customWidth="1"/>
    <col min="14" max="14" width="7.85546875" style="51" customWidth="1"/>
    <col min="15" max="15" width="7" style="35" bestFit="1" customWidth="1"/>
    <col min="16" max="16" width="6.5703125" style="35" bestFit="1" customWidth="1"/>
    <col min="17" max="17" width="7.42578125" style="35" bestFit="1" customWidth="1"/>
    <col min="18" max="18" width="7.28515625" style="35" bestFit="1" customWidth="1"/>
    <col min="19" max="19" width="7.42578125" style="35" bestFit="1" customWidth="1"/>
    <col min="20" max="20" width="7.28515625" style="35" bestFit="1" customWidth="1"/>
    <col min="21" max="21" width="7.42578125" style="35" bestFit="1" customWidth="1"/>
    <col min="22" max="22" width="7.28515625" style="35" bestFit="1" customWidth="1"/>
    <col min="23" max="23" width="7.42578125" style="35" bestFit="1" customWidth="1"/>
    <col min="24" max="24" width="7.28515625" style="35" bestFit="1" customWidth="1"/>
    <col min="25" max="25" width="7.42578125" style="35" bestFit="1" customWidth="1"/>
    <col min="26" max="26" width="7.28515625" style="35" bestFit="1" customWidth="1"/>
    <col min="27" max="27" width="7.42578125" style="35" bestFit="1" customWidth="1"/>
    <col min="28" max="28" width="7.28515625" style="35" bestFit="1" customWidth="1"/>
    <col min="29" max="29" width="7.42578125" style="35" bestFit="1" customWidth="1"/>
    <col min="30" max="30" width="7.28515625" style="35" bestFit="1" customWidth="1"/>
    <col min="31" max="31" width="7.42578125" style="35" bestFit="1" customWidth="1"/>
    <col min="32" max="32" width="7.28515625" style="35" bestFit="1" customWidth="1"/>
    <col min="33" max="33" width="7.42578125" style="35" bestFit="1" customWidth="1"/>
    <col min="34" max="34" width="7.28515625" style="35" bestFit="1" customWidth="1"/>
    <col min="35" max="35" width="7.42578125" style="35" bestFit="1" customWidth="1"/>
    <col min="36" max="36" width="7.28515625" style="35" bestFit="1" customWidth="1"/>
    <col min="37" max="37" width="7.42578125" style="35" bestFit="1" customWidth="1"/>
    <col min="38" max="38" width="7.28515625" style="35" bestFit="1" customWidth="1"/>
    <col min="39" max="39" width="7.42578125" style="35" bestFit="1" customWidth="1"/>
    <col min="40" max="40" width="7.28515625" style="35" bestFit="1" customWidth="1"/>
    <col min="41" max="41" width="7.42578125" style="35" bestFit="1" customWidth="1"/>
    <col min="42" max="42" width="7.28515625" style="35" bestFit="1" customWidth="1"/>
    <col min="43" max="43" width="7.42578125" style="35" bestFit="1" customWidth="1"/>
    <col min="44" max="44" width="7.28515625" style="35" bestFit="1" customWidth="1"/>
    <col min="45" max="45" width="7.42578125" style="35" bestFit="1" customWidth="1"/>
    <col min="46" max="46" width="7.28515625" style="35" bestFit="1" customWidth="1"/>
    <col min="47" max="222" width="9.140625" style="51"/>
    <col min="223" max="223" width="4" style="51" bestFit="1" customWidth="1"/>
    <col min="224" max="224" width="6.85546875" style="51" customWidth="1"/>
    <col min="225" max="225" width="11.5703125" style="51" customWidth="1"/>
    <col min="226" max="226" width="10.28515625" style="51" customWidth="1"/>
    <col min="227" max="227" width="4" style="51" bestFit="1" customWidth="1"/>
    <col min="228" max="228" width="4.28515625" style="51" customWidth="1"/>
    <col min="229" max="229" width="12.5703125" style="51" customWidth="1"/>
    <col min="230" max="230" width="10.7109375" style="51" customWidth="1"/>
    <col min="231" max="232" width="7.7109375" style="51" customWidth="1"/>
    <col min="233" max="233" width="7.140625" style="51" customWidth="1"/>
    <col min="234" max="234" width="7.28515625" style="51" customWidth="1"/>
    <col min="235" max="235" width="6.28515625" style="51" bestFit="1" customWidth="1"/>
    <col min="236" max="236" width="8.7109375" style="51" bestFit="1" customWidth="1"/>
    <col min="237" max="237" width="9.85546875" style="51" customWidth="1"/>
    <col min="238" max="238" width="6.7109375" style="51" bestFit="1" customWidth="1"/>
    <col min="239" max="239" width="4.140625" style="51" bestFit="1" customWidth="1"/>
    <col min="240" max="240" width="7" style="51" bestFit="1" customWidth="1"/>
    <col min="241" max="241" width="10.85546875" style="51" bestFit="1" customWidth="1"/>
    <col min="242" max="242" width="11" style="51" bestFit="1" customWidth="1"/>
    <col min="243" max="252" width="0" style="51" hidden="1" customWidth="1"/>
    <col min="253" max="478" width="9.140625" style="51"/>
    <col min="479" max="479" width="4" style="51" bestFit="1" customWidth="1"/>
    <col min="480" max="480" width="6.85546875" style="51" customWidth="1"/>
    <col min="481" max="481" width="11.5703125" style="51" customWidth="1"/>
    <col min="482" max="482" width="10.28515625" style="51" customWidth="1"/>
    <col min="483" max="483" width="4" style="51" bestFit="1" customWidth="1"/>
    <col min="484" max="484" width="4.28515625" style="51" customWidth="1"/>
    <col min="485" max="485" width="12.5703125" style="51" customWidth="1"/>
    <col min="486" max="486" width="10.7109375" style="51" customWidth="1"/>
    <col min="487" max="488" width="7.7109375" style="51" customWidth="1"/>
    <col min="489" max="489" width="7.140625" style="51" customWidth="1"/>
    <col min="490" max="490" width="7.28515625" style="51" customWidth="1"/>
    <col min="491" max="491" width="6.28515625" style="51" bestFit="1" customWidth="1"/>
    <col min="492" max="492" width="8.7109375" style="51" bestFit="1" customWidth="1"/>
    <col min="493" max="493" width="9.85546875" style="51" customWidth="1"/>
    <col min="494" max="494" width="6.7109375" style="51" bestFit="1" customWidth="1"/>
    <col min="495" max="495" width="4.140625" style="51" bestFit="1" customWidth="1"/>
    <col min="496" max="496" width="7" style="51" bestFit="1" customWidth="1"/>
    <col min="497" max="497" width="10.85546875" style="51" bestFit="1" customWidth="1"/>
    <col min="498" max="498" width="11" style="51" bestFit="1" customWidth="1"/>
    <col min="499" max="508" width="0" style="51" hidden="1" customWidth="1"/>
    <col min="509" max="734" width="9.140625" style="51"/>
    <col min="735" max="735" width="4" style="51" bestFit="1" customWidth="1"/>
    <col min="736" max="736" width="6.85546875" style="51" customWidth="1"/>
    <col min="737" max="737" width="11.5703125" style="51" customWidth="1"/>
    <col min="738" max="738" width="10.28515625" style="51" customWidth="1"/>
    <col min="739" max="739" width="4" style="51" bestFit="1" customWidth="1"/>
    <col min="740" max="740" width="4.28515625" style="51" customWidth="1"/>
    <col min="741" max="741" width="12.5703125" style="51" customWidth="1"/>
    <col min="742" max="742" width="10.7109375" style="51" customWidth="1"/>
    <col min="743" max="744" width="7.7109375" style="51" customWidth="1"/>
    <col min="745" max="745" width="7.140625" style="51" customWidth="1"/>
    <col min="746" max="746" width="7.28515625" style="51" customWidth="1"/>
    <col min="747" max="747" width="6.28515625" style="51" bestFit="1" customWidth="1"/>
    <col min="748" max="748" width="8.7109375" style="51" bestFit="1" customWidth="1"/>
    <col min="749" max="749" width="9.85546875" style="51" customWidth="1"/>
    <col min="750" max="750" width="6.7109375" style="51" bestFit="1" customWidth="1"/>
    <col min="751" max="751" width="4.140625" style="51" bestFit="1" customWidth="1"/>
    <col min="752" max="752" width="7" style="51" bestFit="1" customWidth="1"/>
    <col min="753" max="753" width="10.85546875" style="51" bestFit="1" customWidth="1"/>
    <col min="754" max="754" width="11" style="51" bestFit="1" customWidth="1"/>
    <col min="755" max="764" width="0" style="51" hidden="1" customWidth="1"/>
    <col min="765" max="990" width="9.140625" style="51"/>
    <col min="991" max="991" width="4" style="51" bestFit="1" customWidth="1"/>
    <col min="992" max="992" width="6.85546875" style="51" customWidth="1"/>
    <col min="993" max="993" width="11.5703125" style="51" customWidth="1"/>
    <col min="994" max="994" width="10.28515625" style="51" customWidth="1"/>
    <col min="995" max="995" width="4" style="51" bestFit="1" customWidth="1"/>
    <col min="996" max="996" width="4.28515625" style="51" customWidth="1"/>
    <col min="997" max="997" width="12.5703125" style="51" customWidth="1"/>
    <col min="998" max="998" width="10.7109375" style="51" customWidth="1"/>
    <col min="999" max="1000" width="7.7109375" style="51" customWidth="1"/>
    <col min="1001" max="1001" width="7.140625" style="51" customWidth="1"/>
    <col min="1002" max="1002" width="7.28515625" style="51" customWidth="1"/>
    <col min="1003" max="1003" width="6.28515625" style="51" bestFit="1" customWidth="1"/>
    <col min="1004" max="1004" width="8.7109375" style="51" bestFit="1" customWidth="1"/>
    <col min="1005" max="1005" width="9.85546875" style="51" customWidth="1"/>
    <col min="1006" max="1006" width="6.7109375" style="51" bestFit="1" customWidth="1"/>
    <col min="1007" max="1007" width="4.140625" style="51" bestFit="1" customWidth="1"/>
    <col min="1008" max="1008" width="7" style="51" bestFit="1" customWidth="1"/>
    <col min="1009" max="1009" width="10.85546875" style="51" bestFit="1" customWidth="1"/>
    <col min="1010" max="1010" width="11" style="51" bestFit="1" customWidth="1"/>
    <col min="1011" max="1020" width="0" style="51" hidden="1" customWidth="1"/>
    <col min="1021" max="1246" width="9.140625" style="51"/>
    <col min="1247" max="1247" width="4" style="51" bestFit="1" customWidth="1"/>
    <col min="1248" max="1248" width="6.85546875" style="51" customWidth="1"/>
    <col min="1249" max="1249" width="11.5703125" style="51" customWidth="1"/>
    <col min="1250" max="1250" width="10.28515625" style="51" customWidth="1"/>
    <col min="1251" max="1251" width="4" style="51" bestFit="1" customWidth="1"/>
    <col min="1252" max="1252" width="4.28515625" style="51" customWidth="1"/>
    <col min="1253" max="1253" width="12.5703125" style="51" customWidth="1"/>
    <col min="1254" max="1254" width="10.7109375" style="51" customWidth="1"/>
    <col min="1255" max="1256" width="7.7109375" style="51" customWidth="1"/>
    <col min="1257" max="1257" width="7.140625" style="51" customWidth="1"/>
    <col min="1258" max="1258" width="7.28515625" style="51" customWidth="1"/>
    <col min="1259" max="1259" width="6.28515625" style="51" bestFit="1" customWidth="1"/>
    <col min="1260" max="1260" width="8.7109375" style="51" bestFit="1" customWidth="1"/>
    <col min="1261" max="1261" width="9.85546875" style="51" customWidth="1"/>
    <col min="1262" max="1262" width="6.7109375" style="51" bestFit="1" customWidth="1"/>
    <col min="1263" max="1263" width="4.140625" style="51" bestFit="1" customWidth="1"/>
    <col min="1264" max="1264" width="7" style="51" bestFit="1" customWidth="1"/>
    <col min="1265" max="1265" width="10.85546875" style="51" bestFit="1" customWidth="1"/>
    <col min="1266" max="1266" width="11" style="51" bestFit="1" customWidth="1"/>
    <col min="1267" max="1276" width="0" style="51" hidden="1" customWidth="1"/>
    <col min="1277" max="1502" width="9.140625" style="51"/>
    <col min="1503" max="1503" width="4" style="51" bestFit="1" customWidth="1"/>
    <col min="1504" max="1504" width="6.85546875" style="51" customWidth="1"/>
    <col min="1505" max="1505" width="11.5703125" style="51" customWidth="1"/>
    <col min="1506" max="1506" width="10.28515625" style="51" customWidth="1"/>
    <col min="1507" max="1507" width="4" style="51" bestFit="1" customWidth="1"/>
    <col min="1508" max="1508" width="4.28515625" style="51" customWidth="1"/>
    <col min="1509" max="1509" width="12.5703125" style="51" customWidth="1"/>
    <col min="1510" max="1510" width="10.7109375" style="51" customWidth="1"/>
    <col min="1511" max="1512" width="7.7109375" style="51" customWidth="1"/>
    <col min="1513" max="1513" width="7.140625" style="51" customWidth="1"/>
    <col min="1514" max="1514" width="7.28515625" style="51" customWidth="1"/>
    <col min="1515" max="1515" width="6.28515625" style="51" bestFit="1" customWidth="1"/>
    <col min="1516" max="1516" width="8.7109375" style="51" bestFit="1" customWidth="1"/>
    <col min="1517" max="1517" width="9.85546875" style="51" customWidth="1"/>
    <col min="1518" max="1518" width="6.7109375" style="51" bestFit="1" customWidth="1"/>
    <col min="1519" max="1519" width="4.140625" style="51" bestFit="1" customWidth="1"/>
    <col min="1520" max="1520" width="7" style="51" bestFit="1" customWidth="1"/>
    <col min="1521" max="1521" width="10.85546875" style="51" bestFit="1" customWidth="1"/>
    <col min="1522" max="1522" width="11" style="51" bestFit="1" customWidth="1"/>
    <col min="1523" max="1532" width="0" style="51" hidden="1" customWidth="1"/>
    <col min="1533" max="1758" width="9.140625" style="51"/>
    <col min="1759" max="1759" width="4" style="51" bestFit="1" customWidth="1"/>
    <col min="1760" max="1760" width="6.85546875" style="51" customWidth="1"/>
    <col min="1761" max="1761" width="11.5703125" style="51" customWidth="1"/>
    <col min="1762" max="1762" width="10.28515625" style="51" customWidth="1"/>
    <col min="1763" max="1763" width="4" style="51" bestFit="1" customWidth="1"/>
    <col min="1764" max="1764" width="4.28515625" style="51" customWidth="1"/>
    <col min="1765" max="1765" width="12.5703125" style="51" customWidth="1"/>
    <col min="1766" max="1766" width="10.7109375" style="51" customWidth="1"/>
    <col min="1767" max="1768" width="7.7109375" style="51" customWidth="1"/>
    <col min="1769" max="1769" width="7.140625" style="51" customWidth="1"/>
    <col min="1770" max="1770" width="7.28515625" style="51" customWidth="1"/>
    <col min="1771" max="1771" width="6.28515625" style="51" bestFit="1" customWidth="1"/>
    <col min="1772" max="1772" width="8.7109375" style="51" bestFit="1" customWidth="1"/>
    <col min="1773" max="1773" width="9.85546875" style="51" customWidth="1"/>
    <col min="1774" max="1774" width="6.7109375" style="51" bestFit="1" customWidth="1"/>
    <col min="1775" max="1775" width="4.140625" style="51" bestFit="1" customWidth="1"/>
    <col min="1776" max="1776" width="7" style="51" bestFit="1" customWidth="1"/>
    <col min="1777" max="1777" width="10.85546875" style="51" bestFit="1" customWidth="1"/>
    <col min="1778" max="1778" width="11" style="51" bestFit="1" customWidth="1"/>
    <col min="1779" max="1788" width="0" style="51" hidden="1" customWidth="1"/>
    <col min="1789" max="2014" width="9.140625" style="51"/>
    <col min="2015" max="2015" width="4" style="51" bestFit="1" customWidth="1"/>
    <col min="2016" max="2016" width="6.85546875" style="51" customWidth="1"/>
    <col min="2017" max="2017" width="11.5703125" style="51" customWidth="1"/>
    <col min="2018" max="2018" width="10.28515625" style="51" customWidth="1"/>
    <col min="2019" max="2019" width="4" style="51" bestFit="1" customWidth="1"/>
    <col min="2020" max="2020" width="4.28515625" style="51" customWidth="1"/>
    <col min="2021" max="2021" width="12.5703125" style="51" customWidth="1"/>
    <col min="2022" max="2022" width="10.7109375" style="51" customWidth="1"/>
    <col min="2023" max="2024" width="7.7109375" style="51" customWidth="1"/>
    <col min="2025" max="2025" width="7.140625" style="51" customWidth="1"/>
    <col min="2026" max="2026" width="7.28515625" style="51" customWidth="1"/>
    <col min="2027" max="2027" width="6.28515625" style="51" bestFit="1" customWidth="1"/>
    <col min="2028" max="2028" width="8.7109375" style="51" bestFit="1" customWidth="1"/>
    <col min="2029" max="2029" width="9.85546875" style="51" customWidth="1"/>
    <col min="2030" max="2030" width="6.7109375" style="51" bestFit="1" customWidth="1"/>
    <col min="2031" max="2031" width="4.140625" style="51" bestFit="1" customWidth="1"/>
    <col min="2032" max="2032" width="7" style="51" bestFit="1" customWidth="1"/>
    <col min="2033" max="2033" width="10.85546875" style="51" bestFit="1" customWidth="1"/>
    <col min="2034" max="2034" width="11" style="51" bestFit="1" customWidth="1"/>
    <col min="2035" max="2044" width="0" style="51" hidden="1" customWidth="1"/>
    <col min="2045" max="2270" width="9.140625" style="51"/>
    <col min="2271" max="2271" width="4" style="51" bestFit="1" customWidth="1"/>
    <col min="2272" max="2272" width="6.85546875" style="51" customWidth="1"/>
    <col min="2273" max="2273" width="11.5703125" style="51" customWidth="1"/>
    <col min="2274" max="2274" width="10.28515625" style="51" customWidth="1"/>
    <col min="2275" max="2275" width="4" style="51" bestFit="1" customWidth="1"/>
    <col min="2276" max="2276" width="4.28515625" style="51" customWidth="1"/>
    <col min="2277" max="2277" width="12.5703125" style="51" customWidth="1"/>
    <col min="2278" max="2278" width="10.7109375" style="51" customWidth="1"/>
    <col min="2279" max="2280" width="7.7109375" style="51" customWidth="1"/>
    <col min="2281" max="2281" width="7.140625" style="51" customWidth="1"/>
    <col min="2282" max="2282" width="7.28515625" style="51" customWidth="1"/>
    <col min="2283" max="2283" width="6.28515625" style="51" bestFit="1" customWidth="1"/>
    <col min="2284" max="2284" width="8.7109375" style="51" bestFit="1" customWidth="1"/>
    <col min="2285" max="2285" width="9.85546875" style="51" customWidth="1"/>
    <col min="2286" max="2286" width="6.7109375" style="51" bestFit="1" customWidth="1"/>
    <col min="2287" max="2287" width="4.140625" style="51" bestFit="1" customWidth="1"/>
    <col min="2288" max="2288" width="7" style="51" bestFit="1" customWidth="1"/>
    <col min="2289" max="2289" width="10.85546875" style="51" bestFit="1" customWidth="1"/>
    <col min="2290" max="2290" width="11" style="51" bestFit="1" customWidth="1"/>
    <col min="2291" max="2300" width="0" style="51" hidden="1" customWidth="1"/>
    <col min="2301" max="2526" width="9.140625" style="51"/>
    <col min="2527" max="2527" width="4" style="51" bestFit="1" customWidth="1"/>
    <col min="2528" max="2528" width="6.85546875" style="51" customWidth="1"/>
    <col min="2529" max="2529" width="11.5703125" style="51" customWidth="1"/>
    <col min="2530" max="2530" width="10.28515625" style="51" customWidth="1"/>
    <col min="2531" max="2531" width="4" style="51" bestFit="1" customWidth="1"/>
    <col min="2532" max="2532" width="4.28515625" style="51" customWidth="1"/>
    <col min="2533" max="2533" width="12.5703125" style="51" customWidth="1"/>
    <col min="2534" max="2534" width="10.7109375" style="51" customWidth="1"/>
    <col min="2535" max="2536" width="7.7109375" style="51" customWidth="1"/>
    <col min="2537" max="2537" width="7.140625" style="51" customWidth="1"/>
    <col min="2538" max="2538" width="7.28515625" style="51" customWidth="1"/>
    <col min="2539" max="2539" width="6.28515625" style="51" bestFit="1" customWidth="1"/>
    <col min="2540" max="2540" width="8.7109375" style="51" bestFit="1" customWidth="1"/>
    <col min="2541" max="2541" width="9.85546875" style="51" customWidth="1"/>
    <col min="2542" max="2542" width="6.7109375" style="51" bestFit="1" customWidth="1"/>
    <col min="2543" max="2543" width="4.140625" style="51" bestFit="1" customWidth="1"/>
    <col min="2544" max="2544" width="7" style="51" bestFit="1" customWidth="1"/>
    <col min="2545" max="2545" width="10.85546875" style="51" bestFit="1" customWidth="1"/>
    <col min="2546" max="2546" width="11" style="51" bestFit="1" customWidth="1"/>
    <col min="2547" max="2556" width="0" style="51" hidden="1" customWidth="1"/>
    <col min="2557" max="2782" width="9.140625" style="51"/>
    <col min="2783" max="2783" width="4" style="51" bestFit="1" customWidth="1"/>
    <col min="2784" max="2784" width="6.85546875" style="51" customWidth="1"/>
    <col min="2785" max="2785" width="11.5703125" style="51" customWidth="1"/>
    <col min="2786" max="2786" width="10.28515625" style="51" customWidth="1"/>
    <col min="2787" max="2787" width="4" style="51" bestFit="1" customWidth="1"/>
    <col min="2788" max="2788" width="4.28515625" style="51" customWidth="1"/>
    <col min="2789" max="2789" width="12.5703125" style="51" customWidth="1"/>
    <col min="2790" max="2790" width="10.7109375" style="51" customWidth="1"/>
    <col min="2791" max="2792" width="7.7109375" style="51" customWidth="1"/>
    <col min="2793" max="2793" width="7.140625" style="51" customWidth="1"/>
    <col min="2794" max="2794" width="7.28515625" style="51" customWidth="1"/>
    <col min="2795" max="2795" width="6.28515625" style="51" bestFit="1" customWidth="1"/>
    <col min="2796" max="2796" width="8.7109375" style="51" bestFit="1" customWidth="1"/>
    <col min="2797" max="2797" width="9.85546875" style="51" customWidth="1"/>
    <col min="2798" max="2798" width="6.7109375" style="51" bestFit="1" customWidth="1"/>
    <col min="2799" max="2799" width="4.140625" style="51" bestFit="1" customWidth="1"/>
    <col min="2800" max="2800" width="7" style="51" bestFit="1" customWidth="1"/>
    <col min="2801" max="2801" width="10.85546875" style="51" bestFit="1" customWidth="1"/>
    <col min="2802" max="2802" width="11" style="51" bestFit="1" customWidth="1"/>
    <col min="2803" max="2812" width="0" style="51" hidden="1" customWidth="1"/>
    <col min="2813" max="3038" width="9.140625" style="51"/>
    <col min="3039" max="3039" width="4" style="51" bestFit="1" customWidth="1"/>
    <col min="3040" max="3040" width="6.85546875" style="51" customWidth="1"/>
    <col min="3041" max="3041" width="11.5703125" style="51" customWidth="1"/>
    <col min="3042" max="3042" width="10.28515625" style="51" customWidth="1"/>
    <col min="3043" max="3043" width="4" style="51" bestFit="1" customWidth="1"/>
    <col min="3044" max="3044" width="4.28515625" style="51" customWidth="1"/>
    <col min="3045" max="3045" width="12.5703125" style="51" customWidth="1"/>
    <col min="3046" max="3046" width="10.7109375" style="51" customWidth="1"/>
    <col min="3047" max="3048" width="7.7109375" style="51" customWidth="1"/>
    <col min="3049" max="3049" width="7.140625" style="51" customWidth="1"/>
    <col min="3050" max="3050" width="7.28515625" style="51" customWidth="1"/>
    <col min="3051" max="3051" width="6.28515625" style="51" bestFit="1" customWidth="1"/>
    <col min="3052" max="3052" width="8.7109375" style="51" bestFit="1" customWidth="1"/>
    <col min="3053" max="3053" width="9.85546875" style="51" customWidth="1"/>
    <col min="3054" max="3054" width="6.7109375" style="51" bestFit="1" customWidth="1"/>
    <col min="3055" max="3055" width="4.140625" style="51" bestFit="1" customWidth="1"/>
    <col min="3056" max="3056" width="7" style="51" bestFit="1" customWidth="1"/>
    <col min="3057" max="3057" width="10.85546875" style="51" bestFit="1" customWidth="1"/>
    <col min="3058" max="3058" width="11" style="51" bestFit="1" customWidth="1"/>
    <col min="3059" max="3068" width="0" style="51" hidden="1" customWidth="1"/>
    <col min="3069" max="3294" width="9.140625" style="51"/>
    <col min="3295" max="3295" width="4" style="51" bestFit="1" customWidth="1"/>
    <col min="3296" max="3296" width="6.85546875" style="51" customWidth="1"/>
    <col min="3297" max="3297" width="11.5703125" style="51" customWidth="1"/>
    <col min="3298" max="3298" width="10.28515625" style="51" customWidth="1"/>
    <col min="3299" max="3299" width="4" style="51" bestFit="1" customWidth="1"/>
    <col min="3300" max="3300" width="4.28515625" style="51" customWidth="1"/>
    <col min="3301" max="3301" width="12.5703125" style="51" customWidth="1"/>
    <col min="3302" max="3302" width="10.7109375" style="51" customWidth="1"/>
    <col min="3303" max="3304" width="7.7109375" style="51" customWidth="1"/>
    <col min="3305" max="3305" width="7.140625" style="51" customWidth="1"/>
    <col min="3306" max="3306" width="7.28515625" style="51" customWidth="1"/>
    <col min="3307" max="3307" width="6.28515625" style="51" bestFit="1" customWidth="1"/>
    <col min="3308" max="3308" width="8.7109375" style="51" bestFit="1" customWidth="1"/>
    <col min="3309" max="3309" width="9.85546875" style="51" customWidth="1"/>
    <col min="3310" max="3310" width="6.7109375" style="51" bestFit="1" customWidth="1"/>
    <col min="3311" max="3311" width="4.140625" style="51" bestFit="1" customWidth="1"/>
    <col min="3312" max="3312" width="7" style="51" bestFit="1" customWidth="1"/>
    <col min="3313" max="3313" width="10.85546875" style="51" bestFit="1" customWidth="1"/>
    <col min="3314" max="3314" width="11" style="51" bestFit="1" customWidth="1"/>
    <col min="3315" max="3324" width="0" style="51" hidden="1" customWidth="1"/>
    <col min="3325" max="3550" width="9.140625" style="51"/>
    <col min="3551" max="3551" width="4" style="51" bestFit="1" customWidth="1"/>
    <col min="3552" max="3552" width="6.85546875" style="51" customWidth="1"/>
    <col min="3553" max="3553" width="11.5703125" style="51" customWidth="1"/>
    <col min="3554" max="3554" width="10.28515625" style="51" customWidth="1"/>
    <col min="3555" max="3555" width="4" style="51" bestFit="1" customWidth="1"/>
    <col min="3556" max="3556" width="4.28515625" style="51" customWidth="1"/>
    <col min="3557" max="3557" width="12.5703125" style="51" customWidth="1"/>
    <col min="3558" max="3558" width="10.7109375" style="51" customWidth="1"/>
    <col min="3559" max="3560" width="7.7109375" style="51" customWidth="1"/>
    <col min="3561" max="3561" width="7.140625" style="51" customWidth="1"/>
    <col min="3562" max="3562" width="7.28515625" style="51" customWidth="1"/>
    <col min="3563" max="3563" width="6.28515625" style="51" bestFit="1" customWidth="1"/>
    <col min="3564" max="3564" width="8.7109375" style="51" bestFit="1" customWidth="1"/>
    <col min="3565" max="3565" width="9.85546875" style="51" customWidth="1"/>
    <col min="3566" max="3566" width="6.7109375" style="51" bestFit="1" customWidth="1"/>
    <col min="3567" max="3567" width="4.140625" style="51" bestFit="1" customWidth="1"/>
    <col min="3568" max="3568" width="7" style="51" bestFit="1" customWidth="1"/>
    <col min="3569" max="3569" width="10.85546875" style="51" bestFit="1" customWidth="1"/>
    <col min="3570" max="3570" width="11" style="51" bestFit="1" customWidth="1"/>
    <col min="3571" max="3580" width="0" style="51" hidden="1" customWidth="1"/>
    <col min="3581" max="3806" width="9.140625" style="51"/>
    <col min="3807" max="3807" width="4" style="51" bestFit="1" customWidth="1"/>
    <col min="3808" max="3808" width="6.85546875" style="51" customWidth="1"/>
    <col min="3809" max="3809" width="11.5703125" style="51" customWidth="1"/>
    <col min="3810" max="3810" width="10.28515625" style="51" customWidth="1"/>
    <col min="3811" max="3811" width="4" style="51" bestFit="1" customWidth="1"/>
    <col min="3812" max="3812" width="4.28515625" style="51" customWidth="1"/>
    <col min="3813" max="3813" width="12.5703125" style="51" customWidth="1"/>
    <col min="3814" max="3814" width="10.7109375" style="51" customWidth="1"/>
    <col min="3815" max="3816" width="7.7109375" style="51" customWidth="1"/>
    <col min="3817" max="3817" width="7.140625" style="51" customWidth="1"/>
    <col min="3818" max="3818" width="7.28515625" style="51" customWidth="1"/>
    <col min="3819" max="3819" width="6.28515625" style="51" bestFit="1" customWidth="1"/>
    <col min="3820" max="3820" width="8.7109375" style="51" bestFit="1" customWidth="1"/>
    <col min="3821" max="3821" width="9.85546875" style="51" customWidth="1"/>
    <col min="3822" max="3822" width="6.7109375" style="51" bestFit="1" customWidth="1"/>
    <col min="3823" max="3823" width="4.140625" style="51" bestFit="1" customWidth="1"/>
    <col min="3824" max="3824" width="7" style="51" bestFit="1" customWidth="1"/>
    <col min="3825" max="3825" width="10.85546875" style="51" bestFit="1" customWidth="1"/>
    <col min="3826" max="3826" width="11" style="51" bestFit="1" customWidth="1"/>
    <col min="3827" max="3836" width="0" style="51" hidden="1" customWidth="1"/>
    <col min="3837" max="4062" width="9.140625" style="51"/>
    <col min="4063" max="4063" width="4" style="51" bestFit="1" customWidth="1"/>
    <col min="4064" max="4064" width="6.85546875" style="51" customWidth="1"/>
    <col min="4065" max="4065" width="11.5703125" style="51" customWidth="1"/>
    <col min="4066" max="4066" width="10.28515625" style="51" customWidth="1"/>
    <col min="4067" max="4067" width="4" style="51" bestFit="1" customWidth="1"/>
    <col min="4068" max="4068" width="4.28515625" style="51" customWidth="1"/>
    <col min="4069" max="4069" width="12.5703125" style="51" customWidth="1"/>
    <col min="4070" max="4070" width="10.7109375" style="51" customWidth="1"/>
    <col min="4071" max="4072" width="7.7109375" style="51" customWidth="1"/>
    <col min="4073" max="4073" width="7.140625" style="51" customWidth="1"/>
    <col min="4074" max="4074" width="7.28515625" style="51" customWidth="1"/>
    <col min="4075" max="4075" width="6.28515625" style="51" bestFit="1" customWidth="1"/>
    <col min="4076" max="4076" width="8.7109375" style="51" bestFit="1" customWidth="1"/>
    <col min="4077" max="4077" width="9.85546875" style="51" customWidth="1"/>
    <col min="4078" max="4078" width="6.7109375" style="51" bestFit="1" customWidth="1"/>
    <col min="4079" max="4079" width="4.140625" style="51" bestFit="1" customWidth="1"/>
    <col min="4080" max="4080" width="7" style="51" bestFit="1" customWidth="1"/>
    <col min="4081" max="4081" width="10.85546875" style="51" bestFit="1" customWidth="1"/>
    <col min="4082" max="4082" width="11" style="51" bestFit="1" customWidth="1"/>
    <col min="4083" max="4092" width="0" style="51" hidden="1" customWidth="1"/>
    <col min="4093" max="4318" width="9.140625" style="51"/>
    <col min="4319" max="4319" width="4" style="51" bestFit="1" customWidth="1"/>
    <col min="4320" max="4320" width="6.85546875" style="51" customWidth="1"/>
    <col min="4321" max="4321" width="11.5703125" style="51" customWidth="1"/>
    <col min="4322" max="4322" width="10.28515625" style="51" customWidth="1"/>
    <col min="4323" max="4323" width="4" style="51" bestFit="1" customWidth="1"/>
    <col min="4324" max="4324" width="4.28515625" style="51" customWidth="1"/>
    <col min="4325" max="4325" width="12.5703125" style="51" customWidth="1"/>
    <col min="4326" max="4326" width="10.7109375" style="51" customWidth="1"/>
    <col min="4327" max="4328" width="7.7109375" style="51" customWidth="1"/>
    <col min="4329" max="4329" width="7.140625" style="51" customWidth="1"/>
    <col min="4330" max="4330" width="7.28515625" style="51" customWidth="1"/>
    <col min="4331" max="4331" width="6.28515625" style="51" bestFit="1" customWidth="1"/>
    <col min="4332" max="4332" width="8.7109375" style="51" bestFit="1" customWidth="1"/>
    <col min="4333" max="4333" width="9.85546875" style="51" customWidth="1"/>
    <col min="4334" max="4334" width="6.7109375" style="51" bestFit="1" customWidth="1"/>
    <col min="4335" max="4335" width="4.140625" style="51" bestFit="1" customWidth="1"/>
    <col min="4336" max="4336" width="7" style="51" bestFit="1" customWidth="1"/>
    <col min="4337" max="4337" width="10.85546875" style="51" bestFit="1" customWidth="1"/>
    <col min="4338" max="4338" width="11" style="51" bestFit="1" customWidth="1"/>
    <col min="4339" max="4348" width="0" style="51" hidden="1" customWidth="1"/>
    <col min="4349" max="4574" width="9.140625" style="51"/>
    <col min="4575" max="4575" width="4" style="51" bestFit="1" customWidth="1"/>
    <col min="4576" max="4576" width="6.85546875" style="51" customWidth="1"/>
    <col min="4577" max="4577" width="11.5703125" style="51" customWidth="1"/>
    <col min="4578" max="4578" width="10.28515625" style="51" customWidth="1"/>
    <col min="4579" max="4579" width="4" style="51" bestFit="1" customWidth="1"/>
    <col min="4580" max="4580" width="4.28515625" style="51" customWidth="1"/>
    <col min="4581" max="4581" width="12.5703125" style="51" customWidth="1"/>
    <col min="4582" max="4582" width="10.7109375" style="51" customWidth="1"/>
    <col min="4583" max="4584" width="7.7109375" style="51" customWidth="1"/>
    <col min="4585" max="4585" width="7.140625" style="51" customWidth="1"/>
    <col min="4586" max="4586" width="7.28515625" style="51" customWidth="1"/>
    <col min="4587" max="4587" width="6.28515625" style="51" bestFit="1" customWidth="1"/>
    <col min="4588" max="4588" width="8.7109375" style="51" bestFit="1" customWidth="1"/>
    <col min="4589" max="4589" width="9.85546875" style="51" customWidth="1"/>
    <col min="4590" max="4590" width="6.7109375" style="51" bestFit="1" customWidth="1"/>
    <col min="4591" max="4591" width="4.140625" style="51" bestFit="1" customWidth="1"/>
    <col min="4592" max="4592" width="7" style="51" bestFit="1" customWidth="1"/>
    <col min="4593" max="4593" width="10.85546875" style="51" bestFit="1" customWidth="1"/>
    <col min="4594" max="4594" width="11" style="51" bestFit="1" customWidth="1"/>
    <col min="4595" max="4604" width="0" style="51" hidden="1" customWidth="1"/>
    <col min="4605" max="4830" width="9.140625" style="51"/>
    <col min="4831" max="4831" width="4" style="51" bestFit="1" customWidth="1"/>
    <col min="4832" max="4832" width="6.85546875" style="51" customWidth="1"/>
    <col min="4833" max="4833" width="11.5703125" style="51" customWidth="1"/>
    <col min="4834" max="4834" width="10.28515625" style="51" customWidth="1"/>
    <col min="4835" max="4835" width="4" style="51" bestFit="1" customWidth="1"/>
    <col min="4836" max="4836" width="4.28515625" style="51" customWidth="1"/>
    <col min="4837" max="4837" width="12.5703125" style="51" customWidth="1"/>
    <col min="4838" max="4838" width="10.7109375" style="51" customWidth="1"/>
    <col min="4839" max="4840" width="7.7109375" style="51" customWidth="1"/>
    <col min="4841" max="4841" width="7.140625" style="51" customWidth="1"/>
    <col min="4842" max="4842" width="7.28515625" style="51" customWidth="1"/>
    <col min="4843" max="4843" width="6.28515625" style="51" bestFit="1" customWidth="1"/>
    <col min="4844" max="4844" width="8.7109375" style="51" bestFit="1" customWidth="1"/>
    <col min="4845" max="4845" width="9.85546875" style="51" customWidth="1"/>
    <col min="4846" max="4846" width="6.7109375" style="51" bestFit="1" customWidth="1"/>
    <col min="4847" max="4847" width="4.140625" style="51" bestFit="1" customWidth="1"/>
    <col min="4848" max="4848" width="7" style="51" bestFit="1" customWidth="1"/>
    <col min="4849" max="4849" width="10.85546875" style="51" bestFit="1" customWidth="1"/>
    <col min="4850" max="4850" width="11" style="51" bestFit="1" customWidth="1"/>
    <col min="4851" max="4860" width="0" style="51" hidden="1" customWidth="1"/>
    <col min="4861" max="5086" width="9.140625" style="51"/>
    <col min="5087" max="5087" width="4" style="51" bestFit="1" customWidth="1"/>
    <col min="5088" max="5088" width="6.85546875" style="51" customWidth="1"/>
    <col min="5089" max="5089" width="11.5703125" style="51" customWidth="1"/>
    <col min="5090" max="5090" width="10.28515625" style="51" customWidth="1"/>
    <col min="5091" max="5091" width="4" style="51" bestFit="1" customWidth="1"/>
    <col min="5092" max="5092" width="4.28515625" style="51" customWidth="1"/>
    <col min="5093" max="5093" width="12.5703125" style="51" customWidth="1"/>
    <col min="5094" max="5094" width="10.7109375" style="51" customWidth="1"/>
    <col min="5095" max="5096" width="7.7109375" style="51" customWidth="1"/>
    <col min="5097" max="5097" width="7.140625" style="51" customWidth="1"/>
    <col min="5098" max="5098" width="7.28515625" style="51" customWidth="1"/>
    <col min="5099" max="5099" width="6.28515625" style="51" bestFit="1" customWidth="1"/>
    <col min="5100" max="5100" width="8.7109375" style="51" bestFit="1" customWidth="1"/>
    <col min="5101" max="5101" width="9.85546875" style="51" customWidth="1"/>
    <col min="5102" max="5102" width="6.7109375" style="51" bestFit="1" customWidth="1"/>
    <col min="5103" max="5103" width="4.140625" style="51" bestFit="1" customWidth="1"/>
    <col min="5104" max="5104" width="7" style="51" bestFit="1" customWidth="1"/>
    <col min="5105" max="5105" width="10.85546875" style="51" bestFit="1" customWidth="1"/>
    <col min="5106" max="5106" width="11" style="51" bestFit="1" customWidth="1"/>
    <col min="5107" max="5116" width="0" style="51" hidden="1" customWidth="1"/>
    <col min="5117" max="5342" width="9.140625" style="51"/>
    <col min="5343" max="5343" width="4" style="51" bestFit="1" customWidth="1"/>
    <col min="5344" max="5344" width="6.85546875" style="51" customWidth="1"/>
    <col min="5345" max="5345" width="11.5703125" style="51" customWidth="1"/>
    <col min="5346" max="5346" width="10.28515625" style="51" customWidth="1"/>
    <col min="5347" max="5347" width="4" style="51" bestFit="1" customWidth="1"/>
    <col min="5348" max="5348" width="4.28515625" style="51" customWidth="1"/>
    <col min="5349" max="5349" width="12.5703125" style="51" customWidth="1"/>
    <col min="5350" max="5350" width="10.7109375" style="51" customWidth="1"/>
    <col min="5351" max="5352" width="7.7109375" style="51" customWidth="1"/>
    <col min="5353" max="5353" width="7.140625" style="51" customWidth="1"/>
    <col min="5354" max="5354" width="7.28515625" style="51" customWidth="1"/>
    <col min="5355" max="5355" width="6.28515625" style="51" bestFit="1" customWidth="1"/>
    <col min="5356" max="5356" width="8.7109375" style="51" bestFit="1" customWidth="1"/>
    <col min="5357" max="5357" width="9.85546875" style="51" customWidth="1"/>
    <col min="5358" max="5358" width="6.7109375" style="51" bestFit="1" customWidth="1"/>
    <col min="5359" max="5359" width="4.140625" style="51" bestFit="1" customWidth="1"/>
    <col min="5360" max="5360" width="7" style="51" bestFit="1" customWidth="1"/>
    <col min="5361" max="5361" width="10.85546875" style="51" bestFit="1" customWidth="1"/>
    <col min="5362" max="5362" width="11" style="51" bestFit="1" customWidth="1"/>
    <col min="5363" max="5372" width="0" style="51" hidden="1" customWidth="1"/>
    <col min="5373" max="5598" width="9.140625" style="51"/>
    <col min="5599" max="5599" width="4" style="51" bestFit="1" customWidth="1"/>
    <col min="5600" max="5600" width="6.85546875" style="51" customWidth="1"/>
    <col min="5601" max="5601" width="11.5703125" style="51" customWidth="1"/>
    <col min="5602" max="5602" width="10.28515625" style="51" customWidth="1"/>
    <col min="5603" max="5603" width="4" style="51" bestFit="1" customWidth="1"/>
    <col min="5604" max="5604" width="4.28515625" style="51" customWidth="1"/>
    <col min="5605" max="5605" width="12.5703125" style="51" customWidth="1"/>
    <col min="5606" max="5606" width="10.7109375" style="51" customWidth="1"/>
    <col min="5607" max="5608" width="7.7109375" style="51" customWidth="1"/>
    <col min="5609" max="5609" width="7.140625" style="51" customWidth="1"/>
    <col min="5610" max="5610" width="7.28515625" style="51" customWidth="1"/>
    <col min="5611" max="5611" width="6.28515625" style="51" bestFit="1" customWidth="1"/>
    <col min="5612" max="5612" width="8.7109375" style="51" bestFit="1" customWidth="1"/>
    <col min="5613" max="5613" width="9.85546875" style="51" customWidth="1"/>
    <col min="5614" max="5614" width="6.7109375" style="51" bestFit="1" customWidth="1"/>
    <col min="5615" max="5615" width="4.140625" style="51" bestFit="1" customWidth="1"/>
    <col min="5616" max="5616" width="7" style="51" bestFit="1" customWidth="1"/>
    <col min="5617" max="5617" width="10.85546875" style="51" bestFit="1" customWidth="1"/>
    <col min="5618" max="5618" width="11" style="51" bestFit="1" customWidth="1"/>
    <col min="5619" max="5628" width="0" style="51" hidden="1" customWidth="1"/>
    <col min="5629" max="5854" width="9.140625" style="51"/>
    <col min="5855" max="5855" width="4" style="51" bestFit="1" customWidth="1"/>
    <col min="5856" max="5856" width="6.85546875" style="51" customWidth="1"/>
    <col min="5857" max="5857" width="11.5703125" style="51" customWidth="1"/>
    <col min="5858" max="5858" width="10.28515625" style="51" customWidth="1"/>
    <col min="5859" max="5859" width="4" style="51" bestFit="1" customWidth="1"/>
    <col min="5860" max="5860" width="4.28515625" style="51" customWidth="1"/>
    <col min="5861" max="5861" width="12.5703125" style="51" customWidth="1"/>
    <col min="5862" max="5862" width="10.7109375" style="51" customWidth="1"/>
    <col min="5863" max="5864" width="7.7109375" style="51" customWidth="1"/>
    <col min="5865" max="5865" width="7.140625" style="51" customWidth="1"/>
    <col min="5866" max="5866" width="7.28515625" style="51" customWidth="1"/>
    <col min="5867" max="5867" width="6.28515625" style="51" bestFit="1" customWidth="1"/>
    <col min="5868" max="5868" width="8.7109375" style="51" bestFit="1" customWidth="1"/>
    <col min="5869" max="5869" width="9.85546875" style="51" customWidth="1"/>
    <col min="5870" max="5870" width="6.7109375" style="51" bestFit="1" customWidth="1"/>
    <col min="5871" max="5871" width="4.140625" style="51" bestFit="1" customWidth="1"/>
    <col min="5872" max="5872" width="7" style="51" bestFit="1" customWidth="1"/>
    <col min="5873" max="5873" width="10.85546875" style="51" bestFit="1" customWidth="1"/>
    <col min="5874" max="5874" width="11" style="51" bestFit="1" customWidth="1"/>
    <col min="5875" max="5884" width="0" style="51" hidden="1" customWidth="1"/>
    <col min="5885" max="6110" width="9.140625" style="51"/>
    <col min="6111" max="6111" width="4" style="51" bestFit="1" customWidth="1"/>
    <col min="6112" max="6112" width="6.85546875" style="51" customWidth="1"/>
    <col min="6113" max="6113" width="11.5703125" style="51" customWidth="1"/>
    <col min="6114" max="6114" width="10.28515625" style="51" customWidth="1"/>
    <col min="6115" max="6115" width="4" style="51" bestFit="1" customWidth="1"/>
    <col min="6116" max="6116" width="4.28515625" style="51" customWidth="1"/>
    <col min="6117" max="6117" width="12.5703125" style="51" customWidth="1"/>
    <col min="6118" max="6118" width="10.7109375" style="51" customWidth="1"/>
    <col min="6119" max="6120" width="7.7109375" style="51" customWidth="1"/>
    <col min="6121" max="6121" width="7.140625" style="51" customWidth="1"/>
    <col min="6122" max="6122" width="7.28515625" style="51" customWidth="1"/>
    <col min="6123" max="6123" width="6.28515625" style="51" bestFit="1" customWidth="1"/>
    <col min="6124" max="6124" width="8.7109375" style="51" bestFit="1" customWidth="1"/>
    <col min="6125" max="6125" width="9.85546875" style="51" customWidth="1"/>
    <col min="6126" max="6126" width="6.7109375" style="51" bestFit="1" customWidth="1"/>
    <col min="6127" max="6127" width="4.140625" style="51" bestFit="1" customWidth="1"/>
    <col min="6128" max="6128" width="7" style="51" bestFit="1" customWidth="1"/>
    <col min="6129" max="6129" width="10.85546875" style="51" bestFit="1" customWidth="1"/>
    <col min="6130" max="6130" width="11" style="51" bestFit="1" customWidth="1"/>
    <col min="6131" max="6140" width="0" style="51" hidden="1" customWidth="1"/>
    <col min="6141" max="6366" width="9.140625" style="51"/>
    <col min="6367" max="6367" width="4" style="51" bestFit="1" customWidth="1"/>
    <col min="6368" max="6368" width="6.85546875" style="51" customWidth="1"/>
    <col min="6369" max="6369" width="11.5703125" style="51" customWidth="1"/>
    <col min="6370" max="6370" width="10.28515625" style="51" customWidth="1"/>
    <col min="6371" max="6371" width="4" style="51" bestFit="1" customWidth="1"/>
    <col min="6372" max="6372" width="4.28515625" style="51" customWidth="1"/>
    <col min="6373" max="6373" width="12.5703125" style="51" customWidth="1"/>
    <col min="6374" max="6374" width="10.7109375" style="51" customWidth="1"/>
    <col min="6375" max="6376" width="7.7109375" style="51" customWidth="1"/>
    <col min="6377" max="6377" width="7.140625" style="51" customWidth="1"/>
    <col min="6378" max="6378" width="7.28515625" style="51" customWidth="1"/>
    <col min="6379" max="6379" width="6.28515625" style="51" bestFit="1" customWidth="1"/>
    <col min="6380" max="6380" width="8.7109375" style="51" bestFit="1" customWidth="1"/>
    <col min="6381" max="6381" width="9.85546875" style="51" customWidth="1"/>
    <col min="6382" max="6382" width="6.7109375" style="51" bestFit="1" customWidth="1"/>
    <col min="6383" max="6383" width="4.140625" style="51" bestFit="1" customWidth="1"/>
    <col min="6384" max="6384" width="7" style="51" bestFit="1" customWidth="1"/>
    <col min="6385" max="6385" width="10.85546875" style="51" bestFit="1" customWidth="1"/>
    <col min="6386" max="6386" width="11" style="51" bestFit="1" customWidth="1"/>
    <col min="6387" max="6396" width="0" style="51" hidden="1" customWidth="1"/>
    <col min="6397" max="6622" width="9.140625" style="51"/>
    <col min="6623" max="6623" width="4" style="51" bestFit="1" customWidth="1"/>
    <col min="6624" max="6624" width="6.85546875" style="51" customWidth="1"/>
    <col min="6625" max="6625" width="11.5703125" style="51" customWidth="1"/>
    <col min="6626" max="6626" width="10.28515625" style="51" customWidth="1"/>
    <col min="6627" max="6627" width="4" style="51" bestFit="1" customWidth="1"/>
    <col min="6628" max="6628" width="4.28515625" style="51" customWidth="1"/>
    <col min="6629" max="6629" width="12.5703125" style="51" customWidth="1"/>
    <col min="6630" max="6630" width="10.7109375" style="51" customWidth="1"/>
    <col min="6631" max="6632" width="7.7109375" style="51" customWidth="1"/>
    <col min="6633" max="6633" width="7.140625" style="51" customWidth="1"/>
    <col min="6634" max="6634" width="7.28515625" style="51" customWidth="1"/>
    <col min="6635" max="6635" width="6.28515625" style="51" bestFit="1" customWidth="1"/>
    <col min="6636" max="6636" width="8.7109375" style="51" bestFit="1" customWidth="1"/>
    <col min="6637" max="6637" width="9.85546875" style="51" customWidth="1"/>
    <col min="6638" max="6638" width="6.7109375" style="51" bestFit="1" customWidth="1"/>
    <col min="6639" max="6639" width="4.140625" style="51" bestFit="1" customWidth="1"/>
    <col min="6640" max="6640" width="7" style="51" bestFit="1" customWidth="1"/>
    <col min="6641" max="6641" width="10.85546875" style="51" bestFit="1" customWidth="1"/>
    <col min="6642" max="6642" width="11" style="51" bestFit="1" customWidth="1"/>
    <col min="6643" max="6652" width="0" style="51" hidden="1" customWidth="1"/>
    <col min="6653" max="6878" width="9.140625" style="51"/>
    <col min="6879" max="6879" width="4" style="51" bestFit="1" customWidth="1"/>
    <col min="6880" max="6880" width="6.85546875" style="51" customWidth="1"/>
    <col min="6881" max="6881" width="11.5703125" style="51" customWidth="1"/>
    <col min="6882" max="6882" width="10.28515625" style="51" customWidth="1"/>
    <col min="6883" max="6883" width="4" style="51" bestFit="1" customWidth="1"/>
    <col min="6884" max="6884" width="4.28515625" style="51" customWidth="1"/>
    <col min="6885" max="6885" width="12.5703125" style="51" customWidth="1"/>
    <col min="6886" max="6886" width="10.7109375" style="51" customWidth="1"/>
    <col min="6887" max="6888" width="7.7109375" style="51" customWidth="1"/>
    <col min="6889" max="6889" width="7.140625" style="51" customWidth="1"/>
    <col min="6890" max="6890" width="7.28515625" style="51" customWidth="1"/>
    <col min="6891" max="6891" width="6.28515625" style="51" bestFit="1" customWidth="1"/>
    <col min="6892" max="6892" width="8.7109375" style="51" bestFit="1" customWidth="1"/>
    <col min="6893" max="6893" width="9.85546875" style="51" customWidth="1"/>
    <col min="6894" max="6894" width="6.7109375" style="51" bestFit="1" customWidth="1"/>
    <col min="6895" max="6895" width="4.140625" style="51" bestFit="1" customWidth="1"/>
    <col min="6896" max="6896" width="7" style="51" bestFit="1" customWidth="1"/>
    <col min="6897" max="6897" width="10.85546875" style="51" bestFit="1" customWidth="1"/>
    <col min="6898" max="6898" width="11" style="51" bestFit="1" customWidth="1"/>
    <col min="6899" max="6908" width="0" style="51" hidden="1" customWidth="1"/>
    <col min="6909" max="7134" width="9.140625" style="51"/>
    <col min="7135" max="7135" width="4" style="51" bestFit="1" customWidth="1"/>
    <col min="7136" max="7136" width="6.85546875" style="51" customWidth="1"/>
    <col min="7137" max="7137" width="11.5703125" style="51" customWidth="1"/>
    <col min="7138" max="7138" width="10.28515625" style="51" customWidth="1"/>
    <col min="7139" max="7139" width="4" style="51" bestFit="1" customWidth="1"/>
    <col min="7140" max="7140" width="4.28515625" style="51" customWidth="1"/>
    <col min="7141" max="7141" width="12.5703125" style="51" customWidth="1"/>
    <col min="7142" max="7142" width="10.7109375" style="51" customWidth="1"/>
    <col min="7143" max="7144" width="7.7109375" style="51" customWidth="1"/>
    <col min="7145" max="7145" width="7.140625" style="51" customWidth="1"/>
    <col min="7146" max="7146" width="7.28515625" style="51" customWidth="1"/>
    <col min="7147" max="7147" width="6.28515625" style="51" bestFit="1" customWidth="1"/>
    <col min="7148" max="7148" width="8.7109375" style="51" bestFit="1" customWidth="1"/>
    <col min="7149" max="7149" width="9.85546875" style="51" customWidth="1"/>
    <col min="7150" max="7150" width="6.7109375" style="51" bestFit="1" customWidth="1"/>
    <col min="7151" max="7151" width="4.140625" style="51" bestFit="1" customWidth="1"/>
    <col min="7152" max="7152" width="7" style="51" bestFit="1" customWidth="1"/>
    <col min="7153" max="7153" width="10.85546875" style="51" bestFit="1" customWidth="1"/>
    <col min="7154" max="7154" width="11" style="51" bestFit="1" customWidth="1"/>
    <col min="7155" max="7164" width="0" style="51" hidden="1" customWidth="1"/>
    <col min="7165" max="7390" width="9.140625" style="51"/>
    <col min="7391" max="7391" width="4" style="51" bestFit="1" customWidth="1"/>
    <col min="7392" max="7392" width="6.85546875" style="51" customWidth="1"/>
    <col min="7393" max="7393" width="11.5703125" style="51" customWidth="1"/>
    <col min="7394" max="7394" width="10.28515625" style="51" customWidth="1"/>
    <col min="7395" max="7395" width="4" style="51" bestFit="1" customWidth="1"/>
    <col min="7396" max="7396" width="4.28515625" style="51" customWidth="1"/>
    <col min="7397" max="7397" width="12.5703125" style="51" customWidth="1"/>
    <col min="7398" max="7398" width="10.7109375" style="51" customWidth="1"/>
    <col min="7399" max="7400" width="7.7109375" style="51" customWidth="1"/>
    <col min="7401" max="7401" width="7.140625" style="51" customWidth="1"/>
    <col min="7402" max="7402" width="7.28515625" style="51" customWidth="1"/>
    <col min="7403" max="7403" width="6.28515625" style="51" bestFit="1" customWidth="1"/>
    <col min="7404" max="7404" width="8.7109375" style="51" bestFit="1" customWidth="1"/>
    <col min="7405" max="7405" width="9.85546875" style="51" customWidth="1"/>
    <col min="7406" max="7406" width="6.7109375" style="51" bestFit="1" customWidth="1"/>
    <col min="7407" max="7407" width="4.140625" style="51" bestFit="1" customWidth="1"/>
    <col min="7408" max="7408" width="7" style="51" bestFit="1" customWidth="1"/>
    <col min="7409" max="7409" width="10.85546875" style="51" bestFit="1" customWidth="1"/>
    <col min="7410" max="7410" width="11" style="51" bestFit="1" customWidth="1"/>
    <col min="7411" max="7420" width="0" style="51" hidden="1" customWidth="1"/>
    <col min="7421" max="7646" width="9.140625" style="51"/>
    <col min="7647" max="7647" width="4" style="51" bestFit="1" customWidth="1"/>
    <col min="7648" max="7648" width="6.85546875" style="51" customWidth="1"/>
    <col min="7649" max="7649" width="11.5703125" style="51" customWidth="1"/>
    <col min="7650" max="7650" width="10.28515625" style="51" customWidth="1"/>
    <col min="7651" max="7651" width="4" style="51" bestFit="1" customWidth="1"/>
    <col min="7652" max="7652" width="4.28515625" style="51" customWidth="1"/>
    <col min="7653" max="7653" width="12.5703125" style="51" customWidth="1"/>
    <col min="7654" max="7654" width="10.7109375" style="51" customWidth="1"/>
    <col min="7655" max="7656" width="7.7109375" style="51" customWidth="1"/>
    <col min="7657" max="7657" width="7.140625" style="51" customWidth="1"/>
    <col min="7658" max="7658" width="7.28515625" style="51" customWidth="1"/>
    <col min="7659" max="7659" width="6.28515625" style="51" bestFit="1" customWidth="1"/>
    <col min="7660" max="7660" width="8.7109375" style="51" bestFit="1" customWidth="1"/>
    <col min="7661" max="7661" width="9.85546875" style="51" customWidth="1"/>
    <col min="7662" max="7662" width="6.7109375" style="51" bestFit="1" customWidth="1"/>
    <col min="7663" max="7663" width="4.140625" style="51" bestFit="1" customWidth="1"/>
    <col min="7664" max="7664" width="7" style="51" bestFit="1" customWidth="1"/>
    <col min="7665" max="7665" width="10.85546875" style="51" bestFit="1" customWidth="1"/>
    <col min="7666" max="7666" width="11" style="51" bestFit="1" customWidth="1"/>
    <col min="7667" max="7676" width="0" style="51" hidden="1" customWidth="1"/>
    <col min="7677" max="7902" width="9.140625" style="51"/>
    <col min="7903" max="7903" width="4" style="51" bestFit="1" customWidth="1"/>
    <col min="7904" max="7904" width="6.85546875" style="51" customWidth="1"/>
    <col min="7905" max="7905" width="11.5703125" style="51" customWidth="1"/>
    <col min="7906" max="7906" width="10.28515625" style="51" customWidth="1"/>
    <col min="7907" max="7907" width="4" style="51" bestFit="1" customWidth="1"/>
    <col min="7908" max="7908" width="4.28515625" style="51" customWidth="1"/>
    <col min="7909" max="7909" width="12.5703125" style="51" customWidth="1"/>
    <col min="7910" max="7910" width="10.7109375" style="51" customWidth="1"/>
    <col min="7911" max="7912" width="7.7109375" style="51" customWidth="1"/>
    <col min="7913" max="7913" width="7.140625" style="51" customWidth="1"/>
    <col min="7914" max="7914" width="7.28515625" style="51" customWidth="1"/>
    <col min="7915" max="7915" width="6.28515625" style="51" bestFit="1" customWidth="1"/>
    <col min="7916" max="7916" width="8.7109375" style="51" bestFit="1" customWidth="1"/>
    <col min="7917" max="7917" width="9.85546875" style="51" customWidth="1"/>
    <col min="7918" max="7918" width="6.7109375" style="51" bestFit="1" customWidth="1"/>
    <col min="7919" max="7919" width="4.140625" style="51" bestFit="1" customWidth="1"/>
    <col min="7920" max="7920" width="7" style="51" bestFit="1" customWidth="1"/>
    <col min="7921" max="7921" width="10.85546875" style="51" bestFit="1" customWidth="1"/>
    <col min="7922" max="7922" width="11" style="51" bestFit="1" customWidth="1"/>
    <col min="7923" max="7932" width="0" style="51" hidden="1" customWidth="1"/>
    <col min="7933" max="8158" width="9.140625" style="51"/>
    <col min="8159" max="8159" width="4" style="51" bestFit="1" customWidth="1"/>
    <col min="8160" max="8160" width="6.85546875" style="51" customWidth="1"/>
    <col min="8161" max="8161" width="11.5703125" style="51" customWidth="1"/>
    <col min="8162" max="8162" width="10.28515625" style="51" customWidth="1"/>
    <col min="8163" max="8163" width="4" style="51" bestFit="1" customWidth="1"/>
    <col min="8164" max="8164" width="4.28515625" style="51" customWidth="1"/>
    <col min="8165" max="8165" width="12.5703125" style="51" customWidth="1"/>
    <col min="8166" max="8166" width="10.7109375" style="51" customWidth="1"/>
    <col min="8167" max="8168" width="7.7109375" style="51" customWidth="1"/>
    <col min="8169" max="8169" width="7.140625" style="51" customWidth="1"/>
    <col min="8170" max="8170" width="7.28515625" style="51" customWidth="1"/>
    <col min="8171" max="8171" width="6.28515625" style="51" bestFit="1" customWidth="1"/>
    <col min="8172" max="8172" width="8.7109375" style="51" bestFit="1" customWidth="1"/>
    <col min="8173" max="8173" width="9.85546875" style="51" customWidth="1"/>
    <col min="8174" max="8174" width="6.7109375" style="51" bestFit="1" customWidth="1"/>
    <col min="8175" max="8175" width="4.140625" style="51" bestFit="1" customWidth="1"/>
    <col min="8176" max="8176" width="7" style="51" bestFit="1" customWidth="1"/>
    <col min="8177" max="8177" width="10.85546875" style="51" bestFit="1" customWidth="1"/>
    <col min="8178" max="8178" width="11" style="51" bestFit="1" customWidth="1"/>
    <col min="8179" max="8188" width="0" style="51" hidden="1" customWidth="1"/>
    <col min="8189" max="8414" width="9.140625" style="51"/>
    <col min="8415" max="8415" width="4" style="51" bestFit="1" customWidth="1"/>
    <col min="8416" max="8416" width="6.85546875" style="51" customWidth="1"/>
    <col min="8417" max="8417" width="11.5703125" style="51" customWidth="1"/>
    <col min="8418" max="8418" width="10.28515625" style="51" customWidth="1"/>
    <col min="8419" max="8419" width="4" style="51" bestFit="1" customWidth="1"/>
    <col min="8420" max="8420" width="4.28515625" style="51" customWidth="1"/>
    <col min="8421" max="8421" width="12.5703125" style="51" customWidth="1"/>
    <col min="8422" max="8422" width="10.7109375" style="51" customWidth="1"/>
    <col min="8423" max="8424" width="7.7109375" style="51" customWidth="1"/>
    <col min="8425" max="8425" width="7.140625" style="51" customWidth="1"/>
    <col min="8426" max="8426" width="7.28515625" style="51" customWidth="1"/>
    <col min="8427" max="8427" width="6.28515625" style="51" bestFit="1" customWidth="1"/>
    <col min="8428" max="8428" width="8.7109375" style="51" bestFit="1" customWidth="1"/>
    <col min="8429" max="8429" width="9.85546875" style="51" customWidth="1"/>
    <col min="8430" max="8430" width="6.7109375" style="51" bestFit="1" customWidth="1"/>
    <col min="8431" max="8431" width="4.140625" style="51" bestFit="1" customWidth="1"/>
    <col min="8432" max="8432" width="7" style="51" bestFit="1" customWidth="1"/>
    <col min="8433" max="8433" width="10.85546875" style="51" bestFit="1" customWidth="1"/>
    <col min="8434" max="8434" width="11" style="51" bestFit="1" customWidth="1"/>
    <col min="8435" max="8444" width="0" style="51" hidden="1" customWidth="1"/>
    <col min="8445" max="8670" width="9.140625" style="51"/>
    <col min="8671" max="8671" width="4" style="51" bestFit="1" customWidth="1"/>
    <col min="8672" max="8672" width="6.85546875" style="51" customWidth="1"/>
    <col min="8673" max="8673" width="11.5703125" style="51" customWidth="1"/>
    <col min="8674" max="8674" width="10.28515625" style="51" customWidth="1"/>
    <col min="8675" max="8675" width="4" style="51" bestFit="1" customWidth="1"/>
    <col min="8676" max="8676" width="4.28515625" style="51" customWidth="1"/>
    <col min="8677" max="8677" width="12.5703125" style="51" customWidth="1"/>
    <col min="8678" max="8678" width="10.7109375" style="51" customWidth="1"/>
    <col min="8679" max="8680" width="7.7109375" style="51" customWidth="1"/>
    <col min="8681" max="8681" width="7.140625" style="51" customWidth="1"/>
    <col min="8682" max="8682" width="7.28515625" style="51" customWidth="1"/>
    <col min="8683" max="8683" width="6.28515625" style="51" bestFit="1" customWidth="1"/>
    <col min="8684" max="8684" width="8.7109375" style="51" bestFit="1" customWidth="1"/>
    <col min="8685" max="8685" width="9.85546875" style="51" customWidth="1"/>
    <col min="8686" max="8686" width="6.7109375" style="51" bestFit="1" customWidth="1"/>
    <col min="8687" max="8687" width="4.140625" style="51" bestFit="1" customWidth="1"/>
    <col min="8688" max="8688" width="7" style="51" bestFit="1" customWidth="1"/>
    <col min="8689" max="8689" width="10.85546875" style="51" bestFit="1" customWidth="1"/>
    <col min="8690" max="8690" width="11" style="51" bestFit="1" customWidth="1"/>
    <col min="8691" max="8700" width="0" style="51" hidden="1" customWidth="1"/>
    <col min="8701" max="8926" width="9.140625" style="51"/>
    <col min="8927" max="8927" width="4" style="51" bestFit="1" customWidth="1"/>
    <col min="8928" max="8928" width="6.85546875" style="51" customWidth="1"/>
    <col min="8929" max="8929" width="11.5703125" style="51" customWidth="1"/>
    <col min="8930" max="8930" width="10.28515625" style="51" customWidth="1"/>
    <col min="8931" max="8931" width="4" style="51" bestFit="1" customWidth="1"/>
    <col min="8932" max="8932" width="4.28515625" style="51" customWidth="1"/>
    <col min="8933" max="8933" width="12.5703125" style="51" customWidth="1"/>
    <col min="8934" max="8934" width="10.7109375" style="51" customWidth="1"/>
    <col min="8935" max="8936" width="7.7109375" style="51" customWidth="1"/>
    <col min="8937" max="8937" width="7.140625" style="51" customWidth="1"/>
    <col min="8938" max="8938" width="7.28515625" style="51" customWidth="1"/>
    <col min="8939" max="8939" width="6.28515625" style="51" bestFit="1" customWidth="1"/>
    <col min="8940" max="8940" width="8.7109375" style="51" bestFit="1" customWidth="1"/>
    <col min="8941" max="8941" width="9.85546875" style="51" customWidth="1"/>
    <col min="8942" max="8942" width="6.7109375" style="51" bestFit="1" customWidth="1"/>
    <col min="8943" max="8943" width="4.140625" style="51" bestFit="1" customWidth="1"/>
    <col min="8944" max="8944" width="7" style="51" bestFit="1" customWidth="1"/>
    <col min="8945" max="8945" width="10.85546875" style="51" bestFit="1" customWidth="1"/>
    <col min="8946" max="8946" width="11" style="51" bestFit="1" customWidth="1"/>
    <col min="8947" max="8956" width="0" style="51" hidden="1" customWidth="1"/>
    <col min="8957" max="9182" width="9.140625" style="51"/>
    <col min="9183" max="9183" width="4" style="51" bestFit="1" customWidth="1"/>
    <col min="9184" max="9184" width="6.85546875" style="51" customWidth="1"/>
    <col min="9185" max="9185" width="11.5703125" style="51" customWidth="1"/>
    <col min="9186" max="9186" width="10.28515625" style="51" customWidth="1"/>
    <col min="9187" max="9187" width="4" style="51" bestFit="1" customWidth="1"/>
    <col min="9188" max="9188" width="4.28515625" style="51" customWidth="1"/>
    <col min="9189" max="9189" width="12.5703125" style="51" customWidth="1"/>
    <col min="9190" max="9190" width="10.7109375" style="51" customWidth="1"/>
    <col min="9191" max="9192" width="7.7109375" style="51" customWidth="1"/>
    <col min="9193" max="9193" width="7.140625" style="51" customWidth="1"/>
    <col min="9194" max="9194" width="7.28515625" style="51" customWidth="1"/>
    <col min="9195" max="9195" width="6.28515625" style="51" bestFit="1" customWidth="1"/>
    <col min="9196" max="9196" width="8.7109375" style="51" bestFit="1" customWidth="1"/>
    <col min="9197" max="9197" width="9.85546875" style="51" customWidth="1"/>
    <col min="9198" max="9198" width="6.7109375" style="51" bestFit="1" customWidth="1"/>
    <col min="9199" max="9199" width="4.140625" style="51" bestFit="1" customWidth="1"/>
    <col min="9200" max="9200" width="7" style="51" bestFit="1" customWidth="1"/>
    <col min="9201" max="9201" width="10.85546875" style="51" bestFit="1" customWidth="1"/>
    <col min="9202" max="9202" width="11" style="51" bestFit="1" customWidth="1"/>
    <col min="9203" max="9212" width="0" style="51" hidden="1" customWidth="1"/>
    <col min="9213" max="9438" width="9.140625" style="51"/>
    <col min="9439" max="9439" width="4" style="51" bestFit="1" customWidth="1"/>
    <col min="9440" max="9440" width="6.85546875" style="51" customWidth="1"/>
    <col min="9441" max="9441" width="11.5703125" style="51" customWidth="1"/>
    <col min="9442" max="9442" width="10.28515625" style="51" customWidth="1"/>
    <col min="9443" max="9443" width="4" style="51" bestFit="1" customWidth="1"/>
    <col min="9444" max="9444" width="4.28515625" style="51" customWidth="1"/>
    <col min="9445" max="9445" width="12.5703125" style="51" customWidth="1"/>
    <col min="9446" max="9446" width="10.7109375" style="51" customWidth="1"/>
    <col min="9447" max="9448" width="7.7109375" style="51" customWidth="1"/>
    <col min="9449" max="9449" width="7.140625" style="51" customWidth="1"/>
    <col min="9450" max="9450" width="7.28515625" style="51" customWidth="1"/>
    <col min="9451" max="9451" width="6.28515625" style="51" bestFit="1" customWidth="1"/>
    <col min="9452" max="9452" width="8.7109375" style="51" bestFit="1" customWidth="1"/>
    <col min="9453" max="9453" width="9.85546875" style="51" customWidth="1"/>
    <col min="9454" max="9454" width="6.7109375" style="51" bestFit="1" customWidth="1"/>
    <col min="9455" max="9455" width="4.140625" style="51" bestFit="1" customWidth="1"/>
    <col min="9456" max="9456" width="7" style="51" bestFit="1" customWidth="1"/>
    <col min="9457" max="9457" width="10.85546875" style="51" bestFit="1" customWidth="1"/>
    <col min="9458" max="9458" width="11" style="51" bestFit="1" customWidth="1"/>
    <col min="9459" max="9468" width="0" style="51" hidden="1" customWidth="1"/>
    <col min="9469" max="9694" width="9.140625" style="51"/>
    <col min="9695" max="9695" width="4" style="51" bestFit="1" customWidth="1"/>
    <col min="9696" max="9696" width="6.85546875" style="51" customWidth="1"/>
    <col min="9697" max="9697" width="11.5703125" style="51" customWidth="1"/>
    <col min="9698" max="9698" width="10.28515625" style="51" customWidth="1"/>
    <col min="9699" max="9699" width="4" style="51" bestFit="1" customWidth="1"/>
    <col min="9700" max="9700" width="4.28515625" style="51" customWidth="1"/>
    <col min="9701" max="9701" width="12.5703125" style="51" customWidth="1"/>
    <col min="9702" max="9702" width="10.7109375" style="51" customWidth="1"/>
    <col min="9703" max="9704" width="7.7109375" style="51" customWidth="1"/>
    <col min="9705" max="9705" width="7.140625" style="51" customWidth="1"/>
    <col min="9706" max="9706" width="7.28515625" style="51" customWidth="1"/>
    <col min="9707" max="9707" width="6.28515625" style="51" bestFit="1" customWidth="1"/>
    <col min="9708" max="9708" width="8.7109375" style="51" bestFit="1" customWidth="1"/>
    <col min="9709" max="9709" width="9.85546875" style="51" customWidth="1"/>
    <col min="9710" max="9710" width="6.7109375" style="51" bestFit="1" customWidth="1"/>
    <col min="9711" max="9711" width="4.140625" style="51" bestFit="1" customWidth="1"/>
    <col min="9712" max="9712" width="7" style="51" bestFit="1" customWidth="1"/>
    <col min="9713" max="9713" width="10.85546875" style="51" bestFit="1" customWidth="1"/>
    <col min="9714" max="9714" width="11" style="51" bestFit="1" customWidth="1"/>
    <col min="9715" max="9724" width="0" style="51" hidden="1" customWidth="1"/>
    <col min="9725" max="9950" width="9.140625" style="51"/>
    <col min="9951" max="9951" width="4" style="51" bestFit="1" customWidth="1"/>
    <col min="9952" max="9952" width="6.85546875" style="51" customWidth="1"/>
    <col min="9953" max="9953" width="11.5703125" style="51" customWidth="1"/>
    <col min="9954" max="9954" width="10.28515625" style="51" customWidth="1"/>
    <col min="9955" max="9955" width="4" style="51" bestFit="1" customWidth="1"/>
    <col min="9956" max="9956" width="4.28515625" style="51" customWidth="1"/>
    <col min="9957" max="9957" width="12.5703125" style="51" customWidth="1"/>
    <col min="9958" max="9958" width="10.7109375" style="51" customWidth="1"/>
    <col min="9959" max="9960" width="7.7109375" style="51" customWidth="1"/>
    <col min="9961" max="9961" width="7.140625" style="51" customWidth="1"/>
    <col min="9962" max="9962" width="7.28515625" style="51" customWidth="1"/>
    <col min="9963" max="9963" width="6.28515625" style="51" bestFit="1" customWidth="1"/>
    <col min="9964" max="9964" width="8.7109375" style="51" bestFit="1" customWidth="1"/>
    <col min="9965" max="9965" width="9.85546875" style="51" customWidth="1"/>
    <col min="9966" max="9966" width="6.7109375" style="51" bestFit="1" customWidth="1"/>
    <col min="9967" max="9967" width="4.140625" style="51" bestFit="1" customWidth="1"/>
    <col min="9968" max="9968" width="7" style="51" bestFit="1" customWidth="1"/>
    <col min="9969" max="9969" width="10.85546875" style="51" bestFit="1" customWidth="1"/>
    <col min="9970" max="9970" width="11" style="51" bestFit="1" customWidth="1"/>
    <col min="9971" max="9980" width="0" style="51" hidden="1" customWidth="1"/>
    <col min="9981" max="10206" width="9.140625" style="51"/>
    <col min="10207" max="10207" width="4" style="51" bestFit="1" customWidth="1"/>
    <col min="10208" max="10208" width="6.85546875" style="51" customWidth="1"/>
    <col min="10209" max="10209" width="11.5703125" style="51" customWidth="1"/>
    <col min="10210" max="10210" width="10.28515625" style="51" customWidth="1"/>
    <col min="10211" max="10211" width="4" style="51" bestFit="1" customWidth="1"/>
    <col min="10212" max="10212" width="4.28515625" style="51" customWidth="1"/>
    <col min="10213" max="10213" width="12.5703125" style="51" customWidth="1"/>
    <col min="10214" max="10214" width="10.7109375" style="51" customWidth="1"/>
    <col min="10215" max="10216" width="7.7109375" style="51" customWidth="1"/>
    <col min="10217" max="10217" width="7.140625" style="51" customWidth="1"/>
    <col min="10218" max="10218" width="7.28515625" style="51" customWidth="1"/>
    <col min="10219" max="10219" width="6.28515625" style="51" bestFit="1" customWidth="1"/>
    <col min="10220" max="10220" width="8.7109375" style="51" bestFit="1" customWidth="1"/>
    <col min="10221" max="10221" width="9.85546875" style="51" customWidth="1"/>
    <col min="10222" max="10222" width="6.7109375" style="51" bestFit="1" customWidth="1"/>
    <col min="10223" max="10223" width="4.140625" style="51" bestFit="1" customWidth="1"/>
    <col min="10224" max="10224" width="7" style="51" bestFit="1" customWidth="1"/>
    <col min="10225" max="10225" width="10.85546875" style="51" bestFit="1" customWidth="1"/>
    <col min="10226" max="10226" width="11" style="51" bestFit="1" customWidth="1"/>
    <col min="10227" max="10236" width="0" style="51" hidden="1" customWidth="1"/>
    <col min="10237" max="10462" width="9.140625" style="51"/>
    <col min="10463" max="10463" width="4" style="51" bestFit="1" customWidth="1"/>
    <col min="10464" max="10464" width="6.85546875" style="51" customWidth="1"/>
    <col min="10465" max="10465" width="11.5703125" style="51" customWidth="1"/>
    <col min="10466" max="10466" width="10.28515625" style="51" customWidth="1"/>
    <col min="10467" max="10467" width="4" style="51" bestFit="1" customWidth="1"/>
    <col min="10468" max="10468" width="4.28515625" style="51" customWidth="1"/>
    <col min="10469" max="10469" width="12.5703125" style="51" customWidth="1"/>
    <col min="10470" max="10470" width="10.7109375" style="51" customWidth="1"/>
    <col min="10471" max="10472" width="7.7109375" style="51" customWidth="1"/>
    <col min="10473" max="10473" width="7.140625" style="51" customWidth="1"/>
    <col min="10474" max="10474" width="7.28515625" style="51" customWidth="1"/>
    <col min="10475" max="10475" width="6.28515625" style="51" bestFit="1" customWidth="1"/>
    <col min="10476" max="10476" width="8.7109375" style="51" bestFit="1" customWidth="1"/>
    <col min="10477" max="10477" width="9.85546875" style="51" customWidth="1"/>
    <col min="10478" max="10478" width="6.7109375" style="51" bestFit="1" customWidth="1"/>
    <col min="10479" max="10479" width="4.140625" style="51" bestFit="1" customWidth="1"/>
    <col min="10480" max="10480" width="7" style="51" bestFit="1" customWidth="1"/>
    <col min="10481" max="10481" width="10.85546875" style="51" bestFit="1" customWidth="1"/>
    <col min="10482" max="10482" width="11" style="51" bestFit="1" customWidth="1"/>
    <col min="10483" max="10492" width="0" style="51" hidden="1" customWidth="1"/>
    <col min="10493" max="10718" width="9.140625" style="51"/>
    <col min="10719" max="10719" width="4" style="51" bestFit="1" customWidth="1"/>
    <col min="10720" max="10720" width="6.85546875" style="51" customWidth="1"/>
    <col min="10721" max="10721" width="11.5703125" style="51" customWidth="1"/>
    <col min="10722" max="10722" width="10.28515625" style="51" customWidth="1"/>
    <col min="10723" max="10723" width="4" style="51" bestFit="1" customWidth="1"/>
    <col min="10724" max="10724" width="4.28515625" style="51" customWidth="1"/>
    <col min="10725" max="10725" width="12.5703125" style="51" customWidth="1"/>
    <col min="10726" max="10726" width="10.7109375" style="51" customWidth="1"/>
    <col min="10727" max="10728" width="7.7109375" style="51" customWidth="1"/>
    <col min="10729" max="10729" width="7.140625" style="51" customWidth="1"/>
    <col min="10730" max="10730" width="7.28515625" style="51" customWidth="1"/>
    <col min="10731" max="10731" width="6.28515625" style="51" bestFit="1" customWidth="1"/>
    <col min="10732" max="10732" width="8.7109375" style="51" bestFit="1" customWidth="1"/>
    <col min="10733" max="10733" width="9.85546875" style="51" customWidth="1"/>
    <col min="10734" max="10734" width="6.7109375" style="51" bestFit="1" customWidth="1"/>
    <col min="10735" max="10735" width="4.140625" style="51" bestFit="1" customWidth="1"/>
    <col min="10736" max="10736" width="7" style="51" bestFit="1" customWidth="1"/>
    <col min="10737" max="10737" width="10.85546875" style="51" bestFit="1" customWidth="1"/>
    <col min="10738" max="10738" width="11" style="51" bestFit="1" customWidth="1"/>
    <col min="10739" max="10748" width="0" style="51" hidden="1" customWidth="1"/>
    <col min="10749" max="10974" width="9.140625" style="51"/>
    <col min="10975" max="10975" width="4" style="51" bestFit="1" customWidth="1"/>
    <col min="10976" max="10976" width="6.85546875" style="51" customWidth="1"/>
    <col min="10977" max="10977" width="11.5703125" style="51" customWidth="1"/>
    <col min="10978" max="10978" width="10.28515625" style="51" customWidth="1"/>
    <col min="10979" max="10979" width="4" style="51" bestFit="1" customWidth="1"/>
    <col min="10980" max="10980" width="4.28515625" style="51" customWidth="1"/>
    <col min="10981" max="10981" width="12.5703125" style="51" customWidth="1"/>
    <col min="10982" max="10982" width="10.7109375" style="51" customWidth="1"/>
    <col min="10983" max="10984" width="7.7109375" style="51" customWidth="1"/>
    <col min="10985" max="10985" width="7.140625" style="51" customWidth="1"/>
    <col min="10986" max="10986" width="7.28515625" style="51" customWidth="1"/>
    <col min="10987" max="10987" width="6.28515625" style="51" bestFit="1" customWidth="1"/>
    <col min="10988" max="10988" width="8.7109375" style="51" bestFit="1" customWidth="1"/>
    <col min="10989" max="10989" width="9.85546875" style="51" customWidth="1"/>
    <col min="10990" max="10990" width="6.7109375" style="51" bestFit="1" customWidth="1"/>
    <col min="10991" max="10991" width="4.140625" style="51" bestFit="1" customWidth="1"/>
    <col min="10992" max="10992" width="7" style="51" bestFit="1" customWidth="1"/>
    <col min="10993" max="10993" width="10.85546875" style="51" bestFit="1" customWidth="1"/>
    <col min="10994" max="10994" width="11" style="51" bestFit="1" customWidth="1"/>
    <col min="10995" max="11004" width="0" style="51" hidden="1" customWidth="1"/>
    <col min="11005" max="11230" width="9.140625" style="51"/>
    <col min="11231" max="11231" width="4" style="51" bestFit="1" customWidth="1"/>
    <col min="11232" max="11232" width="6.85546875" style="51" customWidth="1"/>
    <col min="11233" max="11233" width="11.5703125" style="51" customWidth="1"/>
    <col min="11234" max="11234" width="10.28515625" style="51" customWidth="1"/>
    <col min="11235" max="11235" width="4" style="51" bestFit="1" customWidth="1"/>
    <col min="11236" max="11236" width="4.28515625" style="51" customWidth="1"/>
    <col min="11237" max="11237" width="12.5703125" style="51" customWidth="1"/>
    <col min="11238" max="11238" width="10.7109375" style="51" customWidth="1"/>
    <col min="11239" max="11240" width="7.7109375" style="51" customWidth="1"/>
    <col min="11241" max="11241" width="7.140625" style="51" customWidth="1"/>
    <col min="11242" max="11242" width="7.28515625" style="51" customWidth="1"/>
    <col min="11243" max="11243" width="6.28515625" style="51" bestFit="1" customWidth="1"/>
    <col min="11244" max="11244" width="8.7109375" style="51" bestFit="1" customWidth="1"/>
    <col min="11245" max="11245" width="9.85546875" style="51" customWidth="1"/>
    <col min="11246" max="11246" width="6.7109375" style="51" bestFit="1" customWidth="1"/>
    <col min="11247" max="11247" width="4.140625" style="51" bestFit="1" customWidth="1"/>
    <col min="11248" max="11248" width="7" style="51" bestFit="1" customWidth="1"/>
    <col min="11249" max="11249" width="10.85546875" style="51" bestFit="1" customWidth="1"/>
    <col min="11250" max="11250" width="11" style="51" bestFit="1" customWidth="1"/>
    <col min="11251" max="11260" width="0" style="51" hidden="1" customWidth="1"/>
    <col min="11261" max="11486" width="9.140625" style="51"/>
    <col min="11487" max="11487" width="4" style="51" bestFit="1" customWidth="1"/>
    <col min="11488" max="11488" width="6.85546875" style="51" customWidth="1"/>
    <col min="11489" max="11489" width="11.5703125" style="51" customWidth="1"/>
    <col min="11490" max="11490" width="10.28515625" style="51" customWidth="1"/>
    <col min="11491" max="11491" width="4" style="51" bestFit="1" customWidth="1"/>
    <col min="11492" max="11492" width="4.28515625" style="51" customWidth="1"/>
    <col min="11493" max="11493" width="12.5703125" style="51" customWidth="1"/>
    <col min="11494" max="11494" width="10.7109375" style="51" customWidth="1"/>
    <col min="11495" max="11496" width="7.7109375" style="51" customWidth="1"/>
    <col min="11497" max="11497" width="7.140625" style="51" customWidth="1"/>
    <col min="11498" max="11498" width="7.28515625" style="51" customWidth="1"/>
    <col min="11499" max="11499" width="6.28515625" style="51" bestFit="1" customWidth="1"/>
    <col min="11500" max="11500" width="8.7109375" style="51" bestFit="1" customWidth="1"/>
    <col min="11501" max="11501" width="9.85546875" style="51" customWidth="1"/>
    <col min="11502" max="11502" width="6.7109375" style="51" bestFit="1" customWidth="1"/>
    <col min="11503" max="11503" width="4.140625" style="51" bestFit="1" customWidth="1"/>
    <col min="11504" max="11504" width="7" style="51" bestFit="1" customWidth="1"/>
    <col min="11505" max="11505" width="10.85546875" style="51" bestFit="1" customWidth="1"/>
    <col min="11506" max="11506" width="11" style="51" bestFit="1" customWidth="1"/>
    <col min="11507" max="11516" width="0" style="51" hidden="1" customWidth="1"/>
    <col min="11517" max="11742" width="9.140625" style="51"/>
    <col min="11743" max="11743" width="4" style="51" bestFit="1" customWidth="1"/>
    <col min="11744" max="11744" width="6.85546875" style="51" customWidth="1"/>
    <col min="11745" max="11745" width="11.5703125" style="51" customWidth="1"/>
    <col min="11746" max="11746" width="10.28515625" style="51" customWidth="1"/>
    <col min="11747" max="11747" width="4" style="51" bestFit="1" customWidth="1"/>
    <col min="11748" max="11748" width="4.28515625" style="51" customWidth="1"/>
    <col min="11749" max="11749" width="12.5703125" style="51" customWidth="1"/>
    <col min="11750" max="11750" width="10.7109375" style="51" customWidth="1"/>
    <col min="11751" max="11752" width="7.7109375" style="51" customWidth="1"/>
    <col min="11753" max="11753" width="7.140625" style="51" customWidth="1"/>
    <col min="11754" max="11754" width="7.28515625" style="51" customWidth="1"/>
    <col min="11755" max="11755" width="6.28515625" style="51" bestFit="1" customWidth="1"/>
    <col min="11756" max="11756" width="8.7109375" style="51" bestFit="1" customWidth="1"/>
    <col min="11757" max="11757" width="9.85546875" style="51" customWidth="1"/>
    <col min="11758" max="11758" width="6.7109375" style="51" bestFit="1" customWidth="1"/>
    <col min="11759" max="11759" width="4.140625" style="51" bestFit="1" customWidth="1"/>
    <col min="11760" max="11760" width="7" style="51" bestFit="1" customWidth="1"/>
    <col min="11761" max="11761" width="10.85546875" style="51" bestFit="1" customWidth="1"/>
    <col min="11762" max="11762" width="11" style="51" bestFit="1" customWidth="1"/>
    <col min="11763" max="11772" width="0" style="51" hidden="1" customWidth="1"/>
    <col min="11773" max="11998" width="9.140625" style="51"/>
    <col min="11999" max="11999" width="4" style="51" bestFit="1" customWidth="1"/>
    <col min="12000" max="12000" width="6.85546875" style="51" customWidth="1"/>
    <col min="12001" max="12001" width="11.5703125" style="51" customWidth="1"/>
    <col min="12002" max="12002" width="10.28515625" style="51" customWidth="1"/>
    <col min="12003" max="12003" width="4" style="51" bestFit="1" customWidth="1"/>
    <col min="12004" max="12004" width="4.28515625" style="51" customWidth="1"/>
    <col min="12005" max="12005" width="12.5703125" style="51" customWidth="1"/>
    <col min="12006" max="12006" width="10.7109375" style="51" customWidth="1"/>
    <col min="12007" max="12008" width="7.7109375" style="51" customWidth="1"/>
    <col min="12009" max="12009" width="7.140625" style="51" customWidth="1"/>
    <col min="12010" max="12010" width="7.28515625" style="51" customWidth="1"/>
    <col min="12011" max="12011" width="6.28515625" style="51" bestFit="1" customWidth="1"/>
    <col min="12012" max="12012" width="8.7109375" style="51" bestFit="1" customWidth="1"/>
    <col min="12013" max="12013" width="9.85546875" style="51" customWidth="1"/>
    <col min="12014" max="12014" width="6.7109375" style="51" bestFit="1" customWidth="1"/>
    <col min="12015" max="12015" width="4.140625" style="51" bestFit="1" customWidth="1"/>
    <col min="12016" max="12016" width="7" style="51" bestFit="1" customWidth="1"/>
    <col min="12017" max="12017" width="10.85546875" style="51" bestFit="1" customWidth="1"/>
    <col min="12018" max="12018" width="11" style="51" bestFit="1" customWidth="1"/>
    <col min="12019" max="12028" width="0" style="51" hidden="1" customWidth="1"/>
    <col min="12029" max="12254" width="9.140625" style="51"/>
    <col min="12255" max="12255" width="4" style="51" bestFit="1" customWidth="1"/>
    <col min="12256" max="12256" width="6.85546875" style="51" customWidth="1"/>
    <col min="12257" max="12257" width="11.5703125" style="51" customWidth="1"/>
    <col min="12258" max="12258" width="10.28515625" style="51" customWidth="1"/>
    <col min="12259" max="12259" width="4" style="51" bestFit="1" customWidth="1"/>
    <col min="12260" max="12260" width="4.28515625" style="51" customWidth="1"/>
    <col min="12261" max="12261" width="12.5703125" style="51" customWidth="1"/>
    <col min="12262" max="12262" width="10.7109375" style="51" customWidth="1"/>
    <col min="12263" max="12264" width="7.7109375" style="51" customWidth="1"/>
    <col min="12265" max="12265" width="7.140625" style="51" customWidth="1"/>
    <col min="12266" max="12266" width="7.28515625" style="51" customWidth="1"/>
    <col min="12267" max="12267" width="6.28515625" style="51" bestFit="1" customWidth="1"/>
    <col min="12268" max="12268" width="8.7109375" style="51" bestFit="1" customWidth="1"/>
    <col min="12269" max="12269" width="9.85546875" style="51" customWidth="1"/>
    <col min="12270" max="12270" width="6.7109375" style="51" bestFit="1" customWidth="1"/>
    <col min="12271" max="12271" width="4.140625" style="51" bestFit="1" customWidth="1"/>
    <col min="12272" max="12272" width="7" style="51" bestFit="1" customWidth="1"/>
    <col min="12273" max="12273" width="10.85546875" style="51" bestFit="1" customWidth="1"/>
    <col min="12274" max="12274" width="11" style="51" bestFit="1" customWidth="1"/>
    <col min="12275" max="12284" width="0" style="51" hidden="1" customWidth="1"/>
    <col min="12285" max="12510" width="9.140625" style="51"/>
    <col min="12511" max="12511" width="4" style="51" bestFit="1" customWidth="1"/>
    <col min="12512" max="12512" width="6.85546875" style="51" customWidth="1"/>
    <col min="12513" max="12513" width="11.5703125" style="51" customWidth="1"/>
    <col min="12514" max="12514" width="10.28515625" style="51" customWidth="1"/>
    <col min="12515" max="12515" width="4" style="51" bestFit="1" customWidth="1"/>
    <col min="12516" max="12516" width="4.28515625" style="51" customWidth="1"/>
    <col min="12517" max="12517" width="12.5703125" style="51" customWidth="1"/>
    <col min="12518" max="12518" width="10.7109375" style="51" customWidth="1"/>
    <col min="12519" max="12520" width="7.7109375" style="51" customWidth="1"/>
    <col min="12521" max="12521" width="7.140625" style="51" customWidth="1"/>
    <col min="12522" max="12522" width="7.28515625" style="51" customWidth="1"/>
    <col min="12523" max="12523" width="6.28515625" style="51" bestFit="1" customWidth="1"/>
    <col min="12524" max="12524" width="8.7109375" style="51" bestFit="1" customWidth="1"/>
    <col min="12525" max="12525" width="9.85546875" style="51" customWidth="1"/>
    <col min="12526" max="12526" width="6.7109375" style="51" bestFit="1" customWidth="1"/>
    <col min="12527" max="12527" width="4.140625" style="51" bestFit="1" customWidth="1"/>
    <col min="12528" max="12528" width="7" style="51" bestFit="1" customWidth="1"/>
    <col min="12529" max="12529" width="10.85546875" style="51" bestFit="1" customWidth="1"/>
    <col min="12530" max="12530" width="11" style="51" bestFit="1" customWidth="1"/>
    <col min="12531" max="12540" width="0" style="51" hidden="1" customWidth="1"/>
    <col min="12541" max="12766" width="9.140625" style="51"/>
    <col min="12767" max="12767" width="4" style="51" bestFit="1" customWidth="1"/>
    <col min="12768" max="12768" width="6.85546875" style="51" customWidth="1"/>
    <col min="12769" max="12769" width="11.5703125" style="51" customWidth="1"/>
    <col min="12770" max="12770" width="10.28515625" style="51" customWidth="1"/>
    <col min="12771" max="12771" width="4" style="51" bestFit="1" customWidth="1"/>
    <col min="12772" max="12772" width="4.28515625" style="51" customWidth="1"/>
    <col min="12773" max="12773" width="12.5703125" style="51" customWidth="1"/>
    <col min="12774" max="12774" width="10.7109375" style="51" customWidth="1"/>
    <col min="12775" max="12776" width="7.7109375" style="51" customWidth="1"/>
    <col min="12777" max="12777" width="7.140625" style="51" customWidth="1"/>
    <col min="12778" max="12778" width="7.28515625" style="51" customWidth="1"/>
    <col min="12779" max="12779" width="6.28515625" style="51" bestFit="1" customWidth="1"/>
    <col min="12780" max="12780" width="8.7109375" style="51" bestFit="1" customWidth="1"/>
    <col min="12781" max="12781" width="9.85546875" style="51" customWidth="1"/>
    <col min="12782" max="12782" width="6.7109375" style="51" bestFit="1" customWidth="1"/>
    <col min="12783" max="12783" width="4.140625" style="51" bestFit="1" customWidth="1"/>
    <col min="12784" max="12784" width="7" style="51" bestFit="1" customWidth="1"/>
    <col min="12785" max="12785" width="10.85546875" style="51" bestFit="1" customWidth="1"/>
    <col min="12786" max="12786" width="11" style="51" bestFit="1" customWidth="1"/>
    <col min="12787" max="12796" width="0" style="51" hidden="1" customWidth="1"/>
    <col min="12797" max="13022" width="9.140625" style="51"/>
    <col min="13023" max="13023" width="4" style="51" bestFit="1" customWidth="1"/>
    <col min="13024" max="13024" width="6.85546875" style="51" customWidth="1"/>
    <col min="13025" max="13025" width="11.5703125" style="51" customWidth="1"/>
    <col min="13026" max="13026" width="10.28515625" style="51" customWidth="1"/>
    <col min="13027" max="13027" width="4" style="51" bestFit="1" customWidth="1"/>
    <col min="13028" max="13028" width="4.28515625" style="51" customWidth="1"/>
    <col min="13029" max="13029" width="12.5703125" style="51" customWidth="1"/>
    <col min="13030" max="13030" width="10.7109375" style="51" customWidth="1"/>
    <col min="13031" max="13032" width="7.7109375" style="51" customWidth="1"/>
    <col min="13033" max="13033" width="7.140625" style="51" customWidth="1"/>
    <col min="13034" max="13034" width="7.28515625" style="51" customWidth="1"/>
    <col min="13035" max="13035" width="6.28515625" style="51" bestFit="1" customWidth="1"/>
    <col min="13036" max="13036" width="8.7109375" style="51" bestFit="1" customWidth="1"/>
    <col min="13037" max="13037" width="9.85546875" style="51" customWidth="1"/>
    <col min="13038" max="13038" width="6.7109375" style="51" bestFit="1" customWidth="1"/>
    <col min="13039" max="13039" width="4.140625" style="51" bestFit="1" customWidth="1"/>
    <col min="13040" max="13040" width="7" style="51" bestFit="1" customWidth="1"/>
    <col min="13041" max="13041" width="10.85546875" style="51" bestFit="1" customWidth="1"/>
    <col min="13042" max="13042" width="11" style="51" bestFit="1" customWidth="1"/>
    <col min="13043" max="13052" width="0" style="51" hidden="1" customWidth="1"/>
    <col min="13053" max="13278" width="9.140625" style="51"/>
    <col min="13279" max="13279" width="4" style="51" bestFit="1" customWidth="1"/>
    <col min="13280" max="13280" width="6.85546875" style="51" customWidth="1"/>
    <col min="13281" max="13281" width="11.5703125" style="51" customWidth="1"/>
    <col min="13282" max="13282" width="10.28515625" style="51" customWidth="1"/>
    <col min="13283" max="13283" width="4" style="51" bestFit="1" customWidth="1"/>
    <col min="13284" max="13284" width="4.28515625" style="51" customWidth="1"/>
    <col min="13285" max="13285" width="12.5703125" style="51" customWidth="1"/>
    <col min="13286" max="13286" width="10.7109375" style="51" customWidth="1"/>
    <col min="13287" max="13288" width="7.7109375" style="51" customWidth="1"/>
    <col min="13289" max="13289" width="7.140625" style="51" customWidth="1"/>
    <col min="13290" max="13290" width="7.28515625" style="51" customWidth="1"/>
    <col min="13291" max="13291" width="6.28515625" style="51" bestFit="1" customWidth="1"/>
    <col min="13292" max="13292" width="8.7109375" style="51" bestFit="1" customWidth="1"/>
    <col min="13293" max="13293" width="9.85546875" style="51" customWidth="1"/>
    <col min="13294" max="13294" width="6.7109375" style="51" bestFit="1" customWidth="1"/>
    <col min="13295" max="13295" width="4.140625" style="51" bestFit="1" customWidth="1"/>
    <col min="13296" max="13296" width="7" style="51" bestFit="1" customWidth="1"/>
    <col min="13297" max="13297" width="10.85546875" style="51" bestFit="1" customWidth="1"/>
    <col min="13298" max="13298" width="11" style="51" bestFit="1" customWidth="1"/>
    <col min="13299" max="13308" width="0" style="51" hidden="1" customWidth="1"/>
    <col min="13309" max="13534" width="9.140625" style="51"/>
    <col min="13535" max="13535" width="4" style="51" bestFit="1" customWidth="1"/>
    <col min="13536" max="13536" width="6.85546875" style="51" customWidth="1"/>
    <col min="13537" max="13537" width="11.5703125" style="51" customWidth="1"/>
    <col min="13538" max="13538" width="10.28515625" style="51" customWidth="1"/>
    <col min="13539" max="13539" width="4" style="51" bestFit="1" customWidth="1"/>
    <col min="13540" max="13540" width="4.28515625" style="51" customWidth="1"/>
    <col min="13541" max="13541" width="12.5703125" style="51" customWidth="1"/>
    <col min="13542" max="13542" width="10.7109375" style="51" customWidth="1"/>
    <col min="13543" max="13544" width="7.7109375" style="51" customWidth="1"/>
    <col min="13545" max="13545" width="7.140625" style="51" customWidth="1"/>
    <col min="13546" max="13546" width="7.28515625" style="51" customWidth="1"/>
    <col min="13547" max="13547" width="6.28515625" style="51" bestFit="1" customWidth="1"/>
    <col min="13548" max="13548" width="8.7109375" style="51" bestFit="1" customWidth="1"/>
    <col min="13549" max="13549" width="9.85546875" style="51" customWidth="1"/>
    <col min="13550" max="13550" width="6.7109375" style="51" bestFit="1" customWidth="1"/>
    <col min="13551" max="13551" width="4.140625" style="51" bestFit="1" customWidth="1"/>
    <col min="13552" max="13552" width="7" style="51" bestFit="1" customWidth="1"/>
    <col min="13553" max="13553" width="10.85546875" style="51" bestFit="1" customWidth="1"/>
    <col min="13554" max="13554" width="11" style="51" bestFit="1" customWidth="1"/>
    <col min="13555" max="13564" width="0" style="51" hidden="1" customWidth="1"/>
    <col min="13565" max="13790" width="9.140625" style="51"/>
    <col min="13791" max="13791" width="4" style="51" bestFit="1" customWidth="1"/>
    <col min="13792" max="13792" width="6.85546875" style="51" customWidth="1"/>
    <col min="13793" max="13793" width="11.5703125" style="51" customWidth="1"/>
    <col min="13794" max="13794" width="10.28515625" style="51" customWidth="1"/>
    <col min="13795" max="13795" width="4" style="51" bestFit="1" customWidth="1"/>
    <col min="13796" max="13796" width="4.28515625" style="51" customWidth="1"/>
    <col min="13797" max="13797" width="12.5703125" style="51" customWidth="1"/>
    <col min="13798" max="13798" width="10.7109375" style="51" customWidth="1"/>
    <col min="13799" max="13800" width="7.7109375" style="51" customWidth="1"/>
    <col min="13801" max="13801" width="7.140625" style="51" customWidth="1"/>
    <col min="13802" max="13802" width="7.28515625" style="51" customWidth="1"/>
    <col min="13803" max="13803" width="6.28515625" style="51" bestFit="1" customWidth="1"/>
    <col min="13804" max="13804" width="8.7109375" style="51" bestFit="1" customWidth="1"/>
    <col min="13805" max="13805" width="9.85546875" style="51" customWidth="1"/>
    <col min="13806" max="13806" width="6.7109375" style="51" bestFit="1" customWidth="1"/>
    <col min="13807" max="13807" width="4.140625" style="51" bestFit="1" customWidth="1"/>
    <col min="13808" max="13808" width="7" style="51" bestFit="1" customWidth="1"/>
    <col min="13809" max="13809" width="10.85546875" style="51" bestFit="1" customWidth="1"/>
    <col min="13810" max="13810" width="11" style="51" bestFit="1" customWidth="1"/>
    <col min="13811" max="13820" width="0" style="51" hidden="1" customWidth="1"/>
    <col min="13821" max="14046" width="9.140625" style="51"/>
    <col min="14047" max="14047" width="4" style="51" bestFit="1" customWidth="1"/>
    <col min="14048" max="14048" width="6.85546875" style="51" customWidth="1"/>
    <col min="14049" max="14049" width="11.5703125" style="51" customWidth="1"/>
    <col min="14050" max="14050" width="10.28515625" style="51" customWidth="1"/>
    <col min="14051" max="14051" width="4" style="51" bestFit="1" customWidth="1"/>
    <col min="14052" max="14052" width="4.28515625" style="51" customWidth="1"/>
    <col min="14053" max="14053" width="12.5703125" style="51" customWidth="1"/>
    <col min="14054" max="14054" width="10.7109375" style="51" customWidth="1"/>
    <col min="14055" max="14056" width="7.7109375" style="51" customWidth="1"/>
    <col min="14057" max="14057" width="7.140625" style="51" customWidth="1"/>
    <col min="14058" max="14058" width="7.28515625" style="51" customWidth="1"/>
    <col min="14059" max="14059" width="6.28515625" style="51" bestFit="1" customWidth="1"/>
    <col min="14060" max="14060" width="8.7109375" style="51" bestFit="1" customWidth="1"/>
    <col min="14061" max="14061" width="9.85546875" style="51" customWidth="1"/>
    <col min="14062" max="14062" width="6.7109375" style="51" bestFit="1" customWidth="1"/>
    <col min="14063" max="14063" width="4.140625" style="51" bestFit="1" customWidth="1"/>
    <col min="14064" max="14064" width="7" style="51" bestFit="1" customWidth="1"/>
    <col min="14065" max="14065" width="10.85546875" style="51" bestFit="1" customWidth="1"/>
    <col min="14066" max="14066" width="11" style="51" bestFit="1" customWidth="1"/>
    <col min="14067" max="14076" width="0" style="51" hidden="1" customWidth="1"/>
    <col min="14077" max="14302" width="9.140625" style="51"/>
    <col min="14303" max="14303" width="4" style="51" bestFit="1" customWidth="1"/>
    <col min="14304" max="14304" width="6.85546875" style="51" customWidth="1"/>
    <col min="14305" max="14305" width="11.5703125" style="51" customWidth="1"/>
    <col min="14306" max="14306" width="10.28515625" style="51" customWidth="1"/>
    <col min="14307" max="14307" width="4" style="51" bestFit="1" customWidth="1"/>
    <col min="14308" max="14308" width="4.28515625" style="51" customWidth="1"/>
    <col min="14309" max="14309" width="12.5703125" style="51" customWidth="1"/>
    <col min="14310" max="14310" width="10.7109375" style="51" customWidth="1"/>
    <col min="14311" max="14312" width="7.7109375" style="51" customWidth="1"/>
    <col min="14313" max="14313" width="7.140625" style="51" customWidth="1"/>
    <col min="14314" max="14314" width="7.28515625" style="51" customWidth="1"/>
    <col min="14315" max="14315" width="6.28515625" style="51" bestFit="1" customWidth="1"/>
    <col min="14316" max="14316" width="8.7109375" style="51" bestFit="1" customWidth="1"/>
    <col min="14317" max="14317" width="9.85546875" style="51" customWidth="1"/>
    <col min="14318" max="14318" width="6.7109375" style="51" bestFit="1" customWidth="1"/>
    <col min="14319" max="14319" width="4.140625" style="51" bestFit="1" customWidth="1"/>
    <col min="14320" max="14320" width="7" style="51" bestFit="1" customWidth="1"/>
    <col min="14321" max="14321" width="10.85546875" style="51" bestFit="1" customWidth="1"/>
    <col min="14322" max="14322" width="11" style="51" bestFit="1" customWidth="1"/>
    <col min="14323" max="14332" width="0" style="51" hidden="1" customWidth="1"/>
    <col min="14333" max="14558" width="9.140625" style="51"/>
    <col min="14559" max="14559" width="4" style="51" bestFit="1" customWidth="1"/>
    <col min="14560" max="14560" width="6.85546875" style="51" customWidth="1"/>
    <col min="14561" max="14561" width="11.5703125" style="51" customWidth="1"/>
    <col min="14562" max="14562" width="10.28515625" style="51" customWidth="1"/>
    <col min="14563" max="14563" width="4" style="51" bestFit="1" customWidth="1"/>
    <col min="14564" max="14564" width="4.28515625" style="51" customWidth="1"/>
    <col min="14565" max="14565" width="12.5703125" style="51" customWidth="1"/>
    <col min="14566" max="14566" width="10.7109375" style="51" customWidth="1"/>
    <col min="14567" max="14568" width="7.7109375" style="51" customWidth="1"/>
    <col min="14569" max="14569" width="7.140625" style="51" customWidth="1"/>
    <col min="14570" max="14570" width="7.28515625" style="51" customWidth="1"/>
    <col min="14571" max="14571" width="6.28515625" style="51" bestFit="1" customWidth="1"/>
    <col min="14572" max="14572" width="8.7109375" style="51" bestFit="1" customWidth="1"/>
    <col min="14573" max="14573" width="9.85546875" style="51" customWidth="1"/>
    <col min="14574" max="14574" width="6.7109375" style="51" bestFit="1" customWidth="1"/>
    <col min="14575" max="14575" width="4.140625" style="51" bestFit="1" customWidth="1"/>
    <col min="14576" max="14576" width="7" style="51" bestFit="1" customWidth="1"/>
    <col min="14577" max="14577" width="10.85546875" style="51" bestFit="1" customWidth="1"/>
    <col min="14578" max="14578" width="11" style="51" bestFit="1" customWidth="1"/>
    <col min="14579" max="14588" width="0" style="51" hidden="1" customWidth="1"/>
    <col min="14589" max="14814" width="9.140625" style="51"/>
    <col min="14815" max="14815" width="4" style="51" bestFit="1" customWidth="1"/>
    <col min="14816" max="14816" width="6.85546875" style="51" customWidth="1"/>
    <col min="14817" max="14817" width="11.5703125" style="51" customWidth="1"/>
    <col min="14818" max="14818" width="10.28515625" style="51" customWidth="1"/>
    <col min="14819" max="14819" width="4" style="51" bestFit="1" customWidth="1"/>
    <col min="14820" max="14820" width="4.28515625" style="51" customWidth="1"/>
    <col min="14821" max="14821" width="12.5703125" style="51" customWidth="1"/>
    <col min="14822" max="14822" width="10.7109375" style="51" customWidth="1"/>
    <col min="14823" max="14824" width="7.7109375" style="51" customWidth="1"/>
    <col min="14825" max="14825" width="7.140625" style="51" customWidth="1"/>
    <col min="14826" max="14826" width="7.28515625" style="51" customWidth="1"/>
    <col min="14827" max="14827" width="6.28515625" style="51" bestFit="1" customWidth="1"/>
    <col min="14828" max="14828" width="8.7109375" style="51" bestFit="1" customWidth="1"/>
    <col min="14829" max="14829" width="9.85546875" style="51" customWidth="1"/>
    <col min="14830" max="14830" width="6.7109375" style="51" bestFit="1" customWidth="1"/>
    <col min="14831" max="14831" width="4.140625" style="51" bestFit="1" customWidth="1"/>
    <col min="14832" max="14832" width="7" style="51" bestFit="1" customWidth="1"/>
    <col min="14833" max="14833" width="10.85546875" style="51" bestFit="1" customWidth="1"/>
    <col min="14834" max="14834" width="11" style="51" bestFit="1" customWidth="1"/>
    <col min="14835" max="14844" width="0" style="51" hidden="1" customWidth="1"/>
    <col min="14845" max="15070" width="9.140625" style="51"/>
    <col min="15071" max="15071" width="4" style="51" bestFit="1" customWidth="1"/>
    <col min="15072" max="15072" width="6.85546875" style="51" customWidth="1"/>
    <col min="15073" max="15073" width="11.5703125" style="51" customWidth="1"/>
    <col min="15074" max="15074" width="10.28515625" style="51" customWidth="1"/>
    <col min="15075" max="15075" width="4" style="51" bestFit="1" customWidth="1"/>
    <col min="15076" max="15076" width="4.28515625" style="51" customWidth="1"/>
    <col min="15077" max="15077" width="12.5703125" style="51" customWidth="1"/>
    <col min="15078" max="15078" width="10.7109375" style="51" customWidth="1"/>
    <col min="15079" max="15080" width="7.7109375" style="51" customWidth="1"/>
    <col min="15081" max="15081" width="7.140625" style="51" customWidth="1"/>
    <col min="15082" max="15082" width="7.28515625" style="51" customWidth="1"/>
    <col min="15083" max="15083" width="6.28515625" style="51" bestFit="1" customWidth="1"/>
    <col min="15084" max="15084" width="8.7109375" style="51" bestFit="1" customWidth="1"/>
    <col min="15085" max="15085" width="9.85546875" style="51" customWidth="1"/>
    <col min="15086" max="15086" width="6.7109375" style="51" bestFit="1" customWidth="1"/>
    <col min="15087" max="15087" width="4.140625" style="51" bestFit="1" customWidth="1"/>
    <col min="15088" max="15088" width="7" style="51" bestFit="1" customWidth="1"/>
    <col min="15089" max="15089" width="10.85546875" style="51" bestFit="1" customWidth="1"/>
    <col min="15090" max="15090" width="11" style="51" bestFit="1" customWidth="1"/>
    <col min="15091" max="15100" width="0" style="51" hidden="1" customWidth="1"/>
    <col min="15101" max="15326" width="9.140625" style="51"/>
    <col min="15327" max="15327" width="4" style="51" bestFit="1" customWidth="1"/>
    <col min="15328" max="15328" width="6.85546875" style="51" customWidth="1"/>
    <col min="15329" max="15329" width="11.5703125" style="51" customWidth="1"/>
    <col min="15330" max="15330" width="10.28515625" style="51" customWidth="1"/>
    <col min="15331" max="15331" width="4" style="51" bestFit="1" customWidth="1"/>
    <col min="15332" max="15332" width="4.28515625" style="51" customWidth="1"/>
    <col min="15333" max="15333" width="12.5703125" style="51" customWidth="1"/>
    <col min="15334" max="15334" width="10.7109375" style="51" customWidth="1"/>
    <col min="15335" max="15336" width="7.7109375" style="51" customWidth="1"/>
    <col min="15337" max="15337" width="7.140625" style="51" customWidth="1"/>
    <col min="15338" max="15338" width="7.28515625" style="51" customWidth="1"/>
    <col min="15339" max="15339" width="6.28515625" style="51" bestFit="1" customWidth="1"/>
    <col min="15340" max="15340" width="8.7109375" style="51" bestFit="1" customWidth="1"/>
    <col min="15341" max="15341" width="9.85546875" style="51" customWidth="1"/>
    <col min="15342" max="15342" width="6.7109375" style="51" bestFit="1" customWidth="1"/>
    <col min="15343" max="15343" width="4.140625" style="51" bestFit="1" customWidth="1"/>
    <col min="15344" max="15344" width="7" style="51" bestFit="1" customWidth="1"/>
    <col min="15345" max="15345" width="10.85546875" style="51" bestFit="1" customWidth="1"/>
    <col min="15346" max="15346" width="11" style="51" bestFit="1" customWidth="1"/>
    <col min="15347" max="15356" width="0" style="51" hidden="1" customWidth="1"/>
    <col min="15357" max="15582" width="9.140625" style="51"/>
    <col min="15583" max="15583" width="4" style="51" bestFit="1" customWidth="1"/>
    <col min="15584" max="15584" width="6.85546875" style="51" customWidth="1"/>
    <col min="15585" max="15585" width="11.5703125" style="51" customWidth="1"/>
    <col min="15586" max="15586" width="10.28515625" style="51" customWidth="1"/>
    <col min="15587" max="15587" width="4" style="51" bestFit="1" customWidth="1"/>
    <col min="15588" max="15588" width="4.28515625" style="51" customWidth="1"/>
    <col min="15589" max="15589" width="12.5703125" style="51" customWidth="1"/>
    <col min="15590" max="15590" width="10.7109375" style="51" customWidth="1"/>
    <col min="15591" max="15592" width="7.7109375" style="51" customWidth="1"/>
    <col min="15593" max="15593" width="7.140625" style="51" customWidth="1"/>
    <col min="15594" max="15594" width="7.28515625" style="51" customWidth="1"/>
    <col min="15595" max="15595" width="6.28515625" style="51" bestFit="1" customWidth="1"/>
    <col min="15596" max="15596" width="8.7109375" style="51" bestFit="1" customWidth="1"/>
    <col min="15597" max="15597" width="9.85546875" style="51" customWidth="1"/>
    <col min="15598" max="15598" width="6.7109375" style="51" bestFit="1" customWidth="1"/>
    <col min="15599" max="15599" width="4.140625" style="51" bestFit="1" customWidth="1"/>
    <col min="15600" max="15600" width="7" style="51" bestFit="1" customWidth="1"/>
    <col min="15601" max="15601" width="10.85546875" style="51" bestFit="1" customWidth="1"/>
    <col min="15602" max="15602" width="11" style="51" bestFit="1" customWidth="1"/>
    <col min="15603" max="15612" width="0" style="51" hidden="1" customWidth="1"/>
    <col min="15613" max="15838" width="9.140625" style="51"/>
    <col min="15839" max="15839" width="4" style="51" bestFit="1" customWidth="1"/>
    <col min="15840" max="15840" width="6.85546875" style="51" customWidth="1"/>
    <col min="15841" max="15841" width="11.5703125" style="51" customWidth="1"/>
    <col min="15842" max="15842" width="10.28515625" style="51" customWidth="1"/>
    <col min="15843" max="15843" width="4" style="51" bestFit="1" customWidth="1"/>
    <col min="15844" max="15844" width="4.28515625" style="51" customWidth="1"/>
    <col min="15845" max="15845" width="12.5703125" style="51" customWidth="1"/>
    <col min="15846" max="15846" width="10.7109375" style="51" customWidth="1"/>
    <col min="15847" max="15848" width="7.7109375" style="51" customWidth="1"/>
    <col min="15849" max="15849" width="7.140625" style="51" customWidth="1"/>
    <col min="15850" max="15850" width="7.28515625" style="51" customWidth="1"/>
    <col min="15851" max="15851" width="6.28515625" style="51" bestFit="1" customWidth="1"/>
    <col min="15852" max="15852" width="8.7109375" style="51" bestFit="1" customWidth="1"/>
    <col min="15853" max="15853" width="9.85546875" style="51" customWidth="1"/>
    <col min="15854" max="15854" width="6.7109375" style="51" bestFit="1" customWidth="1"/>
    <col min="15855" max="15855" width="4.140625" style="51" bestFit="1" customWidth="1"/>
    <col min="15856" max="15856" width="7" style="51" bestFit="1" customWidth="1"/>
    <col min="15857" max="15857" width="10.85546875" style="51" bestFit="1" customWidth="1"/>
    <col min="15858" max="15858" width="11" style="51" bestFit="1" customWidth="1"/>
    <col min="15859" max="15868" width="0" style="51" hidden="1" customWidth="1"/>
    <col min="15869" max="16094" width="9.140625" style="51"/>
    <col min="16095" max="16095" width="4" style="51" bestFit="1" customWidth="1"/>
    <col min="16096" max="16096" width="6.85546875" style="51" customWidth="1"/>
    <col min="16097" max="16097" width="11.5703125" style="51" customWidth="1"/>
    <col min="16098" max="16098" width="10.28515625" style="51" customWidth="1"/>
    <col min="16099" max="16099" width="4" style="51" bestFit="1" customWidth="1"/>
    <col min="16100" max="16100" width="4.28515625" style="51" customWidth="1"/>
    <col min="16101" max="16101" width="12.5703125" style="51" customWidth="1"/>
    <col min="16102" max="16102" width="10.7109375" style="51" customWidth="1"/>
    <col min="16103" max="16104" width="7.7109375" style="51" customWidth="1"/>
    <col min="16105" max="16105" width="7.140625" style="51" customWidth="1"/>
    <col min="16106" max="16106" width="7.28515625" style="51" customWidth="1"/>
    <col min="16107" max="16107" width="6.28515625" style="51" bestFit="1" customWidth="1"/>
    <col min="16108" max="16108" width="8.7109375" style="51" bestFit="1" customWidth="1"/>
    <col min="16109" max="16109" width="9.85546875" style="51" customWidth="1"/>
    <col min="16110" max="16110" width="6.7109375" style="51" bestFit="1" customWidth="1"/>
    <col min="16111" max="16111" width="4.140625" style="51" bestFit="1" customWidth="1"/>
    <col min="16112" max="16112" width="7" style="51" bestFit="1" customWidth="1"/>
    <col min="16113" max="16113" width="10.85546875" style="51" bestFit="1" customWidth="1"/>
    <col min="16114" max="16114" width="11" style="51" bestFit="1" customWidth="1"/>
    <col min="16115" max="16124" width="0" style="51" hidden="1" customWidth="1"/>
    <col min="16125" max="16384" width="9.140625" style="51"/>
  </cols>
  <sheetData>
    <row r="1" spans="1:46" ht="16.5" x14ac:dyDescent="0.2">
      <c r="A1" s="171" t="s">
        <v>4302</v>
      </c>
      <c r="B1" s="214"/>
      <c r="C1" s="214"/>
      <c r="D1" s="202"/>
      <c r="E1" s="214"/>
      <c r="F1" s="214"/>
      <c r="G1" s="214"/>
      <c r="H1" s="214"/>
      <c r="I1" s="214"/>
      <c r="J1" s="214"/>
      <c r="K1" s="214"/>
      <c r="L1" s="214"/>
      <c r="M1" s="215"/>
      <c r="N1" s="215"/>
      <c r="O1" s="126">
        <f t="shared" ref="O1:AT1" si="0">SUBTOTAL(9,O5:O200)</f>
        <v>0</v>
      </c>
      <c r="P1" s="127">
        <f t="shared" si="0"/>
        <v>0</v>
      </c>
      <c r="Q1" s="128">
        <f t="shared" si="0"/>
        <v>0</v>
      </c>
      <c r="R1" s="129">
        <f t="shared" si="0"/>
        <v>0</v>
      </c>
      <c r="S1" s="128">
        <f t="shared" si="0"/>
        <v>0</v>
      </c>
      <c r="T1" s="129">
        <f t="shared" si="0"/>
        <v>0</v>
      </c>
      <c r="U1" s="128">
        <f t="shared" si="0"/>
        <v>0</v>
      </c>
      <c r="V1" s="129">
        <f t="shared" si="0"/>
        <v>0</v>
      </c>
      <c r="W1" s="128">
        <f t="shared" si="0"/>
        <v>0</v>
      </c>
      <c r="X1" s="129">
        <f t="shared" si="0"/>
        <v>0</v>
      </c>
      <c r="Y1" s="128">
        <f t="shared" si="0"/>
        <v>0</v>
      </c>
      <c r="Z1" s="129">
        <f t="shared" si="0"/>
        <v>0</v>
      </c>
      <c r="AA1" s="128">
        <f t="shared" si="0"/>
        <v>0</v>
      </c>
      <c r="AB1" s="129">
        <f t="shared" si="0"/>
        <v>0</v>
      </c>
      <c r="AC1" s="128">
        <f t="shared" si="0"/>
        <v>0</v>
      </c>
      <c r="AD1" s="129">
        <f t="shared" si="0"/>
        <v>0</v>
      </c>
      <c r="AE1" s="128">
        <f t="shared" si="0"/>
        <v>0</v>
      </c>
      <c r="AF1" s="129">
        <f t="shared" si="0"/>
        <v>0</v>
      </c>
      <c r="AG1" s="128">
        <f t="shared" si="0"/>
        <v>0</v>
      </c>
      <c r="AH1" s="129">
        <f t="shared" si="0"/>
        <v>0</v>
      </c>
      <c r="AI1" s="128">
        <f t="shared" si="0"/>
        <v>0</v>
      </c>
      <c r="AJ1" s="129">
        <f t="shared" si="0"/>
        <v>0</v>
      </c>
      <c r="AK1" s="128">
        <f t="shared" si="0"/>
        <v>0</v>
      </c>
      <c r="AL1" s="129">
        <f t="shared" si="0"/>
        <v>0</v>
      </c>
      <c r="AM1" s="128">
        <f t="shared" si="0"/>
        <v>0</v>
      </c>
      <c r="AN1" s="129">
        <f t="shared" si="0"/>
        <v>0</v>
      </c>
      <c r="AO1" s="128">
        <f t="shared" si="0"/>
        <v>0</v>
      </c>
      <c r="AP1" s="129">
        <f t="shared" si="0"/>
        <v>0</v>
      </c>
      <c r="AQ1" s="128">
        <f t="shared" si="0"/>
        <v>0</v>
      </c>
      <c r="AR1" s="129">
        <f t="shared" si="0"/>
        <v>0</v>
      </c>
      <c r="AS1" s="128">
        <f t="shared" si="0"/>
        <v>0</v>
      </c>
      <c r="AT1" s="129">
        <f t="shared" si="0"/>
        <v>0</v>
      </c>
    </row>
    <row r="2" spans="1:46" s="50" customFormat="1" ht="16.5" x14ac:dyDescent="0.2">
      <c r="A2" s="186" t="s">
        <v>5119</v>
      </c>
      <c r="B2" s="123"/>
      <c r="C2" s="123"/>
      <c r="D2" s="124"/>
      <c r="E2" s="192"/>
      <c r="F2" s="192"/>
      <c r="G2" s="192"/>
      <c r="H2" s="192"/>
      <c r="I2" s="192"/>
      <c r="J2" s="192"/>
      <c r="K2" s="192"/>
      <c r="L2" s="122"/>
      <c r="M2" s="216"/>
      <c r="N2" s="216"/>
      <c r="O2" s="126" t="s">
        <v>4282</v>
      </c>
      <c r="P2" s="127" t="s">
        <v>4283</v>
      </c>
      <c r="Q2" s="343" t="s">
        <v>4284</v>
      </c>
      <c r="R2" s="344"/>
      <c r="S2" s="343" t="s">
        <v>4284</v>
      </c>
      <c r="T2" s="344"/>
      <c r="U2" s="345" t="s">
        <v>4284</v>
      </c>
      <c r="V2" s="345"/>
      <c r="W2" s="345" t="s">
        <v>4284</v>
      </c>
      <c r="X2" s="345"/>
      <c r="Y2" s="345" t="s">
        <v>4284</v>
      </c>
      <c r="Z2" s="345"/>
      <c r="AA2" s="345" t="s">
        <v>4284</v>
      </c>
      <c r="AB2" s="345"/>
      <c r="AC2" s="345" t="s">
        <v>4284</v>
      </c>
      <c r="AD2" s="345"/>
      <c r="AE2" s="345" t="s">
        <v>4284</v>
      </c>
      <c r="AF2" s="345"/>
      <c r="AG2" s="345" t="s">
        <v>4284</v>
      </c>
      <c r="AH2" s="345"/>
      <c r="AI2" s="345" t="s">
        <v>4284</v>
      </c>
      <c r="AJ2" s="345"/>
      <c r="AK2" s="345" t="s">
        <v>4284</v>
      </c>
      <c r="AL2" s="345"/>
      <c r="AM2" s="345" t="s">
        <v>4284</v>
      </c>
      <c r="AN2" s="345"/>
      <c r="AO2" s="345" t="s">
        <v>4284</v>
      </c>
      <c r="AP2" s="345"/>
      <c r="AQ2" s="345" t="s">
        <v>4284</v>
      </c>
      <c r="AR2" s="345"/>
      <c r="AS2" s="345" t="s">
        <v>4284</v>
      </c>
      <c r="AT2" s="345"/>
    </row>
    <row r="3" spans="1:46" ht="39.75" x14ac:dyDescent="0.2">
      <c r="A3" s="111" t="s">
        <v>1135</v>
      </c>
      <c r="B3" s="117" t="s">
        <v>2169</v>
      </c>
      <c r="C3" s="111" t="s">
        <v>1131</v>
      </c>
      <c r="D3" s="115" t="s">
        <v>2157</v>
      </c>
      <c r="E3" s="107" t="s">
        <v>1133</v>
      </c>
      <c r="F3" s="107" t="s">
        <v>4298</v>
      </c>
      <c r="G3" s="113" t="s">
        <v>2181</v>
      </c>
      <c r="H3" s="176" t="s">
        <v>4301</v>
      </c>
      <c r="I3" s="113" t="s">
        <v>2183</v>
      </c>
      <c r="J3" s="113" t="s">
        <v>2184</v>
      </c>
      <c r="K3" s="113" t="s">
        <v>1130</v>
      </c>
      <c r="L3" s="111" t="s">
        <v>3958</v>
      </c>
      <c r="M3" s="31" t="s">
        <v>4434</v>
      </c>
      <c r="N3" s="31" t="s">
        <v>5037</v>
      </c>
      <c r="O3" s="130" t="s">
        <v>4285</v>
      </c>
      <c r="P3" s="127" t="s">
        <v>4286</v>
      </c>
      <c r="Q3" s="131" t="s">
        <v>4287</v>
      </c>
      <c r="R3" s="129" t="s">
        <v>4288</v>
      </c>
      <c r="S3" s="131" t="s">
        <v>4287</v>
      </c>
      <c r="T3" s="129" t="s">
        <v>4288</v>
      </c>
      <c r="U3" s="131" t="s">
        <v>4287</v>
      </c>
      <c r="V3" s="129" t="s">
        <v>4288</v>
      </c>
      <c r="W3" s="131" t="s">
        <v>4287</v>
      </c>
      <c r="X3" s="129" t="s">
        <v>4288</v>
      </c>
      <c r="Y3" s="131" t="s">
        <v>4287</v>
      </c>
      <c r="Z3" s="129" t="s">
        <v>4288</v>
      </c>
      <c r="AA3" s="131" t="s">
        <v>4287</v>
      </c>
      <c r="AB3" s="129" t="s">
        <v>4288</v>
      </c>
      <c r="AC3" s="131" t="s">
        <v>4287</v>
      </c>
      <c r="AD3" s="129" t="s">
        <v>4288</v>
      </c>
      <c r="AE3" s="131" t="s">
        <v>4287</v>
      </c>
      <c r="AF3" s="129" t="s">
        <v>4288</v>
      </c>
      <c r="AG3" s="131" t="s">
        <v>4287</v>
      </c>
      <c r="AH3" s="129" t="s">
        <v>4288</v>
      </c>
      <c r="AI3" s="131" t="s">
        <v>4287</v>
      </c>
      <c r="AJ3" s="129" t="s">
        <v>4288</v>
      </c>
      <c r="AK3" s="131" t="s">
        <v>4287</v>
      </c>
      <c r="AL3" s="129" t="s">
        <v>4288</v>
      </c>
      <c r="AM3" s="131" t="s">
        <v>4287</v>
      </c>
      <c r="AN3" s="129" t="s">
        <v>4288</v>
      </c>
      <c r="AO3" s="131" t="s">
        <v>4287</v>
      </c>
      <c r="AP3" s="129" t="s">
        <v>4288</v>
      </c>
      <c r="AQ3" s="131" t="s">
        <v>4287</v>
      </c>
      <c r="AR3" s="129" t="s">
        <v>4288</v>
      </c>
      <c r="AS3" s="131" t="s">
        <v>4287</v>
      </c>
      <c r="AT3" s="129" t="s">
        <v>4288</v>
      </c>
    </row>
    <row r="4" spans="1:46" s="42" customFormat="1" x14ac:dyDescent="0.2">
      <c r="A4" s="25"/>
      <c r="B4" s="25"/>
      <c r="C4" s="25"/>
      <c r="D4" s="66"/>
      <c r="E4" s="52"/>
      <c r="F4" s="52"/>
      <c r="G4" s="52"/>
      <c r="H4" s="52"/>
      <c r="I4" s="52"/>
      <c r="J4" s="52"/>
      <c r="K4" s="52"/>
      <c r="L4" s="53"/>
      <c r="M4" s="67"/>
      <c r="N4" s="67"/>
      <c r="O4" s="139"/>
      <c r="P4" s="140"/>
      <c r="Q4" s="34"/>
      <c r="R4" s="132"/>
      <c r="S4" s="34"/>
      <c r="T4" s="132"/>
      <c r="U4" s="34"/>
      <c r="V4" s="132"/>
      <c r="W4" s="34"/>
      <c r="X4" s="151"/>
      <c r="Y4" s="34"/>
      <c r="Z4" s="132"/>
      <c r="AA4" s="34"/>
      <c r="AB4" s="132"/>
      <c r="AC4" s="34"/>
      <c r="AD4" s="132"/>
      <c r="AE4" s="34"/>
      <c r="AF4" s="132"/>
      <c r="AG4" s="34"/>
      <c r="AH4" s="132"/>
      <c r="AI4" s="34"/>
      <c r="AJ4" s="132"/>
      <c r="AK4" s="34"/>
      <c r="AL4" s="132"/>
      <c r="AM4" s="34"/>
      <c r="AN4" s="132"/>
      <c r="AO4" s="34"/>
      <c r="AP4" s="132"/>
      <c r="AQ4" s="34"/>
      <c r="AR4" s="132"/>
      <c r="AS4" s="34"/>
      <c r="AT4" s="132"/>
    </row>
    <row r="5" spans="1:46" ht="25.5" outlineLevel="2" x14ac:dyDescent="0.2">
      <c r="A5" s="68" t="s">
        <v>1763</v>
      </c>
      <c r="B5" s="3">
        <v>8</v>
      </c>
      <c r="C5" s="68" t="s">
        <v>1765</v>
      </c>
      <c r="D5" s="73">
        <v>8.4600000000000009</v>
      </c>
      <c r="E5" s="103" t="s">
        <v>3961</v>
      </c>
      <c r="F5" s="103">
        <v>7788657498</v>
      </c>
      <c r="G5" s="103" t="s">
        <v>4278</v>
      </c>
      <c r="H5" s="103" t="s">
        <v>28</v>
      </c>
      <c r="I5" s="103">
        <v>12</v>
      </c>
      <c r="J5" s="103" t="s">
        <v>3087</v>
      </c>
      <c r="K5" s="227" t="s">
        <v>3088</v>
      </c>
      <c r="L5" s="68">
        <v>1</v>
      </c>
      <c r="M5" s="230">
        <v>7.19</v>
      </c>
      <c r="N5" s="230">
        <v>7.19</v>
      </c>
      <c r="O5" s="133">
        <f t="shared" ref="O5:O35" si="1">SUM(Q5+S5+U5+W5+Y5+AA5+AC5+AE5+AG5+AI5+AK5+AM5+AO5+AQ5+AS5)</f>
        <v>0</v>
      </c>
      <c r="P5" s="134">
        <f>SUM(O5*N5)</f>
        <v>0</v>
      </c>
      <c r="Q5" s="135"/>
      <c r="R5" s="136">
        <f>SUM(Q5*N5)</f>
        <v>0</v>
      </c>
      <c r="S5" s="135"/>
      <c r="T5" s="136">
        <f>SUM(S5*N5)</f>
        <v>0</v>
      </c>
      <c r="U5" s="135"/>
      <c r="V5" s="136">
        <f>SUM(U5*N5)</f>
        <v>0</v>
      </c>
      <c r="W5" s="135"/>
      <c r="X5" s="136">
        <f>SUM(W5*N5)</f>
        <v>0</v>
      </c>
      <c r="Y5" s="135"/>
      <c r="Z5" s="136">
        <f>SUM(Y5*N5)</f>
        <v>0</v>
      </c>
      <c r="AA5" s="135"/>
      <c r="AB5" s="136">
        <f>SUM(AA5*N5)</f>
        <v>0</v>
      </c>
      <c r="AC5" s="135"/>
      <c r="AD5" s="136">
        <f>SUM(AC5*N5)</f>
        <v>0</v>
      </c>
      <c r="AE5" s="135"/>
      <c r="AF5" s="136">
        <f>SUM(AE5*N5)</f>
        <v>0</v>
      </c>
      <c r="AG5" s="135"/>
      <c r="AH5" s="136">
        <f>SUM(AG5*N5)</f>
        <v>0</v>
      </c>
      <c r="AI5" s="135"/>
      <c r="AJ5" s="136">
        <f>SUM(AI5*N5)</f>
        <v>0</v>
      </c>
      <c r="AK5" s="135"/>
      <c r="AL5" s="136">
        <f>SUM(AK5*N5)</f>
        <v>0</v>
      </c>
      <c r="AM5" s="135"/>
      <c r="AN5" s="136">
        <f>SUM(AM5*N5)</f>
        <v>0</v>
      </c>
      <c r="AO5" s="135"/>
      <c r="AP5" s="136">
        <f>SUM(AO5*N5)</f>
        <v>0</v>
      </c>
      <c r="AQ5" s="135"/>
      <c r="AR5" s="136">
        <f>SUM(AQ5*N5)</f>
        <v>0</v>
      </c>
      <c r="AS5" s="135"/>
      <c r="AT5" s="136">
        <f>SUM(AS5*N5)</f>
        <v>0</v>
      </c>
    </row>
    <row r="6" spans="1:46" outlineLevel="2" x14ac:dyDescent="0.2">
      <c r="A6" s="68" t="s">
        <v>1766</v>
      </c>
      <c r="B6" s="3">
        <v>11</v>
      </c>
      <c r="C6" s="68" t="s">
        <v>1768</v>
      </c>
      <c r="D6" s="73">
        <v>24.43</v>
      </c>
      <c r="E6" s="103" t="s">
        <v>3961</v>
      </c>
      <c r="F6" s="103">
        <v>7788657498</v>
      </c>
      <c r="G6" s="103" t="s">
        <v>4250</v>
      </c>
      <c r="H6" s="103" t="s">
        <v>28</v>
      </c>
      <c r="I6" s="103">
        <v>12</v>
      </c>
      <c r="J6" s="103" t="s">
        <v>1767</v>
      </c>
      <c r="K6" s="227" t="s">
        <v>3089</v>
      </c>
      <c r="L6" s="68">
        <v>1</v>
      </c>
      <c r="M6" s="230">
        <v>20.149999999999999</v>
      </c>
      <c r="N6" s="230">
        <v>20.149999999999999</v>
      </c>
      <c r="O6" s="133">
        <f t="shared" si="1"/>
        <v>0</v>
      </c>
      <c r="P6" s="134">
        <f t="shared" ref="P6:P68" si="2">SUM(O6*N6)</f>
        <v>0</v>
      </c>
      <c r="Q6" s="135"/>
      <c r="R6" s="136">
        <f t="shared" ref="R6:R68" si="3">SUM(Q6*N6)</f>
        <v>0</v>
      </c>
      <c r="S6" s="135"/>
      <c r="T6" s="136">
        <f t="shared" ref="T6:T68" si="4">SUM(S6*N6)</f>
        <v>0</v>
      </c>
      <c r="U6" s="135"/>
      <c r="V6" s="136">
        <f t="shared" ref="V6:V68" si="5">SUM(U6*N6)</f>
        <v>0</v>
      </c>
      <c r="W6" s="135"/>
      <c r="X6" s="136">
        <f t="shared" ref="X6:X68" si="6">SUM(W6*N6)</f>
        <v>0</v>
      </c>
      <c r="Y6" s="135"/>
      <c r="Z6" s="136">
        <f t="shared" ref="Z6:Z68" si="7">SUM(Y6*N6)</f>
        <v>0</v>
      </c>
      <c r="AA6" s="135"/>
      <c r="AB6" s="136">
        <f t="shared" ref="AB6:AB68" si="8">SUM(AA6*N6)</f>
        <v>0</v>
      </c>
      <c r="AC6" s="135"/>
      <c r="AD6" s="136">
        <f t="shared" ref="AD6:AD68" si="9">SUM(AC6*N6)</f>
        <v>0</v>
      </c>
      <c r="AE6" s="135"/>
      <c r="AF6" s="136">
        <f t="shared" ref="AF6:AF68" si="10">SUM(AE6*N6)</f>
        <v>0</v>
      </c>
      <c r="AG6" s="135"/>
      <c r="AH6" s="136">
        <f t="shared" ref="AH6:AH68" si="11">SUM(AG6*N6)</f>
        <v>0</v>
      </c>
      <c r="AI6" s="135"/>
      <c r="AJ6" s="136">
        <f t="shared" ref="AJ6:AJ68" si="12">SUM(AI6*N6)</f>
        <v>0</v>
      </c>
      <c r="AK6" s="135"/>
      <c r="AL6" s="136">
        <f t="shared" ref="AL6:AL68" si="13">SUM(AK6*N6)</f>
        <v>0</v>
      </c>
      <c r="AM6" s="135"/>
      <c r="AN6" s="136">
        <f t="shared" ref="AN6:AN68" si="14">SUM(AM6*N6)</f>
        <v>0</v>
      </c>
      <c r="AO6" s="135"/>
      <c r="AP6" s="136">
        <f t="shared" ref="AP6:AP68" si="15">SUM(AO6*N6)</f>
        <v>0</v>
      </c>
      <c r="AQ6" s="135"/>
      <c r="AR6" s="136">
        <f t="shared" ref="AR6:AR68" si="16">SUM(AQ6*N6)</f>
        <v>0</v>
      </c>
      <c r="AS6" s="135"/>
      <c r="AT6" s="136">
        <f t="shared" ref="AT6:AT68" si="17">SUM(AS6*N6)</f>
        <v>0</v>
      </c>
    </row>
    <row r="7" spans="1:46" outlineLevel="2" x14ac:dyDescent="0.2">
      <c r="A7" s="75" t="s">
        <v>1766</v>
      </c>
      <c r="B7" s="75">
        <v>11</v>
      </c>
      <c r="C7" s="75" t="s">
        <v>1768</v>
      </c>
      <c r="D7" s="80">
        <v>24.43</v>
      </c>
      <c r="E7" s="95" t="s">
        <v>3637</v>
      </c>
      <c r="F7" s="170">
        <v>26754</v>
      </c>
      <c r="G7" s="95" t="s">
        <v>1769</v>
      </c>
      <c r="H7" s="95" t="s">
        <v>28</v>
      </c>
      <c r="I7" s="95">
        <v>12</v>
      </c>
      <c r="J7" s="95" t="s">
        <v>1767</v>
      </c>
      <c r="K7" s="228" t="s">
        <v>3638</v>
      </c>
      <c r="L7" s="75">
        <v>2</v>
      </c>
      <c r="M7" s="236">
        <v>29.72</v>
      </c>
      <c r="N7" s="236">
        <v>31.2</v>
      </c>
      <c r="O7" s="133">
        <f t="shared" si="1"/>
        <v>0</v>
      </c>
      <c r="P7" s="134">
        <f t="shared" si="2"/>
        <v>0</v>
      </c>
      <c r="Q7" s="135"/>
      <c r="R7" s="136">
        <f t="shared" si="3"/>
        <v>0</v>
      </c>
      <c r="S7" s="135"/>
      <c r="T7" s="136">
        <f t="shared" si="4"/>
        <v>0</v>
      </c>
      <c r="U7" s="135"/>
      <c r="V7" s="136">
        <f t="shared" si="5"/>
        <v>0</v>
      </c>
      <c r="W7" s="135"/>
      <c r="X7" s="136">
        <f t="shared" si="6"/>
        <v>0</v>
      </c>
      <c r="Y7" s="135"/>
      <c r="Z7" s="136">
        <f t="shared" si="7"/>
        <v>0</v>
      </c>
      <c r="AA7" s="135"/>
      <c r="AB7" s="136">
        <f t="shared" si="8"/>
        <v>0</v>
      </c>
      <c r="AC7" s="135"/>
      <c r="AD7" s="136">
        <f t="shared" si="9"/>
        <v>0</v>
      </c>
      <c r="AE7" s="135"/>
      <c r="AF7" s="136">
        <f t="shared" si="10"/>
        <v>0</v>
      </c>
      <c r="AG7" s="135"/>
      <c r="AH7" s="136">
        <f t="shared" si="11"/>
        <v>0</v>
      </c>
      <c r="AI7" s="135"/>
      <c r="AJ7" s="136">
        <f t="shared" si="12"/>
        <v>0</v>
      </c>
      <c r="AK7" s="135"/>
      <c r="AL7" s="136">
        <f t="shared" si="13"/>
        <v>0</v>
      </c>
      <c r="AM7" s="135"/>
      <c r="AN7" s="136">
        <f t="shared" si="14"/>
        <v>0</v>
      </c>
      <c r="AO7" s="135"/>
      <c r="AP7" s="136">
        <f t="shared" si="15"/>
        <v>0</v>
      </c>
      <c r="AQ7" s="135"/>
      <c r="AR7" s="136">
        <f t="shared" si="16"/>
        <v>0</v>
      </c>
      <c r="AS7" s="135"/>
      <c r="AT7" s="136">
        <f t="shared" si="17"/>
        <v>0</v>
      </c>
    </row>
    <row r="8" spans="1:46" outlineLevel="2" x14ac:dyDescent="0.2">
      <c r="A8" s="75" t="s">
        <v>1770</v>
      </c>
      <c r="B8" s="75">
        <v>5</v>
      </c>
      <c r="C8" s="75" t="s">
        <v>1773</v>
      </c>
      <c r="D8" s="80">
        <v>30.77</v>
      </c>
      <c r="E8" s="95" t="s">
        <v>3637</v>
      </c>
      <c r="F8" s="170">
        <v>26754</v>
      </c>
      <c r="G8" s="95" t="s">
        <v>1769</v>
      </c>
      <c r="H8" s="95" t="s">
        <v>28</v>
      </c>
      <c r="I8" s="95">
        <v>12</v>
      </c>
      <c r="J8" s="95" t="s">
        <v>1771</v>
      </c>
      <c r="K8" s="228" t="s">
        <v>3639</v>
      </c>
      <c r="L8" s="75">
        <v>1</v>
      </c>
      <c r="M8" s="236">
        <v>29.84</v>
      </c>
      <c r="N8" s="236">
        <v>31.32</v>
      </c>
      <c r="O8" s="133">
        <f t="shared" si="1"/>
        <v>0</v>
      </c>
      <c r="P8" s="134">
        <f t="shared" si="2"/>
        <v>0</v>
      </c>
      <c r="Q8" s="135"/>
      <c r="R8" s="136">
        <f t="shared" si="3"/>
        <v>0</v>
      </c>
      <c r="S8" s="135"/>
      <c r="T8" s="136">
        <f t="shared" si="4"/>
        <v>0</v>
      </c>
      <c r="U8" s="135"/>
      <c r="V8" s="136">
        <f t="shared" si="5"/>
        <v>0</v>
      </c>
      <c r="W8" s="135"/>
      <c r="X8" s="136">
        <f t="shared" si="6"/>
        <v>0</v>
      </c>
      <c r="Y8" s="135"/>
      <c r="Z8" s="136">
        <f t="shared" si="7"/>
        <v>0</v>
      </c>
      <c r="AA8" s="135"/>
      <c r="AB8" s="136">
        <f t="shared" si="8"/>
        <v>0</v>
      </c>
      <c r="AC8" s="135"/>
      <c r="AD8" s="136">
        <f t="shared" si="9"/>
        <v>0</v>
      </c>
      <c r="AE8" s="135"/>
      <c r="AF8" s="136">
        <f t="shared" si="10"/>
        <v>0</v>
      </c>
      <c r="AG8" s="135"/>
      <c r="AH8" s="136">
        <f t="shared" si="11"/>
        <v>0</v>
      </c>
      <c r="AI8" s="135"/>
      <c r="AJ8" s="136">
        <f t="shared" si="12"/>
        <v>0</v>
      </c>
      <c r="AK8" s="135"/>
      <c r="AL8" s="136">
        <f t="shared" si="13"/>
        <v>0</v>
      </c>
      <c r="AM8" s="135"/>
      <c r="AN8" s="136">
        <f t="shared" si="14"/>
        <v>0</v>
      </c>
      <c r="AO8" s="135"/>
      <c r="AP8" s="136">
        <f t="shared" si="15"/>
        <v>0</v>
      </c>
      <c r="AQ8" s="135"/>
      <c r="AR8" s="136">
        <f t="shared" si="16"/>
        <v>0</v>
      </c>
      <c r="AS8" s="135"/>
      <c r="AT8" s="136">
        <f t="shared" si="17"/>
        <v>0</v>
      </c>
    </row>
    <row r="9" spans="1:46" outlineLevel="2" x14ac:dyDescent="0.2">
      <c r="A9" s="68" t="s">
        <v>1770</v>
      </c>
      <c r="B9" s="3">
        <v>5</v>
      </c>
      <c r="C9" s="68" t="s">
        <v>1773</v>
      </c>
      <c r="D9" s="73">
        <v>30.77</v>
      </c>
      <c r="E9" s="103" t="s">
        <v>3961</v>
      </c>
      <c r="F9" s="103">
        <v>7788657498</v>
      </c>
      <c r="G9" s="103" t="s">
        <v>4250</v>
      </c>
      <c r="H9" s="103" t="s">
        <v>28</v>
      </c>
      <c r="I9" s="103">
        <v>12</v>
      </c>
      <c r="J9" s="103" t="s">
        <v>1771</v>
      </c>
      <c r="K9" s="227" t="s">
        <v>1772</v>
      </c>
      <c r="L9" s="68">
        <v>2</v>
      </c>
      <c r="M9" s="230">
        <v>35.270000000000003</v>
      </c>
      <c r="N9" s="230">
        <v>35.270000000000003</v>
      </c>
      <c r="O9" s="133">
        <f t="shared" si="1"/>
        <v>0</v>
      </c>
      <c r="P9" s="134">
        <f t="shared" si="2"/>
        <v>0</v>
      </c>
      <c r="Q9" s="135"/>
      <c r="R9" s="136">
        <f t="shared" si="3"/>
        <v>0</v>
      </c>
      <c r="S9" s="135"/>
      <c r="T9" s="136">
        <f t="shared" si="4"/>
        <v>0</v>
      </c>
      <c r="U9" s="135"/>
      <c r="V9" s="136">
        <f t="shared" si="5"/>
        <v>0</v>
      </c>
      <c r="W9" s="135"/>
      <c r="X9" s="136">
        <f t="shared" si="6"/>
        <v>0</v>
      </c>
      <c r="Y9" s="135"/>
      <c r="Z9" s="136">
        <f t="shared" si="7"/>
        <v>0</v>
      </c>
      <c r="AA9" s="135"/>
      <c r="AB9" s="136">
        <f t="shared" si="8"/>
        <v>0</v>
      </c>
      <c r="AC9" s="135"/>
      <c r="AD9" s="136">
        <f t="shared" si="9"/>
        <v>0</v>
      </c>
      <c r="AE9" s="135"/>
      <c r="AF9" s="136">
        <f t="shared" si="10"/>
        <v>0</v>
      </c>
      <c r="AG9" s="135"/>
      <c r="AH9" s="136">
        <f t="shared" si="11"/>
        <v>0</v>
      </c>
      <c r="AI9" s="135"/>
      <c r="AJ9" s="136">
        <f t="shared" si="12"/>
        <v>0</v>
      </c>
      <c r="AK9" s="135"/>
      <c r="AL9" s="136">
        <f t="shared" si="13"/>
        <v>0</v>
      </c>
      <c r="AM9" s="135"/>
      <c r="AN9" s="136">
        <f t="shared" si="14"/>
        <v>0</v>
      </c>
      <c r="AO9" s="135"/>
      <c r="AP9" s="136">
        <f t="shared" si="15"/>
        <v>0</v>
      </c>
      <c r="AQ9" s="135"/>
      <c r="AR9" s="136">
        <f t="shared" si="16"/>
        <v>0</v>
      </c>
      <c r="AS9" s="135"/>
      <c r="AT9" s="136">
        <f t="shared" si="17"/>
        <v>0</v>
      </c>
    </row>
    <row r="10" spans="1:46" outlineLevel="2" x14ac:dyDescent="0.2">
      <c r="A10" s="75" t="s">
        <v>1774</v>
      </c>
      <c r="B10" s="75">
        <v>1</v>
      </c>
      <c r="C10" s="75" t="s">
        <v>1777</v>
      </c>
      <c r="D10" s="80">
        <v>21.08</v>
      </c>
      <c r="E10" s="95" t="s">
        <v>3637</v>
      </c>
      <c r="F10" s="170">
        <v>26754</v>
      </c>
      <c r="G10" s="95" t="s">
        <v>1769</v>
      </c>
      <c r="H10" s="95" t="s">
        <v>28</v>
      </c>
      <c r="I10" s="95">
        <v>12</v>
      </c>
      <c r="J10" s="95" t="s">
        <v>1775</v>
      </c>
      <c r="K10" s="228" t="s">
        <v>3640</v>
      </c>
      <c r="L10" s="75">
        <v>1</v>
      </c>
      <c r="M10" s="236">
        <v>13.54</v>
      </c>
      <c r="N10" s="236">
        <v>14.22</v>
      </c>
      <c r="O10" s="133">
        <f t="shared" si="1"/>
        <v>0</v>
      </c>
      <c r="P10" s="134">
        <f t="shared" si="2"/>
        <v>0</v>
      </c>
      <c r="Q10" s="135"/>
      <c r="R10" s="136">
        <f t="shared" si="3"/>
        <v>0</v>
      </c>
      <c r="S10" s="135"/>
      <c r="T10" s="136">
        <f t="shared" si="4"/>
        <v>0</v>
      </c>
      <c r="U10" s="135"/>
      <c r="V10" s="136">
        <f t="shared" si="5"/>
        <v>0</v>
      </c>
      <c r="W10" s="135"/>
      <c r="X10" s="136">
        <f t="shared" si="6"/>
        <v>0</v>
      </c>
      <c r="Y10" s="135"/>
      <c r="Z10" s="136">
        <f t="shared" si="7"/>
        <v>0</v>
      </c>
      <c r="AA10" s="135"/>
      <c r="AB10" s="136">
        <f t="shared" si="8"/>
        <v>0</v>
      </c>
      <c r="AC10" s="135"/>
      <c r="AD10" s="136">
        <f t="shared" si="9"/>
        <v>0</v>
      </c>
      <c r="AE10" s="135"/>
      <c r="AF10" s="136">
        <f t="shared" si="10"/>
        <v>0</v>
      </c>
      <c r="AG10" s="135"/>
      <c r="AH10" s="136">
        <f t="shared" si="11"/>
        <v>0</v>
      </c>
      <c r="AI10" s="135"/>
      <c r="AJ10" s="136">
        <f t="shared" si="12"/>
        <v>0</v>
      </c>
      <c r="AK10" s="135"/>
      <c r="AL10" s="136">
        <f t="shared" si="13"/>
        <v>0</v>
      </c>
      <c r="AM10" s="135"/>
      <c r="AN10" s="136">
        <f t="shared" si="14"/>
        <v>0</v>
      </c>
      <c r="AO10" s="135"/>
      <c r="AP10" s="136">
        <f t="shared" si="15"/>
        <v>0</v>
      </c>
      <c r="AQ10" s="135"/>
      <c r="AR10" s="136">
        <f t="shared" si="16"/>
        <v>0</v>
      </c>
      <c r="AS10" s="135"/>
      <c r="AT10" s="136">
        <f t="shared" si="17"/>
        <v>0</v>
      </c>
    </row>
    <row r="11" spans="1:46" outlineLevel="2" x14ac:dyDescent="0.2">
      <c r="A11" s="68" t="s">
        <v>1774</v>
      </c>
      <c r="B11" s="3">
        <v>1</v>
      </c>
      <c r="C11" s="68" t="s">
        <v>1777</v>
      </c>
      <c r="D11" s="73">
        <v>21.08</v>
      </c>
      <c r="E11" s="103" t="s">
        <v>3961</v>
      </c>
      <c r="F11" s="103">
        <v>7788657498</v>
      </c>
      <c r="G11" s="103" t="s">
        <v>4250</v>
      </c>
      <c r="H11" s="103" t="s">
        <v>28</v>
      </c>
      <c r="I11" s="103">
        <v>12</v>
      </c>
      <c r="J11" s="103" t="s">
        <v>1775</v>
      </c>
      <c r="K11" s="227" t="s">
        <v>1776</v>
      </c>
      <c r="L11" s="68">
        <v>2</v>
      </c>
      <c r="M11" s="230">
        <v>24.470000000000002</v>
      </c>
      <c r="N11" s="230">
        <v>24.47</v>
      </c>
      <c r="O11" s="133">
        <f t="shared" si="1"/>
        <v>0</v>
      </c>
      <c r="P11" s="134">
        <f t="shared" si="2"/>
        <v>0</v>
      </c>
      <c r="Q11" s="135"/>
      <c r="R11" s="136">
        <f t="shared" si="3"/>
        <v>0</v>
      </c>
      <c r="S11" s="135"/>
      <c r="T11" s="136">
        <f t="shared" si="4"/>
        <v>0</v>
      </c>
      <c r="U11" s="135"/>
      <c r="V11" s="136">
        <f t="shared" si="5"/>
        <v>0</v>
      </c>
      <c r="W11" s="135"/>
      <c r="X11" s="136">
        <f t="shared" si="6"/>
        <v>0</v>
      </c>
      <c r="Y11" s="135"/>
      <c r="Z11" s="136">
        <f t="shared" si="7"/>
        <v>0</v>
      </c>
      <c r="AA11" s="135"/>
      <c r="AB11" s="136">
        <f t="shared" si="8"/>
        <v>0</v>
      </c>
      <c r="AC11" s="135"/>
      <c r="AD11" s="136">
        <f t="shared" si="9"/>
        <v>0</v>
      </c>
      <c r="AE11" s="135"/>
      <c r="AF11" s="136">
        <f t="shared" si="10"/>
        <v>0</v>
      </c>
      <c r="AG11" s="135"/>
      <c r="AH11" s="136">
        <f t="shared" si="11"/>
        <v>0</v>
      </c>
      <c r="AI11" s="135"/>
      <c r="AJ11" s="136">
        <f t="shared" si="12"/>
        <v>0</v>
      </c>
      <c r="AK11" s="135"/>
      <c r="AL11" s="136">
        <f t="shared" si="13"/>
        <v>0</v>
      </c>
      <c r="AM11" s="135"/>
      <c r="AN11" s="136">
        <f t="shared" si="14"/>
        <v>0</v>
      </c>
      <c r="AO11" s="135"/>
      <c r="AP11" s="136">
        <f t="shared" si="15"/>
        <v>0</v>
      </c>
      <c r="AQ11" s="135"/>
      <c r="AR11" s="136">
        <f t="shared" si="16"/>
        <v>0</v>
      </c>
      <c r="AS11" s="135"/>
      <c r="AT11" s="136">
        <f t="shared" si="17"/>
        <v>0</v>
      </c>
    </row>
    <row r="12" spans="1:46" ht="25.5" outlineLevel="2" x14ac:dyDescent="0.2">
      <c r="A12" s="68" t="s">
        <v>1778</v>
      </c>
      <c r="B12" s="3">
        <v>8</v>
      </c>
      <c r="C12" s="68" t="s">
        <v>1779</v>
      </c>
      <c r="D12" s="73">
        <v>8.86</v>
      </c>
      <c r="E12" s="103" t="s">
        <v>3961</v>
      </c>
      <c r="F12" s="103">
        <v>7788657498</v>
      </c>
      <c r="G12" s="103" t="s">
        <v>4278</v>
      </c>
      <c r="H12" s="103" t="s">
        <v>28</v>
      </c>
      <c r="I12" s="103">
        <v>6</v>
      </c>
      <c r="J12" s="103" t="s">
        <v>3090</v>
      </c>
      <c r="K12" s="227" t="s">
        <v>3091</v>
      </c>
      <c r="L12" s="68">
        <v>1</v>
      </c>
      <c r="M12" s="230">
        <v>9.42</v>
      </c>
      <c r="N12" s="230">
        <v>9.42</v>
      </c>
      <c r="O12" s="133">
        <f t="shared" si="1"/>
        <v>0</v>
      </c>
      <c r="P12" s="134">
        <f t="shared" si="2"/>
        <v>0</v>
      </c>
      <c r="Q12" s="135"/>
      <c r="R12" s="136">
        <f t="shared" si="3"/>
        <v>0</v>
      </c>
      <c r="S12" s="135"/>
      <c r="T12" s="136">
        <f t="shared" si="4"/>
        <v>0</v>
      </c>
      <c r="U12" s="135"/>
      <c r="V12" s="136">
        <f t="shared" si="5"/>
        <v>0</v>
      </c>
      <c r="W12" s="135"/>
      <c r="X12" s="136">
        <f t="shared" si="6"/>
        <v>0</v>
      </c>
      <c r="Y12" s="135"/>
      <c r="Z12" s="136">
        <f t="shared" si="7"/>
        <v>0</v>
      </c>
      <c r="AA12" s="135"/>
      <c r="AB12" s="136">
        <f t="shared" si="8"/>
        <v>0</v>
      </c>
      <c r="AC12" s="135"/>
      <c r="AD12" s="136">
        <f t="shared" si="9"/>
        <v>0</v>
      </c>
      <c r="AE12" s="135"/>
      <c r="AF12" s="136">
        <f t="shared" si="10"/>
        <v>0</v>
      </c>
      <c r="AG12" s="135"/>
      <c r="AH12" s="136">
        <f t="shared" si="11"/>
        <v>0</v>
      </c>
      <c r="AI12" s="135"/>
      <c r="AJ12" s="136">
        <f t="shared" si="12"/>
        <v>0</v>
      </c>
      <c r="AK12" s="135"/>
      <c r="AL12" s="136">
        <f t="shared" si="13"/>
        <v>0</v>
      </c>
      <c r="AM12" s="135"/>
      <c r="AN12" s="136">
        <f t="shared" si="14"/>
        <v>0</v>
      </c>
      <c r="AO12" s="135"/>
      <c r="AP12" s="136">
        <f t="shared" si="15"/>
        <v>0</v>
      </c>
      <c r="AQ12" s="135"/>
      <c r="AR12" s="136">
        <f t="shared" si="16"/>
        <v>0</v>
      </c>
      <c r="AS12" s="135"/>
      <c r="AT12" s="136">
        <f t="shared" si="17"/>
        <v>0</v>
      </c>
    </row>
    <row r="13" spans="1:46" outlineLevel="2" x14ac:dyDescent="0.2">
      <c r="A13" s="68" t="s">
        <v>1780</v>
      </c>
      <c r="B13" s="3">
        <v>4</v>
      </c>
      <c r="C13" s="68" t="s">
        <v>1782</v>
      </c>
      <c r="D13" s="73">
        <v>25.02</v>
      </c>
      <c r="E13" s="103" t="s">
        <v>3961</v>
      </c>
      <c r="F13" s="103">
        <v>7788657498</v>
      </c>
      <c r="G13" s="103" t="s">
        <v>4250</v>
      </c>
      <c r="H13" s="103" t="s">
        <v>28</v>
      </c>
      <c r="I13" s="103">
        <v>12</v>
      </c>
      <c r="J13" s="103" t="s">
        <v>1781</v>
      </c>
      <c r="K13" s="227" t="s">
        <v>3092</v>
      </c>
      <c r="L13" s="68">
        <v>1</v>
      </c>
      <c r="M13" s="230">
        <v>28.790000000000003</v>
      </c>
      <c r="N13" s="230">
        <v>28.79</v>
      </c>
      <c r="O13" s="133">
        <f t="shared" si="1"/>
        <v>0</v>
      </c>
      <c r="P13" s="134">
        <f t="shared" si="2"/>
        <v>0</v>
      </c>
      <c r="Q13" s="135"/>
      <c r="R13" s="136">
        <f t="shared" si="3"/>
        <v>0</v>
      </c>
      <c r="S13" s="135"/>
      <c r="T13" s="136">
        <f t="shared" si="4"/>
        <v>0</v>
      </c>
      <c r="U13" s="135"/>
      <c r="V13" s="136">
        <f t="shared" si="5"/>
        <v>0</v>
      </c>
      <c r="W13" s="135"/>
      <c r="X13" s="136">
        <f t="shared" si="6"/>
        <v>0</v>
      </c>
      <c r="Y13" s="135"/>
      <c r="Z13" s="136">
        <f t="shared" si="7"/>
        <v>0</v>
      </c>
      <c r="AA13" s="135"/>
      <c r="AB13" s="136">
        <f t="shared" si="8"/>
        <v>0</v>
      </c>
      <c r="AC13" s="135"/>
      <c r="AD13" s="136">
        <f t="shared" si="9"/>
        <v>0</v>
      </c>
      <c r="AE13" s="135"/>
      <c r="AF13" s="136">
        <f t="shared" si="10"/>
        <v>0</v>
      </c>
      <c r="AG13" s="135"/>
      <c r="AH13" s="136">
        <f t="shared" si="11"/>
        <v>0</v>
      </c>
      <c r="AI13" s="135"/>
      <c r="AJ13" s="136">
        <f t="shared" si="12"/>
        <v>0</v>
      </c>
      <c r="AK13" s="135"/>
      <c r="AL13" s="136">
        <f t="shared" si="13"/>
        <v>0</v>
      </c>
      <c r="AM13" s="135"/>
      <c r="AN13" s="136">
        <f t="shared" si="14"/>
        <v>0</v>
      </c>
      <c r="AO13" s="135"/>
      <c r="AP13" s="136">
        <f t="shared" si="15"/>
        <v>0</v>
      </c>
      <c r="AQ13" s="135"/>
      <c r="AR13" s="136">
        <f t="shared" si="16"/>
        <v>0</v>
      </c>
      <c r="AS13" s="135"/>
      <c r="AT13" s="136">
        <f t="shared" si="17"/>
        <v>0</v>
      </c>
    </row>
    <row r="14" spans="1:46" outlineLevel="2" x14ac:dyDescent="0.2">
      <c r="A14" s="75" t="s">
        <v>1780</v>
      </c>
      <c r="B14" s="75">
        <v>4</v>
      </c>
      <c r="C14" s="75" t="s">
        <v>1782</v>
      </c>
      <c r="D14" s="80">
        <v>25.02</v>
      </c>
      <c r="E14" s="95" t="s">
        <v>3637</v>
      </c>
      <c r="F14" s="170">
        <v>26754</v>
      </c>
      <c r="G14" s="95" t="s">
        <v>1769</v>
      </c>
      <c r="H14" s="95" t="s">
        <v>28</v>
      </c>
      <c r="I14" s="95">
        <v>12</v>
      </c>
      <c r="J14" s="95" t="s">
        <v>1781</v>
      </c>
      <c r="K14" s="228" t="s">
        <v>3641</v>
      </c>
      <c r="L14" s="75">
        <v>2</v>
      </c>
      <c r="M14" s="236">
        <v>32.200000000000003</v>
      </c>
      <c r="N14" s="236">
        <v>33.72</v>
      </c>
      <c r="O14" s="133">
        <f t="shared" si="1"/>
        <v>0</v>
      </c>
      <c r="P14" s="134">
        <f t="shared" si="2"/>
        <v>0</v>
      </c>
      <c r="Q14" s="135"/>
      <c r="R14" s="136">
        <f t="shared" si="3"/>
        <v>0</v>
      </c>
      <c r="S14" s="135"/>
      <c r="T14" s="136">
        <f t="shared" si="4"/>
        <v>0</v>
      </c>
      <c r="U14" s="135"/>
      <c r="V14" s="136">
        <f t="shared" si="5"/>
        <v>0</v>
      </c>
      <c r="W14" s="135"/>
      <c r="X14" s="136">
        <f t="shared" si="6"/>
        <v>0</v>
      </c>
      <c r="Y14" s="135"/>
      <c r="Z14" s="136">
        <f t="shared" si="7"/>
        <v>0</v>
      </c>
      <c r="AA14" s="135"/>
      <c r="AB14" s="136">
        <f t="shared" si="8"/>
        <v>0</v>
      </c>
      <c r="AC14" s="135"/>
      <c r="AD14" s="136">
        <f t="shared" si="9"/>
        <v>0</v>
      </c>
      <c r="AE14" s="135"/>
      <c r="AF14" s="136">
        <f t="shared" si="10"/>
        <v>0</v>
      </c>
      <c r="AG14" s="135"/>
      <c r="AH14" s="136">
        <f t="shared" si="11"/>
        <v>0</v>
      </c>
      <c r="AI14" s="135"/>
      <c r="AJ14" s="136">
        <f t="shared" si="12"/>
        <v>0</v>
      </c>
      <c r="AK14" s="135"/>
      <c r="AL14" s="136">
        <f t="shared" si="13"/>
        <v>0</v>
      </c>
      <c r="AM14" s="135"/>
      <c r="AN14" s="136">
        <f t="shared" si="14"/>
        <v>0</v>
      </c>
      <c r="AO14" s="135"/>
      <c r="AP14" s="136">
        <f t="shared" si="15"/>
        <v>0</v>
      </c>
      <c r="AQ14" s="135"/>
      <c r="AR14" s="136">
        <f t="shared" si="16"/>
        <v>0</v>
      </c>
      <c r="AS14" s="135"/>
      <c r="AT14" s="136">
        <f t="shared" si="17"/>
        <v>0</v>
      </c>
    </row>
    <row r="15" spans="1:46" ht="25.5" outlineLevel="2" x14ac:dyDescent="0.2">
      <c r="A15" s="68" t="s">
        <v>1783</v>
      </c>
      <c r="B15" s="3"/>
      <c r="C15" s="68" t="s">
        <v>1786</v>
      </c>
      <c r="D15" s="73">
        <v>19.84</v>
      </c>
      <c r="E15" s="103" t="s">
        <v>3961</v>
      </c>
      <c r="F15" s="103">
        <v>7788657498</v>
      </c>
      <c r="G15" s="103" t="s">
        <v>4244</v>
      </c>
      <c r="H15" s="103" t="s">
        <v>28</v>
      </c>
      <c r="I15" s="103">
        <v>6</v>
      </c>
      <c r="J15" s="103" t="s">
        <v>1784</v>
      </c>
      <c r="K15" s="227" t="s">
        <v>1785</v>
      </c>
      <c r="L15" s="68">
        <v>1</v>
      </c>
      <c r="M15" s="230">
        <v>22.02</v>
      </c>
      <c r="N15" s="230">
        <v>22.02</v>
      </c>
      <c r="O15" s="133">
        <f t="shared" si="1"/>
        <v>0</v>
      </c>
      <c r="P15" s="134">
        <f t="shared" si="2"/>
        <v>0</v>
      </c>
      <c r="Q15" s="135"/>
      <c r="R15" s="136">
        <f t="shared" si="3"/>
        <v>0</v>
      </c>
      <c r="S15" s="135"/>
      <c r="T15" s="136">
        <f t="shared" si="4"/>
        <v>0</v>
      </c>
      <c r="U15" s="135"/>
      <c r="V15" s="136">
        <f t="shared" si="5"/>
        <v>0</v>
      </c>
      <c r="W15" s="135"/>
      <c r="X15" s="136">
        <f t="shared" si="6"/>
        <v>0</v>
      </c>
      <c r="Y15" s="135"/>
      <c r="Z15" s="136">
        <f t="shared" si="7"/>
        <v>0</v>
      </c>
      <c r="AA15" s="135"/>
      <c r="AB15" s="136">
        <f t="shared" si="8"/>
        <v>0</v>
      </c>
      <c r="AC15" s="135"/>
      <c r="AD15" s="136">
        <f t="shared" si="9"/>
        <v>0</v>
      </c>
      <c r="AE15" s="135"/>
      <c r="AF15" s="136">
        <f t="shared" si="10"/>
        <v>0</v>
      </c>
      <c r="AG15" s="135"/>
      <c r="AH15" s="136">
        <f t="shared" si="11"/>
        <v>0</v>
      </c>
      <c r="AI15" s="135"/>
      <c r="AJ15" s="136">
        <f t="shared" si="12"/>
        <v>0</v>
      </c>
      <c r="AK15" s="135"/>
      <c r="AL15" s="136">
        <f t="shared" si="13"/>
        <v>0</v>
      </c>
      <c r="AM15" s="135"/>
      <c r="AN15" s="136">
        <f t="shared" si="14"/>
        <v>0</v>
      </c>
      <c r="AO15" s="135"/>
      <c r="AP15" s="136">
        <f t="shared" si="15"/>
        <v>0</v>
      </c>
      <c r="AQ15" s="135"/>
      <c r="AR15" s="136">
        <f t="shared" si="16"/>
        <v>0</v>
      </c>
      <c r="AS15" s="135"/>
      <c r="AT15" s="136">
        <f t="shared" si="17"/>
        <v>0</v>
      </c>
    </row>
    <row r="16" spans="1:46" outlineLevel="2" x14ac:dyDescent="0.2">
      <c r="A16" s="68" t="s">
        <v>1787</v>
      </c>
      <c r="B16" s="3">
        <v>4</v>
      </c>
      <c r="C16" s="68" t="s">
        <v>1790</v>
      </c>
      <c r="D16" s="73">
        <v>15.74</v>
      </c>
      <c r="E16" s="103" t="s">
        <v>3961</v>
      </c>
      <c r="F16" s="103">
        <v>7788657498</v>
      </c>
      <c r="G16" s="103" t="s">
        <v>4250</v>
      </c>
      <c r="H16" s="103" t="s">
        <v>28</v>
      </c>
      <c r="I16" s="103"/>
      <c r="J16" s="103" t="s">
        <v>1788</v>
      </c>
      <c r="K16" s="227" t="s">
        <v>1789</v>
      </c>
      <c r="L16" s="68">
        <v>1</v>
      </c>
      <c r="M16" s="230">
        <v>17.989999999999998</v>
      </c>
      <c r="N16" s="230">
        <v>17.989999999999998</v>
      </c>
      <c r="O16" s="133">
        <f t="shared" si="1"/>
        <v>0</v>
      </c>
      <c r="P16" s="134">
        <f t="shared" si="2"/>
        <v>0</v>
      </c>
      <c r="Q16" s="135"/>
      <c r="R16" s="136">
        <f t="shared" si="3"/>
        <v>0</v>
      </c>
      <c r="S16" s="135"/>
      <c r="T16" s="136">
        <f t="shared" si="4"/>
        <v>0</v>
      </c>
      <c r="U16" s="135"/>
      <c r="V16" s="136">
        <f t="shared" si="5"/>
        <v>0</v>
      </c>
      <c r="W16" s="135"/>
      <c r="X16" s="136">
        <f t="shared" si="6"/>
        <v>0</v>
      </c>
      <c r="Y16" s="135"/>
      <c r="Z16" s="136">
        <f t="shared" si="7"/>
        <v>0</v>
      </c>
      <c r="AA16" s="135"/>
      <c r="AB16" s="136">
        <f t="shared" si="8"/>
        <v>0</v>
      </c>
      <c r="AC16" s="135"/>
      <c r="AD16" s="136">
        <f t="shared" si="9"/>
        <v>0</v>
      </c>
      <c r="AE16" s="135"/>
      <c r="AF16" s="136">
        <f t="shared" si="10"/>
        <v>0</v>
      </c>
      <c r="AG16" s="135"/>
      <c r="AH16" s="136">
        <f t="shared" si="11"/>
        <v>0</v>
      </c>
      <c r="AI16" s="135"/>
      <c r="AJ16" s="136">
        <f t="shared" si="12"/>
        <v>0</v>
      </c>
      <c r="AK16" s="135"/>
      <c r="AL16" s="136">
        <f t="shared" si="13"/>
        <v>0</v>
      </c>
      <c r="AM16" s="135"/>
      <c r="AN16" s="136">
        <f t="shared" si="14"/>
        <v>0</v>
      </c>
      <c r="AO16" s="135"/>
      <c r="AP16" s="136">
        <f t="shared" si="15"/>
        <v>0</v>
      </c>
      <c r="AQ16" s="135"/>
      <c r="AR16" s="136">
        <f t="shared" si="16"/>
        <v>0</v>
      </c>
      <c r="AS16" s="135"/>
      <c r="AT16" s="136">
        <f t="shared" si="17"/>
        <v>0</v>
      </c>
    </row>
    <row r="17" spans="1:46" outlineLevel="2" x14ac:dyDescent="0.2">
      <c r="A17" s="75" t="s">
        <v>1787</v>
      </c>
      <c r="B17" s="75">
        <v>4</v>
      </c>
      <c r="C17" s="75" t="s">
        <v>1790</v>
      </c>
      <c r="D17" s="80">
        <v>15.74</v>
      </c>
      <c r="E17" s="95" t="s">
        <v>3637</v>
      </c>
      <c r="F17" s="170">
        <v>26754</v>
      </c>
      <c r="G17" s="95" t="s">
        <v>1769</v>
      </c>
      <c r="H17" s="95" t="s">
        <v>28</v>
      </c>
      <c r="I17" s="95">
        <v>6</v>
      </c>
      <c r="J17" s="95" t="s">
        <v>1788</v>
      </c>
      <c r="K17" s="228" t="s">
        <v>3642</v>
      </c>
      <c r="L17" s="75">
        <v>2</v>
      </c>
      <c r="M17" s="236">
        <v>20.22</v>
      </c>
      <c r="N17" s="236">
        <v>33.72</v>
      </c>
      <c r="O17" s="133">
        <f t="shared" si="1"/>
        <v>0</v>
      </c>
      <c r="P17" s="134">
        <f t="shared" si="2"/>
        <v>0</v>
      </c>
      <c r="Q17" s="135"/>
      <c r="R17" s="136">
        <f t="shared" si="3"/>
        <v>0</v>
      </c>
      <c r="S17" s="135"/>
      <c r="T17" s="136">
        <f t="shared" si="4"/>
        <v>0</v>
      </c>
      <c r="U17" s="135"/>
      <c r="V17" s="136">
        <f t="shared" si="5"/>
        <v>0</v>
      </c>
      <c r="W17" s="135"/>
      <c r="X17" s="136">
        <f t="shared" si="6"/>
        <v>0</v>
      </c>
      <c r="Y17" s="135"/>
      <c r="Z17" s="136">
        <f t="shared" si="7"/>
        <v>0</v>
      </c>
      <c r="AA17" s="135"/>
      <c r="AB17" s="136">
        <f t="shared" si="8"/>
        <v>0</v>
      </c>
      <c r="AC17" s="135"/>
      <c r="AD17" s="136">
        <f t="shared" si="9"/>
        <v>0</v>
      </c>
      <c r="AE17" s="135"/>
      <c r="AF17" s="136">
        <f t="shared" si="10"/>
        <v>0</v>
      </c>
      <c r="AG17" s="135"/>
      <c r="AH17" s="136">
        <f t="shared" si="11"/>
        <v>0</v>
      </c>
      <c r="AI17" s="135"/>
      <c r="AJ17" s="136">
        <f t="shared" si="12"/>
        <v>0</v>
      </c>
      <c r="AK17" s="135"/>
      <c r="AL17" s="136">
        <f t="shared" si="13"/>
        <v>0</v>
      </c>
      <c r="AM17" s="135"/>
      <c r="AN17" s="136">
        <f t="shared" si="14"/>
        <v>0</v>
      </c>
      <c r="AO17" s="135"/>
      <c r="AP17" s="136">
        <f t="shared" si="15"/>
        <v>0</v>
      </c>
      <c r="AQ17" s="135"/>
      <c r="AR17" s="136">
        <f t="shared" si="16"/>
        <v>0</v>
      </c>
      <c r="AS17" s="135"/>
      <c r="AT17" s="136">
        <f t="shared" si="17"/>
        <v>0</v>
      </c>
    </row>
    <row r="18" spans="1:46" outlineLevel="2" x14ac:dyDescent="0.2">
      <c r="A18" s="68" t="s">
        <v>1791</v>
      </c>
      <c r="B18" s="3"/>
      <c r="C18" s="68" t="s">
        <v>1793</v>
      </c>
      <c r="D18" s="73">
        <v>11.81</v>
      </c>
      <c r="E18" s="103" t="s">
        <v>3961</v>
      </c>
      <c r="F18" s="103">
        <v>7788657498</v>
      </c>
      <c r="G18" s="103" t="s">
        <v>4275</v>
      </c>
      <c r="H18" s="103" t="s">
        <v>28</v>
      </c>
      <c r="I18" s="103">
        <v>3</v>
      </c>
      <c r="J18" s="103" t="s">
        <v>3093</v>
      </c>
      <c r="K18" s="227" t="s">
        <v>1792</v>
      </c>
      <c r="L18" s="68">
        <v>1</v>
      </c>
      <c r="M18" s="230">
        <v>7.26</v>
      </c>
      <c r="N18" s="230">
        <v>7.26</v>
      </c>
      <c r="O18" s="133">
        <f t="shared" si="1"/>
        <v>0</v>
      </c>
      <c r="P18" s="134">
        <f t="shared" si="2"/>
        <v>0</v>
      </c>
      <c r="Q18" s="135"/>
      <c r="R18" s="136">
        <f t="shared" si="3"/>
        <v>0</v>
      </c>
      <c r="S18" s="135"/>
      <c r="T18" s="136">
        <f t="shared" si="4"/>
        <v>0</v>
      </c>
      <c r="U18" s="135"/>
      <c r="V18" s="136">
        <f t="shared" si="5"/>
        <v>0</v>
      </c>
      <c r="W18" s="135"/>
      <c r="X18" s="136">
        <f t="shared" si="6"/>
        <v>0</v>
      </c>
      <c r="Y18" s="135"/>
      <c r="Z18" s="136">
        <f t="shared" si="7"/>
        <v>0</v>
      </c>
      <c r="AA18" s="135"/>
      <c r="AB18" s="136">
        <f t="shared" si="8"/>
        <v>0</v>
      </c>
      <c r="AC18" s="135"/>
      <c r="AD18" s="136">
        <f t="shared" si="9"/>
        <v>0</v>
      </c>
      <c r="AE18" s="135"/>
      <c r="AF18" s="136">
        <f t="shared" si="10"/>
        <v>0</v>
      </c>
      <c r="AG18" s="135"/>
      <c r="AH18" s="136">
        <f t="shared" si="11"/>
        <v>0</v>
      </c>
      <c r="AI18" s="135"/>
      <c r="AJ18" s="136">
        <f t="shared" si="12"/>
        <v>0</v>
      </c>
      <c r="AK18" s="135"/>
      <c r="AL18" s="136">
        <f t="shared" si="13"/>
        <v>0</v>
      </c>
      <c r="AM18" s="135"/>
      <c r="AN18" s="136">
        <f t="shared" si="14"/>
        <v>0</v>
      </c>
      <c r="AO18" s="135"/>
      <c r="AP18" s="136">
        <f t="shared" si="15"/>
        <v>0</v>
      </c>
      <c r="AQ18" s="135"/>
      <c r="AR18" s="136">
        <f t="shared" si="16"/>
        <v>0</v>
      </c>
      <c r="AS18" s="135"/>
      <c r="AT18" s="136">
        <f t="shared" si="17"/>
        <v>0</v>
      </c>
    </row>
    <row r="19" spans="1:46" outlineLevel="2" x14ac:dyDescent="0.2">
      <c r="A19" s="75" t="s">
        <v>1794</v>
      </c>
      <c r="B19" s="75">
        <v>1</v>
      </c>
      <c r="C19" s="75" t="s">
        <v>1796</v>
      </c>
      <c r="D19" s="80">
        <v>9.9</v>
      </c>
      <c r="E19" s="95" t="s">
        <v>3637</v>
      </c>
      <c r="F19" s="170">
        <v>26754</v>
      </c>
      <c r="G19" s="95" t="s">
        <v>3643</v>
      </c>
      <c r="H19" s="95" t="s">
        <v>28</v>
      </c>
      <c r="I19" s="95">
        <v>12</v>
      </c>
      <c r="J19" s="95" t="s">
        <v>1797</v>
      </c>
      <c r="K19" s="228" t="s">
        <v>3644</v>
      </c>
      <c r="L19" s="75">
        <v>1</v>
      </c>
      <c r="M19" s="235">
        <v>8.99</v>
      </c>
      <c r="N19" s="235">
        <v>8.99</v>
      </c>
      <c r="O19" s="133">
        <f t="shared" si="1"/>
        <v>0</v>
      </c>
      <c r="P19" s="134">
        <f t="shared" si="2"/>
        <v>0</v>
      </c>
      <c r="Q19" s="135"/>
      <c r="R19" s="136">
        <f t="shared" si="3"/>
        <v>0</v>
      </c>
      <c r="S19" s="135"/>
      <c r="T19" s="136">
        <f t="shared" si="4"/>
        <v>0</v>
      </c>
      <c r="U19" s="135"/>
      <c r="V19" s="136">
        <f t="shared" si="5"/>
        <v>0</v>
      </c>
      <c r="W19" s="135"/>
      <c r="X19" s="136">
        <f t="shared" si="6"/>
        <v>0</v>
      </c>
      <c r="Y19" s="135"/>
      <c r="Z19" s="136">
        <f t="shared" si="7"/>
        <v>0</v>
      </c>
      <c r="AA19" s="135"/>
      <c r="AB19" s="136">
        <f t="shared" si="8"/>
        <v>0</v>
      </c>
      <c r="AC19" s="135"/>
      <c r="AD19" s="136">
        <f t="shared" si="9"/>
        <v>0</v>
      </c>
      <c r="AE19" s="135"/>
      <c r="AF19" s="136">
        <f t="shared" si="10"/>
        <v>0</v>
      </c>
      <c r="AG19" s="135"/>
      <c r="AH19" s="136">
        <f t="shared" si="11"/>
        <v>0</v>
      </c>
      <c r="AI19" s="135"/>
      <c r="AJ19" s="136">
        <f t="shared" si="12"/>
        <v>0</v>
      </c>
      <c r="AK19" s="135"/>
      <c r="AL19" s="136">
        <f t="shared" si="13"/>
        <v>0</v>
      </c>
      <c r="AM19" s="135"/>
      <c r="AN19" s="136">
        <f t="shared" si="14"/>
        <v>0</v>
      </c>
      <c r="AO19" s="135"/>
      <c r="AP19" s="136">
        <f t="shared" si="15"/>
        <v>0</v>
      </c>
      <c r="AQ19" s="135"/>
      <c r="AR19" s="136">
        <f t="shared" si="16"/>
        <v>0</v>
      </c>
      <c r="AS19" s="135"/>
      <c r="AT19" s="136">
        <f t="shared" si="17"/>
        <v>0</v>
      </c>
    </row>
    <row r="20" spans="1:46" ht="51" outlineLevel="2" x14ac:dyDescent="0.2">
      <c r="A20" s="68" t="s">
        <v>1794</v>
      </c>
      <c r="B20" s="3">
        <v>1</v>
      </c>
      <c r="C20" s="68" t="s">
        <v>1796</v>
      </c>
      <c r="D20" s="73">
        <v>9.9</v>
      </c>
      <c r="E20" s="103" t="s">
        <v>3961</v>
      </c>
      <c r="F20" s="103">
        <v>7788657498</v>
      </c>
      <c r="G20" s="103" t="s">
        <v>4237</v>
      </c>
      <c r="H20" s="103" t="s">
        <v>28</v>
      </c>
      <c r="I20" s="103">
        <v>12</v>
      </c>
      <c r="J20" s="103" t="s">
        <v>1797</v>
      </c>
      <c r="K20" s="227" t="s">
        <v>1795</v>
      </c>
      <c r="L20" s="68">
        <v>2</v>
      </c>
      <c r="M20" s="230">
        <v>10.29</v>
      </c>
      <c r="N20" s="230">
        <v>10.29</v>
      </c>
      <c r="O20" s="133">
        <f t="shared" si="1"/>
        <v>0</v>
      </c>
      <c r="P20" s="134">
        <f t="shared" si="2"/>
        <v>0</v>
      </c>
      <c r="Q20" s="135"/>
      <c r="R20" s="136">
        <f t="shared" si="3"/>
        <v>0</v>
      </c>
      <c r="S20" s="135"/>
      <c r="T20" s="136">
        <f t="shared" si="4"/>
        <v>0</v>
      </c>
      <c r="U20" s="135"/>
      <c r="V20" s="136">
        <f t="shared" si="5"/>
        <v>0</v>
      </c>
      <c r="W20" s="135"/>
      <c r="X20" s="136">
        <f t="shared" si="6"/>
        <v>0</v>
      </c>
      <c r="Y20" s="135"/>
      <c r="Z20" s="136">
        <f t="shared" si="7"/>
        <v>0</v>
      </c>
      <c r="AA20" s="135"/>
      <c r="AB20" s="136">
        <f t="shared" si="8"/>
        <v>0</v>
      </c>
      <c r="AC20" s="135"/>
      <c r="AD20" s="136">
        <f t="shared" si="9"/>
        <v>0</v>
      </c>
      <c r="AE20" s="135"/>
      <c r="AF20" s="136">
        <f t="shared" si="10"/>
        <v>0</v>
      </c>
      <c r="AG20" s="135"/>
      <c r="AH20" s="136">
        <f t="shared" si="11"/>
        <v>0</v>
      </c>
      <c r="AI20" s="135"/>
      <c r="AJ20" s="136">
        <f t="shared" si="12"/>
        <v>0</v>
      </c>
      <c r="AK20" s="135"/>
      <c r="AL20" s="136">
        <f t="shared" si="13"/>
        <v>0</v>
      </c>
      <c r="AM20" s="135"/>
      <c r="AN20" s="136">
        <f t="shared" si="14"/>
        <v>0</v>
      </c>
      <c r="AO20" s="135"/>
      <c r="AP20" s="136">
        <f t="shared" si="15"/>
        <v>0</v>
      </c>
      <c r="AQ20" s="135"/>
      <c r="AR20" s="136">
        <f t="shared" si="16"/>
        <v>0</v>
      </c>
      <c r="AS20" s="135"/>
      <c r="AT20" s="136">
        <f t="shared" si="17"/>
        <v>0</v>
      </c>
    </row>
    <row r="21" spans="1:46" ht="25.5" outlineLevel="2" x14ac:dyDescent="0.2">
      <c r="A21" s="68" t="s">
        <v>1798</v>
      </c>
      <c r="B21" s="3">
        <v>1</v>
      </c>
      <c r="C21" s="68" t="s">
        <v>1801</v>
      </c>
      <c r="D21" s="73">
        <v>17.239999999999998</v>
      </c>
      <c r="E21" s="103" t="s">
        <v>3961</v>
      </c>
      <c r="F21" s="103">
        <v>7788657498</v>
      </c>
      <c r="G21" s="103" t="s">
        <v>4244</v>
      </c>
      <c r="H21" s="103" t="s">
        <v>28</v>
      </c>
      <c r="I21" s="103">
        <v>12</v>
      </c>
      <c r="J21" s="103" t="s">
        <v>1799</v>
      </c>
      <c r="K21" s="227" t="s">
        <v>1800</v>
      </c>
      <c r="L21" s="68">
        <v>1</v>
      </c>
      <c r="M21" s="230">
        <v>16.909999999999997</v>
      </c>
      <c r="N21" s="230">
        <v>16.91</v>
      </c>
      <c r="O21" s="133">
        <f t="shared" si="1"/>
        <v>0</v>
      </c>
      <c r="P21" s="134">
        <f t="shared" si="2"/>
        <v>0</v>
      </c>
      <c r="Q21" s="135"/>
      <c r="R21" s="136">
        <f t="shared" si="3"/>
        <v>0</v>
      </c>
      <c r="S21" s="135"/>
      <c r="T21" s="136">
        <f t="shared" si="4"/>
        <v>0</v>
      </c>
      <c r="U21" s="135"/>
      <c r="V21" s="136">
        <f t="shared" si="5"/>
        <v>0</v>
      </c>
      <c r="W21" s="135"/>
      <c r="X21" s="136">
        <f t="shared" si="6"/>
        <v>0</v>
      </c>
      <c r="Y21" s="135"/>
      <c r="Z21" s="136">
        <f t="shared" si="7"/>
        <v>0</v>
      </c>
      <c r="AA21" s="135"/>
      <c r="AB21" s="136">
        <f t="shared" si="8"/>
        <v>0</v>
      </c>
      <c r="AC21" s="135"/>
      <c r="AD21" s="136">
        <f t="shared" si="9"/>
        <v>0</v>
      </c>
      <c r="AE21" s="135"/>
      <c r="AF21" s="136">
        <f t="shared" si="10"/>
        <v>0</v>
      </c>
      <c r="AG21" s="135"/>
      <c r="AH21" s="136">
        <f t="shared" si="11"/>
        <v>0</v>
      </c>
      <c r="AI21" s="135"/>
      <c r="AJ21" s="136">
        <f t="shared" si="12"/>
        <v>0</v>
      </c>
      <c r="AK21" s="135"/>
      <c r="AL21" s="136">
        <f t="shared" si="13"/>
        <v>0</v>
      </c>
      <c r="AM21" s="135"/>
      <c r="AN21" s="136">
        <f t="shared" si="14"/>
        <v>0</v>
      </c>
      <c r="AO21" s="135"/>
      <c r="AP21" s="136">
        <f t="shared" si="15"/>
        <v>0</v>
      </c>
      <c r="AQ21" s="135"/>
      <c r="AR21" s="136">
        <f t="shared" si="16"/>
        <v>0</v>
      </c>
      <c r="AS21" s="135"/>
      <c r="AT21" s="136">
        <f t="shared" si="17"/>
        <v>0</v>
      </c>
    </row>
    <row r="22" spans="1:46" outlineLevel="2" x14ac:dyDescent="0.2">
      <c r="A22" s="75" t="s">
        <v>1802</v>
      </c>
      <c r="B22" s="75">
        <v>9</v>
      </c>
      <c r="C22" s="75" t="s">
        <v>1805</v>
      </c>
      <c r="D22" s="80">
        <v>10.26</v>
      </c>
      <c r="E22" s="95" t="s">
        <v>3637</v>
      </c>
      <c r="F22" s="170">
        <v>26754</v>
      </c>
      <c r="G22" s="95" t="s">
        <v>4274</v>
      </c>
      <c r="H22" s="95" t="s">
        <v>28</v>
      </c>
      <c r="I22" s="95">
        <v>4</v>
      </c>
      <c r="J22" s="95" t="s">
        <v>3645</v>
      </c>
      <c r="K22" s="228" t="s">
        <v>3646</v>
      </c>
      <c r="L22" s="75">
        <v>1</v>
      </c>
      <c r="M22" s="235">
        <v>8</v>
      </c>
      <c r="N22" s="235">
        <v>8</v>
      </c>
      <c r="O22" s="133">
        <f t="shared" si="1"/>
        <v>0</v>
      </c>
      <c r="P22" s="134">
        <f t="shared" si="2"/>
        <v>0</v>
      </c>
      <c r="Q22" s="135"/>
      <c r="R22" s="136">
        <f t="shared" si="3"/>
        <v>0</v>
      </c>
      <c r="S22" s="135"/>
      <c r="T22" s="136">
        <f t="shared" si="4"/>
        <v>0</v>
      </c>
      <c r="U22" s="135"/>
      <c r="V22" s="136">
        <f t="shared" si="5"/>
        <v>0</v>
      </c>
      <c r="W22" s="135"/>
      <c r="X22" s="136">
        <f t="shared" si="6"/>
        <v>0</v>
      </c>
      <c r="Y22" s="135"/>
      <c r="Z22" s="136">
        <f t="shared" si="7"/>
        <v>0</v>
      </c>
      <c r="AA22" s="135"/>
      <c r="AB22" s="136">
        <f t="shared" si="8"/>
        <v>0</v>
      </c>
      <c r="AC22" s="135"/>
      <c r="AD22" s="136">
        <f t="shared" si="9"/>
        <v>0</v>
      </c>
      <c r="AE22" s="135"/>
      <c r="AF22" s="136">
        <f t="shared" si="10"/>
        <v>0</v>
      </c>
      <c r="AG22" s="135"/>
      <c r="AH22" s="136">
        <f t="shared" si="11"/>
        <v>0</v>
      </c>
      <c r="AI22" s="135"/>
      <c r="AJ22" s="136">
        <f t="shared" si="12"/>
        <v>0</v>
      </c>
      <c r="AK22" s="135"/>
      <c r="AL22" s="136">
        <f t="shared" si="13"/>
        <v>0</v>
      </c>
      <c r="AM22" s="135"/>
      <c r="AN22" s="136">
        <f t="shared" si="14"/>
        <v>0</v>
      </c>
      <c r="AO22" s="135"/>
      <c r="AP22" s="136">
        <f t="shared" si="15"/>
        <v>0</v>
      </c>
      <c r="AQ22" s="135"/>
      <c r="AR22" s="136">
        <f t="shared" si="16"/>
        <v>0</v>
      </c>
      <c r="AS22" s="135"/>
      <c r="AT22" s="136">
        <f t="shared" si="17"/>
        <v>0</v>
      </c>
    </row>
    <row r="23" spans="1:46" ht="25.5" outlineLevel="2" x14ac:dyDescent="0.2">
      <c r="A23" s="68" t="s">
        <v>1802</v>
      </c>
      <c r="B23" s="3">
        <v>9</v>
      </c>
      <c r="C23" s="68" t="s">
        <v>1805</v>
      </c>
      <c r="D23" s="73">
        <v>10.26</v>
      </c>
      <c r="E23" s="103" t="s">
        <v>3961</v>
      </c>
      <c r="F23" s="103">
        <v>7788657498</v>
      </c>
      <c r="G23" s="103" t="s">
        <v>4278</v>
      </c>
      <c r="H23" s="103" t="s">
        <v>28</v>
      </c>
      <c r="I23" s="103">
        <v>4</v>
      </c>
      <c r="J23" s="103" t="s">
        <v>1803</v>
      </c>
      <c r="K23" s="227" t="s">
        <v>1804</v>
      </c>
      <c r="L23" s="68">
        <v>2</v>
      </c>
      <c r="M23" s="230">
        <v>8.6999999999999993</v>
      </c>
      <c r="N23" s="230">
        <v>8.6999999999999993</v>
      </c>
      <c r="O23" s="133">
        <f t="shared" si="1"/>
        <v>0</v>
      </c>
      <c r="P23" s="134">
        <f t="shared" si="2"/>
        <v>0</v>
      </c>
      <c r="Q23" s="135"/>
      <c r="R23" s="136">
        <f t="shared" si="3"/>
        <v>0</v>
      </c>
      <c r="S23" s="135"/>
      <c r="T23" s="136">
        <f t="shared" si="4"/>
        <v>0</v>
      </c>
      <c r="U23" s="135"/>
      <c r="V23" s="136">
        <f t="shared" si="5"/>
        <v>0</v>
      </c>
      <c r="W23" s="135"/>
      <c r="X23" s="136">
        <f t="shared" si="6"/>
        <v>0</v>
      </c>
      <c r="Y23" s="135"/>
      <c r="Z23" s="136">
        <f t="shared" si="7"/>
        <v>0</v>
      </c>
      <c r="AA23" s="135"/>
      <c r="AB23" s="136">
        <f t="shared" si="8"/>
        <v>0</v>
      </c>
      <c r="AC23" s="135"/>
      <c r="AD23" s="136">
        <f t="shared" si="9"/>
        <v>0</v>
      </c>
      <c r="AE23" s="135"/>
      <c r="AF23" s="136">
        <f t="shared" si="10"/>
        <v>0</v>
      </c>
      <c r="AG23" s="135"/>
      <c r="AH23" s="136">
        <f t="shared" si="11"/>
        <v>0</v>
      </c>
      <c r="AI23" s="135"/>
      <c r="AJ23" s="136">
        <f t="shared" si="12"/>
        <v>0</v>
      </c>
      <c r="AK23" s="135"/>
      <c r="AL23" s="136">
        <f t="shared" si="13"/>
        <v>0</v>
      </c>
      <c r="AM23" s="135"/>
      <c r="AN23" s="136">
        <f t="shared" si="14"/>
        <v>0</v>
      </c>
      <c r="AO23" s="135"/>
      <c r="AP23" s="136">
        <f t="shared" si="15"/>
        <v>0</v>
      </c>
      <c r="AQ23" s="135"/>
      <c r="AR23" s="136">
        <f t="shared" si="16"/>
        <v>0</v>
      </c>
      <c r="AS23" s="135"/>
      <c r="AT23" s="136">
        <f t="shared" si="17"/>
        <v>0</v>
      </c>
    </row>
    <row r="24" spans="1:46" outlineLevel="2" x14ac:dyDescent="0.2">
      <c r="A24" s="75" t="s">
        <v>1806</v>
      </c>
      <c r="B24" s="75">
        <v>34</v>
      </c>
      <c r="C24" s="75" t="s">
        <v>1809</v>
      </c>
      <c r="D24" s="80">
        <v>5.36</v>
      </c>
      <c r="E24" s="95" t="s">
        <v>3637</v>
      </c>
      <c r="F24" s="170">
        <v>26754</v>
      </c>
      <c r="G24" s="95" t="s">
        <v>4276</v>
      </c>
      <c r="H24" s="95" t="s">
        <v>30</v>
      </c>
      <c r="I24" s="95">
        <v>1</v>
      </c>
      <c r="J24" s="95" t="s">
        <v>3647</v>
      </c>
      <c r="K24" s="228" t="s">
        <v>3648</v>
      </c>
      <c r="L24" s="75">
        <v>1</v>
      </c>
      <c r="M24" s="236">
        <v>2.7</v>
      </c>
      <c r="N24" s="235">
        <v>2.7</v>
      </c>
      <c r="O24" s="133">
        <f t="shared" si="1"/>
        <v>0</v>
      </c>
      <c r="P24" s="134">
        <f t="shared" si="2"/>
        <v>0</v>
      </c>
      <c r="Q24" s="135"/>
      <c r="R24" s="136">
        <f t="shared" si="3"/>
        <v>0</v>
      </c>
      <c r="S24" s="135"/>
      <c r="T24" s="136">
        <f t="shared" si="4"/>
        <v>0</v>
      </c>
      <c r="U24" s="135"/>
      <c r="V24" s="136">
        <f t="shared" si="5"/>
        <v>0</v>
      </c>
      <c r="W24" s="135"/>
      <c r="X24" s="136">
        <f t="shared" si="6"/>
        <v>0</v>
      </c>
      <c r="Y24" s="135"/>
      <c r="Z24" s="136">
        <f t="shared" si="7"/>
        <v>0</v>
      </c>
      <c r="AA24" s="135"/>
      <c r="AB24" s="136">
        <f t="shared" si="8"/>
        <v>0</v>
      </c>
      <c r="AC24" s="135"/>
      <c r="AD24" s="136">
        <f t="shared" si="9"/>
        <v>0</v>
      </c>
      <c r="AE24" s="135"/>
      <c r="AF24" s="136">
        <f t="shared" si="10"/>
        <v>0</v>
      </c>
      <c r="AG24" s="135"/>
      <c r="AH24" s="136">
        <f t="shared" si="11"/>
        <v>0</v>
      </c>
      <c r="AI24" s="135"/>
      <c r="AJ24" s="136">
        <f t="shared" si="12"/>
        <v>0</v>
      </c>
      <c r="AK24" s="135"/>
      <c r="AL24" s="136">
        <f t="shared" si="13"/>
        <v>0</v>
      </c>
      <c r="AM24" s="135"/>
      <c r="AN24" s="136">
        <f t="shared" si="14"/>
        <v>0</v>
      </c>
      <c r="AO24" s="135"/>
      <c r="AP24" s="136">
        <f t="shared" si="15"/>
        <v>0</v>
      </c>
      <c r="AQ24" s="135"/>
      <c r="AR24" s="136">
        <f t="shared" si="16"/>
        <v>0</v>
      </c>
      <c r="AS24" s="135"/>
      <c r="AT24" s="136">
        <f t="shared" si="17"/>
        <v>0</v>
      </c>
    </row>
    <row r="25" spans="1:46" ht="25.5" outlineLevel="2" x14ac:dyDescent="0.2">
      <c r="A25" s="68" t="s">
        <v>1806</v>
      </c>
      <c r="B25" s="3">
        <v>34</v>
      </c>
      <c r="C25" s="68" t="s">
        <v>1809</v>
      </c>
      <c r="D25" s="73">
        <v>5.36</v>
      </c>
      <c r="E25" s="103" t="s">
        <v>3961</v>
      </c>
      <c r="F25" s="103">
        <v>7788657498</v>
      </c>
      <c r="G25" s="103" t="s">
        <v>4278</v>
      </c>
      <c r="H25" s="103" t="s">
        <v>30</v>
      </c>
      <c r="I25" s="103">
        <v>1</v>
      </c>
      <c r="J25" s="103" t="s">
        <v>1807</v>
      </c>
      <c r="K25" s="227" t="s">
        <v>1808</v>
      </c>
      <c r="L25" s="68">
        <v>2</v>
      </c>
      <c r="M25" s="230">
        <v>2.94</v>
      </c>
      <c r="N25" s="230">
        <v>2.94</v>
      </c>
      <c r="O25" s="133">
        <f t="shared" si="1"/>
        <v>0</v>
      </c>
      <c r="P25" s="134">
        <f t="shared" si="2"/>
        <v>0</v>
      </c>
      <c r="Q25" s="135"/>
      <c r="R25" s="136">
        <f t="shared" si="3"/>
        <v>0</v>
      </c>
      <c r="S25" s="135"/>
      <c r="T25" s="136">
        <f t="shared" si="4"/>
        <v>0</v>
      </c>
      <c r="U25" s="135"/>
      <c r="V25" s="136">
        <f t="shared" si="5"/>
        <v>0</v>
      </c>
      <c r="W25" s="135"/>
      <c r="X25" s="136">
        <f t="shared" si="6"/>
        <v>0</v>
      </c>
      <c r="Y25" s="135"/>
      <c r="Z25" s="136">
        <f t="shared" si="7"/>
        <v>0</v>
      </c>
      <c r="AA25" s="135"/>
      <c r="AB25" s="136">
        <f t="shared" si="8"/>
        <v>0</v>
      </c>
      <c r="AC25" s="135"/>
      <c r="AD25" s="136">
        <f t="shared" si="9"/>
        <v>0</v>
      </c>
      <c r="AE25" s="135"/>
      <c r="AF25" s="136">
        <f t="shared" si="10"/>
        <v>0</v>
      </c>
      <c r="AG25" s="135"/>
      <c r="AH25" s="136">
        <f t="shared" si="11"/>
        <v>0</v>
      </c>
      <c r="AI25" s="135"/>
      <c r="AJ25" s="136">
        <f t="shared" si="12"/>
        <v>0</v>
      </c>
      <c r="AK25" s="135"/>
      <c r="AL25" s="136">
        <f t="shared" si="13"/>
        <v>0</v>
      </c>
      <c r="AM25" s="135"/>
      <c r="AN25" s="136">
        <f t="shared" si="14"/>
        <v>0</v>
      </c>
      <c r="AO25" s="135"/>
      <c r="AP25" s="136">
        <f t="shared" si="15"/>
        <v>0</v>
      </c>
      <c r="AQ25" s="135"/>
      <c r="AR25" s="136">
        <f t="shared" si="16"/>
        <v>0</v>
      </c>
      <c r="AS25" s="135"/>
      <c r="AT25" s="136">
        <f t="shared" si="17"/>
        <v>0</v>
      </c>
    </row>
    <row r="26" spans="1:46" outlineLevel="2" x14ac:dyDescent="0.2">
      <c r="A26" s="75" t="s">
        <v>1810</v>
      </c>
      <c r="B26" s="75">
        <v>1</v>
      </c>
      <c r="C26" s="75" t="s">
        <v>1811</v>
      </c>
      <c r="D26" s="80">
        <v>10.77</v>
      </c>
      <c r="E26" s="95" t="s">
        <v>3637</v>
      </c>
      <c r="F26" s="170">
        <v>26754</v>
      </c>
      <c r="G26" s="95" t="s">
        <v>3643</v>
      </c>
      <c r="H26" s="95" t="s">
        <v>28</v>
      </c>
      <c r="I26" s="95">
        <v>12</v>
      </c>
      <c r="J26" s="95" t="s">
        <v>3649</v>
      </c>
      <c r="K26" s="228" t="s">
        <v>3650</v>
      </c>
      <c r="L26" s="75">
        <v>1</v>
      </c>
      <c r="M26" s="235">
        <v>6.32</v>
      </c>
      <c r="N26" s="235">
        <v>6.32</v>
      </c>
      <c r="O26" s="133">
        <f t="shared" si="1"/>
        <v>0</v>
      </c>
      <c r="P26" s="134">
        <f t="shared" si="2"/>
        <v>0</v>
      </c>
      <c r="Q26" s="135"/>
      <c r="R26" s="136">
        <f t="shared" si="3"/>
        <v>0</v>
      </c>
      <c r="S26" s="135"/>
      <c r="T26" s="136">
        <f t="shared" si="4"/>
        <v>0</v>
      </c>
      <c r="U26" s="135"/>
      <c r="V26" s="136">
        <f t="shared" si="5"/>
        <v>0</v>
      </c>
      <c r="W26" s="135"/>
      <c r="X26" s="136">
        <f t="shared" si="6"/>
        <v>0</v>
      </c>
      <c r="Y26" s="135"/>
      <c r="Z26" s="136">
        <f t="shared" si="7"/>
        <v>0</v>
      </c>
      <c r="AA26" s="135"/>
      <c r="AB26" s="136">
        <f t="shared" si="8"/>
        <v>0</v>
      </c>
      <c r="AC26" s="135"/>
      <c r="AD26" s="136">
        <f t="shared" si="9"/>
        <v>0</v>
      </c>
      <c r="AE26" s="135"/>
      <c r="AF26" s="136">
        <f t="shared" si="10"/>
        <v>0</v>
      </c>
      <c r="AG26" s="135"/>
      <c r="AH26" s="136">
        <f t="shared" si="11"/>
        <v>0</v>
      </c>
      <c r="AI26" s="135"/>
      <c r="AJ26" s="136">
        <f t="shared" si="12"/>
        <v>0</v>
      </c>
      <c r="AK26" s="135"/>
      <c r="AL26" s="136">
        <f t="shared" si="13"/>
        <v>0</v>
      </c>
      <c r="AM26" s="135"/>
      <c r="AN26" s="136">
        <f t="shared" si="14"/>
        <v>0</v>
      </c>
      <c r="AO26" s="135"/>
      <c r="AP26" s="136">
        <f t="shared" si="15"/>
        <v>0</v>
      </c>
      <c r="AQ26" s="135"/>
      <c r="AR26" s="136">
        <f t="shared" si="16"/>
        <v>0</v>
      </c>
      <c r="AS26" s="135"/>
      <c r="AT26" s="136">
        <f t="shared" si="17"/>
        <v>0</v>
      </c>
    </row>
    <row r="27" spans="1:46" ht="25.5" outlineLevel="2" x14ac:dyDescent="0.2">
      <c r="A27" s="68" t="s">
        <v>1810</v>
      </c>
      <c r="B27" s="3">
        <v>1</v>
      </c>
      <c r="C27" s="68" t="s">
        <v>1811</v>
      </c>
      <c r="D27" s="73">
        <v>10.77</v>
      </c>
      <c r="E27" s="103" t="s">
        <v>3961</v>
      </c>
      <c r="F27" s="103">
        <v>7788657498</v>
      </c>
      <c r="G27" s="103" t="s">
        <v>4277</v>
      </c>
      <c r="H27" s="103" t="s">
        <v>28</v>
      </c>
      <c r="I27" s="103">
        <v>12</v>
      </c>
      <c r="J27" s="103" t="s">
        <v>1812</v>
      </c>
      <c r="K27" s="103" t="s">
        <v>3094</v>
      </c>
      <c r="L27" s="68">
        <v>2</v>
      </c>
      <c r="M27" s="230">
        <v>10.759999999999998</v>
      </c>
      <c r="N27" s="230">
        <v>10.76</v>
      </c>
      <c r="O27" s="133">
        <f t="shared" si="1"/>
        <v>0</v>
      </c>
      <c r="P27" s="134">
        <f t="shared" si="2"/>
        <v>0</v>
      </c>
      <c r="Q27" s="135"/>
      <c r="R27" s="136">
        <f t="shared" si="3"/>
        <v>0</v>
      </c>
      <c r="S27" s="135"/>
      <c r="T27" s="136">
        <f t="shared" si="4"/>
        <v>0</v>
      </c>
      <c r="U27" s="135"/>
      <c r="V27" s="136">
        <f t="shared" si="5"/>
        <v>0</v>
      </c>
      <c r="W27" s="135"/>
      <c r="X27" s="136">
        <f t="shared" si="6"/>
        <v>0</v>
      </c>
      <c r="Y27" s="135"/>
      <c r="Z27" s="136">
        <f t="shared" si="7"/>
        <v>0</v>
      </c>
      <c r="AA27" s="135"/>
      <c r="AB27" s="136">
        <f t="shared" si="8"/>
        <v>0</v>
      </c>
      <c r="AC27" s="135"/>
      <c r="AD27" s="136">
        <f t="shared" si="9"/>
        <v>0</v>
      </c>
      <c r="AE27" s="135"/>
      <c r="AF27" s="136">
        <f t="shared" si="10"/>
        <v>0</v>
      </c>
      <c r="AG27" s="135"/>
      <c r="AH27" s="136">
        <f t="shared" si="11"/>
        <v>0</v>
      </c>
      <c r="AI27" s="135"/>
      <c r="AJ27" s="136">
        <f t="shared" si="12"/>
        <v>0</v>
      </c>
      <c r="AK27" s="135"/>
      <c r="AL27" s="136">
        <f t="shared" si="13"/>
        <v>0</v>
      </c>
      <c r="AM27" s="135"/>
      <c r="AN27" s="136">
        <f t="shared" si="14"/>
        <v>0</v>
      </c>
      <c r="AO27" s="135"/>
      <c r="AP27" s="136">
        <f t="shared" si="15"/>
        <v>0</v>
      </c>
      <c r="AQ27" s="135"/>
      <c r="AR27" s="136">
        <f t="shared" si="16"/>
        <v>0</v>
      </c>
      <c r="AS27" s="135"/>
      <c r="AT27" s="136">
        <f t="shared" si="17"/>
        <v>0</v>
      </c>
    </row>
    <row r="28" spans="1:46" ht="25.5" outlineLevel="2" x14ac:dyDescent="0.2">
      <c r="A28" s="68" t="s">
        <v>1814</v>
      </c>
      <c r="B28" s="3"/>
      <c r="C28" s="68" t="s">
        <v>1815</v>
      </c>
      <c r="D28" s="73">
        <v>7.52</v>
      </c>
      <c r="E28" s="103" t="s">
        <v>3961</v>
      </c>
      <c r="F28" s="103">
        <v>7788657498</v>
      </c>
      <c r="G28" s="103" t="s">
        <v>4278</v>
      </c>
      <c r="H28" s="103" t="s">
        <v>30</v>
      </c>
      <c r="I28" s="103">
        <v>1</v>
      </c>
      <c r="J28" s="103" t="s">
        <v>1816</v>
      </c>
      <c r="K28" s="227" t="s">
        <v>3095</v>
      </c>
      <c r="L28" s="68">
        <v>1</v>
      </c>
      <c r="M28" s="230">
        <v>3.66</v>
      </c>
      <c r="N28" s="230">
        <v>3.66</v>
      </c>
      <c r="O28" s="133">
        <f t="shared" si="1"/>
        <v>0</v>
      </c>
      <c r="P28" s="134">
        <f t="shared" si="2"/>
        <v>0</v>
      </c>
      <c r="Q28" s="135"/>
      <c r="R28" s="136">
        <f t="shared" si="3"/>
        <v>0</v>
      </c>
      <c r="S28" s="135"/>
      <c r="T28" s="136">
        <f t="shared" si="4"/>
        <v>0</v>
      </c>
      <c r="U28" s="135"/>
      <c r="V28" s="136">
        <f t="shared" si="5"/>
        <v>0</v>
      </c>
      <c r="W28" s="135"/>
      <c r="X28" s="136">
        <f t="shared" si="6"/>
        <v>0</v>
      </c>
      <c r="Y28" s="135"/>
      <c r="Z28" s="136">
        <f t="shared" si="7"/>
        <v>0</v>
      </c>
      <c r="AA28" s="135"/>
      <c r="AB28" s="136">
        <f t="shared" si="8"/>
        <v>0</v>
      </c>
      <c r="AC28" s="135"/>
      <c r="AD28" s="136">
        <f t="shared" si="9"/>
        <v>0</v>
      </c>
      <c r="AE28" s="135"/>
      <c r="AF28" s="136">
        <f t="shared" si="10"/>
        <v>0</v>
      </c>
      <c r="AG28" s="135"/>
      <c r="AH28" s="136">
        <f t="shared" si="11"/>
        <v>0</v>
      </c>
      <c r="AI28" s="135"/>
      <c r="AJ28" s="136">
        <f t="shared" si="12"/>
        <v>0</v>
      </c>
      <c r="AK28" s="135"/>
      <c r="AL28" s="136">
        <f t="shared" si="13"/>
        <v>0</v>
      </c>
      <c r="AM28" s="135"/>
      <c r="AN28" s="136">
        <f t="shared" si="14"/>
        <v>0</v>
      </c>
      <c r="AO28" s="135"/>
      <c r="AP28" s="136">
        <f t="shared" si="15"/>
        <v>0</v>
      </c>
      <c r="AQ28" s="135"/>
      <c r="AR28" s="136">
        <f t="shared" si="16"/>
        <v>0</v>
      </c>
      <c r="AS28" s="135"/>
      <c r="AT28" s="136">
        <f t="shared" si="17"/>
        <v>0</v>
      </c>
    </row>
    <row r="29" spans="1:46" outlineLevel="2" x14ac:dyDescent="0.2">
      <c r="A29" s="75" t="s">
        <v>1814</v>
      </c>
      <c r="B29" s="75"/>
      <c r="C29" s="75" t="s">
        <v>1815</v>
      </c>
      <c r="D29" s="80">
        <v>7.52</v>
      </c>
      <c r="E29" s="95" t="s">
        <v>3637</v>
      </c>
      <c r="F29" s="170">
        <v>26754</v>
      </c>
      <c r="G29" s="95" t="s">
        <v>4276</v>
      </c>
      <c r="H29" s="95" t="s">
        <v>30</v>
      </c>
      <c r="I29" s="95">
        <v>1</v>
      </c>
      <c r="J29" s="95" t="s">
        <v>3651</v>
      </c>
      <c r="K29" s="228" t="s">
        <v>3652</v>
      </c>
      <c r="L29" s="75">
        <v>2</v>
      </c>
      <c r="M29" s="236">
        <v>4.21</v>
      </c>
      <c r="N29" s="235">
        <v>4.21</v>
      </c>
      <c r="O29" s="133">
        <f t="shared" si="1"/>
        <v>0</v>
      </c>
      <c r="P29" s="134">
        <f t="shared" si="2"/>
        <v>0</v>
      </c>
      <c r="Q29" s="135"/>
      <c r="R29" s="136">
        <f t="shared" si="3"/>
        <v>0</v>
      </c>
      <c r="S29" s="135"/>
      <c r="T29" s="136">
        <f t="shared" si="4"/>
        <v>0</v>
      </c>
      <c r="U29" s="135"/>
      <c r="V29" s="136">
        <f t="shared" si="5"/>
        <v>0</v>
      </c>
      <c r="W29" s="135"/>
      <c r="X29" s="136">
        <f t="shared" si="6"/>
        <v>0</v>
      </c>
      <c r="Y29" s="135"/>
      <c r="Z29" s="136">
        <f t="shared" si="7"/>
        <v>0</v>
      </c>
      <c r="AA29" s="135"/>
      <c r="AB29" s="136">
        <f t="shared" si="8"/>
        <v>0</v>
      </c>
      <c r="AC29" s="135"/>
      <c r="AD29" s="136">
        <f t="shared" si="9"/>
        <v>0</v>
      </c>
      <c r="AE29" s="135"/>
      <c r="AF29" s="136">
        <f t="shared" si="10"/>
        <v>0</v>
      </c>
      <c r="AG29" s="135"/>
      <c r="AH29" s="136">
        <f t="shared" si="11"/>
        <v>0</v>
      </c>
      <c r="AI29" s="135"/>
      <c r="AJ29" s="136">
        <f t="shared" si="12"/>
        <v>0</v>
      </c>
      <c r="AK29" s="135"/>
      <c r="AL29" s="136">
        <f t="shared" si="13"/>
        <v>0</v>
      </c>
      <c r="AM29" s="135"/>
      <c r="AN29" s="136">
        <f t="shared" si="14"/>
        <v>0</v>
      </c>
      <c r="AO29" s="135"/>
      <c r="AP29" s="136">
        <f t="shared" si="15"/>
        <v>0</v>
      </c>
      <c r="AQ29" s="135"/>
      <c r="AR29" s="136">
        <f t="shared" si="16"/>
        <v>0</v>
      </c>
      <c r="AS29" s="135"/>
      <c r="AT29" s="136">
        <f t="shared" si="17"/>
        <v>0</v>
      </c>
    </row>
    <row r="30" spans="1:46" outlineLevel="2" x14ac:dyDescent="0.2">
      <c r="A30" s="68" t="s">
        <v>1817</v>
      </c>
      <c r="B30" s="3">
        <v>1</v>
      </c>
      <c r="C30" s="68" t="s">
        <v>1819</v>
      </c>
      <c r="D30" s="73">
        <v>5.69</v>
      </c>
      <c r="E30" s="103" t="s">
        <v>3961</v>
      </c>
      <c r="F30" s="103">
        <v>7788657498</v>
      </c>
      <c r="G30" s="103" t="s">
        <v>1820</v>
      </c>
      <c r="H30" s="103" t="s">
        <v>28</v>
      </c>
      <c r="I30" s="103">
        <v>10</v>
      </c>
      <c r="J30" s="103" t="s">
        <v>3096</v>
      </c>
      <c r="K30" s="227" t="s">
        <v>1818</v>
      </c>
      <c r="L30" s="68">
        <v>1</v>
      </c>
      <c r="M30" s="230">
        <v>7.5500000000000007</v>
      </c>
      <c r="N30" s="230">
        <v>7.55</v>
      </c>
      <c r="O30" s="133">
        <f t="shared" si="1"/>
        <v>0</v>
      </c>
      <c r="P30" s="134">
        <f t="shared" si="2"/>
        <v>0</v>
      </c>
      <c r="Q30" s="135"/>
      <c r="R30" s="136">
        <f t="shared" si="3"/>
        <v>0</v>
      </c>
      <c r="S30" s="135"/>
      <c r="T30" s="136">
        <f t="shared" si="4"/>
        <v>0</v>
      </c>
      <c r="U30" s="135"/>
      <c r="V30" s="136">
        <f t="shared" si="5"/>
        <v>0</v>
      </c>
      <c r="W30" s="135"/>
      <c r="X30" s="136">
        <f t="shared" si="6"/>
        <v>0</v>
      </c>
      <c r="Y30" s="135"/>
      <c r="Z30" s="136">
        <f t="shared" si="7"/>
        <v>0</v>
      </c>
      <c r="AA30" s="135"/>
      <c r="AB30" s="136">
        <f t="shared" si="8"/>
        <v>0</v>
      </c>
      <c r="AC30" s="135"/>
      <c r="AD30" s="136">
        <f t="shared" si="9"/>
        <v>0</v>
      </c>
      <c r="AE30" s="135"/>
      <c r="AF30" s="136">
        <f t="shared" si="10"/>
        <v>0</v>
      </c>
      <c r="AG30" s="135"/>
      <c r="AH30" s="136">
        <f t="shared" si="11"/>
        <v>0</v>
      </c>
      <c r="AI30" s="135"/>
      <c r="AJ30" s="136">
        <f t="shared" si="12"/>
        <v>0</v>
      </c>
      <c r="AK30" s="135"/>
      <c r="AL30" s="136">
        <f t="shared" si="13"/>
        <v>0</v>
      </c>
      <c r="AM30" s="135"/>
      <c r="AN30" s="136">
        <f t="shared" si="14"/>
        <v>0</v>
      </c>
      <c r="AO30" s="135"/>
      <c r="AP30" s="136">
        <f t="shared" si="15"/>
        <v>0</v>
      </c>
      <c r="AQ30" s="135"/>
      <c r="AR30" s="136">
        <f t="shared" si="16"/>
        <v>0</v>
      </c>
      <c r="AS30" s="135"/>
      <c r="AT30" s="136">
        <f t="shared" si="17"/>
        <v>0</v>
      </c>
    </row>
    <row r="31" spans="1:46" ht="25.5" outlineLevel="2" x14ac:dyDescent="0.2">
      <c r="A31" s="68" t="s">
        <v>1821</v>
      </c>
      <c r="B31" s="3">
        <v>11</v>
      </c>
      <c r="C31" s="68" t="s">
        <v>1824</v>
      </c>
      <c r="D31" s="73">
        <v>1.8</v>
      </c>
      <c r="E31" s="103" t="s">
        <v>3961</v>
      </c>
      <c r="F31" s="103">
        <v>7788657498</v>
      </c>
      <c r="G31" s="103" t="s">
        <v>4239</v>
      </c>
      <c r="H31" s="103" t="s">
        <v>28</v>
      </c>
      <c r="I31" s="103">
        <v>4</v>
      </c>
      <c r="J31" s="103" t="s">
        <v>1822</v>
      </c>
      <c r="K31" s="227" t="s">
        <v>1823</v>
      </c>
      <c r="L31" s="68">
        <v>1</v>
      </c>
      <c r="M31" s="230">
        <v>2.1500000000000004</v>
      </c>
      <c r="N31" s="230">
        <v>2.15</v>
      </c>
      <c r="O31" s="133">
        <f t="shared" si="1"/>
        <v>0</v>
      </c>
      <c r="P31" s="134">
        <f t="shared" si="2"/>
        <v>0</v>
      </c>
      <c r="Q31" s="135"/>
      <c r="R31" s="136">
        <f t="shared" si="3"/>
        <v>0</v>
      </c>
      <c r="S31" s="135"/>
      <c r="T31" s="136">
        <f t="shared" si="4"/>
        <v>0</v>
      </c>
      <c r="U31" s="135"/>
      <c r="V31" s="136">
        <f t="shared" si="5"/>
        <v>0</v>
      </c>
      <c r="W31" s="135"/>
      <c r="X31" s="136">
        <f t="shared" si="6"/>
        <v>0</v>
      </c>
      <c r="Y31" s="135"/>
      <c r="Z31" s="136">
        <f t="shared" si="7"/>
        <v>0</v>
      </c>
      <c r="AA31" s="135"/>
      <c r="AB31" s="136">
        <f t="shared" si="8"/>
        <v>0</v>
      </c>
      <c r="AC31" s="135"/>
      <c r="AD31" s="136">
        <f t="shared" si="9"/>
        <v>0</v>
      </c>
      <c r="AE31" s="135"/>
      <c r="AF31" s="136">
        <f t="shared" si="10"/>
        <v>0</v>
      </c>
      <c r="AG31" s="135"/>
      <c r="AH31" s="136">
        <f t="shared" si="11"/>
        <v>0</v>
      </c>
      <c r="AI31" s="135"/>
      <c r="AJ31" s="136">
        <f t="shared" si="12"/>
        <v>0</v>
      </c>
      <c r="AK31" s="135"/>
      <c r="AL31" s="136">
        <f t="shared" si="13"/>
        <v>0</v>
      </c>
      <c r="AM31" s="135"/>
      <c r="AN31" s="136">
        <f t="shared" si="14"/>
        <v>0</v>
      </c>
      <c r="AO31" s="135"/>
      <c r="AP31" s="136">
        <f t="shared" si="15"/>
        <v>0</v>
      </c>
      <c r="AQ31" s="135"/>
      <c r="AR31" s="136">
        <f t="shared" si="16"/>
        <v>0</v>
      </c>
      <c r="AS31" s="135"/>
      <c r="AT31" s="136">
        <f t="shared" si="17"/>
        <v>0</v>
      </c>
    </row>
    <row r="32" spans="1:46" ht="25.5" outlineLevel="2" x14ac:dyDescent="0.2">
      <c r="A32" s="68" t="s">
        <v>1825</v>
      </c>
      <c r="B32" s="3">
        <v>26</v>
      </c>
      <c r="C32" s="68" t="s">
        <v>1828</v>
      </c>
      <c r="D32" s="73">
        <v>2.38</v>
      </c>
      <c r="E32" s="103" t="s">
        <v>3961</v>
      </c>
      <c r="F32" s="103">
        <v>7788657498</v>
      </c>
      <c r="G32" s="103" t="s">
        <v>4278</v>
      </c>
      <c r="H32" s="103" t="s">
        <v>30</v>
      </c>
      <c r="I32" s="103">
        <v>1</v>
      </c>
      <c r="J32" s="103" t="s">
        <v>1826</v>
      </c>
      <c r="K32" s="227" t="s">
        <v>1827</v>
      </c>
      <c r="L32" s="68">
        <v>1</v>
      </c>
      <c r="M32" s="230">
        <v>2.2199999999999998</v>
      </c>
      <c r="N32" s="230">
        <v>2.2200000000000002</v>
      </c>
      <c r="O32" s="133">
        <f t="shared" si="1"/>
        <v>0</v>
      </c>
      <c r="P32" s="134">
        <f t="shared" si="2"/>
        <v>0</v>
      </c>
      <c r="Q32" s="135"/>
      <c r="R32" s="136">
        <f t="shared" si="3"/>
        <v>0</v>
      </c>
      <c r="S32" s="135"/>
      <c r="T32" s="136">
        <f t="shared" si="4"/>
        <v>0</v>
      </c>
      <c r="U32" s="135"/>
      <c r="V32" s="136">
        <f t="shared" si="5"/>
        <v>0</v>
      </c>
      <c r="W32" s="135"/>
      <c r="X32" s="136">
        <f t="shared" si="6"/>
        <v>0</v>
      </c>
      <c r="Y32" s="135"/>
      <c r="Z32" s="136">
        <f t="shared" si="7"/>
        <v>0</v>
      </c>
      <c r="AA32" s="135"/>
      <c r="AB32" s="136">
        <f t="shared" si="8"/>
        <v>0</v>
      </c>
      <c r="AC32" s="135"/>
      <c r="AD32" s="136">
        <f t="shared" si="9"/>
        <v>0</v>
      </c>
      <c r="AE32" s="135"/>
      <c r="AF32" s="136">
        <f t="shared" si="10"/>
        <v>0</v>
      </c>
      <c r="AG32" s="135"/>
      <c r="AH32" s="136">
        <f t="shared" si="11"/>
        <v>0</v>
      </c>
      <c r="AI32" s="135"/>
      <c r="AJ32" s="136">
        <f t="shared" si="12"/>
        <v>0</v>
      </c>
      <c r="AK32" s="135"/>
      <c r="AL32" s="136">
        <f t="shared" si="13"/>
        <v>0</v>
      </c>
      <c r="AM32" s="135"/>
      <c r="AN32" s="136">
        <f t="shared" si="14"/>
        <v>0</v>
      </c>
      <c r="AO32" s="135"/>
      <c r="AP32" s="136">
        <f t="shared" si="15"/>
        <v>0</v>
      </c>
      <c r="AQ32" s="135"/>
      <c r="AR32" s="136">
        <f t="shared" si="16"/>
        <v>0</v>
      </c>
      <c r="AS32" s="135"/>
      <c r="AT32" s="136">
        <f t="shared" si="17"/>
        <v>0</v>
      </c>
    </row>
    <row r="33" spans="1:46" outlineLevel="2" x14ac:dyDescent="0.2">
      <c r="A33" s="68" t="s">
        <v>1829</v>
      </c>
      <c r="B33" s="3">
        <v>1</v>
      </c>
      <c r="C33" s="68" t="s">
        <v>1830</v>
      </c>
      <c r="D33" s="73">
        <v>18.22</v>
      </c>
      <c r="E33" s="103" t="s">
        <v>3961</v>
      </c>
      <c r="F33" s="103">
        <v>7788657498</v>
      </c>
      <c r="G33" s="103" t="s">
        <v>1820</v>
      </c>
      <c r="H33" s="103" t="s">
        <v>28</v>
      </c>
      <c r="I33" s="103">
        <v>100</v>
      </c>
      <c r="J33" s="103" t="s">
        <v>3097</v>
      </c>
      <c r="K33" s="227" t="s">
        <v>3098</v>
      </c>
      <c r="L33" s="68">
        <v>1</v>
      </c>
      <c r="M33" s="230">
        <v>17.989999999999998</v>
      </c>
      <c r="N33" s="230">
        <v>17.989999999999998</v>
      </c>
      <c r="O33" s="133">
        <f t="shared" si="1"/>
        <v>0</v>
      </c>
      <c r="P33" s="134">
        <f t="shared" si="2"/>
        <v>0</v>
      </c>
      <c r="Q33" s="135"/>
      <c r="R33" s="136">
        <f t="shared" si="3"/>
        <v>0</v>
      </c>
      <c r="S33" s="135"/>
      <c r="T33" s="136">
        <f t="shared" si="4"/>
        <v>0</v>
      </c>
      <c r="U33" s="135"/>
      <c r="V33" s="136">
        <f t="shared" si="5"/>
        <v>0</v>
      </c>
      <c r="W33" s="135"/>
      <c r="X33" s="136">
        <f t="shared" si="6"/>
        <v>0</v>
      </c>
      <c r="Y33" s="135"/>
      <c r="Z33" s="136">
        <f t="shared" si="7"/>
        <v>0</v>
      </c>
      <c r="AA33" s="135"/>
      <c r="AB33" s="136">
        <f t="shared" si="8"/>
        <v>0</v>
      </c>
      <c r="AC33" s="135"/>
      <c r="AD33" s="136">
        <f t="shared" si="9"/>
        <v>0</v>
      </c>
      <c r="AE33" s="135"/>
      <c r="AF33" s="136">
        <f t="shared" si="10"/>
        <v>0</v>
      </c>
      <c r="AG33" s="135"/>
      <c r="AH33" s="136">
        <f t="shared" si="11"/>
        <v>0</v>
      </c>
      <c r="AI33" s="135"/>
      <c r="AJ33" s="136">
        <f t="shared" si="12"/>
        <v>0</v>
      </c>
      <c r="AK33" s="135"/>
      <c r="AL33" s="136">
        <f t="shared" si="13"/>
        <v>0</v>
      </c>
      <c r="AM33" s="135"/>
      <c r="AN33" s="136">
        <f t="shared" si="14"/>
        <v>0</v>
      </c>
      <c r="AO33" s="135"/>
      <c r="AP33" s="136">
        <f t="shared" si="15"/>
        <v>0</v>
      </c>
      <c r="AQ33" s="135"/>
      <c r="AR33" s="136">
        <f t="shared" si="16"/>
        <v>0</v>
      </c>
      <c r="AS33" s="135"/>
      <c r="AT33" s="136">
        <f t="shared" si="17"/>
        <v>0</v>
      </c>
    </row>
    <row r="34" spans="1:46" outlineLevel="2" x14ac:dyDescent="0.2">
      <c r="A34" s="75" t="s">
        <v>1831</v>
      </c>
      <c r="B34" s="75"/>
      <c r="C34" s="75" t="s">
        <v>1832</v>
      </c>
      <c r="D34" s="80">
        <v>2.59</v>
      </c>
      <c r="E34" s="95" t="s">
        <v>3637</v>
      </c>
      <c r="F34" s="170">
        <v>26754</v>
      </c>
      <c r="G34" s="95" t="s">
        <v>3643</v>
      </c>
      <c r="H34" s="95" t="s">
        <v>30</v>
      </c>
      <c r="I34" s="95">
        <v>1</v>
      </c>
      <c r="J34" s="95" t="s">
        <v>3653</v>
      </c>
      <c r="K34" s="228" t="s">
        <v>3654</v>
      </c>
      <c r="L34" s="75">
        <v>1</v>
      </c>
      <c r="M34" s="235">
        <v>1.0900000000000001</v>
      </c>
      <c r="N34" s="235">
        <v>1.0900000000000001</v>
      </c>
      <c r="O34" s="133">
        <f t="shared" si="1"/>
        <v>0</v>
      </c>
      <c r="P34" s="134">
        <f t="shared" si="2"/>
        <v>0</v>
      </c>
      <c r="Q34" s="135"/>
      <c r="R34" s="136">
        <f t="shared" si="3"/>
        <v>0</v>
      </c>
      <c r="S34" s="135"/>
      <c r="T34" s="136">
        <f t="shared" si="4"/>
        <v>0</v>
      </c>
      <c r="U34" s="135"/>
      <c r="V34" s="136">
        <f t="shared" si="5"/>
        <v>0</v>
      </c>
      <c r="W34" s="135"/>
      <c r="X34" s="136">
        <f t="shared" si="6"/>
        <v>0</v>
      </c>
      <c r="Y34" s="135"/>
      <c r="Z34" s="136">
        <f t="shared" si="7"/>
        <v>0</v>
      </c>
      <c r="AA34" s="135"/>
      <c r="AB34" s="136">
        <f t="shared" si="8"/>
        <v>0</v>
      </c>
      <c r="AC34" s="135"/>
      <c r="AD34" s="136">
        <f t="shared" si="9"/>
        <v>0</v>
      </c>
      <c r="AE34" s="135"/>
      <c r="AF34" s="136">
        <f t="shared" si="10"/>
        <v>0</v>
      </c>
      <c r="AG34" s="135"/>
      <c r="AH34" s="136">
        <f t="shared" si="11"/>
        <v>0</v>
      </c>
      <c r="AI34" s="135"/>
      <c r="AJ34" s="136">
        <f t="shared" si="12"/>
        <v>0</v>
      </c>
      <c r="AK34" s="135"/>
      <c r="AL34" s="136">
        <f t="shared" si="13"/>
        <v>0</v>
      </c>
      <c r="AM34" s="135"/>
      <c r="AN34" s="136">
        <f t="shared" si="14"/>
        <v>0</v>
      </c>
      <c r="AO34" s="135"/>
      <c r="AP34" s="136">
        <f t="shared" si="15"/>
        <v>0</v>
      </c>
      <c r="AQ34" s="135"/>
      <c r="AR34" s="136">
        <f t="shared" si="16"/>
        <v>0</v>
      </c>
      <c r="AS34" s="135"/>
      <c r="AT34" s="136">
        <f t="shared" si="17"/>
        <v>0</v>
      </c>
    </row>
    <row r="35" spans="1:46" ht="25.5" outlineLevel="2" x14ac:dyDescent="0.2">
      <c r="A35" s="68" t="s">
        <v>1831</v>
      </c>
      <c r="B35" s="3"/>
      <c r="C35" s="68" t="s">
        <v>1832</v>
      </c>
      <c r="D35" s="73">
        <v>2.59</v>
      </c>
      <c r="E35" s="103" t="s">
        <v>3961</v>
      </c>
      <c r="F35" s="103">
        <v>7788657498</v>
      </c>
      <c r="G35" s="103" t="s">
        <v>4278</v>
      </c>
      <c r="H35" s="103" t="s">
        <v>30</v>
      </c>
      <c r="I35" s="103">
        <v>1</v>
      </c>
      <c r="J35" s="103" t="s">
        <v>1833</v>
      </c>
      <c r="K35" s="227" t="s">
        <v>3099</v>
      </c>
      <c r="L35" s="68">
        <v>2</v>
      </c>
      <c r="M35" s="230">
        <v>2.87</v>
      </c>
      <c r="N35" s="230">
        <v>2.87</v>
      </c>
      <c r="O35" s="133">
        <f t="shared" si="1"/>
        <v>0</v>
      </c>
      <c r="P35" s="134">
        <f t="shared" si="2"/>
        <v>0</v>
      </c>
      <c r="Q35" s="135"/>
      <c r="R35" s="136">
        <f t="shared" si="3"/>
        <v>0</v>
      </c>
      <c r="S35" s="135"/>
      <c r="T35" s="136">
        <f t="shared" si="4"/>
        <v>0</v>
      </c>
      <c r="U35" s="135"/>
      <c r="V35" s="136">
        <f t="shared" si="5"/>
        <v>0</v>
      </c>
      <c r="W35" s="135"/>
      <c r="X35" s="136">
        <f t="shared" si="6"/>
        <v>0</v>
      </c>
      <c r="Y35" s="135"/>
      <c r="Z35" s="136">
        <f t="shared" si="7"/>
        <v>0</v>
      </c>
      <c r="AA35" s="135"/>
      <c r="AB35" s="136">
        <f t="shared" si="8"/>
        <v>0</v>
      </c>
      <c r="AC35" s="135"/>
      <c r="AD35" s="136">
        <f t="shared" si="9"/>
        <v>0</v>
      </c>
      <c r="AE35" s="135"/>
      <c r="AF35" s="136">
        <f t="shared" si="10"/>
        <v>0</v>
      </c>
      <c r="AG35" s="135"/>
      <c r="AH35" s="136">
        <f t="shared" si="11"/>
        <v>0</v>
      </c>
      <c r="AI35" s="135"/>
      <c r="AJ35" s="136">
        <f t="shared" si="12"/>
        <v>0</v>
      </c>
      <c r="AK35" s="135"/>
      <c r="AL35" s="136">
        <f t="shared" si="13"/>
        <v>0</v>
      </c>
      <c r="AM35" s="135"/>
      <c r="AN35" s="136">
        <f t="shared" si="14"/>
        <v>0</v>
      </c>
      <c r="AO35" s="135"/>
      <c r="AP35" s="136">
        <f t="shared" si="15"/>
        <v>0</v>
      </c>
      <c r="AQ35" s="135"/>
      <c r="AR35" s="136">
        <f t="shared" si="16"/>
        <v>0</v>
      </c>
      <c r="AS35" s="135"/>
      <c r="AT35" s="136">
        <f t="shared" si="17"/>
        <v>0</v>
      </c>
    </row>
    <row r="36" spans="1:46" ht="25.5" outlineLevel="2" x14ac:dyDescent="0.2">
      <c r="A36" s="68" t="s">
        <v>1834</v>
      </c>
      <c r="B36" s="3"/>
      <c r="C36" s="68" t="s">
        <v>1836</v>
      </c>
      <c r="D36" s="73">
        <v>68.87</v>
      </c>
      <c r="E36" s="103" t="s">
        <v>3961</v>
      </c>
      <c r="F36" s="103">
        <v>7788657498</v>
      </c>
      <c r="G36" s="103" t="s">
        <v>4279</v>
      </c>
      <c r="H36" s="103" t="s">
        <v>28</v>
      </c>
      <c r="I36" s="103">
        <v>100</v>
      </c>
      <c r="J36" s="103" t="s">
        <v>3100</v>
      </c>
      <c r="K36" s="227" t="s">
        <v>1835</v>
      </c>
      <c r="L36" s="68">
        <v>1</v>
      </c>
      <c r="M36" s="230">
        <v>60.11</v>
      </c>
      <c r="N36" s="230">
        <v>60.11</v>
      </c>
      <c r="O36" s="133">
        <f t="shared" ref="O36:O52" si="18">SUM(Q36+S36+U36+W36+Y36+AA36+AC36+AE36+AG36+AI36+AK36+AM36+AO36+AQ36+AS36)</f>
        <v>0</v>
      </c>
      <c r="P36" s="134">
        <f t="shared" si="2"/>
        <v>0</v>
      </c>
      <c r="Q36" s="135"/>
      <c r="R36" s="136">
        <f t="shared" si="3"/>
        <v>0</v>
      </c>
      <c r="S36" s="135"/>
      <c r="T36" s="136">
        <f t="shared" si="4"/>
        <v>0</v>
      </c>
      <c r="U36" s="135"/>
      <c r="V36" s="136">
        <f t="shared" si="5"/>
        <v>0</v>
      </c>
      <c r="W36" s="135"/>
      <c r="X36" s="136">
        <f t="shared" si="6"/>
        <v>0</v>
      </c>
      <c r="Y36" s="135"/>
      <c r="Z36" s="136">
        <f t="shared" si="7"/>
        <v>0</v>
      </c>
      <c r="AA36" s="135"/>
      <c r="AB36" s="136">
        <f t="shared" si="8"/>
        <v>0</v>
      </c>
      <c r="AC36" s="135"/>
      <c r="AD36" s="136">
        <f t="shared" si="9"/>
        <v>0</v>
      </c>
      <c r="AE36" s="135"/>
      <c r="AF36" s="136">
        <f t="shared" si="10"/>
        <v>0</v>
      </c>
      <c r="AG36" s="135"/>
      <c r="AH36" s="136">
        <f t="shared" si="11"/>
        <v>0</v>
      </c>
      <c r="AI36" s="135"/>
      <c r="AJ36" s="136">
        <f t="shared" si="12"/>
        <v>0</v>
      </c>
      <c r="AK36" s="135"/>
      <c r="AL36" s="136">
        <f t="shared" si="13"/>
        <v>0</v>
      </c>
      <c r="AM36" s="135"/>
      <c r="AN36" s="136">
        <f t="shared" si="14"/>
        <v>0</v>
      </c>
      <c r="AO36" s="135"/>
      <c r="AP36" s="136">
        <f t="shared" si="15"/>
        <v>0</v>
      </c>
      <c r="AQ36" s="135"/>
      <c r="AR36" s="136">
        <f t="shared" si="16"/>
        <v>0</v>
      </c>
      <c r="AS36" s="135"/>
      <c r="AT36" s="136">
        <f t="shared" si="17"/>
        <v>0</v>
      </c>
    </row>
    <row r="37" spans="1:46" outlineLevel="2" x14ac:dyDescent="0.2">
      <c r="A37" s="75" t="s">
        <v>1834</v>
      </c>
      <c r="B37" s="75"/>
      <c r="C37" s="75" t="s">
        <v>1836</v>
      </c>
      <c r="D37" s="80">
        <v>68.87</v>
      </c>
      <c r="E37" s="95" t="s">
        <v>3637</v>
      </c>
      <c r="F37" s="170">
        <v>26754</v>
      </c>
      <c r="G37" s="95" t="s">
        <v>4280</v>
      </c>
      <c r="H37" s="95" t="s">
        <v>28</v>
      </c>
      <c r="I37" s="95">
        <v>100</v>
      </c>
      <c r="J37" s="95" t="s">
        <v>3655</v>
      </c>
      <c r="K37" s="228" t="s">
        <v>3656</v>
      </c>
      <c r="L37" s="75">
        <v>2</v>
      </c>
      <c r="M37" s="235">
        <v>64.7</v>
      </c>
      <c r="N37" s="235">
        <v>64.7</v>
      </c>
      <c r="O37" s="133">
        <f t="shared" si="18"/>
        <v>0</v>
      </c>
      <c r="P37" s="134">
        <f t="shared" si="2"/>
        <v>0</v>
      </c>
      <c r="Q37" s="135"/>
      <c r="R37" s="136">
        <f t="shared" si="3"/>
        <v>0</v>
      </c>
      <c r="S37" s="135"/>
      <c r="T37" s="136">
        <f t="shared" si="4"/>
        <v>0</v>
      </c>
      <c r="U37" s="135"/>
      <c r="V37" s="136">
        <f t="shared" si="5"/>
        <v>0</v>
      </c>
      <c r="W37" s="135"/>
      <c r="X37" s="136">
        <f t="shared" si="6"/>
        <v>0</v>
      </c>
      <c r="Y37" s="135"/>
      <c r="Z37" s="136">
        <f t="shared" si="7"/>
        <v>0</v>
      </c>
      <c r="AA37" s="135"/>
      <c r="AB37" s="136">
        <f t="shared" si="8"/>
        <v>0</v>
      </c>
      <c r="AC37" s="135"/>
      <c r="AD37" s="136">
        <f t="shared" si="9"/>
        <v>0</v>
      </c>
      <c r="AE37" s="135"/>
      <c r="AF37" s="136">
        <f t="shared" si="10"/>
        <v>0</v>
      </c>
      <c r="AG37" s="135"/>
      <c r="AH37" s="136">
        <f t="shared" si="11"/>
        <v>0</v>
      </c>
      <c r="AI37" s="135"/>
      <c r="AJ37" s="136">
        <f t="shared" si="12"/>
        <v>0</v>
      </c>
      <c r="AK37" s="135"/>
      <c r="AL37" s="136">
        <f t="shared" si="13"/>
        <v>0</v>
      </c>
      <c r="AM37" s="135"/>
      <c r="AN37" s="136">
        <f t="shared" si="14"/>
        <v>0</v>
      </c>
      <c r="AO37" s="135"/>
      <c r="AP37" s="136">
        <f t="shared" si="15"/>
        <v>0</v>
      </c>
      <c r="AQ37" s="135"/>
      <c r="AR37" s="136">
        <f t="shared" si="16"/>
        <v>0</v>
      </c>
      <c r="AS37" s="135"/>
      <c r="AT37" s="136">
        <f t="shared" si="17"/>
        <v>0</v>
      </c>
    </row>
    <row r="38" spans="1:46" ht="25.5" outlineLevel="2" x14ac:dyDescent="0.2">
      <c r="A38" s="68" t="s">
        <v>1837</v>
      </c>
      <c r="B38" s="3">
        <v>10</v>
      </c>
      <c r="C38" s="68" t="s">
        <v>1838</v>
      </c>
      <c r="D38" s="73">
        <v>4.68</v>
      </c>
      <c r="E38" s="103" t="s">
        <v>3961</v>
      </c>
      <c r="F38" s="103">
        <v>7788657498</v>
      </c>
      <c r="G38" s="103" t="s">
        <v>4278</v>
      </c>
      <c r="H38" s="103" t="s">
        <v>28</v>
      </c>
      <c r="I38" s="103">
        <v>30</v>
      </c>
      <c r="J38" s="103" t="s">
        <v>3101</v>
      </c>
      <c r="K38" s="227" t="s">
        <v>3102</v>
      </c>
      <c r="L38" s="68">
        <v>1</v>
      </c>
      <c r="M38" s="230">
        <v>5.0999999999999996</v>
      </c>
      <c r="N38" s="230">
        <v>5.0999999999999996</v>
      </c>
      <c r="O38" s="133">
        <f t="shared" si="18"/>
        <v>0</v>
      </c>
      <c r="P38" s="134">
        <f t="shared" si="2"/>
        <v>0</v>
      </c>
      <c r="Q38" s="135"/>
      <c r="R38" s="136">
        <f t="shared" si="3"/>
        <v>0</v>
      </c>
      <c r="S38" s="135"/>
      <c r="T38" s="136">
        <f t="shared" si="4"/>
        <v>0</v>
      </c>
      <c r="U38" s="135"/>
      <c r="V38" s="136">
        <f t="shared" si="5"/>
        <v>0</v>
      </c>
      <c r="W38" s="135"/>
      <c r="X38" s="136">
        <f t="shared" si="6"/>
        <v>0</v>
      </c>
      <c r="Y38" s="135"/>
      <c r="Z38" s="136">
        <f t="shared" si="7"/>
        <v>0</v>
      </c>
      <c r="AA38" s="135"/>
      <c r="AB38" s="136">
        <f t="shared" si="8"/>
        <v>0</v>
      </c>
      <c r="AC38" s="135"/>
      <c r="AD38" s="136">
        <f t="shared" si="9"/>
        <v>0</v>
      </c>
      <c r="AE38" s="135"/>
      <c r="AF38" s="136">
        <f t="shared" si="10"/>
        <v>0</v>
      </c>
      <c r="AG38" s="135"/>
      <c r="AH38" s="136">
        <f t="shared" si="11"/>
        <v>0</v>
      </c>
      <c r="AI38" s="135"/>
      <c r="AJ38" s="136">
        <f t="shared" si="12"/>
        <v>0</v>
      </c>
      <c r="AK38" s="135"/>
      <c r="AL38" s="136">
        <f t="shared" si="13"/>
        <v>0</v>
      </c>
      <c r="AM38" s="135"/>
      <c r="AN38" s="136">
        <f t="shared" si="14"/>
        <v>0</v>
      </c>
      <c r="AO38" s="135"/>
      <c r="AP38" s="136">
        <f t="shared" si="15"/>
        <v>0</v>
      </c>
      <c r="AQ38" s="135"/>
      <c r="AR38" s="136">
        <f t="shared" si="16"/>
        <v>0</v>
      </c>
      <c r="AS38" s="135"/>
      <c r="AT38" s="136">
        <f t="shared" si="17"/>
        <v>0</v>
      </c>
    </row>
    <row r="39" spans="1:46" outlineLevel="2" x14ac:dyDescent="0.2">
      <c r="A39" s="68" t="s">
        <v>1839</v>
      </c>
      <c r="B39" s="3">
        <v>50</v>
      </c>
      <c r="C39" s="68" t="s">
        <v>1840</v>
      </c>
      <c r="D39" s="73">
        <v>7.45</v>
      </c>
      <c r="E39" s="103" t="s">
        <v>3961</v>
      </c>
      <c r="F39" s="103">
        <v>7788657498</v>
      </c>
      <c r="G39" s="103" t="s">
        <v>1841</v>
      </c>
      <c r="H39" s="103" t="s">
        <v>30</v>
      </c>
      <c r="I39" s="103">
        <v>1</v>
      </c>
      <c r="J39" s="103" t="s">
        <v>3103</v>
      </c>
      <c r="K39" s="227" t="s">
        <v>3104</v>
      </c>
      <c r="L39" s="68">
        <v>1</v>
      </c>
      <c r="M39" s="230">
        <v>9.42</v>
      </c>
      <c r="N39" s="230">
        <v>9.42</v>
      </c>
      <c r="O39" s="133">
        <f t="shared" si="18"/>
        <v>0</v>
      </c>
      <c r="P39" s="134">
        <f t="shared" si="2"/>
        <v>0</v>
      </c>
      <c r="Q39" s="135"/>
      <c r="R39" s="136">
        <f t="shared" si="3"/>
        <v>0</v>
      </c>
      <c r="S39" s="135"/>
      <c r="T39" s="136">
        <f t="shared" si="4"/>
        <v>0</v>
      </c>
      <c r="U39" s="135"/>
      <c r="V39" s="136">
        <f t="shared" si="5"/>
        <v>0</v>
      </c>
      <c r="W39" s="135"/>
      <c r="X39" s="136">
        <f t="shared" si="6"/>
        <v>0</v>
      </c>
      <c r="Y39" s="135"/>
      <c r="Z39" s="136">
        <f t="shared" si="7"/>
        <v>0</v>
      </c>
      <c r="AA39" s="135"/>
      <c r="AB39" s="136">
        <f t="shared" si="8"/>
        <v>0</v>
      </c>
      <c r="AC39" s="135"/>
      <c r="AD39" s="136">
        <f t="shared" si="9"/>
        <v>0</v>
      </c>
      <c r="AE39" s="135"/>
      <c r="AF39" s="136">
        <f t="shared" si="10"/>
        <v>0</v>
      </c>
      <c r="AG39" s="135"/>
      <c r="AH39" s="136">
        <f t="shared" si="11"/>
        <v>0</v>
      </c>
      <c r="AI39" s="135"/>
      <c r="AJ39" s="136">
        <f t="shared" si="12"/>
        <v>0</v>
      </c>
      <c r="AK39" s="135"/>
      <c r="AL39" s="136">
        <f t="shared" si="13"/>
        <v>0</v>
      </c>
      <c r="AM39" s="135"/>
      <c r="AN39" s="136">
        <f t="shared" si="14"/>
        <v>0</v>
      </c>
      <c r="AO39" s="135"/>
      <c r="AP39" s="136">
        <f t="shared" si="15"/>
        <v>0</v>
      </c>
      <c r="AQ39" s="135"/>
      <c r="AR39" s="136">
        <f t="shared" si="16"/>
        <v>0</v>
      </c>
      <c r="AS39" s="135"/>
      <c r="AT39" s="136">
        <f t="shared" si="17"/>
        <v>0</v>
      </c>
    </row>
    <row r="40" spans="1:46" outlineLevel="2" x14ac:dyDescent="0.2">
      <c r="A40" s="75" t="s">
        <v>1842</v>
      </c>
      <c r="B40" s="75"/>
      <c r="C40" s="75" t="s">
        <v>1845</v>
      </c>
      <c r="D40" s="80">
        <v>34.200000000000003</v>
      </c>
      <c r="E40" s="95" t="s">
        <v>3637</v>
      </c>
      <c r="F40" s="170">
        <v>26754</v>
      </c>
      <c r="G40" s="95" t="s">
        <v>4274</v>
      </c>
      <c r="H40" s="95" t="s">
        <v>28</v>
      </c>
      <c r="I40" s="95">
        <v>12</v>
      </c>
      <c r="J40" s="95" t="s">
        <v>3657</v>
      </c>
      <c r="K40" s="228" t="s">
        <v>3658</v>
      </c>
      <c r="L40" s="75">
        <v>1</v>
      </c>
      <c r="M40" s="235">
        <v>12.96</v>
      </c>
      <c r="N40" s="235">
        <v>13.56</v>
      </c>
      <c r="O40" s="133">
        <f t="shared" si="18"/>
        <v>0</v>
      </c>
      <c r="P40" s="134">
        <f t="shared" si="2"/>
        <v>0</v>
      </c>
      <c r="Q40" s="135"/>
      <c r="R40" s="136">
        <f t="shared" si="3"/>
        <v>0</v>
      </c>
      <c r="S40" s="135"/>
      <c r="T40" s="136">
        <f t="shared" si="4"/>
        <v>0</v>
      </c>
      <c r="U40" s="135"/>
      <c r="V40" s="136">
        <f t="shared" si="5"/>
        <v>0</v>
      </c>
      <c r="W40" s="135"/>
      <c r="X40" s="136">
        <f t="shared" si="6"/>
        <v>0</v>
      </c>
      <c r="Y40" s="135"/>
      <c r="Z40" s="136">
        <f t="shared" si="7"/>
        <v>0</v>
      </c>
      <c r="AA40" s="135"/>
      <c r="AB40" s="136">
        <f t="shared" si="8"/>
        <v>0</v>
      </c>
      <c r="AC40" s="135"/>
      <c r="AD40" s="136">
        <f t="shared" si="9"/>
        <v>0</v>
      </c>
      <c r="AE40" s="135"/>
      <c r="AF40" s="136">
        <f t="shared" si="10"/>
        <v>0</v>
      </c>
      <c r="AG40" s="135"/>
      <c r="AH40" s="136">
        <f t="shared" si="11"/>
        <v>0</v>
      </c>
      <c r="AI40" s="135"/>
      <c r="AJ40" s="136">
        <f t="shared" si="12"/>
        <v>0</v>
      </c>
      <c r="AK40" s="135"/>
      <c r="AL40" s="136">
        <f t="shared" si="13"/>
        <v>0</v>
      </c>
      <c r="AM40" s="135"/>
      <c r="AN40" s="136">
        <f t="shared" si="14"/>
        <v>0</v>
      </c>
      <c r="AO40" s="135"/>
      <c r="AP40" s="136">
        <f t="shared" si="15"/>
        <v>0</v>
      </c>
      <c r="AQ40" s="135"/>
      <c r="AR40" s="136">
        <f t="shared" si="16"/>
        <v>0</v>
      </c>
      <c r="AS40" s="135"/>
      <c r="AT40" s="136">
        <f t="shared" si="17"/>
        <v>0</v>
      </c>
    </row>
    <row r="41" spans="1:46" outlineLevel="2" x14ac:dyDescent="0.2">
      <c r="A41" s="68" t="s">
        <v>1842</v>
      </c>
      <c r="B41" s="3"/>
      <c r="C41" s="68" t="s">
        <v>1845</v>
      </c>
      <c r="D41" s="73">
        <v>34.200000000000003</v>
      </c>
      <c r="E41" s="103" t="s">
        <v>3961</v>
      </c>
      <c r="F41" s="103">
        <v>7788657498</v>
      </c>
      <c r="G41" s="103" t="s">
        <v>4250</v>
      </c>
      <c r="H41" s="103" t="s">
        <v>28</v>
      </c>
      <c r="I41" s="103">
        <v>12</v>
      </c>
      <c r="J41" s="103" t="s">
        <v>1843</v>
      </c>
      <c r="K41" s="227" t="s">
        <v>1844</v>
      </c>
      <c r="L41" s="68">
        <v>2</v>
      </c>
      <c r="M41" s="230">
        <v>35.99</v>
      </c>
      <c r="N41" s="230">
        <v>35.99</v>
      </c>
      <c r="O41" s="133">
        <f t="shared" si="18"/>
        <v>0</v>
      </c>
      <c r="P41" s="134">
        <f t="shared" si="2"/>
        <v>0</v>
      </c>
      <c r="Q41" s="135"/>
      <c r="R41" s="136">
        <f t="shared" si="3"/>
        <v>0</v>
      </c>
      <c r="S41" s="135"/>
      <c r="T41" s="136">
        <f t="shared" si="4"/>
        <v>0</v>
      </c>
      <c r="U41" s="135"/>
      <c r="V41" s="136">
        <f t="shared" si="5"/>
        <v>0</v>
      </c>
      <c r="W41" s="135"/>
      <c r="X41" s="136">
        <f t="shared" si="6"/>
        <v>0</v>
      </c>
      <c r="Y41" s="135"/>
      <c r="Z41" s="136">
        <f t="shared" si="7"/>
        <v>0</v>
      </c>
      <c r="AA41" s="135"/>
      <c r="AB41" s="136">
        <f t="shared" si="8"/>
        <v>0</v>
      </c>
      <c r="AC41" s="135"/>
      <c r="AD41" s="136">
        <f t="shared" si="9"/>
        <v>0</v>
      </c>
      <c r="AE41" s="135"/>
      <c r="AF41" s="136">
        <f t="shared" si="10"/>
        <v>0</v>
      </c>
      <c r="AG41" s="135"/>
      <c r="AH41" s="136">
        <f t="shared" si="11"/>
        <v>0</v>
      </c>
      <c r="AI41" s="135"/>
      <c r="AJ41" s="136">
        <f t="shared" si="12"/>
        <v>0</v>
      </c>
      <c r="AK41" s="135"/>
      <c r="AL41" s="136">
        <f t="shared" si="13"/>
        <v>0</v>
      </c>
      <c r="AM41" s="135"/>
      <c r="AN41" s="136">
        <f t="shared" si="14"/>
        <v>0</v>
      </c>
      <c r="AO41" s="135"/>
      <c r="AP41" s="136">
        <f t="shared" si="15"/>
        <v>0</v>
      </c>
      <c r="AQ41" s="135"/>
      <c r="AR41" s="136">
        <f t="shared" si="16"/>
        <v>0</v>
      </c>
      <c r="AS41" s="135"/>
      <c r="AT41" s="136">
        <f t="shared" si="17"/>
        <v>0</v>
      </c>
    </row>
    <row r="42" spans="1:46" outlineLevel="2" x14ac:dyDescent="0.2">
      <c r="A42" s="68" t="s">
        <v>1846</v>
      </c>
      <c r="B42" s="3">
        <v>2</v>
      </c>
      <c r="C42" s="68" t="s">
        <v>1849</v>
      </c>
      <c r="D42" s="73">
        <v>26.63</v>
      </c>
      <c r="E42" s="103" t="s">
        <v>3961</v>
      </c>
      <c r="F42" s="103">
        <v>7788657498</v>
      </c>
      <c r="G42" s="103" t="s">
        <v>4250</v>
      </c>
      <c r="H42" s="103" t="s">
        <v>28</v>
      </c>
      <c r="I42" s="103">
        <v>12</v>
      </c>
      <c r="J42" s="103" t="s">
        <v>1847</v>
      </c>
      <c r="K42" s="227" t="s">
        <v>1848</v>
      </c>
      <c r="L42" s="68">
        <v>1</v>
      </c>
      <c r="M42" s="230">
        <v>31.310000000000002</v>
      </c>
      <c r="N42" s="230">
        <v>31.31</v>
      </c>
      <c r="O42" s="133">
        <f t="shared" si="18"/>
        <v>0</v>
      </c>
      <c r="P42" s="134">
        <f t="shared" si="2"/>
        <v>0</v>
      </c>
      <c r="Q42" s="135"/>
      <c r="R42" s="136">
        <f t="shared" si="3"/>
        <v>0</v>
      </c>
      <c r="S42" s="135"/>
      <c r="T42" s="136">
        <f t="shared" si="4"/>
        <v>0</v>
      </c>
      <c r="U42" s="135"/>
      <c r="V42" s="136">
        <f t="shared" si="5"/>
        <v>0</v>
      </c>
      <c r="W42" s="135"/>
      <c r="X42" s="136">
        <f t="shared" si="6"/>
        <v>0</v>
      </c>
      <c r="Y42" s="135"/>
      <c r="Z42" s="136">
        <f t="shared" si="7"/>
        <v>0</v>
      </c>
      <c r="AA42" s="135"/>
      <c r="AB42" s="136">
        <f t="shared" si="8"/>
        <v>0</v>
      </c>
      <c r="AC42" s="135"/>
      <c r="AD42" s="136">
        <f t="shared" si="9"/>
        <v>0</v>
      </c>
      <c r="AE42" s="135"/>
      <c r="AF42" s="136">
        <f t="shared" si="10"/>
        <v>0</v>
      </c>
      <c r="AG42" s="135"/>
      <c r="AH42" s="136">
        <f t="shared" si="11"/>
        <v>0</v>
      </c>
      <c r="AI42" s="135"/>
      <c r="AJ42" s="136">
        <f t="shared" si="12"/>
        <v>0</v>
      </c>
      <c r="AK42" s="135"/>
      <c r="AL42" s="136">
        <f t="shared" si="13"/>
        <v>0</v>
      </c>
      <c r="AM42" s="135"/>
      <c r="AN42" s="136">
        <f t="shared" si="14"/>
        <v>0</v>
      </c>
      <c r="AO42" s="135"/>
      <c r="AP42" s="136">
        <f t="shared" si="15"/>
        <v>0</v>
      </c>
      <c r="AQ42" s="135"/>
      <c r="AR42" s="136">
        <f t="shared" si="16"/>
        <v>0</v>
      </c>
      <c r="AS42" s="135"/>
      <c r="AT42" s="136">
        <f t="shared" si="17"/>
        <v>0</v>
      </c>
    </row>
    <row r="43" spans="1:46" ht="25.5" outlineLevel="2" x14ac:dyDescent="0.2">
      <c r="A43" s="75" t="s">
        <v>1846</v>
      </c>
      <c r="B43" s="75">
        <v>2</v>
      </c>
      <c r="C43" s="75" t="s">
        <v>1849</v>
      </c>
      <c r="D43" s="80">
        <v>26.63</v>
      </c>
      <c r="E43" s="95" t="s">
        <v>3637</v>
      </c>
      <c r="F43" s="170">
        <v>26754</v>
      </c>
      <c r="G43" s="95" t="s">
        <v>4251</v>
      </c>
      <c r="H43" s="95" t="s">
        <v>28</v>
      </c>
      <c r="I43" s="95">
        <v>12</v>
      </c>
      <c r="J43" s="95" t="s">
        <v>1847</v>
      </c>
      <c r="K43" s="228" t="s">
        <v>3659</v>
      </c>
      <c r="L43" s="75">
        <v>2</v>
      </c>
      <c r="M43" s="236">
        <v>39.32</v>
      </c>
      <c r="N43" s="235">
        <v>40.799999999999997</v>
      </c>
      <c r="O43" s="133">
        <f t="shared" si="18"/>
        <v>0</v>
      </c>
      <c r="P43" s="134">
        <f t="shared" si="2"/>
        <v>0</v>
      </c>
      <c r="Q43" s="135"/>
      <c r="R43" s="136">
        <f t="shared" si="3"/>
        <v>0</v>
      </c>
      <c r="S43" s="135"/>
      <c r="T43" s="136">
        <f t="shared" si="4"/>
        <v>0</v>
      </c>
      <c r="U43" s="135"/>
      <c r="V43" s="136">
        <f t="shared" si="5"/>
        <v>0</v>
      </c>
      <c r="W43" s="135"/>
      <c r="X43" s="136">
        <f t="shared" si="6"/>
        <v>0</v>
      </c>
      <c r="Y43" s="135"/>
      <c r="Z43" s="136">
        <f t="shared" si="7"/>
        <v>0</v>
      </c>
      <c r="AA43" s="135"/>
      <c r="AB43" s="136">
        <f t="shared" si="8"/>
        <v>0</v>
      </c>
      <c r="AC43" s="135"/>
      <c r="AD43" s="136">
        <f t="shared" si="9"/>
        <v>0</v>
      </c>
      <c r="AE43" s="135"/>
      <c r="AF43" s="136">
        <f t="shared" si="10"/>
        <v>0</v>
      </c>
      <c r="AG43" s="135"/>
      <c r="AH43" s="136">
        <f t="shared" si="11"/>
        <v>0</v>
      </c>
      <c r="AI43" s="135"/>
      <c r="AJ43" s="136">
        <f t="shared" si="12"/>
        <v>0</v>
      </c>
      <c r="AK43" s="135"/>
      <c r="AL43" s="136">
        <f t="shared" si="13"/>
        <v>0</v>
      </c>
      <c r="AM43" s="135"/>
      <c r="AN43" s="136">
        <f t="shared" si="14"/>
        <v>0</v>
      </c>
      <c r="AO43" s="135"/>
      <c r="AP43" s="136">
        <f t="shared" si="15"/>
        <v>0</v>
      </c>
      <c r="AQ43" s="135"/>
      <c r="AR43" s="136">
        <f t="shared" si="16"/>
        <v>0</v>
      </c>
      <c r="AS43" s="135"/>
      <c r="AT43" s="136">
        <f t="shared" si="17"/>
        <v>0</v>
      </c>
    </row>
    <row r="44" spans="1:46" outlineLevel="2" x14ac:dyDescent="0.2">
      <c r="A44" s="68" t="s">
        <v>1850</v>
      </c>
      <c r="B44" s="3"/>
      <c r="C44" s="68" t="s">
        <v>1853</v>
      </c>
      <c r="D44" s="73">
        <v>16.78</v>
      </c>
      <c r="E44" s="103" t="s">
        <v>3961</v>
      </c>
      <c r="F44" s="103">
        <v>7788657498</v>
      </c>
      <c r="G44" s="103" t="s">
        <v>4250</v>
      </c>
      <c r="H44" s="103" t="s">
        <v>28</v>
      </c>
      <c r="I44" s="103">
        <v>6</v>
      </c>
      <c r="J44" s="103" t="s">
        <v>1851</v>
      </c>
      <c r="K44" s="227" t="s">
        <v>1852</v>
      </c>
      <c r="L44" s="68">
        <v>1</v>
      </c>
      <c r="M44" s="230">
        <v>19.14</v>
      </c>
      <c r="N44" s="230">
        <v>19.14</v>
      </c>
      <c r="O44" s="133">
        <f t="shared" si="18"/>
        <v>0</v>
      </c>
      <c r="P44" s="134">
        <f t="shared" si="2"/>
        <v>0</v>
      </c>
      <c r="Q44" s="135"/>
      <c r="R44" s="136">
        <f t="shared" si="3"/>
        <v>0</v>
      </c>
      <c r="S44" s="135"/>
      <c r="T44" s="136">
        <f t="shared" si="4"/>
        <v>0</v>
      </c>
      <c r="U44" s="135"/>
      <c r="V44" s="136">
        <f t="shared" si="5"/>
        <v>0</v>
      </c>
      <c r="W44" s="135"/>
      <c r="X44" s="136">
        <f t="shared" si="6"/>
        <v>0</v>
      </c>
      <c r="Y44" s="135"/>
      <c r="Z44" s="136">
        <f t="shared" si="7"/>
        <v>0</v>
      </c>
      <c r="AA44" s="135"/>
      <c r="AB44" s="136">
        <f t="shared" si="8"/>
        <v>0</v>
      </c>
      <c r="AC44" s="135"/>
      <c r="AD44" s="136">
        <f t="shared" si="9"/>
        <v>0</v>
      </c>
      <c r="AE44" s="135"/>
      <c r="AF44" s="136">
        <f t="shared" si="10"/>
        <v>0</v>
      </c>
      <c r="AG44" s="135"/>
      <c r="AH44" s="136">
        <f t="shared" si="11"/>
        <v>0</v>
      </c>
      <c r="AI44" s="135"/>
      <c r="AJ44" s="136">
        <f t="shared" si="12"/>
        <v>0</v>
      </c>
      <c r="AK44" s="135"/>
      <c r="AL44" s="136">
        <f t="shared" si="13"/>
        <v>0</v>
      </c>
      <c r="AM44" s="135"/>
      <c r="AN44" s="136">
        <f t="shared" si="14"/>
        <v>0</v>
      </c>
      <c r="AO44" s="135"/>
      <c r="AP44" s="136">
        <f t="shared" si="15"/>
        <v>0</v>
      </c>
      <c r="AQ44" s="135"/>
      <c r="AR44" s="136">
        <f t="shared" si="16"/>
        <v>0</v>
      </c>
      <c r="AS44" s="135"/>
      <c r="AT44" s="136">
        <f t="shared" si="17"/>
        <v>0</v>
      </c>
    </row>
    <row r="45" spans="1:46" ht="25.5" outlineLevel="2" x14ac:dyDescent="0.2">
      <c r="A45" s="75" t="s">
        <v>1850</v>
      </c>
      <c r="B45" s="75"/>
      <c r="C45" s="75" t="s">
        <v>1853</v>
      </c>
      <c r="D45" s="80">
        <v>16.78</v>
      </c>
      <c r="E45" s="95" t="s">
        <v>3637</v>
      </c>
      <c r="F45" s="170">
        <v>26754</v>
      </c>
      <c r="G45" s="95" t="s">
        <v>4251</v>
      </c>
      <c r="H45" s="95" t="s">
        <v>28</v>
      </c>
      <c r="I45" s="95">
        <v>6</v>
      </c>
      <c r="J45" s="95" t="s">
        <v>1851</v>
      </c>
      <c r="K45" s="228" t="s">
        <v>3660</v>
      </c>
      <c r="L45" s="75">
        <v>2</v>
      </c>
      <c r="M45" s="236">
        <v>24.78</v>
      </c>
      <c r="N45" s="235">
        <v>25.68</v>
      </c>
      <c r="O45" s="133">
        <f t="shared" si="18"/>
        <v>0</v>
      </c>
      <c r="P45" s="134">
        <f t="shared" si="2"/>
        <v>0</v>
      </c>
      <c r="Q45" s="135"/>
      <c r="R45" s="136">
        <f t="shared" si="3"/>
        <v>0</v>
      </c>
      <c r="S45" s="135"/>
      <c r="T45" s="136">
        <f t="shared" si="4"/>
        <v>0</v>
      </c>
      <c r="U45" s="135"/>
      <c r="V45" s="136">
        <f t="shared" si="5"/>
        <v>0</v>
      </c>
      <c r="W45" s="135"/>
      <c r="X45" s="136">
        <f t="shared" si="6"/>
        <v>0</v>
      </c>
      <c r="Y45" s="135"/>
      <c r="Z45" s="136">
        <f t="shared" si="7"/>
        <v>0</v>
      </c>
      <c r="AA45" s="135"/>
      <c r="AB45" s="136">
        <f t="shared" si="8"/>
        <v>0</v>
      </c>
      <c r="AC45" s="135"/>
      <c r="AD45" s="136">
        <f t="shared" si="9"/>
        <v>0</v>
      </c>
      <c r="AE45" s="135"/>
      <c r="AF45" s="136">
        <f t="shared" si="10"/>
        <v>0</v>
      </c>
      <c r="AG45" s="135"/>
      <c r="AH45" s="136">
        <f t="shared" si="11"/>
        <v>0</v>
      </c>
      <c r="AI45" s="135"/>
      <c r="AJ45" s="136">
        <f t="shared" si="12"/>
        <v>0</v>
      </c>
      <c r="AK45" s="135"/>
      <c r="AL45" s="136">
        <f t="shared" si="13"/>
        <v>0</v>
      </c>
      <c r="AM45" s="135"/>
      <c r="AN45" s="136">
        <f t="shared" si="14"/>
        <v>0</v>
      </c>
      <c r="AO45" s="135"/>
      <c r="AP45" s="136">
        <f t="shared" si="15"/>
        <v>0</v>
      </c>
      <c r="AQ45" s="135"/>
      <c r="AR45" s="136">
        <f t="shared" si="16"/>
        <v>0</v>
      </c>
      <c r="AS45" s="135"/>
      <c r="AT45" s="136">
        <f t="shared" si="17"/>
        <v>0</v>
      </c>
    </row>
    <row r="46" spans="1:46" outlineLevel="2" x14ac:dyDescent="0.2">
      <c r="A46" s="68" t="s">
        <v>1854</v>
      </c>
      <c r="B46" s="3">
        <v>2</v>
      </c>
      <c r="C46" s="68" t="s">
        <v>1857</v>
      </c>
      <c r="D46" s="73">
        <v>31.77</v>
      </c>
      <c r="E46" s="103" t="s">
        <v>3961</v>
      </c>
      <c r="F46" s="103">
        <v>7788657498</v>
      </c>
      <c r="G46" s="103" t="s">
        <v>4250</v>
      </c>
      <c r="H46" s="103" t="s">
        <v>28</v>
      </c>
      <c r="I46" s="103">
        <v>6</v>
      </c>
      <c r="J46" s="103" t="s">
        <v>1855</v>
      </c>
      <c r="K46" s="227" t="s">
        <v>1856</v>
      </c>
      <c r="L46" s="68">
        <v>1</v>
      </c>
      <c r="M46" s="230">
        <v>36.71</v>
      </c>
      <c r="N46" s="230">
        <v>36.71</v>
      </c>
      <c r="O46" s="133">
        <f t="shared" si="18"/>
        <v>0</v>
      </c>
      <c r="P46" s="134">
        <f t="shared" si="2"/>
        <v>0</v>
      </c>
      <c r="Q46" s="135"/>
      <c r="R46" s="136">
        <f t="shared" si="3"/>
        <v>0</v>
      </c>
      <c r="S46" s="135"/>
      <c r="T46" s="136">
        <f t="shared" si="4"/>
        <v>0</v>
      </c>
      <c r="U46" s="135"/>
      <c r="V46" s="136">
        <f t="shared" si="5"/>
        <v>0</v>
      </c>
      <c r="W46" s="135"/>
      <c r="X46" s="136">
        <f t="shared" si="6"/>
        <v>0</v>
      </c>
      <c r="Y46" s="135"/>
      <c r="Z46" s="136">
        <f t="shared" si="7"/>
        <v>0</v>
      </c>
      <c r="AA46" s="135"/>
      <c r="AB46" s="136">
        <f t="shared" si="8"/>
        <v>0</v>
      </c>
      <c r="AC46" s="135"/>
      <c r="AD46" s="136">
        <f t="shared" si="9"/>
        <v>0</v>
      </c>
      <c r="AE46" s="135"/>
      <c r="AF46" s="136">
        <f t="shared" si="10"/>
        <v>0</v>
      </c>
      <c r="AG46" s="135"/>
      <c r="AH46" s="136">
        <f t="shared" si="11"/>
        <v>0</v>
      </c>
      <c r="AI46" s="135"/>
      <c r="AJ46" s="136">
        <f t="shared" si="12"/>
        <v>0</v>
      </c>
      <c r="AK46" s="135"/>
      <c r="AL46" s="136">
        <f t="shared" si="13"/>
        <v>0</v>
      </c>
      <c r="AM46" s="135"/>
      <c r="AN46" s="136">
        <f t="shared" si="14"/>
        <v>0</v>
      </c>
      <c r="AO46" s="135"/>
      <c r="AP46" s="136">
        <f t="shared" si="15"/>
        <v>0</v>
      </c>
      <c r="AQ46" s="135"/>
      <c r="AR46" s="136">
        <f t="shared" si="16"/>
        <v>0</v>
      </c>
      <c r="AS46" s="135"/>
      <c r="AT46" s="136">
        <f t="shared" si="17"/>
        <v>0</v>
      </c>
    </row>
    <row r="47" spans="1:46" outlineLevel="2" x14ac:dyDescent="0.2">
      <c r="A47" s="68" t="s">
        <v>1858</v>
      </c>
      <c r="B47" s="3"/>
      <c r="C47" s="68" t="s">
        <v>1860</v>
      </c>
      <c r="D47" s="73">
        <v>14.49</v>
      </c>
      <c r="E47" s="103" t="s">
        <v>3961</v>
      </c>
      <c r="F47" s="103">
        <v>7788657498</v>
      </c>
      <c r="G47" s="103" t="s">
        <v>4250</v>
      </c>
      <c r="H47" s="103" t="s">
        <v>30</v>
      </c>
      <c r="I47" s="103">
        <v>1</v>
      </c>
      <c r="J47" s="103" t="s">
        <v>1859</v>
      </c>
      <c r="K47" s="227" t="s">
        <v>3105</v>
      </c>
      <c r="L47" s="68">
        <v>1</v>
      </c>
      <c r="M47" s="230">
        <v>17.989999999999998</v>
      </c>
      <c r="N47" s="230">
        <v>17.989999999999998</v>
      </c>
      <c r="O47" s="133">
        <f t="shared" si="18"/>
        <v>0</v>
      </c>
      <c r="P47" s="134">
        <f t="shared" si="2"/>
        <v>0</v>
      </c>
      <c r="Q47" s="135"/>
      <c r="R47" s="136">
        <f t="shared" si="3"/>
        <v>0</v>
      </c>
      <c r="S47" s="135"/>
      <c r="T47" s="136">
        <f t="shared" si="4"/>
        <v>0</v>
      </c>
      <c r="U47" s="135"/>
      <c r="V47" s="136">
        <f t="shared" si="5"/>
        <v>0</v>
      </c>
      <c r="W47" s="135"/>
      <c r="X47" s="136">
        <f t="shared" si="6"/>
        <v>0</v>
      </c>
      <c r="Y47" s="135"/>
      <c r="Z47" s="136">
        <f t="shared" si="7"/>
        <v>0</v>
      </c>
      <c r="AA47" s="135"/>
      <c r="AB47" s="136">
        <f t="shared" si="8"/>
        <v>0</v>
      </c>
      <c r="AC47" s="135"/>
      <c r="AD47" s="136">
        <f t="shared" si="9"/>
        <v>0</v>
      </c>
      <c r="AE47" s="135"/>
      <c r="AF47" s="136">
        <f t="shared" si="10"/>
        <v>0</v>
      </c>
      <c r="AG47" s="135"/>
      <c r="AH47" s="136">
        <f t="shared" si="11"/>
        <v>0</v>
      </c>
      <c r="AI47" s="135"/>
      <c r="AJ47" s="136">
        <f t="shared" si="12"/>
        <v>0</v>
      </c>
      <c r="AK47" s="135"/>
      <c r="AL47" s="136">
        <f t="shared" si="13"/>
        <v>0</v>
      </c>
      <c r="AM47" s="135"/>
      <c r="AN47" s="136">
        <f t="shared" si="14"/>
        <v>0</v>
      </c>
      <c r="AO47" s="135"/>
      <c r="AP47" s="136">
        <f t="shared" si="15"/>
        <v>0</v>
      </c>
      <c r="AQ47" s="135"/>
      <c r="AR47" s="136">
        <f t="shared" si="16"/>
        <v>0</v>
      </c>
      <c r="AS47" s="135"/>
      <c r="AT47" s="136">
        <f t="shared" si="17"/>
        <v>0</v>
      </c>
    </row>
    <row r="48" spans="1:46" outlineLevel="2" x14ac:dyDescent="0.2">
      <c r="A48" s="68" t="s">
        <v>1861</v>
      </c>
      <c r="B48" s="3"/>
      <c r="C48" s="68" t="s">
        <v>1864</v>
      </c>
      <c r="D48" s="73">
        <v>17.05</v>
      </c>
      <c r="E48" s="103" t="s">
        <v>3961</v>
      </c>
      <c r="F48" s="103">
        <v>7788657498</v>
      </c>
      <c r="G48" s="103" t="s">
        <v>4250</v>
      </c>
      <c r="H48" s="103" t="s">
        <v>30</v>
      </c>
      <c r="I48" s="103">
        <v>1</v>
      </c>
      <c r="J48" s="103" t="s">
        <v>1862</v>
      </c>
      <c r="K48" s="227" t="s">
        <v>1863</v>
      </c>
      <c r="L48" s="68">
        <v>1</v>
      </c>
      <c r="M48" s="230">
        <v>17.63</v>
      </c>
      <c r="N48" s="230">
        <v>17.63</v>
      </c>
      <c r="O48" s="133">
        <f t="shared" si="18"/>
        <v>0</v>
      </c>
      <c r="P48" s="134">
        <f t="shared" si="2"/>
        <v>0</v>
      </c>
      <c r="Q48" s="135"/>
      <c r="R48" s="136">
        <f t="shared" si="3"/>
        <v>0</v>
      </c>
      <c r="S48" s="135"/>
      <c r="T48" s="136">
        <f t="shared" si="4"/>
        <v>0</v>
      </c>
      <c r="U48" s="135"/>
      <c r="V48" s="136">
        <f t="shared" si="5"/>
        <v>0</v>
      </c>
      <c r="W48" s="135"/>
      <c r="X48" s="136">
        <f t="shared" si="6"/>
        <v>0</v>
      </c>
      <c r="Y48" s="135"/>
      <c r="Z48" s="136">
        <f t="shared" si="7"/>
        <v>0</v>
      </c>
      <c r="AA48" s="135"/>
      <c r="AB48" s="136">
        <f t="shared" si="8"/>
        <v>0</v>
      </c>
      <c r="AC48" s="135"/>
      <c r="AD48" s="136">
        <f t="shared" si="9"/>
        <v>0</v>
      </c>
      <c r="AE48" s="135"/>
      <c r="AF48" s="136">
        <f t="shared" si="10"/>
        <v>0</v>
      </c>
      <c r="AG48" s="135"/>
      <c r="AH48" s="136">
        <f t="shared" si="11"/>
        <v>0</v>
      </c>
      <c r="AI48" s="135"/>
      <c r="AJ48" s="136">
        <f t="shared" si="12"/>
        <v>0</v>
      </c>
      <c r="AK48" s="135"/>
      <c r="AL48" s="136">
        <f t="shared" si="13"/>
        <v>0</v>
      </c>
      <c r="AM48" s="135"/>
      <c r="AN48" s="136">
        <f t="shared" si="14"/>
        <v>0</v>
      </c>
      <c r="AO48" s="135"/>
      <c r="AP48" s="136">
        <f t="shared" si="15"/>
        <v>0</v>
      </c>
      <c r="AQ48" s="135"/>
      <c r="AR48" s="136">
        <f t="shared" si="16"/>
        <v>0</v>
      </c>
      <c r="AS48" s="135"/>
      <c r="AT48" s="136">
        <f t="shared" si="17"/>
        <v>0</v>
      </c>
    </row>
    <row r="49" spans="1:46" outlineLevel="2" x14ac:dyDescent="0.2">
      <c r="A49" s="68" t="s">
        <v>1865</v>
      </c>
      <c r="B49" s="3"/>
      <c r="C49" s="68" t="s">
        <v>1868</v>
      </c>
      <c r="D49" s="73">
        <v>32.409999999999997</v>
      </c>
      <c r="E49" s="103" t="s">
        <v>3961</v>
      </c>
      <c r="F49" s="103">
        <v>7788657498</v>
      </c>
      <c r="G49" s="103" t="s">
        <v>4250</v>
      </c>
      <c r="H49" s="103" t="s">
        <v>30</v>
      </c>
      <c r="I49" s="103">
        <v>1</v>
      </c>
      <c r="J49" s="103" t="s">
        <v>1866</v>
      </c>
      <c r="K49" s="227" t="s">
        <v>1867</v>
      </c>
      <c r="L49" s="68">
        <v>1</v>
      </c>
      <c r="M49" s="230">
        <v>33.83</v>
      </c>
      <c r="N49" s="230">
        <v>33.83</v>
      </c>
      <c r="O49" s="133">
        <f t="shared" si="18"/>
        <v>0</v>
      </c>
      <c r="P49" s="134">
        <f t="shared" si="2"/>
        <v>0</v>
      </c>
      <c r="Q49" s="135"/>
      <c r="R49" s="136">
        <f t="shared" si="3"/>
        <v>0</v>
      </c>
      <c r="S49" s="135"/>
      <c r="T49" s="136">
        <f t="shared" si="4"/>
        <v>0</v>
      </c>
      <c r="U49" s="135"/>
      <c r="V49" s="136">
        <f t="shared" si="5"/>
        <v>0</v>
      </c>
      <c r="W49" s="135"/>
      <c r="X49" s="136">
        <f t="shared" si="6"/>
        <v>0</v>
      </c>
      <c r="Y49" s="135"/>
      <c r="Z49" s="136">
        <f t="shared" si="7"/>
        <v>0</v>
      </c>
      <c r="AA49" s="135"/>
      <c r="AB49" s="136">
        <f t="shared" si="8"/>
        <v>0</v>
      </c>
      <c r="AC49" s="135"/>
      <c r="AD49" s="136">
        <f t="shared" si="9"/>
        <v>0</v>
      </c>
      <c r="AE49" s="135"/>
      <c r="AF49" s="136">
        <f t="shared" si="10"/>
        <v>0</v>
      </c>
      <c r="AG49" s="135"/>
      <c r="AH49" s="136">
        <f t="shared" si="11"/>
        <v>0</v>
      </c>
      <c r="AI49" s="135"/>
      <c r="AJ49" s="136">
        <f t="shared" si="12"/>
        <v>0</v>
      </c>
      <c r="AK49" s="135"/>
      <c r="AL49" s="136">
        <f t="shared" si="13"/>
        <v>0</v>
      </c>
      <c r="AM49" s="135"/>
      <c r="AN49" s="136">
        <f t="shared" si="14"/>
        <v>0</v>
      </c>
      <c r="AO49" s="135"/>
      <c r="AP49" s="136">
        <f t="shared" si="15"/>
        <v>0</v>
      </c>
      <c r="AQ49" s="135"/>
      <c r="AR49" s="136">
        <f t="shared" si="16"/>
        <v>0</v>
      </c>
      <c r="AS49" s="135"/>
      <c r="AT49" s="136">
        <f t="shared" si="17"/>
        <v>0</v>
      </c>
    </row>
    <row r="50" spans="1:46" ht="25.5" outlineLevel="2" x14ac:dyDescent="0.2">
      <c r="A50" s="75" t="s">
        <v>1869</v>
      </c>
      <c r="B50" s="75"/>
      <c r="C50" s="75" t="s">
        <v>1870</v>
      </c>
      <c r="D50" s="80">
        <v>105.77</v>
      </c>
      <c r="E50" s="95" t="s">
        <v>3637</v>
      </c>
      <c r="F50" s="170">
        <v>26754</v>
      </c>
      <c r="G50" s="95" t="s">
        <v>4257</v>
      </c>
      <c r="H50" s="95" t="s">
        <v>28</v>
      </c>
      <c r="I50" s="95">
        <v>12</v>
      </c>
      <c r="J50" s="95" t="s">
        <v>3661</v>
      </c>
      <c r="K50" s="228" t="s">
        <v>3662</v>
      </c>
      <c r="L50" s="75">
        <v>2</v>
      </c>
      <c r="M50" s="236">
        <v>107.21</v>
      </c>
      <c r="N50" s="235">
        <v>112.56</v>
      </c>
      <c r="O50" s="133">
        <f t="shared" si="18"/>
        <v>0</v>
      </c>
      <c r="P50" s="134">
        <f t="shared" si="2"/>
        <v>0</v>
      </c>
      <c r="Q50" s="135"/>
      <c r="R50" s="136">
        <f t="shared" si="3"/>
        <v>0</v>
      </c>
      <c r="S50" s="135"/>
      <c r="T50" s="136">
        <f t="shared" si="4"/>
        <v>0</v>
      </c>
      <c r="U50" s="135"/>
      <c r="V50" s="136">
        <f t="shared" si="5"/>
        <v>0</v>
      </c>
      <c r="W50" s="135"/>
      <c r="X50" s="136">
        <f t="shared" si="6"/>
        <v>0</v>
      </c>
      <c r="Y50" s="135"/>
      <c r="Z50" s="136">
        <f t="shared" si="7"/>
        <v>0</v>
      </c>
      <c r="AA50" s="135"/>
      <c r="AB50" s="136">
        <f t="shared" si="8"/>
        <v>0</v>
      </c>
      <c r="AC50" s="135"/>
      <c r="AD50" s="136">
        <f t="shared" si="9"/>
        <v>0</v>
      </c>
      <c r="AE50" s="135"/>
      <c r="AF50" s="136">
        <f t="shared" si="10"/>
        <v>0</v>
      </c>
      <c r="AG50" s="135"/>
      <c r="AH50" s="136">
        <f t="shared" si="11"/>
        <v>0</v>
      </c>
      <c r="AI50" s="135"/>
      <c r="AJ50" s="136">
        <f t="shared" si="12"/>
        <v>0</v>
      </c>
      <c r="AK50" s="135"/>
      <c r="AL50" s="136">
        <f t="shared" si="13"/>
        <v>0</v>
      </c>
      <c r="AM50" s="135"/>
      <c r="AN50" s="136">
        <f t="shared" si="14"/>
        <v>0</v>
      </c>
      <c r="AO50" s="135"/>
      <c r="AP50" s="136">
        <f t="shared" si="15"/>
        <v>0</v>
      </c>
      <c r="AQ50" s="135"/>
      <c r="AR50" s="136">
        <f t="shared" si="16"/>
        <v>0</v>
      </c>
      <c r="AS50" s="135"/>
      <c r="AT50" s="136">
        <f t="shared" si="17"/>
        <v>0</v>
      </c>
    </row>
    <row r="51" spans="1:46" outlineLevel="2" x14ac:dyDescent="0.2">
      <c r="A51" s="68" t="s">
        <v>1869</v>
      </c>
      <c r="B51" s="3"/>
      <c r="C51" s="68" t="s">
        <v>1870</v>
      </c>
      <c r="D51" s="73">
        <v>105.77</v>
      </c>
      <c r="E51" s="103" t="s">
        <v>3961</v>
      </c>
      <c r="F51" s="103">
        <v>7788657498</v>
      </c>
      <c r="G51" s="103" t="s">
        <v>4250</v>
      </c>
      <c r="H51" s="103" t="s">
        <v>28</v>
      </c>
      <c r="I51" s="103">
        <v>12</v>
      </c>
      <c r="J51" s="103" t="s">
        <v>3106</v>
      </c>
      <c r="K51" s="227" t="s">
        <v>3107</v>
      </c>
      <c r="L51" s="68">
        <v>1</v>
      </c>
      <c r="M51" s="230">
        <v>110.94</v>
      </c>
      <c r="N51" s="230">
        <v>110.94</v>
      </c>
      <c r="O51" s="133">
        <f t="shared" si="18"/>
        <v>0</v>
      </c>
      <c r="P51" s="134">
        <f t="shared" si="2"/>
        <v>0</v>
      </c>
      <c r="Q51" s="135"/>
      <c r="R51" s="136">
        <f t="shared" si="3"/>
        <v>0</v>
      </c>
      <c r="S51" s="135"/>
      <c r="T51" s="136">
        <f t="shared" si="4"/>
        <v>0</v>
      </c>
      <c r="U51" s="135"/>
      <c r="V51" s="136">
        <f t="shared" si="5"/>
        <v>0</v>
      </c>
      <c r="W51" s="135"/>
      <c r="X51" s="136">
        <f t="shared" si="6"/>
        <v>0</v>
      </c>
      <c r="Y51" s="135"/>
      <c r="Z51" s="136">
        <f t="shared" si="7"/>
        <v>0</v>
      </c>
      <c r="AA51" s="135"/>
      <c r="AB51" s="136">
        <f t="shared" si="8"/>
        <v>0</v>
      </c>
      <c r="AC51" s="135"/>
      <c r="AD51" s="136">
        <f t="shared" si="9"/>
        <v>0</v>
      </c>
      <c r="AE51" s="135"/>
      <c r="AF51" s="136">
        <f t="shared" si="10"/>
        <v>0</v>
      </c>
      <c r="AG51" s="135"/>
      <c r="AH51" s="136">
        <f t="shared" si="11"/>
        <v>0</v>
      </c>
      <c r="AI51" s="135"/>
      <c r="AJ51" s="136">
        <f t="shared" si="12"/>
        <v>0</v>
      </c>
      <c r="AK51" s="135"/>
      <c r="AL51" s="136">
        <f t="shared" si="13"/>
        <v>0</v>
      </c>
      <c r="AM51" s="135"/>
      <c r="AN51" s="136">
        <f t="shared" si="14"/>
        <v>0</v>
      </c>
      <c r="AO51" s="135"/>
      <c r="AP51" s="136">
        <f t="shared" si="15"/>
        <v>0</v>
      </c>
      <c r="AQ51" s="135"/>
      <c r="AR51" s="136">
        <f t="shared" si="16"/>
        <v>0</v>
      </c>
      <c r="AS51" s="135"/>
      <c r="AT51" s="136">
        <f t="shared" si="17"/>
        <v>0</v>
      </c>
    </row>
    <row r="52" spans="1:46" ht="25.5" outlineLevel="2" x14ac:dyDescent="0.2">
      <c r="A52" s="68" t="s">
        <v>1871</v>
      </c>
      <c r="B52" s="3"/>
      <c r="C52" s="68" t="s">
        <v>4361</v>
      </c>
      <c r="D52" s="73">
        <v>16.79</v>
      </c>
      <c r="E52" s="103" t="s">
        <v>3961</v>
      </c>
      <c r="F52" s="103">
        <v>7788657498</v>
      </c>
      <c r="G52" s="103" t="s">
        <v>4360</v>
      </c>
      <c r="H52" s="103" t="s">
        <v>28</v>
      </c>
      <c r="I52" s="103">
        <v>100</v>
      </c>
      <c r="J52" s="103"/>
      <c r="K52" s="227">
        <v>1493661</v>
      </c>
      <c r="L52" s="68">
        <v>2</v>
      </c>
      <c r="M52" s="230">
        <v>16.84</v>
      </c>
      <c r="N52" s="230">
        <v>16.84</v>
      </c>
      <c r="O52" s="133">
        <f t="shared" si="18"/>
        <v>0</v>
      </c>
      <c r="P52" s="134">
        <f t="shared" si="2"/>
        <v>0</v>
      </c>
      <c r="Q52" s="135"/>
      <c r="R52" s="136">
        <f t="shared" si="3"/>
        <v>0</v>
      </c>
      <c r="S52" s="135"/>
      <c r="T52" s="136">
        <f t="shared" si="4"/>
        <v>0</v>
      </c>
      <c r="U52" s="135"/>
      <c r="V52" s="136">
        <f t="shared" si="5"/>
        <v>0</v>
      </c>
      <c r="W52" s="135"/>
      <c r="X52" s="136">
        <f t="shared" si="6"/>
        <v>0</v>
      </c>
      <c r="Y52" s="135"/>
      <c r="Z52" s="136">
        <f t="shared" si="7"/>
        <v>0</v>
      </c>
      <c r="AA52" s="135"/>
      <c r="AB52" s="136">
        <f t="shared" si="8"/>
        <v>0</v>
      </c>
      <c r="AC52" s="135"/>
      <c r="AD52" s="136">
        <f t="shared" si="9"/>
        <v>0</v>
      </c>
      <c r="AE52" s="135"/>
      <c r="AF52" s="136">
        <f t="shared" si="10"/>
        <v>0</v>
      </c>
      <c r="AG52" s="135"/>
      <c r="AH52" s="136">
        <f t="shared" si="11"/>
        <v>0</v>
      </c>
      <c r="AI52" s="135"/>
      <c r="AJ52" s="136">
        <f t="shared" si="12"/>
        <v>0</v>
      </c>
      <c r="AK52" s="135"/>
      <c r="AL52" s="136">
        <f t="shared" si="13"/>
        <v>0</v>
      </c>
      <c r="AM52" s="135"/>
      <c r="AN52" s="136">
        <f t="shared" si="14"/>
        <v>0</v>
      </c>
      <c r="AO52" s="135"/>
      <c r="AP52" s="136">
        <f t="shared" si="15"/>
        <v>0</v>
      </c>
      <c r="AQ52" s="135"/>
      <c r="AR52" s="136">
        <f t="shared" si="16"/>
        <v>0</v>
      </c>
      <c r="AS52" s="135"/>
      <c r="AT52" s="136">
        <f t="shared" si="17"/>
        <v>0</v>
      </c>
    </row>
    <row r="53" spans="1:46" outlineLevel="2" x14ac:dyDescent="0.2">
      <c r="A53" s="75" t="s">
        <v>1871</v>
      </c>
      <c r="B53" s="75">
        <v>48</v>
      </c>
      <c r="C53" s="75" t="s">
        <v>4438</v>
      </c>
      <c r="D53" s="80">
        <v>13.14</v>
      </c>
      <c r="E53" s="95" t="s">
        <v>3637</v>
      </c>
      <c r="F53" s="170">
        <v>26754</v>
      </c>
      <c r="G53" s="95" t="s">
        <v>4235</v>
      </c>
      <c r="H53" s="95" t="s">
        <v>28</v>
      </c>
      <c r="I53" s="95">
        <v>100</v>
      </c>
      <c r="J53" s="95" t="s">
        <v>4439</v>
      </c>
      <c r="K53" s="228" t="s">
        <v>4440</v>
      </c>
      <c r="L53" s="75">
        <v>1</v>
      </c>
      <c r="M53" s="236">
        <v>5.69</v>
      </c>
      <c r="N53" s="235">
        <v>5.69</v>
      </c>
      <c r="O53" s="133">
        <f t="shared" ref="O53" si="19">SUM(Q53+S53+U53+W53+Y53+AA53+AC53+AE53+AG53+AI53+AK53+AM53+AO53+AQ53+AS53)</f>
        <v>0</v>
      </c>
      <c r="P53" s="134">
        <f t="shared" si="2"/>
        <v>0</v>
      </c>
      <c r="Q53" s="135"/>
      <c r="R53" s="136">
        <f t="shared" si="3"/>
        <v>0</v>
      </c>
      <c r="S53" s="135"/>
      <c r="T53" s="136">
        <f t="shared" si="4"/>
        <v>0</v>
      </c>
      <c r="U53" s="135"/>
      <c r="V53" s="136">
        <f t="shared" si="5"/>
        <v>0</v>
      </c>
      <c r="W53" s="135"/>
      <c r="X53" s="136">
        <f t="shared" si="6"/>
        <v>0</v>
      </c>
      <c r="Y53" s="135"/>
      <c r="Z53" s="136">
        <f t="shared" si="7"/>
        <v>0</v>
      </c>
      <c r="AA53" s="135"/>
      <c r="AB53" s="136">
        <f t="shared" si="8"/>
        <v>0</v>
      </c>
      <c r="AC53" s="135"/>
      <c r="AD53" s="136">
        <f t="shared" si="9"/>
        <v>0</v>
      </c>
      <c r="AE53" s="135"/>
      <c r="AF53" s="136">
        <f t="shared" si="10"/>
        <v>0</v>
      </c>
      <c r="AG53" s="135"/>
      <c r="AH53" s="136">
        <f t="shared" si="11"/>
        <v>0</v>
      </c>
      <c r="AI53" s="135"/>
      <c r="AJ53" s="136">
        <f t="shared" si="12"/>
        <v>0</v>
      </c>
      <c r="AK53" s="135"/>
      <c r="AL53" s="136">
        <f t="shared" si="13"/>
        <v>0</v>
      </c>
      <c r="AM53" s="135"/>
      <c r="AN53" s="136">
        <f t="shared" si="14"/>
        <v>0</v>
      </c>
      <c r="AO53" s="135"/>
      <c r="AP53" s="136">
        <f t="shared" si="15"/>
        <v>0</v>
      </c>
      <c r="AQ53" s="135"/>
      <c r="AR53" s="136">
        <f t="shared" si="16"/>
        <v>0</v>
      </c>
      <c r="AS53" s="135"/>
      <c r="AT53" s="136">
        <f t="shared" si="17"/>
        <v>0</v>
      </c>
    </row>
    <row r="54" spans="1:46" outlineLevel="2" x14ac:dyDescent="0.2">
      <c r="A54" s="75" t="s">
        <v>1872</v>
      </c>
      <c r="B54" s="75">
        <v>48</v>
      </c>
      <c r="C54" s="75" t="s">
        <v>1873</v>
      </c>
      <c r="D54" s="80">
        <v>13.14</v>
      </c>
      <c r="E54" s="95" t="s">
        <v>3637</v>
      </c>
      <c r="F54" s="170">
        <v>26754</v>
      </c>
      <c r="G54" s="95" t="s">
        <v>4235</v>
      </c>
      <c r="H54" s="95" t="s">
        <v>28</v>
      </c>
      <c r="I54" s="95">
        <v>100</v>
      </c>
      <c r="J54" s="95" t="s">
        <v>3663</v>
      </c>
      <c r="K54" s="228" t="s">
        <v>3664</v>
      </c>
      <c r="L54" s="75">
        <v>1</v>
      </c>
      <c r="M54" s="236">
        <v>5.69</v>
      </c>
      <c r="N54" s="235">
        <v>5.69</v>
      </c>
      <c r="O54" s="133">
        <f t="shared" ref="O54:O98" si="20">SUM(Q54+S54+U54+W54+Y54+AA54+AC54+AE54+AG54+AI54+AK54+AM54+AO54+AQ54+AS54)</f>
        <v>0</v>
      </c>
      <c r="P54" s="134">
        <f t="shared" si="2"/>
        <v>0</v>
      </c>
      <c r="Q54" s="135"/>
      <c r="R54" s="136">
        <f t="shared" si="3"/>
        <v>0</v>
      </c>
      <c r="S54" s="135"/>
      <c r="T54" s="136">
        <f t="shared" si="4"/>
        <v>0</v>
      </c>
      <c r="U54" s="135"/>
      <c r="V54" s="136">
        <f t="shared" si="5"/>
        <v>0</v>
      </c>
      <c r="W54" s="135"/>
      <c r="X54" s="136">
        <f t="shared" si="6"/>
        <v>0</v>
      </c>
      <c r="Y54" s="135"/>
      <c r="Z54" s="136">
        <f t="shared" si="7"/>
        <v>0</v>
      </c>
      <c r="AA54" s="135"/>
      <c r="AB54" s="136">
        <f t="shared" si="8"/>
        <v>0</v>
      </c>
      <c r="AC54" s="135"/>
      <c r="AD54" s="136">
        <f t="shared" si="9"/>
        <v>0</v>
      </c>
      <c r="AE54" s="135"/>
      <c r="AF54" s="136">
        <f t="shared" si="10"/>
        <v>0</v>
      </c>
      <c r="AG54" s="135"/>
      <c r="AH54" s="136">
        <f t="shared" si="11"/>
        <v>0</v>
      </c>
      <c r="AI54" s="135"/>
      <c r="AJ54" s="136">
        <f t="shared" si="12"/>
        <v>0</v>
      </c>
      <c r="AK54" s="135"/>
      <c r="AL54" s="136">
        <f t="shared" si="13"/>
        <v>0</v>
      </c>
      <c r="AM54" s="135"/>
      <c r="AN54" s="136">
        <f t="shared" si="14"/>
        <v>0</v>
      </c>
      <c r="AO54" s="135"/>
      <c r="AP54" s="136">
        <f t="shared" si="15"/>
        <v>0</v>
      </c>
      <c r="AQ54" s="135"/>
      <c r="AR54" s="136">
        <f t="shared" si="16"/>
        <v>0</v>
      </c>
      <c r="AS54" s="135"/>
      <c r="AT54" s="136">
        <f t="shared" si="17"/>
        <v>0</v>
      </c>
    </row>
    <row r="55" spans="1:46" outlineLevel="2" x14ac:dyDescent="0.2">
      <c r="A55" s="68" t="s">
        <v>1872</v>
      </c>
      <c r="B55" s="3">
        <v>48</v>
      </c>
      <c r="C55" s="68" t="s">
        <v>1873</v>
      </c>
      <c r="D55" s="73">
        <v>13.14</v>
      </c>
      <c r="E55" s="103" t="s">
        <v>3961</v>
      </c>
      <c r="F55" s="103">
        <v>7788657498</v>
      </c>
      <c r="G55" s="103" t="s">
        <v>4272</v>
      </c>
      <c r="H55" s="103" t="s">
        <v>28</v>
      </c>
      <c r="I55" s="103">
        <v>100</v>
      </c>
      <c r="J55" s="103" t="s">
        <v>3108</v>
      </c>
      <c r="K55" s="227" t="s">
        <v>3109</v>
      </c>
      <c r="L55" s="68">
        <v>2</v>
      </c>
      <c r="M55" s="230">
        <v>13.169999999999998</v>
      </c>
      <c r="N55" s="230">
        <v>13.17</v>
      </c>
      <c r="O55" s="133">
        <f t="shared" si="20"/>
        <v>0</v>
      </c>
      <c r="P55" s="134">
        <f t="shared" si="2"/>
        <v>0</v>
      </c>
      <c r="Q55" s="135"/>
      <c r="R55" s="136">
        <f t="shared" si="3"/>
        <v>0</v>
      </c>
      <c r="S55" s="135"/>
      <c r="T55" s="136">
        <f t="shared" si="4"/>
        <v>0</v>
      </c>
      <c r="U55" s="135"/>
      <c r="V55" s="136">
        <f t="shared" si="5"/>
        <v>0</v>
      </c>
      <c r="W55" s="135"/>
      <c r="X55" s="136">
        <f t="shared" si="6"/>
        <v>0</v>
      </c>
      <c r="Y55" s="135"/>
      <c r="Z55" s="136">
        <f t="shared" si="7"/>
        <v>0</v>
      </c>
      <c r="AA55" s="135"/>
      <c r="AB55" s="136">
        <f t="shared" si="8"/>
        <v>0</v>
      </c>
      <c r="AC55" s="135"/>
      <c r="AD55" s="136">
        <f t="shared" si="9"/>
        <v>0</v>
      </c>
      <c r="AE55" s="135"/>
      <c r="AF55" s="136">
        <f t="shared" si="10"/>
        <v>0</v>
      </c>
      <c r="AG55" s="135"/>
      <c r="AH55" s="136">
        <f t="shared" si="11"/>
        <v>0</v>
      </c>
      <c r="AI55" s="135"/>
      <c r="AJ55" s="136">
        <f t="shared" si="12"/>
        <v>0</v>
      </c>
      <c r="AK55" s="135"/>
      <c r="AL55" s="136">
        <f t="shared" si="13"/>
        <v>0</v>
      </c>
      <c r="AM55" s="135"/>
      <c r="AN55" s="136">
        <f t="shared" si="14"/>
        <v>0</v>
      </c>
      <c r="AO55" s="135"/>
      <c r="AP55" s="136">
        <f t="shared" si="15"/>
        <v>0</v>
      </c>
      <c r="AQ55" s="135"/>
      <c r="AR55" s="136">
        <f t="shared" si="16"/>
        <v>0</v>
      </c>
      <c r="AS55" s="135"/>
      <c r="AT55" s="136">
        <f t="shared" si="17"/>
        <v>0</v>
      </c>
    </row>
    <row r="56" spans="1:46" outlineLevel="2" x14ac:dyDescent="0.2">
      <c r="A56" s="75" t="s">
        <v>1874</v>
      </c>
      <c r="B56" s="75">
        <v>32</v>
      </c>
      <c r="C56" s="75" t="s">
        <v>1875</v>
      </c>
      <c r="D56" s="80">
        <v>11.51</v>
      </c>
      <c r="E56" s="95" t="s">
        <v>3637</v>
      </c>
      <c r="F56" s="170">
        <v>26754</v>
      </c>
      <c r="G56" s="95" t="s">
        <v>4235</v>
      </c>
      <c r="H56" s="95" t="s">
        <v>28</v>
      </c>
      <c r="I56" s="95">
        <v>100</v>
      </c>
      <c r="J56" s="95" t="s">
        <v>3665</v>
      </c>
      <c r="K56" s="228" t="s">
        <v>3666</v>
      </c>
      <c r="L56" s="75">
        <v>1</v>
      </c>
      <c r="M56" s="236">
        <v>5.69</v>
      </c>
      <c r="N56" s="235">
        <v>5.69</v>
      </c>
      <c r="O56" s="133">
        <f t="shared" si="20"/>
        <v>0</v>
      </c>
      <c r="P56" s="134">
        <f t="shared" si="2"/>
        <v>0</v>
      </c>
      <c r="Q56" s="135"/>
      <c r="R56" s="136">
        <f t="shared" si="3"/>
        <v>0</v>
      </c>
      <c r="S56" s="135"/>
      <c r="T56" s="136">
        <f t="shared" si="4"/>
        <v>0</v>
      </c>
      <c r="U56" s="135"/>
      <c r="V56" s="136">
        <f t="shared" si="5"/>
        <v>0</v>
      </c>
      <c r="W56" s="135"/>
      <c r="X56" s="136">
        <f t="shared" si="6"/>
        <v>0</v>
      </c>
      <c r="Y56" s="135"/>
      <c r="Z56" s="136">
        <f t="shared" si="7"/>
        <v>0</v>
      </c>
      <c r="AA56" s="135"/>
      <c r="AB56" s="136">
        <f t="shared" si="8"/>
        <v>0</v>
      </c>
      <c r="AC56" s="135"/>
      <c r="AD56" s="136">
        <f t="shared" si="9"/>
        <v>0</v>
      </c>
      <c r="AE56" s="135"/>
      <c r="AF56" s="136">
        <f t="shared" si="10"/>
        <v>0</v>
      </c>
      <c r="AG56" s="135"/>
      <c r="AH56" s="136">
        <f t="shared" si="11"/>
        <v>0</v>
      </c>
      <c r="AI56" s="135"/>
      <c r="AJ56" s="136">
        <f t="shared" si="12"/>
        <v>0</v>
      </c>
      <c r="AK56" s="135"/>
      <c r="AL56" s="136">
        <f t="shared" si="13"/>
        <v>0</v>
      </c>
      <c r="AM56" s="135"/>
      <c r="AN56" s="136">
        <f t="shared" si="14"/>
        <v>0</v>
      </c>
      <c r="AO56" s="135"/>
      <c r="AP56" s="136">
        <f t="shared" si="15"/>
        <v>0</v>
      </c>
      <c r="AQ56" s="135"/>
      <c r="AR56" s="136">
        <f t="shared" si="16"/>
        <v>0</v>
      </c>
      <c r="AS56" s="135"/>
      <c r="AT56" s="136">
        <f t="shared" si="17"/>
        <v>0</v>
      </c>
    </row>
    <row r="57" spans="1:46" outlineLevel="2" x14ac:dyDescent="0.2">
      <c r="A57" s="68" t="s">
        <v>1874</v>
      </c>
      <c r="B57" s="3">
        <v>32</v>
      </c>
      <c r="C57" s="68" t="s">
        <v>1875</v>
      </c>
      <c r="D57" s="73">
        <v>11.51</v>
      </c>
      <c r="E57" s="103" t="s">
        <v>3961</v>
      </c>
      <c r="F57" s="103">
        <v>7788657498</v>
      </c>
      <c r="G57" s="103" t="s">
        <v>4270</v>
      </c>
      <c r="H57" s="103" t="s">
        <v>28</v>
      </c>
      <c r="I57" s="103">
        <v>100</v>
      </c>
      <c r="J57" s="103" t="s">
        <v>3110</v>
      </c>
      <c r="K57" s="227" t="s">
        <v>3111</v>
      </c>
      <c r="L57" s="68">
        <v>2</v>
      </c>
      <c r="M57" s="230">
        <v>10.79</v>
      </c>
      <c r="N57" s="230">
        <v>10.79</v>
      </c>
      <c r="O57" s="133">
        <f t="shared" si="20"/>
        <v>0</v>
      </c>
      <c r="P57" s="134">
        <f t="shared" si="2"/>
        <v>0</v>
      </c>
      <c r="Q57" s="135"/>
      <c r="R57" s="136">
        <f t="shared" si="3"/>
        <v>0</v>
      </c>
      <c r="S57" s="135"/>
      <c r="T57" s="136">
        <f t="shared" si="4"/>
        <v>0</v>
      </c>
      <c r="U57" s="135"/>
      <c r="V57" s="136">
        <f t="shared" si="5"/>
        <v>0</v>
      </c>
      <c r="W57" s="135"/>
      <c r="X57" s="136">
        <f t="shared" si="6"/>
        <v>0</v>
      </c>
      <c r="Y57" s="135"/>
      <c r="Z57" s="136">
        <f t="shared" si="7"/>
        <v>0</v>
      </c>
      <c r="AA57" s="135"/>
      <c r="AB57" s="136">
        <f t="shared" si="8"/>
        <v>0</v>
      </c>
      <c r="AC57" s="135"/>
      <c r="AD57" s="136">
        <f t="shared" si="9"/>
        <v>0</v>
      </c>
      <c r="AE57" s="135"/>
      <c r="AF57" s="136">
        <f t="shared" si="10"/>
        <v>0</v>
      </c>
      <c r="AG57" s="135"/>
      <c r="AH57" s="136">
        <f t="shared" si="11"/>
        <v>0</v>
      </c>
      <c r="AI57" s="135"/>
      <c r="AJ57" s="136">
        <f t="shared" si="12"/>
        <v>0</v>
      </c>
      <c r="AK57" s="135"/>
      <c r="AL57" s="136">
        <f t="shared" si="13"/>
        <v>0</v>
      </c>
      <c r="AM57" s="135"/>
      <c r="AN57" s="136">
        <f t="shared" si="14"/>
        <v>0</v>
      </c>
      <c r="AO57" s="135"/>
      <c r="AP57" s="136">
        <f t="shared" si="15"/>
        <v>0</v>
      </c>
      <c r="AQ57" s="135"/>
      <c r="AR57" s="136">
        <f t="shared" si="16"/>
        <v>0</v>
      </c>
      <c r="AS57" s="135"/>
      <c r="AT57" s="136">
        <f t="shared" si="17"/>
        <v>0</v>
      </c>
    </row>
    <row r="58" spans="1:46" outlineLevel="2" x14ac:dyDescent="0.2">
      <c r="A58" s="75" t="s">
        <v>1876</v>
      </c>
      <c r="B58" s="75">
        <v>2</v>
      </c>
      <c r="C58" s="75" t="s">
        <v>1877</v>
      </c>
      <c r="D58" s="80">
        <v>9.2899999999999991</v>
      </c>
      <c r="E58" s="95" t="s">
        <v>3637</v>
      </c>
      <c r="F58" s="170">
        <v>26754</v>
      </c>
      <c r="G58" s="95" t="s">
        <v>4235</v>
      </c>
      <c r="H58" s="95" t="s">
        <v>28</v>
      </c>
      <c r="I58" s="95">
        <v>90</v>
      </c>
      <c r="J58" s="95" t="s">
        <v>3667</v>
      </c>
      <c r="K58" s="228" t="s">
        <v>3668</v>
      </c>
      <c r="L58" s="75">
        <v>1</v>
      </c>
      <c r="M58" s="235">
        <v>6.38</v>
      </c>
      <c r="N58" s="235">
        <v>6.38</v>
      </c>
      <c r="O58" s="133">
        <f t="shared" si="20"/>
        <v>0</v>
      </c>
      <c r="P58" s="134">
        <f t="shared" si="2"/>
        <v>0</v>
      </c>
      <c r="Q58" s="135"/>
      <c r="R58" s="136">
        <f t="shared" si="3"/>
        <v>0</v>
      </c>
      <c r="S58" s="135"/>
      <c r="T58" s="136">
        <f t="shared" si="4"/>
        <v>0</v>
      </c>
      <c r="U58" s="135"/>
      <c r="V58" s="136">
        <f t="shared" si="5"/>
        <v>0</v>
      </c>
      <c r="W58" s="135"/>
      <c r="X58" s="136">
        <f t="shared" si="6"/>
        <v>0</v>
      </c>
      <c r="Y58" s="135"/>
      <c r="Z58" s="136">
        <f t="shared" si="7"/>
        <v>0</v>
      </c>
      <c r="AA58" s="135"/>
      <c r="AB58" s="136">
        <f t="shared" si="8"/>
        <v>0</v>
      </c>
      <c r="AC58" s="135"/>
      <c r="AD58" s="136">
        <f t="shared" si="9"/>
        <v>0</v>
      </c>
      <c r="AE58" s="135"/>
      <c r="AF58" s="136">
        <f t="shared" si="10"/>
        <v>0</v>
      </c>
      <c r="AG58" s="135"/>
      <c r="AH58" s="136">
        <f t="shared" si="11"/>
        <v>0</v>
      </c>
      <c r="AI58" s="135"/>
      <c r="AJ58" s="136">
        <f t="shared" si="12"/>
        <v>0</v>
      </c>
      <c r="AK58" s="135"/>
      <c r="AL58" s="136">
        <f t="shared" si="13"/>
        <v>0</v>
      </c>
      <c r="AM58" s="135"/>
      <c r="AN58" s="136">
        <f t="shared" si="14"/>
        <v>0</v>
      </c>
      <c r="AO58" s="135"/>
      <c r="AP58" s="136">
        <f t="shared" si="15"/>
        <v>0</v>
      </c>
      <c r="AQ58" s="135"/>
      <c r="AR58" s="136">
        <f t="shared" si="16"/>
        <v>0</v>
      </c>
      <c r="AS58" s="135"/>
      <c r="AT58" s="136">
        <f t="shared" si="17"/>
        <v>0</v>
      </c>
    </row>
    <row r="59" spans="1:46" outlineLevel="2" x14ac:dyDescent="0.2">
      <c r="A59" s="68" t="s">
        <v>1876</v>
      </c>
      <c r="B59" s="3">
        <v>2</v>
      </c>
      <c r="C59" s="68" t="s">
        <v>1877</v>
      </c>
      <c r="D59" s="73">
        <v>9.2899999999999991</v>
      </c>
      <c r="E59" s="103" t="s">
        <v>3961</v>
      </c>
      <c r="F59" s="103">
        <v>7788657498</v>
      </c>
      <c r="G59" s="103" t="s">
        <v>4272</v>
      </c>
      <c r="H59" s="103" t="s">
        <v>28</v>
      </c>
      <c r="I59" s="103">
        <v>90</v>
      </c>
      <c r="J59" s="103" t="s">
        <v>1878</v>
      </c>
      <c r="K59" s="227" t="s">
        <v>3112</v>
      </c>
      <c r="L59" s="68">
        <v>2</v>
      </c>
      <c r="M59" s="230">
        <v>13.169999999999998</v>
      </c>
      <c r="N59" s="230">
        <v>13.17</v>
      </c>
      <c r="O59" s="133">
        <f t="shared" si="20"/>
        <v>0</v>
      </c>
      <c r="P59" s="134">
        <f t="shared" si="2"/>
        <v>0</v>
      </c>
      <c r="Q59" s="135"/>
      <c r="R59" s="136">
        <f t="shared" si="3"/>
        <v>0</v>
      </c>
      <c r="S59" s="135"/>
      <c r="T59" s="136">
        <f t="shared" si="4"/>
        <v>0</v>
      </c>
      <c r="U59" s="135"/>
      <c r="V59" s="136">
        <f t="shared" si="5"/>
        <v>0</v>
      </c>
      <c r="W59" s="135"/>
      <c r="X59" s="136">
        <f t="shared" si="6"/>
        <v>0</v>
      </c>
      <c r="Y59" s="135"/>
      <c r="Z59" s="136">
        <f t="shared" si="7"/>
        <v>0</v>
      </c>
      <c r="AA59" s="135"/>
      <c r="AB59" s="136">
        <f t="shared" si="8"/>
        <v>0</v>
      </c>
      <c r="AC59" s="135"/>
      <c r="AD59" s="136">
        <f t="shared" si="9"/>
        <v>0</v>
      </c>
      <c r="AE59" s="135"/>
      <c r="AF59" s="136">
        <f t="shared" si="10"/>
        <v>0</v>
      </c>
      <c r="AG59" s="135"/>
      <c r="AH59" s="136">
        <f t="shared" si="11"/>
        <v>0</v>
      </c>
      <c r="AI59" s="135"/>
      <c r="AJ59" s="136">
        <f t="shared" si="12"/>
        <v>0</v>
      </c>
      <c r="AK59" s="135"/>
      <c r="AL59" s="136">
        <f t="shared" si="13"/>
        <v>0</v>
      </c>
      <c r="AM59" s="135"/>
      <c r="AN59" s="136">
        <f t="shared" si="14"/>
        <v>0</v>
      </c>
      <c r="AO59" s="135"/>
      <c r="AP59" s="136">
        <f t="shared" si="15"/>
        <v>0</v>
      </c>
      <c r="AQ59" s="135"/>
      <c r="AR59" s="136">
        <f t="shared" si="16"/>
        <v>0</v>
      </c>
      <c r="AS59" s="135"/>
      <c r="AT59" s="136">
        <f t="shared" si="17"/>
        <v>0</v>
      </c>
    </row>
    <row r="60" spans="1:46" outlineLevel="2" x14ac:dyDescent="0.2">
      <c r="A60" s="75" t="s">
        <v>1879</v>
      </c>
      <c r="B60" s="75">
        <v>67</v>
      </c>
      <c r="C60" s="75" t="s">
        <v>1881</v>
      </c>
      <c r="D60" s="80">
        <v>2.15</v>
      </c>
      <c r="E60" s="95" t="s">
        <v>3637</v>
      </c>
      <c r="F60" s="170">
        <v>26754</v>
      </c>
      <c r="G60" s="95" t="s">
        <v>4261</v>
      </c>
      <c r="H60" s="95" t="s">
        <v>30</v>
      </c>
      <c r="I60" s="95">
        <v>1</v>
      </c>
      <c r="J60" s="95" t="s">
        <v>3669</v>
      </c>
      <c r="K60" s="228" t="s">
        <v>3670</v>
      </c>
      <c r="L60" s="75">
        <v>1</v>
      </c>
      <c r="M60" s="235">
        <v>0.98</v>
      </c>
      <c r="N60" s="235">
        <v>0.98</v>
      </c>
      <c r="O60" s="133">
        <f t="shared" si="20"/>
        <v>0</v>
      </c>
      <c r="P60" s="134">
        <f t="shared" si="2"/>
        <v>0</v>
      </c>
      <c r="Q60" s="135"/>
      <c r="R60" s="136">
        <f t="shared" si="3"/>
        <v>0</v>
      </c>
      <c r="S60" s="135"/>
      <c r="T60" s="136">
        <f t="shared" si="4"/>
        <v>0</v>
      </c>
      <c r="U60" s="135"/>
      <c r="V60" s="136">
        <f t="shared" si="5"/>
        <v>0</v>
      </c>
      <c r="W60" s="135"/>
      <c r="X60" s="136">
        <f t="shared" si="6"/>
        <v>0</v>
      </c>
      <c r="Y60" s="135"/>
      <c r="Z60" s="136">
        <f t="shared" si="7"/>
        <v>0</v>
      </c>
      <c r="AA60" s="135"/>
      <c r="AB60" s="136">
        <f t="shared" si="8"/>
        <v>0</v>
      </c>
      <c r="AC60" s="135"/>
      <c r="AD60" s="136">
        <f t="shared" si="9"/>
        <v>0</v>
      </c>
      <c r="AE60" s="135"/>
      <c r="AF60" s="136">
        <f t="shared" si="10"/>
        <v>0</v>
      </c>
      <c r="AG60" s="135"/>
      <c r="AH60" s="136">
        <f t="shared" si="11"/>
        <v>0</v>
      </c>
      <c r="AI60" s="135"/>
      <c r="AJ60" s="136">
        <f t="shared" si="12"/>
        <v>0</v>
      </c>
      <c r="AK60" s="135"/>
      <c r="AL60" s="136">
        <f t="shared" si="13"/>
        <v>0</v>
      </c>
      <c r="AM60" s="135"/>
      <c r="AN60" s="136">
        <f t="shared" si="14"/>
        <v>0</v>
      </c>
      <c r="AO60" s="135"/>
      <c r="AP60" s="136">
        <f t="shared" si="15"/>
        <v>0</v>
      </c>
      <c r="AQ60" s="135"/>
      <c r="AR60" s="136">
        <f t="shared" si="16"/>
        <v>0</v>
      </c>
      <c r="AS60" s="135"/>
      <c r="AT60" s="136">
        <f t="shared" si="17"/>
        <v>0</v>
      </c>
    </row>
    <row r="61" spans="1:46" outlineLevel="2" x14ac:dyDescent="0.2">
      <c r="A61" s="68" t="s">
        <v>1879</v>
      </c>
      <c r="B61" s="3">
        <v>67</v>
      </c>
      <c r="C61" s="68" t="s">
        <v>1881</v>
      </c>
      <c r="D61" s="73">
        <v>2.15</v>
      </c>
      <c r="E61" s="103" t="s">
        <v>3961</v>
      </c>
      <c r="F61" s="103">
        <v>7788657498</v>
      </c>
      <c r="G61" s="103" t="s">
        <v>4271</v>
      </c>
      <c r="H61" s="103" t="s">
        <v>30</v>
      </c>
      <c r="I61" s="103">
        <v>1</v>
      </c>
      <c r="J61" s="103" t="s">
        <v>3113</v>
      </c>
      <c r="K61" s="227" t="s">
        <v>1880</v>
      </c>
      <c r="L61" s="68">
        <v>2</v>
      </c>
      <c r="M61" s="230">
        <v>2.37</v>
      </c>
      <c r="N61" s="230">
        <v>2.37</v>
      </c>
      <c r="O61" s="133">
        <f t="shared" si="20"/>
        <v>0</v>
      </c>
      <c r="P61" s="134">
        <f t="shared" si="2"/>
        <v>0</v>
      </c>
      <c r="Q61" s="135"/>
      <c r="R61" s="136">
        <f t="shared" si="3"/>
        <v>0</v>
      </c>
      <c r="S61" s="135"/>
      <c r="T61" s="136">
        <f t="shared" si="4"/>
        <v>0</v>
      </c>
      <c r="U61" s="135"/>
      <c r="V61" s="136">
        <f t="shared" si="5"/>
        <v>0</v>
      </c>
      <c r="W61" s="135"/>
      <c r="X61" s="136">
        <f t="shared" si="6"/>
        <v>0</v>
      </c>
      <c r="Y61" s="135"/>
      <c r="Z61" s="136">
        <f t="shared" si="7"/>
        <v>0</v>
      </c>
      <c r="AA61" s="135"/>
      <c r="AB61" s="136">
        <f t="shared" si="8"/>
        <v>0</v>
      </c>
      <c r="AC61" s="135"/>
      <c r="AD61" s="136">
        <f t="shared" si="9"/>
        <v>0</v>
      </c>
      <c r="AE61" s="135"/>
      <c r="AF61" s="136">
        <f t="shared" si="10"/>
        <v>0</v>
      </c>
      <c r="AG61" s="135"/>
      <c r="AH61" s="136">
        <f t="shared" si="11"/>
        <v>0</v>
      </c>
      <c r="AI61" s="135"/>
      <c r="AJ61" s="136">
        <f t="shared" si="12"/>
        <v>0</v>
      </c>
      <c r="AK61" s="135"/>
      <c r="AL61" s="136">
        <f t="shared" si="13"/>
        <v>0</v>
      </c>
      <c r="AM61" s="135"/>
      <c r="AN61" s="136">
        <f t="shared" si="14"/>
        <v>0</v>
      </c>
      <c r="AO61" s="135"/>
      <c r="AP61" s="136">
        <f t="shared" si="15"/>
        <v>0</v>
      </c>
      <c r="AQ61" s="135"/>
      <c r="AR61" s="136">
        <f t="shared" si="16"/>
        <v>0</v>
      </c>
      <c r="AS61" s="135"/>
      <c r="AT61" s="136">
        <f t="shared" si="17"/>
        <v>0</v>
      </c>
    </row>
    <row r="62" spans="1:46" outlineLevel="2" x14ac:dyDescent="0.2">
      <c r="A62" s="75" t="s">
        <v>1883</v>
      </c>
      <c r="B62" s="75">
        <v>4</v>
      </c>
      <c r="C62" s="75" t="s">
        <v>1886</v>
      </c>
      <c r="D62" s="80">
        <v>13.23</v>
      </c>
      <c r="E62" s="95" t="s">
        <v>3637</v>
      </c>
      <c r="F62" s="170">
        <v>26754</v>
      </c>
      <c r="G62" s="95" t="s">
        <v>4274</v>
      </c>
      <c r="H62" s="95" t="s">
        <v>30</v>
      </c>
      <c r="I62" s="95">
        <v>1</v>
      </c>
      <c r="J62" s="95" t="s">
        <v>3671</v>
      </c>
      <c r="K62" s="228" t="s">
        <v>3672</v>
      </c>
      <c r="L62" s="75">
        <v>1</v>
      </c>
      <c r="M62" s="235">
        <v>8.25</v>
      </c>
      <c r="N62" s="235">
        <v>8.25</v>
      </c>
      <c r="O62" s="133">
        <f t="shared" si="20"/>
        <v>0</v>
      </c>
      <c r="P62" s="134">
        <f t="shared" si="2"/>
        <v>0</v>
      </c>
      <c r="Q62" s="135"/>
      <c r="R62" s="136">
        <f t="shared" si="3"/>
        <v>0</v>
      </c>
      <c r="S62" s="135"/>
      <c r="T62" s="136">
        <f t="shared" si="4"/>
        <v>0</v>
      </c>
      <c r="U62" s="135"/>
      <c r="V62" s="136">
        <f t="shared" si="5"/>
        <v>0</v>
      </c>
      <c r="W62" s="135"/>
      <c r="X62" s="136">
        <f t="shared" si="6"/>
        <v>0</v>
      </c>
      <c r="Y62" s="135"/>
      <c r="Z62" s="136">
        <f t="shared" si="7"/>
        <v>0</v>
      </c>
      <c r="AA62" s="135"/>
      <c r="AB62" s="136">
        <f t="shared" si="8"/>
        <v>0</v>
      </c>
      <c r="AC62" s="135"/>
      <c r="AD62" s="136">
        <f t="shared" si="9"/>
        <v>0</v>
      </c>
      <c r="AE62" s="135"/>
      <c r="AF62" s="136">
        <f t="shared" si="10"/>
        <v>0</v>
      </c>
      <c r="AG62" s="135"/>
      <c r="AH62" s="136">
        <f t="shared" si="11"/>
        <v>0</v>
      </c>
      <c r="AI62" s="135"/>
      <c r="AJ62" s="136">
        <f t="shared" si="12"/>
        <v>0</v>
      </c>
      <c r="AK62" s="135"/>
      <c r="AL62" s="136">
        <f t="shared" si="13"/>
        <v>0</v>
      </c>
      <c r="AM62" s="135"/>
      <c r="AN62" s="136">
        <f t="shared" si="14"/>
        <v>0</v>
      </c>
      <c r="AO62" s="135"/>
      <c r="AP62" s="136">
        <f t="shared" si="15"/>
        <v>0</v>
      </c>
      <c r="AQ62" s="135"/>
      <c r="AR62" s="136">
        <f t="shared" si="16"/>
        <v>0</v>
      </c>
      <c r="AS62" s="135"/>
      <c r="AT62" s="136">
        <f t="shared" si="17"/>
        <v>0</v>
      </c>
    </row>
    <row r="63" spans="1:46" outlineLevel="2" x14ac:dyDescent="0.2">
      <c r="A63" s="68" t="s">
        <v>1883</v>
      </c>
      <c r="B63" s="3">
        <v>4</v>
      </c>
      <c r="C63" s="68" t="s">
        <v>1886</v>
      </c>
      <c r="D63" s="73">
        <v>13.23</v>
      </c>
      <c r="E63" s="103" t="s">
        <v>3961</v>
      </c>
      <c r="F63" s="103">
        <v>7788657498</v>
      </c>
      <c r="G63" s="103" t="s">
        <v>4250</v>
      </c>
      <c r="H63" s="103" t="s">
        <v>30</v>
      </c>
      <c r="I63" s="103">
        <v>1</v>
      </c>
      <c r="J63" s="103" t="s">
        <v>1884</v>
      </c>
      <c r="K63" s="227" t="s">
        <v>1885</v>
      </c>
      <c r="L63" s="68">
        <v>2</v>
      </c>
      <c r="M63" s="230">
        <v>17.63</v>
      </c>
      <c r="N63" s="230">
        <v>17.63</v>
      </c>
      <c r="O63" s="133">
        <f t="shared" si="20"/>
        <v>0</v>
      </c>
      <c r="P63" s="134">
        <f t="shared" si="2"/>
        <v>0</v>
      </c>
      <c r="Q63" s="135"/>
      <c r="R63" s="136">
        <f t="shared" si="3"/>
        <v>0</v>
      </c>
      <c r="S63" s="135"/>
      <c r="T63" s="136">
        <f t="shared" si="4"/>
        <v>0</v>
      </c>
      <c r="U63" s="135"/>
      <c r="V63" s="136">
        <f t="shared" si="5"/>
        <v>0</v>
      </c>
      <c r="W63" s="135"/>
      <c r="X63" s="136">
        <f t="shared" si="6"/>
        <v>0</v>
      </c>
      <c r="Y63" s="135"/>
      <c r="Z63" s="136">
        <f t="shared" si="7"/>
        <v>0</v>
      </c>
      <c r="AA63" s="135"/>
      <c r="AB63" s="136">
        <f t="shared" si="8"/>
        <v>0</v>
      </c>
      <c r="AC63" s="135"/>
      <c r="AD63" s="136">
        <f t="shared" si="9"/>
        <v>0</v>
      </c>
      <c r="AE63" s="135"/>
      <c r="AF63" s="136">
        <f t="shared" si="10"/>
        <v>0</v>
      </c>
      <c r="AG63" s="135"/>
      <c r="AH63" s="136">
        <f t="shared" si="11"/>
        <v>0</v>
      </c>
      <c r="AI63" s="135"/>
      <c r="AJ63" s="136">
        <f t="shared" si="12"/>
        <v>0</v>
      </c>
      <c r="AK63" s="135"/>
      <c r="AL63" s="136">
        <f t="shared" si="13"/>
        <v>0</v>
      </c>
      <c r="AM63" s="135"/>
      <c r="AN63" s="136">
        <f t="shared" si="14"/>
        <v>0</v>
      </c>
      <c r="AO63" s="135"/>
      <c r="AP63" s="136">
        <f t="shared" si="15"/>
        <v>0</v>
      </c>
      <c r="AQ63" s="135"/>
      <c r="AR63" s="136">
        <f t="shared" si="16"/>
        <v>0</v>
      </c>
      <c r="AS63" s="135"/>
      <c r="AT63" s="136">
        <f t="shared" si="17"/>
        <v>0</v>
      </c>
    </row>
    <row r="64" spans="1:46" outlineLevel="2" x14ac:dyDescent="0.2">
      <c r="A64" s="68" t="s">
        <v>1887</v>
      </c>
      <c r="B64" s="3">
        <v>1</v>
      </c>
      <c r="C64" s="68" t="s">
        <v>1890</v>
      </c>
      <c r="D64" s="73">
        <v>227.35</v>
      </c>
      <c r="E64" s="103" t="s">
        <v>3961</v>
      </c>
      <c r="F64" s="103">
        <v>7788657498</v>
      </c>
      <c r="G64" s="103" t="s">
        <v>4250</v>
      </c>
      <c r="H64" s="103" t="s">
        <v>28</v>
      </c>
      <c r="I64" s="103">
        <v>12</v>
      </c>
      <c r="J64" s="103" t="s">
        <v>1888</v>
      </c>
      <c r="K64" s="227" t="s">
        <v>1889</v>
      </c>
      <c r="L64" s="68">
        <v>1</v>
      </c>
      <c r="M64" s="230">
        <v>180.71</v>
      </c>
      <c r="N64" s="230">
        <v>180.71</v>
      </c>
      <c r="O64" s="133">
        <f t="shared" si="20"/>
        <v>0</v>
      </c>
      <c r="P64" s="134">
        <f t="shared" si="2"/>
        <v>0</v>
      </c>
      <c r="Q64" s="135"/>
      <c r="R64" s="136">
        <f t="shared" si="3"/>
        <v>0</v>
      </c>
      <c r="S64" s="135"/>
      <c r="T64" s="136">
        <f t="shared" si="4"/>
        <v>0</v>
      </c>
      <c r="U64" s="135"/>
      <c r="V64" s="136">
        <f t="shared" si="5"/>
        <v>0</v>
      </c>
      <c r="W64" s="135"/>
      <c r="X64" s="136">
        <f t="shared" si="6"/>
        <v>0</v>
      </c>
      <c r="Y64" s="135"/>
      <c r="Z64" s="136">
        <f t="shared" si="7"/>
        <v>0</v>
      </c>
      <c r="AA64" s="135"/>
      <c r="AB64" s="136">
        <f t="shared" si="8"/>
        <v>0</v>
      </c>
      <c r="AC64" s="135"/>
      <c r="AD64" s="136">
        <f t="shared" si="9"/>
        <v>0</v>
      </c>
      <c r="AE64" s="135"/>
      <c r="AF64" s="136">
        <f t="shared" si="10"/>
        <v>0</v>
      </c>
      <c r="AG64" s="135"/>
      <c r="AH64" s="136">
        <f t="shared" si="11"/>
        <v>0</v>
      </c>
      <c r="AI64" s="135"/>
      <c r="AJ64" s="136">
        <f t="shared" si="12"/>
        <v>0</v>
      </c>
      <c r="AK64" s="135"/>
      <c r="AL64" s="136">
        <f t="shared" si="13"/>
        <v>0</v>
      </c>
      <c r="AM64" s="135"/>
      <c r="AN64" s="136">
        <f t="shared" si="14"/>
        <v>0</v>
      </c>
      <c r="AO64" s="135"/>
      <c r="AP64" s="136">
        <f t="shared" si="15"/>
        <v>0</v>
      </c>
      <c r="AQ64" s="135"/>
      <c r="AR64" s="136">
        <f t="shared" si="16"/>
        <v>0</v>
      </c>
      <c r="AS64" s="135"/>
      <c r="AT64" s="136">
        <f t="shared" si="17"/>
        <v>0</v>
      </c>
    </row>
    <row r="65" spans="1:46" outlineLevel="2" x14ac:dyDescent="0.2">
      <c r="A65" s="68" t="s">
        <v>1891</v>
      </c>
      <c r="B65" s="3"/>
      <c r="C65" s="68" t="s">
        <v>1894</v>
      </c>
      <c r="D65" s="73">
        <v>211.98</v>
      </c>
      <c r="E65" s="103" t="s">
        <v>3961</v>
      </c>
      <c r="F65" s="103">
        <v>7788657498</v>
      </c>
      <c r="G65" s="103" t="s">
        <v>4250</v>
      </c>
      <c r="H65" s="103" t="s">
        <v>28</v>
      </c>
      <c r="I65" s="103">
        <v>8</v>
      </c>
      <c r="J65" s="103" t="s">
        <v>1892</v>
      </c>
      <c r="K65" s="227" t="s">
        <v>1893</v>
      </c>
      <c r="L65" s="68">
        <v>1</v>
      </c>
      <c r="M65" s="230">
        <v>182.15</v>
      </c>
      <c r="N65" s="230">
        <v>182.15</v>
      </c>
      <c r="O65" s="133">
        <f t="shared" si="20"/>
        <v>0</v>
      </c>
      <c r="P65" s="134">
        <f t="shared" si="2"/>
        <v>0</v>
      </c>
      <c r="Q65" s="135"/>
      <c r="R65" s="136">
        <f t="shared" si="3"/>
        <v>0</v>
      </c>
      <c r="S65" s="135"/>
      <c r="T65" s="136">
        <f t="shared" si="4"/>
        <v>0</v>
      </c>
      <c r="U65" s="135"/>
      <c r="V65" s="136">
        <f t="shared" si="5"/>
        <v>0</v>
      </c>
      <c r="W65" s="135"/>
      <c r="X65" s="136">
        <f t="shared" si="6"/>
        <v>0</v>
      </c>
      <c r="Y65" s="135"/>
      <c r="Z65" s="136">
        <f t="shared" si="7"/>
        <v>0</v>
      </c>
      <c r="AA65" s="135"/>
      <c r="AB65" s="136">
        <f t="shared" si="8"/>
        <v>0</v>
      </c>
      <c r="AC65" s="135"/>
      <c r="AD65" s="136">
        <f t="shared" si="9"/>
        <v>0</v>
      </c>
      <c r="AE65" s="135"/>
      <c r="AF65" s="136">
        <f t="shared" si="10"/>
        <v>0</v>
      </c>
      <c r="AG65" s="135"/>
      <c r="AH65" s="136">
        <f t="shared" si="11"/>
        <v>0</v>
      </c>
      <c r="AI65" s="135"/>
      <c r="AJ65" s="136">
        <f t="shared" si="12"/>
        <v>0</v>
      </c>
      <c r="AK65" s="135"/>
      <c r="AL65" s="136">
        <f t="shared" si="13"/>
        <v>0</v>
      </c>
      <c r="AM65" s="135"/>
      <c r="AN65" s="136">
        <f t="shared" si="14"/>
        <v>0</v>
      </c>
      <c r="AO65" s="135"/>
      <c r="AP65" s="136">
        <f t="shared" si="15"/>
        <v>0</v>
      </c>
      <c r="AQ65" s="135"/>
      <c r="AR65" s="136">
        <f t="shared" si="16"/>
        <v>0</v>
      </c>
      <c r="AS65" s="135"/>
      <c r="AT65" s="136">
        <f t="shared" si="17"/>
        <v>0</v>
      </c>
    </row>
    <row r="66" spans="1:46" outlineLevel="2" x14ac:dyDescent="0.2">
      <c r="A66" s="68" t="s">
        <v>1895</v>
      </c>
      <c r="B66" s="3"/>
      <c r="C66" s="68" t="s">
        <v>1898</v>
      </c>
      <c r="D66" s="73">
        <v>200.13</v>
      </c>
      <c r="E66" s="103" t="s">
        <v>3961</v>
      </c>
      <c r="F66" s="103">
        <v>7788657498</v>
      </c>
      <c r="G66" s="103" t="s">
        <v>4250</v>
      </c>
      <c r="H66" s="103" t="s">
        <v>28</v>
      </c>
      <c r="I66" s="103">
        <v>18</v>
      </c>
      <c r="J66" s="103" t="s">
        <v>1896</v>
      </c>
      <c r="K66" s="227" t="s">
        <v>1897</v>
      </c>
      <c r="L66" s="68">
        <v>1</v>
      </c>
      <c r="M66" s="230">
        <v>175.67000000000002</v>
      </c>
      <c r="N66" s="230">
        <v>175.67</v>
      </c>
      <c r="O66" s="133">
        <f t="shared" si="20"/>
        <v>0</v>
      </c>
      <c r="P66" s="134">
        <f t="shared" si="2"/>
        <v>0</v>
      </c>
      <c r="Q66" s="135"/>
      <c r="R66" s="136">
        <f t="shared" si="3"/>
        <v>0</v>
      </c>
      <c r="S66" s="135"/>
      <c r="T66" s="136">
        <f t="shared" si="4"/>
        <v>0</v>
      </c>
      <c r="U66" s="135"/>
      <c r="V66" s="136">
        <f t="shared" si="5"/>
        <v>0</v>
      </c>
      <c r="W66" s="135"/>
      <c r="X66" s="136">
        <f t="shared" si="6"/>
        <v>0</v>
      </c>
      <c r="Y66" s="135"/>
      <c r="Z66" s="136">
        <f t="shared" si="7"/>
        <v>0</v>
      </c>
      <c r="AA66" s="135"/>
      <c r="AB66" s="136">
        <f t="shared" si="8"/>
        <v>0</v>
      </c>
      <c r="AC66" s="135"/>
      <c r="AD66" s="136">
        <f t="shared" si="9"/>
        <v>0</v>
      </c>
      <c r="AE66" s="135"/>
      <c r="AF66" s="136">
        <f t="shared" si="10"/>
        <v>0</v>
      </c>
      <c r="AG66" s="135"/>
      <c r="AH66" s="136">
        <f t="shared" si="11"/>
        <v>0</v>
      </c>
      <c r="AI66" s="135"/>
      <c r="AJ66" s="136">
        <f t="shared" si="12"/>
        <v>0</v>
      </c>
      <c r="AK66" s="135"/>
      <c r="AL66" s="136">
        <f t="shared" si="13"/>
        <v>0</v>
      </c>
      <c r="AM66" s="135"/>
      <c r="AN66" s="136">
        <f t="shared" si="14"/>
        <v>0</v>
      </c>
      <c r="AO66" s="135"/>
      <c r="AP66" s="136">
        <f t="shared" si="15"/>
        <v>0</v>
      </c>
      <c r="AQ66" s="135"/>
      <c r="AR66" s="136">
        <f t="shared" si="16"/>
        <v>0</v>
      </c>
      <c r="AS66" s="135"/>
      <c r="AT66" s="136">
        <f t="shared" si="17"/>
        <v>0</v>
      </c>
    </row>
    <row r="67" spans="1:46" ht="25.5" outlineLevel="2" x14ac:dyDescent="0.2">
      <c r="A67" s="68" t="s">
        <v>1899</v>
      </c>
      <c r="B67" s="3">
        <v>3</v>
      </c>
      <c r="C67" s="68" t="s">
        <v>1900</v>
      </c>
      <c r="D67" s="73">
        <v>3.95</v>
      </c>
      <c r="E67" s="103" t="s">
        <v>3961</v>
      </c>
      <c r="F67" s="103">
        <v>7788657498</v>
      </c>
      <c r="G67" s="103" t="s">
        <v>4252</v>
      </c>
      <c r="H67" s="103" t="s">
        <v>30</v>
      </c>
      <c r="I67" s="103">
        <v>1</v>
      </c>
      <c r="J67" s="103" t="s">
        <v>3114</v>
      </c>
      <c r="K67" s="227" t="s">
        <v>3115</v>
      </c>
      <c r="L67" s="68">
        <v>1</v>
      </c>
      <c r="M67" s="230">
        <v>3.5900000000000003</v>
      </c>
      <c r="N67" s="230">
        <v>3.59</v>
      </c>
      <c r="O67" s="133">
        <f t="shared" si="20"/>
        <v>0</v>
      </c>
      <c r="P67" s="134">
        <f t="shared" si="2"/>
        <v>0</v>
      </c>
      <c r="Q67" s="135"/>
      <c r="R67" s="136">
        <f t="shared" si="3"/>
        <v>0</v>
      </c>
      <c r="S67" s="135"/>
      <c r="T67" s="136">
        <f t="shared" si="4"/>
        <v>0</v>
      </c>
      <c r="U67" s="135"/>
      <c r="V67" s="136">
        <f t="shared" si="5"/>
        <v>0</v>
      </c>
      <c r="W67" s="135"/>
      <c r="X67" s="136">
        <f t="shared" si="6"/>
        <v>0</v>
      </c>
      <c r="Y67" s="135"/>
      <c r="Z67" s="136">
        <f t="shared" si="7"/>
        <v>0</v>
      </c>
      <c r="AA67" s="135"/>
      <c r="AB67" s="136">
        <f t="shared" si="8"/>
        <v>0</v>
      </c>
      <c r="AC67" s="135"/>
      <c r="AD67" s="136">
        <f t="shared" si="9"/>
        <v>0</v>
      </c>
      <c r="AE67" s="135"/>
      <c r="AF67" s="136">
        <f t="shared" si="10"/>
        <v>0</v>
      </c>
      <c r="AG67" s="135"/>
      <c r="AH67" s="136">
        <f t="shared" si="11"/>
        <v>0</v>
      </c>
      <c r="AI67" s="135"/>
      <c r="AJ67" s="136">
        <f t="shared" si="12"/>
        <v>0</v>
      </c>
      <c r="AK67" s="135"/>
      <c r="AL67" s="136">
        <f t="shared" si="13"/>
        <v>0</v>
      </c>
      <c r="AM67" s="135"/>
      <c r="AN67" s="136">
        <f t="shared" si="14"/>
        <v>0</v>
      </c>
      <c r="AO67" s="135"/>
      <c r="AP67" s="136">
        <f t="shared" si="15"/>
        <v>0</v>
      </c>
      <c r="AQ67" s="135"/>
      <c r="AR67" s="136">
        <f t="shared" si="16"/>
        <v>0</v>
      </c>
      <c r="AS67" s="135"/>
      <c r="AT67" s="136">
        <f t="shared" si="17"/>
        <v>0</v>
      </c>
    </row>
    <row r="68" spans="1:46" ht="25.5" outlineLevel="2" x14ac:dyDescent="0.2">
      <c r="A68" s="75" t="s">
        <v>1901</v>
      </c>
      <c r="B68" s="75"/>
      <c r="C68" s="75" t="s">
        <v>1903</v>
      </c>
      <c r="D68" s="80">
        <v>16.29</v>
      </c>
      <c r="E68" s="95" t="s">
        <v>3637</v>
      </c>
      <c r="F68" s="170">
        <v>26754</v>
      </c>
      <c r="G68" s="95" t="s">
        <v>4251</v>
      </c>
      <c r="H68" s="95" t="s">
        <v>30</v>
      </c>
      <c r="I68" s="95">
        <v>1</v>
      </c>
      <c r="J68" s="95" t="s">
        <v>1902</v>
      </c>
      <c r="K68" s="228" t="s">
        <v>3673</v>
      </c>
      <c r="L68" s="75">
        <v>1</v>
      </c>
      <c r="M68" s="236">
        <v>16.68</v>
      </c>
      <c r="N68" s="235">
        <v>17.510000000000002</v>
      </c>
      <c r="O68" s="133">
        <f t="shared" si="20"/>
        <v>0</v>
      </c>
      <c r="P68" s="134">
        <f t="shared" si="2"/>
        <v>0</v>
      </c>
      <c r="Q68" s="135"/>
      <c r="R68" s="136">
        <f t="shared" si="3"/>
        <v>0</v>
      </c>
      <c r="S68" s="135"/>
      <c r="T68" s="136">
        <f t="shared" si="4"/>
        <v>0</v>
      </c>
      <c r="U68" s="135"/>
      <c r="V68" s="136">
        <f t="shared" si="5"/>
        <v>0</v>
      </c>
      <c r="W68" s="135"/>
      <c r="X68" s="136">
        <f t="shared" si="6"/>
        <v>0</v>
      </c>
      <c r="Y68" s="135"/>
      <c r="Z68" s="136">
        <f t="shared" si="7"/>
        <v>0</v>
      </c>
      <c r="AA68" s="135"/>
      <c r="AB68" s="136">
        <f t="shared" si="8"/>
        <v>0</v>
      </c>
      <c r="AC68" s="135"/>
      <c r="AD68" s="136">
        <f t="shared" si="9"/>
        <v>0</v>
      </c>
      <c r="AE68" s="135"/>
      <c r="AF68" s="136">
        <f t="shared" si="10"/>
        <v>0</v>
      </c>
      <c r="AG68" s="135"/>
      <c r="AH68" s="136">
        <f t="shared" si="11"/>
        <v>0</v>
      </c>
      <c r="AI68" s="135"/>
      <c r="AJ68" s="136">
        <f t="shared" si="12"/>
        <v>0</v>
      </c>
      <c r="AK68" s="135"/>
      <c r="AL68" s="136">
        <f t="shared" si="13"/>
        <v>0</v>
      </c>
      <c r="AM68" s="135"/>
      <c r="AN68" s="136">
        <f t="shared" si="14"/>
        <v>0</v>
      </c>
      <c r="AO68" s="135"/>
      <c r="AP68" s="136">
        <f t="shared" si="15"/>
        <v>0</v>
      </c>
      <c r="AQ68" s="135"/>
      <c r="AR68" s="136">
        <f t="shared" si="16"/>
        <v>0</v>
      </c>
      <c r="AS68" s="135"/>
      <c r="AT68" s="136">
        <f t="shared" si="17"/>
        <v>0</v>
      </c>
    </row>
    <row r="69" spans="1:46" outlineLevel="2" x14ac:dyDescent="0.2">
      <c r="A69" s="68" t="s">
        <v>1901</v>
      </c>
      <c r="B69" s="3"/>
      <c r="C69" s="68" t="s">
        <v>1903</v>
      </c>
      <c r="D69" s="73">
        <v>16.29</v>
      </c>
      <c r="E69" s="103" t="s">
        <v>3961</v>
      </c>
      <c r="F69" s="103">
        <v>7788657498</v>
      </c>
      <c r="G69" s="103" t="s">
        <v>4250</v>
      </c>
      <c r="H69" s="103" t="s">
        <v>30</v>
      </c>
      <c r="I69" s="103">
        <v>1</v>
      </c>
      <c r="J69" s="103" t="s">
        <v>1902</v>
      </c>
      <c r="K69" s="227" t="s">
        <v>2099</v>
      </c>
      <c r="L69" s="68">
        <v>2</v>
      </c>
      <c r="M69" s="230">
        <v>25.699999999999996</v>
      </c>
      <c r="N69" s="230">
        <v>25.7</v>
      </c>
      <c r="O69" s="133">
        <f t="shared" si="20"/>
        <v>0</v>
      </c>
      <c r="P69" s="134">
        <f t="shared" ref="P69:P132" si="21">SUM(O69*N69)</f>
        <v>0</v>
      </c>
      <c r="Q69" s="135"/>
      <c r="R69" s="136">
        <f t="shared" ref="R69:R132" si="22">SUM(Q69*N69)</f>
        <v>0</v>
      </c>
      <c r="S69" s="135"/>
      <c r="T69" s="136">
        <f t="shared" ref="T69:T132" si="23">SUM(S69*N69)</f>
        <v>0</v>
      </c>
      <c r="U69" s="135"/>
      <c r="V69" s="136">
        <f t="shared" ref="V69:V132" si="24">SUM(U69*N69)</f>
        <v>0</v>
      </c>
      <c r="W69" s="135"/>
      <c r="X69" s="136">
        <f t="shared" ref="X69:X132" si="25">SUM(W69*N69)</f>
        <v>0</v>
      </c>
      <c r="Y69" s="135"/>
      <c r="Z69" s="136">
        <f t="shared" ref="Z69:Z132" si="26">SUM(Y69*N69)</f>
        <v>0</v>
      </c>
      <c r="AA69" s="135"/>
      <c r="AB69" s="136">
        <f t="shared" ref="AB69:AB132" si="27">SUM(AA69*N69)</f>
        <v>0</v>
      </c>
      <c r="AC69" s="135"/>
      <c r="AD69" s="136">
        <f t="shared" ref="AD69:AD132" si="28">SUM(AC69*N69)</f>
        <v>0</v>
      </c>
      <c r="AE69" s="135"/>
      <c r="AF69" s="136">
        <f t="shared" ref="AF69:AF132" si="29">SUM(AE69*N69)</f>
        <v>0</v>
      </c>
      <c r="AG69" s="135"/>
      <c r="AH69" s="136">
        <f t="shared" ref="AH69:AH132" si="30">SUM(AG69*N69)</f>
        <v>0</v>
      </c>
      <c r="AI69" s="135"/>
      <c r="AJ69" s="136">
        <f t="shared" ref="AJ69:AJ132" si="31">SUM(AI69*N69)</f>
        <v>0</v>
      </c>
      <c r="AK69" s="135"/>
      <c r="AL69" s="136">
        <f t="shared" ref="AL69:AL132" si="32">SUM(AK69*N69)</f>
        <v>0</v>
      </c>
      <c r="AM69" s="135"/>
      <c r="AN69" s="136">
        <f t="shared" ref="AN69:AN132" si="33">SUM(AM69*N69)</f>
        <v>0</v>
      </c>
      <c r="AO69" s="135"/>
      <c r="AP69" s="136">
        <f t="shared" ref="AP69:AP132" si="34">SUM(AO69*N69)</f>
        <v>0</v>
      </c>
      <c r="AQ69" s="135"/>
      <c r="AR69" s="136">
        <f t="shared" ref="AR69:AR132" si="35">SUM(AQ69*N69)</f>
        <v>0</v>
      </c>
      <c r="AS69" s="135"/>
      <c r="AT69" s="136">
        <f t="shared" ref="AT69:AT132" si="36">SUM(AS69*N69)</f>
        <v>0</v>
      </c>
    </row>
    <row r="70" spans="1:46" outlineLevel="2" x14ac:dyDescent="0.2">
      <c r="A70" s="75" t="s">
        <v>1904</v>
      </c>
      <c r="B70" s="75">
        <v>6</v>
      </c>
      <c r="C70" s="75" t="s">
        <v>1905</v>
      </c>
      <c r="D70" s="80">
        <v>5.46</v>
      </c>
      <c r="E70" s="95" t="s">
        <v>3637</v>
      </c>
      <c r="F70" s="170">
        <v>26754</v>
      </c>
      <c r="G70" s="95" t="s">
        <v>4253</v>
      </c>
      <c r="H70" s="95" t="s">
        <v>30</v>
      </c>
      <c r="I70" s="95">
        <v>1</v>
      </c>
      <c r="J70" s="95">
        <v>237755</v>
      </c>
      <c r="K70" s="228" t="s">
        <v>3674</v>
      </c>
      <c r="L70" s="75">
        <v>1</v>
      </c>
      <c r="M70" s="236">
        <v>3.61</v>
      </c>
      <c r="N70" s="235">
        <v>3.61</v>
      </c>
      <c r="O70" s="133">
        <f t="shared" si="20"/>
        <v>0</v>
      </c>
      <c r="P70" s="134">
        <f t="shared" si="21"/>
        <v>0</v>
      </c>
      <c r="Q70" s="135"/>
      <c r="R70" s="136">
        <f t="shared" si="22"/>
        <v>0</v>
      </c>
      <c r="S70" s="135"/>
      <c r="T70" s="136">
        <f t="shared" si="23"/>
        <v>0</v>
      </c>
      <c r="U70" s="135"/>
      <c r="V70" s="136">
        <f t="shared" si="24"/>
        <v>0</v>
      </c>
      <c r="W70" s="135"/>
      <c r="X70" s="136">
        <f t="shared" si="25"/>
        <v>0</v>
      </c>
      <c r="Y70" s="135"/>
      <c r="Z70" s="136">
        <f t="shared" si="26"/>
        <v>0</v>
      </c>
      <c r="AA70" s="135"/>
      <c r="AB70" s="136">
        <f t="shared" si="27"/>
        <v>0</v>
      </c>
      <c r="AC70" s="135"/>
      <c r="AD70" s="136">
        <f t="shared" si="28"/>
        <v>0</v>
      </c>
      <c r="AE70" s="135"/>
      <c r="AF70" s="136">
        <f t="shared" si="29"/>
        <v>0</v>
      </c>
      <c r="AG70" s="135"/>
      <c r="AH70" s="136">
        <f t="shared" si="30"/>
        <v>0</v>
      </c>
      <c r="AI70" s="135"/>
      <c r="AJ70" s="136">
        <f t="shared" si="31"/>
        <v>0</v>
      </c>
      <c r="AK70" s="135"/>
      <c r="AL70" s="136">
        <f t="shared" si="32"/>
        <v>0</v>
      </c>
      <c r="AM70" s="135"/>
      <c r="AN70" s="136">
        <f t="shared" si="33"/>
        <v>0</v>
      </c>
      <c r="AO70" s="135"/>
      <c r="AP70" s="136">
        <f t="shared" si="34"/>
        <v>0</v>
      </c>
      <c r="AQ70" s="135"/>
      <c r="AR70" s="136">
        <f t="shared" si="35"/>
        <v>0</v>
      </c>
      <c r="AS70" s="135"/>
      <c r="AT70" s="136">
        <f t="shared" si="36"/>
        <v>0</v>
      </c>
    </row>
    <row r="71" spans="1:46" ht="25.5" outlineLevel="2" x14ac:dyDescent="0.2">
      <c r="A71" s="68" t="s">
        <v>1904</v>
      </c>
      <c r="B71" s="3">
        <v>6</v>
      </c>
      <c r="C71" s="68" t="s">
        <v>1905</v>
      </c>
      <c r="D71" s="73">
        <v>5.46</v>
      </c>
      <c r="E71" s="103" t="s">
        <v>3961</v>
      </c>
      <c r="F71" s="103">
        <v>7788657498</v>
      </c>
      <c r="G71" s="103" t="s">
        <v>4252</v>
      </c>
      <c r="H71" s="103" t="s">
        <v>30</v>
      </c>
      <c r="I71" s="103">
        <v>1</v>
      </c>
      <c r="J71" s="103" t="s">
        <v>3116</v>
      </c>
      <c r="K71" s="227" t="s">
        <v>2100</v>
      </c>
      <c r="L71" s="68">
        <v>2</v>
      </c>
      <c r="M71" s="230">
        <v>4.3100000000000005</v>
      </c>
      <c r="N71" s="230">
        <v>4.3099999999999996</v>
      </c>
      <c r="O71" s="133">
        <f t="shared" si="20"/>
        <v>0</v>
      </c>
      <c r="P71" s="134">
        <f t="shared" si="21"/>
        <v>0</v>
      </c>
      <c r="Q71" s="135"/>
      <c r="R71" s="136">
        <f t="shared" si="22"/>
        <v>0</v>
      </c>
      <c r="S71" s="135"/>
      <c r="T71" s="136">
        <f t="shared" si="23"/>
        <v>0</v>
      </c>
      <c r="U71" s="135"/>
      <c r="V71" s="136">
        <f t="shared" si="24"/>
        <v>0</v>
      </c>
      <c r="W71" s="135"/>
      <c r="X71" s="136">
        <f t="shared" si="25"/>
        <v>0</v>
      </c>
      <c r="Y71" s="135"/>
      <c r="Z71" s="136">
        <f t="shared" si="26"/>
        <v>0</v>
      </c>
      <c r="AA71" s="135"/>
      <c r="AB71" s="136">
        <f t="shared" si="27"/>
        <v>0</v>
      </c>
      <c r="AC71" s="135"/>
      <c r="AD71" s="136">
        <f t="shared" si="28"/>
        <v>0</v>
      </c>
      <c r="AE71" s="135"/>
      <c r="AF71" s="136">
        <f t="shared" si="29"/>
        <v>0</v>
      </c>
      <c r="AG71" s="135"/>
      <c r="AH71" s="136">
        <f t="shared" si="30"/>
        <v>0</v>
      </c>
      <c r="AI71" s="135"/>
      <c r="AJ71" s="136">
        <f t="shared" si="31"/>
        <v>0</v>
      </c>
      <c r="AK71" s="135"/>
      <c r="AL71" s="136">
        <f t="shared" si="32"/>
        <v>0</v>
      </c>
      <c r="AM71" s="135"/>
      <c r="AN71" s="136">
        <f t="shared" si="33"/>
        <v>0</v>
      </c>
      <c r="AO71" s="135"/>
      <c r="AP71" s="136">
        <f t="shared" si="34"/>
        <v>0</v>
      </c>
      <c r="AQ71" s="135"/>
      <c r="AR71" s="136">
        <f t="shared" si="35"/>
        <v>0</v>
      </c>
      <c r="AS71" s="135"/>
      <c r="AT71" s="136">
        <f t="shared" si="36"/>
        <v>0</v>
      </c>
    </row>
    <row r="72" spans="1:46" ht="25.5" outlineLevel="2" x14ac:dyDescent="0.2">
      <c r="A72" s="68" t="s">
        <v>1906</v>
      </c>
      <c r="B72" s="3">
        <v>5</v>
      </c>
      <c r="C72" s="68" t="s">
        <v>1907</v>
      </c>
      <c r="D72" s="73">
        <v>5.86</v>
      </c>
      <c r="E72" s="103" t="s">
        <v>3961</v>
      </c>
      <c r="F72" s="103">
        <v>7788657498</v>
      </c>
      <c r="G72" s="103" t="s">
        <v>4252</v>
      </c>
      <c r="H72" s="103" t="s">
        <v>30</v>
      </c>
      <c r="I72" s="103">
        <v>1</v>
      </c>
      <c r="J72" s="103" t="s">
        <v>3117</v>
      </c>
      <c r="K72" s="227" t="s">
        <v>2101</v>
      </c>
      <c r="L72" s="68">
        <v>1</v>
      </c>
      <c r="M72" s="230">
        <v>5.75</v>
      </c>
      <c r="N72" s="230">
        <v>5.75</v>
      </c>
      <c r="O72" s="133">
        <f t="shared" si="20"/>
        <v>0</v>
      </c>
      <c r="P72" s="134">
        <f t="shared" si="21"/>
        <v>0</v>
      </c>
      <c r="Q72" s="135"/>
      <c r="R72" s="136">
        <f t="shared" si="22"/>
        <v>0</v>
      </c>
      <c r="S72" s="135"/>
      <c r="T72" s="136">
        <f t="shared" si="23"/>
        <v>0</v>
      </c>
      <c r="U72" s="135"/>
      <c r="V72" s="136">
        <f t="shared" si="24"/>
        <v>0</v>
      </c>
      <c r="W72" s="135"/>
      <c r="X72" s="136">
        <f t="shared" si="25"/>
        <v>0</v>
      </c>
      <c r="Y72" s="135"/>
      <c r="Z72" s="136">
        <f t="shared" si="26"/>
        <v>0</v>
      </c>
      <c r="AA72" s="135"/>
      <c r="AB72" s="136">
        <f t="shared" si="27"/>
        <v>0</v>
      </c>
      <c r="AC72" s="135"/>
      <c r="AD72" s="136">
        <f t="shared" si="28"/>
        <v>0</v>
      </c>
      <c r="AE72" s="135"/>
      <c r="AF72" s="136">
        <f t="shared" si="29"/>
        <v>0</v>
      </c>
      <c r="AG72" s="135"/>
      <c r="AH72" s="136">
        <f t="shared" si="30"/>
        <v>0</v>
      </c>
      <c r="AI72" s="135"/>
      <c r="AJ72" s="136">
        <f t="shared" si="31"/>
        <v>0</v>
      </c>
      <c r="AK72" s="135"/>
      <c r="AL72" s="136">
        <f t="shared" si="32"/>
        <v>0</v>
      </c>
      <c r="AM72" s="135"/>
      <c r="AN72" s="136">
        <f t="shared" si="33"/>
        <v>0</v>
      </c>
      <c r="AO72" s="135"/>
      <c r="AP72" s="136">
        <f t="shared" si="34"/>
        <v>0</v>
      </c>
      <c r="AQ72" s="135"/>
      <c r="AR72" s="136">
        <f t="shared" si="35"/>
        <v>0</v>
      </c>
      <c r="AS72" s="135"/>
      <c r="AT72" s="136">
        <f t="shared" si="36"/>
        <v>0</v>
      </c>
    </row>
    <row r="73" spans="1:46" outlineLevel="2" x14ac:dyDescent="0.2">
      <c r="A73" s="75" t="s">
        <v>1908</v>
      </c>
      <c r="B73" s="75"/>
      <c r="C73" s="75" t="s">
        <v>1910</v>
      </c>
      <c r="D73" s="80">
        <v>19.43</v>
      </c>
      <c r="E73" s="95" t="s">
        <v>3637</v>
      </c>
      <c r="F73" s="170">
        <v>26754</v>
      </c>
      <c r="G73" s="95" t="s">
        <v>1769</v>
      </c>
      <c r="H73" s="95" t="s">
        <v>30</v>
      </c>
      <c r="I73" s="95">
        <v>1</v>
      </c>
      <c r="J73" s="95" t="s">
        <v>1909</v>
      </c>
      <c r="K73" s="228" t="s">
        <v>3675</v>
      </c>
      <c r="L73" s="75">
        <v>1</v>
      </c>
      <c r="M73" s="236">
        <v>20.3</v>
      </c>
      <c r="N73" s="235">
        <v>20.3</v>
      </c>
      <c r="O73" s="133">
        <f t="shared" si="20"/>
        <v>0</v>
      </c>
      <c r="P73" s="134">
        <f t="shared" si="21"/>
        <v>0</v>
      </c>
      <c r="Q73" s="135"/>
      <c r="R73" s="136">
        <f t="shared" si="22"/>
        <v>0</v>
      </c>
      <c r="S73" s="135"/>
      <c r="T73" s="136">
        <f t="shared" si="23"/>
        <v>0</v>
      </c>
      <c r="U73" s="135"/>
      <c r="V73" s="136">
        <f t="shared" si="24"/>
        <v>0</v>
      </c>
      <c r="W73" s="135"/>
      <c r="X73" s="136">
        <f t="shared" si="25"/>
        <v>0</v>
      </c>
      <c r="Y73" s="135"/>
      <c r="Z73" s="136">
        <f t="shared" si="26"/>
        <v>0</v>
      </c>
      <c r="AA73" s="135"/>
      <c r="AB73" s="136">
        <f t="shared" si="27"/>
        <v>0</v>
      </c>
      <c r="AC73" s="135"/>
      <c r="AD73" s="136">
        <f t="shared" si="28"/>
        <v>0</v>
      </c>
      <c r="AE73" s="135"/>
      <c r="AF73" s="136">
        <f t="shared" si="29"/>
        <v>0</v>
      </c>
      <c r="AG73" s="135"/>
      <c r="AH73" s="136">
        <f t="shared" si="30"/>
        <v>0</v>
      </c>
      <c r="AI73" s="135"/>
      <c r="AJ73" s="136">
        <f t="shared" si="31"/>
        <v>0</v>
      </c>
      <c r="AK73" s="135"/>
      <c r="AL73" s="136">
        <f t="shared" si="32"/>
        <v>0</v>
      </c>
      <c r="AM73" s="135"/>
      <c r="AN73" s="136">
        <f t="shared" si="33"/>
        <v>0</v>
      </c>
      <c r="AO73" s="135"/>
      <c r="AP73" s="136">
        <f t="shared" si="34"/>
        <v>0</v>
      </c>
      <c r="AQ73" s="135"/>
      <c r="AR73" s="136">
        <f t="shared" si="35"/>
        <v>0</v>
      </c>
      <c r="AS73" s="135"/>
      <c r="AT73" s="136">
        <f t="shared" si="36"/>
        <v>0</v>
      </c>
    </row>
    <row r="74" spans="1:46" outlineLevel="2" x14ac:dyDescent="0.2">
      <c r="A74" s="68" t="s">
        <v>1908</v>
      </c>
      <c r="B74" s="3"/>
      <c r="C74" s="68" t="s">
        <v>1910</v>
      </c>
      <c r="D74" s="73">
        <v>19.43</v>
      </c>
      <c r="E74" s="103" t="s">
        <v>3961</v>
      </c>
      <c r="F74" s="103">
        <v>7788657498</v>
      </c>
      <c r="G74" s="103" t="s">
        <v>4250</v>
      </c>
      <c r="H74" s="103" t="s">
        <v>30</v>
      </c>
      <c r="I74" s="103">
        <v>1</v>
      </c>
      <c r="J74" s="103" t="s">
        <v>1909</v>
      </c>
      <c r="K74" s="227" t="s">
        <v>2102</v>
      </c>
      <c r="L74" s="68">
        <v>2</v>
      </c>
      <c r="M74" s="230">
        <v>25.699999999999996</v>
      </c>
      <c r="N74" s="230">
        <v>25.7</v>
      </c>
      <c r="O74" s="133">
        <f t="shared" si="20"/>
        <v>0</v>
      </c>
      <c r="P74" s="134">
        <f t="shared" si="21"/>
        <v>0</v>
      </c>
      <c r="Q74" s="135"/>
      <c r="R74" s="136">
        <f t="shared" si="22"/>
        <v>0</v>
      </c>
      <c r="S74" s="135"/>
      <c r="T74" s="136">
        <f t="shared" si="23"/>
        <v>0</v>
      </c>
      <c r="U74" s="135"/>
      <c r="V74" s="136">
        <f t="shared" si="24"/>
        <v>0</v>
      </c>
      <c r="W74" s="135"/>
      <c r="X74" s="136">
        <f t="shared" si="25"/>
        <v>0</v>
      </c>
      <c r="Y74" s="135"/>
      <c r="Z74" s="136">
        <f t="shared" si="26"/>
        <v>0</v>
      </c>
      <c r="AA74" s="135"/>
      <c r="AB74" s="136">
        <f t="shared" si="27"/>
        <v>0</v>
      </c>
      <c r="AC74" s="135"/>
      <c r="AD74" s="136">
        <f t="shared" si="28"/>
        <v>0</v>
      </c>
      <c r="AE74" s="135"/>
      <c r="AF74" s="136">
        <f t="shared" si="29"/>
        <v>0</v>
      </c>
      <c r="AG74" s="135"/>
      <c r="AH74" s="136">
        <f t="shared" si="30"/>
        <v>0</v>
      </c>
      <c r="AI74" s="135"/>
      <c r="AJ74" s="136">
        <f t="shared" si="31"/>
        <v>0</v>
      </c>
      <c r="AK74" s="135"/>
      <c r="AL74" s="136">
        <f t="shared" si="32"/>
        <v>0</v>
      </c>
      <c r="AM74" s="135"/>
      <c r="AN74" s="136">
        <f t="shared" si="33"/>
        <v>0</v>
      </c>
      <c r="AO74" s="135"/>
      <c r="AP74" s="136">
        <f t="shared" si="34"/>
        <v>0</v>
      </c>
      <c r="AQ74" s="135"/>
      <c r="AR74" s="136">
        <f t="shared" si="35"/>
        <v>0</v>
      </c>
      <c r="AS74" s="135"/>
      <c r="AT74" s="136">
        <f t="shared" si="36"/>
        <v>0</v>
      </c>
    </row>
    <row r="75" spans="1:46" outlineLevel="2" x14ac:dyDescent="0.2">
      <c r="A75" s="75" t="s">
        <v>1911</v>
      </c>
      <c r="B75" s="75">
        <v>33</v>
      </c>
      <c r="C75" s="75" t="s">
        <v>1912</v>
      </c>
      <c r="D75" s="80">
        <v>6.75</v>
      </c>
      <c r="E75" s="95" t="s">
        <v>3637</v>
      </c>
      <c r="F75" s="170">
        <v>26754</v>
      </c>
      <c r="G75" s="95" t="s">
        <v>4253</v>
      </c>
      <c r="H75" s="95" t="s">
        <v>30</v>
      </c>
      <c r="I75" s="95">
        <v>1</v>
      </c>
      <c r="J75" s="95">
        <v>237765</v>
      </c>
      <c r="K75" s="228" t="s">
        <v>3676</v>
      </c>
      <c r="L75" s="75">
        <v>1</v>
      </c>
      <c r="M75" s="236">
        <v>3.34</v>
      </c>
      <c r="N75" s="235">
        <v>3.34</v>
      </c>
      <c r="O75" s="133">
        <f t="shared" si="20"/>
        <v>0</v>
      </c>
      <c r="P75" s="134">
        <f t="shared" si="21"/>
        <v>0</v>
      </c>
      <c r="Q75" s="135"/>
      <c r="R75" s="136">
        <f t="shared" si="22"/>
        <v>0</v>
      </c>
      <c r="S75" s="135"/>
      <c r="T75" s="136">
        <f t="shared" si="23"/>
        <v>0</v>
      </c>
      <c r="U75" s="135"/>
      <c r="V75" s="136">
        <f t="shared" si="24"/>
        <v>0</v>
      </c>
      <c r="W75" s="135"/>
      <c r="X75" s="136">
        <f t="shared" si="25"/>
        <v>0</v>
      </c>
      <c r="Y75" s="135"/>
      <c r="Z75" s="136">
        <f t="shared" si="26"/>
        <v>0</v>
      </c>
      <c r="AA75" s="135"/>
      <c r="AB75" s="136">
        <f t="shared" si="27"/>
        <v>0</v>
      </c>
      <c r="AC75" s="135"/>
      <c r="AD75" s="136">
        <f t="shared" si="28"/>
        <v>0</v>
      </c>
      <c r="AE75" s="135"/>
      <c r="AF75" s="136">
        <f t="shared" si="29"/>
        <v>0</v>
      </c>
      <c r="AG75" s="135"/>
      <c r="AH75" s="136">
        <f t="shared" si="30"/>
        <v>0</v>
      </c>
      <c r="AI75" s="135"/>
      <c r="AJ75" s="136">
        <f t="shared" si="31"/>
        <v>0</v>
      </c>
      <c r="AK75" s="135"/>
      <c r="AL75" s="136">
        <f t="shared" si="32"/>
        <v>0</v>
      </c>
      <c r="AM75" s="135"/>
      <c r="AN75" s="136">
        <f t="shared" si="33"/>
        <v>0</v>
      </c>
      <c r="AO75" s="135"/>
      <c r="AP75" s="136">
        <f t="shared" si="34"/>
        <v>0</v>
      </c>
      <c r="AQ75" s="135"/>
      <c r="AR75" s="136">
        <f t="shared" si="35"/>
        <v>0</v>
      </c>
      <c r="AS75" s="135"/>
      <c r="AT75" s="136">
        <f t="shared" si="36"/>
        <v>0</v>
      </c>
    </row>
    <row r="76" spans="1:46" ht="25.5" outlineLevel="2" x14ac:dyDescent="0.2">
      <c r="A76" s="68" t="s">
        <v>1911</v>
      </c>
      <c r="B76" s="3">
        <v>33</v>
      </c>
      <c r="C76" s="68" t="s">
        <v>1912</v>
      </c>
      <c r="D76" s="73">
        <v>6.75</v>
      </c>
      <c r="E76" s="103" t="s">
        <v>3961</v>
      </c>
      <c r="F76" s="103">
        <v>7788657498</v>
      </c>
      <c r="G76" s="103" t="s">
        <v>4252</v>
      </c>
      <c r="H76" s="103" t="s">
        <v>30</v>
      </c>
      <c r="I76" s="103">
        <v>1</v>
      </c>
      <c r="J76" s="103" t="s">
        <v>3118</v>
      </c>
      <c r="K76" s="227" t="s">
        <v>2103</v>
      </c>
      <c r="L76" s="68">
        <v>2</v>
      </c>
      <c r="M76" s="230">
        <v>7.19</v>
      </c>
      <c r="N76" s="230">
        <v>7.19</v>
      </c>
      <c r="O76" s="133">
        <f t="shared" si="20"/>
        <v>0</v>
      </c>
      <c r="P76" s="134">
        <f t="shared" si="21"/>
        <v>0</v>
      </c>
      <c r="Q76" s="135"/>
      <c r="R76" s="136">
        <f t="shared" si="22"/>
        <v>0</v>
      </c>
      <c r="S76" s="135"/>
      <c r="T76" s="136">
        <f t="shared" si="23"/>
        <v>0</v>
      </c>
      <c r="U76" s="135"/>
      <c r="V76" s="136">
        <f t="shared" si="24"/>
        <v>0</v>
      </c>
      <c r="W76" s="135"/>
      <c r="X76" s="136">
        <f t="shared" si="25"/>
        <v>0</v>
      </c>
      <c r="Y76" s="135"/>
      <c r="Z76" s="136">
        <f t="shared" si="26"/>
        <v>0</v>
      </c>
      <c r="AA76" s="135"/>
      <c r="AB76" s="136">
        <f t="shared" si="27"/>
        <v>0</v>
      </c>
      <c r="AC76" s="135"/>
      <c r="AD76" s="136">
        <f t="shared" si="28"/>
        <v>0</v>
      </c>
      <c r="AE76" s="135"/>
      <c r="AF76" s="136">
        <f t="shared" si="29"/>
        <v>0</v>
      </c>
      <c r="AG76" s="135"/>
      <c r="AH76" s="136">
        <f t="shared" si="30"/>
        <v>0</v>
      </c>
      <c r="AI76" s="135"/>
      <c r="AJ76" s="136">
        <f t="shared" si="31"/>
        <v>0</v>
      </c>
      <c r="AK76" s="135"/>
      <c r="AL76" s="136">
        <f t="shared" si="32"/>
        <v>0</v>
      </c>
      <c r="AM76" s="135"/>
      <c r="AN76" s="136">
        <f t="shared" si="33"/>
        <v>0</v>
      </c>
      <c r="AO76" s="135"/>
      <c r="AP76" s="136">
        <f t="shared" si="34"/>
        <v>0</v>
      </c>
      <c r="AQ76" s="135"/>
      <c r="AR76" s="136">
        <f t="shared" si="35"/>
        <v>0</v>
      </c>
      <c r="AS76" s="135"/>
      <c r="AT76" s="136">
        <f t="shared" si="36"/>
        <v>0</v>
      </c>
    </row>
    <row r="77" spans="1:46" ht="25.5" outlineLevel="2" x14ac:dyDescent="0.2">
      <c r="A77" s="68" t="s">
        <v>1913</v>
      </c>
      <c r="B77" s="3"/>
      <c r="C77" s="68" t="s">
        <v>1914</v>
      </c>
      <c r="D77" s="73">
        <v>5.31</v>
      </c>
      <c r="E77" s="103" t="s">
        <v>3961</v>
      </c>
      <c r="F77" s="103">
        <v>7788657498</v>
      </c>
      <c r="G77" s="103" t="s">
        <v>4252</v>
      </c>
      <c r="H77" s="103" t="s">
        <v>30</v>
      </c>
      <c r="I77" s="103">
        <v>1</v>
      </c>
      <c r="J77" s="103" t="s">
        <v>3119</v>
      </c>
      <c r="K77" s="227" t="s">
        <v>2104</v>
      </c>
      <c r="L77" s="68">
        <v>1</v>
      </c>
      <c r="M77" s="230">
        <v>5.75</v>
      </c>
      <c r="N77" s="230">
        <v>5.75</v>
      </c>
      <c r="O77" s="133">
        <f t="shared" si="20"/>
        <v>0</v>
      </c>
      <c r="P77" s="134">
        <f t="shared" si="21"/>
        <v>0</v>
      </c>
      <c r="Q77" s="135"/>
      <c r="R77" s="136">
        <f t="shared" si="22"/>
        <v>0</v>
      </c>
      <c r="S77" s="135"/>
      <c r="T77" s="136">
        <f t="shared" si="23"/>
        <v>0</v>
      </c>
      <c r="U77" s="135"/>
      <c r="V77" s="136">
        <f t="shared" si="24"/>
        <v>0</v>
      </c>
      <c r="W77" s="135"/>
      <c r="X77" s="136">
        <f t="shared" si="25"/>
        <v>0</v>
      </c>
      <c r="Y77" s="135"/>
      <c r="Z77" s="136">
        <f t="shared" si="26"/>
        <v>0</v>
      </c>
      <c r="AA77" s="135"/>
      <c r="AB77" s="136">
        <f t="shared" si="27"/>
        <v>0</v>
      </c>
      <c r="AC77" s="135"/>
      <c r="AD77" s="136">
        <f t="shared" si="28"/>
        <v>0</v>
      </c>
      <c r="AE77" s="135"/>
      <c r="AF77" s="136">
        <f t="shared" si="29"/>
        <v>0</v>
      </c>
      <c r="AG77" s="135"/>
      <c r="AH77" s="136">
        <f t="shared" si="30"/>
        <v>0</v>
      </c>
      <c r="AI77" s="135"/>
      <c r="AJ77" s="136">
        <f t="shared" si="31"/>
        <v>0</v>
      </c>
      <c r="AK77" s="135"/>
      <c r="AL77" s="136">
        <f t="shared" si="32"/>
        <v>0</v>
      </c>
      <c r="AM77" s="135"/>
      <c r="AN77" s="136">
        <f t="shared" si="33"/>
        <v>0</v>
      </c>
      <c r="AO77" s="135"/>
      <c r="AP77" s="136">
        <f t="shared" si="34"/>
        <v>0</v>
      </c>
      <c r="AQ77" s="135"/>
      <c r="AR77" s="136">
        <f t="shared" si="35"/>
        <v>0</v>
      </c>
      <c r="AS77" s="135"/>
      <c r="AT77" s="136">
        <f t="shared" si="36"/>
        <v>0</v>
      </c>
    </row>
    <row r="78" spans="1:46" ht="25.5" outlineLevel="2" x14ac:dyDescent="0.2">
      <c r="A78" s="68" t="s">
        <v>1915</v>
      </c>
      <c r="B78" s="3"/>
      <c r="C78" s="68" t="s">
        <v>1916</v>
      </c>
      <c r="D78" s="73">
        <v>12.34</v>
      </c>
      <c r="E78" s="103" t="s">
        <v>3961</v>
      </c>
      <c r="F78" s="103">
        <v>7788657498</v>
      </c>
      <c r="G78" s="103" t="s">
        <v>4252</v>
      </c>
      <c r="H78" s="103" t="s">
        <v>30</v>
      </c>
      <c r="I78" s="103">
        <v>1</v>
      </c>
      <c r="J78" s="103" t="s">
        <v>3120</v>
      </c>
      <c r="K78" s="227" t="s">
        <v>2105</v>
      </c>
      <c r="L78" s="68">
        <v>1</v>
      </c>
      <c r="M78" s="230">
        <v>12.95</v>
      </c>
      <c r="N78" s="230">
        <v>12.95</v>
      </c>
      <c r="O78" s="133">
        <f t="shared" si="20"/>
        <v>0</v>
      </c>
      <c r="P78" s="134">
        <f t="shared" si="21"/>
        <v>0</v>
      </c>
      <c r="Q78" s="135"/>
      <c r="R78" s="136">
        <f t="shared" si="22"/>
        <v>0</v>
      </c>
      <c r="S78" s="135"/>
      <c r="T78" s="136">
        <f t="shared" si="23"/>
        <v>0</v>
      </c>
      <c r="U78" s="135"/>
      <c r="V78" s="136">
        <f t="shared" si="24"/>
        <v>0</v>
      </c>
      <c r="W78" s="135"/>
      <c r="X78" s="136">
        <f t="shared" si="25"/>
        <v>0</v>
      </c>
      <c r="Y78" s="135"/>
      <c r="Z78" s="136">
        <f t="shared" si="26"/>
        <v>0</v>
      </c>
      <c r="AA78" s="135"/>
      <c r="AB78" s="136">
        <f t="shared" si="27"/>
        <v>0</v>
      </c>
      <c r="AC78" s="135"/>
      <c r="AD78" s="136">
        <f t="shared" si="28"/>
        <v>0</v>
      </c>
      <c r="AE78" s="135"/>
      <c r="AF78" s="136">
        <f t="shared" si="29"/>
        <v>0</v>
      </c>
      <c r="AG78" s="135"/>
      <c r="AH78" s="136">
        <f t="shared" si="30"/>
        <v>0</v>
      </c>
      <c r="AI78" s="135"/>
      <c r="AJ78" s="136">
        <f t="shared" si="31"/>
        <v>0</v>
      </c>
      <c r="AK78" s="135"/>
      <c r="AL78" s="136">
        <f t="shared" si="32"/>
        <v>0</v>
      </c>
      <c r="AM78" s="135"/>
      <c r="AN78" s="136">
        <f t="shared" si="33"/>
        <v>0</v>
      </c>
      <c r="AO78" s="135"/>
      <c r="AP78" s="136">
        <f t="shared" si="34"/>
        <v>0</v>
      </c>
      <c r="AQ78" s="135"/>
      <c r="AR78" s="136">
        <f t="shared" si="35"/>
        <v>0</v>
      </c>
      <c r="AS78" s="135"/>
      <c r="AT78" s="136">
        <f t="shared" si="36"/>
        <v>0</v>
      </c>
    </row>
    <row r="79" spans="1:46" outlineLevel="2" x14ac:dyDescent="0.2">
      <c r="A79" s="75" t="s">
        <v>1917</v>
      </c>
      <c r="B79" s="75">
        <v>25</v>
      </c>
      <c r="C79" s="75" t="s">
        <v>1919</v>
      </c>
      <c r="D79" s="80">
        <v>2.12</v>
      </c>
      <c r="E79" s="95" t="s">
        <v>3637</v>
      </c>
      <c r="F79" s="170">
        <v>26754</v>
      </c>
      <c r="G79" s="95" t="s">
        <v>1813</v>
      </c>
      <c r="H79" s="95" t="s">
        <v>30</v>
      </c>
      <c r="I79" s="95">
        <v>1</v>
      </c>
      <c r="J79" s="95">
        <v>1</v>
      </c>
      <c r="K79" s="228" t="s">
        <v>4362</v>
      </c>
      <c r="L79" s="75">
        <v>1</v>
      </c>
      <c r="M79" s="235">
        <v>0.95</v>
      </c>
      <c r="N79" s="235">
        <v>0.95</v>
      </c>
      <c r="O79" s="133">
        <f t="shared" si="20"/>
        <v>0</v>
      </c>
      <c r="P79" s="134">
        <f t="shared" si="21"/>
        <v>0</v>
      </c>
      <c r="Q79" s="135"/>
      <c r="R79" s="136">
        <f t="shared" si="22"/>
        <v>0</v>
      </c>
      <c r="S79" s="135"/>
      <c r="T79" s="136">
        <f t="shared" si="23"/>
        <v>0</v>
      </c>
      <c r="U79" s="135"/>
      <c r="V79" s="136">
        <f t="shared" si="24"/>
        <v>0</v>
      </c>
      <c r="W79" s="135"/>
      <c r="X79" s="136">
        <f t="shared" si="25"/>
        <v>0</v>
      </c>
      <c r="Y79" s="135"/>
      <c r="Z79" s="136">
        <f t="shared" si="26"/>
        <v>0</v>
      </c>
      <c r="AA79" s="135"/>
      <c r="AB79" s="136">
        <f t="shared" si="27"/>
        <v>0</v>
      </c>
      <c r="AC79" s="135"/>
      <c r="AD79" s="136">
        <f t="shared" si="28"/>
        <v>0</v>
      </c>
      <c r="AE79" s="135"/>
      <c r="AF79" s="136">
        <f t="shared" si="29"/>
        <v>0</v>
      </c>
      <c r="AG79" s="135"/>
      <c r="AH79" s="136">
        <f t="shared" si="30"/>
        <v>0</v>
      </c>
      <c r="AI79" s="135"/>
      <c r="AJ79" s="136">
        <f t="shared" si="31"/>
        <v>0</v>
      </c>
      <c r="AK79" s="135"/>
      <c r="AL79" s="136">
        <f t="shared" si="32"/>
        <v>0</v>
      </c>
      <c r="AM79" s="135"/>
      <c r="AN79" s="136">
        <f t="shared" si="33"/>
        <v>0</v>
      </c>
      <c r="AO79" s="135"/>
      <c r="AP79" s="136">
        <f t="shared" si="34"/>
        <v>0</v>
      </c>
      <c r="AQ79" s="135"/>
      <c r="AR79" s="136">
        <f t="shared" si="35"/>
        <v>0</v>
      </c>
      <c r="AS79" s="135"/>
      <c r="AT79" s="136">
        <f t="shared" si="36"/>
        <v>0</v>
      </c>
    </row>
    <row r="80" spans="1:46" ht="25.5" outlineLevel="2" x14ac:dyDescent="0.2">
      <c r="A80" s="68" t="s">
        <v>1917</v>
      </c>
      <c r="B80" s="3">
        <v>25</v>
      </c>
      <c r="C80" s="68" t="s">
        <v>1919</v>
      </c>
      <c r="D80" s="73">
        <v>2.12</v>
      </c>
      <c r="E80" s="103" t="s">
        <v>3961</v>
      </c>
      <c r="F80" s="103">
        <v>7788657498</v>
      </c>
      <c r="G80" s="103" t="s">
        <v>4278</v>
      </c>
      <c r="H80" s="103" t="s">
        <v>30</v>
      </c>
      <c r="I80" s="103">
        <v>1</v>
      </c>
      <c r="J80" s="103" t="s">
        <v>1918</v>
      </c>
      <c r="K80" s="227" t="s">
        <v>2106</v>
      </c>
      <c r="L80" s="68">
        <v>2</v>
      </c>
      <c r="M80" s="230">
        <v>2.2199999999999998</v>
      </c>
      <c r="N80" s="230">
        <v>2.2200000000000002</v>
      </c>
      <c r="O80" s="133">
        <f t="shared" si="20"/>
        <v>0</v>
      </c>
      <c r="P80" s="134">
        <f t="shared" si="21"/>
        <v>0</v>
      </c>
      <c r="Q80" s="135"/>
      <c r="R80" s="136">
        <f t="shared" si="22"/>
        <v>0</v>
      </c>
      <c r="S80" s="135"/>
      <c r="T80" s="136">
        <f t="shared" si="23"/>
        <v>0</v>
      </c>
      <c r="U80" s="135"/>
      <c r="V80" s="136">
        <f t="shared" si="24"/>
        <v>0</v>
      </c>
      <c r="W80" s="135"/>
      <c r="X80" s="136">
        <f t="shared" si="25"/>
        <v>0</v>
      </c>
      <c r="Y80" s="135"/>
      <c r="Z80" s="136">
        <f t="shared" si="26"/>
        <v>0</v>
      </c>
      <c r="AA80" s="135"/>
      <c r="AB80" s="136">
        <f t="shared" si="27"/>
        <v>0</v>
      </c>
      <c r="AC80" s="135"/>
      <c r="AD80" s="136">
        <f t="shared" si="28"/>
        <v>0</v>
      </c>
      <c r="AE80" s="135"/>
      <c r="AF80" s="136">
        <f t="shared" si="29"/>
        <v>0</v>
      </c>
      <c r="AG80" s="135"/>
      <c r="AH80" s="136">
        <f t="shared" si="30"/>
        <v>0</v>
      </c>
      <c r="AI80" s="135"/>
      <c r="AJ80" s="136">
        <f t="shared" si="31"/>
        <v>0</v>
      </c>
      <c r="AK80" s="135"/>
      <c r="AL80" s="136">
        <f t="shared" si="32"/>
        <v>0</v>
      </c>
      <c r="AM80" s="135"/>
      <c r="AN80" s="136">
        <f t="shared" si="33"/>
        <v>0</v>
      </c>
      <c r="AO80" s="135"/>
      <c r="AP80" s="136">
        <f t="shared" si="34"/>
        <v>0</v>
      </c>
      <c r="AQ80" s="135"/>
      <c r="AR80" s="136">
        <f t="shared" si="35"/>
        <v>0</v>
      </c>
      <c r="AS80" s="135"/>
      <c r="AT80" s="136">
        <f t="shared" si="36"/>
        <v>0</v>
      </c>
    </row>
    <row r="81" spans="1:46" outlineLevel="2" x14ac:dyDescent="0.2">
      <c r="A81" s="75" t="s">
        <v>1920</v>
      </c>
      <c r="B81" s="75">
        <v>1</v>
      </c>
      <c r="C81" s="75" t="s">
        <v>1921</v>
      </c>
      <c r="D81" s="80">
        <v>3.46</v>
      </c>
      <c r="E81" s="95" t="s">
        <v>3637</v>
      </c>
      <c r="F81" s="170">
        <v>26754</v>
      </c>
      <c r="G81" s="95" t="s">
        <v>1813</v>
      </c>
      <c r="H81" s="95" t="s">
        <v>30</v>
      </c>
      <c r="I81" s="95">
        <v>1</v>
      </c>
      <c r="J81" s="95">
        <v>1100</v>
      </c>
      <c r="K81" s="228" t="s">
        <v>3677</v>
      </c>
      <c r="L81" s="75">
        <v>1</v>
      </c>
      <c r="M81" s="235">
        <v>2.5499999999999998</v>
      </c>
      <c r="N81" s="235">
        <v>2.5499999999999998</v>
      </c>
      <c r="O81" s="133">
        <f t="shared" si="20"/>
        <v>0</v>
      </c>
      <c r="P81" s="134">
        <f t="shared" si="21"/>
        <v>0</v>
      </c>
      <c r="Q81" s="135"/>
      <c r="R81" s="136">
        <f t="shared" si="22"/>
        <v>0</v>
      </c>
      <c r="S81" s="135"/>
      <c r="T81" s="136">
        <f t="shared" si="23"/>
        <v>0</v>
      </c>
      <c r="U81" s="135"/>
      <c r="V81" s="136">
        <f t="shared" si="24"/>
        <v>0</v>
      </c>
      <c r="W81" s="135"/>
      <c r="X81" s="136">
        <f t="shared" si="25"/>
        <v>0</v>
      </c>
      <c r="Y81" s="135"/>
      <c r="Z81" s="136">
        <f t="shared" si="26"/>
        <v>0</v>
      </c>
      <c r="AA81" s="135"/>
      <c r="AB81" s="136">
        <f t="shared" si="27"/>
        <v>0</v>
      </c>
      <c r="AC81" s="135"/>
      <c r="AD81" s="136">
        <f t="shared" si="28"/>
        <v>0</v>
      </c>
      <c r="AE81" s="135"/>
      <c r="AF81" s="136">
        <f t="shared" si="29"/>
        <v>0</v>
      </c>
      <c r="AG81" s="135"/>
      <c r="AH81" s="136">
        <f t="shared" si="30"/>
        <v>0</v>
      </c>
      <c r="AI81" s="135"/>
      <c r="AJ81" s="136">
        <f t="shared" si="31"/>
        <v>0</v>
      </c>
      <c r="AK81" s="135"/>
      <c r="AL81" s="136">
        <f t="shared" si="32"/>
        <v>0</v>
      </c>
      <c r="AM81" s="135"/>
      <c r="AN81" s="136">
        <f t="shared" si="33"/>
        <v>0</v>
      </c>
      <c r="AO81" s="135"/>
      <c r="AP81" s="136">
        <f t="shared" si="34"/>
        <v>0</v>
      </c>
      <c r="AQ81" s="135"/>
      <c r="AR81" s="136">
        <f t="shared" si="35"/>
        <v>0</v>
      </c>
      <c r="AS81" s="135"/>
      <c r="AT81" s="136">
        <f t="shared" si="36"/>
        <v>0</v>
      </c>
    </row>
    <row r="82" spans="1:46" ht="25.5" outlineLevel="2" x14ac:dyDescent="0.2">
      <c r="A82" s="68" t="s">
        <v>1920</v>
      </c>
      <c r="B82" s="3">
        <v>1</v>
      </c>
      <c r="C82" s="68" t="s">
        <v>1921</v>
      </c>
      <c r="D82" s="73">
        <v>3.46</v>
      </c>
      <c r="E82" s="103" t="s">
        <v>3961</v>
      </c>
      <c r="F82" s="103">
        <v>7788657498</v>
      </c>
      <c r="G82" s="103" t="s">
        <v>4249</v>
      </c>
      <c r="H82" s="103" t="s">
        <v>30</v>
      </c>
      <c r="I82" s="103">
        <v>1</v>
      </c>
      <c r="J82" s="103" t="s">
        <v>3121</v>
      </c>
      <c r="K82" s="227" t="s">
        <v>2107</v>
      </c>
      <c r="L82" s="68">
        <v>2</v>
      </c>
      <c r="M82" s="230">
        <v>4.3100000000000005</v>
      </c>
      <c r="N82" s="230">
        <v>4.3099999999999996</v>
      </c>
      <c r="O82" s="133">
        <f t="shared" si="20"/>
        <v>0</v>
      </c>
      <c r="P82" s="134">
        <f t="shared" si="21"/>
        <v>0</v>
      </c>
      <c r="Q82" s="135"/>
      <c r="R82" s="136">
        <f t="shared" si="22"/>
        <v>0</v>
      </c>
      <c r="S82" s="135"/>
      <c r="T82" s="136">
        <f t="shared" si="23"/>
        <v>0</v>
      </c>
      <c r="U82" s="135"/>
      <c r="V82" s="136">
        <f t="shared" si="24"/>
        <v>0</v>
      </c>
      <c r="W82" s="135"/>
      <c r="X82" s="136">
        <f t="shared" si="25"/>
        <v>0</v>
      </c>
      <c r="Y82" s="135"/>
      <c r="Z82" s="136">
        <f t="shared" si="26"/>
        <v>0</v>
      </c>
      <c r="AA82" s="135"/>
      <c r="AB82" s="136">
        <f t="shared" si="27"/>
        <v>0</v>
      </c>
      <c r="AC82" s="135"/>
      <c r="AD82" s="136">
        <f t="shared" si="28"/>
        <v>0</v>
      </c>
      <c r="AE82" s="135"/>
      <c r="AF82" s="136">
        <f t="shared" si="29"/>
        <v>0</v>
      </c>
      <c r="AG82" s="135"/>
      <c r="AH82" s="136">
        <f t="shared" si="30"/>
        <v>0</v>
      </c>
      <c r="AI82" s="135"/>
      <c r="AJ82" s="136">
        <f t="shared" si="31"/>
        <v>0</v>
      </c>
      <c r="AK82" s="135"/>
      <c r="AL82" s="136">
        <f t="shared" si="32"/>
        <v>0</v>
      </c>
      <c r="AM82" s="135"/>
      <c r="AN82" s="136">
        <f t="shared" si="33"/>
        <v>0</v>
      </c>
      <c r="AO82" s="135"/>
      <c r="AP82" s="136">
        <f t="shared" si="34"/>
        <v>0</v>
      </c>
      <c r="AQ82" s="135"/>
      <c r="AR82" s="136">
        <f t="shared" si="35"/>
        <v>0</v>
      </c>
      <c r="AS82" s="135"/>
      <c r="AT82" s="136">
        <f t="shared" si="36"/>
        <v>0</v>
      </c>
    </row>
    <row r="83" spans="1:46" outlineLevel="2" x14ac:dyDescent="0.2">
      <c r="A83" s="75" t="s">
        <v>1922</v>
      </c>
      <c r="B83" s="75">
        <v>13</v>
      </c>
      <c r="C83" s="75" t="s">
        <v>1923</v>
      </c>
      <c r="D83" s="80">
        <v>1.8</v>
      </c>
      <c r="E83" s="95" t="s">
        <v>3637</v>
      </c>
      <c r="F83" s="170">
        <v>26754</v>
      </c>
      <c r="G83" s="95" t="s">
        <v>4256</v>
      </c>
      <c r="H83" s="95" t="s">
        <v>3229</v>
      </c>
      <c r="I83" s="95">
        <v>72</v>
      </c>
      <c r="J83" s="95" t="s">
        <v>3678</v>
      </c>
      <c r="K83" s="228" t="s">
        <v>3679</v>
      </c>
      <c r="L83" s="75">
        <v>1</v>
      </c>
      <c r="M83" s="235">
        <v>1.7</v>
      </c>
      <c r="N83" s="235">
        <v>1.7</v>
      </c>
      <c r="O83" s="133">
        <f t="shared" si="20"/>
        <v>0</v>
      </c>
      <c r="P83" s="134">
        <f t="shared" si="21"/>
        <v>0</v>
      </c>
      <c r="Q83" s="135"/>
      <c r="R83" s="136">
        <f t="shared" si="22"/>
        <v>0</v>
      </c>
      <c r="S83" s="135"/>
      <c r="T83" s="136">
        <f t="shared" si="23"/>
        <v>0</v>
      </c>
      <c r="U83" s="135"/>
      <c r="V83" s="136">
        <f t="shared" si="24"/>
        <v>0</v>
      </c>
      <c r="W83" s="135"/>
      <c r="X83" s="136">
        <f t="shared" si="25"/>
        <v>0</v>
      </c>
      <c r="Y83" s="135"/>
      <c r="Z83" s="136">
        <f t="shared" si="26"/>
        <v>0</v>
      </c>
      <c r="AA83" s="135"/>
      <c r="AB83" s="136">
        <f t="shared" si="27"/>
        <v>0</v>
      </c>
      <c r="AC83" s="135"/>
      <c r="AD83" s="136">
        <f t="shared" si="28"/>
        <v>0</v>
      </c>
      <c r="AE83" s="135"/>
      <c r="AF83" s="136">
        <f t="shared" si="29"/>
        <v>0</v>
      </c>
      <c r="AG83" s="135"/>
      <c r="AH83" s="136">
        <f t="shared" si="30"/>
        <v>0</v>
      </c>
      <c r="AI83" s="135"/>
      <c r="AJ83" s="136">
        <f t="shared" si="31"/>
        <v>0</v>
      </c>
      <c r="AK83" s="135"/>
      <c r="AL83" s="136">
        <f t="shared" si="32"/>
        <v>0</v>
      </c>
      <c r="AM83" s="135"/>
      <c r="AN83" s="136">
        <f t="shared" si="33"/>
        <v>0</v>
      </c>
      <c r="AO83" s="135"/>
      <c r="AP83" s="136">
        <f t="shared" si="34"/>
        <v>0</v>
      </c>
      <c r="AQ83" s="135"/>
      <c r="AR83" s="136">
        <f t="shared" si="35"/>
        <v>0</v>
      </c>
      <c r="AS83" s="135"/>
      <c r="AT83" s="136">
        <f t="shared" si="36"/>
        <v>0</v>
      </c>
    </row>
    <row r="84" spans="1:46" ht="25.5" outlineLevel="2" x14ac:dyDescent="0.2">
      <c r="A84" s="68" t="s">
        <v>1922</v>
      </c>
      <c r="B84" s="3">
        <v>13</v>
      </c>
      <c r="C84" s="68" t="s">
        <v>1923</v>
      </c>
      <c r="D84" s="73">
        <v>1.8</v>
      </c>
      <c r="E84" s="103" t="s">
        <v>3961</v>
      </c>
      <c r="F84" s="103">
        <v>7788657498</v>
      </c>
      <c r="G84" s="103" t="s">
        <v>4240</v>
      </c>
      <c r="H84" s="103" t="s">
        <v>28</v>
      </c>
      <c r="I84" s="103">
        <v>72</v>
      </c>
      <c r="J84" s="103" t="s">
        <v>1924</v>
      </c>
      <c r="K84" s="227" t="s">
        <v>1925</v>
      </c>
      <c r="L84" s="68">
        <v>2</v>
      </c>
      <c r="M84" s="230">
        <v>2.66</v>
      </c>
      <c r="N84" s="230">
        <v>2.66</v>
      </c>
      <c r="O84" s="133">
        <f t="shared" si="20"/>
        <v>0</v>
      </c>
      <c r="P84" s="134">
        <f t="shared" si="21"/>
        <v>0</v>
      </c>
      <c r="Q84" s="135"/>
      <c r="R84" s="136">
        <f t="shared" si="22"/>
        <v>0</v>
      </c>
      <c r="S84" s="135"/>
      <c r="T84" s="136">
        <f t="shared" si="23"/>
        <v>0</v>
      </c>
      <c r="U84" s="135"/>
      <c r="V84" s="136">
        <f t="shared" si="24"/>
        <v>0</v>
      </c>
      <c r="W84" s="135"/>
      <c r="X84" s="136">
        <f t="shared" si="25"/>
        <v>0</v>
      </c>
      <c r="Y84" s="135"/>
      <c r="Z84" s="136">
        <f t="shared" si="26"/>
        <v>0</v>
      </c>
      <c r="AA84" s="135"/>
      <c r="AB84" s="136">
        <f t="shared" si="27"/>
        <v>0</v>
      </c>
      <c r="AC84" s="135"/>
      <c r="AD84" s="136">
        <f t="shared" si="28"/>
        <v>0</v>
      </c>
      <c r="AE84" s="135"/>
      <c r="AF84" s="136">
        <f t="shared" si="29"/>
        <v>0</v>
      </c>
      <c r="AG84" s="135"/>
      <c r="AH84" s="136">
        <f t="shared" si="30"/>
        <v>0</v>
      </c>
      <c r="AI84" s="135"/>
      <c r="AJ84" s="136">
        <f t="shared" si="31"/>
        <v>0</v>
      </c>
      <c r="AK84" s="135"/>
      <c r="AL84" s="136">
        <f t="shared" si="32"/>
        <v>0</v>
      </c>
      <c r="AM84" s="135"/>
      <c r="AN84" s="136">
        <f t="shared" si="33"/>
        <v>0</v>
      </c>
      <c r="AO84" s="135"/>
      <c r="AP84" s="136">
        <f t="shared" si="34"/>
        <v>0</v>
      </c>
      <c r="AQ84" s="135"/>
      <c r="AR84" s="136">
        <f t="shared" si="35"/>
        <v>0</v>
      </c>
      <c r="AS84" s="135"/>
      <c r="AT84" s="136">
        <f t="shared" si="36"/>
        <v>0</v>
      </c>
    </row>
    <row r="85" spans="1:46" outlineLevel="2" x14ac:dyDescent="0.2">
      <c r="A85" s="75" t="s">
        <v>1926</v>
      </c>
      <c r="B85" s="75">
        <v>2</v>
      </c>
      <c r="C85" s="75" t="s">
        <v>1927</v>
      </c>
      <c r="D85" s="80">
        <v>5.47</v>
      </c>
      <c r="E85" s="95" t="s">
        <v>3637</v>
      </c>
      <c r="F85" s="170">
        <v>26754</v>
      </c>
      <c r="G85" s="95" t="s">
        <v>4276</v>
      </c>
      <c r="H85" s="95" t="s">
        <v>3229</v>
      </c>
      <c r="I85" s="95">
        <v>12</v>
      </c>
      <c r="J85" s="95" t="s">
        <v>3122</v>
      </c>
      <c r="K85" s="228" t="s">
        <v>3680</v>
      </c>
      <c r="L85" s="75">
        <v>1</v>
      </c>
      <c r="M85" s="236">
        <v>3.68</v>
      </c>
      <c r="N85" s="235">
        <v>3.68</v>
      </c>
      <c r="O85" s="133">
        <f t="shared" si="20"/>
        <v>0</v>
      </c>
      <c r="P85" s="134">
        <f t="shared" si="21"/>
        <v>0</v>
      </c>
      <c r="Q85" s="135"/>
      <c r="R85" s="136">
        <f t="shared" si="22"/>
        <v>0</v>
      </c>
      <c r="S85" s="135"/>
      <c r="T85" s="136">
        <f t="shared" si="23"/>
        <v>0</v>
      </c>
      <c r="U85" s="135"/>
      <c r="V85" s="136">
        <f t="shared" si="24"/>
        <v>0</v>
      </c>
      <c r="W85" s="135"/>
      <c r="X85" s="136">
        <f t="shared" si="25"/>
        <v>0</v>
      </c>
      <c r="Y85" s="135"/>
      <c r="Z85" s="136">
        <f t="shared" si="26"/>
        <v>0</v>
      </c>
      <c r="AA85" s="135"/>
      <c r="AB85" s="136">
        <f t="shared" si="27"/>
        <v>0</v>
      </c>
      <c r="AC85" s="135"/>
      <c r="AD85" s="136">
        <f t="shared" si="28"/>
        <v>0</v>
      </c>
      <c r="AE85" s="135"/>
      <c r="AF85" s="136">
        <f t="shared" si="29"/>
        <v>0</v>
      </c>
      <c r="AG85" s="135"/>
      <c r="AH85" s="136">
        <f t="shared" si="30"/>
        <v>0</v>
      </c>
      <c r="AI85" s="135"/>
      <c r="AJ85" s="136">
        <f t="shared" si="31"/>
        <v>0</v>
      </c>
      <c r="AK85" s="135"/>
      <c r="AL85" s="136">
        <f t="shared" si="32"/>
        <v>0</v>
      </c>
      <c r="AM85" s="135"/>
      <c r="AN85" s="136">
        <f t="shared" si="33"/>
        <v>0</v>
      </c>
      <c r="AO85" s="135"/>
      <c r="AP85" s="136">
        <f t="shared" si="34"/>
        <v>0</v>
      </c>
      <c r="AQ85" s="135"/>
      <c r="AR85" s="136">
        <f t="shared" si="35"/>
        <v>0</v>
      </c>
      <c r="AS85" s="135"/>
      <c r="AT85" s="136">
        <f t="shared" si="36"/>
        <v>0</v>
      </c>
    </row>
    <row r="86" spans="1:46" ht="25.5" outlineLevel="2" x14ac:dyDescent="0.2">
      <c r="A86" s="68" t="s">
        <v>1926</v>
      </c>
      <c r="B86" s="3">
        <v>2</v>
      </c>
      <c r="C86" s="68" t="s">
        <v>1927</v>
      </c>
      <c r="D86" s="73">
        <v>5.47</v>
      </c>
      <c r="E86" s="103" t="s">
        <v>3961</v>
      </c>
      <c r="F86" s="103">
        <v>7788657498</v>
      </c>
      <c r="G86" s="103" t="s">
        <v>4278</v>
      </c>
      <c r="H86" s="103" t="s">
        <v>28</v>
      </c>
      <c r="I86" s="103">
        <v>12</v>
      </c>
      <c r="J86" s="103" t="s">
        <v>3122</v>
      </c>
      <c r="K86" s="227" t="s">
        <v>2108</v>
      </c>
      <c r="L86" s="68">
        <v>2</v>
      </c>
      <c r="M86" s="230">
        <v>5.82</v>
      </c>
      <c r="N86" s="230">
        <v>5.82</v>
      </c>
      <c r="O86" s="133">
        <f t="shared" si="20"/>
        <v>0</v>
      </c>
      <c r="P86" s="134">
        <f t="shared" si="21"/>
        <v>0</v>
      </c>
      <c r="Q86" s="135"/>
      <c r="R86" s="136">
        <f t="shared" si="22"/>
        <v>0</v>
      </c>
      <c r="S86" s="135"/>
      <c r="T86" s="136">
        <f t="shared" si="23"/>
        <v>0</v>
      </c>
      <c r="U86" s="135"/>
      <c r="V86" s="136">
        <f t="shared" si="24"/>
        <v>0</v>
      </c>
      <c r="W86" s="135"/>
      <c r="X86" s="136">
        <f t="shared" si="25"/>
        <v>0</v>
      </c>
      <c r="Y86" s="135"/>
      <c r="Z86" s="136">
        <f t="shared" si="26"/>
        <v>0</v>
      </c>
      <c r="AA86" s="135"/>
      <c r="AB86" s="136">
        <f t="shared" si="27"/>
        <v>0</v>
      </c>
      <c r="AC86" s="135"/>
      <c r="AD86" s="136">
        <f t="shared" si="28"/>
        <v>0</v>
      </c>
      <c r="AE86" s="135"/>
      <c r="AF86" s="136">
        <f t="shared" si="29"/>
        <v>0</v>
      </c>
      <c r="AG86" s="135"/>
      <c r="AH86" s="136">
        <f t="shared" si="30"/>
        <v>0</v>
      </c>
      <c r="AI86" s="135"/>
      <c r="AJ86" s="136">
        <f t="shared" si="31"/>
        <v>0</v>
      </c>
      <c r="AK86" s="135"/>
      <c r="AL86" s="136">
        <f t="shared" si="32"/>
        <v>0</v>
      </c>
      <c r="AM86" s="135"/>
      <c r="AN86" s="136">
        <f t="shared" si="33"/>
        <v>0</v>
      </c>
      <c r="AO86" s="135"/>
      <c r="AP86" s="136">
        <f t="shared" si="34"/>
        <v>0</v>
      </c>
      <c r="AQ86" s="135"/>
      <c r="AR86" s="136">
        <f t="shared" si="35"/>
        <v>0</v>
      </c>
      <c r="AS86" s="135"/>
      <c r="AT86" s="136">
        <f t="shared" si="36"/>
        <v>0</v>
      </c>
    </row>
    <row r="87" spans="1:46" outlineLevel="2" x14ac:dyDescent="0.2">
      <c r="A87" s="75" t="s">
        <v>1928</v>
      </c>
      <c r="B87" s="75">
        <v>12</v>
      </c>
      <c r="C87" s="75" t="s">
        <v>1930</v>
      </c>
      <c r="D87" s="80">
        <v>2.16</v>
      </c>
      <c r="E87" s="95" t="s">
        <v>3637</v>
      </c>
      <c r="F87" s="170">
        <v>26754</v>
      </c>
      <c r="G87" s="95" t="s">
        <v>4268</v>
      </c>
      <c r="H87" s="95" t="s">
        <v>28</v>
      </c>
      <c r="I87" s="95">
        <v>50</v>
      </c>
      <c r="J87" s="95" t="s">
        <v>3681</v>
      </c>
      <c r="K87" s="228" t="s">
        <v>3682</v>
      </c>
      <c r="L87" s="75">
        <v>1</v>
      </c>
      <c r="M87" s="235">
        <v>1.56</v>
      </c>
      <c r="N87" s="235">
        <v>1.56</v>
      </c>
      <c r="O87" s="133">
        <f t="shared" si="20"/>
        <v>0</v>
      </c>
      <c r="P87" s="134">
        <f t="shared" si="21"/>
        <v>0</v>
      </c>
      <c r="Q87" s="135"/>
      <c r="R87" s="136">
        <f t="shared" si="22"/>
        <v>0</v>
      </c>
      <c r="S87" s="135"/>
      <c r="T87" s="136">
        <f t="shared" si="23"/>
        <v>0</v>
      </c>
      <c r="U87" s="135"/>
      <c r="V87" s="136">
        <f t="shared" si="24"/>
        <v>0</v>
      </c>
      <c r="W87" s="135"/>
      <c r="X87" s="136">
        <f t="shared" si="25"/>
        <v>0</v>
      </c>
      <c r="Y87" s="135"/>
      <c r="Z87" s="136">
        <f t="shared" si="26"/>
        <v>0</v>
      </c>
      <c r="AA87" s="135"/>
      <c r="AB87" s="136">
        <f t="shared" si="27"/>
        <v>0</v>
      </c>
      <c r="AC87" s="135"/>
      <c r="AD87" s="136">
        <f t="shared" si="28"/>
        <v>0</v>
      </c>
      <c r="AE87" s="135"/>
      <c r="AF87" s="136">
        <f t="shared" si="29"/>
        <v>0</v>
      </c>
      <c r="AG87" s="135"/>
      <c r="AH87" s="136">
        <f t="shared" si="30"/>
        <v>0</v>
      </c>
      <c r="AI87" s="135"/>
      <c r="AJ87" s="136">
        <f t="shared" si="31"/>
        <v>0</v>
      </c>
      <c r="AK87" s="135"/>
      <c r="AL87" s="136">
        <f t="shared" si="32"/>
        <v>0</v>
      </c>
      <c r="AM87" s="135"/>
      <c r="AN87" s="136">
        <f t="shared" si="33"/>
        <v>0</v>
      </c>
      <c r="AO87" s="135"/>
      <c r="AP87" s="136">
        <f t="shared" si="34"/>
        <v>0</v>
      </c>
      <c r="AQ87" s="135"/>
      <c r="AR87" s="136">
        <f t="shared" si="35"/>
        <v>0</v>
      </c>
      <c r="AS87" s="135"/>
      <c r="AT87" s="136">
        <f t="shared" si="36"/>
        <v>0</v>
      </c>
    </row>
    <row r="88" spans="1:46" outlineLevel="2" x14ac:dyDescent="0.2">
      <c r="A88" s="68" t="s">
        <v>1928</v>
      </c>
      <c r="B88" s="3">
        <v>12</v>
      </c>
      <c r="C88" s="68" t="s">
        <v>1930</v>
      </c>
      <c r="D88" s="73">
        <v>2.16</v>
      </c>
      <c r="E88" s="103" t="s">
        <v>3961</v>
      </c>
      <c r="F88" s="103">
        <v>7788657498</v>
      </c>
      <c r="G88" s="103" t="s">
        <v>4269</v>
      </c>
      <c r="H88" s="103" t="s">
        <v>28</v>
      </c>
      <c r="I88" s="103">
        <v>50</v>
      </c>
      <c r="J88" s="103" t="s">
        <v>1929</v>
      </c>
      <c r="K88" s="227" t="s">
        <v>2109</v>
      </c>
      <c r="L88" s="68">
        <v>2</v>
      </c>
      <c r="M88" s="230">
        <v>2.1500000000000004</v>
      </c>
      <c r="N88" s="230">
        <v>2.15</v>
      </c>
      <c r="O88" s="133">
        <f t="shared" si="20"/>
        <v>0</v>
      </c>
      <c r="P88" s="134">
        <f t="shared" si="21"/>
        <v>0</v>
      </c>
      <c r="Q88" s="135"/>
      <c r="R88" s="136">
        <f t="shared" si="22"/>
        <v>0</v>
      </c>
      <c r="S88" s="135"/>
      <c r="T88" s="136">
        <f t="shared" si="23"/>
        <v>0</v>
      </c>
      <c r="U88" s="135"/>
      <c r="V88" s="136">
        <f t="shared" si="24"/>
        <v>0</v>
      </c>
      <c r="W88" s="135"/>
      <c r="X88" s="136">
        <f t="shared" si="25"/>
        <v>0</v>
      </c>
      <c r="Y88" s="135"/>
      <c r="Z88" s="136">
        <f t="shared" si="26"/>
        <v>0</v>
      </c>
      <c r="AA88" s="135"/>
      <c r="AB88" s="136">
        <f t="shared" si="27"/>
        <v>0</v>
      </c>
      <c r="AC88" s="135"/>
      <c r="AD88" s="136">
        <f t="shared" si="28"/>
        <v>0</v>
      </c>
      <c r="AE88" s="135"/>
      <c r="AF88" s="136">
        <f t="shared" si="29"/>
        <v>0</v>
      </c>
      <c r="AG88" s="135"/>
      <c r="AH88" s="136">
        <f t="shared" si="30"/>
        <v>0</v>
      </c>
      <c r="AI88" s="135"/>
      <c r="AJ88" s="136">
        <f t="shared" si="31"/>
        <v>0</v>
      </c>
      <c r="AK88" s="135"/>
      <c r="AL88" s="136">
        <f t="shared" si="32"/>
        <v>0</v>
      </c>
      <c r="AM88" s="135"/>
      <c r="AN88" s="136">
        <f t="shared" si="33"/>
        <v>0</v>
      </c>
      <c r="AO88" s="135"/>
      <c r="AP88" s="136">
        <f t="shared" si="34"/>
        <v>0</v>
      </c>
      <c r="AQ88" s="135"/>
      <c r="AR88" s="136">
        <f t="shared" si="35"/>
        <v>0</v>
      </c>
      <c r="AS88" s="135"/>
      <c r="AT88" s="136">
        <f t="shared" si="36"/>
        <v>0</v>
      </c>
    </row>
    <row r="89" spans="1:46" outlineLevel="2" x14ac:dyDescent="0.2">
      <c r="A89" s="75" t="s">
        <v>1931</v>
      </c>
      <c r="B89" s="75">
        <v>17</v>
      </c>
      <c r="C89" s="75" t="s">
        <v>1933</v>
      </c>
      <c r="D89" s="80">
        <v>6.66</v>
      </c>
      <c r="E89" s="95" t="s">
        <v>3637</v>
      </c>
      <c r="F89" s="170">
        <v>26754</v>
      </c>
      <c r="G89" s="95" t="s">
        <v>4274</v>
      </c>
      <c r="H89" s="95" t="s">
        <v>28</v>
      </c>
      <c r="I89" s="95">
        <v>100</v>
      </c>
      <c r="J89" s="95" t="s">
        <v>3683</v>
      </c>
      <c r="K89" s="228" t="s">
        <v>3684</v>
      </c>
      <c r="L89" s="75">
        <v>1</v>
      </c>
      <c r="M89" s="235">
        <v>2.92</v>
      </c>
      <c r="N89" s="235">
        <v>2.92</v>
      </c>
      <c r="O89" s="133">
        <f t="shared" si="20"/>
        <v>0</v>
      </c>
      <c r="P89" s="134">
        <f t="shared" si="21"/>
        <v>0</v>
      </c>
      <c r="Q89" s="135"/>
      <c r="R89" s="136">
        <f t="shared" si="22"/>
        <v>0</v>
      </c>
      <c r="S89" s="135"/>
      <c r="T89" s="136">
        <f t="shared" si="23"/>
        <v>0</v>
      </c>
      <c r="U89" s="135"/>
      <c r="V89" s="136">
        <f t="shared" si="24"/>
        <v>0</v>
      </c>
      <c r="W89" s="135"/>
      <c r="X89" s="136">
        <f t="shared" si="25"/>
        <v>0</v>
      </c>
      <c r="Y89" s="135"/>
      <c r="Z89" s="136">
        <f t="shared" si="26"/>
        <v>0</v>
      </c>
      <c r="AA89" s="135"/>
      <c r="AB89" s="136">
        <f t="shared" si="27"/>
        <v>0</v>
      </c>
      <c r="AC89" s="135"/>
      <c r="AD89" s="136">
        <f t="shared" si="28"/>
        <v>0</v>
      </c>
      <c r="AE89" s="135"/>
      <c r="AF89" s="136">
        <f t="shared" si="29"/>
        <v>0</v>
      </c>
      <c r="AG89" s="135"/>
      <c r="AH89" s="136">
        <f t="shared" si="30"/>
        <v>0</v>
      </c>
      <c r="AI89" s="135"/>
      <c r="AJ89" s="136">
        <f t="shared" si="31"/>
        <v>0</v>
      </c>
      <c r="AK89" s="135"/>
      <c r="AL89" s="136">
        <f t="shared" si="32"/>
        <v>0</v>
      </c>
      <c r="AM89" s="135"/>
      <c r="AN89" s="136">
        <f t="shared" si="33"/>
        <v>0</v>
      </c>
      <c r="AO89" s="135"/>
      <c r="AP89" s="136">
        <f t="shared" si="34"/>
        <v>0</v>
      </c>
      <c r="AQ89" s="135"/>
      <c r="AR89" s="136">
        <f t="shared" si="35"/>
        <v>0</v>
      </c>
      <c r="AS89" s="135"/>
      <c r="AT89" s="136">
        <f t="shared" si="36"/>
        <v>0</v>
      </c>
    </row>
    <row r="90" spans="1:46" outlineLevel="2" x14ac:dyDescent="0.2">
      <c r="A90" s="68" t="s">
        <v>1931</v>
      </c>
      <c r="B90" s="3">
        <v>17</v>
      </c>
      <c r="C90" s="68" t="s">
        <v>1933</v>
      </c>
      <c r="D90" s="73">
        <v>6.66</v>
      </c>
      <c r="E90" s="103" t="s">
        <v>3961</v>
      </c>
      <c r="F90" s="103">
        <v>7788657498</v>
      </c>
      <c r="G90" s="103" t="s">
        <v>4236</v>
      </c>
      <c r="H90" s="103" t="s">
        <v>28</v>
      </c>
      <c r="I90" s="103">
        <v>100</v>
      </c>
      <c r="J90" s="103" t="s">
        <v>1932</v>
      </c>
      <c r="K90" s="227" t="s">
        <v>2110</v>
      </c>
      <c r="L90" s="68">
        <v>2</v>
      </c>
      <c r="M90" s="230">
        <v>7.19</v>
      </c>
      <c r="N90" s="230">
        <v>7.19</v>
      </c>
      <c r="O90" s="133">
        <f t="shared" si="20"/>
        <v>0</v>
      </c>
      <c r="P90" s="134">
        <f t="shared" si="21"/>
        <v>0</v>
      </c>
      <c r="Q90" s="135"/>
      <c r="R90" s="136">
        <f t="shared" si="22"/>
        <v>0</v>
      </c>
      <c r="S90" s="135"/>
      <c r="T90" s="136">
        <f t="shared" si="23"/>
        <v>0</v>
      </c>
      <c r="U90" s="135"/>
      <c r="V90" s="136">
        <f t="shared" si="24"/>
        <v>0</v>
      </c>
      <c r="W90" s="135"/>
      <c r="X90" s="136">
        <f t="shared" si="25"/>
        <v>0</v>
      </c>
      <c r="Y90" s="135"/>
      <c r="Z90" s="136">
        <f t="shared" si="26"/>
        <v>0</v>
      </c>
      <c r="AA90" s="135"/>
      <c r="AB90" s="136">
        <f t="shared" si="27"/>
        <v>0</v>
      </c>
      <c r="AC90" s="135"/>
      <c r="AD90" s="136">
        <f t="shared" si="28"/>
        <v>0</v>
      </c>
      <c r="AE90" s="135"/>
      <c r="AF90" s="136">
        <f t="shared" si="29"/>
        <v>0</v>
      </c>
      <c r="AG90" s="135"/>
      <c r="AH90" s="136">
        <f t="shared" si="30"/>
        <v>0</v>
      </c>
      <c r="AI90" s="135"/>
      <c r="AJ90" s="136">
        <f t="shared" si="31"/>
        <v>0</v>
      </c>
      <c r="AK90" s="135"/>
      <c r="AL90" s="136">
        <f t="shared" si="32"/>
        <v>0</v>
      </c>
      <c r="AM90" s="135"/>
      <c r="AN90" s="136">
        <f t="shared" si="33"/>
        <v>0</v>
      </c>
      <c r="AO90" s="135"/>
      <c r="AP90" s="136">
        <f t="shared" si="34"/>
        <v>0</v>
      </c>
      <c r="AQ90" s="135"/>
      <c r="AR90" s="136">
        <f t="shared" si="35"/>
        <v>0</v>
      </c>
      <c r="AS90" s="135"/>
      <c r="AT90" s="136">
        <f t="shared" si="36"/>
        <v>0</v>
      </c>
    </row>
    <row r="91" spans="1:46" outlineLevel="2" x14ac:dyDescent="0.2">
      <c r="A91" s="75" t="s">
        <v>1934</v>
      </c>
      <c r="B91" s="75">
        <v>3</v>
      </c>
      <c r="C91" s="75" t="s">
        <v>1936</v>
      </c>
      <c r="D91" s="80">
        <v>0.76</v>
      </c>
      <c r="E91" s="95" t="s">
        <v>3637</v>
      </c>
      <c r="F91" s="170">
        <v>26754</v>
      </c>
      <c r="G91" s="95" t="s">
        <v>4268</v>
      </c>
      <c r="H91" s="95" t="s">
        <v>28</v>
      </c>
      <c r="I91" s="95">
        <v>50</v>
      </c>
      <c r="J91" s="95" t="s">
        <v>3685</v>
      </c>
      <c r="K91" s="228" t="s">
        <v>3686</v>
      </c>
      <c r="L91" s="75">
        <v>1</v>
      </c>
      <c r="M91" s="235">
        <v>0.69</v>
      </c>
      <c r="N91" s="235">
        <v>0.69</v>
      </c>
      <c r="O91" s="133">
        <f t="shared" si="20"/>
        <v>0</v>
      </c>
      <c r="P91" s="134">
        <f t="shared" si="21"/>
        <v>0</v>
      </c>
      <c r="Q91" s="135"/>
      <c r="R91" s="136">
        <f t="shared" si="22"/>
        <v>0</v>
      </c>
      <c r="S91" s="135"/>
      <c r="T91" s="136">
        <f t="shared" si="23"/>
        <v>0</v>
      </c>
      <c r="U91" s="135"/>
      <c r="V91" s="136">
        <f t="shared" si="24"/>
        <v>0</v>
      </c>
      <c r="W91" s="135"/>
      <c r="X91" s="136">
        <f t="shared" si="25"/>
        <v>0</v>
      </c>
      <c r="Y91" s="135"/>
      <c r="Z91" s="136">
        <f t="shared" si="26"/>
        <v>0</v>
      </c>
      <c r="AA91" s="135"/>
      <c r="AB91" s="136">
        <f t="shared" si="27"/>
        <v>0</v>
      </c>
      <c r="AC91" s="135"/>
      <c r="AD91" s="136">
        <f t="shared" si="28"/>
        <v>0</v>
      </c>
      <c r="AE91" s="135"/>
      <c r="AF91" s="136">
        <f t="shared" si="29"/>
        <v>0</v>
      </c>
      <c r="AG91" s="135"/>
      <c r="AH91" s="136">
        <f t="shared" si="30"/>
        <v>0</v>
      </c>
      <c r="AI91" s="135"/>
      <c r="AJ91" s="136">
        <f t="shared" si="31"/>
        <v>0</v>
      </c>
      <c r="AK91" s="135"/>
      <c r="AL91" s="136">
        <f t="shared" si="32"/>
        <v>0</v>
      </c>
      <c r="AM91" s="135"/>
      <c r="AN91" s="136">
        <f t="shared" si="33"/>
        <v>0</v>
      </c>
      <c r="AO91" s="135"/>
      <c r="AP91" s="136">
        <f t="shared" si="34"/>
        <v>0</v>
      </c>
      <c r="AQ91" s="135"/>
      <c r="AR91" s="136">
        <f t="shared" si="35"/>
        <v>0</v>
      </c>
      <c r="AS91" s="135"/>
      <c r="AT91" s="136">
        <f t="shared" si="36"/>
        <v>0</v>
      </c>
    </row>
    <row r="92" spans="1:46" ht="25.5" outlineLevel="2" x14ac:dyDescent="0.2">
      <c r="A92" s="68" t="s">
        <v>1934</v>
      </c>
      <c r="B92" s="3">
        <v>3</v>
      </c>
      <c r="C92" s="68" t="s">
        <v>1936</v>
      </c>
      <c r="D92" s="73">
        <v>0.76</v>
      </c>
      <c r="E92" s="103" t="s">
        <v>3961</v>
      </c>
      <c r="F92" s="103">
        <v>7788657498</v>
      </c>
      <c r="G92" s="103" t="s">
        <v>4247</v>
      </c>
      <c r="H92" s="103" t="s">
        <v>28</v>
      </c>
      <c r="I92" s="103">
        <v>50</v>
      </c>
      <c r="J92" s="103" t="s">
        <v>1935</v>
      </c>
      <c r="K92" s="227" t="s">
        <v>2111</v>
      </c>
      <c r="L92" s="68">
        <v>2</v>
      </c>
      <c r="M92" s="230">
        <v>0.78</v>
      </c>
      <c r="N92" s="230">
        <v>0.78</v>
      </c>
      <c r="O92" s="133">
        <f t="shared" si="20"/>
        <v>0</v>
      </c>
      <c r="P92" s="134">
        <f t="shared" si="21"/>
        <v>0</v>
      </c>
      <c r="Q92" s="135"/>
      <c r="R92" s="136">
        <f t="shared" si="22"/>
        <v>0</v>
      </c>
      <c r="S92" s="135"/>
      <c r="T92" s="136">
        <f t="shared" si="23"/>
        <v>0</v>
      </c>
      <c r="U92" s="135"/>
      <c r="V92" s="136">
        <f t="shared" si="24"/>
        <v>0</v>
      </c>
      <c r="W92" s="135"/>
      <c r="X92" s="136">
        <f t="shared" si="25"/>
        <v>0</v>
      </c>
      <c r="Y92" s="135"/>
      <c r="Z92" s="136">
        <f t="shared" si="26"/>
        <v>0</v>
      </c>
      <c r="AA92" s="135"/>
      <c r="AB92" s="136">
        <f t="shared" si="27"/>
        <v>0</v>
      </c>
      <c r="AC92" s="135"/>
      <c r="AD92" s="136">
        <f t="shared" si="28"/>
        <v>0</v>
      </c>
      <c r="AE92" s="135"/>
      <c r="AF92" s="136">
        <f t="shared" si="29"/>
        <v>0</v>
      </c>
      <c r="AG92" s="135"/>
      <c r="AH92" s="136">
        <f t="shared" si="30"/>
        <v>0</v>
      </c>
      <c r="AI92" s="135"/>
      <c r="AJ92" s="136">
        <f t="shared" si="31"/>
        <v>0</v>
      </c>
      <c r="AK92" s="135"/>
      <c r="AL92" s="136">
        <f t="shared" si="32"/>
        <v>0</v>
      </c>
      <c r="AM92" s="135"/>
      <c r="AN92" s="136">
        <f t="shared" si="33"/>
        <v>0</v>
      </c>
      <c r="AO92" s="135"/>
      <c r="AP92" s="136">
        <f t="shared" si="34"/>
        <v>0</v>
      </c>
      <c r="AQ92" s="135"/>
      <c r="AR92" s="136">
        <f t="shared" si="35"/>
        <v>0</v>
      </c>
      <c r="AS92" s="135"/>
      <c r="AT92" s="136">
        <f t="shared" si="36"/>
        <v>0</v>
      </c>
    </row>
    <row r="93" spans="1:46" ht="38.25" outlineLevel="2" x14ac:dyDescent="0.2">
      <c r="A93" s="75" t="s">
        <v>1937</v>
      </c>
      <c r="B93" s="75">
        <v>2</v>
      </c>
      <c r="C93" s="75" t="s">
        <v>1938</v>
      </c>
      <c r="D93" s="80">
        <v>18.14</v>
      </c>
      <c r="E93" s="95" t="s">
        <v>3637</v>
      </c>
      <c r="F93" s="170">
        <v>26754</v>
      </c>
      <c r="G93" s="95" t="s">
        <v>4265</v>
      </c>
      <c r="H93" s="95" t="s">
        <v>28</v>
      </c>
      <c r="I93" s="95" t="s">
        <v>1939</v>
      </c>
      <c r="J93" s="95" t="s">
        <v>3687</v>
      </c>
      <c r="K93" s="228" t="s">
        <v>3688</v>
      </c>
      <c r="L93" s="75">
        <v>1</v>
      </c>
      <c r="M93" s="235">
        <v>14.33</v>
      </c>
      <c r="N93" s="235">
        <v>14.33</v>
      </c>
      <c r="O93" s="133">
        <f t="shared" si="20"/>
        <v>0</v>
      </c>
      <c r="P93" s="134">
        <f t="shared" si="21"/>
        <v>0</v>
      </c>
      <c r="Q93" s="135"/>
      <c r="R93" s="136">
        <f t="shared" si="22"/>
        <v>0</v>
      </c>
      <c r="S93" s="135"/>
      <c r="T93" s="136">
        <f t="shared" si="23"/>
        <v>0</v>
      </c>
      <c r="U93" s="135"/>
      <c r="V93" s="136">
        <f t="shared" si="24"/>
        <v>0</v>
      </c>
      <c r="W93" s="135"/>
      <c r="X93" s="136">
        <f t="shared" si="25"/>
        <v>0</v>
      </c>
      <c r="Y93" s="135"/>
      <c r="Z93" s="136">
        <f t="shared" si="26"/>
        <v>0</v>
      </c>
      <c r="AA93" s="135"/>
      <c r="AB93" s="136">
        <f t="shared" si="27"/>
        <v>0</v>
      </c>
      <c r="AC93" s="135"/>
      <c r="AD93" s="136">
        <f t="shared" si="28"/>
        <v>0</v>
      </c>
      <c r="AE93" s="135"/>
      <c r="AF93" s="136">
        <f t="shared" si="29"/>
        <v>0</v>
      </c>
      <c r="AG93" s="135"/>
      <c r="AH93" s="136">
        <f t="shared" si="30"/>
        <v>0</v>
      </c>
      <c r="AI93" s="135"/>
      <c r="AJ93" s="136">
        <f t="shared" si="31"/>
        <v>0</v>
      </c>
      <c r="AK93" s="135"/>
      <c r="AL93" s="136">
        <f t="shared" si="32"/>
        <v>0</v>
      </c>
      <c r="AM93" s="135"/>
      <c r="AN93" s="136">
        <f t="shared" si="33"/>
        <v>0</v>
      </c>
      <c r="AO93" s="135"/>
      <c r="AP93" s="136">
        <f t="shared" si="34"/>
        <v>0</v>
      </c>
      <c r="AQ93" s="135"/>
      <c r="AR93" s="136">
        <f t="shared" si="35"/>
        <v>0</v>
      </c>
      <c r="AS93" s="135"/>
      <c r="AT93" s="136">
        <f t="shared" si="36"/>
        <v>0</v>
      </c>
    </row>
    <row r="94" spans="1:46" ht="25.5" outlineLevel="2" x14ac:dyDescent="0.2">
      <c r="A94" s="68" t="s">
        <v>1937</v>
      </c>
      <c r="B94" s="3">
        <v>2</v>
      </c>
      <c r="C94" s="68" t="s">
        <v>1938</v>
      </c>
      <c r="D94" s="73">
        <v>18.14</v>
      </c>
      <c r="E94" s="103" t="s">
        <v>3961</v>
      </c>
      <c r="F94" s="103">
        <v>7788657498</v>
      </c>
      <c r="G94" s="103" t="s">
        <v>4266</v>
      </c>
      <c r="H94" s="103" t="s">
        <v>30</v>
      </c>
      <c r="I94" s="103">
        <v>1</v>
      </c>
      <c r="J94" s="103" t="s">
        <v>3123</v>
      </c>
      <c r="K94" s="227" t="s">
        <v>2112</v>
      </c>
      <c r="L94" s="68">
        <v>2</v>
      </c>
      <c r="M94" s="230">
        <v>14.389999999999999</v>
      </c>
      <c r="N94" s="230">
        <v>14.39</v>
      </c>
      <c r="O94" s="133">
        <f t="shared" si="20"/>
        <v>0</v>
      </c>
      <c r="P94" s="134">
        <f t="shared" si="21"/>
        <v>0</v>
      </c>
      <c r="Q94" s="135"/>
      <c r="R94" s="136">
        <f t="shared" si="22"/>
        <v>0</v>
      </c>
      <c r="S94" s="135"/>
      <c r="T94" s="136">
        <f t="shared" si="23"/>
        <v>0</v>
      </c>
      <c r="U94" s="135"/>
      <c r="V94" s="136">
        <f t="shared" si="24"/>
        <v>0</v>
      </c>
      <c r="W94" s="135"/>
      <c r="X94" s="136">
        <f t="shared" si="25"/>
        <v>0</v>
      </c>
      <c r="Y94" s="135"/>
      <c r="Z94" s="136">
        <f t="shared" si="26"/>
        <v>0</v>
      </c>
      <c r="AA94" s="135"/>
      <c r="AB94" s="136">
        <f t="shared" si="27"/>
        <v>0</v>
      </c>
      <c r="AC94" s="135"/>
      <c r="AD94" s="136">
        <f t="shared" si="28"/>
        <v>0</v>
      </c>
      <c r="AE94" s="135"/>
      <c r="AF94" s="136">
        <f t="shared" si="29"/>
        <v>0</v>
      </c>
      <c r="AG94" s="135"/>
      <c r="AH94" s="136">
        <f t="shared" si="30"/>
        <v>0</v>
      </c>
      <c r="AI94" s="135"/>
      <c r="AJ94" s="136">
        <f t="shared" si="31"/>
        <v>0</v>
      </c>
      <c r="AK94" s="135"/>
      <c r="AL94" s="136">
        <f t="shared" si="32"/>
        <v>0</v>
      </c>
      <c r="AM94" s="135"/>
      <c r="AN94" s="136">
        <f t="shared" si="33"/>
        <v>0</v>
      </c>
      <c r="AO94" s="135"/>
      <c r="AP94" s="136">
        <f t="shared" si="34"/>
        <v>0</v>
      </c>
      <c r="AQ94" s="135"/>
      <c r="AR94" s="136">
        <f t="shared" si="35"/>
        <v>0</v>
      </c>
      <c r="AS94" s="135"/>
      <c r="AT94" s="136">
        <f t="shared" si="36"/>
        <v>0</v>
      </c>
    </row>
    <row r="95" spans="1:46" ht="38.25" outlineLevel="2" x14ac:dyDescent="0.2">
      <c r="A95" s="75" t="s">
        <v>1940</v>
      </c>
      <c r="B95" s="75">
        <v>20</v>
      </c>
      <c r="C95" s="75" t="s">
        <v>1941</v>
      </c>
      <c r="D95" s="80">
        <v>8.2799999999999994</v>
      </c>
      <c r="E95" s="95" t="s">
        <v>3637</v>
      </c>
      <c r="F95" s="170">
        <v>26754</v>
      </c>
      <c r="G95" s="95" t="s">
        <v>4265</v>
      </c>
      <c r="H95" s="95" t="s">
        <v>28</v>
      </c>
      <c r="I95" s="95" t="s">
        <v>1939</v>
      </c>
      <c r="J95" s="95" t="s">
        <v>3689</v>
      </c>
      <c r="K95" s="228" t="s">
        <v>3690</v>
      </c>
      <c r="L95" s="75">
        <v>1</v>
      </c>
      <c r="M95" s="236">
        <v>8.16</v>
      </c>
      <c r="N95" s="235">
        <v>8.16</v>
      </c>
      <c r="O95" s="133">
        <f t="shared" si="20"/>
        <v>0</v>
      </c>
      <c r="P95" s="134">
        <f t="shared" si="21"/>
        <v>0</v>
      </c>
      <c r="Q95" s="135"/>
      <c r="R95" s="136">
        <f t="shared" si="22"/>
        <v>0</v>
      </c>
      <c r="S95" s="135"/>
      <c r="T95" s="136">
        <f t="shared" si="23"/>
        <v>0</v>
      </c>
      <c r="U95" s="135"/>
      <c r="V95" s="136">
        <f t="shared" si="24"/>
        <v>0</v>
      </c>
      <c r="W95" s="135"/>
      <c r="X95" s="136">
        <f t="shared" si="25"/>
        <v>0</v>
      </c>
      <c r="Y95" s="135"/>
      <c r="Z95" s="136">
        <f t="shared" si="26"/>
        <v>0</v>
      </c>
      <c r="AA95" s="135"/>
      <c r="AB95" s="136">
        <f t="shared" si="27"/>
        <v>0</v>
      </c>
      <c r="AC95" s="135"/>
      <c r="AD95" s="136">
        <f t="shared" si="28"/>
        <v>0</v>
      </c>
      <c r="AE95" s="135"/>
      <c r="AF95" s="136">
        <f t="shared" si="29"/>
        <v>0</v>
      </c>
      <c r="AG95" s="135"/>
      <c r="AH95" s="136">
        <f t="shared" si="30"/>
        <v>0</v>
      </c>
      <c r="AI95" s="135"/>
      <c r="AJ95" s="136">
        <f t="shared" si="31"/>
        <v>0</v>
      </c>
      <c r="AK95" s="135"/>
      <c r="AL95" s="136">
        <f t="shared" si="32"/>
        <v>0</v>
      </c>
      <c r="AM95" s="135"/>
      <c r="AN95" s="136">
        <f t="shared" si="33"/>
        <v>0</v>
      </c>
      <c r="AO95" s="135"/>
      <c r="AP95" s="136">
        <f t="shared" si="34"/>
        <v>0</v>
      </c>
      <c r="AQ95" s="135"/>
      <c r="AR95" s="136">
        <f t="shared" si="35"/>
        <v>0</v>
      </c>
      <c r="AS95" s="135"/>
      <c r="AT95" s="136">
        <f t="shared" si="36"/>
        <v>0</v>
      </c>
    </row>
    <row r="96" spans="1:46" ht="25.5" outlineLevel="2" x14ac:dyDescent="0.2">
      <c r="A96" s="68" t="s">
        <v>1940</v>
      </c>
      <c r="B96" s="3">
        <v>20</v>
      </c>
      <c r="C96" s="68" t="s">
        <v>1941</v>
      </c>
      <c r="D96" s="73">
        <v>8.2799999999999994</v>
      </c>
      <c r="E96" s="103" t="s">
        <v>3961</v>
      </c>
      <c r="F96" s="103">
        <v>7788657498</v>
      </c>
      <c r="G96" s="103" t="s">
        <v>4266</v>
      </c>
      <c r="H96" s="103" t="s">
        <v>28</v>
      </c>
      <c r="I96" s="103">
        <v>12</v>
      </c>
      <c r="J96" s="103" t="s">
        <v>3124</v>
      </c>
      <c r="K96" s="227" t="s">
        <v>2113</v>
      </c>
      <c r="L96" s="68">
        <v>2</v>
      </c>
      <c r="M96" s="230">
        <v>8.99</v>
      </c>
      <c r="N96" s="230">
        <v>8.99</v>
      </c>
      <c r="O96" s="133">
        <f t="shared" si="20"/>
        <v>0</v>
      </c>
      <c r="P96" s="134">
        <f t="shared" si="21"/>
        <v>0</v>
      </c>
      <c r="Q96" s="135"/>
      <c r="R96" s="136">
        <f t="shared" si="22"/>
        <v>0</v>
      </c>
      <c r="S96" s="135"/>
      <c r="T96" s="136">
        <f t="shared" si="23"/>
        <v>0</v>
      </c>
      <c r="U96" s="135"/>
      <c r="V96" s="136">
        <f t="shared" si="24"/>
        <v>0</v>
      </c>
      <c r="W96" s="135"/>
      <c r="X96" s="136">
        <f t="shared" si="25"/>
        <v>0</v>
      </c>
      <c r="Y96" s="135"/>
      <c r="Z96" s="136">
        <f t="shared" si="26"/>
        <v>0</v>
      </c>
      <c r="AA96" s="135"/>
      <c r="AB96" s="136">
        <f t="shared" si="27"/>
        <v>0</v>
      </c>
      <c r="AC96" s="135"/>
      <c r="AD96" s="136">
        <f t="shared" si="28"/>
        <v>0</v>
      </c>
      <c r="AE96" s="135"/>
      <c r="AF96" s="136">
        <f t="shared" si="29"/>
        <v>0</v>
      </c>
      <c r="AG96" s="135"/>
      <c r="AH96" s="136">
        <f t="shared" si="30"/>
        <v>0</v>
      </c>
      <c r="AI96" s="135"/>
      <c r="AJ96" s="136">
        <f t="shared" si="31"/>
        <v>0</v>
      </c>
      <c r="AK96" s="135"/>
      <c r="AL96" s="136">
        <f t="shared" si="32"/>
        <v>0</v>
      </c>
      <c r="AM96" s="135"/>
      <c r="AN96" s="136">
        <f t="shared" si="33"/>
        <v>0</v>
      </c>
      <c r="AO96" s="135"/>
      <c r="AP96" s="136">
        <f t="shared" si="34"/>
        <v>0</v>
      </c>
      <c r="AQ96" s="135"/>
      <c r="AR96" s="136">
        <f t="shared" si="35"/>
        <v>0</v>
      </c>
      <c r="AS96" s="135"/>
      <c r="AT96" s="136">
        <f t="shared" si="36"/>
        <v>0</v>
      </c>
    </row>
    <row r="97" spans="1:46" ht="38.25" outlineLevel="2" x14ac:dyDescent="0.2">
      <c r="A97" s="75" t="s">
        <v>1942</v>
      </c>
      <c r="B97" s="75">
        <v>21</v>
      </c>
      <c r="C97" s="75" t="s">
        <v>1943</v>
      </c>
      <c r="D97" s="80">
        <v>8.2799999999999994</v>
      </c>
      <c r="E97" s="95" t="s">
        <v>3637</v>
      </c>
      <c r="F97" s="170">
        <v>26754</v>
      </c>
      <c r="G97" s="95" t="s">
        <v>4265</v>
      </c>
      <c r="H97" s="95" t="s">
        <v>28</v>
      </c>
      <c r="I97" s="95" t="s">
        <v>1939</v>
      </c>
      <c r="J97" s="95" t="s">
        <v>3691</v>
      </c>
      <c r="K97" s="228" t="s">
        <v>3692</v>
      </c>
      <c r="L97" s="75">
        <v>1</v>
      </c>
      <c r="M97" s="236">
        <v>8.16</v>
      </c>
      <c r="N97" s="235">
        <v>8.16</v>
      </c>
      <c r="O97" s="133">
        <f t="shared" si="20"/>
        <v>0</v>
      </c>
      <c r="P97" s="134">
        <f t="shared" si="21"/>
        <v>0</v>
      </c>
      <c r="Q97" s="135"/>
      <c r="R97" s="136">
        <f t="shared" si="22"/>
        <v>0</v>
      </c>
      <c r="S97" s="135"/>
      <c r="T97" s="136">
        <f t="shared" si="23"/>
        <v>0</v>
      </c>
      <c r="U97" s="135"/>
      <c r="V97" s="136">
        <f t="shared" si="24"/>
        <v>0</v>
      </c>
      <c r="W97" s="135"/>
      <c r="X97" s="136">
        <f t="shared" si="25"/>
        <v>0</v>
      </c>
      <c r="Y97" s="135"/>
      <c r="Z97" s="136">
        <f t="shared" si="26"/>
        <v>0</v>
      </c>
      <c r="AA97" s="135"/>
      <c r="AB97" s="136">
        <f t="shared" si="27"/>
        <v>0</v>
      </c>
      <c r="AC97" s="135"/>
      <c r="AD97" s="136">
        <f t="shared" si="28"/>
        <v>0</v>
      </c>
      <c r="AE97" s="135"/>
      <c r="AF97" s="136">
        <f t="shared" si="29"/>
        <v>0</v>
      </c>
      <c r="AG97" s="135"/>
      <c r="AH97" s="136">
        <f t="shared" si="30"/>
        <v>0</v>
      </c>
      <c r="AI97" s="135"/>
      <c r="AJ97" s="136">
        <f t="shared" si="31"/>
        <v>0</v>
      </c>
      <c r="AK97" s="135"/>
      <c r="AL97" s="136">
        <f t="shared" si="32"/>
        <v>0</v>
      </c>
      <c r="AM97" s="135"/>
      <c r="AN97" s="136">
        <f t="shared" si="33"/>
        <v>0</v>
      </c>
      <c r="AO97" s="135"/>
      <c r="AP97" s="136">
        <f t="shared" si="34"/>
        <v>0</v>
      </c>
      <c r="AQ97" s="135"/>
      <c r="AR97" s="136">
        <f t="shared" si="35"/>
        <v>0</v>
      </c>
      <c r="AS97" s="135"/>
      <c r="AT97" s="136">
        <f t="shared" si="36"/>
        <v>0</v>
      </c>
    </row>
    <row r="98" spans="1:46" ht="25.5" outlineLevel="2" x14ac:dyDescent="0.2">
      <c r="A98" s="68" t="s">
        <v>1942</v>
      </c>
      <c r="B98" s="3">
        <v>21</v>
      </c>
      <c r="C98" s="68" t="s">
        <v>1943</v>
      </c>
      <c r="D98" s="73">
        <v>8.2799999999999994</v>
      </c>
      <c r="E98" s="103" t="s">
        <v>3961</v>
      </c>
      <c r="F98" s="103">
        <v>7788657498</v>
      </c>
      <c r="G98" s="103" t="s">
        <v>4266</v>
      </c>
      <c r="H98" s="103" t="s">
        <v>28</v>
      </c>
      <c r="I98" s="103">
        <v>12</v>
      </c>
      <c r="J98" s="103" t="s">
        <v>3125</v>
      </c>
      <c r="K98" s="227" t="s">
        <v>2114</v>
      </c>
      <c r="L98" s="68">
        <v>2</v>
      </c>
      <c r="M98" s="230">
        <v>8.99</v>
      </c>
      <c r="N98" s="230">
        <v>8.99</v>
      </c>
      <c r="O98" s="133">
        <f t="shared" si="20"/>
        <v>0</v>
      </c>
      <c r="P98" s="134">
        <f t="shared" si="21"/>
        <v>0</v>
      </c>
      <c r="Q98" s="135"/>
      <c r="R98" s="136">
        <f t="shared" si="22"/>
        <v>0</v>
      </c>
      <c r="S98" s="135"/>
      <c r="T98" s="136">
        <f t="shared" si="23"/>
        <v>0</v>
      </c>
      <c r="U98" s="135"/>
      <c r="V98" s="136">
        <f t="shared" si="24"/>
        <v>0</v>
      </c>
      <c r="W98" s="135"/>
      <c r="X98" s="136">
        <f t="shared" si="25"/>
        <v>0</v>
      </c>
      <c r="Y98" s="135"/>
      <c r="Z98" s="136">
        <f t="shared" si="26"/>
        <v>0</v>
      </c>
      <c r="AA98" s="135"/>
      <c r="AB98" s="136">
        <f t="shared" si="27"/>
        <v>0</v>
      </c>
      <c r="AC98" s="135"/>
      <c r="AD98" s="136">
        <f t="shared" si="28"/>
        <v>0</v>
      </c>
      <c r="AE98" s="135"/>
      <c r="AF98" s="136">
        <f t="shared" si="29"/>
        <v>0</v>
      </c>
      <c r="AG98" s="135"/>
      <c r="AH98" s="136">
        <f t="shared" si="30"/>
        <v>0</v>
      </c>
      <c r="AI98" s="135"/>
      <c r="AJ98" s="136">
        <f t="shared" si="31"/>
        <v>0</v>
      </c>
      <c r="AK98" s="135"/>
      <c r="AL98" s="136">
        <f t="shared" si="32"/>
        <v>0</v>
      </c>
      <c r="AM98" s="135"/>
      <c r="AN98" s="136">
        <f t="shared" si="33"/>
        <v>0</v>
      </c>
      <c r="AO98" s="135"/>
      <c r="AP98" s="136">
        <f t="shared" si="34"/>
        <v>0</v>
      </c>
      <c r="AQ98" s="135"/>
      <c r="AR98" s="136">
        <f t="shared" si="35"/>
        <v>0</v>
      </c>
      <c r="AS98" s="135"/>
      <c r="AT98" s="136">
        <f t="shared" si="36"/>
        <v>0</v>
      </c>
    </row>
    <row r="99" spans="1:46" ht="25.5" outlineLevel="2" x14ac:dyDescent="0.2">
      <c r="A99" s="68" t="s">
        <v>1944</v>
      </c>
      <c r="B99" s="3">
        <v>25</v>
      </c>
      <c r="C99" s="68" t="s">
        <v>1945</v>
      </c>
      <c r="D99" s="73">
        <v>7.88</v>
      </c>
      <c r="E99" s="103" t="s">
        <v>3961</v>
      </c>
      <c r="F99" s="103">
        <v>7788657498</v>
      </c>
      <c r="G99" s="103" t="s">
        <v>4260</v>
      </c>
      <c r="H99" s="103" t="s">
        <v>30</v>
      </c>
      <c r="I99" s="103">
        <v>1</v>
      </c>
      <c r="J99" s="103" t="s">
        <v>3126</v>
      </c>
      <c r="K99" s="227" t="s">
        <v>3127</v>
      </c>
      <c r="L99" s="68">
        <v>1</v>
      </c>
      <c r="M99" s="230">
        <v>8.27</v>
      </c>
      <c r="N99" s="230">
        <v>8.27</v>
      </c>
      <c r="O99" s="133">
        <f t="shared" ref="O99:O112" si="37">SUM(Q99+S99+U99+W99+Y99+AA99+AC99+AE99+AG99+AI99+AK99+AM99+AO99+AQ99+AS99)</f>
        <v>0</v>
      </c>
      <c r="P99" s="134">
        <f t="shared" si="21"/>
        <v>0</v>
      </c>
      <c r="Q99" s="135"/>
      <c r="R99" s="136">
        <f t="shared" si="22"/>
        <v>0</v>
      </c>
      <c r="S99" s="135"/>
      <c r="T99" s="136">
        <f t="shared" si="23"/>
        <v>0</v>
      </c>
      <c r="U99" s="135"/>
      <c r="V99" s="136">
        <f t="shared" si="24"/>
        <v>0</v>
      </c>
      <c r="W99" s="135"/>
      <c r="X99" s="136">
        <f t="shared" si="25"/>
        <v>0</v>
      </c>
      <c r="Y99" s="135"/>
      <c r="Z99" s="136">
        <f t="shared" si="26"/>
        <v>0</v>
      </c>
      <c r="AA99" s="135"/>
      <c r="AB99" s="136">
        <f t="shared" si="27"/>
        <v>0</v>
      </c>
      <c r="AC99" s="135"/>
      <c r="AD99" s="136">
        <f t="shared" si="28"/>
        <v>0</v>
      </c>
      <c r="AE99" s="135"/>
      <c r="AF99" s="136">
        <f t="shared" si="29"/>
        <v>0</v>
      </c>
      <c r="AG99" s="135"/>
      <c r="AH99" s="136">
        <f t="shared" si="30"/>
        <v>0</v>
      </c>
      <c r="AI99" s="135"/>
      <c r="AJ99" s="136">
        <f t="shared" si="31"/>
        <v>0</v>
      </c>
      <c r="AK99" s="135"/>
      <c r="AL99" s="136">
        <f t="shared" si="32"/>
        <v>0</v>
      </c>
      <c r="AM99" s="135"/>
      <c r="AN99" s="136">
        <f t="shared" si="33"/>
        <v>0</v>
      </c>
      <c r="AO99" s="135"/>
      <c r="AP99" s="136">
        <f t="shared" si="34"/>
        <v>0</v>
      </c>
      <c r="AQ99" s="135"/>
      <c r="AR99" s="136">
        <f t="shared" si="35"/>
        <v>0</v>
      </c>
      <c r="AS99" s="135"/>
      <c r="AT99" s="136">
        <f t="shared" si="36"/>
        <v>0</v>
      </c>
    </row>
    <row r="100" spans="1:46" ht="25.5" outlineLevel="2" x14ac:dyDescent="0.2">
      <c r="A100" s="75" t="s">
        <v>1946</v>
      </c>
      <c r="B100" s="75">
        <v>10</v>
      </c>
      <c r="C100" s="75" t="s">
        <v>1947</v>
      </c>
      <c r="D100" s="80">
        <v>8.06</v>
      </c>
      <c r="E100" s="95" t="s">
        <v>3637</v>
      </c>
      <c r="F100" s="170">
        <v>26754</v>
      </c>
      <c r="G100" s="95" t="s">
        <v>4238</v>
      </c>
      <c r="H100" s="95" t="s">
        <v>3229</v>
      </c>
      <c r="I100" s="95">
        <v>375</v>
      </c>
      <c r="J100" s="95" t="s">
        <v>3693</v>
      </c>
      <c r="K100" s="228">
        <v>2500120</v>
      </c>
      <c r="L100" s="75">
        <v>1</v>
      </c>
      <c r="M100" s="236">
        <v>8.14</v>
      </c>
      <c r="N100" s="236">
        <v>8.5500000000000007</v>
      </c>
      <c r="O100" s="133">
        <f t="shared" si="37"/>
        <v>0</v>
      </c>
      <c r="P100" s="134">
        <f t="shared" si="21"/>
        <v>0</v>
      </c>
      <c r="Q100" s="135"/>
      <c r="R100" s="136">
        <f t="shared" si="22"/>
        <v>0</v>
      </c>
      <c r="S100" s="135"/>
      <c r="T100" s="136">
        <f t="shared" si="23"/>
        <v>0</v>
      </c>
      <c r="U100" s="135"/>
      <c r="V100" s="136">
        <f t="shared" si="24"/>
        <v>0</v>
      </c>
      <c r="W100" s="135"/>
      <c r="X100" s="136">
        <f t="shared" si="25"/>
        <v>0</v>
      </c>
      <c r="Y100" s="135"/>
      <c r="Z100" s="136">
        <f t="shared" si="26"/>
        <v>0</v>
      </c>
      <c r="AA100" s="135"/>
      <c r="AB100" s="136">
        <f t="shared" si="27"/>
        <v>0</v>
      </c>
      <c r="AC100" s="135"/>
      <c r="AD100" s="136">
        <f t="shared" si="28"/>
        <v>0</v>
      </c>
      <c r="AE100" s="135"/>
      <c r="AF100" s="136">
        <f t="shared" si="29"/>
        <v>0</v>
      </c>
      <c r="AG100" s="135"/>
      <c r="AH100" s="136">
        <f t="shared" si="30"/>
        <v>0</v>
      </c>
      <c r="AI100" s="135"/>
      <c r="AJ100" s="136">
        <f t="shared" si="31"/>
        <v>0</v>
      </c>
      <c r="AK100" s="135"/>
      <c r="AL100" s="136">
        <f t="shared" si="32"/>
        <v>0</v>
      </c>
      <c r="AM100" s="135"/>
      <c r="AN100" s="136">
        <f t="shared" si="33"/>
        <v>0</v>
      </c>
      <c r="AO100" s="135"/>
      <c r="AP100" s="136">
        <f t="shared" si="34"/>
        <v>0</v>
      </c>
      <c r="AQ100" s="135"/>
      <c r="AR100" s="136">
        <f t="shared" si="35"/>
        <v>0</v>
      </c>
      <c r="AS100" s="135"/>
      <c r="AT100" s="136">
        <f t="shared" si="36"/>
        <v>0</v>
      </c>
    </row>
    <row r="101" spans="1:46" outlineLevel="2" x14ac:dyDescent="0.2">
      <c r="A101" s="68" t="s">
        <v>1946</v>
      </c>
      <c r="B101" s="3">
        <v>10</v>
      </c>
      <c r="C101" s="68" t="s">
        <v>1947</v>
      </c>
      <c r="D101" s="73">
        <v>8.06</v>
      </c>
      <c r="E101" s="103" t="s">
        <v>3961</v>
      </c>
      <c r="F101" s="103">
        <v>7788657498</v>
      </c>
      <c r="G101" s="103" t="s">
        <v>1820</v>
      </c>
      <c r="H101" s="103" t="s">
        <v>30</v>
      </c>
      <c r="I101" s="103">
        <v>1</v>
      </c>
      <c r="J101" s="103" t="s">
        <v>1948</v>
      </c>
      <c r="K101" s="227" t="s">
        <v>3128</v>
      </c>
      <c r="L101" s="68">
        <v>2</v>
      </c>
      <c r="M101" s="230">
        <v>8.92</v>
      </c>
      <c r="N101" s="230">
        <v>8.92</v>
      </c>
      <c r="O101" s="133">
        <f t="shared" si="37"/>
        <v>0</v>
      </c>
      <c r="P101" s="134">
        <f t="shared" si="21"/>
        <v>0</v>
      </c>
      <c r="Q101" s="135"/>
      <c r="R101" s="136">
        <f t="shared" si="22"/>
        <v>0</v>
      </c>
      <c r="S101" s="135"/>
      <c r="T101" s="136">
        <f t="shared" si="23"/>
        <v>0</v>
      </c>
      <c r="U101" s="135"/>
      <c r="V101" s="136">
        <f t="shared" si="24"/>
        <v>0</v>
      </c>
      <c r="W101" s="135"/>
      <c r="X101" s="136">
        <f t="shared" si="25"/>
        <v>0</v>
      </c>
      <c r="Y101" s="135"/>
      <c r="Z101" s="136">
        <f t="shared" si="26"/>
        <v>0</v>
      </c>
      <c r="AA101" s="135"/>
      <c r="AB101" s="136">
        <f t="shared" si="27"/>
        <v>0</v>
      </c>
      <c r="AC101" s="135"/>
      <c r="AD101" s="136">
        <f t="shared" si="28"/>
        <v>0</v>
      </c>
      <c r="AE101" s="135"/>
      <c r="AF101" s="136">
        <f t="shared" si="29"/>
        <v>0</v>
      </c>
      <c r="AG101" s="135"/>
      <c r="AH101" s="136">
        <f t="shared" si="30"/>
        <v>0</v>
      </c>
      <c r="AI101" s="135"/>
      <c r="AJ101" s="136">
        <f t="shared" si="31"/>
        <v>0</v>
      </c>
      <c r="AK101" s="135"/>
      <c r="AL101" s="136">
        <f t="shared" si="32"/>
        <v>0</v>
      </c>
      <c r="AM101" s="135"/>
      <c r="AN101" s="136">
        <f t="shared" si="33"/>
        <v>0</v>
      </c>
      <c r="AO101" s="135"/>
      <c r="AP101" s="136">
        <f t="shared" si="34"/>
        <v>0</v>
      </c>
      <c r="AQ101" s="135"/>
      <c r="AR101" s="136">
        <f t="shared" si="35"/>
        <v>0</v>
      </c>
      <c r="AS101" s="135"/>
      <c r="AT101" s="136">
        <f t="shared" si="36"/>
        <v>0</v>
      </c>
    </row>
    <row r="102" spans="1:46" outlineLevel="2" x14ac:dyDescent="0.2">
      <c r="A102" s="75" t="s">
        <v>1949</v>
      </c>
      <c r="B102" s="75">
        <v>25</v>
      </c>
      <c r="C102" s="75" t="s">
        <v>1950</v>
      </c>
      <c r="D102" s="80">
        <v>2.92</v>
      </c>
      <c r="E102" s="95" t="s">
        <v>3637</v>
      </c>
      <c r="F102" s="170">
        <v>26754</v>
      </c>
      <c r="G102" s="95" t="s">
        <v>4246</v>
      </c>
      <c r="H102" s="95" t="s">
        <v>28</v>
      </c>
      <c r="I102" s="95">
        <v>12</v>
      </c>
      <c r="J102" s="95" t="s">
        <v>3694</v>
      </c>
      <c r="K102" s="228" t="s">
        <v>3695</v>
      </c>
      <c r="L102" s="75">
        <v>1</v>
      </c>
      <c r="M102" s="236">
        <v>1.91</v>
      </c>
      <c r="N102" s="235">
        <v>1.91</v>
      </c>
      <c r="O102" s="133">
        <f t="shared" si="37"/>
        <v>0</v>
      </c>
      <c r="P102" s="134">
        <f t="shared" si="21"/>
        <v>0</v>
      </c>
      <c r="Q102" s="135"/>
      <c r="R102" s="136">
        <f t="shared" si="22"/>
        <v>0</v>
      </c>
      <c r="S102" s="135"/>
      <c r="T102" s="136">
        <f t="shared" si="23"/>
        <v>0</v>
      </c>
      <c r="U102" s="135"/>
      <c r="V102" s="136">
        <f t="shared" si="24"/>
        <v>0</v>
      </c>
      <c r="W102" s="135"/>
      <c r="X102" s="136">
        <f t="shared" si="25"/>
        <v>0</v>
      </c>
      <c r="Y102" s="135"/>
      <c r="Z102" s="136">
        <f t="shared" si="26"/>
        <v>0</v>
      </c>
      <c r="AA102" s="135"/>
      <c r="AB102" s="136">
        <f t="shared" si="27"/>
        <v>0</v>
      </c>
      <c r="AC102" s="135"/>
      <c r="AD102" s="136">
        <f t="shared" si="28"/>
        <v>0</v>
      </c>
      <c r="AE102" s="135"/>
      <c r="AF102" s="136">
        <f t="shared" si="29"/>
        <v>0</v>
      </c>
      <c r="AG102" s="135"/>
      <c r="AH102" s="136">
        <f t="shared" si="30"/>
        <v>0</v>
      </c>
      <c r="AI102" s="135"/>
      <c r="AJ102" s="136">
        <f t="shared" si="31"/>
        <v>0</v>
      </c>
      <c r="AK102" s="135"/>
      <c r="AL102" s="136">
        <f t="shared" si="32"/>
        <v>0</v>
      </c>
      <c r="AM102" s="135"/>
      <c r="AN102" s="136">
        <f t="shared" si="33"/>
        <v>0</v>
      </c>
      <c r="AO102" s="135"/>
      <c r="AP102" s="136">
        <f t="shared" si="34"/>
        <v>0</v>
      </c>
      <c r="AQ102" s="135"/>
      <c r="AR102" s="136">
        <f t="shared" si="35"/>
        <v>0</v>
      </c>
      <c r="AS102" s="135"/>
      <c r="AT102" s="136">
        <f t="shared" si="36"/>
        <v>0</v>
      </c>
    </row>
    <row r="103" spans="1:46" ht="25.5" outlineLevel="2" x14ac:dyDescent="0.2">
      <c r="A103" s="68" t="s">
        <v>1949</v>
      </c>
      <c r="B103" s="3">
        <v>25</v>
      </c>
      <c r="C103" s="68" t="s">
        <v>1950</v>
      </c>
      <c r="D103" s="73">
        <v>2.92</v>
      </c>
      <c r="E103" s="103" t="s">
        <v>3961</v>
      </c>
      <c r="F103" s="103">
        <v>7788657498</v>
      </c>
      <c r="G103" s="103" t="s">
        <v>4278</v>
      </c>
      <c r="H103" s="103" t="s">
        <v>28</v>
      </c>
      <c r="I103" s="103">
        <v>12</v>
      </c>
      <c r="J103" s="103" t="s">
        <v>3129</v>
      </c>
      <c r="K103" s="227" t="s">
        <v>2115</v>
      </c>
      <c r="L103" s="68">
        <v>2</v>
      </c>
      <c r="M103" s="230">
        <v>3.09</v>
      </c>
      <c r="N103" s="230">
        <v>3.09</v>
      </c>
      <c r="O103" s="133">
        <f t="shared" si="37"/>
        <v>0</v>
      </c>
      <c r="P103" s="134">
        <f t="shared" si="21"/>
        <v>0</v>
      </c>
      <c r="Q103" s="135"/>
      <c r="R103" s="136">
        <f t="shared" si="22"/>
        <v>0</v>
      </c>
      <c r="S103" s="135"/>
      <c r="T103" s="136">
        <f t="shared" si="23"/>
        <v>0</v>
      </c>
      <c r="U103" s="135"/>
      <c r="V103" s="136">
        <f t="shared" si="24"/>
        <v>0</v>
      </c>
      <c r="W103" s="135"/>
      <c r="X103" s="136">
        <f t="shared" si="25"/>
        <v>0</v>
      </c>
      <c r="Y103" s="135"/>
      <c r="Z103" s="136">
        <f t="shared" si="26"/>
        <v>0</v>
      </c>
      <c r="AA103" s="135"/>
      <c r="AB103" s="136">
        <f t="shared" si="27"/>
        <v>0</v>
      </c>
      <c r="AC103" s="135"/>
      <c r="AD103" s="136">
        <f t="shared" si="28"/>
        <v>0</v>
      </c>
      <c r="AE103" s="135"/>
      <c r="AF103" s="136">
        <f t="shared" si="29"/>
        <v>0</v>
      </c>
      <c r="AG103" s="135"/>
      <c r="AH103" s="136">
        <f t="shared" si="30"/>
        <v>0</v>
      </c>
      <c r="AI103" s="135"/>
      <c r="AJ103" s="136">
        <f t="shared" si="31"/>
        <v>0</v>
      </c>
      <c r="AK103" s="135"/>
      <c r="AL103" s="136">
        <f t="shared" si="32"/>
        <v>0</v>
      </c>
      <c r="AM103" s="135"/>
      <c r="AN103" s="136">
        <f t="shared" si="33"/>
        <v>0</v>
      </c>
      <c r="AO103" s="135"/>
      <c r="AP103" s="136">
        <f t="shared" si="34"/>
        <v>0</v>
      </c>
      <c r="AQ103" s="135"/>
      <c r="AR103" s="136">
        <f t="shared" si="35"/>
        <v>0</v>
      </c>
      <c r="AS103" s="135"/>
      <c r="AT103" s="136">
        <f t="shared" si="36"/>
        <v>0</v>
      </c>
    </row>
    <row r="104" spans="1:46" ht="25.5" outlineLevel="2" x14ac:dyDescent="0.2">
      <c r="A104" s="68" t="s">
        <v>1951</v>
      </c>
      <c r="B104" s="3">
        <v>3</v>
      </c>
      <c r="C104" s="68" t="s">
        <v>1953</v>
      </c>
      <c r="D104" s="73">
        <v>5.22</v>
      </c>
      <c r="E104" s="103" t="s">
        <v>3961</v>
      </c>
      <c r="F104" s="103">
        <v>7788657498</v>
      </c>
      <c r="G104" s="103" t="s">
        <v>4258</v>
      </c>
      <c r="H104" s="103" t="s">
        <v>28</v>
      </c>
      <c r="I104" s="103">
        <v>6</v>
      </c>
      <c r="J104" s="103" t="s">
        <v>1952</v>
      </c>
      <c r="K104" s="227" t="s">
        <v>2116</v>
      </c>
      <c r="L104" s="68">
        <v>1</v>
      </c>
      <c r="M104" s="230">
        <v>5.03</v>
      </c>
      <c r="N104" s="230">
        <v>5.03</v>
      </c>
      <c r="O104" s="133">
        <f t="shared" si="37"/>
        <v>0</v>
      </c>
      <c r="P104" s="134">
        <f t="shared" si="21"/>
        <v>0</v>
      </c>
      <c r="Q104" s="135"/>
      <c r="R104" s="136">
        <f t="shared" si="22"/>
        <v>0</v>
      </c>
      <c r="S104" s="135"/>
      <c r="T104" s="136">
        <f t="shared" si="23"/>
        <v>0</v>
      </c>
      <c r="U104" s="135"/>
      <c r="V104" s="136">
        <f t="shared" si="24"/>
        <v>0</v>
      </c>
      <c r="W104" s="135"/>
      <c r="X104" s="136">
        <f t="shared" si="25"/>
        <v>0</v>
      </c>
      <c r="Y104" s="135"/>
      <c r="Z104" s="136">
        <f t="shared" si="26"/>
        <v>0</v>
      </c>
      <c r="AA104" s="135"/>
      <c r="AB104" s="136">
        <f t="shared" si="27"/>
        <v>0</v>
      </c>
      <c r="AC104" s="135"/>
      <c r="AD104" s="136">
        <f t="shared" si="28"/>
        <v>0</v>
      </c>
      <c r="AE104" s="135"/>
      <c r="AF104" s="136">
        <f t="shared" si="29"/>
        <v>0</v>
      </c>
      <c r="AG104" s="135"/>
      <c r="AH104" s="136">
        <f t="shared" si="30"/>
        <v>0</v>
      </c>
      <c r="AI104" s="135"/>
      <c r="AJ104" s="136">
        <f t="shared" si="31"/>
        <v>0</v>
      </c>
      <c r="AK104" s="135"/>
      <c r="AL104" s="136">
        <f t="shared" si="32"/>
        <v>0</v>
      </c>
      <c r="AM104" s="135"/>
      <c r="AN104" s="136">
        <f t="shared" si="33"/>
        <v>0</v>
      </c>
      <c r="AO104" s="135"/>
      <c r="AP104" s="136">
        <f t="shared" si="34"/>
        <v>0</v>
      </c>
      <c r="AQ104" s="135"/>
      <c r="AR104" s="136">
        <f t="shared" si="35"/>
        <v>0</v>
      </c>
      <c r="AS104" s="135"/>
      <c r="AT104" s="136">
        <f t="shared" si="36"/>
        <v>0</v>
      </c>
    </row>
    <row r="105" spans="1:46" ht="25.5" outlineLevel="2" x14ac:dyDescent="0.2">
      <c r="A105" s="68" t="s">
        <v>1954</v>
      </c>
      <c r="B105" s="3">
        <v>4</v>
      </c>
      <c r="C105" s="68" t="s">
        <v>1955</v>
      </c>
      <c r="D105" s="73">
        <v>2.66</v>
      </c>
      <c r="E105" s="103" t="s">
        <v>3961</v>
      </c>
      <c r="F105" s="103">
        <v>7788657498</v>
      </c>
      <c r="G105" s="103" t="s">
        <v>4278</v>
      </c>
      <c r="H105" s="103" t="s">
        <v>28</v>
      </c>
      <c r="I105" s="103">
        <v>12</v>
      </c>
      <c r="J105" s="103" t="s">
        <v>3130</v>
      </c>
      <c r="K105" s="227" t="s">
        <v>2117</v>
      </c>
      <c r="L105" s="68">
        <v>1</v>
      </c>
      <c r="M105" s="230">
        <v>2.87</v>
      </c>
      <c r="N105" s="230">
        <v>2.87</v>
      </c>
      <c r="O105" s="133">
        <f t="shared" si="37"/>
        <v>0</v>
      </c>
      <c r="P105" s="134">
        <f t="shared" si="21"/>
        <v>0</v>
      </c>
      <c r="Q105" s="135"/>
      <c r="R105" s="136">
        <f t="shared" si="22"/>
        <v>0</v>
      </c>
      <c r="S105" s="135"/>
      <c r="T105" s="136">
        <f t="shared" si="23"/>
        <v>0</v>
      </c>
      <c r="U105" s="135"/>
      <c r="V105" s="136">
        <f t="shared" si="24"/>
        <v>0</v>
      </c>
      <c r="W105" s="135"/>
      <c r="X105" s="136">
        <f t="shared" si="25"/>
        <v>0</v>
      </c>
      <c r="Y105" s="135"/>
      <c r="Z105" s="136">
        <f t="shared" si="26"/>
        <v>0</v>
      </c>
      <c r="AA105" s="135"/>
      <c r="AB105" s="136">
        <f t="shared" si="27"/>
        <v>0</v>
      </c>
      <c r="AC105" s="135"/>
      <c r="AD105" s="136">
        <f t="shared" si="28"/>
        <v>0</v>
      </c>
      <c r="AE105" s="135"/>
      <c r="AF105" s="136">
        <f t="shared" si="29"/>
        <v>0</v>
      </c>
      <c r="AG105" s="135"/>
      <c r="AH105" s="136">
        <f t="shared" si="30"/>
        <v>0</v>
      </c>
      <c r="AI105" s="135"/>
      <c r="AJ105" s="136">
        <f t="shared" si="31"/>
        <v>0</v>
      </c>
      <c r="AK105" s="135"/>
      <c r="AL105" s="136">
        <f t="shared" si="32"/>
        <v>0</v>
      </c>
      <c r="AM105" s="135"/>
      <c r="AN105" s="136">
        <f t="shared" si="33"/>
        <v>0</v>
      </c>
      <c r="AO105" s="135"/>
      <c r="AP105" s="136">
        <f t="shared" si="34"/>
        <v>0</v>
      </c>
      <c r="AQ105" s="135"/>
      <c r="AR105" s="136">
        <f t="shared" si="35"/>
        <v>0</v>
      </c>
      <c r="AS105" s="135"/>
      <c r="AT105" s="136">
        <f t="shared" si="36"/>
        <v>0</v>
      </c>
    </row>
    <row r="106" spans="1:46" outlineLevel="2" x14ac:dyDescent="0.2">
      <c r="A106" s="75" t="s">
        <v>1954</v>
      </c>
      <c r="B106" s="75">
        <v>4</v>
      </c>
      <c r="C106" s="75" t="s">
        <v>1955</v>
      </c>
      <c r="D106" s="80">
        <v>2.66</v>
      </c>
      <c r="E106" s="95" t="s">
        <v>3637</v>
      </c>
      <c r="F106" s="170">
        <v>26754</v>
      </c>
      <c r="G106" s="95" t="s">
        <v>3643</v>
      </c>
      <c r="H106" s="95" t="s">
        <v>28</v>
      </c>
      <c r="I106" s="95">
        <v>10</v>
      </c>
      <c r="J106" s="95">
        <v>9211</v>
      </c>
      <c r="K106" s="228" t="s">
        <v>3696</v>
      </c>
      <c r="L106" s="75">
        <v>2</v>
      </c>
      <c r="M106" s="235">
        <v>4.25</v>
      </c>
      <c r="N106" s="235">
        <v>4.25</v>
      </c>
      <c r="O106" s="133">
        <f t="shared" si="37"/>
        <v>0</v>
      </c>
      <c r="P106" s="134">
        <f t="shared" si="21"/>
        <v>0</v>
      </c>
      <c r="Q106" s="135"/>
      <c r="R106" s="136">
        <f t="shared" si="22"/>
        <v>0</v>
      </c>
      <c r="S106" s="135"/>
      <c r="T106" s="136">
        <f t="shared" si="23"/>
        <v>0</v>
      </c>
      <c r="U106" s="135"/>
      <c r="V106" s="136">
        <f t="shared" si="24"/>
        <v>0</v>
      </c>
      <c r="W106" s="135"/>
      <c r="X106" s="136">
        <f t="shared" si="25"/>
        <v>0</v>
      </c>
      <c r="Y106" s="135"/>
      <c r="Z106" s="136">
        <f t="shared" si="26"/>
        <v>0</v>
      </c>
      <c r="AA106" s="135"/>
      <c r="AB106" s="136">
        <f t="shared" si="27"/>
        <v>0</v>
      </c>
      <c r="AC106" s="135"/>
      <c r="AD106" s="136">
        <f t="shared" si="28"/>
        <v>0</v>
      </c>
      <c r="AE106" s="135"/>
      <c r="AF106" s="136">
        <f t="shared" si="29"/>
        <v>0</v>
      </c>
      <c r="AG106" s="135"/>
      <c r="AH106" s="136">
        <f t="shared" si="30"/>
        <v>0</v>
      </c>
      <c r="AI106" s="135"/>
      <c r="AJ106" s="136">
        <f t="shared" si="31"/>
        <v>0</v>
      </c>
      <c r="AK106" s="135"/>
      <c r="AL106" s="136">
        <f t="shared" si="32"/>
        <v>0</v>
      </c>
      <c r="AM106" s="135"/>
      <c r="AN106" s="136">
        <f t="shared" si="33"/>
        <v>0</v>
      </c>
      <c r="AO106" s="135"/>
      <c r="AP106" s="136">
        <f t="shared" si="34"/>
        <v>0</v>
      </c>
      <c r="AQ106" s="135"/>
      <c r="AR106" s="136">
        <f t="shared" si="35"/>
        <v>0</v>
      </c>
      <c r="AS106" s="135"/>
      <c r="AT106" s="136">
        <f t="shared" si="36"/>
        <v>0</v>
      </c>
    </row>
    <row r="107" spans="1:46" outlineLevel="2" x14ac:dyDescent="0.2">
      <c r="A107" s="75" t="s">
        <v>1956</v>
      </c>
      <c r="B107" s="75"/>
      <c r="C107" s="75" t="s">
        <v>1958</v>
      </c>
      <c r="D107" s="80">
        <v>17.96</v>
      </c>
      <c r="E107" s="95" t="s">
        <v>3637</v>
      </c>
      <c r="F107" s="170">
        <v>26754</v>
      </c>
      <c r="G107" s="95" t="s">
        <v>1764</v>
      </c>
      <c r="H107" s="95" t="s">
        <v>30</v>
      </c>
      <c r="I107" s="95">
        <v>1</v>
      </c>
      <c r="J107" s="95" t="s">
        <v>1957</v>
      </c>
      <c r="K107" s="228" t="s">
        <v>3697</v>
      </c>
      <c r="L107" s="75">
        <v>1</v>
      </c>
      <c r="M107" s="236">
        <v>11.56</v>
      </c>
      <c r="N107" s="235">
        <v>11.56</v>
      </c>
      <c r="O107" s="133">
        <f t="shared" si="37"/>
        <v>0</v>
      </c>
      <c r="P107" s="134">
        <f t="shared" si="21"/>
        <v>0</v>
      </c>
      <c r="Q107" s="135"/>
      <c r="R107" s="136">
        <f t="shared" si="22"/>
        <v>0</v>
      </c>
      <c r="S107" s="135"/>
      <c r="T107" s="136">
        <f t="shared" si="23"/>
        <v>0</v>
      </c>
      <c r="U107" s="135"/>
      <c r="V107" s="136">
        <f t="shared" si="24"/>
        <v>0</v>
      </c>
      <c r="W107" s="135"/>
      <c r="X107" s="136">
        <f t="shared" si="25"/>
        <v>0</v>
      </c>
      <c r="Y107" s="135"/>
      <c r="Z107" s="136">
        <f t="shared" si="26"/>
        <v>0</v>
      </c>
      <c r="AA107" s="135"/>
      <c r="AB107" s="136">
        <f t="shared" si="27"/>
        <v>0</v>
      </c>
      <c r="AC107" s="135"/>
      <c r="AD107" s="136">
        <f t="shared" si="28"/>
        <v>0</v>
      </c>
      <c r="AE107" s="135"/>
      <c r="AF107" s="136">
        <f t="shared" si="29"/>
        <v>0</v>
      </c>
      <c r="AG107" s="135"/>
      <c r="AH107" s="136">
        <f t="shared" si="30"/>
        <v>0</v>
      </c>
      <c r="AI107" s="135"/>
      <c r="AJ107" s="136">
        <f t="shared" si="31"/>
        <v>0</v>
      </c>
      <c r="AK107" s="135"/>
      <c r="AL107" s="136">
        <f t="shared" si="32"/>
        <v>0</v>
      </c>
      <c r="AM107" s="135"/>
      <c r="AN107" s="136">
        <f t="shared" si="33"/>
        <v>0</v>
      </c>
      <c r="AO107" s="135"/>
      <c r="AP107" s="136">
        <f t="shared" si="34"/>
        <v>0</v>
      </c>
      <c r="AQ107" s="135"/>
      <c r="AR107" s="136">
        <f t="shared" si="35"/>
        <v>0</v>
      </c>
      <c r="AS107" s="135"/>
      <c r="AT107" s="136">
        <f t="shared" si="36"/>
        <v>0</v>
      </c>
    </row>
    <row r="108" spans="1:46" ht="25.5" outlineLevel="2" x14ac:dyDescent="0.2">
      <c r="A108" s="68" t="s">
        <v>1956</v>
      </c>
      <c r="B108" s="3"/>
      <c r="C108" s="68" t="s">
        <v>1958</v>
      </c>
      <c r="D108" s="73">
        <v>17.96</v>
      </c>
      <c r="E108" s="103" t="s">
        <v>3961</v>
      </c>
      <c r="F108" s="103">
        <v>7788657498</v>
      </c>
      <c r="G108" s="103" t="s">
        <v>4278</v>
      </c>
      <c r="H108" s="103" t="s">
        <v>30</v>
      </c>
      <c r="I108" s="103">
        <v>1</v>
      </c>
      <c r="J108" s="103" t="s">
        <v>1957</v>
      </c>
      <c r="K108" s="227" t="s">
        <v>2118</v>
      </c>
      <c r="L108" s="68">
        <v>2</v>
      </c>
      <c r="M108" s="230">
        <v>16.700000000000003</v>
      </c>
      <c r="N108" s="230">
        <v>16.7</v>
      </c>
      <c r="O108" s="133">
        <f t="shared" si="37"/>
        <v>0</v>
      </c>
      <c r="P108" s="134">
        <f t="shared" si="21"/>
        <v>0</v>
      </c>
      <c r="Q108" s="135"/>
      <c r="R108" s="136">
        <f t="shared" si="22"/>
        <v>0</v>
      </c>
      <c r="S108" s="135"/>
      <c r="T108" s="136">
        <f t="shared" si="23"/>
        <v>0</v>
      </c>
      <c r="U108" s="135"/>
      <c r="V108" s="136">
        <f t="shared" si="24"/>
        <v>0</v>
      </c>
      <c r="W108" s="135"/>
      <c r="X108" s="136">
        <f t="shared" si="25"/>
        <v>0</v>
      </c>
      <c r="Y108" s="135"/>
      <c r="Z108" s="136">
        <f t="shared" si="26"/>
        <v>0</v>
      </c>
      <c r="AA108" s="135"/>
      <c r="AB108" s="136">
        <f t="shared" si="27"/>
        <v>0</v>
      </c>
      <c r="AC108" s="135"/>
      <c r="AD108" s="136">
        <f t="shared" si="28"/>
        <v>0</v>
      </c>
      <c r="AE108" s="135"/>
      <c r="AF108" s="136">
        <f t="shared" si="29"/>
        <v>0</v>
      </c>
      <c r="AG108" s="135"/>
      <c r="AH108" s="136">
        <f t="shared" si="30"/>
        <v>0</v>
      </c>
      <c r="AI108" s="135"/>
      <c r="AJ108" s="136">
        <f t="shared" si="31"/>
        <v>0</v>
      </c>
      <c r="AK108" s="135"/>
      <c r="AL108" s="136">
        <f t="shared" si="32"/>
        <v>0</v>
      </c>
      <c r="AM108" s="135"/>
      <c r="AN108" s="136">
        <f t="shared" si="33"/>
        <v>0</v>
      </c>
      <c r="AO108" s="135"/>
      <c r="AP108" s="136">
        <f t="shared" si="34"/>
        <v>0</v>
      </c>
      <c r="AQ108" s="135"/>
      <c r="AR108" s="136">
        <f t="shared" si="35"/>
        <v>0</v>
      </c>
      <c r="AS108" s="135"/>
      <c r="AT108" s="136">
        <f t="shared" si="36"/>
        <v>0</v>
      </c>
    </row>
    <row r="109" spans="1:46" outlineLevel="2" x14ac:dyDescent="0.2">
      <c r="A109" s="75" t="s">
        <v>1959</v>
      </c>
      <c r="B109" s="75">
        <v>40</v>
      </c>
      <c r="C109" s="75" t="s">
        <v>1960</v>
      </c>
      <c r="D109" s="80">
        <v>2.15</v>
      </c>
      <c r="E109" s="95" t="s">
        <v>3637</v>
      </c>
      <c r="F109" s="170">
        <v>26754</v>
      </c>
      <c r="G109" s="95" t="s">
        <v>1820</v>
      </c>
      <c r="H109" s="95" t="s">
        <v>28</v>
      </c>
      <c r="I109" s="95">
        <v>500</v>
      </c>
      <c r="J109" s="95">
        <v>2500</v>
      </c>
      <c r="K109" s="228" t="s">
        <v>3698</v>
      </c>
      <c r="L109" s="75">
        <v>2</v>
      </c>
      <c r="M109" s="236">
        <v>3.83</v>
      </c>
      <c r="N109" s="235">
        <v>3.83</v>
      </c>
      <c r="O109" s="133">
        <f t="shared" si="37"/>
        <v>0</v>
      </c>
      <c r="P109" s="134">
        <f t="shared" si="21"/>
        <v>0</v>
      </c>
      <c r="Q109" s="135"/>
      <c r="R109" s="136">
        <f t="shared" si="22"/>
        <v>0</v>
      </c>
      <c r="S109" s="135"/>
      <c r="T109" s="136">
        <f t="shared" si="23"/>
        <v>0</v>
      </c>
      <c r="U109" s="135"/>
      <c r="V109" s="136">
        <f t="shared" si="24"/>
        <v>0</v>
      </c>
      <c r="W109" s="135"/>
      <c r="X109" s="136">
        <f t="shared" si="25"/>
        <v>0</v>
      </c>
      <c r="Y109" s="135"/>
      <c r="Z109" s="136">
        <f t="shared" si="26"/>
        <v>0</v>
      </c>
      <c r="AA109" s="135"/>
      <c r="AB109" s="136">
        <f t="shared" si="27"/>
        <v>0</v>
      </c>
      <c r="AC109" s="135"/>
      <c r="AD109" s="136">
        <f t="shared" si="28"/>
        <v>0</v>
      </c>
      <c r="AE109" s="135"/>
      <c r="AF109" s="136">
        <f t="shared" si="29"/>
        <v>0</v>
      </c>
      <c r="AG109" s="135"/>
      <c r="AH109" s="136">
        <f t="shared" si="30"/>
        <v>0</v>
      </c>
      <c r="AI109" s="135"/>
      <c r="AJ109" s="136">
        <f t="shared" si="31"/>
        <v>0</v>
      </c>
      <c r="AK109" s="135"/>
      <c r="AL109" s="136">
        <f t="shared" si="32"/>
        <v>0</v>
      </c>
      <c r="AM109" s="135"/>
      <c r="AN109" s="136">
        <f t="shared" si="33"/>
        <v>0</v>
      </c>
      <c r="AO109" s="135"/>
      <c r="AP109" s="136">
        <f t="shared" si="34"/>
        <v>0</v>
      </c>
      <c r="AQ109" s="135"/>
      <c r="AR109" s="136">
        <f t="shared" si="35"/>
        <v>0</v>
      </c>
      <c r="AS109" s="135"/>
      <c r="AT109" s="136">
        <f t="shared" si="36"/>
        <v>0</v>
      </c>
    </row>
    <row r="110" spans="1:46" outlineLevel="2" x14ac:dyDescent="0.2">
      <c r="A110" s="68" t="s">
        <v>1959</v>
      </c>
      <c r="B110" s="3">
        <v>40</v>
      </c>
      <c r="C110" s="68" t="s">
        <v>1960</v>
      </c>
      <c r="D110" s="73">
        <v>2.15</v>
      </c>
      <c r="E110" s="103" t="s">
        <v>3961</v>
      </c>
      <c r="F110" s="103">
        <v>7788657498</v>
      </c>
      <c r="G110" s="103" t="s">
        <v>1820</v>
      </c>
      <c r="H110" s="103" t="s">
        <v>28</v>
      </c>
      <c r="I110" s="103">
        <v>500</v>
      </c>
      <c r="J110" s="103" t="s">
        <v>3131</v>
      </c>
      <c r="K110" s="227" t="s">
        <v>2119</v>
      </c>
      <c r="L110" s="68">
        <v>1</v>
      </c>
      <c r="M110" s="230">
        <v>2.2999999999999998</v>
      </c>
      <c r="N110" s="328">
        <v>3.21</v>
      </c>
      <c r="O110" s="133">
        <f t="shared" si="37"/>
        <v>0</v>
      </c>
      <c r="P110" s="134">
        <f t="shared" si="21"/>
        <v>0</v>
      </c>
      <c r="Q110" s="135"/>
      <c r="R110" s="136">
        <f t="shared" si="22"/>
        <v>0</v>
      </c>
      <c r="S110" s="135"/>
      <c r="T110" s="136">
        <f t="shared" si="23"/>
        <v>0</v>
      </c>
      <c r="U110" s="135"/>
      <c r="V110" s="136">
        <f t="shared" si="24"/>
        <v>0</v>
      </c>
      <c r="W110" s="135"/>
      <c r="X110" s="136">
        <f t="shared" si="25"/>
        <v>0</v>
      </c>
      <c r="Y110" s="135"/>
      <c r="Z110" s="136">
        <f t="shared" si="26"/>
        <v>0</v>
      </c>
      <c r="AA110" s="135"/>
      <c r="AB110" s="136">
        <f t="shared" si="27"/>
        <v>0</v>
      </c>
      <c r="AC110" s="135"/>
      <c r="AD110" s="136">
        <f t="shared" si="28"/>
        <v>0</v>
      </c>
      <c r="AE110" s="135"/>
      <c r="AF110" s="136">
        <f t="shared" si="29"/>
        <v>0</v>
      </c>
      <c r="AG110" s="135"/>
      <c r="AH110" s="136">
        <f t="shared" si="30"/>
        <v>0</v>
      </c>
      <c r="AI110" s="135"/>
      <c r="AJ110" s="136">
        <f t="shared" si="31"/>
        <v>0</v>
      </c>
      <c r="AK110" s="135"/>
      <c r="AL110" s="136">
        <f t="shared" si="32"/>
        <v>0</v>
      </c>
      <c r="AM110" s="135"/>
      <c r="AN110" s="136">
        <f t="shared" si="33"/>
        <v>0</v>
      </c>
      <c r="AO110" s="135"/>
      <c r="AP110" s="136">
        <f t="shared" si="34"/>
        <v>0</v>
      </c>
      <c r="AQ110" s="135"/>
      <c r="AR110" s="136">
        <f t="shared" si="35"/>
        <v>0</v>
      </c>
      <c r="AS110" s="135"/>
      <c r="AT110" s="136">
        <f t="shared" si="36"/>
        <v>0</v>
      </c>
    </row>
    <row r="111" spans="1:46" outlineLevel="2" x14ac:dyDescent="0.2">
      <c r="A111" s="68" t="s">
        <v>1961</v>
      </c>
      <c r="B111" s="3">
        <v>18</v>
      </c>
      <c r="C111" s="68" t="s">
        <v>1962</v>
      </c>
      <c r="D111" s="73">
        <v>9.32</v>
      </c>
      <c r="E111" s="103" t="s">
        <v>3961</v>
      </c>
      <c r="F111" s="103">
        <v>7788657498</v>
      </c>
      <c r="G111" s="103" t="s">
        <v>4273</v>
      </c>
      <c r="H111" s="103" t="s">
        <v>30</v>
      </c>
      <c r="I111" s="103">
        <v>1</v>
      </c>
      <c r="J111" s="103" t="s">
        <v>3132</v>
      </c>
      <c r="K111" s="227" t="s">
        <v>3133</v>
      </c>
      <c r="L111" s="68">
        <v>1</v>
      </c>
      <c r="M111" s="230">
        <v>13.669999999999998</v>
      </c>
      <c r="N111" s="230">
        <v>13.67</v>
      </c>
      <c r="O111" s="133">
        <f t="shared" si="37"/>
        <v>0</v>
      </c>
      <c r="P111" s="134">
        <f t="shared" si="21"/>
        <v>0</v>
      </c>
      <c r="Q111" s="135"/>
      <c r="R111" s="136">
        <f t="shared" si="22"/>
        <v>0</v>
      </c>
      <c r="S111" s="135"/>
      <c r="T111" s="136">
        <f t="shared" si="23"/>
        <v>0</v>
      </c>
      <c r="U111" s="135"/>
      <c r="V111" s="136">
        <f t="shared" si="24"/>
        <v>0</v>
      </c>
      <c r="W111" s="135"/>
      <c r="X111" s="136">
        <f t="shared" si="25"/>
        <v>0</v>
      </c>
      <c r="Y111" s="135"/>
      <c r="Z111" s="136">
        <f t="shared" si="26"/>
        <v>0</v>
      </c>
      <c r="AA111" s="135"/>
      <c r="AB111" s="136">
        <f t="shared" si="27"/>
        <v>0</v>
      </c>
      <c r="AC111" s="135"/>
      <c r="AD111" s="136">
        <f t="shared" si="28"/>
        <v>0</v>
      </c>
      <c r="AE111" s="135"/>
      <c r="AF111" s="136">
        <f t="shared" si="29"/>
        <v>0</v>
      </c>
      <c r="AG111" s="135"/>
      <c r="AH111" s="136">
        <f t="shared" si="30"/>
        <v>0</v>
      </c>
      <c r="AI111" s="135"/>
      <c r="AJ111" s="136">
        <f t="shared" si="31"/>
        <v>0</v>
      </c>
      <c r="AK111" s="135"/>
      <c r="AL111" s="136">
        <f t="shared" si="32"/>
        <v>0</v>
      </c>
      <c r="AM111" s="135"/>
      <c r="AN111" s="136">
        <f t="shared" si="33"/>
        <v>0</v>
      </c>
      <c r="AO111" s="135"/>
      <c r="AP111" s="136">
        <f t="shared" si="34"/>
        <v>0</v>
      </c>
      <c r="AQ111" s="135"/>
      <c r="AR111" s="136">
        <f t="shared" si="35"/>
        <v>0</v>
      </c>
      <c r="AS111" s="135"/>
      <c r="AT111" s="136">
        <f t="shared" si="36"/>
        <v>0</v>
      </c>
    </row>
    <row r="112" spans="1:46" ht="25.5" outlineLevel="2" x14ac:dyDescent="0.2">
      <c r="A112" s="68" t="s">
        <v>1963</v>
      </c>
      <c r="B112" s="3">
        <v>12</v>
      </c>
      <c r="C112" s="68" t="s">
        <v>1964</v>
      </c>
      <c r="D112" s="73">
        <v>5</v>
      </c>
      <c r="E112" s="103" t="s">
        <v>3961</v>
      </c>
      <c r="F112" s="103">
        <v>7788657498</v>
      </c>
      <c r="G112" s="103" t="s">
        <v>4255</v>
      </c>
      <c r="H112" s="103" t="s">
        <v>30</v>
      </c>
      <c r="I112" s="103">
        <v>1</v>
      </c>
      <c r="J112" s="103" t="s">
        <v>3134</v>
      </c>
      <c r="K112" s="227" t="s">
        <v>2120</v>
      </c>
      <c r="L112" s="68">
        <v>2</v>
      </c>
      <c r="M112" s="230">
        <v>6.6199999999999992</v>
      </c>
      <c r="N112" s="230">
        <v>6.62</v>
      </c>
      <c r="O112" s="133">
        <f t="shared" si="37"/>
        <v>0</v>
      </c>
      <c r="P112" s="134">
        <f t="shared" si="21"/>
        <v>0</v>
      </c>
      <c r="Q112" s="135"/>
      <c r="R112" s="136">
        <f t="shared" si="22"/>
        <v>0</v>
      </c>
      <c r="S112" s="135"/>
      <c r="T112" s="136">
        <f t="shared" si="23"/>
        <v>0</v>
      </c>
      <c r="U112" s="135"/>
      <c r="V112" s="136">
        <f t="shared" si="24"/>
        <v>0</v>
      </c>
      <c r="W112" s="135"/>
      <c r="X112" s="136">
        <f t="shared" si="25"/>
        <v>0</v>
      </c>
      <c r="Y112" s="135"/>
      <c r="Z112" s="136">
        <f t="shared" si="26"/>
        <v>0</v>
      </c>
      <c r="AA112" s="135"/>
      <c r="AB112" s="136">
        <f t="shared" si="27"/>
        <v>0</v>
      </c>
      <c r="AC112" s="135"/>
      <c r="AD112" s="136">
        <f t="shared" si="28"/>
        <v>0</v>
      </c>
      <c r="AE112" s="135"/>
      <c r="AF112" s="136">
        <f t="shared" si="29"/>
        <v>0</v>
      </c>
      <c r="AG112" s="135"/>
      <c r="AH112" s="136">
        <f t="shared" si="30"/>
        <v>0</v>
      </c>
      <c r="AI112" s="135"/>
      <c r="AJ112" s="136">
        <f t="shared" si="31"/>
        <v>0</v>
      </c>
      <c r="AK112" s="135"/>
      <c r="AL112" s="136">
        <f t="shared" si="32"/>
        <v>0</v>
      </c>
      <c r="AM112" s="135"/>
      <c r="AN112" s="136">
        <f t="shared" si="33"/>
        <v>0</v>
      </c>
      <c r="AO112" s="135"/>
      <c r="AP112" s="136">
        <f t="shared" si="34"/>
        <v>0</v>
      </c>
      <c r="AQ112" s="135"/>
      <c r="AR112" s="136">
        <f t="shared" si="35"/>
        <v>0</v>
      </c>
      <c r="AS112" s="135"/>
      <c r="AT112" s="136">
        <f t="shared" si="36"/>
        <v>0</v>
      </c>
    </row>
    <row r="113" spans="1:46" ht="25.5" outlineLevel="2" x14ac:dyDescent="0.2">
      <c r="A113" s="75" t="s">
        <v>1965</v>
      </c>
      <c r="B113" s="75">
        <v>1</v>
      </c>
      <c r="C113" s="75" t="s">
        <v>1967</v>
      </c>
      <c r="D113" s="80">
        <v>25.33</v>
      </c>
      <c r="E113" s="95" t="s">
        <v>3637</v>
      </c>
      <c r="F113" s="170">
        <v>26754</v>
      </c>
      <c r="G113" s="95" t="s">
        <v>4257</v>
      </c>
      <c r="H113" s="95" t="s">
        <v>28</v>
      </c>
      <c r="I113" s="95">
        <v>72</v>
      </c>
      <c r="J113" s="95" t="s">
        <v>3699</v>
      </c>
      <c r="K113" s="228" t="s">
        <v>3700</v>
      </c>
      <c r="L113" s="75">
        <v>1</v>
      </c>
      <c r="M113" s="236">
        <v>25.04</v>
      </c>
      <c r="N113" s="236">
        <v>26.28</v>
      </c>
      <c r="O113" s="133">
        <f t="shared" ref="O113:O136" si="38">SUM(Q113+S113+U113+W113+Y113+AA113+AC113+AE113+AG113+AI113+AK113+AM113+AO113+AQ113+AS113)</f>
        <v>0</v>
      </c>
      <c r="P113" s="134">
        <f t="shared" si="21"/>
        <v>0</v>
      </c>
      <c r="Q113" s="135"/>
      <c r="R113" s="136">
        <f t="shared" si="22"/>
        <v>0</v>
      </c>
      <c r="S113" s="135"/>
      <c r="T113" s="136">
        <f t="shared" si="23"/>
        <v>0</v>
      </c>
      <c r="U113" s="135"/>
      <c r="V113" s="136">
        <f t="shared" si="24"/>
        <v>0</v>
      </c>
      <c r="W113" s="135"/>
      <c r="X113" s="136">
        <f t="shared" si="25"/>
        <v>0</v>
      </c>
      <c r="Y113" s="135"/>
      <c r="Z113" s="136">
        <f t="shared" si="26"/>
        <v>0</v>
      </c>
      <c r="AA113" s="135"/>
      <c r="AB113" s="136">
        <f t="shared" si="27"/>
        <v>0</v>
      </c>
      <c r="AC113" s="135"/>
      <c r="AD113" s="136">
        <f t="shared" si="28"/>
        <v>0</v>
      </c>
      <c r="AE113" s="135"/>
      <c r="AF113" s="136">
        <f t="shared" si="29"/>
        <v>0</v>
      </c>
      <c r="AG113" s="135"/>
      <c r="AH113" s="136">
        <f t="shared" si="30"/>
        <v>0</v>
      </c>
      <c r="AI113" s="135"/>
      <c r="AJ113" s="136">
        <f t="shared" si="31"/>
        <v>0</v>
      </c>
      <c r="AK113" s="135"/>
      <c r="AL113" s="136">
        <f t="shared" si="32"/>
        <v>0</v>
      </c>
      <c r="AM113" s="135"/>
      <c r="AN113" s="136">
        <f t="shared" si="33"/>
        <v>0</v>
      </c>
      <c r="AO113" s="135"/>
      <c r="AP113" s="136">
        <f t="shared" si="34"/>
        <v>0</v>
      </c>
      <c r="AQ113" s="135"/>
      <c r="AR113" s="136">
        <f t="shared" si="35"/>
        <v>0</v>
      </c>
      <c r="AS113" s="135"/>
      <c r="AT113" s="136">
        <f t="shared" si="36"/>
        <v>0</v>
      </c>
    </row>
    <row r="114" spans="1:46" outlineLevel="2" x14ac:dyDescent="0.2">
      <c r="A114" s="68" t="s">
        <v>1965</v>
      </c>
      <c r="B114" s="3">
        <v>1</v>
      </c>
      <c r="C114" s="68" t="s">
        <v>1967</v>
      </c>
      <c r="D114" s="73">
        <v>25.33</v>
      </c>
      <c r="E114" s="103" t="s">
        <v>3961</v>
      </c>
      <c r="F114" s="103">
        <v>7788657498</v>
      </c>
      <c r="G114" s="103" t="s">
        <v>4250</v>
      </c>
      <c r="H114" s="103" t="s">
        <v>28</v>
      </c>
      <c r="I114" s="103">
        <v>72</v>
      </c>
      <c r="J114" s="103" t="s">
        <v>1966</v>
      </c>
      <c r="K114" s="227" t="s">
        <v>2121</v>
      </c>
      <c r="L114" s="68">
        <v>2</v>
      </c>
      <c r="M114" s="230">
        <v>26.49</v>
      </c>
      <c r="N114" s="230">
        <v>26.49</v>
      </c>
      <c r="O114" s="133">
        <f t="shared" si="38"/>
        <v>0</v>
      </c>
      <c r="P114" s="134">
        <f t="shared" si="21"/>
        <v>0</v>
      </c>
      <c r="Q114" s="135"/>
      <c r="R114" s="136">
        <f t="shared" si="22"/>
        <v>0</v>
      </c>
      <c r="S114" s="135"/>
      <c r="T114" s="136">
        <f t="shared" si="23"/>
        <v>0</v>
      </c>
      <c r="U114" s="135"/>
      <c r="V114" s="136">
        <f t="shared" si="24"/>
        <v>0</v>
      </c>
      <c r="W114" s="135"/>
      <c r="X114" s="136">
        <f t="shared" si="25"/>
        <v>0</v>
      </c>
      <c r="Y114" s="135"/>
      <c r="Z114" s="136">
        <f t="shared" si="26"/>
        <v>0</v>
      </c>
      <c r="AA114" s="135"/>
      <c r="AB114" s="136">
        <f t="shared" si="27"/>
        <v>0</v>
      </c>
      <c r="AC114" s="135"/>
      <c r="AD114" s="136">
        <f t="shared" si="28"/>
        <v>0</v>
      </c>
      <c r="AE114" s="135"/>
      <c r="AF114" s="136">
        <f t="shared" si="29"/>
        <v>0</v>
      </c>
      <c r="AG114" s="135"/>
      <c r="AH114" s="136">
        <f t="shared" si="30"/>
        <v>0</v>
      </c>
      <c r="AI114" s="135"/>
      <c r="AJ114" s="136">
        <f t="shared" si="31"/>
        <v>0</v>
      </c>
      <c r="AK114" s="135"/>
      <c r="AL114" s="136">
        <f t="shared" si="32"/>
        <v>0</v>
      </c>
      <c r="AM114" s="135"/>
      <c r="AN114" s="136">
        <f t="shared" si="33"/>
        <v>0</v>
      </c>
      <c r="AO114" s="135"/>
      <c r="AP114" s="136">
        <f t="shared" si="34"/>
        <v>0</v>
      </c>
      <c r="AQ114" s="135"/>
      <c r="AR114" s="136">
        <f t="shared" si="35"/>
        <v>0</v>
      </c>
      <c r="AS114" s="135"/>
      <c r="AT114" s="136">
        <f t="shared" si="36"/>
        <v>0</v>
      </c>
    </row>
    <row r="115" spans="1:46" outlineLevel="2" x14ac:dyDescent="0.2">
      <c r="A115" s="68" t="s">
        <v>1968</v>
      </c>
      <c r="B115" s="3">
        <v>2</v>
      </c>
      <c r="C115" s="68" t="s">
        <v>1970</v>
      </c>
      <c r="D115" s="73">
        <v>45.86</v>
      </c>
      <c r="E115" s="103" t="s">
        <v>3961</v>
      </c>
      <c r="F115" s="103">
        <v>7788657498</v>
      </c>
      <c r="G115" s="103" t="s">
        <v>4250</v>
      </c>
      <c r="H115" s="103" t="s">
        <v>28</v>
      </c>
      <c r="I115" s="103">
        <v>72</v>
      </c>
      <c r="J115" s="103" t="s">
        <v>1969</v>
      </c>
      <c r="K115" s="227" t="s">
        <v>2122</v>
      </c>
      <c r="L115" s="68">
        <v>1</v>
      </c>
      <c r="M115" s="230">
        <v>48.519999999999996</v>
      </c>
      <c r="N115" s="230">
        <v>48.52</v>
      </c>
      <c r="O115" s="133">
        <f t="shared" si="38"/>
        <v>0</v>
      </c>
      <c r="P115" s="134">
        <f t="shared" si="21"/>
        <v>0</v>
      </c>
      <c r="Q115" s="135"/>
      <c r="R115" s="136">
        <f t="shared" si="22"/>
        <v>0</v>
      </c>
      <c r="S115" s="135"/>
      <c r="T115" s="136">
        <f t="shared" si="23"/>
        <v>0</v>
      </c>
      <c r="U115" s="135"/>
      <c r="V115" s="136">
        <f t="shared" si="24"/>
        <v>0</v>
      </c>
      <c r="W115" s="135"/>
      <c r="X115" s="136">
        <f t="shared" si="25"/>
        <v>0</v>
      </c>
      <c r="Y115" s="135"/>
      <c r="Z115" s="136">
        <f t="shared" si="26"/>
        <v>0</v>
      </c>
      <c r="AA115" s="135"/>
      <c r="AB115" s="136">
        <f t="shared" si="27"/>
        <v>0</v>
      </c>
      <c r="AC115" s="135"/>
      <c r="AD115" s="136">
        <f t="shared" si="28"/>
        <v>0</v>
      </c>
      <c r="AE115" s="135"/>
      <c r="AF115" s="136">
        <f t="shared" si="29"/>
        <v>0</v>
      </c>
      <c r="AG115" s="135"/>
      <c r="AH115" s="136">
        <f t="shared" si="30"/>
        <v>0</v>
      </c>
      <c r="AI115" s="135"/>
      <c r="AJ115" s="136">
        <f t="shared" si="31"/>
        <v>0</v>
      </c>
      <c r="AK115" s="135"/>
      <c r="AL115" s="136">
        <f t="shared" si="32"/>
        <v>0</v>
      </c>
      <c r="AM115" s="135"/>
      <c r="AN115" s="136">
        <f t="shared" si="33"/>
        <v>0</v>
      </c>
      <c r="AO115" s="135"/>
      <c r="AP115" s="136">
        <f t="shared" si="34"/>
        <v>0</v>
      </c>
      <c r="AQ115" s="135"/>
      <c r="AR115" s="136">
        <f t="shared" si="35"/>
        <v>0</v>
      </c>
      <c r="AS115" s="135"/>
      <c r="AT115" s="136">
        <f t="shared" si="36"/>
        <v>0</v>
      </c>
    </row>
    <row r="116" spans="1:46" outlineLevel="2" x14ac:dyDescent="0.2">
      <c r="A116" s="68" t="s">
        <v>1971</v>
      </c>
      <c r="B116" s="3">
        <v>1</v>
      </c>
      <c r="C116" s="68" t="s">
        <v>1973</v>
      </c>
      <c r="D116" s="73">
        <v>42.78</v>
      </c>
      <c r="E116" s="103" t="s">
        <v>3961</v>
      </c>
      <c r="F116" s="103">
        <v>7788657498</v>
      </c>
      <c r="G116" s="103" t="s">
        <v>4250</v>
      </c>
      <c r="H116" s="103" t="s">
        <v>28</v>
      </c>
      <c r="I116" s="103">
        <v>50</v>
      </c>
      <c r="J116" s="103" t="s">
        <v>1972</v>
      </c>
      <c r="K116" s="227" t="s">
        <v>2123</v>
      </c>
      <c r="L116" s="68">
        <v>1</v>
      </c>
      <c r="M116" s="230">
        <v>45.57</v>
      </c>
      <c r="N116" s="230">
        <v>45.57</v>
      </c>
      <c r="O116" s="133">
        <f t="shared" si="38"/>
        <v>0</v>
      </c>
      <c r="P116" s="134">
        <f t="shared" si="21"/>
        <v>0</v>
      </c>
      <c r="Q116" s="135"/>
      <c r="R116" s="136">
        <f t="shared" si="22"/>
        <v>0</v>
      </c>
      <c r="S116" s="135"/>
      <c r="T116" s="136">
        <f t="shared" si="23"/>
        <v>0</v>
      </c>
      <c r="U116" s="135"/>
      <c r="V116" s="136">
        <f t="shared" si="24"/>
        <v>0</v>
      </c>
      <c r="W116" s="135"/>
      <c r="X116" s="136">
        <f t="shared" si="25"/>
        <v>0</v>
      </c>
      <c r="Y116" s="135"/>
      <c r="Z116" s="136">
        <f t="shared" si="26"/>
        <v>0</v>
      </c>
      <c r="AA116" s="135"/>
      <c r="AB116" s="136">
        <f t="shared" si="27"/>
        <v>0</v>
      </c>
      <c r="AC116" s="135"/>
      <c r="AD116" s="136">
        <f t="shared" si="28"/>
        <v>0</v>
      </c>
      <c r="AE116" s="135"/>
      <c r="AF116" s="136">
        <f t="shared" si="29"/>
        <v>0</v>
      </c>
      <c r="AG116" s="135"/>
      <c r="AH116" s="136">
        <f t="shared" si="30"/>
        <v>0</v>
      </c>
      <c r="AI116" s="135"/>
      <c r="AJ116" s="136">
        <f t="shared" si="31"/>
        <v>0</v>
      </c>
      <c r="AK116" s="135"/>
      <c r="AL116" s="136">
        <f t="shared" si="32"/>
        <v>0</v>
      </c>
      <c r="AM116" s="135"/>
      <c r="AN116" s="136">
        <f t="shared" si="33"/>
        <v>0</v>
      </c>
      <c r="AO116" s="135"/>
      <c r="AP116" s="136">
        <f t="shared" si="34"/>
        <v>0</v>
      </c>
      <c r="AQ116" s="135"/>
      <c r="AR116" s="136">
        <f t="shared" si="35"/>
        <v>0</v>
      </c>
      <c r="AS116" s="135"/>
      <c r="AT116" s="136">
        <f t="shared" si="36"/>
        <v>0</v>
      </c>
    </row>
    <row r="117" spans="1:46" outlineLevel="2" x14ac:dyDescent="0.2">
      <c r="A117" s="75" t="s">
        <v>1974</v>
      </c>
      <c r="B117" s="75">
        <v>36</v>
      </c>
      <c r="C117" s="75" t="s">
        <v>1975</v>
      </c>
      <c r="D117" s="80">
        <v>1.96</v>
      </c>
      <c r="E117" s="95" t="s">
        <v>3637</v>
      </c>
      <c r="F117" s="170">
        <v>26754</v>
      </c>
      <c r="G117" s="95" t="s">
        <v>4246</v>
      </c>
      <c r="H117" s="95" t="s">
        <v>30</v>
      </c>
      <c r="I117" s="95">
        <v>1</v>
      </c>
      <c r="J117" s="95" t="s">
        <v>3701</v>
      </c>
      <c r="K117" s="228" t="s">
        <v>3702</v>
      </c>
      <c r="L117" s="75">
        <v>1</v>
      </c>
      <c r="M117" s="236">
        <v>1.35</v>
      </c>
      <c r="N117" s="235">
        <v>1.35</v>
      </c>
      <c r="O117" s="133">
        <f t="shared" si="38"/>
        <v>0</v>
      </c>
      <c r="P117" s="134">
        <f t="shared" si="21"/>
        <v>0</v>
      </c>
      <c r="Q117" s="135"/>
      <c r="R117" s="136">
        <f t="shared" si="22"/>
        <v>0</v>
      </c>
      <c r="S117" s="135"/>
      <c r="T117" s="136">
        <f t="shared" si="23"/>
        <v>0</v>
      </c>
      <c r="U117" s="135"/>
      <c r="V117" s="136">
        <f t="shared" si="24"/>
        <v>0</v>
      </c>
      <c r="W117" s="135"/>
      <c r="X117" s="136">
        <f t="shared" si="25"/>
        <v>0</v>
      </c>
      <c r="Y117" s="135"/>
      <c r="Z117" s="136">
        <f t="shared" si="26"/>
        <v>0</v>
      </c>
      <c r="AA117" s="135"/>
      <c r="AB117" s="136">
        <f t="shared" si="27"/>
        <v>0</v>
      </c>
      <c r="AC117" s="135"/>
      <c r="AD117" s="136">
        <f t="shared" si="28"/>
        <v>0</v>
      </c>
      <c r="AE117" s="135"/>
      <c r="AF117" s="136">
        <f t="shared" si="29"/>
        <v>0</v>
      </c>
      <c r="AG117" s="135"/>
      <c r="AH117" s="136">
        <f t="shared" si="30"/>
        <v>0</v>
      </c>
      <c r="AI117" s="135"/>
      <c r="AJ117" s="136">
        <f t="shared" si="31"/>
        <v>0</v>
      </c>
      <c r="AK117" s="135"/>
      <c r="AL117" s="136">
        <f t="shared" si="32"/>
        <v>0</v>
      </c>
      <c r="AM117" s="135"/>
      <c r="AN117" s="136">
        <f t="shared" si="33"/>
        <v>0</v>
      </c>
      <c r="AO117" s="135"/>
      <c r="AP117" s="136">
        <f t="shared" si="34"/>
        <v>0</v>
      </c>
      <c r="AQ117" s="135"/>
      <c r="AR117" s="136">
        <f t="shared" si="35"/>
        <v>0</v>
      </c>
      <c r="AS117" s="135"/>
      <c r="AT117" s="136">
        <f t="shared" si="36"/>
        <v>0</v>
      </c>
    </row>
    <row r="118" spans="1:46" outlineLevel="2" x14ac:dyDescent="0.2">
      <c r="A118" s="68" t="s">
        <v>1974</v>
      </c>
      <c r="B118" s="3">
        <v>36</v>
      </c>
      <c r="C118" s="68" t="s">
        <v>1975</v>
      </c>
      <c r="D118" s="73">
        <v>1.96</v>
      </c>
      <c r="E118" s="103" t="s">
        <v>3961</v>
      </c>
      <c r="F118" s="103">
        <v>7788657498</v>
      </c>
      <c r="G118" s="103" t="s">
        <v>1820</v>
      </c>
      <c r="H118" s="103" t="s">
        <v>30</v>
      </c>
      <c r="I118" s="103">
        <v>1</v>
      </c>
      <c r="J118" s="103" t="s">
        <v>3135</v>
      </c>
      <c r="K118" s="227" t="s">
        <v>2124</v>
      </c>
      <c r="L118" s="68">
        <v>2</v>
      </c>
      <c r="M118" s="230">
        <v>2.1500000000000004</v>
      </c>
      <c r="N118" s="230">
        <v>2.15</v>
      </c>
      <c r="O118" s="133">
        <f t="shared" si="38"/>
        <v>0</v>
      </c>
      <c r="P118" s="134">
        <f t="shared" si="21"/>
        <v>0</v>
      </c>
      <c r="Q118" s="135"/>
      <c r="R118" s="136">
        <f t="shared" si="22"/>
        <v>0</v>
      </c>
      <c r="S118" s="135"/>
      <c r="T118" s="136">
        <f t="shared" si="23"/>
        <v>0</v>
      </c>
      <c r="U118" s="135"/>
      <c r="V118" s="136">
        <f t="shared" si="24"/>
        <v>0</v>
      </c>
      <c r="W118" s="135"/>
      <c r="X118" s="136">
        <f t="shared" si="25"/>
        <v>0</v>
      </c>
      <c r="Y118" s="135"/>
      <c r="Z118" s="136">
        <f t="shared" si="26"/>
        <v>0</v>
      </c>
      <c r="AA118" s="135"/>
      <c r="AB118" s="136">
        <f t="shared" si="27"/>
        <v>0</v>
      </c>
      <c r="AC118" s="135"/>
      <c r="AD118" s="136">
        <f t="shared" si="28"/>
        <v>0</v>
      </c>
      <c r="AE118" s="135"/>
      <c r="AF118" s="136">
        <f t="shared" si="29"/>
        <v>0</v>
      </c>
      <c r="AG118" s="135"/>
      <c r="AH118" s="136">
        <f t="shared" si="30"/>
        <v>0</v>
      </c>
      <c r="AI118" s="135"/>
      <c r="AJ118" s="136">
        <f t="shared" si="31"/>
        <v>0</v>
      </c>
      <c r="AK118" s="135"/>
      <c r="AL118" s="136">
        <f t="shared" si="32"/>
        <v>0</v>
      </c>
      <c r="AM118" s="135"/>
      <c r="AN118" s="136">
        <f t="shared" si="33"/>
        <v>0</v>
      </c>
      <c r="AO118" s="135"/>
      <c r="AP118" s="136">
        <f t="shared" si="34"/>
        <v>0</v>
      </c>
      <c r="AQ118" s="135"/>
      <c r="AR118" s="136">
        <f t="shared" si="35"/>
        <v>0</v>
      </c>
      <c r="AS118" s="135"/>
      <c r="AT118" s="136">
        <f t="shared" si="36"/>
        <v>0</v>
      </c>
    </row>
    <row r="119" spans="1:46" outlineLevel="2" x14ac:dyDescent="0.2">
      <c r="A119" s="75" t="s">
        <v>1976</v>
      </c>
      <c r="B119" s="75">
        <v>18</v>
      </c>
      <c r="C119" s="75" t="s">
        <v>1978</v>
      </c>
      <c r="D119" s="80">
        <v>4.28</v>
      </c>
      <c r="E119" s="95" t="s">
        <v>3637</v>
      </c>
      <c r="F119" s="170">
        <v>26754</v>
      </c>
      <c r="G119" s="95" t="s">
        <v>3643</v>
      </c>
      <c r="H119" s="95" t="s">
        <v>30</v>
      </c>
      <c r="I119" s="95">
        <v>1</v>
      </c>
      <c r="J119" s="95" t="s">
        <v>3703</v>
      </c>
      <c r="K119" s="228" t="s">
        <v>3704</v>
      </c>
      <c r="L119" s="75">
        <v>1</v>
      </c>
      <c r="M119" s="235">
        <v>3.5</v>
      </c>
      <c r="N119" s="235">
        <v>3.5</v>
      </c>
      <c r="O119" s="133">
        <f t="shared" si="38"/>
        <v>0</v>
      </c>
      <c r="P119" s="134">
        <f t="shared" si="21"/>
        <v>0</v>
      </c>
      <c r="Q119" s="135"/>
      <c r="R119" s="136">
        <f t="shared" si="22"/>
        <v>0</v>
      </c>
      <c r="S119" s="135"/>
      <c r="T119" s="136">
        <f t="shared" si="23"/>
        <v>0</v>
      </c>
      <c r="U119" s="135"/>
      <c r="V119" s="136">
        <f t="shared" si="24"/>
        <v>0</v>
      </c>
      <c r="W119" s="135"/>
      <c r="X119" s="136">
        <f t="shared" si="25"/>
        <v>0</v>
      </c>
      <c r="Y119" s="135"/>
      <c r="Z119" s="136">
        <f t="shared" si="26"/>
        <v>0</v>
      </c>
      <c r="AA119" s="135"/>
      <c r="AB119" s="136">
        <f t="shared" si="27"/>
        <v>0</v>
      </c>
      <c r="AC119" s="135"/>
      <c r="AD119" s="136">
        <f t="shared" si="28"/>
        <v>0</v>
      </c>
      <c r="AE119" s="135"/>
      <c r="AF119" s="136">
        <f t="shared" si="29"/>
        <v>0</v>
      </c>
      <c r="AG119" s="135"/>
      <c r="AH119" s="136">
        <f t="shared" si="30"/>
        <v>0</v>
      </c>
      <c r="AI119" s="135"/>
      <c r="AJ119" s="136">
        <f t="shared" si="31"/>
        <v>0</v>
      </c>
      <c r="AK119" s="135"/>
      <c r="AL119" s="136">
        <f t="shared" si="32"/>
        <v>0</v>
      </c>
      <c r="AM119" s="135"/>
      <c r="AN119" s="136">
        <f t="shared" si="33"/>
        <v>0</v>
      </c>
      <c r="AO119" s="135"/>
      <c r="AP119" s="136">
        <f t="shared" si="34"/>
        <v>0</v>
      </c>
      <c r="AQ119" s="135"/>
      <c r="AR119" s="136">
        <f t="shared" si="35"/>
        <v>0</v>
      </c>
      <c r="AS119" s="135"/>
      <c r="AT119" s="136">
        <f t="shared" si="36"/>
        <v>0</v>
      </c>
    </row>
    <row r="120" spans="1:46" ht="25.5" outlineLevel="2" x14ac:dyDescent="0.2">
      <c r="A120" s="68" t="s">
        <v>1976</v>
      </c>
      <c r="B120" s="3">
        <v>18</v>
      </c>
      <c r="C120" s="68" t="s">
        <v>1978</v>
      </c>
      <c r="D120" s="73">
        <v>4.28</v>
      </c>
      <c r="E120" s="103" t="s">
        <v>3961</v>
      </c>
      <c r="F120" s="103">
        <v>7788657498</v>
      </c>
      <c r="G120" s="103" t="s">
        <v>4278</v>
      </c>
      <c r="H120" s="103" t="s">
        <v>30</v>
      </c>
      <c r="I120" s="103">
        <v>1</v>
      </c>
      <c r="J120" s="103" t="s">
        <v>1977</v>
      </c>
      <c r="K120" s="227" t="s">
        <v>2125</v>
      </c>
      <c r="L120" s="68">
        <v>2</v>
      </c>
      <c r="M120" s="230">
        <v>3.66</v>
      </c>
      <c r="N120" s="230">
        <v>3.66</v>
      </c>
      <c r="O120" s="133">
        <f t="shared" si="38"/>
        <v>0</v>
      </c>
      <c r="P120" s="134">
        <f t="shared" si="21"/>
        <v>0</v>
      </c>
      <c r="Q120" s="135"/>
      <c r="R120" s="136">
        <f t="shared" si="22"/>
        <v>0</v>
      </c>
      <c r="S120" s="135"/>
      <c r="T120" s="136">
        <f t="shared" si="23"/>
        <v>0</v>
      </c>
      <c r="U120" s="135"/>
      <c r="V120" s="136">
        <f t="shared" si="24"/>
        <v>0</v>
      </c>
      <c r="W120" s="135"/>
      <c r="X120" s="136">
        <f t="shared" si="25"/>
        <v>0</v>
      </c>
      <c r="Y120" s="135"/>
      <c r="Z120" s="136">
        <f t="shared" si="26"/>
        <v>0</v>
      </c>
      <c r="AA120" s="135"/>
      <c r="AB120" s="136">
        <f t="shared" si="27"/>
        <v>0</v>
      </c>
      <c r="AC120" s="135"/>
      <c r="AD120" s="136">
        <f t="shared" si="28"/>
        <v>0</v>
      </c>
      <c r="AE120" s="135"/>
      <c r="AF120" s="136">
        <f t="shared" si="29"/>
        <v>0</v>
      </c>
      <c r="AG120" s="135"/>
      <c r="AH120" s="136">
        <f t="shared" si="30"/>
        <v>0</v>
      </c>
      <c r="AI120" s="135"/>
      <c r="AJ120" s="136">
        <f t="shared" si="31"/>
        <v>0</v>
      </c>
      <c r="AK120" s="135"/>
      <c r="AL120" s="136">
        <f t="shared" si="32"/>
        <v>0</v>
      </c>
      <c r="AM120" s="135"/>
      <c r="AN120" s="136">
        <f t="shared" si="33"/>
        <v>0</v>
      </c>
      <c r="AO120" s="135"/>
      <c r="AP120" s="136">
        <f t="shared" si="34"/>
        <v>0</v>
      </c>
      <c r="AQ120" s="135"/>
      <c r="AR120" s="136">
        <f t="shared" si="35"/>
        <v>0</v>
      </c>
      <c r="AS120" s="135"/>
      <c r="AT120" s="136">
        <f t="shared" si="36"/>
        <v>0</v>
      </c>
    </row>
    <row r="121" spans="1:46" outlineLevel="2" x14ac:dyDescent="0.2">
      <c r="A121" s="75" t="s">
        <v>1979</v>
      </c>
      <c r="B121" s="75">
        <v>25</v>
      </c>
      <c r="C121" s="75" t="s">
        <v>1980</v>
      </c>
      <c r="D121" s="80">
        <v>2.38</v>
      </c>
      <c r="E121" s="95" t="s">
        <v>3637</v>
      </c>
      <c r="F121" s="170">
        <v>26754</v>
      </c>
      <c r="G121" s="95" t="s">
        <v>4276</v>
      </c>
      <c r="H121" s="95" t="s">
        <v>30</v>
      </c>
      <c r="I121" s="95">
        <v>1</v>
      </c>
      <c r="J121" s="95" t="s">
        <v>3705</v>
      </c>
      <c r="K121" s="228" t="s">
        <v>3706</v>
      </c>
      <c r="L121" s="75">
        <v>1</v>
      </c>
      <c r="M121" s="236">
        <v>2.14</v>
      </c>
      <c r="N121" s="235">
        <v>2.14</v>
      </c>
      <c r="O121" s="133">
        <f t="shared" si="38"/>
        <v>0</v>
      </c>
      <c r="P121" s="134">
        <f t="shared" si="21"/>
        <v>0</v>
      </c>
      <c r="Q121" s="135"/>
      <c r="R121" s="136">
        <f t="shared" si="22"/>
        <v>0</v>
      </c>
      <c r="S121" s="135"/>
      <c r="T121" s="136">
        <f t="shared" si="23"/>
        <v>0</v>
      </c>
      <c r="U121" s="135"/>
      <c r="V121" s="136">
        <f t="shared" si="24"/>
        <v>0</v>
      </c>
      <c r="W121" s="135"/>
      <c r="X121" s="136">
        <f t="shared" si="25"/>
        <v>0</v>
      </c>
      <c r="Y121" s="135"/>
      <c r="Z121" s="136">
        <f t="shared" si="26"/>
        <v>0</v>
      </c>
      <c r="AA121" s="135"/>
      <c r="AB121" s="136">
        <f t="shared" si="27"/>
        <v>0</v>
      </c>
      <c r="AC121" s="135"/>
      <c r="AD121" s="136">
        <f t="shared" si="28"/>
        <v>0</v>
      </c>
      <c r="AE121" s="135"/>
      <c r="AF121" s="136">
        <f t="shared" si="29"/>
        <v>0</v>
      </c>
      <c r="AG121" s="135"/>
      <c r="AH121" s="136">
        <f t="shared" si="30"/>
        <v>0</v>
      </c>
      <c r="AI121" s="135"/>
      <c r="AJ121" s="136">
        <f t="shared" si="31"/>
        <v>0</v>
      </c>
      <c r="AK121" s="135"/>
      <c r="AL121" s="136">
        <f t="shared" si="32"/>
        <v>0</v>
      </c>
      <c r="AM121" s="135"/>
      <c r="AN121" s="136">
        <f t="shared" si="33"/>
        <v>0</v>
      </c>
      <c r="AO121" s="135"/>
      <c r="AP121" s="136">
        <f t="shared" si="34"/>
        <v>0</v>
      </c>
      <c r="AQ121" s="135"/>
      <c r="AR121" s="136">
        <f t="shared" si="35"/>
        <v>0</v>
      </c>
      <c r="AS121" s="135"/>
      <c r="AT121" s="136">
        <f t="shared" si="36"/>
        <v>0</v>
      </c>
    </row>
    <row r="122" spans="1:46" outlineLevel="2" x14ac:dyDescent="0.2">
      <c r="A122" s="68" t="s">
        <v>1979</v>
      </c>
      <c r="B122" s="3">
        <v>25</v>
      </c>
      <c r="C122" s="68" t="s">
        <v>1980</v>
      </c>
      <c r="D122" s="73">
        <v>2.38</v>
      </c>
      <c r="E122" s="103" t="s">
        <v>3961</v>
      </c>
      <c r="F122" s="103">
        <v>7788657498</v>
      </c>
      <c r="G122" s="103" t="s">
        <v>1820</v>
      </c>
      <c r="H122" s="103" t="s">
        <v>30</v>
      </c>
      <c r="I122" s="103">
        <v>1</v>
      </c>
      <c r="J122" s="103" t="s">
        <v>1981</v>
      </c>
      <c r="K122" s="227" t="s">
        <v>2126</v>
      </c>
      <c r="L122" s="68">
        <v>2</v>
      </c>
      <c r="M122" s="230">
        <v>2.87</v>
      </c>
      <c r="N122" s="230">
        <v>2.87</v>
      </c>
      <c r="O122" s="133">
        <f t="shared" si="38"/>
        <v>0</v>
      </c>
      <c r="P122" s="134">
        <f t="shared" si="21"/>
        <v>0</v>
      </c>
      <c r="Q122" s="135"/>
      <c r="R122" s="136">
        <f t="shared" si="22"/>
        <v>0</v>
      </c>
      <c r="S122" s="135"/>
      <c r="T122" s="136">
        <f t="shared" si="23"/>
        <v>0</v>
      </c>
      <c r="U122" s="135"/>
      <c r="V122" s="136">
        <f t="shared" si="24"/>
        <v>0</v>
      </c>
      <c r="W122" s="135"/>
      <c r="X122" s="136">
        <f t="shared" si="25"/>
        <v>0</v>
      </c>
      <c r="Y122" s="135"/>
      <c r="Z122" s="136">
        <f t="shared" si="26"/>
        <v>0</v>
      </c>
      <c r="AA122" s="135"/>
      <c r="AB122" s="136">
        <f t="shared" si="27"/>
        <v>0</v>
      </c>
      <c r="AC122" s="135"/>
      <c r="AD122" s="136">
        <f t="shared" si="28"/>
        <v>0</v>
      </c>
      <c r="AE122" s="135"/>
      <c r="AF122" s="136">
        <f t="shared" si="29"/>
        <v>0</v>
      </c>
      <c r="AG122" s="135"/>
      <c r="AH122" s="136">
        <f t="shared" si="30"/>
        <v>0</v>
      </c>
      <c r="AI122" s="135"/>
      <c r="AJ122" s="136">
        <f t="shared" si="31"/>
        <v>0</v>
      </c>
      <c r="AK122" s="135"/>
      <c r="AL122" s="136">
        <f t="shared" si="32"/>
        <v>0</v>
      </c>
      <c r="AM122" s="135"/>
      <c r="AN122" s="136">
        <f t="shared" si="33"/>
        <v>0</v>
      </c>
      <c r="AO122" s="135"/>
      <c r="AP122" s="136">
        <f t="shared" si="34"/>
        <v>0</v>
      </c>
      <c r="AQ122" s="135"/>
      <c r="AR122" s="136">
        <f t="shared" si="35"/>
        <v>0</v>
      </c>
      <c r="AS122" s="135"/>
      <c r="AT122" s="136">
        <f t="shared" si="36"/>
        <v>0</v>
      </c>
    </row>
    <row r="123" spans="1:46" outlineLevel="2" x14ac:dyDescent="0.2">
      <c r="A123" s="75" t="s">
        <v>1982</v>
      </c>
      <c r="B123" s="75"/>
      <c r="C123" s="75" t="s">
        <v>1984</v>
      </c>
      <c r="D123" s="80">
        <v>27.71</v>
      </c>
      <c r="E123" s="95" t="s">
        <v>3637</v>
      </c>
      <c r="F123" s="170">
        <v>26754</v>
      </c>
      <c r="G123" s="95" t="s">
        <v>4276</v>
      </c>
      <c r="H123" s="95" t="s">
        <v>28</v>
      </c>
      <c r="I123" s="95">
        <v>12</v>
      </c>
      <c r="J123" s="95" t="s">
        <v>3707</v>
      </c>
      <c r="K123" s="228" t="s">
        <v>3708</v>
      </c>
      <c r="L123" s="75">
        <v>1</v>
      </c>
      <c r="M123" s="236">
        <v>8.75</v>
      </c>
      <c r="N123" s="235">
        <v>8.75</v>
      </c>
      <c r="O123" s="133">
        <f t="shared" si="38"/>
        <v>0</v>
      </c>
      <c r="P123" s="134">
        <f t="shared" si="21"/>
        <v>0</v>
      </c>
      <c r="Q123" s="135"/>
      <c r="R123" s="136">
        <f t="shared" si="22"/>
        <v>0</v>
      </c>
      <c r="S123" s="135"/>
      <c r="T123" s="136">
        <f t="shared" si="23"/>
        <v>0</v>
      </c>
      <c r="U123" s="135"/>
      <c r="V123" s="136">
        <f t="shared" si="24"/>
        <v>0</v>
      </c>
      <c r="W123" s="135"/>
      <c r="X123" s="136">
        <f t="shared" si="25"/>
        <v>0</v>
      </c>
      <c r="Y123" s="135"/>
      <c r="Z123" s="136">
        <f t="shared" si="26"/>
        <v>0</v>
      </c>
      <c r="AA123" s="135"/>
      <c r="AB123" s="136">
        <f t="shared" si="27"/>
        <v>0</v>
      </c>
      <c r="AC123" s="135"/>
      <c r="AD123" s="136">
        <f t="shared" si="28"/>
        <v>0</v>
      </c>
      <c r="AE123" s="135"/>
      <c r="AF123" s="136">
        <f t="shared" si="29"/>
        <v>0</v>
      </c>
      <c r="AG123" s="135"/>
      <c r="AH123" s="136">
        <f t="shared" si="30"/>
        <v>0</v>
      </c>
      <c r="AI123" s="135"/>
      <c r="AJ123" s="136">
        <f t="shared" si="31"/>
        <v>0</v>
      </c>
      <c r="AK123" s="135"/>
      <c r="AL123" s="136">
        <f t="shared" si="32"/>
        <v>0</v>
      </c>
      <c r="AM123" s="135"/>
      <c r="AN123" s="136">
        <f t="shared" si="33"/>
        <v>0</v>
      </c>
      <c r="AO123" s="135"/>
      <c r="AP123" s="136">
        <f t="shared" si="34"/>
        <v>0</v>
      </c>
      <c r="AQ123" s="135"/>
      <c r="AR123" s="136">
        <f t="shared" si="35"/>
        <v>0</v>
      </c>
      <c r="AS123" s="135"/>
      <c r="AT123" s="136">
        <f t="shared" si="36"/>
        <v>0</v>
      </c>
    </row>
    <row r="124" spans="1:46" outlineLevel="2" x14ac:dyDescent="0.2">
      <c r="A124" s="68" t="s">
        <v>1982</v>
      </c>
      <c r="B124" s="3"/>
      <c r="C124" s="68" t="s">
        <v>1984</v>
      </c>
      <c r="D124" s="73">
        <v>27.71</v>
      </c>
      <c r="E124" s="103" t="s">
        <v>3961</v>
      </c>
      <c r="F124" s="103">
        <v>7788657498</v>
      </c>
      <c r="G124" s="103" t="s">
        <v>4250</v>
      </c>
      <c r="H124" s="103" t="s">
        <v>28</v>
      </c>
      <c r="I124" s="103">
        <v>12</v>
      </c>
      <c r="J124" s="103" t="s">
        <v>1983</v>
      </c>
      <c r="K124" s="227" t="s">
        <v>3136</v>
      </c>
      <c r="L124" s="68">
        <v>2</v>
      </c>
      <c r="M124" s="230">
        <v>29.369999999999997</v>
      </c>
      <c r="N124" s="230">
        <v>29.37</v>
      </c>
      <c r="O124" s="133">
        <f t="shared" si="38"/>
        <v>0</v>
      </c>
      <c r="P124" s="134">
        <f t="shared" si="21"/>
        <v>0</v>
      </c>
      <c r="Q124" s="135"/>
      <c r="R124" s="136">
        <f t="shared" si="22"/>
        <v>0</v>
      </c>
      <c r="S124" s="135"/>
      <c r="T124" s="136">
        <f t="shared" si="23"/>
        <v>0</v>
      </c>
      <c r="U124" s="135"/>
      <c r="V124" s="136">
        <f t="shared" si="24"/>
        <v>0</v>
      </c>
      <c r="W124" s="135"/>
      <c r="X124" s="136">
        <f t="shared" si="25"/>
        <v>0</v>
      </c>
      <c r="Y124" s="135"/>
      <c r="Z124" s="136">
        <f t="shared" si="26"/>
        <v>0</v>
      </c>
      <c r="AA124" s="135"/>
      <c r="AB124" s="136">
        <f t="shared" si="27"/>
        <v>0</v>
      </c>
      <c r="AC124" s="135"/>
      <c r="AD124" s="136">
        <f t="shared" si="28"/>
        <v>0</v>
      </c>
      <c r="AE124" s="135"/>
      <c r="AF124" s="136">
        <f t="shared" si="29"/>
        <v>0</v>
      </c>
      <c r="AG124" s="135"/>
      <c r="AH124" s="136">
        <f t="shared" si="30"/>
        <v>0</v>
      </c>
      <c r="AI124" s="135"/>
      <c r="AJ124" s="136">
        <f t="shared" si="31"/>
        <v>0</v>
      </c>
      <c r="AK124" s="135"/>
      <c r="AL124" s="136">
        <f t="shared" si="32"/>
        <v>0</v>
      </c>
      <c r="AM124" s="135"/>
      <c r="AN124" s="136">
        <f t="shared" si="33"/>
        <v>0</v>
      </c>
      <c r="AO124" s="135"/>
      <c r="AP124" s="136">
        <f t="shared" si="34"/>
        <v>0</v>
      </c>
      <c r="AQ124" s="135"/>
      <c r="AR124" s="136">
        <f t="shared" si="35"/>
        <v>0</v>
      </c>
      <c r="AS124" s="135"/>
      <c r="AT124" s="136">
        <f t="shared" si="36"/>
        <v>0</v>
      </c>
    </row>
    <row r="125" spans="1:46" outlineLevel="2" x14ac:dyDescent="0.2">
      <c r="A125" s="75" t="s">
        <v>1985</v>
      </c>
      <c r="B125" s="75">
        <v>3</v>
      </c>
      <c r="C125" s="75" t="s">
        <v>1988</v>
      </c>
      <c r="D125" s="80">
        <v>3.74</v>
      </c>
      <c r="E125" s="95" t="s">
        <v>3637</v>
      </c>
      <c r="F125" s="170">
        <v>26754</v>
      </c>
      <c r="G125" s="95" t="s">
        <v>4242</v>
      </c>
      <c r="H125" s="95" t="s">
        <v>30</v>
      </c>
      <c r="I125" s="95" t="s">
        <v>1986</v>
      </c>
      <c r="J125" s="95" t="s">
        <v>1987</v>
      </c>
      <c r="K125" s="228" t="s">
        <v>3709</v>
      </c>
      <c r="L125" s="75">
        <v>1</v>
      </c>
      <c r="M125" s="236">
        <v>3.07</v>
      </c>
      <c r="N125" s="235">
        <v>3.07</v>
      </c>
      <c r="O125" s="133">
        <f t="shared" si="38"/>
        <v>0</v>
      </c>
      <c r="P125" s="134">
        <f t="shared" si="21"/>
        <v>0</v>
      </c>
      <c r="Q125" s="135"/>
      <c r="R125" s="136">
        <f t="shared" si="22"/>
        <v>0</v>
      </c>
      <c r="S125" s="135"/>
      <c r="T125" s="136">
        <f t="shared" si="23"/>
        <v>0</v>
      </c>
      <c r="U125" s="135"/>
      <c r="V125" s="136">
        <f t="shared" si="24"/>
        <v>0</v>
      </c>
      <c r="W125" s="135"/>
      <c r="X125" s="136">
        <f t="shared" si="25"/>
        <v>0</v>
      </c>
      <c r="Y125" s="135"/>
      <c r="Z125" s="136">
        <f t="shared" si="26"/>
        <v>0</v>
      </c>
      <c r="AA125" s="135"/>
      <c r="AB125" s="136">
        <f t="shared" si="27"/>
        <v>0</v>
      </c>
      <c r="AC125" s="135"/>
      <c r="AD125" s="136">
        <f t="shared" si="28"/>
        <v>0</v>
      </c>
      <c r="AE125" s="135"/>
      <c r="AF125" s="136">
        <f t="shared" si="29"/>
        <v>0</v>
      </c>
      <c r="AG125" s="135"/>
      <c r="AH125" s="136">
        <f t="shared" si="30"/>
        <v>0</v>
      </c>
      <c r="AI125" s="135"/>
      <c r="AJ125" s="136">
        <f t="shared" si="31"/>
        <v>0</v>
      </c>
      <c r="AK125" s="135"/>
      <c r="AL125" s="136">
        <f t="shared" si="32"/>
        <v>0</v>
      </c>
      <c r="AM125" s="135"/>
      <c r="AN125" s="136">
        <f t="shared" si="33"/>
        <v>0</v>
      </c>
      <c r="AO125" s="135"/>
      <c r="AP125" s="136">
        <f t="shared" si="34"/>
        <v>0</v>
      </c>
      <c r="AQ125" s="135"/>
      <c r="AR125" s="136">
        <f t="shared" si="35"/>
        <v>0</v>
      </c>
      <c r="AS125" s="135"/>
      <c r="AT125" s="136">
        <f t="shared" si="36"/>
        <v>0</v>
      </c>
    </row>
    <row r="126" spans="1:46" ht="25.5" outlineLevel="2" x14ac:dyDescent="0.2">
      <c r="A126" s="68" t="s">
        <v>1985</v>
      </c>
      <c r="B126" s="3">
        <v>3</v>
      </c>
      <c r="C126" s="68" t="s">
        <v>1988</v>
      </c>
      <c r="D126" s="73">
        <v>3.74</v>
      </c>
      <c r="E126" s="103" t="s">
        <v>3961</v>
      </c>
      <c r="F126" s="103">
        <v>7788657498</v>
      </c>
      <c r="G126" s="103" t="s">
        <v>4243</v>
      </c>
      <c r="H126" s="103" t="s">
        <v>30</v>
      </c>
      <c r="I126" s="103">
        <v>1</v>
      </c>
      <c r="J126" s="103" t="s">
        <v>1987</v>
      </c>
      <c r="K126" s="227" t="s">
        <v>3137</v>
      </c>
      <c r="L126" s="68">
        <v>2</v>
      </c>
      <c r="M126" s="230">
        <v>4.3100000000000005</v>
      </c>
      <c r="N126" s="230">
        <v>4.3099999999999996</v>
      </c>
      <c r="O126" s="133">
        <f t="shared" si="38"/>
        <v>0</v>
      </c>
      <c r="P126" s="134">
        <f t="shared" si="21"/>
        <v>0</v>
      </c>
      <c r="Q126" s="135"/>
      <c r="R126" s="136">
        <f t="shared" si="22"/>
        <v>0</v>
      </c>
      <c r="S126" s="135"/>
      <c r="T126" s="136">
        <f t="shared" si="23"/>
        <v>0</v>
      </c>
      <c r="U126" s="135"/>
      <c r="V126" s="136">
        <f t="shared" si="24"/>
        <v>0</v>
      </c>
      <c r="W126" s="135"/>
      <c r="X126" s="136">
        <f t="shared" si="25"/>
        <v>0</v>
      </c>
      <c r="Y126" s="135"/>
      <c r="Z126" s="136">
        <f t="shared" si="26"/>
        <v>0</v>
      </c>
      <c r="AA126" s="135"/>
      <c r="AB126" s="136">
        <f t="shared" si="27"/>
        <v>0</v>
      </c>
      <c r="AC126" s="135"/>
      <c r="AD126" s="136">
        <f t="shared" si="28"/>
        <v>0</v>
      </c>
      <c r="AE126" s="135"/>
      <c r="AF126" s="136">
        <f t="shared" si="29"/>
        <v>0</v>
      </c>
      <c r="AG126" s="135"/>
      <c r="AH126" s="136">
        <f t="shared" si="30"/>
        <v>0</v>
      </c>
      <c r="AI126" s="135"/>
      <c r="AJ126" s="136">
        <f t="shared" si="31"/>
        <v>0</v>
      </c>
      <c r="AK126" s="135"/>
      <c r="AL126" s="136">
        <f t="shared" si="32"/>
        <v>0</v>
      </c>
      <c r="AM126" s="135"/>
      <c r="AN126" s="136">
        <f t="shared" si="33"/>
        <v>0</v>
      </c>
      <c r="AO126" s="135"/>
      <c r="AP126" s="136">
        <f t="shared" si="34"/>
        <v>0</v>
      </c>
      <c r="AQ126" s="135"/>
      <c r="AR126" s="136">
        <f t="shared" si="35"/>
        <v>0</v>
      </c>
      <c r="AS126" s="135"/>
      <c r="AT126" s="136">
        <f t="shared" si="36"/>
        <v>0</v>
      </c>
    </row>
    <row r="127" spans="1:46" ht="25.5" outlineLevel="2" x14ac:dyDescent="0.2">
      <c r="A127" s="68" t="s">
        <v>1989</v>
      </c>
      <c r="B127" s="3"/>
      <c r="C127" s="68" t="s">
        <v>1990</v>
      </c>
      <c r="D127" s="73">
        <v>5.03</v>
      </c>
      <c r="E127" s="103" t="s">
        <v>3961</v>
      </c>
      <c r="F127" s="103">
        <v>7788657498</v>
      </c>
      <c r="G127" s="103" t="s">
        <v>4278</v>
      </c>
      <c r="H127" s="103" t="s">
        <v>28</v>
      </c>
      <c r="I127" s="103">
        <v>6</v>
      </c>
      <c r="J127" s="103" t="s">
        <v>3138</v>
      </c>
      <c r="K127" s="227" t="s">
        <v>3139</v>
      </c>
      <c r="L127" s="68">
        <v>1</v>
      </c>
      <c r="M127" s="230">
        <v>5.0999999999999996</v>
      </c>
      <c r="N127" s="230">
        <v>5.0999999999999996</v>
      </c>
      <c r="O127" s="133">
        <f t="shared" si="38"/>
        <v>0</v>
      </c>
      <c r="P127" s="134">
        <f t="shared" si="21"/>
        <v>0</v>
      </c>
      <c r="Q127" s="135"/>
      <c r="R127" s="136">
        <f t="shared" si="22"/>
        <v>0</v>
      </c>
      <c r="S127" s="135"/>
      <c r="T127" s="136">
        <f t="shared" si="23"/>
        <v>0</v>
      </c>
      <c r="U127" s="135"/>
      <c r="V127" s="136">
        <f t="shared" si="24"/>
        <v>0</v>
      </c>
      <c r="W127" s="135"/>
      <c r="X127" s="136">
        <f t="shared" si="25"/>
        <v>0</v>
      </c>
      <c r="Y127" s="135"/>
      <c r="Z127" s="136">
        <f t="shared" si="26"/>
        <v>0</v>
      </c>
      <c r="AA127" s="135"/>
      <c r="AB127" s="136">
        <f t="shared" si="27"/>
        <v>0</v>
      </c>
      <c r="AC127" s="135"/>
      <c r="AD127" s="136">
        <f t="shared" si="28"/>
        <v>0</v>
      </c>
      <c r="AE127" s="135"/>
      <c r="AF127" s="136">
        <f t="shared" si="29"/>
        <v>0</v>
      </c>
      <c r="AG127" s="135"/>
      <c r="AH127" s="136">
        <f t="shared" si="30"/>
        <v>0</v>
      </c>
      <c r="AI127" s="135"/>
      <c r="AJ127" s="136">
        <f t="shared" si="31"/>
        <v>0</v>
      </c>
      <c r="AK127" s="135"/>
      <c r="AL127" s="136">
        <f t="shared" si="32"/>
        <v>0</v>
      </c>
      <c r="AM127" s="135"/>
      <c r="AN127" s="136">
        <f t="shared" si="33"/>
        <v>0</v>
      </c>
      <c r="AO127" s="135"/>
      <c r="AP127" s="136">
        <f t="shared" si="34"/>
        <v>0</v>
      </c>
      <c r="AQ127" s="135"/>
      <c r="AR127" s="136">
        <f t="shared" si="35"/>
        <v>0</v>
      </c>
      <c r="AS127" s="135"/>
      <c r="AT127" s="136">
        <f t="shared" si="36"/>
        <v>0</v>
      </c>
    </row>
    <row r="128" spans="1:46" outlineLevel="2" x14ac:dyDescent="0.2">
      <c r="A128" s="75" t="s">
        <v>1989</v>
      </c>
      <c r="B128" s="75"/>
      <c r="C128" s="75" t="s">
        <v>1990</v>
      </c>
      <c r="D128" s="80">
        <v>5.03</v>
      </c>
      <c r="E128" s="95" t="s">
        <v>3637</v>
      </c>
      <c r="F128" s="170">
        <v>26754</v>
      </c>
      <c r="G128" s="95" t="s">
        <v>3637</v>
      </c>
      <c r="H128" s="95" t="s">
        <v>28</v>
      </c>
      <c r="I128" s="95">
        <v>10</v>
      </c>
      <c r="J128" s="95" t="s">
        <v>3710</v>
      </c>
      <c r="K128" s="228" t="s">
        <v>3711</v>
      </c>
      <c r="L128" s="75">
        <v>2</v>
      </c>
      <c r="M128" s="235">
        <v>7.59</v>
      </c>
      <c r="N128" s="235">
        <v>7.59</v>
      </c>
      <c r="O128" s="133">
        <f t="shared" si="38"/>
        <v>0</v>
      </c>
      <c r="P128" s="134">
        <f t="shared" si="21"/>
        <v>0</v>
      </c>
      <c r="Q128" s="135"/>
      <c r="R128" s="136">
        <f t="shared" si="22"/>
        <v>0</v>
      </c>
      <c r="S128" s="135"/>
      <c r="T128" s="136">
        <f t="shared" si="23"/>
        <v>0</v>
      </c>
      <c r="U128" s="135"/>
      <c r="V128" s="136">
        <f t="shared" si="24"/>
        <v>0</v>
      </c>
      <c r="W128" s="135"/>
      <c r="X128" s="136">
        <f t="shared" si="25"/>
        <v>0</v>
      </c>
      <c r="Y128" s="135"/>
      <c r="Z128" s="136">
        <f t="shared" si="26"/>
        <v>0</v>
      </c>
      <c r="AA128" s="135"/>
      <c r="AB128" s="136">
        <f t="shared" si="27"/>
        <v>0</v>
      </c>
      <c r="AC128" s="135"/>
      <c r="AD128" s="136">
        <f t="shared" si="28"/>
        <v>0</v>
      </c>
      <c r="AE128" s="135"/>
      <c r="AF128" s="136">
        <f t="shared" si="29"/>
        <v>0</v>
      </c>
      <c r="AG128" s="135"/>
      <c r="AH128" s="136">
        <f t="shared" si="30"/>
        <v>0</v>
      </c>
      <c r="AI128" s="135"/>
      <c r="AJ128" s="136">
        <f t="shared" si="31"/>
        <v>0</v>
      </c>
      <c r="AK128" s="135"/>
      <c r="AL128" s="136">
        <f t="shared" si="32"/>
        <v>0</v>
      </c>
      <c r="AM128" s="135"/>
      <c r="AN128" s="136">
        <f t="shared" si="33"/>
        <v>0</v>
      </c>
      <c r="AO128" s="135"/>
      <c r="AP128" s="136">
        <f t="shared" si="34"/>
        <v>0</v>
      </c>
      <c r="AQ128" s="135"/>
      <c r="AR128" s="136">
        <f t="shared" si="35"/>
        <v>0</v>
      </c>
      <c r="AS128" s="135"/>
      <c r="AT128" s="136">
        <f t="shared" si="36"/>
        <v>0</v>
      </c>
    </row>
    <row r="129" spans="1:46" outlineLevel="2" x14ac:dyDescent="0.2">
      <c r="A129" s="75" t="s">
        <v>1991</v>
      </c>
      <c r="B129" s="75"/>
      <c r="C129" s="75" t="s">
        <v>1993</v>
      </c>
      <c r="D129" s="80">
        <v>8.0299999999999994</v>
      </c>
      <c r="E129" s="95" t="s">
        <v>3637</v>
      </c>
      <c r="F129" s="170">
        <v>26754</v>
      </c>
      <c r="G129" s="95" t="s">
        <v>1992</v>
      </c>
      <c r="H129" s="95" t="s">
        <v>30</v>
      </c>
      <c r="I129" s="95">
        <v>1</v>
      </c>
      <c r="J129" s="95" t="s">
        <v>3712</v>
      </c>
      <c r="K129" s="228" t="s">
        <v>3713</v>
      </c>
      <c r="L129" s="75">
        <v>1</v>
      </c>
      <c r="M129" s="235">
        <v>4.5599999999999996</v>
      </c>
      <c r="N129" s="235">
        <v>4.5599999999999996</v>
      </c>
      <c r="O129" s="133">
        <f t="shared" si="38"/>
        <v>0</v>
      </c>
      <c r="P129" s="134">
        <f t="shared" si="21"/>
        <v>0</v>
      </c>
      <c r="Q129" s="135"/>
      <c r="R129" s="136">
        <f t="shared" si="22"/>
        <v>0</v>
      </c>
      <c r="S129" s="135"/>
      <c r="T129" s="136">
        <f t="shared" si="23"/>
        <v>0</v>
      </c>
      <c r="U129" s="135"/>
      <c r="V129" s="136">
        <f t="shared" si="24"/>
        <v>0</v>
      </c>
      <c r="W129" s="135"/>
      <c r="X129" s="136">
        <f t="shared" si="25"/>
        <v>0</v>
      </c>
      <c r="Y129" s="135"/>
      <c r="Z129" s="136">
        <f t="shared" si="26"/>
        <v>0</v>
      </c>
      <c r="AA129" s="135"/>
      <c r="AB129" s="136">
        <f t="shared" si="27"/>
        <v>0</v>
      </c>
      <c r="AC129" s="135"/>
      <c r="AD129" s="136">
        <f t="shared" si="28"/>
        <v>0</v>
      </c>
      <c r="AE129" s="135"/>
      <c r="AF129" s="136">
        <f t="shared" si="29"/>
        <v>0</v>
      </c>
      <c r="AG129" s="135"/>
      <c r="AH129" s="136">
        <f t="shared" si="30"/>
        <v>0</v>
      </c>
      <c r="AI129" s="135"/>
      <c r="AJ129" s="136">
        <f t="shared" si="31"/>
        <v>0</v>
      </c>
      <c r="AK129" s="135"/>
      <c r="AL129" s="136">
        <f t="shared" si="32"/>
        <v>0</v>
      </c>
      <c r="AM129" s="135"/>
      <c r="AN129" s="136">
        <f t="shared" si="33"/>
        <v>0</v>
      </c>
      <c r="AO129" s="135"/>
      <c r="AP129" s="136">
        <f t="shared" si="34"/>
        <v>0</v>
      </c>
      <c r="AQ129" s="135"/>
      <c r="AR129" s="136">
        <f t="shared" si="35"/>
        <v>0</v>
      </c>
      <c r="AS129" s="135"/>
      <c r="AT129" s="136">
        <f t="shared" si="36"/>
        <v>0</v>
      </c>
    </row>
    <row r="130" spans="1:46" outlineLevel="2" x14ac:dyDescent="0.2">
      <c r="A130" s="68" t="s">
        <v>1994</v>
      </c>
      <c r="B130" s="3"/>
      <c r="C130" s="68" t="s">
        <v>1995</v>
      </c>
      <c r="D130" s="73">
        <v>18.43</v>
      </c>
      <c r="E130" s="103" t="s">
        <v>3961</v>
      </c>
      <c r="F130" s="103">
        <v>7788657498</v>
      </c>
      <c r="G130" s="103" t="s">
        <v>1992</v>
      </c>
      <c r="H130" s="103" t="s">
        <v>30</v>
      </c>
      <c r="I130" s="103">
        <v>1</v>
      </c>
      <c r="J130" s="103" t="s">
        <v>3140</v>
      </c>
      <c r="K130" s="227" t="s">
        <v>3141</v>
      </c>
      <c r="L130" s="68">
        <v>1</v>
      </c>
      <c r="M130" s="230">
        <v>18.709999999999997</v>
      </c>
      <c r="N130" s="230">
        <v>18.71</v>
      </c>
      <c r="O130" s="133">
        <f t="shared" si="38"/>
        <v>0</v>
      </c>
      <c r="P130" s="134">
        <f t="shared" si="21"/>
        <v>0</v>
      </c>
      <c r="Q130" s="135"/>
      <c r="R130" s="136">
        <f t="shared" si="22"/>
        <v>0</v>
      </c>
      <c r="S130" s="135"/>
      <c r="T130" s="136">
        <f t="shared" si="23"/>
        <v>0</v>
      </c>
      <c r="U130" s="135"/>
      <c r="V130" s="136">
        <f t="shared" si="24"/>
        <v>0</v>
      </c>
      <c r="W130" s="135"/>
      <c r="X130" s="136">
        <f t="shared" si="25"/>
        <v>0</v>
      </c>
      <c r="Y130" s="135"/>
      <c r="Z130" s="136">
        <f t="shared" si="26"/>
        <v>0</v>
      </c>
      <c r="AA130" s="135"/>
      <c r="AB130" s="136">
        <f t="shared" si="27"/>
        <v>0</v>
      </c>
      <c r="AC130" s="135"/>
      <c r="AD130" s="136">
        <f t="shared" si="28"/>
        <v>0</v>
      </c>
      <c r="AE130" s="135"/>
      <c r="AF130" s="136">
        <f t="shared" si="29"/>
        <v>0</v>
      </c>
      <c r="AG130" s="135"/>
      <c r="AH130" s="136">
        <f t="shared" si="30"/>
        <v>0</v>
      </c>
      <c r="AI130" s="135"/>
      <c r="AJ130" s="136">
        <f t="shared" si="31"/>
        <v>0</v>
      </c>
      <c r="AK130" s="135"/>
      <c r="AL130" s="136">
        <f t="shared" si="32"/>
        <v>0</v>
      </c>
      <c r="AM130" s="135"/>
      <c r="AN130" s="136">
        <f t="shared" si="33"/>
        <v>0</v>
      </c>
      <c r="AO130" s="135"/>
      <c r="AP130" s="136">
        <f t="shared" si="34"/>
        <v>0</v>
      </c>
      <c r="AQ130" s="135"/>
      <c r="AR130" s="136">
        <f t="shared" si="35"/>
        <v>0</v>
      </c>
      <c r="AS130" s="135"/>
      <c r="AT130" s="136">
        <f t="shared" si="36"/>
        <v>0</v>
      </c>
    </row>
    <row r="131" spans="1:46" outlineLevel="2" x14ac:dyDescent="0.2">
      <c r="A131" s="68" t="s">
        <v>1996</v>
      </c>
      <c r="B131" s="3"/>
      <c r="C131" s="68" t="s">
        <v>1997</v>
      </c>
      <c r="D131" s="73">
        <v>2.87</v>
      </c>
      <c r="E131" s="103" t="s">
        <v>3961</v>
      </c>
      <c r="F131" s="103">
        <v>7788657498</v>
      </c>
      <c r="G131" s="103" t="s">
        <v>1992</v>
      </c>
      <c r="H131" s="103" t="s">
        <v>30</v>
      </c>
      <c r="I131" s="103">
        <v>1</v>
      </c>
      <c r="J131" s="103" t="s">
        <v>3142</v>
      </c>
      <c r="K131" s="227" t="s">
        <v>3143</v>
      </c>
      <c r="L131" s="68">
        <v>1</v>
      </c>
      <c r="M131" s="230">
        <v>2.87</v>
      </c>
      <c r="N131" s="230">
        <v>2.87</v>
      </c>
      <c r="O131" s="133">
        <f t="shared" si="38"/>
        <v>0</v>
      </c>
      <c r="P131" s="134">
        <f t="shared" si="21"/>
        <v>0</v>
      </c>
      <c r="Q131" s="135"/>
      <c r="R131" s="136">
        <f t="shared" si="22"/>
        <v>0</v>
      </c>
      <c r="S131" s="135"/>
      <c r="T131" s="136">
        <f t="shared" si="23"/>
        <v>0</v>
      </c>
      <c r="U131" s="135"/>
      <c r="V131" s="136">
        <f t="shared" si="24"/>
        <v>0</v>
      </c>
      <c r="W131" s="135"/>
      <c r="X131" s="136">
        <f t="shared" si="25"/>
        <v>0</v>
      </c>
      <c r="Y131" s="135"/>
      <c r="Z131" s="136">
        <f t="shared" si="26"/>
        <v>0</v>
      </c>
      <c r="AA131" s="135"/>
      <c r="AB131" s="136">
        <f t="shared" si="27"/>
        <v>0</v>
      </c>
      <c r="AC131" s="135"/>
      <c r="AD131" s="136">
        <f t="shared" si="28"/>
        <v>0</v>
      </c>
      <c r="AE131" s="135"/>
      <c r="AF131" s="136">
        <f t="shared" si="29"/>
        <v>0</v>
      </c>
      <c r="AG131" s="135"/>
      <c r="AH131" s="136">
        <f t="shared" si="30"/>
        <v>0</v>
      </c>
      <c r="AI131" s="135"/>
      <c r="AJ131" s="136">
        <f t="shared" si="31"/>
        <v>0</v>
      </c>
      <c r="AK131" s="135"/>
      <c r="AL131" s="136">
        <f t="shared" si="32"/>
        <v>0</v>
      </c>
      <c r="AM131" s="135"/>
      <c r="AN131" s="136">
        <f t="shared" si="33"/>
        <v>0</v>
      </c>
      <c r="AO131" s="135"/>
      <c r="AP131" s="136">
        <f t="shared" si="34"/>
        <v>0</v>
      </c>
      <c r="AQ131" s="135"/>
      <c r="AR131" s="136">
        <f t="shared" si="35"/>
        <v>0</v>
      </c>
      <c r="AS131" s="135"/>
      <c r="AT131" s="136">
        <f t="shared" si="36"/>
        <v>0</v>
      </c>
    </row>
    <row r="132" spans="1:46" outlineLevel="2" x14ac:dyDescent="0.2">
      <c r="A132" s="75" t="s">
        <v>1996</v>
      </c>
      <c r="B132" s="75"/>
      <c r="C132" s="75" t="s">
        <v>1997</v>
      </c>
      <c r="D132" s="80">
        <v>2.87</v>
      </c>
      <c r="E132" s="95" t="s">
        <v>3637</v>
      </c>
      <c r="F132" s="170">
        <v>26754</v>
      </c>
      <c r="G132" s="95" t="s">
        <v>4241</v>
      </c>
      <c r="H132" s="95" t="s">
        <v>30</v>
      </c>
      <c r="I132" s="95">
        <v>1</v>
      </c>
      <c r="J132" s="95" t="s">
        <v>3714</v>
      </c>
      <c r="K132" s="329" t="s">
        <v>3715</v>
      </c>
      <c r="L132" s="75">
        <v>2</v>
      </c>
      <c r="M132" s="235">
        <v>3.32</v>
      </c>
      <c r="N132" s="235">
        <v>3.32</v>
      </c>
      <c r="O132" s="133">
        <f t="shared" si="38"/>
        <v>0</v>
      </c>
      <c r="P132" s="134">
        <f t="shared" si="21"/>
        <v>0</v>
      </c>
      <c r="Q132" s="135"/>
      <c r="R132" s="136">
        <f t="shared" si="22"/>
        <v>0</v>
      </c>
      <c r="S132" s="135"/>
      <c r="T132" s="136">
        <f t="shared" si="23"/>
        <v>0</v>
      </c>
      <c r="U132" s="135"/>
      <c r="V132" s="136">
        <f t="shared" si="24"/>
        <v>0</v>
      </c>
      <c r="W132" s="135"/>
      <c r="X132" s="136">
        <f t="shared" si="25"/>
        <v>0</v>
      </c>
      <c r="Y132" s="135"/>
      <c r="Z132" s="136">
        <f t="shared" si="26"/>
        <v>0</v>
      </c>
      <c r="AA132" s="135"/>
      <c r="AB132" s="136">
        <f t="shared" si="27"/>
        <v>0</v>
      </c>
      <c r="AC132" s="135"/>
      <c r="AD132" s="136">
        <f t="shared" si="28"/>
        <v>0</v>
      </c>
      <c r="AE132" s="135"/>
      <c r="AF132" s="136">
        <f t="shared" si="29"/>
        <v>0</v>
      </c>
      <c r="AG132" s="135"/>
      <c r="AH132" s="136">
        <f t="shared" si="30"/>
        <v>0</v>
      </c>
      <c r="AI132" s="135"/>
      <c r="AJ132" s="136">
        <f t="shared" si="31"/>
        <v>0</v>
      </c>
      <c r="AK132" s="135"/>
      <c r="AL132" s="136">
        <f t="shared" si="32"/>
        <v>0</v>
      </c>
      <c r="AM132" s="135"/>
      <c r="AN132" s="136">
        <f t="shared" si="33"/>
        <v>0</v>
      </c>
      <c r="AO132" s="135"/>
      <c r="AP132" s="136">
        <f t="shared" si="34"/>
        <v>0</v>
      </c>
      <c r="AQ132" s="135"/>
      <c r="AR132" s="136">
        <f t="shared" si="35"/>
        <v>0</v>
      </c>
      <c r="AS132" s="135"/>
      <c r="AT132" s="136">
        <f t="shared" si="36"/>
        <v>0</v>
      </c>
    </row>
    <row r="133" spans="1:46" outlineLevel="2" x14ac:dyDescent="0.2">
      <c r="A133" s="75" t="s">
        <v>1998</v>
      </c>
      <c r="B133" s="75"/>
      <c r="C133" s="75" t="s">
        <v>1999</v>
      </c>
      <c r="D133" s="80">
        <v>9.58</v>
      </c>
      <c r="E133" s="95" t="s">
        <v>3637</v>
      </c>
      <c r="F133" s="170">
        <v>26754</v>
      </c>
      <c r="G133" s="95" t="s">
        <v>1992</v>
      </c>
      <c r="H133" s="95" t="s">
        <v>30</v>
      </c>
      <c r="I133" s="95">
        <v>1</v>
      </c>
      <c r="J133" s="95" t="s">
        <v>3716</v>
      </c>
      <c r="K133" s="228" t="s">
        <v>3717</v>
      </c>
      <c r="L133" s="75">
        <v>1</v>
      </c>
      <c r="M133" s="236">
        <v>5.36</v>
      </c>
      <c r="N133" s="235">
        <v>5.36</v>
      </c>
      <c r="O133" s="133">
        <f t="shared" si="38"/>
        <v>0</v>
      </c>
      <c r="P133" s="134">
        <f t="shared" ref="P133:P194" si="39">SUM(O133*N133)</f>
        <v>0</v>
      </c>
      <c r="Q133" s="135"/>
      <c r="R133" s="136">
        <f t="shared" ref="R133:R194" si="40">SUM(Q133*N133)</f>
        <v>0</v>
      </c>
      <c r="S133" s="135"/>
      <c r="T133" s="136">
        <f t="shared" ref="T133:T194" si="41">SUM(S133*N133)</f>
        <v>0</v>
      </c>
      <c r="U133" s="135"/>
      <c r="V133" s="136">
        <f t="shared" ref="V133:V194" si="42">SUM(U133*N133)</f>
        <v>0</v>
      </c>
      <c r="W133" s="135"/>
      <c r="X133" s="136">
        <f t="shared" ref="X133:X194" si="43">SUM(W133*N133)</f>
        <v>0</v>
      </c>
      <c r="Y133" s="135"/>
      <c r="Z133" s="136">
        <f t="shared" ref="Z133:Z194" si="44">SUM(Y133*N133)</f>
        <v>0</v>
      </c>
      <c r="AA133" s="135"/>
      <c r="AB133" s="136">
        <f t="shared" ref="AB133:AB194" si="45">SUM(AA133*N133)</f>
        <v>0</v>
      </c>
      <c r="AC133" s="135"/>
      <c r="AD133" s="136">
        <f t="shared" ref="AD133:AD194" si="46">SUM(AC133*N133)</f>
        <v>0</v>
      </c>
      <c r="AE133" s="135"/>
      <c r="AF133" s="136">
        <f t="shared" ref="AF133:AF194" si="47">SUM(AE133*N133)</f>
        <v>0</v>
      </c>
      <c r="AG133" s="135"/>
      <c r="AH133" s="136">
        <f t="shared" ref="AH133:AH194" si="48">SUM(AG133*N133)</f>
        <v>0</v>
      </c>
      <c r="AI133" s="135"/>
      <c r="AJ133" s="136">
        <f t="shared" ref="AJ133:AJ194" si="49">SUM(AI133*N133)</f>
        <v>0</v>
      </c>
      <c r="AK133" s="135"/>
      <c r="AL133" s="136">
        <f t="shared" ref="AL133:AL194" si="50">SUM(AK133*N133)</f>
        <v>0</v>
      </c>
      <c r="AM133" s="135"/>
      <c r="AN133" s="136">
        <f t="shared" ref="AN133:AN194" si="51">SUM(AM133*N133)</f>
        <v>0</v>
      </c>
      <c r="AO133" s="135"/>
      <c r="AP133" s="136">
        <f t="shared" ref="AP133:AP194" si="52">SUM(AO133*N133)</f>
        <v>0</v>
      </c>
      <c r="AQ133" s="135"/>
      <c r="AR133" s="136">
        <f t="shared" ref="AR133:AR194" si="53">SUM(AQ133*N133)</f>
        <v>0</v>
      </c>
      <c r="AS133" s="135"/>
      <c r="AT133" s="136">
        <f t="shared" ref="AT133:AT194" si="54">SUM(AS133*N133)</f>
        <v>0</v>
      </c>
    </row>
    <row r="134" spans="1:46" outlineLevel="2" x14ac:dyDescent="0.2">
      <c r="A134" s="68" t="s">
        <v>1998</v>
      </c>
      <c r="B134" s="3"/>
      <c r="C134" s="68" t="s">
        <v>1999</v>
      </c>
      <c r="D134" s="73">
        <v>9.58</v>
      </c>
      <c r="E134" s="103" t="s">
        <v>3961</v>
      </c>
      <c r="F134" s="103">
        <v>7788657498</v>
      </c>
      <c r="G134" s="103" t="s">
        <v>1992</v>
      </c>
      <c r="H134" s="103" t="s">
        <v>30</v>
      </c>
      <c r="I134" s="103">
        <v>1</v>
      </c>
      <c r="J134" s="103" t="s">
        <v>3144</v>
      </c>
      <c r="K134" s="227" t="s">
        <v>2127</v>
      </c>
      <c r="L134" s="68">
        <v>2</v>
      </c>
      <c r="M134" s="230">
        <v>9.35</v>
      </c>
      <c r="N134" s="230">
        <v>9.35</v>
      </c>
      <c r="O134" s="133">
        <f t="shared" si="38"/>
        <v>0</v>
      </c>
      <c r="P134" s="134">
        <f t="shared" si="39"/>
        <v>0</v>
      </c>
      <c r="Q134" s="135"/>
      <c r="R134" s="136">
        <f t="shared" si="40"/>
        <v>0</v>
      </c>
      <c r="S134" s="135"/>
      <c r="T134" s="136">
        <f t="shared" si="41"/>
        <v>0</v>
      </c>
      <c r="U134" s="135"/>
      <c r="V134" s="136">
        <f t="shared" si="42"/>
        <v>0</v>
      </c>
      <c r="W134" s="135"/>
      <c r="X134" s="136">
        <f t="shared" si="43"/>
        <v>0</v>
      </c>
      <c r="Y134" s="135"/>
      <c r="Z134" s="136">
        <f t="shared" si="44"/>
        <v>0</v>
      </c>
      <c r="AA134" s="135"/>
      <c r="AB134" s="136">
        <f t="shared" si="45"/>
        <v>0</v>
      </c>
      <c r="AC134" s="135"/>
      <c r="AD134" s="136">
        <f t="shared" si="46"/>
        <v>0</v>
      </c>
      <c r="AE134" s="135"/>
      <c r="AF134" s="136">
        <f t="shared" si="47"/>
        <v>0</v>
      </c>
      <c r="AG134" s="135"/>
      <c r="AH134" s="136">
        <f t="shared" si="48"/>
        <v>0</v>
      </c>
      <c r="AI134" s="135"/>
      <c r="AJ134" s="136">
        <f t="shared" si="49"/>
        <v>0</v>
      </c>
      <c r="AK134" s="135"/>
      <c r="AL134" s="136">
        <f t="shared" si="50"/>
        <v>0</v>
      </c>
      <c r="AM134" s="135"/>
      <c r="AN134" s="136">
        <f t="shared" si="51"/>
        <v>0</v>
      </c>
      <c r="AO134" s="135"/>
      <c r="AP134" s="136">
        <f t="shared" si="52"/>
        <v>0</v>
      </c>
      <c r="AQ134" s="135"/>
      <c r="AR134" s="136">
        <f t="shared" si="53"/>
        <v>0</v>
      </c>
      <c r="AS134" s="135"/>
      <c r="AT134" s="136">
        <f t="shared" si="54"/>
        <v>0</v>
      </c>
    </row>
    <row r="135" spans="1:46" outlineLevel="2" x14ac:dyDescent="0.2">
      <c r="A135" s="75" t="s">
        <v>2000</v>
      </c>
      <c r="B135" s="75">
        <v>6</v>
      </c>
      <c r="C135" s="75" t="s">
        <v>2001</v>
      </c>
      <c r="D135" s="80">
        <v>4.6399999999999997</v>
      </c>
      <c r="E135" s="95" t="s">
        <v>3637</v>
      </c>
      <c r="F135" s="170">
        <v>26754</v>
      </c>
      <c r="G135" s="95" t="s">
        <v>1992</v>
      </c>
      <c r="H135" s="95" t="s">
        <v>30</v>
      </c>
      <c r="I135" s="95">
        <v>1</v>
      </c>
      <c r="J135" s="95" t="s">
        <v>3718</v>
      </c>
      <c r="K135" s="228" t="s">
        <v>3719</v>
      </c>
      <c r="L135" s="75">
        <v>1</v>
      </c>
      <c r="M135" s="235">
        <v>3.88</v>
      </c>
      <c r="N135" s="235">
        <v>3.88</v>
      </c>
      <c r="O135" s="133">
        <f t="shared" si="38"/>
        <v>0</v>
      </c>
      <c r="P135" s="134">
        <f t="shared" si="39"/>
        <v>0</v>
      </c>
      <c r="Q135" s="135"/>
      <c r="R135" s="136">
        <f t="shared" si="40"/>
        <v>0</v>
      </c>
      <c r="S135" s="135"/>
      <c r="T135" s="136">
        <f t="shared" si="41"/>
        <v>0</v>
      </c>
      <c r="U135" s="135"/>
      <c r="V135" s="136">
        <f t="shared" si="42"/>
        <v>0</v>
      </c>
      <c r="W135" s="135"/>
      <c r="X135" s="136">
        <f t="shared" si="43"/>
        <v>0</v>
      </c>
      <c r="Y135" s="135"/>
      <c r="Z135" s="136">
        <f t="shared" si="44"/>
        <v>0</v>
      </c>
      <c r="AA135" s="135"/>
      <c r="AB135" s="136">
        <f t="shared" si="45"/>
        <v>0</v>
      </c>
      <c r="AC135" s="135"/>
      <c r="AD135" s="136">
        <f t="shared" si="46"/>
        <v>0</v>
      </c>
      <c r="AE135" s="135"/>
      <c r="AF135" s="136">
        <f t="shared" si="47"/>
        <v>0</v>
      </c>
      <c r="AG135" s="135"/>
      <c r="AH135" s="136">
        <f t="shared" si="48"/>
        <v>0</v>
      </c>
      <c r="AI135" s="135"/>
      <c r="AJ135" s="136">
        <f t="shared" si="49"/>
        <v>0</v>
      </c>
      <c r="AK135" s="135"/>
      <c r="AL135" s="136">
        <f t="shared" si="50"/>
        <v>0</v>
      </c>
      <c r="AM135" s="135"/>
      <c r="AN135" s="136">
        <f t="shared" si="51"/>
        <v>0</v>
      </c>
      <c r="AO135" s="135"/>
      <c r="AP135" s="136">
        <f t="shared" si="52"/>
        <v>0</v>
      </c>
      <c r="AQ135" s="135"/>
      <c r="AR135" s="136">
        <f t="shared" si="53"/>
        <v>0</v>
      </c>
      <c r="AS135" s="135"/>
      <c r="AT135" s="136">
        <f t="shared" si="54"/>
        <v>0</v>
      </c>
    </row>
    <row r="136" spans="1:46" outlineLevel="2" x14ac:dyDescent="0.2">
      <c r="A136" s="68" t="s">
        <v>2000</v>
      </c>
      <c r="B136" s="3">
        <v>6</v>
      </c>
      <c r="C136" s="68" t="s">
        <v>2001</v>
      </c>
      <c r="D136" s="73">
        <v>4.6399999999999997</v>
      </c>
      <c r="E136" s="103" t="s">
        <v>3961</v>
      </c>
      <c r="F136" s="103">
        <v>7788657498</v>
      </c>
      <c r="G136" s="103" t="s">
        <v>1992</v>
      </c>
      <c r="H136" s="103" t="s">
        <v>30</v>
      </c>
      <c r="I136" s="103">
        <v>1</v>
      </c>
      <c r="J136" s="103" t="s">
        <v>3145</v>
      </c>
      <c r="K136" s="227" t="s">
        <v>2128</v>
      </c>
      <c r="L136" s="68">
        <v>2</v>
      </c>
      <c r="M136" s="230">
        <v>4.4600000000000009</v>
      </c>
      <c r="N136" s="230">
        <v>4.46</v>
      </c>
      <c r="O136" s="133">
        <f t="shared" si="38"/>
        <v>0</v>
      </c>
      <c r="P136" s="134">
        <f t="shared" si="39"/>
        <v>0</v>
      </c>
      <c r="Q136" s="135"/>
      <c r="R136" s="136">
        <f t="shared" si="40"/>
        <v>0</v>
      </c>
      <c r="S136" s="135"/>
      <c r="T136" s="136">
        <f t="shared" si="41"/>
        <v>0</v>
      </c>
      <c r="U136" s="135"/>
      <c r="V136" s="136">
        <f t="shared" si="42"/>
        <v>0</v>
      </c>
      <c r="W136" s="135"/>
      <c r="X136" s="136">
        <f t="shared" si="43"/>
        <v>0</v>
      </c>
      <c r="Y136" s="135"/>
      <c r="Z136" s="136">
        <f t="shared" si="44"/>
        <v>0</v>
      </c>
      <c r="AA136" s="135"/>
      <c r="AB136" s="136">
        <f t="shared" si="45"/>
        <v>0</v>
      </c>
      <c r="AC136" s="135"/>
      <c r="AD136" s="136">
        <f t="shared" si="46"/>
        <v>0</v>
      </c>
      <c r="AE136" s="135"/>
      <c r="AF136" s="136">
        <f t="shared" si="47"/>
        <v>0</v>
      </c>
      <c r="AG136" s="135"/>
      <c r="AH136" s="136">
        <f t="shared" si="48"/>
        <v>0</v>
      </c>
      <c r="AI136" s="135"/>
      <c r="AJ136" s="136">
        <f t="shared" si="49"/>
        <v>0</v>
      </c>
      <c r="AK136" s="135"/>
      <c r="AL136" s="136">
        <f t="shared" si="50"/>
        <v>0</v>
      </c>
      <c r="AM136" s="135"/>
      <c r="AN136" s="136">
        <f t="shared" si="51"/>
        <v>0</v>
      </c>
      <c r="AO136" s="135"/>
      <c r="AP136" s="136">
        <f t="shared" si="52"/>
        <v>0</v>
      </c>
      <c r="AQ136" s="135"/>
      <c r="AR136" s="136">
        <f t="shared" si="53"/>
        <v>0</v>
      </c>
      <c r="AS136" s="135"/>
      <c r="AT136" s="136">
        <f t="shared" si="54"/>
        <v>0</v>
      </c>
    </row>
    <row r="137" spans="1:46" ht="25.5" outlineLevel="2" x14ac:dyDescent="0.2">
      <c r="A137" s="68" t="s">
        <v>2002</v>
      </c>
      <c r="B137" s="3">
        <v>3</v>
      </c>
      <c r="C137" s="68" t="s">
        <v>2003</v>
      </c>
      <c r="D137" s="73">
        <v>5.29</v>
      </c>
      <c r="E137" s="103" t="s">
        <v>3961</v>
      </c>
      <c r="F137" s="103">
        <v>7788657498</v>
      </c>
      <c r="G137" s="103" t="s">
        <v>1992</v>
      </c>
      <c r="H137" s="103" t="s">
        <v>30</v>
      </c>
      <c r="I137" s="103">
        <v>1</v>
      </c>
      <c r="J137" s="103" t="s">
        <v>3146</v>
      </c>
      <c r="K137" s="227" t="s">
        <v>2129</v>
      </c>
      <c r="L137" s="68">
        <v>1</v>
      </c>
      <c r="M137" s="230">
        <v>5.32</v>
      </c>
      <c r="N137" s="230">
        <v>5.32</v>
      </c>
      <c r="O137" s="133">
        <f t="shared" ref="O137:O193" si="55">SUM(Q137+S137+U137+W137+Y137+AA137+AC137+AE137+AG137+AI137+AK137+AM137+AO137+AQ137+AS137)</f>
        <v>0</v>
      </c>
      <c r="P137" s="134">
        <f t="shared" si="39"/>
        <v>0</v>
      </c>
      <c r="Q137" s="135"/>
      <c r="R137" s="136">
        <f t="shared" si="40"/>
        <v>0</v>
      </c>
      <c r="S137" s="135"/>
      <c r="T137" s="136">
        <f t="shared" si="41"/>
        <v>0</v>
      </c>
      <c r="U137" s="135"/>
      <c r="V137" s="136">
        <f t="shared" si="42"/>
        <v>0</v>
      </c>
      <c r="W137" s="135"/>
      <c r="X137" s="136">
        <f t="shared" si="43"/>
        <v>0</v>
      </c>
      <c r="Y137" s="135"/>
      <c r="Z137" s="136">
        <f t="shared" si="44"/>
        <v>0</v>
      </c>
      <c r="AA137" s="135"/>
      <c r="AB137" s="136">
        <f t="shared" si="45"/>
        <v>0</v>
      </c>
      <c r="AC137" s="135"/>
      <c r="AD137" s="136">
        <f t="shared" si="46"/>
        <v>0</v>
      </c>
      <c r="AE137" s="135"/>
      <c r="AF137" s="136">
        <f t="shared" si="47"/>
        <v>0</v>
      </c>
      <c r="AG137" s="135"/>
      <c r="AH137" s="136">
        <f t="shared" si="48"/>
        <v>0</v>
      </c>
      <c r="AI137" s="135"/>
      <c r="AJ137" s="136">
        <f t="shared" si="49"/>
        <v>0</v>
      </c>
      <c r="AK137" s="135"/>
      <c r="AL137" s="136">
        <f t="shared" si="50"/>
        <v>0</v>
      </c>
      <c r="AM137" s="135"/>
      <c r="AN137" s="136">
        <f t="shared" si="51"/>
        <v>0</v>
      </c>
      <c r="AO137" s="135"/>
      <c r="AP137" s="136">
        <f t="shared" si="52"/>
        <v>0</v>
      </c>
      <c r="AQ137" s="135"/>
      <c r="AR137" s="136">
        <f t="shared" si="53"/>
        <v>0</v>
      </c>
      <c r="AS137" s="135"/>
      <c r="AT137" s="136">
        <f t="shared" si="54"/>
        <v>0</v>
      </c>
    </row>
    <row r="138" spans="1:46" ht="25.5" outlineLevel="2" x14ac:dyDescent="0.2">
      <c r="A138" s="68" t="s">
        <v>2004</v>
      </c>
      <c r="B138" s="3"/>
      <c r="C138" s="68" t="s">
        <v>2005</v>
      </c>
      <c r="D138" s="73">
        <v>41.76</v>
      </c>
      <c r="E138" s="103" t="s">
        <v>3961</v>
      </c>
      <c r="F138" s="103">
        <v>7788657498</v>
      </c>
      <c r="G138" s="103" t="s">
        <v>1992</v>
      </c>
      <c r="H138" s="103" t="s">
        <v>30</v>
      </c>
      <c r="I138" s="103">
        <v>1</v>
      </c>
      <c r="J138" s="103" t="s">
        <v>3147</v>
      </c>
      <c r="K138" s="227" t="s">
        <v>3148</v>
      </c>
      <c r="L138" s="68">
        <v>1</v>
      </c>
      <c r="M138" s="230">
        <v>41.75</v>
      </c>
      <c r="N138" s="230">
        <v>41.75</v>
      </c>
      <c r="O138" s="133">
        <f t="shared" si="55"/>
        <v>0</v>
      </c>
      <c r="P138" s="134">
        <f t="shared" si="39"/>
        <v>0</v>
      </c>
      <c r="Q138" s="135"/>
      <c r="R138" s="136">
        <f t="shared" si="40"/>
        <v>0</v>
      </c>
      <c r="S138" s="135"/>
      <c r="T138" s="136">
        <f t="shared" si="41"/>
        <v>0</v>
      </c>
      <c r="U138" s="135"/>
      <c r="V138" s="136">
        <f t="shared" si="42"/>
        <v>0</v>
      </c>
      <c r="W138" s="135"/>
      <c r="X138" s="136">
        <f t="shared" si="43"/>
        <v>0</v>
      </c>
      <c r="Y138" s="135"/>
      <c r="Z138" s="136">
        <f t="shared" si="44"/>
        <v>0</v>
      </c>
      <c r="AA138" s="135"/>
      <c r="AB138" s="136">
        <f t="shared" si="45"/>
        <v>0</v>
      </c>
      <c r="AC138" s="135"/>
      <c r="AD138" s="136">
        <f t="shared" si="46"/>
        <v>0</v>
      </c>
      <c r="AE138" s="135"/>
      <c r="AF138" s="136">
        <f t="shared" si="47"/>
        <v>0</v>
      </c>
      <c r="AG138" s="135"/>
      <c r="AH138" s="136">
        <f t="shared" si="48"/>
        <v>0</v>
      </c>
      <c r="AI138" s="135"/>
      <c r="AJ138" s="136">
        <f t="shared" si="49"/>
        <v>0</v>
      </c>
      <c r="AK138" s="135"/>
      <c r="AL138" s="136">
        <f t="shared" si="50"/>
        <v>0</v>
      </c>
      <c r="AM138" s="135"/>
      <c r="AN138" s="136">
        <f t="shared" si="51"/>
        <v>0</v>
      </c>
      <c r="AO138" s="135"/>
      <c r="AP138" s="136">
        <f t="shared" si="52"/>
        <v>0</v>
      </c>
      <c r="AQ138" s="135"/>
      <c r="AR138" s="136">
        <f t="shared" si="53"/>
        <v>0</v>
      </c>
      <c r="AS138" s="135"/>
      <c r="AT138" s="136">
        <f t="shared" si="54"/>
        <v>0</v>
      </c>
    </row>
    <row r="139" spans="1:46" ht="25.5" outlineLevel="2" x14ac:dyDescent="0.2">
      <c r="A139" s="68" t="s">
        <v>2006</v>
      </c>
      <c r="B139" s="3"/>
      <c r="C139" s="68" t="s">
        <v>2007</v>
      </c>
      <c r="D139" s="73">
        <v>12.13</v>
      </c>
      <c r="E139" s="103" t="s">
        <v>3961</v>
      </c>
      <c r="F139" s="103">
        <v>7788657498</v>
      </c>
      <c r="G139" s="103" t="s">
        <v>1992</v>
      </c>
      <c r="H139" s="103" t="s">
        <v>30</v>
      </c>
      <c r="I139" s="103">
        <v>1</v>
      </c>
      <c r="J139" s="103" t="s">
        <v>3149</v>
      </c>
      <c r="K139" s="227" t="s">
        <v>2130</v>
      </c>
      <c r="L139" s="68">
        <v>1</v>
      </c>
      <c r="M139" s="230">
        <v>13.46</v>
      </c>
      <c r="N139" s="230">
        <v>13.46</v>
      </c>
      <c r="O139" s="133">
        <f t="shared" si="55"/>
        <v>0</v>
      </c>
      <c r="P139" s="134">
        <f t="shared" si="39"/>
        <v>0</v>
      </c>
      <c r="Q139" s="135"/>
      <c r="R139" s="136">
        <f t="shared" si="40"/>
        <v>0</v>
      </c>
      <c r="S139" s="135"/>
      <c r="T139" s="136">
        <f t="shared" si="41"/>
        <v>0</v>
      </c>
      <c r="U139" s="135"/>
      <c r="V139" s="136">
        <f t="shared" si="42"/>
        <v>0</v>
      </c>
      <c r="W139" s="135"/>
      <c r="X139" s="136">
        <f t="shared" si="43"/>
        <v>0</v>
      </c>
      <c r="Y139" s="135"/>
      <c r="Z139" s="136">
        <f t="shared" si="44"/>
        <v>0</v>
      </c>
      <c r="AA139" s="135"/>
      <c r="AB139" s="136">
        <f t="shared" si="45"/>
        <v>0</v>
      </c>
      <c r="AC139" s="135"/>
      <c r="AD139" s="136">
        <f t="shared" si="46"/>
        <v>0</v>
      </c>
      <c r="AE139" s="135"/>
      <c r="AF139" s="136">
        <f t="shared" si="47"/>
        <v>0</v>
      </c>
      <c r="AG139" s="135"/>
      <c r="AH139" s="136">
        <f t="shared" si="48"/>
        <v>0</v>
      </c>
      <c r="AI139" s="135"/>
      <c r="AJ139" s="136">
        <f t="shared" si="49"/>
        <v>0</v>
      </c>
      <c r="AK139" s="135"/>
      <c r="AL139" s="136">
        <f t="shared" si="50"/>
        <v>0</v>
      </c>
      <c r="AM139" s="135"/>
      <c r="AN139" s="136">
        <f t="shared" si="51"/>
        <v>0</v>
      </c>
      <c r="AO139" s="135"/>
      <c r="AP139" s="136">
        <f t="shared" si="52"/>
        <v>0</v>
      </c>
      <c r="AQ139" s="135"/>
      <c r="AR139" s="136">
        <f t="shared" si="53"/>
        <v>0</v>
      </c>
      <c r="AS139" s="135"/>
      <c r="AT139" s="136">
        <f t="shared" si="54"/>
        <v>0</v>
      </c>
    </row>
    <row r="140" spans="1:46" ht="25.5" outlineLevel="2" x14ac:dyDescent="0.2">
      <c r="A140" s="75" t="s">
        <v>2008</v>
      </c>
      <c r="B140" s="75">
        <v>3</v>
      </c>
      <c r="C140" s="75" t="s">
        <v>2009</v>
      </c>
      <c r="D140" s="80">
        <v>9.5</v>
      </c>
      <c r="E140" s="95" t="s">
        <v>3637</v>
      </c>
      <c r="F140" s="170">
        <v>26754</v>
      </c>
      <c r="G140" s="95" t="s">
        <v>4241</v>
      </c>
      <c r="H140" s="95" t="s">
        <v>30</v>
      </c>
      <c r="I140" s="95">
        <v>1</v>
      </c>
      <c r="J140" s="95" t="s">
        <v>3720</v>
      </c>
      <c r="K140" s="228" t="s">
        <v>3720</v>
      </c>
      <c r="L140" s="75">
        <v>1</v>
      </c>
      <c r="M140" s="235">
        <v>6.59</v>
      </c>
      <c r="N140" s="235">
        <v>6.59</v>
      </c>
      <c r="O140" s="133">
        <f t="shared" si="55"/>
        <v>0</v>
      </c>
      <c r="P140" s="134">
        <f t="shared" si="39"/>
        <v>0</v>
      </c>
      <c r="Q140" s="135"/>
      <c r="R140" s="136">
        <f t="shared" si="40"/>
        <v>0</v>
      </c>
      <c r="S140" s="135"/>
      <c r="T140" s="136">
        <f t="shared" si="41"/>
        <v>0</v>
      </c>
      <c r="U140" s="135"/>
      <c r="V140" s="136">
        <f t="shared" si="42"/>
        <v>0</v>
      </c>
      <c r="W140" s="135"/>
      <c r="X140" s="136">
        <f t="shared" si="43"/>
        <v>0</v>
      </c>
      <c r="Y140" s="135"/>
      <c r="Z140" s="136">
        <f t="shared" si="44"/>
        <v>0</v>
      </c>
      <c r="AA140" s="135"/>
      <c r="AB140" s="136">
        <f t="shared" si="45"/>
        <v>0</v>
      </c>
      <c r="AC140" s="135"/>
      <c r="AD140" s="136">
        <f t="shared" si="46"/>
        <v>0</v>
      </c>
      <c r="AE140" s="135"/>
      <c r="AF140" s="136">
        <f t="shared" si="47"/>
        <v>0</v>
      </c>
      <c r="AG140" s="135"/>
      <c r="AH140" s="136">
        <f t="shared" si="48"/>
        <v>0</v>
      </c>
      <c r="AI140" s="135"/>
      <c r="AJ140" s="136">
        <f t="shared" si="49"/>
        <v>0</v>
      </c>
      <c r="AK140" s="135"/>
      <c r="AL140" s="136">
        <f t="shared" si="50"/>
        <v>0</v>
      </c>
      <c r="AM140" s="135"/>
      <c r="AN140" s="136">
        <f t="shared" si="51"/>
        <v>0</v>
      </c>
      <c r="AO140" s="135"/>
      <c r="AP140" s="136">
        <f t="shared" si="52"/>
        <v>0</v>
      </c>
      <c r="AQ140" s="135"/>
      <c r="AR140" s="136">
        <f t="shared" si="53"/>
        <v>0</v>
      </c>
      <c r="AS140" s="135"/>
      <c r="AT140" s="136">
        <f t="shared" si="54"/>
        <v>0</v>
      </c>
    </row>
    <row r="141" spans="1:46" ht="25.5" outlineLevel="2" x14ac:dyDescent="0.2">
      <c r="A141" s="68" t="s">
        <v>2008</v>
      </c>
      <c r="B141" s="3">
        <v>3</v>
      </c>
      <c r="C141" s="68" t="s">
        <v>2009</v>
      </c>
      <c r="D141" s="73">
        <v>9.5</v>
      </c>
      <c r="E141" s="103" t="s">
        <v>3961</v>
      </c>
      <c r="F141" s="103">
        <v>7788657498</v>
      </c>
      <c r="G141" s="103" t="s">
        <v>1992</v>
      </c>
      <c r="H141" s="103" t="s">
        <v>30</v>
      </c>
      <c r="I141" s="103">
        <v>1</v>
      </c>
      <c r="J141" s="103" t="s">
        <v>3150</v>
      </c>
      <c r="K141" s="227" t="s">
        <v>3151</v>
      </c>
      <c r="L141" s="68">
        <v>2</v>
      </c>
      <c r="M141" s="230">
        <v>9.35</v>
      </c>
      <c r="N141" s="230">
        <v>9.35</v>
      </c>
      <c r="O141" s="133">
        <f t="shared" si="55"/>
        <v>0</v>
      </c>
      <c r="P141" s="134">
        <f t="shared" si="39"/>
        <v>0</v>
      </c>
      <c r="Q141" s="135"/>
      <c r="R141" s="136">
        <f t="shared" si="40"/>
        <v>0</v>
      </c>
      <c r="S141" s="135"/>
      <c r="T141" s="136">
        <f t="shared" si="41"/>
        <v>0</v>
      </c>
      <c r="U141" s="135"/>
      <c r="V141" s="136">
        <f t="shared" si="42"/>
        <v>0</v>
      </c>
      <c r="W141" s="135"/>
      <c r="X141" s="136">
        <f t="shared" si="43"/>
        <v>0</v>
      </c>
      <c r="Y141" s="135"/>
      <c r="Z141" s="136">
        <f t="shared" si="44"/>
        <v>0</v>
      </c>
      <c r="AA141" s="135"/>
      <c r="AB141" s="136">
        <f t="shared" si="45"/>
        <v>0</v>
      </c>
      <c r="AC141" s="135"/>
      <c r="AD141" s="136">
        <f t="shared" si="46"/>
        <v>0</v>
      </c>
      <c r="AE141" s="135"/>
      <c r="AF141" s="136">
        <f t="shared" si="47"/>
        <v>0</v>
      </c>
      <c r="AG141" s="135"/>
      <c r="AH141" s="136">
        <f t="shared" si="48"/>
        <v>0</v>
      </c>
      <c r="AI141" s="135"/>
      <c r="AJ141" s="136">
        <f t="shared" si="49"/>
        <v>0</v>
      </c>
      <c r="AK141" s="135"/>
      <c r="AL141" s="136">
        <f t="shared" si="50"/>
        <v>0</v>
      </c>
      <c r="AM141" s="135"/>
      <c r="AN141" s="136">
        <f t="shared" si="51"/>
        <v>0</v>
      </c>
      <c r="AO141" s="135"/>
      <c r="AP141" s="136">
        <f t="shared" si="52"/>
        <v>0</v>
      </c>
      <c r="AQ141" s="135"/>
      <c r="AR141" s="136">
        <f t="shared" si="53"/>
        <v>0</v>
      </c>
      <c r="AS141" s="135"/>
      <c r="AT141" s="136">
        <f t="shared" si="54"/>
        <v>0</v>
      </c>
    </row>
    <row r="142" spans="1:46" ht="25.5" outlineLevel="2" x14ac:dyDescent="0.2">
      <c r="A142" s="75" t="s">
        <v>2010</v>
      </c>
      <c r="B142" s="75">
        <v>1</v>
      </c>
      <c r="C142" s="75" t="s">
        <v>2011</v>
      </c>
      <c r="D142" s="80">
        <v>6.41</v>
      </c>
      <c r="E142" s="95" t="s">
        <v>3637</v>
      </c>
      <c r="F142" s="170">
        <v>26754</v>
      </c>
      <c r="G142" s="95" t="s">
        <v>1992</v>
      </c>
      <c r="H142" s="95" t="s">
        <v>30</v>
      </c>
      <c r="I142" s="95">
        <v>1</v>
      </c>
      <c r="J142" s="95" t="s">
        <v>3721</v>
      </c>
      <c r="K142" s="228" t="s">
        <v>3722</v>
      </c>
      <c r="L142" s="75">
        <v>1</v>
      </c>
      <c r="M142" s="236">
        <v>4.38</v>
      </c>
      <c r="N142" s="235">
        <v>4.38</v>
      </c>
      <c r="O142" s="133">
        <f t="shared" si="55"/>
        <v>0</v>
      </c>
      <c r="P142" s="134">
        <f t="shared" si="39"/>
        <v>0</v>
      </c>
      <c r="Q142" s="135"/>
      <c r="R142" s="136">
        <f t="shared" si="40"/>
        <v>0</v>
      </c>
      <c r="S142" s="135"/>
      <c r="T142" s="136">
        <f t="shared" si="41"/>
        <v>0</v>
      </c>
      <c r="U142" s="135"/>
      <c r="V142" s="136">
        <f t="shared" si="42"/>
        <v>0</v>
      </c>
      <c r="W142" s="135"/>
      <c r="X142" s="136">
        <f t="shared" si="43"/>
        <v>0</v>
      </c>
      <c r="Y142" s="135"/>
      <c r="Z142" s="136">
        <f t="shared" si="44"/>
        <v>0</v>
      </c>
      <c r="AA142" s="135"/>
      <c r="AB142" s="136">
        <f t="shared" si="45"/>
        <v>0</v>
      </c>
      <c r="AC142" s="135"/>
      <c r="AD142" s="136">
        <f t="shared" si="46"/>
        <v>0</v>
      </c>
      <c r="AE142" s="135"/>
      <c r="AF142" s="136">
        <f t="shared" si="47"/>
        <v>0</v>
      </c>
      <c r="AG142" s="135"/>
      <c r="AH142" s="136">
        <f t="shared" si="48"/>
        <v>0</v>
      </c>
      <c r="AI142" s="135"/>
      <c r="AJ142" s="136">
        <f t="shared" si="49"/>
        <v>0</v>
      </c>
      <c r="AK142" s="135"/>
      <c r="AL142" s="136">
        <f t="shared" si="50"/>
        <v>0</v>
      </c>
      <c r="AM142" s="135"/>
      <c r="AN142" s="136">
        <f t="shared" si="51"/>
        <v>0</v>
      </c>
      <c r="AO142" s="135"/>
      <c r="AP142" s="136">
        <f t="shared" si="52"/>
        <v>0</v>
      </c>
      <c r="AQ142" s="135"/>
      <c r="AR142" s="136">
        <f t="shared" si="53"/>
        <v>0</v>
      </c>
      <c r="AS142" s="135"/>
      <c r="AT142" s="136">
        <f t="shared" si="54"/>
        <v>0</v>
      </c>
    </row>
    <row r="143" spans="1:46" ht="25.5" outlineLevel="2" x14ac:dyDescent="0.2">
      <c r="A143" s="68" t="s">
        <v>2010</v>
      </c>
      <c r="B143" s="3">
        <v>1</v>
      </c>
      <c r="C143" s="68" t="s">
        <v>2011</v>
      </c>
      <c r="D143" s="73">
        <v>6.41</v>
      </c>
      <c r="E143" s="103" t="s">
        <v>3961</v>
      </c>
      <c r="F143" s="103">
        <v>7788657498</v>
      </c>
      <c r="G143" s="103" t="s">
        <v>1992</v>
      </c>
      <c r="H143" s="103" t="s">
        <v>30</v>
      </c>
      <c r="I143" s="103">
        <v>1</v>
      </c>
      <c r="J143" s="103" t="s">
        <v>3152</v>
      </c>
      <c r="K143" s="227" t="s">
        <v>3153</v>
      </c>
      <c r="L143" s="68">
        <v>2</v>
      </c>
      <c r="M143" s="230">
        <v>6.4700000000000006</v>
      </c>
      <c r="N143" s="230">
        <v>6.47</v>
      </c>
      <c r="O143" s="133">
        <f t="shared" si="55"/>
        <v>0</v>
      </c>
      <c r="P143" s="134">
        <f t="shared" si="39"/>
        <v>0</v>
      </c>
      <c r="Q143" s="135"/>
      <c r="R143" s="136">
        <f t="shared" si="40"/>
        <v>0</v>
      </c>
      <c r="S143" s="135"/>
      <c r="T143" s="136">
        <f t="shared" si="41"/>
        <v>0</v>
      </c>
      <c r="U143" s="135"/>
      <c r="V143" s="136">
        <f t="shared" si="42"/>
        <v>0</v>
      </c>
      <c r="W143" s="135"/>
      <c r="X143" s="136">
        <f t="shared" si="43"/>
        <v>0</v>
      </c>
      <c r="Y143" s="135"/>
      <c r="Z143" s="136">
        <f t="shared" si="44"/>
        <v>0</v>
      </c>
      <c r="AA143" s="135"/>
      <c r="AB143" s="136">
        <f t="shared" si="45"/>
        <v>0</v>
      </c>
      <c r="AC143" s="135"/>
      <c r="AD143" s="136">
        <f t="shared" si="46"/>
        <v>0</v>
      </c>
      <c r="AE143" s="135"/>
      <c r="AF143" s="136">
        <f t="shared" si="47"/>
        <v>0</v>
      </c>
      <c r="AG143" s="135"/>
      <c r="AH143" s="136">
        <f t="shared" si="48"/>
        <v>0</v>
      </c>
      <c r="AI143" s="135"/>
      <c r="AJ143" s="136">
        <f t="shared" si="49"/>
        <v>0</v>
      </c>
      <c r="AK143" s="135"/>
      <c r="AL143" s="136">
        <f t="shared" si="50"/>
        <v>0</v>
      </c>
      <c r="AM143" s="135"/>
      <c r="AN143" s="136">
        <f t="shared" si="51"/>
        <v>0</v>
      </c>
      <c r="AO143" s="135"/>
      <c r="AP143" s="136">
        <f t="shared" si="52"/>
        <v>0</v>
      </c>
      <c r="AQ143" s="135"/>
      <c r="AR143" s="136">
        <f t="shared" si="53"/>
        <v>0</v>
      </c>
      <c r="AS143" s="135"/>
      <c r="AT143" s="136">
        <f t="shared" si="54"/>
        <v>0</v>
      </c>
    </row>
    <row r="144" spans="1:46" ht="25.5" outlineLevel="2" x14ac:dyDescent="0.2">
      <c r="A144" s="68" t="s">
        <v>2012</v>
      </c>
      <c r="B144" s="3">
        <v>1</v>
      </c>
      <c r="C144" s="68" t="s">
        <v>2013</v>
      </c>
      <c r="D144" s="73">
        <v>9.2200000000000006</v>
      </c>
      <c r="E144" s="103" t="s">
        <v>3961</v>
      </c>
      <c r="F144" s="103">
        <v>7788657498</v>
      </c>
      <c r="G144" s="103" t="s">
        <v>1992</v>
      </c>
      <c r="H144" s="103" t="s">
        <v>30</v>
      </c>
      <c r="I144" s="103">
        <v>1</v>
      </c>
      <c r="J144" s="103" t="s">
        <v>3154</v>
      </c>
      <c r="K144" s="227" t="s">
        <v>3155</v>
      </c>
      <c r="L144" s="68">
        <v>1</v>
      </c>
      <c r="M144" s="230">
        <v>9.93</v>
      </c>
      <c r="N144" s="230">
        <v>9.93</v>
      </c>
      <c r="O144" s="133">
        <f t="shared" si="55"/>
        <v>0</v>
      </c>
      <c r="P144" s="134">
        <f t="shared" si="39"/>
        <v>0</v>
      </c>
      <c r="Q144" s="135"/>
      <c r="R144" s="136">
        <f t="shared" si="40"/>
        <v>0</v>
      </c>
      <c r="S144" s="135"/>
      <c r="T144" s="136">
        <f t="shared" si="41"/>
        <v>0</v>
      </c>
      <c r="U144" s="135"/>
      <c r="V144" s="136">
        <f t="shared" si="42"/>
        <v>0</v>
      </c>
      <c r="W144" s="135"/>
      <c r="X144" s="136">
        <f t="shared" si="43"/>
        <v>0</v>
      </c>
      <c r="Y144" s="135"/>
      <c r="Z144" s="136">
        <f t="shared" si="44"/>
        <v>0</v>
      </c>
      <c r="AA144" s="135"/>
      <c r="AB144" s="136">
        <f t="shared" si="45"/>
        <v>0</v>
      </c>
      <c r="AC144" s="135"/>
      <c r="AD144" s="136">
        <f t="shared" si="46"/>
        <v>0</v>
      </c>
      <c r="AE144" s="135"/>
      <c r="AF144" s="136">
        <f t="shared" si="47"/>
        <v>0</v>
      </c>
      <c r="AG144" s="135"/>
      <c r="AH144" s="136">
        <f t="shared" si="48"/>
        <v>0</v>
      </c>
      <c r="AI144" s="135"/>
      <c r="AJ144" s="136">
        <f t="shared" si="49"/>
        <v>0</v>
      </c>
      <c r="AK144" s="135"/>
      <c r="AL144" s="136">
        <f t="shared" si="50"/>
        <v>0</v>
      </c>
      <c r="AM144" s="135"/>
      <c r="AN144" s="136">
        <f t="shared" si="51"/>
        <v>0</v>
      </c>
      <c r="AO144" s="135"/>
      <c r="AP144" s="136">
        <f t="shared" si="52"/>
        <v>0</v>
      </c>
      <c r="AQ144" s="135"/>
      <c r="AR144" s="136">
        <f t="shared" si="53"/>
        <v>0</v>
      </c>
      <c r="AS144" s="135"/>
      <c r="AT144" s="136">
        <f t="shared" si="54"/>
        <v>0</v>
      </c>
    </row>
    <row r="145" spans="1:46" ht="25.5" outlineLevel="2" x14ac:dyDescent="0.2">
      <c r="A145" s="68" t="s">
        <v>2014</v>
      </c>
      <c r="B145" s="3">
        <v>11</v>
      </c>
      <c r="C145" s="68" t="s">
        <v>2015</v>
      </c>
      <c r="D145" s="73">
        <v>4.28</v>
      </c>
      <c r="E145" s="103" t="s">
        <v>3961</v>
      </c>
      <c r="F145" s="103">
        <v>7788657498</v>
      </c>
      <c r="G145" s="103" t="s">
        <v>4239</v>
      </c>
      <c r="H145" s="103" t="s">
        <v>30</v>
      </c>
      <c r="I145" s="103">
        <v>1</v>
      </c>
      <c r="J145" s="103" t="s">
        <v>2016</v>
      </c>
      <c r="K145" s="227" t="s">
        <v>3156</v>
      </c>
      <c r="L145" s="68">
        <v>1</v>
      </c>
      <c r="M145" s="230">
        <v>4.3100000000000005</v>
      </c>
      <c r="N145" s="230">
        <v>4.3099999999999996</v>
      </c>
      <c r="O145" s="133">
        <f t="shared" si="55"/>
        <v>0</v>
      </c>
      <c r="P145" s="134">
        <f t="shared" si="39"/>
        <v>0</v>
      </c>
      <c r="Q145" s="135"/>
      <c r="R145" s="136">
        <f t="shared" si="40"/>
        <v>0</v>
      </c>
      <c r="S145" s="135"/>
      <c r="T145" s="136">
        <f t="shared" si="41"/>
        <v>0</v>
      </c>
      <c r="U145" s="135"/>
      <c r="V145" s="136">
        <f t="shared" si="42"/>
        <v>0</v>
      </c>
      <c r="W145" s="135"/>
      <c r="X145" s="136">
        <f t="shared" si="43"/>
        <v>0</v>
      </c>
      <c r="Y145" s="135"/>
      <c r="Z145" s="136">
        <f t="shared" si="44"/>
        <v>0</v>
      </c>
      <c r="AA145" s="135"/>
      <c r="AB145" s="136">
        <f t="shared" si="45"/>
        <v>0</v>
      </c>
      <c r="AC145" s="135"/>
      <c r="AD145" s="136">
        <f t="shared" si="46"/>
        <v>0</v>
      </c>
      <c r="AE145" s="135"/>
      <c r="AF145" s="136">
        <f t="shared" si="47"/>
        <v>0</v>
      </c>
      <c r="AG145" s="135"/>
      <c r="AH145" s="136">
        <f t="shared" si="48"/>
        <v>0</v>
      </c>
      <c r="AI145" s="135"/>
      <c r="AJ145" s="136">
        <f t="shared" si="49"/>
        <v>0</v>
      </c>
      <c r="AK145" s="135"/>
      <c r="AL145" s="136">
        <f t="shared" si="50"/>
        <v>0</v>
      </c>
      <c r="AM145" s="135"/>
      <c r="AN145" s="136">
        <f t="shared" si="51"/>
        <v>0</v>
      </c>
      <c r="AO145" s="135"/>
      <c r="AP145" s="136">
        <f t="shared" si="52"/>
        <v>0</v>
      </c>
      <c r="AQ145" s="135"/>
      <c r="AR145" s="136">
        <f t="shared" si="53"/>
        <v>0</v>
      </c>
      <c r="AS145" s="135"/>
      <c r="AT145" s="136">
        <f t="shared" si="54"/>
        <v>0</v>
      </c>
    </row>
    <row r="146" spans="1:46" ht="25.5" outlineLevel="2" x14ac:dyDescent="0.2">
      <c r="A146" s="75" t="s">
        <v>2014</v>
      </c>
      <c r="B146" s="75">
        <v>11</v>
      </c>
      <c r="C146" s="75" t="s">
        <v>2015</v>
      </c>
      <c r="D146" s="80">
        <v>4.28</v>
      </c>
      <c r="E146" s="95" t="s">
        <v>3637</v>
      </c>
      <c r="F146" s="170">
        <v>26754</v>
      </c>
      <c r="G146" s="95" t="s">
        <v>1992</v>
      </c>
      <c r="H146" s="95" t="s">
        <v>30</v>
      </c>
      <c r="I146" s="95">
        <v>1</v>
      </c>
      <c r="J146" s="95" t="s">
        <v>3723</v>
      </c>
      <c r="K146" s="228" t="s">
        <v>3724</v>
      </c>
      <c r="L146" s="75">
        <v>2</v>
      </c>
      <c r="M146" s="236">
        <v>6.8</v>
      </c>
      <c r="N146" s="235">
        <v>6.8</v>
      </c>
      <c r="O146" s="133">
        <f t="shared" si="55"/>
        <v>0</v>
      </c>
      <c r="P146" s="134">
        <f t="shared" si="39"/>
        <v>0</v>
      </c>
      <c r="Q146" s="135"/>
      <c r="R146" s="136">
        <f t="shared" si="40"/>
        <v>0</v>
      </c>
      <c r="S146" s="135"/>
      <c r="T146" s="136">
        <f t="shared" si="41"/>
        <v>0</v>
      </c>
      <c r="U146" s="135"/>
      <c r="V146" s="136">
        <f t="shared" si="42"/>
        <v>0</v>
      </c>
      <c r="W146" s="135"/>
      <c r="X146" s="136">
        <f t="shared" si="43"/>
        <v>0</v>
      </c>
      <c r="Y146" s="135"/>
      <c r="Z146" s="136">
        <f t="shared" si="44"/>
        <v>0</v>
      </c>
      <c r="AA146" s="135"/>
      <c r="AB146" s="136">
        <f t="shared" si="45"/>
        <v>0</v>
      </c>
      <c r="AC146" s="135"/>
      <c r="AD146" s="136">
        <f t="shared" si="46"/>
        <v>0</v>
      </c>
      <c r="AE146" s="135"/>
      <c r="AF146" s="136">
        <f t="shared" si="47"/>
        <v>0</v>
      </c>
      <c r="AG146" s="135"/>
      <c r="AH146" s="136">
        <f t="shared" si="48"/>
        <v>0</v>
      </c>
      <c r="AI146" s="135"/>
      <c r="AJ146" s="136">
        <f t="shared" si="49"/>
        <v>0</v>
      </c>
      <c r="AK146" s="135"/>
      <c r="AL146" s="136">
        <f t="shared" si="50"/>
        <v>0</v>
      </c>
      <c r="AM146" s="135"/>
      <c r="AN146" s="136">
        <f t="shared" si="51"/>
        <v>0</v>
      </c>
      <c r="AO146" s="135"/>
      <c r="AP146" s="136">
        <f t="shared" si="52"/>
        <v>0</v>
      </c>
      <c r="AQ146" s="135"/>
      <c r="AR146" s="136">
        <f t="shared" si="53"/>
        <v>0</v>
      </c>
      <c r="AS146" s="135"/>
      <c r="AT146" s="136">
        <f t="shared" si="54"/>
        <v>0</v>
      </c>
    </row>
    <row r="147" spans="1:46" ht="25.5" outlineLevel="2" x14ac:dyDescent="0.2">
      <c r="A147" s="75" t="s">
        <v>2017</v>
      </c>
      <c r="B147" s="75">
        <v>2</v>
      </c>
      <c r="C147" s="75" t="s">
        <v>2018</v>
      </c>
      <c r="D147" s="80">
        <v>16.38</v>
      </c>
      <c r="E147" s="95" t="s">
        <v>3637</v>
      </c>
      <c r="F147" s="170">
        <v>26754</v>
      </c>
      <c r="G147" s="95" t="s">
        <v>1992</v>
      </c>
      <c r="H147" s="95" t="s">
        <v>30</v>
      </c>
      <c r="I147" s="95">
        <v>1</v>
      </c>
      <c r="J147" s="95" t="s">
        <v>3725</v>
      </c>
      <c r="K147" s="228" t="s">
        <v>3726</v>
      </c>
      <c r="L147" s="75">
        <v>1</v>
      </c>
      <c r="M147" s="236">
        <v>9.49</v>
      </c>
      <c r="N147" s="235">
        <v>9.49</v>
      </c>
      <c r="O147" s="133">
        <f t="shared" si="55"/>
        <v>0</v>
      </c>
      <c r="P147" s="134">
        <f t="shared" si="39"/>
        <v>0</v>
      </c>
      <c r="Q147" s="135"/>
      <c r="R147" s="136">
        <f t="shared" si="40"/>
        <v>0</v>
      </c>
      <c r="S147" s="135"/>
      <c r="T147" s="136">
        <f t="shared" si="41"/>
        <v>0</v>
      </c>
      <c r="U147" s="135"/>
      <c r="V147" s="136">
        <f t="shared" si="42"/>
        <v>0</v>
      </c>
      <c r="W147" s="135"/>
      <c r="X147" s="136">
        <f t="shared" si="43"/>
        <v>0</v>
      </c>
      <c r="Y147" s="135"/>
      <c r="Z147" s="136">
        <f t="shared" si="44"/>
        <v>0</v>
      </c>
      <c r="AA147" s="135"/>
      <c r="AB147" s="136">
        <f t="shared" si="45"/>
        <v>0</v>
      </c>
      <c r="AC147" s="135"/>
      <c r="AD147" s="136">
        <f t="shared" si="46"/>
        <v>0</v>
      </c>
      <c r="AE147" s="135"/>
      <c r="AF147" s="136">
        <f t="shared" si="47"/>
        <v>0</v>
      </c>
      <c r="AG147" s="135"/>
      <c r="AH147" s="136">
        <f t="shared" si="48"/>
        <v>0</v>
      </c>
      <c r="AI147" s="135"/>
      <c r="AJ147" s="136">
        <f t="shared" si="49"/>
        <v>0</v>
      </c>
      <c r="AK147" s="135"/>
      <c r="AL147" s="136">
        <f t="shared" si="50"/>
        <v>0</v>
      </c>
      <c r="AM147" s="135"/>
      <c r="AN147" s="136">
        <f t="shared" si="51"/>
        <v>0</v>
      </c>
      <c r="AO147" s="135"/>
      <c r="AP147" s="136">
        <f t="shared" si="52"/>
        <v>0</v>
      </c>
      <c r="AQ147" s="135"/>
      <c r="AR147" s="136">
        <f t="shared" si="53"/>
        <v>0</v>
      </c>
      <c r="AS147" s="135"/>
      <c r="AT147" s="136">
        <f t="shared" si="54"/>
        <v>0</v>
      </c>
    </row>
    <row r="148" spans="1:46" ht="25.5" outlineLevel="2" x14ac:dyDescent="0.2">
      <c r="A148" s="68" t="s">
        <v>2017</v>
      </c>
      <c r="B148" s="3">
        <v>2</v>
      </c>
      <c r="C148" s="68" t="s">
        <v>2018</v>
      </c>
      <c r="D148" s="73">
        <v>16.38</v>
      </c>
      <c r="E148" s="103" t="s">
        <v>3961</v>
      </c>
      <c r="F148" s="103">
        <v>7788657498</v>
      </c>
      <c r="G148" s="103" t="s">
        <v>1992</v>
      </c>
      <c r="H148" s="103" t="s">
        <v>30</v>
      </c>
      <c r="I148" s="103">
        <v>1</v>
      </c>
      <c r="J148" s="103" t="s">
        <v>3157</v>
      </c>
      <c r="K148" s="227" t="s">
        <v>3158</v>
      </c>
      <c r="L148" s="68">
        <v>2</v>
      </c>
      <c r="M148" s="230">
        <v>16.549999999999997</v>
      </c>
      <c r="N148" s="230">
        <v>16.55</v>
      </c>
      <c r="O148" s="133">
        <f t="shared" si="55"/>
        <v>0</v>
      </c>
      <c r="P148" s="134">
        <f t="shared" si="39"/>
        <v>0</v>
      </c>
      <c r="Q148" s="135"/>
      <c r="R148" s="136">
        <f t="shared" si="40"/>
        <v>0</v>
      </c>
      <c r="S148" s="135"/>
      <c r="T148" s="136">
        <f t="shared" si="41"/>
        <v>0</v>
      </c>
      <c r="U148" s="135"/>
      <c r="V148" s="136">
        <f t="shared" si="42"/>
        <v>0</v>
      </c>
      <c r="W148" s="135"/>
      <c r="X148" s="136">
        <f t="shared" si="43"/>
        <v>0</v>
      </c>
      <c r="Y148" s="135"/>
      <c r="Z148" s="136">
        <f t="shared" si="44"/>
        <v>0</v>
      </c>
      <c r="AA148" s="135"/>
      <c r="AB148" s="136">
        <f t="shared" si="45"/>
        <v>0</v>
      </c>
      <c r="AC148" s="135"/>
      <c r="AD148" s="136">
        <f t="shared" si="46"/>
        <v>0</v>
      </c>
      <c r="AE148" s="135"/>
      <c r="AF148" s="136">
        <f t="shared" si="47"/>
        <v>0</v>
      </c>
      <c r="AG148" s="135"/>
      <c r="AH148" s="136">
        <f t="shared" si="48"/>
        <v>0</v>
      </c>
      <c r="AI148" s="135"/>
      <c r="AJ148" s="136">
        <f t="shared" si="49"/>
        <v>0</v>
      </c>
      <c r="AK148" s="135"/>
      <c r="AL148" s="136">
        <f t="shared" si="50"/>
        <v>0</v>
      </c>
      <c r="AM148" s="135"/>
      <c r="AN148" s="136">
        <f t="shared" si="51"/>
        <v>0</v>
      </c>
      <c r="AO148" s="135"/>
      <c r="AP148" s="136">
        <f t="shared" si="52"/>
        <v>0</v>
      </c>
      <c r="AQ148" s="135"/>
      <c r="AR148" s="136">
        <f t="shared" si="53"/>
        <v>0</v>
      </c>
      <c r="AS148" s="135"/>
      <c r="AT148" s="136">
        <f t="shared" si="54"/>
        <v>0</v>
      </c>
    </row>
    <row r="149" spans="1:46" ht="25.5" outlineLevel="2" x14ac:dyDescent="0.2">
      <c r="A149" s="68" t="s">
        <v>2019</v>
      </c>
      <c r="B149" s="3"/>
      <c r="C149" s="68" t="s">
        <v>2020</v>
      </c>
      <c r="D149" s="73">
        <v>8.5</v>
      </c>
      <c r="E149" s="103" t="s">
        <v>3961</v>
      </c>
      <c r="F149" s="103">
        <v>7788657498</v>
      </c>
      <c r="G149" s="103" t="s">
        <v>1992</v>
      </c>
      <c r="H149" s="103" t="s">
        <v>30</v>
      </c>
      <c r="I149" s="103">
        <v>1</v>
      </c>
      <c r="J149" s="103" t="s">
        <v>3159</v>
      </c>
      <c r="K149" s="227" t="s">
        <v>2131</v>
      </c>
      <c r="L149" s="68">
        <v>1</v>
      </c>
      <c r="M149" s="230">
        <v>8.6300000000000008</v>
      </c>
      <c r="N149" s="230">
        <v>8.6300000000000008</v>
      </c>
      <c r="O149" s="133">
        <f t="shared" si="55"/>
        <v>0</v>
      </c>
      <c r="P149" s="134">
        <f t="shared" si="39"/>
        <v>0</v>
      </c>
      <c r="Q149" s="135"/>
      <c r="R149" s="136">
        <f t="shared" si="40"/>
        <v>0</v>
      </c>
      <c r="S149" s="135"/>
      <c r="T149" s="136">
        <f t="shared" si="41"/>
        <v>0</v>
      </c>
      <c r="U149" s="135"/>
      <c r="V149" s="136">
        <f t="shared" si="42"/>
        <v>0</v>
      </c>
      <c r="W149" s="135"/>
      <c r="X149" s="136">
        <f t="shared" si="43"/>
        <v>0</v>
      </c>
      <c r="Y149" s="135"/>
      <c r="Z149" s="136">
        <f t="shared" si="44"/>
        <v>0</v>
      </c>
      <c r="AA149" s="135"/>
      <c r="AB149" s="136">
        <f t="shared" si="45"/>
        <v>0</v>
      </c>
      <c r="AC149" s="135"/>
      <c r="AD149" s="136">
        <f t="shared" si="46"/>
        <v>0</v>
      </c>
      <c r="AE149" s="135"/>
      <c r="AF149" s="136">
        <f t="shared" si="47"/>
        <v>0</v>
      </c>
      <c r="AG149" s="135"/>
      <c r="AH149" s="136">
        <f t="shared" si="48"/>
        <v>0</v>
      </c>
      <c r="AI149" s="135"/>
      <c r="AJ149" s="136">
        <f t="shared" si="49"/>
        <v>0</v>
      </c>
      <c r="AK149" s="135"/>
      <c r="AL149" s="136">
        <f t="shared" si="50"/>
        <v>0</v>
      </c>
      <c r="AM149" s="135"/>
      <c r="AN149" s="136">
        <f t="shared" si="51"/>
        <v>0</v>
      </c>
      <c r="AO149" s="135"/>
      <c r="AP149" s="136">
        <f t="shared" si="52"/>
        <v>0</v>
      </c>
      <c r="AQ149" s="135"/>
      <c r="AR149" s="136">
        <f t="shared" si="53"/>
        <v>0</v>
      </c>
      <c r="AS149" s="135"/>
      <c r="AT149" s="136">
        <f t="shared" si="54"/>
        <v>0</v>
      </c>
    </row>
    <row r="150" spans="1:46" ht="25.5" outlineLevel="2" x14ac:dyDescent="0.2">
      <c r="A150" s="68" t="s">
        <v>2021</v>
      </c>
      <c r="B150" s="3"/>
      <c r="C150" s="68" t="s">
        <v>2022</v>
      </c>
      <c r="D150" s="73">
        <v>9.35</v>
      </c>
      <c r="E150" s="103" t="s">
        <v>3961</v>
      </c>
      <c r="F150" s="103">
        <v>7788657498</v>
      </c>
      <c r="G150" s="103" t="s">
        <v>1992</v>
      </c>
      <c r="H150" s="103" t="s">
        <v>30</v>
      </c>
      <c r="I150" s="103">
        <v>1</v>
      </c>
      <c r="J150" s="103" t="s">
        <v>3160</v>
      </c>
      <c r="K150" s="227" t="s">
        <v>3161</v>
      </c>
      <c r="L150" s="68">
        <v>1</v>
      </c>
      <c r="M150" s="230">
        <v>9.35</v>
      </c>
      <c r="N150" s="230">
        <v>9.35</v>
      </c>
      <c r="O150" s="133">
        <f t="shared" si="55"/>
        <v>0</v>
      </c>
      <c r="P150" s="134">
        <f t="shared" si="39"/>
        <v>0</v>
      </c>
      <c r="Q150" s="135"/>
      <c r="R150" s="136">
        <f t="shared" si="40"/>
        <v>0</v>
      </c>
      <c r="S150" s="135"/>
      <c r="T150" s="136">
        <f t="shared" si="41"/>
        <v>0</v>
      </c>
      <c r="U150" s="135"/>
      <c r="V150" s="136">
        <f t="shared" si="42"/>
        <v>0</v>
      </c>
      <c r="W150" s="135"/>
      <c r="X150" s="136">
        <f t="shared" si="43"/>
        <v>0</v>
      </c>
      <c r="Y150" s="135"/>
      <c r="Z150" s="136">
        <f t="shared" si="44"/>
        <v>0</v>
      </c>
      <c r="AA150" s="135"/>
      <c r="AB150" s="136">
        <f t="shared" si="45"/>
        <v>0</v>
      </c>
      <c r="AC150" s="135"/>
      <c r="AD150" s="136">
        <f t="shared" si="46"/>
        <v>0</v>
      </c>
      <c r="AE150" s="135"/>
      <c r="AF150" s="136">
        <f t="shared" si="47"/>
        <v>0</v>
      </c>
      <c r="AG150" s="135"/>
      <c r="AH150" s="136">
        <f t="shared" si="48"/>
        <v>0</v>
      </c>
      <c r="AI150" s="135"/>
      <c r="AJ150" s="136">
        <f t="shared" si="49"/>
        <v>0</v>
      </c>
      <c r="AK150" s="135"/>
      <c r="AL150" s="136">
        <f t="shared" si="50"/>
        <v>0</v>
      </c>
      <c r="AM150" s="135"/>
      <c r="AN150" s="136">
        <f t="shared" si="51"/>
        <v>0</v>
      </c>
      <c r="AO150" s="135"/>
      <c r="AP150" s="136">
        <f t="shared" si="52"/>
        <v>0</v>
      </c>
      <c r="AQ150" s="135"/>
      <c r="AR150" s="136">
        <f t="shared" si="53"/>
        <v>0</v>
      </c>
      <c r="AS150" s="135"/>
      <c r="AT150" s="136">
        <f t="shared" si="54"/>
        <v>0</v>
      </c>
    </row>
    <row r="151" spans="1:46" ht="25.5" outlineLevel="2" x14ac:dyDescent="0.2">
      <c r="A151" s="75" t="s">
        <v>2023</v>
      </c>
      <c r="B151" s="75"/>
      <c r="C151" s="75" t="s">
        <v>2024</v>
      </c>
      <c r="D151" s="80">
        <v>13.28</v>
      </c>
      <c r="E151" s="95" t="s">
        <v>3637</v>
      </c>
      <c r="F151" s="170">
        <v>26754</v>
      </c>
      <c r="G151" s="95" t="s">
        <v>1992</v>
      </c>
      <c r="H151" s="95" t="s">
        <v>30</v>
      </c>
      <c r="I151" s="95">
        <v>1</v>
      </c>
      <c r="J151" s="95" t="s">
        <v>3727</v>
      </c>
      <c r="K151" s="228" t="s">
        <v>3728</v>
      </c>
      <c r="L151" s="75">
        <v>1</v>
      </c>
      <c r="M151" s="236">
        <v>9.17</v>
      </c>
      <c r="N151" s="235">
        <v>9.17</v>
      </c>
      <c r="O151" s="133">
        <f t="shared" si="55"/>
        <v>0</v>
      </c>
      <c r="P151" s="134">
        <f t="shared" si="39"/>
        <v>0</v>
      </c>
      <c r="Q151" s="135"/>
      <c r="R151" s="136">
        <f t="shared" si="40"/>
        <v>0</v>
      </c>
      <c r="S151" s="135"/>
      <c r="T151" s="136">
        <f t="shared" si="41"/>
        <v>0</v>
      </c>
      <c r="U151" s="135"/>
      <c r="V151" s="136">
        <f t="shared" si="42"/>
        <v>0</v>
      </c>
      <c r="W151" s="135"/>
      <c r="X151" s="136">
        <f t="shared" si="43"/>
        <v>0</v>
      </c>
      <c r="Y151" s="135"/>
      <c r="Z151" s="136">
        <f t="shared" si="44"/>
        <v>0</v>
      </c>
      <c r="AA151" s="135"/>
      <c r="AB151" s="136">
        <f t="shared" si="45"/>
        <v>0</v>
      </c>
      <c r="AC151" s="135"/>
      <c r="AD151" s="136">
        <f t="shared" si="46"/>
        <v>0</v>
      </c>
      <c r="AE151" s="135"/>
      <c r="AF151" s="136">
        <f t="shared" si="47"/>
        <v>0</v>
      </c>
      <c r="AG151" s="135"/>
      <c r="AH151" s="136">
        <f t="shared" si="48"/>
        <v>0</v>
      </c>
      <c r="AI151" s="135"/>
      <c r="AJ151" s="136">
        <f t="shared" si="49"/>
        <v>0</v>
      </c>
      <c r="AK151" s="135"/>
      <c r="AL151" s="136">
        <f t="shared" si="50"/>
        <v>0</v>
      </c>
      <c r="AM151" s="135"/>
      <c r="AN151" s="136">
        <f t="shared" si="51"/>
        <v>0</v>
      </c>
      <c r="AO151" s="135"/>
      <c r="AP151" s="136">
        <f t="shared" si="52"/>
        <v>0</v>
      </c>
      <c r="AQ151" s="135"/>
      <c r="AR151" s="136">
        <f t="shared" si="53"/>
        <v>0</v>
      </c>
      <c r="AS151" s="135"/>
      <c r="AT151" s="136">
        <f t="shared" si="54"/>
        <v>0</v>
      </c>
    </row>
    <row r="152" spans="1:46" ht="25.5" outlineLevel="2" x14ac:dyDescent="0.2">
      <c r="A152" s="75" t="s">
        <v>2025</v>
      </c>
      <c r="B152" s="75">
        <v>1</v>
      </c>
      <c r="C152" s="75" t="s">
        <v>2026</v>
      </c>
      <c r="D152" s="80">
        <v>5.58</v>
      </c>
      <c r="E152" s="95" t="s">
        <v>3637</v>
      </c>
      <c r="F152" s="170">
        <v>26754</v>
      </c>
      <c r="G152" s="95" t="s">
        <v>1992</v>
      </c>
      <c r="H152" s="95" t="s">
        <v>30</v>
      </c>
      <c r="I152" s="95">
        <v>1</v>
      </c>
      <c r="J152" s="95" t="s">
        <v>3729</v>
      </c>
      <c r="K152" s="228" t="s">
        <v>3730</v>
      </c>
      <c r="L152" s="75">
        <v>1</v>
      </c>
      <c r="M152" s="236">
        <v>5.17</v>
      </c>
      <c r="N152" s="235">
        <v>5.17</v>
      </c>
      <c r="O152" s="133">
        <f t="shared" si="55"/>
        <v>0</v>
      </c>
      <c r="P152" s="134">
        <f t="shared" si="39"/>
        <v>0</v>
      </c>
      <c r="Q152" s="135"/>
      <c r="R152" s="136">
        <f t="shared" si="40"/>
        <v>0</v>
      </c>
      <c r="S152" s="135"/>
      <c r="T152" s="136">
        <f t="shared" si="41"/>
        <v>0</v>
      </c>
      <c r="U152" s="135"/>
      <c r="V152" s="136">
        <f t="shared" si="42"/>
        <v>0</v>
      </c>
      <c r="W152" s="135"/>
      <c r="X152" s="136">
        <f t="shared" si="43"/>
        <v>0</v>
      </c>
      <c r="Y152" s="135"/>
      <c r="Z152" s="136">
        <f t="shared" si="44"/>
        <v>0</v>
      </c>
      <c r="AA152" s="135"/>
      <c r="AB152" s="136">
        <f t="shared" si="45"/>
        <v>0</v>
      </c>
      <c r="AC152" s="135"/>
      <c r="AD152" s="136">
        <f t="shared" si="46"/>
        <v>0</v>
      </c>
      <c r="AE152" s="135"/>
      <c r="AF152" s="136">
        <f t="shared" si="47"/>
        <v>0</v>
      </c>
      <c r="AG152" s="135"/>
      <c r="AH152" s="136">
        <f t="shared" si="48"/>
        <v>0</v>
      </c>
      <c r="AI152" s="135"/>
      <c r="AJ152" s="136">
        <f t="shared" si="49"/>
        <v>0</v>
      </c>
      <c r="AK152" s="135"/>
      <c r="AL152" s="136">
        <f t="shared" si="50"/>
        <v>0</v>
      </c>
      <c r="AM152" s="135"/>
      <c r="AN152" s="136">
        <f t="shared" si="51"/>
        <v>0</v>
      </c>
      <c r="AO152" s="135"/>
      <c r="AP152" s="136">
        <f t="shared" si="52"/>
        <v>0</v>
      </c>
      <c r="AQ152" s="135"/>
      <c r="AR152" s="136">
        <f t="shared" si="53"/>
        <v>0</v>
      </c>
      <c r="AS152" s="135"/>
      <c r="AT152" s="136">
        <f t="shared" si="54"/>
        <v>0</v>
      </c>
    </row>
    <row r="153" spans="1:46" ht="25.5" outlineLevel="2" x14ac:dyDescent="0.2">
      <c r="A153" s="68" t="s">
        <v>2025</v>
      </c>
      <c r="B153" s="3">
        <v>1</v>
      </c>
      <c r="C153" s="68" t="s">
        <v>2026</v>
      </c>
      <c r="D153" s="73">
        <v>5.58</v>
      </c>
      <c r="E153" s="103" t="s">
        <v>3961</v>
      </c>
      <c r="F153" s="103">
        <v>7788657498</v>
      </c>
      <c r="G153" s="103" t="s">
        <v>1992</v>
      </c>
      <c r="H153" s="103" t="s">
        <v>30</v>
      </c>
      <c r="I153" s="103">
        <v>1</v>
      </c>
      <c r="J153" s="103" t="s">
        <v>3162</v>
      </c>
      <c r="K153" s="227" t="s">
        <v>2132</v>
      </c>
      <c r="L153" s="68">
        <v>2</v>
      </c>
      <c r="M153" s="230">
        <v>6.6899999999999995</v>
      </c>
      <c r="N153" s="230">
        <v>6.69</v>
      </c>
      <c r="O153" s="133">
        <f t="shared" si="55"/>
        <v>0</v>
      </c>
      <c r="P153" s="134">
        <f t="shared" si="39"/>
        <v>0</v>
      </c>
      <c r="Q153" s="135"/>
      <c r="R153" s="136">
        <f t="shared" si="40"/>
        <v>0</v>
      </c>
      <c r="S153" s="135"/>
      <c r="T153" s="136">
        <f t="shared" si="41"/>
        <v>0</v>
      </c>
      <c r="U153" s="135"/>
      <c r="V153" s="136">
        <f t="shared" si="42"/>
        <v>0</v>
      </c>
      <c r="W153" s="135"/>
      <c r="X153" s="136">
        <f t="shared" si="43"/>
        <v>0</v>
      </c>
      <c r="Y153" s="135"/>
      <c r="Z153" s="136">
        <f t="shared" si="44"/>
        <v>0</v>
      </c>
      <c r="AA153" s="135"/>
      <c r="AB153" s="136">
        <f t="shared" si="45"/>
        <v>0</v>
      </c>
      <c r="AC153" s="135"/>
      <c r="AD153" s="136">
        <f t="shared" si="46"/>
        <v>0</v>
      </c>
      <c r="AE153" s="135"/>
      <c r="AF153" s="136">
        <f t="shared" si="47"/>
        <v>0</v>
      </c>
      <c r="AG153" s="135"/>
      <c r="AH153" s="136">
        <f t="shared" si="48"/>
        <v>0</v>
      </c>
      <c r="AI153" s="135"/>
      <c r="AJ153" s="136">
        <f t="shared" si="49"/>
        <v>0</v>
      </c>
      <c r="AK153" s="135"/>
      <c r="AL153" s="136">
        <f t="shared" si="50"/>
        <v>0</v>
      </c>
      <c r="AM153" s="135"/>
      <c r="AN153" s="136">
        <f t="shared" si="51"/>
        <v>0</v>
      </c>
      <c r="AO153" s="135"/>
      <c r="AP153" s="136">
        <f t="shared" si="52"/>
        <v>0</v>
      </c>
      <c r="AQ153" s="135"/>
      <c r="AR153" s="136">
        <f t="shared" si="53"/>
        <v>0</v>
      </c>
      <c r="AS153" s="135"/>
      <c r="AT153" s="136">
        <f t="shared" si="54"/>
        <v>0</v>
      </c>
    </row>
    <row r="154" spans="1:46" ht="25.5" outlineLevel="2" x14ac:dyDescent="0.2">
      <c r="A154" s="75" t="s">
        <v>2027</v>
      </c>
      <c r="B154" s="75">
        <v>2</v>
      </c>
      <c r="C154" s="75" t="s">
        <v>2028</v>
      </c>
      <c r="D154" s="80">
        <v>5.58</v>
      </c>
      <c r="E154" s="95" t="s">
        <v>3637</v>
      </c>
      <c r="F154" s="170">
        <v>26754</v>
      </c>
      <c r="G154" s="95" t="s">
        <v>1992</v>
      </c>
      <c r="H154" s="95" t="s">
        <v>30</v>
      </c>
      <c r="I154" s="95">
        <v>1</v>
      </c>
      <c r="J154" s="95" t="s">
        <v>3731</v>
      </c>
      <c r="K154" s="228" t="s">
        <v>3732</v>
      </c>
      <c r="L154" s="75">
        <v>1</v>
      </c>
      <c r="M154" s="236">
        <v>3.62</v>
      </c>
      <c r="N154" s="235">
        <v>3.62</v>
      </c>
      <c r="O154" s="133">
        <f t="shared" si="55"/>
        <v>0</v>
      </c>
      <c r="P154" s="134">
        <f t="shared" si="39"/>
        <v>0</v>
      </c>
      <c r="Q154" s="135"/>
      <c r="R154" s="136">
        <f t="shared" si="40"/>
        <v>0</v>
      </c>
      <c r="S154" s="135"/>
      <c r="T154" s="136">
        <f t="shared" si="41"/>
        <v>0</v>
      </c>
      <c r="U154" s="135"/>
      <c r="V154" s="136">
        <f t="shared" si="42"/>
        <v>0</v>
      </c>
      <c r="W154" s="135"/>
      <c r="X154" s="136">
        <f t="shared" si="43"/>
        <v>0</v>
      </c>
      <c r="Y154" s="135"/>
      <c r="Z154" s="136">
        <f t="shared" si="44"/>
        <v>0</v>
      </c>
      <c r="AA154" s="135"/>
      <c r="AB154" s="136">
        <f t="shared" si="45"/>
        <v>0</v>
      </c>
      <c r="AC154" s="135"/>
      <c r="AD154" s="136">
        <f t="shared" si="46"/>
        <v>0</v>
      </c>
      <c r="AE154" s="135"/>
      <c r="AF154" s="136">
        <f t="shared" si="47"/>
        <v>0</v>
      </c>
      <c r="AG154" s="135"/>
      <c r="AH154" s="136">
        <f t="shared" si="48"/>
        <v>0</v>
      </c>
      <c r="AI154" s="135"/>
      <c r="AJ154" s="136">
        <f t="shared" si="49"/>
        <v>0</v>
      </c>
      <c r="AK154" s="135"/>
      <c r="AL154" s="136">
        <f t="shared" si="50"/>
        <v>0</v>
      </c>
      <c r="AM154" s="135"/>
      <c r="AN154" s="136">
        <f t="shared" si="51"/>
        <v>0</v>
      </c>
      <c r="AO154" s="135"/>
      <c r="AP154" s="136">
        <f t="shared" si="52"/>
        <v>0</v>
      </c>
      <c r="AQ154" s="135"/>
      <c r="AR154" s="136">
        <f t="shared" si="53"/>
        <v>0</v>
      </c>
      <c r="AS154" s="135"/>
      <c r="AT154" s="136">
        <f t="shared" si="54"/>
        <v>0</v>
      </c>
    </row>
    <row r="155" spans="1:46" ht="25.5" outlineLevel="2" x14ac:dyDescent="0.2">
      <c r="A155" s="68" t="s">
        <v>2027</v>
      </c>
      <c r="B155" s="3">
        <v>2</v>
      </c>
      <c r="C155" s="68" t="s">
        <v>2028</v>
      </c>
      <c r="D155" s="73">
        <v>5.58</v>
      </c>
      <c r="E155" s="103" t="s">
        <v>3961</v>
      </c>
      <c r="F155" s="103">
        <v>7788657498</v>
      </c>
      <c r="G155" s="103" t="s">
        <v>1992</v>
      </c>
      <c r="H155" s="103" t="s">
        <v>30</v>
      </c>
      <c r="I155" s="103">
        <v>1</v>
      </c>
      <c r="J155" s="103" t="s">
        <v>3163</v>
      </c>
      <c r="K155" s="227" t="s">
        <v>2133</v>
      </c>
      <c r="L155" s="68">
        <v>2</v>
      </c>
      <c r="M155" s="230">
        <v>5.75</v>
      </c>
      <c r="N155" s="230">
        <v>5.75</v>
      </c>
      <c r="O155" s="133">
        <f t="shared" si="55"/>
        <v>0</v>
      </c>
      <c r="P155" s="134">
        <f t="shared" si="39"/>
        <v>0</v>
      </c>
      <c r="Q155" s="135"/>
      <c r="R155" s="136">
        <f t="shared" si="40"/>
        <v>0</v>
      </c>
      <c r="S155" s="135"/>
      <c r="T155" s="136">
        <f t="shared" si="41"/>
        <v>0</v>
      </c>
      <c r="U155" s="135"/>
      <c r="V155" s="136">
        <f t="shared" si="42"/>
        <v>0</v>
      </c>
      <c r="W155" s="135"/>
      <c r="X155" s="136">
        <f t="shared" si="43"/>
        <v>0</v>
      </c>
      <c r="Y155" s="135"/>
      <c r="Z155" s="136">
        <f t="shared" si="44"/>
        <v>0</v>
      </c>
      <c r="AA155" s="135"/>
      <c r="AB155" s="136">
        <f t="shared" si="45"/>
        <v>0</v>
      </c>
      <c r="AC155" s="135"/>
      <c r="AD155" s="136">
        <f t="shared" si="46"/>
        <v>0</v>
      </c>
      <c r="AE155" s="135"/>
      <c r="AF155" s="136">
        <f t="shared" si="47"/>
        <v>0</v>
      </c>
      <c r="AG155" s="135"/>
      <c r="AH155" s="136">
        <f t="shared" si="48"/>
        <v>0</v>
      </c>
      <c r="AI155" s="135"/>
      <c r="AJ155" s="136">
        <f t="shared" si="49"/>
        <v>0</v>
      </c>
      <c r="AK155" s="135"/>
      <c r="AL155" s="136">
        <f t="shared" si="50"/>
        <v>0</v>
      </c>
      <c r="AM155" s="135"/>
      <c r="AN155" s="136">
        <f t="shared" si="51"/>
        <v>0</v>
      </c>
      <c r="AO155" s="135"/>
      <c r="AP155" s="136">
        <f t="shared" si="52"/>
        <v>0</v>
      </c>
      <c r="AQ155" s="135"/>
      <c r="AR155" s="136">
        <f t="shared" si="53"/>
        <v>0</v>
      </c>
      <c r="AS155" s="135"/>
      <c r="AT155" s="136">
        <f t="shared" si="54"/>
        <v>0</v>
      </c>
    </row>
    <row r="156" spans="1:46" ht="25.5" outlineLevel="2" x14ac:dyDescent="0.2">
      <c r="A156" s="75" t="s">
        <v>2029</v>
      </c>
      <c r="B156" s="75">
        <v>1</v>
      </c>
      <c r="C156" s="75" t="s">
        <v>2030</v>
      </c>
      <c r="D156" s="80">
        <v>11.88</v>
      </c>
      <c r="E156" s="95" t="s">
        <v>3637</v>
      </c>
      <c r="F156" s="170">
        <v>26754</v>
      </c>
      <c r="G156" s="95" t="s">
        <v>1992</v>
      </c>
      <c r="H156" s="95" t="s">
        <v>30</v>
      </c>
      <c r="I156" s="95" t="s">
        <v>3733</v>
      </c>
      <c r="J156" s="95" t="s">
        <v>3734</v>
      </c>
      <c r="K156" s="228" t="s">
        <v>3735</v>
      </c>
      <c r="L156" s="75">
        <v>1</v>
      </c>
      <c r="M156" s="235">
        <v>8</v>
      </c>
      <c r="N156" s="235">
        <v>8</v>
      </c>
      <c r="O156" s="133">
        <f t="shared" si="55"/>
        <v>0</v>
      </c>
      <c r="P156" s="134">
        <f t="shared" si="39"/>
        <v>0</v>
      </c>
      <c r="Q156" s="135"/>
      <c r="R156" s="136">
        <f t="shared" si="40"/>
        <v>0</v>
      </c>
      <c r="S156" s="135"/>
      <c r="T156" s="136">
        <f t="shared" si="41"/>
        <v>0</v>
      </c>
      <c r="U156" s="135"/>
      <c r="V156" s="136">
        <f t="shared" si="42"/>
        <v>0</v>
      </c>
      <c r="W156" s="135"/>
      <c r="X156" s="136">
        <f t="shared" si="43"/>
        <v>0</v>
      </c>
      <c r="Y156" s="135"/>
      <c r="Z156" s="136">
        <f t="shared" si="44"/>
        <v>0</v>
      </c>
      <c r="AA156" s="135"/>
      <c r="AB156" s="136">
        <f t="shared" si="45"/>
        <v>0</v>
      </c>
      <c r="AC156" s="135"/>
      <c r="AD156" s="136">
        <f t="shared" si="46"/>
        <v>0</v>
      </c>
      <c r="AE156" s="135"/>
      <c r="AF156" s="136">
        <f t="shared" si="47"/>
        <v>0</v>
      </c>
      <c r="AG156" s="135"/>
      <c r="AH156" s="136">
        <f t="shared" si="48"/>
        <v>0</v>
      </c>
      <c r="AI156" s="135"/>
      <c r="AJ156" s="136">
        <f t="shared" si="49"/>
        <v>0</v>
      </c>
      <c r="AK156" s="135"/>
      <c r="AL156" s="136">
        <f t="shared" si="50"/>
        <v>0</v>
      </c>
      <c r="AM156" s="135"/>
      <c r="AN156" s="136">
        <f t="shared" si="51"/>
        <v>0</v>
      </c>
      <c r="AO156" s="135"/>
      <c r="AP156" s="136">
        <f t="shared" si="52"/>
        <v>0</v>
      </c>
      <c r="AQ156" s="135"/>
      <c r="AR156" s="136">
        <f t="shared" si="53"/>
        <v>0</v>
      </c>
      <c r="AS156" s="135"/>
      <c r="AT156" s="136">
        <f t="shared" si="54"/>
        <v>0</v>
      </c>
    </row>
    <row r="157" spans="1:46" ht="25.5" outlineLevel="2" x14ac:dyDescent="0.2">
      <c r="A157" s="68" t="s">
        <v>2029</v>
      </c>
      <c r="B157" s="3">
        <v>1</v>
      </c>
      <c r="C157" s="68" t="s">
        <v>2030</v>
      </c>
      <c r="D157" s="73">
        <v>11.88</v>
      </c>
      <c r="E157" s="103" t="s">
        <v>3961</v>
      </c>
      <c r="F157" s="103">
        <v>7788657498</v>
      </c>
      <c r="G157" s="103" t="s">
        <v>1992</v>
      </c>
      <c r="H157" s="103" t="s">
        <v>30</v>
      </c>
      <c r="I157" s="103">
        <v>1</v>
      </c>
      <c r="J157" s="103" t="s">
        <v>3164</v>
      </c>
      <c r="K157" s="227" t="s">
        <v>2134</v>
      </c>
      <c r="L157" s="68">
        <v>2</v>
      </c>
      <c r="M157" s="230">
        <v>12.229999999999999</v>
      </c>
      <c r="N157" s="230">
        <v>12.23</v>
      </c>
      <c r="O157" s="133">
        <f t="shared" si="55"/>
        <v>0</v>
      </c>
      <c r="P157" s="134">
        <f t="shared" si="39"/>
        <v>0</v>
      </c>
      <c r="Q157" s="135"/>
      <c r="R157" s="136">
        <f t="shared" si="40"/>
        <v>0</v>
      </c>
      <c r="S157" s="135"/>
      <c r="T157" s="136">
        <f t="shared" si="41"/>
        <v>0</v>
      </c>
      <c r="U157" s="135"/>
      <c r="V157" s="136">
        <f t="shared" si="42"/>
        <v>0</v>
      </c>
      <c r="W157" s="135"/>
      <c r="X157" s="136">
        <f t="shared" si="43"/>
        <v>0</v>
      </c>
      <c r="Y157" s="135"/>
      <c r="Z157" s="136">
        <f t="shared" si="44"/>
        <v>0</v>
      </c>
      <c r="AA157" s="135"/>
      <c r="AB157" s="136">
        <f t="shared" si="45"/>
        <v>0</v>
      </c>
      <c r="AC157" s="135"/>
      <c r="AD157" s="136">
        <f t="shared" si="46"/>
        <v>0</v>
      </c>
      <c r="AE157" s="135"/>
      <c r="AF157" s="136">
        <f t="shared" si="47"/>
        <v>0</v>
      </c>
      <c r="AG157" s="135"/>
      <c r="AH157" s="136">
        <f t="shared" si="48"/>
        <v>0</v>
      </c>
      <c r="AI157" s="135"/>
      <c r="AJ157" s="136">
        <f t="shared" si="49"/>
        <v>0</v>
      </c>
      <c r="AK157" s="135"/>
      <c r="AL157" s="136">
        <f t="shared" si="50"/>
        <v>0</v>
      </c>
      <c r="AM157" s="135"/>
      <c r="AN157" s="136">
        <f t="shared" si="51"/>
        <v>0</v>
      </c>
      <c r="AO157" s="135"/>
      <c r="AP157" s="136">
        <f t="shared" si="52"/>
        <v>0</v>
      </c>
      <c r="AQ157" s="135"/>
      <c r="AR157" s="136">
        <f t="shared" si="53"/>
        <v>0</v>
      </c>
      <c r="AS157" s="135"/>
      <c r="AT157" s="136">
        <f t="shared" si="54"/>
        <v>0</v>
      </c>
    </row>
    <row r="158" spans="1:46" ht="25.5" outlineLevel="2" x14ac:dyDescent="0.2">
      <c r="A158" s="68" t="s">
        <v>2031</v>
      </c>
      <c r="B158" s="3"/>
      <c r="C158" s="68" t="s">
        <v>2032</v>
      </c>
      <c r="D158" s="73">
        <v>8.7799999999999994</v>
      </c>
      <c r="E158" s="103" t="s">
        <v>3961</v>
      </c>
      <c r="F158" s="103">
        <v>7788657498</v>
      </c>
      <c r="G158" s="103" t="s">
        <v>1992</v>
      </c>
      <c r="H158" s="103" t="s">
        <v>30</v>
      </c>
      <c r="I158" s="103">
        <v>1</v>
      </c>
      <c r="J158" s="103" t="s">
        <v>3165</v>
      </c>
      <c r="K158" s="227" t="s">
        <v>3166</v>
      </c>
      <c r="L158" s="68">
        <v>1</v>
      </c>
      <c r="M158" s="230">
        <v>8.6300000000000008</v>
      </c>
      <c r="N158" s="230">
        <v>8.6300000000000008</v>
      </c>
      <c r="O158" s="133">
        <f t="shared" si="55"/>
        <v>0</v>
      </c>
      <c r="P158" s="134">
        <f t="shared" si="39"/>
        <v>0</v>
      </c>
      <c r="Q158" s="135"/>
      <c r="R158" s="136">
        <f t="shared" si="40"/>
        <v>0</v>
      </c>
      <c r="S158" s="135"/>
      <c r="T158" s="136">
        <f t="shared" si="41"/>
        <v>0</v>
      </c>
      <c r="U158" s="135"/>
      <c r="V158" s="136">
        <f t="shared" si="42"/>
        <v>0</v>
      </c>
      <c r="W158" s="135"/>
      <c r="X158" s="136">
        <f t="shared" si="43"/>
        <v>0</v>
      </c>
      <c r="Y158" s="135"/>
      <c r="Z158" s="136">
        <f t="shared" si="44"/>
        <v>0</v>
      </c>
      <c r="AA158" s="135"/>
      <c r="AB158" s="136">
        <f t="shared" si="45"/>
        <v>0</v>
      </c>
      <c r="AC158" s="135"/>
      <c r="AD158" s="136">
        <f t="shared" si="46"/>
        <v>0</v>
      </c>
      <c r="AE158" s="135"/>
      <c r="AF158" s="136">
        <f t="shared" si="47"/>
        <v>0</v>
      </c>
      <c r="AG158" s="135"/>
      <c r="AH158" s="136">
        <f t="shared" si="48"/>
        <v>0</v>
      </c>
      <c r="AI158" s="135"/>
      <c r="AJ158" s="136">
        <f t="shared" si="49"/>
        <v>0</v>
      </c>
      <c r="AK158" s="135"/>
      <c r="AL158" s="136">
        <f t="shared" si="50"/>
        <v>0</v>
      </c>
      <c r="AM158" s="135"/>
      <c r="AN158" s="136">
        <f t="shared" si="51"/>
        <v>0</v>
      </c>
      <c r="AO158" s="135"/>
      <c r="AP158" s="136">
        <f t="shared" si="52"/>
        <v>0</v>
      </c>
      <c r="AQ158" s="135"/>
      <c r="AR158" s="136">
        <f t="shared" si="53"/>
        <v>0</v>
      </c>
      <c r="AS158" s="135"/>
      <c r="AT158" s="136">
        <f t="shared" si="54"/>
        <v>0</v>
      </c>
    </row>
    <row r="159" spans="1:46" ht="25.5" outlineLevel="2" x14ac:dyDescent="0.2">
      <c r="A159" s="68" t="s">
        <v>2033</v>
      </c>
      <c r="B159" s="3">
        <v>6</v>
      </c>
      <c r="C159" s="68" t="s">
        <v>2034</v>
      </c>
      <c r="D159" s="73">
        <v>20.12</v>
      </c>
      <c r="E159" s="103" t="s">
        <v>3961</v>
      </c>
      <c r="F159" s="103">
        <v>7788657498</v>
      </c>
      <c r="G159" s="103" t="s">
        <v>1992</v>
      </c>
      <c r="H159" s="103" t="s">
        <v>30</v>
      </c>
      <c r="I159" s="103">
        <v>1</v>
      </c>
      <c r="J159" s="103" t="s">
        <v>3167</v>
      </c>
      <c r="K159" s="227" t="s">
        <v>2135</v>
      </c>
      <c r="L159" s="68">
        <v>1</v>
      </c>
      <c r="M159" s="230">
        <v>20.149999999999999</v>
      </c>
      <c r="N159" s="230">
        <v>20.149999999999999</v>
      </c>
      <c r="O159" s="133">
        <f t="shared" si="55"/>
        <v>0</v>
      </c>
      <c r="P159" s="134">
        <f t="shared" si="39"/>
        <v>0</v>
      </c>
      <c r="Q159" s="135"/>
      <c r="R159" s="136">
        <f t="shared" si="40"/>
        <v>0</v>
      </c>
      <c r="S159" s="135"/>
      <c r="T159" s="136">
        <f t="shared" si="41"/>
        <v>0</v>
      </c>
      <c r="U159" s="135"/>
      <c r="V159" s="136">
        <f t="shared" si="42"/>
        <v>0</v>
      </c>
      <c r="W159" s="135"/>
      <c r="X159" s="136">
        <f t="shared" si="43"/>
        <v>0</v>
      </c>
      <c r="Y159" s="135"/>
      <c r="Z159" s="136">
        <f t="shared" si="44"/>
        <v>0</v>
      </c>
      <c r="AA159" s="135"/>
      <c r="AB159" s="136">
        <f t="shared" si="45"/>
        <v>0</v>
      </c>
      <c r="AC159" s="135"/>
      <c r="AD159" s="136">
        <f t="shared" si="46"/>
        <v>0</v>
      </c>
      <c r="AE159" s="135"/>
      <c r="AF159" s="136">
        <f t="shared" si="47"/>
        <v>0</v>
      </c>
      <c r="AG159" s="135"/>
      <c r="AH159" s="136">
        <f t="shared" si="48"/>
        <v>0</v>
      </c>
      <c r="AI159" s="135"/>
      <c r="AJ159" s="136">
        <f t="shared" si="49"/>
        <v>0</v>
      </c>
      <c r="AK159" s="135"/>
      <c r="AL159" s="136">
        <f t="shared" si="50"/>
        <v>0</v>
      </c>
      <c r="AM159" s="135"/>
      <c r="AN159" s="136">
        <f t="shared" si="51"/>
        <v>0</v>
      </c>
      <c r="AO159" s="135"/>
      <c r="AP159" s="136">
        <f t="shared" si="52"/>
        <v>0</v>
      </c>
      <c r="AQ159" s="135"/>
      <c r="AR159" s="136">
        <f t="shared" si="53"/>
        <v>0</v>
      </c>
      <c r="AS159" s="135"/>
      <c r="AT159" s="136">
        <f t="shared" si="54"/>
        <v>0</v>
      </c>
    </row>
    <row r="160" spans="1:46" ht="25.5" outlineLevel="2" x14ac:dyDescent="0.2">
      <c r="A160" s="68" t="s">
        <v>2035</v>
      </c>
      <c r="B160" s="3"/>
      <c r="C160" s="68" t="s">
        <v>2036</v>
      </c>
      <c r="D160" s="73">
        <v>14.04</v>
      </c>
      <c r="E160" s="103" t="s">
        <v>3961</v>
      </c>
      <c r="F160" s="103">
        <v>7788657498</v>
      </c>
      <c r="G160" s="103" t="s">
        <v>1992</v>
      </c>
      <c r="H160" s="103" t="s">
        <v>30</v>
      </c>
      <c r="I160" s="103">
        <v>1</v>
      </c>
      <c r="J160" s="103" t="s">
        <v>3168</v>
      </c>
      <c r="K160" s="227" t="s">
        <v>3169</v>
      </c>
      <c r="L160" s="68">
        <v>1</v>
      </c>
      <c r="M160" s="230">
        <v>20.869999999999997</v>
      </c>
      <c r="N160" s="230">
        <v>20.87</v>
      </c>
      <c r="O160" s="133">
        <f t="shared" si="55"/>
        <v>0</v>
      </c>
      <c r="P160" s="134">
        <f t="shared" si="39"/>
        <v>0</v>
      </c>
      <c r="Q160" s="135"/>
      <c r="R160" s="136">
        <f t="shared" si="40"/>
        <v>0</v>
      </c>
      <c r="S160" s="135"/>
      <c r="T160" s="136">
        <f t="shared" si="41"/>
        <v>0</v>
      </c>
      <c r="U160" s="135"/>
      <c r="V160" s="136">
        <f t="shared" si="42"/>
        <v>0</v>
      </c>
      <c r="W160" s="135"/>
      <c r="X160" s="136">
        <f t="shared" si="43"/>
        <v>0</v>
      </c>
      <c r="Y160" s="135"/>
      <c r="Z160" s="136">
        <f t="shared" si="44"/>
        <v>0</v>
      </c>
      <c r="AA160" s="135"/>
      <c r="AB160" s="136">
        <f t="shared" si="45"/>
        <v>0</v>
      </c>
      <c r="AC160" s="135"/>
      <c r="AD160" s="136">
        <f t="shared" si="46"/>
        <v>0</v>
      </c>
      <c r="AE160" s="135"/>
      <c r="AF160" s="136">
        <f t="shared" si="47"/>
        <v>0</v>
      </c>
      <c r="AG160" s="135"/>
      <c r="AH160" s="136">
        <f t="shared" si="48"/>
        <v>0</v>
      </c>
      <c r="AI160" s="135"/>
      <c r="AJ160" s="136">
        <f t="shared" si="49"/>
        <v>0</v>
      </c>
      <c r="AK160" s="135"/>
      <c r="AL160" s="136">
        <f t="shared" si="50"/>
        <v>0</v>
      </c>
      <c r="AM160" s="135"/>
      <c r="AN160" s="136">
        <f t="shared" si="51"/>
        <v>0</v>
      </c>
      <c r="AO160" s="135"/>
      <c r="AP160" s="136">
        <f t="shared" si="52"/>
        <v>0</v>
      </c>
      <c r="AQ160" s="135"/>
      <c r="AR160" s="136">
        <f t="shared" si="53"/>
        <v>0</v>
      </c>
      <c r="AS160" s="135"/>
      <c r="AT160" s="136">
        <f t="shared" si="54"/>
        <v>0</v>
      </c>
    </row>
    <row r="161" spans="1:46" ht="25.5" outlineLevel="2" x14ac:dyDescent="0.2">
      <c r="A161" s="68" t="s">
        <v>2037</v>
      </c>
      <c r="B161" s="3"/>
      <c r="C161" s="68" t="s">
        <v>2038</v>
      </c>
      <c r="D161" s="73">
        <v>23.72</v>
      </c>
      <c r="E161" s="103" t="s">
        <v>3961</v>
      </c>
      <c r="F161" s="103">
        <v>7788657498</v>
      </c>
      <c r="G161" s="103" t="s">
        <v>1992</v>
      </c>
      <c r="H161" s="103" t="s">
        <v>30</v>
      </c>
      <c r="I161" s="103">
        <v>1</v>
      </c>
      <c r="J161" s="103" t="s">
        <v>3170</v>
      </c>
      <c r="K161" s="227" t="s">
        <v>3171</v>
      </c>
      <c r="L161" s="68">
        <v>1</v>
      </c>
      <c r="M161" s="230">
        <v>23.75</v>
      </c>
      <c r="N161" s="230">
        <v>23.75</v>
      </c>
      <c r="O161" s="133">
        <f t="shared" si="55"/>
        <v>0</v>
      </c>
      <c r="P161" s="134">
        <f t="shared" si="39"/>
        <v>0</v>
      </c>
      <c r="Q161" s="135"/>
      <c r="R161" s="136">
        <f t="shared" si="40"/>
        <v>0</v>
      </c>
      <c r="S161" s="135"/>
      <c r="T161" s="136">
        <f t="shared" si="41"/>
        <v>0</v>
      </c>
      <c r="U161" s="135"/>
      <c r="V161" s="136">
        <f t="shared" si="42"/>
        <v>0</v>
      </c>
      <c r="W161" s="135"/>
      <c r="X161" s="136">
        <f t="shared" si="43"/>
        <v>0</v>
      </c>
      <c r="Y161" s="135"/>
      <c r="Z161" s="136">
        <f t="shared" si="44"/>
        <v>0</v>
      </c>
      <c r="AA161" s="135"/>
      <c r="AB161" s="136">
        <f t="shared" si="45"/>
        <v>0</v>
      </c>
      <c r="AC161" s="135"/>
      <c r="AD161" s="136">
        <f t="shared" si="46"/>
        <v>0</v>
      </c>
      <c r="AE161" s="135"/>
      <c r="AF161" s="136">
        <f t="shared" si="47"/>
        <v>0</v>
      </c>
      <c r="AG161" s="135"/>
      <c r="AH161" s="136">
        <f t="shared" si="48"/>
        <v>0</v>
      </c>
      <c r="AI161" s="135"/>
      <c r="AJ161" s="136">
        <f t="shared" si="49"/>
        <v>0</v>
      </c>
      <c r="AK161" s="135"/>
      <c r="AL161" s="136">
        <f t="shared" si="50"/>
        <v>0</v>
      </c>
      <c r="AM161" s="135"/>
      <c r="AN161" s="136">
        <f t="shared" si="51"/>
        <v>0</v>
      </c>
      <c r="AO161" s="135"/>
      <c r="AP161" s="136">
        <f t="shared" si="52"/>
        <v>0</v>
      </c>
      <c r="AQ161" s="135"/>
      <c r="AR161" s="136">
        <f t="shared" si="53"/>
        <v>0</v>
      </c>
      <c r="AS161" s="135"/>
      <c r="AT161" s="136">
        <f t="shared" si="54"/>
        <v>0</v>
      </c>
    </row>
    <row r="162" spans="1:46" ht="25.5" outlineLevel="2" x14ac:dyDescent="0.2">
      <c r="A162" s="68" t="s">
        <v>2039</v>
      </c>
      <c r="B162" s="3">
        <v>2</v>
      </c>
      <c r="C162" s="68" t="s">
        <v>2041</v>
      </c>
      <c r="D162" s="73">
        <v>14.8</v>
      </c>
      <c r="E162" s="103" t="s">
        <v>3961</v>
      </c>
      <c r="F162" s="103">
        <v>7788657498</v>
      </c>
      <c r="G162" s="103" t="s">
        <v>4267</v>
      </c>
      <c r="H162" s="103" t="s">
        <v>28</v>
      </c>
      <c r="I162" s="103">
        <v>10</v>
      </c>
      <c r="J162" s="103" t="s">
        <v>2040</v>
      </c>
      <c r="K162" s="227" t="s">
        <v>3172</v>
      </c>
      <c r="L162" s="68">
        <v>1</v>
      </c>
      <c r="M162" s="230">
        <v>14.749999999999998</v>
      </c>
      <c r="N162" s="230">
        <v>14.75</v>
      </c>
      <c r="O162" s="133">
        <f t="shared" si="55"/>
        <v>0</v>
      </c>
      <c r="P162" s="134">
        <f t="shared" si="39"/>
        <v>0</v>
      </c>
      <c r="Q162" s="135"/>
      <c r="R162" s="136">
        <f t="shared" si="40"/>
        <v>0</v>
      </c>
      <c r="S162" s="135"/>
      <c r="T162" s="136">
        <f t="shared" si="41"/>
        <v>0</v>
      </c>
      <c r="U162" s="135"/>
      <c r="V162" s="136">
        <f t="shared" si="42"/>
        <v>0</v>
      </c>
      <c r="W162" s="135"/>
      <c r="X162" s="136">
        <f t="shared" si="43"/>
        <v>0</v>
      </c>
      <c r="Y162" s="135"/>
      <c r="Z162" s="136">
        <f t="shared" si="44"/>
        <v>0</v>
      </c>
      <c r="AA162" s="135"/>
      <c r="AB162" s="136">
        <f t="shared" si="45"/>
        <v>0</v>
      </c>
      <c r="AC162" s="135"/>
      <c r="AD162" s="136">
        <f t="shared" si="46"/>
        <v>0</v>
      </c>
      <c r="AE162" s="135"/>
      <c r="AF162" s="136">
        <f t="shared" si="47"/>
        <v>0</v>
      </c>
      <c r="AG162" s="135"/>
      <c r="AH162" s="136">
        <f t="shared" si="48"/>
        <v>0</v>
      </c>
      <c r="AI162" s="135"/>
      <c r="AJ162" s="136">
        <f t="shared" si="49"/>
        <v>0</v>
      </c>
      <c r="AK162" s="135"/>
      <c r="AL162" s="136">
        <f t="shared" si="50"/>
        <v>0</v>
      </c>
      <c r="AM162" s="135"/>
      <c r="AN162" s="136">
        <f t="shared" si="51"/>
        <v>0</v>
      </c>
      <c r="AO162" s="135"/>
      <c r="AP162" s="136">
        <f t="shared" si="52"/>
        <v>0</v>
      </c>
      <c r="AQ162" s="135"/>
      <c r="AR162" s="136">
        <f t="shared" si="53"/>
        <v>0</v>
      </c>
      <c r="AS162" s="135"/>
      <c r="AT162" s="136">
        <f t="shared" si="54"/>
        <v>0</v>
      </c>
    </row>
    <row r="163" spans="1:46" ht="25.5" outlineLevel="2" x14ac:dyDescent="0.2">
      <c r="A163" s="75" t="s">
        <v>2039</v>
      </c>
      <c r="B163" s="75">
        <v>2</v>
      </c>
      <c r="C163" s="75" t="s">
        <v>2041</v>
      </c>
      <c r="D163" s="80">
        <v>14.8</v>
      </c>
      <c r="E163" s="95" t="s">
        <v>3637</v>
      </c>
      <c r="F163" s="170">
        <v>26754</v>
      </c>
      <c r="G163" s="95" t="s">
        <v>3736</v>
      </c>
      <c r="H163" s="95" t="s">
        <v>28</v>
      </c>
      <c r="I163" s="95">
        <v>10</v>
      </c>
      <c r="J163" s="95" t="s">
        <v>3737</v>
      </c>
      <c r="K163" s="228" t="s">
        <v>3738</v>
      </c>
      <c r="L163" s="75">
        <v>2</v>
      </c>
      <c r="M163" s="236">
        <v>27.8</v>
      </c>
      <c r="N163" s="235">
        <v>27.8</v>
      </c>
      <c r="O163" s="133">
        <f t="shared" si="55"/>
        <v>0</v>
      </c>
      <c r="P163" s="134">
        <f t="shared" si="39"/>
        <v>0</v>
      </c>
      <c r="Q163" s="135"/>
      <c r="R163" s="136">
        <f t="shared" si="40"/>
        <v>0</v>
      </c>
      <c r="S163" s="135"/>
      <c r="T163" s="136">
        <f t="shared" si="41"/>
        <v>0</v>
      </c>
      <c r="U163" s="135"/>
      <c r="V163" s="136">
        <f t="shared" si="42"/>
        <v>0</v>
      </c>
      <c r="W163" s="135"/>
      <c r="X163" s="136">
        <f t="shared" si="43"/>
        <v>0</v>
      </c>
      <c r="Y163" s="135"/>
      <c r="Z163" s="136">
        <f t="shared" si="44"/>
        <v>0</v>
      </c>
      <c r="AA163" s="135"/>
      <c r="AB163" s="136">
        <f t="shared" si="45"/>
        <v>0</v>
      </c>
      <c r="AC163" s="135"/>
      <c r="AD163" s="136">
        <f t="shared" si="46"/>
        <v>0</v>
      </c>
      <c r="AE163" s="135"/>
      <c r="AF163" s="136">
        <f t="shared" si="47"/>
        <v>0</v>
      </c>
      <c r="AG163" s="135"/>
      <c r="AH163" s="136">
        <f t="shared" si="48"/>
        <v>0</v>
      </c>
      <c r="AI163" s="135"/>
      <c r="AJ163" s="136">
        <f t="shared" si="49"/>
        <v>0</v>
      </c>
      <c r="AK163" s="135"/>
      <c r="AL163" s="136">
        <f t="shared" si="50"/>
        <v>0</v>
      </c>
      <c r="AM163" s="135"/>
      <c r="AN163" s="136">
        <f t="shared" si="51"/>
        <v>0</v>
      </c>
      <c r="AO163" s="135"/>
      <c r="AP163" s="136">
        <f t="shared" si="52"/>
        <v>0</v>
      </c>
      <c r="AQ163" s="135"/>
      <c r="AR163" s="136">
        <f t="shared" si="53"/>
        <v>0</v>
      </c>
      <c r="AS163" s="135"/>
      <c r="AT163" s="136">
        <f t="shared" si="54"/>
        <v>0</v>
      </c>
    </row>
    <row r="164" spans="1:46" ht="25.5" outlineLevel="2" x14ac:dyDescent="0.2">
      <c r="A164" s="68" t="s">
        <v>2042</v>
      </c>
      <c r="B164" s="3">
        <v>4</v>
      </c>
      <c r="C164" s="68" t="s">
        <v>2043</v>
      </c>
      <c r="D164" s="73">
        <v>6.77</v>
      </c>
      <c r="E164" s="103" t="s">
        <v>3961</v>
      </c>
      <c r="F164" s="103">
        <v>7788657498</v>
      </c>
      <c r="G164" s="103" t="s">
        <v>4267</v>
      </c>
      <c r="H164" s="103" t="s">
        <v>28</v>
      </c>
      <c r="I164" s="103">
        <v>10</v>
      </c>
      <c r="J164" s="103" t="s">
        <v>2044</v>
      </c>
      <c r="K164" s="227" t="s">
        <v>2136</v>
      </c>
      <c r="L164" s="68">
        <v>1</v>
      </c>
      <c r="M164" s="230">
        <v>8.0599999999999987</v>
      </c>
      <c r="N164" s="230">
        <v>8.06</v>
      </c>
      <c r="O164" s="133">
        <f t="shared" si="55"/>
        <v>0</v>
      </c>
      <c r="P164" s="134">
        <f t="shared" si="39"/>
        <v>0</v>
      </c>
      <c r="Q164" s="135"/>
      <c r="R164" s="136">
        <f t="shared" si="40"/>
        <v>0</v>
      </c>
      <c r="S164" s="135"/>
      <c r="T164" s="136">
        <f t="shared" si="41"/>
        <v>0</v>
      </c>
      <c r="U164" s="135"/>
      <c r="V164" s="136">
        <f t="shared" si="42"/>
        <v>0</v>
      </c>
      <c r="W164" s="135"/>
      <c r="X164" s="136">
        <f t="shared" si="43"/>
        <v>0</v>
      </c>
      <c r="Y164" s="135"/>
      <c r="Z164" s="136">
        <f t="shared" si="44"/>
        <v>0</v>
      </c>
      <c r="AA164" s="135"/>
      <c r="AB164" s="136">
        <f t="shared" si="45"/>
        <v>0</v>
      </c>
      <c r="AC164" s="135"/>
      <c r="AD164" s="136">
        <f t="shared" si="46"/>
        <v>0</v>
      </c>
      <c r="AE164" s="135"/>
      <c r="AF164" s="136">
        <f t="shared" si="47"/>
        <v>0</v>
      </c>
      <c r="AG164" s="135"/>
      <c r="AH164" s="136">
        <f t="shared" si="48"/>
        <v>0</v>
      </c>
      <c r="AI164" s="135"/>
      <c r="AJ164" s="136">
        <f t="shared" si="49"/>
        <v>0</v>
      </c>
      <c r="AK164" s="135"/>
      <c r="AL164" s="136">
        <f t="shared" si="50"/>
        <v>0</v>
      </c>
      <c r="AM164" s="135"/>
      <c r="AN164" s="136">
        <f t="shared" si="51"/>
        <v>0</v>
      </c>
      <c r="AO164" s="135"/>
      <c r="AP164" s="136">
        <f t="shared" si="52"/>
        <v>0</v>
      </c>
      <c r="AQ164" s="135"/>
      <c r="AR164" s="136">
        <f t="shared" si="53"/>
        <v>0</v>
      </c>
      <c r="AS164" s="135"/>
      <c r="AT164" s="136">
        <f t="shared" si="54"/>
        <v>0</v>
      </c>
    </row>
    <row r="165" spans="1:46" ht="25.5" outlineLevel="2" x14ac:dyDescent="0.2">
      <c r="A165" s="75" t="s">
        <v>2042</v>
      </c>
      <c r="B165" s="75">
        <v>4</v>
      </c>
      <c r="C165" s="75" t="s">
        <v>2043</v>
      </c>
      <c r="D165" s="80">
        <v>6.77</v>
      </c>
      <c r="E165" s="95" t="s">
        <v>3637</v>
      </c>
      <c r="F165" s="170">
        <v>26754</v>
      </c>
      <c r="G165" s="95" t="s">
        <v>3736</v>
      </c>
      <c r="H165" s="95" t="s">
        <v>28</v>
      </c>
      <c r="I165" s="95">
        <v>10</v>
      </c>
      <c r="J165" s="95" t="s">
        <v>3739</v>
      </c>
      <c r="K165" s="228" t="s">
        <v>3740</v>
      </c>
      <c r="L165" s="75">
        <v>2</v>
      </c>
      <c r="M165" s="236">
        <v>10.8</v>
      </c>
      <c r="N165" s="235">
        <v>10.8</v>
      </c>
      <c r="O165" s="133">
        <f t="shared" si="55"/>
        <v>0</v>
      </c>
      <c r="P165" s="134">
        <f t="shared" si="39"/>
        <v>0</v>
      </c>
      <c r="Q165" s="135"/>
      <c r="R165" s="136">
        <f t="shared" si="40"/>
        <v>0</v>
      </c>
      <c r="S165" s="135"/>
      <c r="T165" s="136">
        <f t="shared" si="41"/>
        <v>0</v>
      </c>
      <c r="U165" s="135"/>
      <c r="V165" s="136">
        <f t="shared" si="42"/>
        <v>0</v>
      </c>
      <c r="W165" s="135"/>
      <c r="X165" s="136">
        <f t="shared" si="43"/>
        <v>0</v>
      </c>
      <c r="Y165" s="135"/>
      <c r="Z165" s="136">
        <f t="shared" si="44"/>
        <v>0</v>
      </c>
      <c r="AA165" s="135"/>
      <c r="AB165" s="136">
        <f t="shared" si="45"/>
        <v>0</v>
      </c>
      <c r="AC165" s="135"/>
      <c r="AD165" s="136">
        <f t="shared" si="46"/>
        <v>0</v>
      </c>
      <c r="AE165" s="135"/>
      <c r="AF165" s="136">
        <f t="shared" si="47"/>
        <v>0</v>
      </c>
      <c r="AG165" s="135"/>
      <c r="AH165" s="136">
        <f t="shared" si="48"/>
        <v>0</v>
      </c>
      <c r="AI165" s="135"/>
      <c r="AJ165" s="136">
        <f t="shared" si="49"/>
        <v>0</v>
      </c>
      <c r="AK165" s="135"/>
      <c r="AL165" s="136">
        <f t="shared" si="50"/>
        <v>0</v>
      </c>
      <c r="AM165" s="135"/>
      <c r="AN165" s="136">
        <f t="shared" si="51"/>
        <v>0</v>
      </c>
      <c r="AO165" s="135"/>
      <c r="AP165" s="136">
        <f t="shared" si="52"/>
        <v>0</v>
      </c>
      <c r="AQ165" s="135"/>
      <c r="AR165" s="136">
        <f t="shared" si="53"/>
        <v>0</v>
      </c>
      <c r="AS165" s="135"/>
      <c r="AT165" s="136">
        <f t="shared" si="54"/>
        <v>0</v>
      </c>
    </row>
    <row r="166" spans="1:46" ht="25.5" outlineLevel="2" x14ac:dyDescent="0.2">
      <c r="A166" s="68" t="s">
        <v>2045</v>
      </c>
      <c r="B166" s="3">
        <v>1</v>
      </c>
      <c r="C166" s="68" t="s">
        <v>2043</v>
      </c>
      <c r="D166" s="73">
        <v>74.84</v>
      </c>
      <c r="E166" s="103" t="s">
        <v>3961</v>
      </c>
      <c r="F166" s="103">
        <v>7788657498</v>
      </c>
      <c r="G166" s="103" t="s">
        <v>4267</v>
      </c>
      <c r="H166" s="103" t="s">
        <v>28</v>
      </c>
      <c r="I166" s="103">
        <v>100</v>
      </c>
      <c r="J166" s="103" t="s">
        <v>2046</v>
      </c>
      <c r="K166" s="227" t="s">
        <v>3173</v>
      </c>
      <c r="L166" s="68">
        <v>1</v>
      </c>
      <c r="M166" s="230">
        <v>91.789999999999992</v>
      </c>
      <c r="N166" s="230">
        <v>91.79</v>
      </c>
      <c r="O166" s="133">
        <f t="shared" si="55"/>
        <v>0</v>
      </c>
      <c r="P166" s="134">
        <f t="shared" si="39"/>
        <v>0</v>
      </c>
      <c r="Q166" s="135"/>
      <c r="R166" s="136">
        <f t="shared" si="40"/>
        <v>0</v>
      </c>
      <c r="S166" s="135"/>
      <c r="T166" s="136">
        <f t="shared" si="41"/>
        <v>0</v>
      </c>
      <c r="U166" s="135"/>
      <c r="V166" s="136">
        <f t="shared" si="42"/>
        <v>0</v>
      </c>
      <c r="W166" s="135"/>
      <c r="X166" s="136">
        <f t="shared" si="43"/>
        <v>0</v>
      </c>
      <c r="Y166" s="135"/>
      <c r="Z166" s="136">
        <f t="shared" si="44"/>
        <v>0</v>
      </c>
      <c r="AA166" s="135"/>
      <c r="AB166" s="136">
        <f t="shared" si="45"/>
        <v>0</v>
      </c>
      <c r="AC166" s="135"/>
      <c r="AD166" s="136">
        <f t="shared" si="46"/>
        <v>0</v>
      </c>
      <c r="AE166" s="135"/>
      <c r="AF166" s="136">
        <f t="shared" si="47"/>
        <v>0</v>
      </c>
      <c r="AG166" s="135"/>
      <c r="AH166" s="136">
        <f t="shared" si="48"/>
        <v>0</v>
      </c>
      <c r="AI166" s="135"/>
      <c r="AJ166" s="136">
        <f t="shared" si="49"/>
        <v>0</v>
      </c>
      <c r="AK166" s="135"/>
      <c r="AL166" s="136">
        <f t="shared" si="50"/>
        <v>0</v>
      </c>
      <c r="AM166" s="135"/>
      <c r="AN166" s="136">
        <f t="shared" si="51"/>
        <v>0</v>
      </c>
      <c r="AO166" s="135"/>
      <c r="AP166" s="136">
        <f t="shared" si="52"/>
        <v>0</v>
      </c>
      <c r="AQ166" s="135"/>
      <c r="AR166" s="136">
        <f t="shared" si="53"/>
        <v>0</v>
      </c>
      <c r="AS166" s="135"/>
      <c r="AT166" s="136">
        <f t="shared" si="54"/>
        <v>0</v>
      </c>
    </row>
    <row r="167" spans="1:46" ht="25.5" outlineLevel="2" x14ac:dyDescent="0.2">
      <c r="A167" s="75" t="s">
        <v>2045</v>
      </c>
      <c r="B167" s="75">
        <v>1</v>
      </c>
      <c r="C167" s="75" t="s">
        <v>2043</v>
      </c>
      <c r="D167" s="80">
        <v>74.84</v>
      </c>
      <c r="E167" s="95" t="s">
        <v>3637</v>
      </c>
      <c r="F167" s="170">
        <v>26754</v>
      </c>
      <c r="G167" s="95" t="s">
        <v>3736</v>
      </c>
      <c r="H167" s="95" t="s">
        <v>28</v>
      </c>
      <c r="I167" s="95">
        <v>100</v>
      </c>
      <c r="J167" s="95" t="s">
        <v>3739</v>
      </c>
      <c r="K167" s="228" t="s">
        <v>3740</v>
      </c>
      <c r="L167" s="75">
        <v>2</v>
      </c>
      <c r="M167" s="236">
        <v>108</v>
      </c>
      <c r="N167" s="235">
        <v>108</v>
      </c>
      <c r="O167" s="133">
        <f t="shared" si="55"/>
        <v>0</v>
      </c>
      <c r="P167" s="134">
        <f t="shared" si="39"/>
        <v>0</v>
      </c>
      <c r="Q167" s="135"/>
      <c r="R167" s="136">
        <f t="shared" si="40"/>
        <v>0</v>
      </c>
      <c r="S167" s="135"/>
      <c r="T167" s="136">
        <f t="shared" si="41"/>
        <v>0</v>
      </c>
      <c r="U167" s="135"/>
      <c r="V167" s="136">
        <f t="shared" si="42"/>
        <v>0</v>
      </c>
      <c r="W167" s="135"/>
      <c r="X167" s="136">
        <f t="shared" si="43"/>
        <v>0</v>
      </c>
      <c r="Y167" s="135"/>
      <c r="Z167" s="136">
        <f t="shared" si="44"/>
        <v>0</v>
      </c>
      <c r="AA167" s="135"/>
      <c r="AB167" s="136">
        <f t="shared" si="45"/>
        <v>0</v>
      </c>
      <c r="AC167" s="135"/>
      <c r="AD167" s="136">
        <f t="shared" si="46"/>
        <v>0</v>
      </c>
      <c r="AE167" s="135"/>
      <c r="AF167" s="136">
        <f t="shared" si="47"/>
        <v>0</v>
      </c>
      <c r="AG167" s="135"/>
      <c r="AH167" s="136">
        <f t="shared" si="48"/>
        <v>0</v>
      </c>
      <c r="AI167" s="135"/>
      <c r="AJ167" s="136">
        <f t="shared" si="49"/>
        <v>0</v>
      </c>
      <c r="AK167" s="135"/>
      <c r="AL167" s="136">
        <f t="shared" si="50"/>
        <v>0</v>
      </c>
      <c r="AM167" s="135"/>
      <c r="AN167" s="136">
        <f t="shared" si="51"/>
        <v>0</v>
      </c>
      <c r="AO167" s="135"/>
      <c r="AP167" s="136">
        <f t="shared" si="52"/>
        <v>0</v>
      </c>
      <c r="AQ167" s="135"/>
      <c r="AR167" s="136">
        <f t="shared" si="53"/>
        <v>0</v>
      </c>
      <c r="AS167" s="135"/>
      <c r="AT167" s="136">
        <f t="shared" si="54"/>
        <v>0</v>
      </c>
    </row>
    <row r="168" spans="1:46" ht="25.5" outlineLevel="2" x14ac:dyDescent="0.2">
      <c r="A168" s="75" t="s">
        <v>2047</v>
      </c>
      <c r="B168" s="75">
        <v>13</v>
      </c>
      <c r="C168" s="75" t="s">
        <v>2048</v>
      </c>
      <c r="D168" s="80">
        <v>6.98</v>
      </c>
      <c r="E168" s="95" t="s">
        <v>3637</v>
      </c>
      <c r="F168" s="170">
        <v>26754</v>
      </c>
      <c r="G168" s="95" t="s">
        <v>3736</v>
      </c>
      <c r="H168" s="95" t="s">
        <v>28</v>
      </c>
      <c r="I168" s="95">
        <v>10</v>
      </c>
      <c r="J168" s="95" t="s">
        <v>3741</v>
      </c>
      <c r="K168" s="228" t="s">
        <v>3742</v>
      </c>
      <c r="L168" s="75">
        <v>1</v>
      </c>
      <c r="M168" s="236">
        <v>5.32</v>
      </c>
      <c r="N168" s="235">
        <v>5.32</v>
      </c>
      <c r="O168" s="133">
        <f t="shared" si="55"/>
        <v>0</v>
      </c>
      <c r="P168" s="134">
        <f t="shared" si="39"/>
        <v>0</v>
      </c>
      <c r="Q168" s="135"/>
      <c r="R168" s="136">
        <f t="shared" si="40"/>
        <v>0</v>
      </c>
      <c r="S168" s="135"/>
      <c r="T168" s="136">
        <f t="shared" si="41"/>
        <v>0</v>
      </c>
      <c r="U168" s="135"/>
      <c r="V168" s="136">
        <f t="shared" si="42"/>
        <v>0</v>
      </c>
      <c r="W168" s="135"/>
      <c r="X168" s="136">
        <f t="shared" si="43"/>
        <v>0</v>
      </c>
      <c r="Y168" s="135"/>
      <c r="Z168" s="136">
        <f t="shared" si="44"/>
        <v>0</v>
      </c>
      <c r="AA168" s="135"/>
      <c r="AB168" s="136">
        <f t="shared" si="45"/>
        <v>0</v>
      </c>
      <c r="AC168" s="135"/>
      <c r="AD168" s="136">
        <f t="shared" si="46"/>
        <v>0</v>
      </c>
      <c r="AE168" s="135"/>
      <c r="AF168" s="136">
        <f t="shared" si="47"/>
        <v>0</v>
      </c>
      <c r="AG168" s="135"/>
      <c r="AH168" s="136">
        <f t="shared" si="48"/>
        <v>0</v>
      </c>
      <c r="AI168" s="135"/>
      <c r="AJ168" s="136">
        <f t="shared" si="49"/>
        <v>0</v>
      </c>
      <c r="AK168" s="135"/>
      <c r="AL168" s="136">
        <f t="shared" si="50"/>
        <v>0</v>
      </c>
      <c r="AM168" s="135"/>
      <c r="AN168" s="136">
        <f t="shared" si="51"/>
        <v>0</v>
      </c>
      <c r="AO168" s="135"/>
      <c r="AP168" s="136">
        <f t="shared" si="52"/>
        <v>0</v>
      </c>
      <c r="AQ168" s="135"/>
      <c r="AR168" s="136">
        <f t="shared" si="53"/>
        <v>0</v>
      </c>
      <c r="AS168" s="135"/>
      <c r="AT168" s="136">
        <f t="shared" si="54"/>
        <v>0</v>
      </c>
    </row>
    <row r="169" spans="1:46" ht="25.5" outlineLevel="2" x14ac:dyDescent="0.2">
      <c r="A169" s="68" t="s">
        <v>2047</v>
      </c>
      <c r="B169" s="3">
        <v>13</v>
      </c>
      <c r="C169" s="68" t="s">
        <v>2048</v>
      </c>
      <c r="D169" s="73">
        <v>6.98</v>
      </c>
      <c r="E169" s="103" t="s">
        <v>3961</v>
      </c>
      <c r="F169" s="103">
        <v>7788657498</v>
      </c>
      <c r="G169" s="103" t="s">
        <v>4267</v>
      </c>
      <c r="H169" s="103" t="s">
        <v>28</v>
      </c>
      <c r="I169" s="103">
        <v>10</v>
      </c>
      <c r="J169" s="103" t="s">
        <v>2049</v>
      </c>
      <c r="K169" s="227" t="s">
        <v>3174</v>
      </c>
      <c r="L169" s="68">
        <v>2</v>
      </c>
      <c r="M169" s="230">
        <v>7.34</v>
      </c>
      <c r="N169" s="230">
        <v>7.34</v>
      </c>
      <c r="O169" s="133">
        <f t="shared" si="55"/>
        <v>0</v>
      </c>
      <c r="P169" s="134">
        <f t="shared" si="39"/>
        <v>0</v>
      </c>
      <c r="Q169" s="135"/>
      <c r="R169" s="136">
        <f t="shared" si="40"/>
        <v>0</v>
      </c>
      <c r="S169" s="135"/>
      <c r="T169" s="136">
        <f t="shared" si="41"/>
        <v>0</v>
      </c>
      <c r="U169" s="135"/>
      <c r="V169" s="136">
        <f t="shared" si="42"/>
        <v>0</v>
      </c>
      <c r="W169" s="135"/>
      <c r="X169" s="136">
        <f t="shared" si="43"/>
        <v>0</v>
      </c>
      <c r="Y169" s="135"/>
      <c r="Z169" s="136">
        <f t="shared" si="44"/>
        <v>0</v>
      </c>
      <c r="AA169" s="135"/>
      <c r="AB169" s="136">
        <f t="shared" si="45"/>
        <v>0</v>
      </c>
      <c r="AC169" s="135"/>
      <c r="AD169" s="136">
        <f t="shared" si="46"/>
        <v>0</v>
      </c>
      <c r="AE169" s="135"/>
      <c r="AF169" s="136">
        <f t="shared" si="47"/>
        <v>0</v>
      </c>
      <c r="AG169" s="135"/>
      <c r="AH169" s="136">
        <f t="shared" si="48"/>
        <v>0</v>
      </c>
      <c r="AI169" s="135"/>
      <c r="AJ169" s="136">
        <f t="shared" si="49"/>
        <v>0</v>
      </c>
      <c r="AK169" s="135"/>
      <c r="AL169" s="136">
        <f t="shared" si="50"/>
        <v>0</v>
      </c>
      <c r="AM169" s="135"/>
      <c r="AN169" s="136">
        <f t="shared" si="51"/>
        <v>0</v>
      </c>
      <c r="AO169" s="135"/>
      <c r="AP169" s="136">
        <f t="shared" si="52"/>
        <v>0</v>
      </c>
      <c r="AQ169" s="135"/>
      <c r="AR169" s="136">
        <f t="shared" si="53"/>
        <v>0</v>
      </c>
      <c r="AS169" s="135"/>
      <c r="AT169" s="136">
        <f t="shared" si="54"/>
        <v>0</v>
      </c>
    </row>
    <row r="170" spans="1:46" ht="25.5" outlineLevel="2" x14ac:dyDescent="0.2">
      <c r="A170" s="68" t="s">
        <v>2050</v>
      </c>
      <c r="B170" s="3">
        <v>2</v>
      </c>
      <c r="C170" s="68" t="s">
        <v>2052</v>
      </c>
      <c r="D170" s="73">
        <v>11.34</v>
      </c>
      <c r="E170" s="103" t="s">
        <v>3961</v>
      </c>
      <c r="F170" s="103">
        <v>7788657498</v>
      </c>
      <c r="G170" s="103" t="s">
        <v>4267</v>
      </c>
      <c r="H170" s="103" t="s">
        <v>28</v>
      </c>
      <c r="I170" s="103">
        <v>10</v>
      </c>
      <c r="J170" s="103" t="s">
        <v>2051</v>
      </c>
      <c r="K170" s="227" t="s">
        <v>3175</v>
      </c>
      <c r="L170" s="68">
        <v>1</v>
      </c>
      <c r="M170" s="230">
        <v>11.73</v>
      </c>
      <c r="N170" s="230">
        <v>11.73</v>
      </c>
      <c r="O170" s="133">
        <f t="shared" si="55"/>
        <v>0</v>
      </c>
      <c r="P170" s="134">
        <f t="shared" si="39"/>
        <v>0</v>
      </c>
      <c r="Q170" s="135"/>
      <c r="R170" s="136">
        <f t="shared" si="40"/>
        <v>0</v>
      </c>
      <c r="S170" s="135"/>
      <c r="T170" s="136">
        <f t="shared" si="41"/>
        <v>0</v>
      </c>
      <c r="U170" s="135"/>
      <c r="V170" s="136">
        <f t="shared" si="42"/>
        <v>0</v>
      </c>
      <c r="W170" s="135"/>
      <c r="X170" s="136">
        <f t="shared" si="43"/>
        <v>0</v>
      </c>
      <c r="Y170" s="135"/>
      <c r="Z170" s="136">
        <f t="shared" si="44"/>
        <v>0</v>
      </c>
      <c r="AA170" s="135"/>
      <c r="AB170" s="136">
        <f t="shared" si="45"/>
        <v>0</v>
      </c>
      <c r="AC170" s="135"/>
      <c r="AD170" s="136">
        <f t="shared" si="46"/>
        <v>0</v>
      </c>
      <c r="AE170" s="135"/>
      <c r="AF170" s="136">
        <f t="shared" si="47"/>
        <v>0</v>
      </c>
      <c r="AG170" s="135"/>
      <c r="AH170" s="136">
        <f t="shared" si="48"/>
        <v>0</v>
      </c>
      <c r="AI170" s="135"/>
      <c r="AJ170" s="136">
        <f t="shared" si="49"/>
        <v>0</v>
      </c>
      <c r="AK170" s="135"/>
      <c r="AL170" s="136">
        <f t="shared" si="50"/>
        <v>0</v>
      </c>
      <c r="AM170" s="135"/>
      <c r="AN170" s="136">
        <f t="shared" si="51"/>
        <v>0</v>
      </c>
      <c r="AO170" s="135"/>
      <c r="AP170" s="136">
        <f t="shared" si="52"/>
        <v>0</v>
      </c>
      <c r="AQ170" s="135"/>
      <c r="AR170" s="136">
        <f t="shared" si="53"/>
        <v>0</v>
      </c>
      <c r="AS170" s="135"/>
      <c r="AT170" s="136">
        <f t="shared" si="54"/>
        <v>0</v>
      </c>
    </row>
    <row r="171" spans="1:46" ht="25.5" outlineLevel="2" x14ac:dyDescent="0.2">
      <c r="A171" s="75" t="s">
        <v>2050</v>
      </c>
      <c r="B171" s="75">
        <v>2</v>
      </c>
      <c r="C171" s="75" t="s">
        <v>2052</v>
      </c>
      <c r="D171" s="80">
        <v>11.34</v>
      </c>
      <c r="E171" s="95" t="s">
        <v>3637</v>
      </c>
      <c r="F171" s="170">
        <v>26754</v>
      </c>
      <c r="G171" s="95" t="s">
        <v>3736</v>
      </c>
      <c r="H171" s="95" t="s">
        <v>28</v>
      </c>
      <c r="I171" s="95">
        <v>10</v>
      </c>
      <c r="J171" s="95" t="s">
        <v>3743</v>
      </c>
      <c r="K171" s="228" t="s">
        <v>3744</v>
      </c>
      <c r="L171" s="75">
        <v>2</v>
      </c>
      <c r="M171" s="236">
        <v>18.2</v>
      </c>
      <c r="N171" s="235">
        <v>18.2</v>
      </c>
      <c r="O171" s="133">
        <f t="shared" si="55"/>
        <v>0</v>
      </c>
      <c r="P171" s="134">
        <f t="shared" si="39"/>
        <v>0</v>
      </c>
      <c r="Q171" s="135"/>
      <c r="R171" s="136">
        <f t="shared" si="40"/>
        <v>0</v>
      </c>
      <c r="S171" s="135"/>
      <c r="T171" s="136">
        <f t="shared" si="41"/>
        <v>0</v>
      </c>
      <c r="U171" s="135"/>
      <c r="V171" s="136">
        <f t="shared" si="42"/>
        <v>0</v>
      </c>
      <c r="W171" s="135"/>
      <c r="X171" s="136">
        <f t="shared" si="43"/>
        <v>0</v>
      </c>
      <c r="Y171" s="135"/>
      <c r="Z171" s="136">
        <f t="shared" si="44"/>
        <v>0</v>
      </c>
      <c r="AA171" s="135"/>
      <c r="AB171" s="136">
        <f t="shared" si="45"/>
        <v>0</v>
      </c>
      <c r="AC171" s="135"/>
      <c r="AD171" s="136">
        <f t="shared" si="46"/>
        <v>0</v>
      </c>
      <c r="AE171" s="135"/>
      <c r="AF171" s="136">
        <f t="shared" si="47"/>
        <v>0</v>
      </c>
      <c r="AG171" s="135"/>
      <c r="AH171" s="136">
        <f t="shared" si="48"/>
        <v>0</v>
      </c>
      <c r="AI171" s="135"/>
      <c r="AJ171" s="136">
        <f t="shared" si="49"/>
        <v>0</v>
      </c>
      <c r="AK171" s="135"/>
      <c r="AL171" s="136">
        <f t="shared" si="50"/>
        <v>0</v>
      </c>
      <c r="AM171" s="135"/>
      <c r="AN171" s="136">
        <f t="shared" si="51"/>
        <v>0</v>
      </c>
      <c r="AO171" s="135"/>
      <c r="AP171" s="136">
        <f t="shared" si="52"/>
        <v>0</v>
      </c>
      <c r="AQ171" s="135"/>
      <c r="AR171" s="136">
        <f t="shared" si="53"/>
        <v>0</v>
      </c>
      <c r="AS171" s="135"/>
      <c r="AT171" s="136">
        <f t="shared" si="54"/>
        <v>0</v>
      </c>
    </row>
    <row r="172" spans="1:46" ht="25.5" outlineLevel="2" x14ac:dyDescent="0.2">
      <c r="A172" s="68" t="s">
        <v>2053</v>
      </c>
      <c r="B172" s="3">
        <v>4</v>
      </c>
      <c r="C172" s="68" t="s">
        <v>2055</v>
      </c>
      <c r="D172" s="73">
        <v>9.2899999999999991</v>
      </c>
      <c r="E172" s="103" t="s">
        <v>3961</v>
      </c>
      <c r="F172" s="103">
        <v>7788657498</v>
      </c>
      <c r="G172" s="103" t="s">
        <v>4267</v>
      </c>
      <c r="H172" s="103" t="s">
        <v>28</v>
      </c>
      <c r="I172" s="103">
        <v>10</v>
      </c>
      <c r="J172" s="103" t="s">
        <v>2054</v>
      </c>
      <c r="K172" s="227" t="s">
        <v>3176</v>
      </c>
      <c r="L172" s="68">
        <v>1</v>
      </c>
      <c r="M172" s="230">
        <v>10.43</v>
      </c>
      <c r="N172" s="230">
        <v>10.43</v>
      </c>
      <c r="O172" s="133">
        <f t="shared" si="55"/>
        <v>0</v>
      </c>
      <c r="P172" s="134">
        <f t="shared" si="39"/>
        <v>0</v>
      </c>
      <c r="Q172" s="135"/>
      <c r="R172" s="136">
        <f t="shared" si="40"/>
        <v>0</v>
      </c>
      <c r="S172" s="135"/>
      <c r="T172" s="136">
        <f t="shared" si="41"/>
        <v>0</v>
      </c>
      <c r="U172" s="135"/>
      <c r="V172" s="136">
        <f t="shared" si="42"/>
        <v>0</v>
      </c>
      <c r="W172" s="135"/>
      <c r="X172" s="136">
        <f t="shared" si="43"/>
        <v>0</v>
      </c>
      <c r="Y172" s="135"/>
      <c r="Z172" s="136">
        <f t="shared" si="44"/>
        <v>0</v>
      </c>
      <c r="AA172" s="135"/>
      <c r="AB172" s="136">
        <f t="shared" si="45"/>
        <v>0</v>
      </c>
      <c r="AC172" s="135"/>
      <c r="AD172" s="136">
        <f t="shared" si="46"/>
        <v>0</v>
      </c>
      <c r="AE172" s="135"/>
      <c r="AF172" s="136">
        <f t="shared" si="47"/>
        <v>0</v>
      </c>
      <c r="AG172" s="135"/>
      <c r="AH172" s="136">
        <f t="shared" si="48"/>
        <v>0</v>
      </c>
      <c r="AI172" s="135"/>
      <c r="AJ172" s="136">
        <f t="shared" si="49"/>
        <v>0</v>
      </c>
      <c r="AK172" s="135"/>
      <c r="AL172" s="136">
        <f t="shared" si="50"/>
        <v>0</v>
      </c>
      <c r="AM172" s="135"/>
      <c r="AN172" s="136">
        <f t="shared" si="51"/>
        <v>0</v>
      </c>
      <c r="AO172" s="135"/>
      <c r="AP172" s="136">
        <f t="shared" si="52"/>
        <v>0</v>
      </c>
      <c r="AQ172" s="135"/>
      <c r="AR172" s="136">
        <f t="shared" si="53"/>
        <v>0</v>
      </c>
      <c r="AS172" s="135"/>
      <c r="AT172" s="136">
        <f t="shared" si="54"/>
        <v>0</v>
      </c>
    </row>
    <row r="173" spans="1:46" ht="25.5" outlineLevel="2" x14ac:dyDescent="0.2">
      <c r="A173" s="75" t="s">
        <v>2053</v>
      </c>
      <c r="B173" s="75">
        <v>4</v>
      </c>
      <c r="C173" s="75" t="s">
        <v>2055</v>
      </c>
      <c r="D173" s="80">
        <v>9.2899999999999991</v>
      </c>
      <c r="E173" s="95" t="s">
        <v>3637</v>
      </c>
      <c r="F173" s="170">
        <v>26754</v>
      </c>
      <c r="G173" s="95" t="s">
        <v>3736</v>
      </c>
      <c r="H173" s="95" t="s">
        <v>28</v>
      </c>
      <c r="I173" s="95">
        <v>10</v>
      </c>
      <c r="J173" s="95" t="s">
        <v>3745</v>
      </c>
      <c r="K173" s="228" t="s">
        <v>3746</v>
      </c>
      <c r="L173" s="75">
        <v>2</v>
      </c>
      <c r="M173" s="236">
        <v>17.690000000000001</v>
      </c>
      <c r="N173" s="236">
        <v>17.7</v>
      </c>
      <c r="O173" s="133">
        <f t="shared" si="55"/>
        <v>0</v>
      </c>
      <c r="P173" s="134">
        <f t="shared" si="39"/>
        <v>0</v>
      </c>
      <c r="Q173" s="135"/>
      <c r="R173" s="136">
        <f t="shared" si="40"/>
        <v>0</v>
      </c>
      <c r="S173" s="135"/>
      <c r="T173" s="136">
        <f t="shared" si="41"/>
        <v>0</v>
      </c>
      <c r="U173" s="135"/>
      <c r="V173" s="136">
        <f t="shared" si="42"/>
        <v>0</v>
      </c>
      <c r="W173" s="135"/>
      <c r="X173" s="136">
        <f t="shared" si="43"/>
        <v>0</v>
      </c>
      <c r="Y173" s="135"/>
      <c r="Z173" s="136">
        <f t="shared" si="44"/>
        <v>0</v>
      </c>
      <c r="AA173" s="135"/>
      <c r="AB173" s="136">
        <f t="shared" si="45"/>
        <v>0</v>
      </c>
      <c r="AC173" s="135"/>
      <c r="AD173" s="136">
        <f t="shared" si="46"/>
        <v>0</v>
      </c>
      <c r="AE173" s="135"/>
      <c r="AF173" s="136">
        <f t="shared" si="47"/>
        <v>0</v>
      </c>
      <c r="AG173" s="135"/>
      <c r="AH173" s="136">
        <f t="shared" si="48"/>
        <v>0</v>
      </c>
      <c r="AI173" s="135"/>
      <c r="AJ173" s="136">
        <f t="shared" si="49"/>
        <v>0</v>
      </c>
      <c r="AK173" s="135"/>
      <c r="AL173" s="136">
        <f t="shared" si="50"/>
        <v>0</v>
      </c>
      <c r="AM173" s="135"/>
      <c r="AN173" s="136">
        <f t="shared" si="51"/>
        <v>0</v>
      </c>
      <c r="AO173" s="135"/>
      <c r="AP173" s="136">
        <f t="shared" si="52"/>
        <v>0</v>
      </c>
      <c r="AQ173" s="135"/>
      <c r="AR173" s="136">
        <f t="shared" si="53"/>
        <v>0</v>
      </c>
      <c r="AS173" s="135"/>
      <c r="AT173" s="136">
        <f t="shared" si="54"/>
        <v>0</v>
      </c>
    </row>
    <row r="174" spans="1:46" ht="25.5" outlineLevel="2" x14ac:dyDescent="0.2">
      <c r="A174" s="68" t="s">
        <v>2056</v>
      </c>
      <c r="B174" s="3">
        <v>1</v>
      </c>
      <c r="C174" s="68" t="s">
        <v>2058</v>
      </c>
      <c r="D174" s="73">
        <v>110.63</v>
      </c>
      <c r="E174" s="103" t="s">
        <v>3961</v>
      </c>
      <c r="F174" s="103">
        <v>7788657498</v>
      </c>
      <c r="G174" s="103" t="s">
        <v>4267</v>
      </c>
      <c r="H174" s="103" t="s">
        <v>28</v>
      </c>
      <c r="I174" s="103">
        <v>100</v>
      </c>
      <c r="J174" s="103" t="s">
        <v>2057</v>
      </c>
      <c r="K174" s="227" t="s">
        <v>3177</v>
      </c>
      <c r="L174" s="68">
        <v>1</v>
      </c>
      <c r="M174" s="230">
        <v>111.08999999999999</v>
      </c>
      <c r="N174" s="230">
        <v>111.09</v>
      </c>
      <c r="O174" s="133">
        <f t="shared" si="55"/>
        <v>0</v>
      </c>
      <c r="P174" s="134">
        <f t="shared" si="39"/>
        <v>0</v>
      </c>
      <c r="Q174" s="135"/>
      <c r="R174" s="136">
        <f t="shared" si="40"/>
        <v>0</v>
      </c>
      <c r="S174" s="135"/>
      <c r="T174" s="136">
        <f t="shared" si="41"/>
        <v>0</v>
      </c>
      <c r="U174" s="135"/>
      <c r="V174" s="136">
        <f t="shared" si="42"/>
        <v>0</v>
      </c>
      <c r="W174" s="135"/>
      <c r="X174" s="136">
        <f t="shared" si="43"/>
        <v>0</v>
      </c>
      <c r="Y174" s="135"/>
      <c r="Z174" s="136">
        <f t="shared" si="44"/>
        <v>0</v>
      </c>
      <c r="AA174" s="135"/>
      <c r="AB174" s="136">
        <f t="shared" si="45"/>
        <v>0</v>
      </c>
      <c r="AC174" s="135"/>
      <c r="AD174" s="136">
        <f t="shared" si="46"/>
        <v>0</v>
      </c>
      <c r="AE174" s="135"/>
      <c r="AF174" s="136">
        <f t="shared" si="47"/>
        <v>0</v>
      </c>
      <c r="AG174" s="135"/>
      <c r="AH174" s="136">
        <f t="shared" si="48"/>
        <v>0</v>
      </c>
      <c r="AI174" s="135"/>
      <c r="AJ174" s="136">
        <f t="shared" si="49"/>
        <v>0</v>
      </c>
      <c r="AK174" s="135"/>
      <c r="AL174" s="136">
        <f t="shared" si="50"/>
        <v>0</v>
      </c>
      <c r="AM174" s="135"/>
      <c r="AN174" s="136">
        <f t="shared" si="51"/>
        <v>0</v>
      </c>
      <c r="AO174" s="135"/>
      <c r="AP174" s="136">
        <f t="shared" si="52"/>
        <v>0</v>
      </c>
      <c r="AQ174" s="135"/>
      <c r="AR174" s="136">
        <f t="shared" si="53"/>
        <v>0</v>
      </c>
      <c r="AS174" s="135"/>
      <c r="AT174" s="136">
        <f t="shared" si="54"/>
        <v>0</v>
      </c>
    </row>
    <row r="175" spans="1:46" ht="25.5" outlineLevel="2" x14ac:dyDescent="0.2">
      <c r="A175" s="75" t="s">
        <v>2056</v>
      </c>
      <c r="B175" s="75">
        <v>1</v>
      </c>
      <c r="C175" s="75" t="s">
        <v>2058</v>
      </c>
      <c r="D175" s="80">
        <v>110.63</v>
      </c>
      <c r="E175" s="95" t="s">
        <v>3637</v>
      </c>
      <c r="F175" s="170">
        <v>26754</v>
      </c>
      <c r="G175" s="95" t="s">
        <v>3736</v>
      </c>
      <c r="H175" s="95" t="s">
        <v>28</v>
      </c>
      <c r="I175" s="95">
        <v>100</v>
      </c>
      <c r="J175" s="95" t="s">
        <v>3745</v>
      </c>
      <c r="K175" s="228" t="s">
        <v>3746</v>
      </c>
      <c r="L175" s="75">
        <v>2</v>
      </c>
      <c r="M175" s="236">
        <v>123</v>
      </c>
      <c r="N175" s="236">
        <v>177</v>
      </c>
      <c r="O175" s="133">
        <f t="shared" si="55"/>
        <v>0</v>
      </c>
      <c r="P175" s="134">
        <f t="shared" si="39"/>
        <v>0</v>
      </c>
      <c r="Q175" s="135"/>
      <c r="R175" s="136">
        <f t="shared" si="40"/>
        <v>0</v>
      </c>
      <c r="S175" s="135"/>
      <c r="T175" s="136">
        <f t="shared" si="41"/>
        <v>0</v>
      </c>
      <c r="U175" s="135"/>
      <c r="V175" s="136">
        <f t="shared" si="42"/>
        <v>0</v>
      </c>
      <c r="W175" s="135"/>
      <c r="X175" s="136">
        <f t="shared" si="43"/>
        <v>0</v>
      </c>
      <c r="Y175" s="135"/>
      <c r="Z175" s="136">
        <f t="shared" si="44"/>
        <v>0</v>
      </c>
      <c r="AA175" s="135"/>
      <c r="AB175" s="136">
        <f t="shared" si="45"/>
        <v>0</v>
      </c>
      <c r="AC175" s="135"/>
      <c r="AD175" s="136">
        <f t="shared" si="46"/>
        <v>0</v>
      </c>
      <c r="AE175" s="135"/>
      <c r="AF175" s="136">
        <f t="shared" si="47"/>
        <v>0</v>
      </c>
      <c r="AG175" s="135"/>
      <c r="AH175" s="136">
        <f t="shared" si="48"/>
        <v>0</v>
      </c>
      <c r="AI175" s="135"/>
      <c r="AJ175" s="136">
        <f t="shared" si="49"/>
        <v>0</v>
      </c>
      <c r="AK175" s="135"/>
      <c r="AL175" s="136">
        <f t="shared" si="50"/>
        <v>0</v>
      </c>
      <c r="AM175" s="135"/>
      <c r="AN175" s="136">
        <f t="shared" si="51"/>
        <v>0</v>
      </c>
      <c r="AO175" s="135"/>
      <c r="AP175" s="136">
        <f t="shared" si="52"/>
        <v>0</v>
      </c>
      <c r="AQ175" s="135"/>
      <c r="AR175" s="136">
        <f t="shared" si="53"/>
        <v>0</v>
      </c>
      <c r="AS175" s="135"/>
      <c r="AT175" s="136">
        <f t="shared" si="54"/>
        <v>0</v>
      </c>
    </row>
    <row r="176" spans="1:46" ht="25.5" outlineLevel="2" x14ac:dyDescent="0.2">
      <c r="A176" s="75" t="s">
        <v>2059</v>
      </c>
      <c r="B176" s="75">
        <v>17</v>
      </c>
      <c r="C176" s="75" t="s">
        <v>2061</v>
      </c>
      <c r="D176" s="80">
        <v>13.64</v>
      </c>
      <c r="E176" s="95" t="s">
        <v>3637</v>
      </c>
      <c r="F176" s="170">
        <v>26754</v>
      </c>
      <c r="G176" s="95" t="s">
        <v>3736</v>
      </c>
      <c r="H176" s="95" t="s">
        <v>30</v>
      </c>
      <c r="I176" s="95">
        <v>1</v>
      </c>
      <c r="J176" s="95" t="s">
        <v>3747</v>
      </c>
      <c r="K176" s="228" t="s">
        <v>3748</v>
      </c>
      <c r="L176" s="75">
        <v>1</v>
      </c>
      <c r="M176" s="236">
        <v>13.22</v>
      </c>
      <c r="N176" s="235">
        <v>13.22</v>
      </c>
      <c r="O176" s="133">
        <f t="shared" si="55"/>
        <v>0</v>
      </c>
      <c r="P176" s="134">
        <f t="shared" si="39"/>
        <v>0</v>
      </c>
      <c r="Q176" s="135"/>
      <c r="R176" s="136">
        <f t="shared" si="40"/>
        <v>0</v>
      </c>
      <c r="S176" s="135"/>
      <c r="T176" s="136">
        <f t="shared" si="41"/>
        <v>0</v>
      </c>
      <c r="U176" s="135"/>
      <c r="V176" s="136">
        <f t="shared" si="42"/>
        <v>0</v>
      </c>
      <c r="W176" s="135"/>
      <c r="X176" s="136">
        <f t="shared" si="43"/>
        <v>0</v>
      </c>
      <c r="Y176" s="135"/>
      <c r="Z176" s="136">
        <f t="shared" si="44"/>
        <v>0</v>
      </c>
      <c r="AA176" s="135"/>
      <c r="AB176" s="136">
        <f t="shared" si="45"/>
        <v>0</v>
      </c>
      <c r="AC176" s="135"/>
      <c r="AD176" s="136">
        <f t="shared" si="46"/>
        <v>0</v>
      </c>
      <c r="AE176" s="135"/>
      <c r="AF176" s="136">
        <f t="shared" si="47"/>
        <v>0</v>
      </c>
      <c r="AG176" s="135"/>
      <c r="AH176" s="136">
        <f t="shared" si="48"/>
        <v>0</v>
      </c>
      <c r="AI176" s="135"/>
      <c r="AJ176" s="136">
        <f t="shared" si="49"/>
        <v>0</v>
      </c>
      <c r="AK176" s="135"/>
      <c r="AL176" s="136">
        <f t="shared" si="50"/>
        <v>0</v>
      </c>
      <c r="AM176" s="135"/>
      <c r="AN176" s="136">
        <f t="shared" si="51"/>
        <v>0</v>
      </c>
      <c r="AO176" s="135"/>
      <c r="AP176" s="136">
        <f t="shared" si="52"/>
        <v>0</v>
      </c>
      <c r="AQ176" s="135"/>
      <c r="AR176" s="136">
        <f t="shared" si="53"/>
        <v>0</v>
      </c>
      <c r="AS176" s="135"/>
      <c r="AT176" s="136">
        <f t="shared" si="54"/>
        <v>0</v>
      </c>
    </row>
    <row r="177" spans="1:46" ht="25.5" outlineLevel="2" x14ac:dyDescent="0.2">
      <c r="A177" s="68" t="s">
        <v>2059</v>
      </c>
      <c r="B177" s="3">
        <v>17</v>
      </c>
      <c r="C177" s="68" t="s">
        <v>2061</v>
      </c>
      <c r="D177" s="73">
        <v>13.64</v>
      </c>
      <c r="E177" s="103" t="s">
        <v>3961</v>
      </c>
      <c r="F177" s="103">
        <v>7788657498</v>
      </c>
      <c r="G177" s="103" t="s">
        <v>4267</v>
      </c>
      <c r="H177" s="103" t="s">
        <v>30</v>
      </c>
      <c r="I177" s="103">
        <v>1</v>
      </c>
      <c r="J177" s="103" t="s">
        <v>2060</v>
      </c>
      <c r="K177" s="227" t="s">
        <v>3178</v>
      </c>
      <c r="L177" s="68">
        <v>2</v>
      </c>
      <c r="M177" s="230">
        <v>16.77</v>
      </c>
      <c r="N177" s="230">
        <v>16.77</v>
      </c>
      <c r="O177" s="133">
        <f t="shared" si="55"/>
        <v>0</v>
      </c>
      <c r="P177" s="134">
        <f t="shared" si="39"/>
        <v>0</v>
      </c>
      <c r="Q177" s="135"/>
      <c r="R177" s="136">
        <f t="shared" si="40"/>
        <v>0</v>
      </c>
      <c r="S177" s="135"/>
      <c r="T177" s="136">
        <f t="shared" si="41"/>
        <v>0</v>
      </c>
      <c r="U177" s="135"/>
      <c r="V177" s="136">
        <f t="shared" si="42"/>
        <v>0</v>
      </c>
      <c r="W177" s="135"/>
      <c r="X177" s="136">
        <f t="shared" si="43"/>
        <v>0</v>
      </c>
      <c r="Y177" s="135"/>
      <c r="Z177" s="136">
        <f t="shared" si="44"/>
        <v>0</v>
      </c>
      <c r="AA177" s="135"/>
      <c r="AB177" s="136">
        <f t="shared" si="45"/>
        <v>0</v>
      </c>
      <c r="AC177" s="135"/>
      <c r="AD177" s="136">
        <f t="shared" si="46"/>
        <v>0</v>
      </c>
      <c r="AE177" s="135"/>
      <c r="AF177" s="136">
        <f t="shared" si="47"/>
        <v>0</v>
      </c>
      <c r="AG177" s="135"/>
      <c r="AH177" s="136">
        <f t="shared" si="48"/>
        <v>0</v>
      </c>
      <c r="AI177" s="135"/>
      <c r="AJ177" s="136">
        <f t="shared" si="49"/>
        <v>0</v>
      </c>
      <c r="AK177" s="135"/>
      <c r="AL177" s="136">
        <f t="shared" si="50"/>
        <v>0</v>
      </c>
      <c r="AM177" s="135"/>
      <c r="AN177" s="136">
        <f t="shared" si="51"/>
        <v>0</v>
      </c>
      <c r="AO177" s="135"/>
      <c r="AP177" s="136">
        <f t="shared" si="52"/>
        <v>0</v>
      </c>
      <c r="AQ177" s="135"/>
      <c r="AR177" s="136">
        <f t="shared" si="53"/>
        <v>0</v>
      </c>
      <c r="AS177" s="135"/>
      <c r="AT177" s="136">
        <f t="shared" si="54"/>
        <v>0</v>
      </c>
    </row>
    <row r="178" spans="1:46" ht="25.5" outlineLevel="2" x14ac:dyDescent="0.2">
      <c r="A178" s="68" t="s">
        <v>2062</v>
      </c>
      <c r="B178" s="3">
        <v>17</v>
      </c>
      <c r="C178" s="68" t="s">
        <v>2063</v>
      </c>
      <c r="D178" s="73">
        <v>19.62</v>
      </c>
      <c r="E178" s="103" t="s">
        <v>3961</v>
      </c>
      <c r="F178" s="103">
        <v>7788657498</v>
      </c>
      <c r="G178" s="103" t="s">
        <v>4267</v>
      </c>
      <c r="H178" s="103" t="s">
        <v>28</v>
      </c>
      <c r="I178" s="103">
        <v>10</v>
      </c>
      <c r="J178" s="103" t="s">
        <v>2064</v>
      </c>
      <c r="K178" s="227" t="s">
        <v>3179</v>
      </c>
      <c r="L178" s="68">
        <v>1</v>
      </c>
      <c r="M178" s="230">
        <v>21.3</v>
      </c>
      <c r="N178" s="230">
        <v>21.3</v>
      </c>
      <c r="O178" s="133">
        <f t="shared" si="55"/>
        <v>0</v>
      </c>
      <c r="P178" s="134">
        <f t="shared" si="39"/>
        <v>0</v>
      </c>
      <c r="Q178" s="135"/>
      <c r="R178" s="136">
        <f t="shared" si="40"/>
        <v>0</v>
      </c>
      <c r="S178" s="135"/>
      <c r="T178" s="136">
        <f t="shared" si="41"/>
        <v>0</v>
      </c>
      <c r="U178" s="135"/>
      <c r="V178" s="136">
        <f t="shared" si="42"/>
        <v>0</v>
      </c>
      <c r="W178" s="135"/>
      <c r="X178" s="136">
        <f t="shared" si="43"/>
        <v>0</v>
      </c>
      <c r="Y178" s="135"/>
      <c r="Z178" s="136">
        <f t="shared" si="44"/>
        <v>0</v>
      </c>
      <c r="AA178" s="135"/>
      <c r="AB178" s="136">
        <f t="shared" si="45"/>
        <v>0</v>
      </c>
      <c r="AC178" s="135"/>
      <c r="AD178" s="136">
        <f t="shared" si="46"/>
        <v>0</v>
      </c>
      <c r="AE178" s="135"/>
      <c r="AF178" s="136">
        <f t="shared" si="47"/>
        <v>0</v>
      </c>
      <c r="AG178" s="135"/>
      <c r="AH178" s="136">
        <f t="shared" si="48"/>
        <v>0</v>
      </c>
      <c r="AI178" s="135"/>
      <c r="AJ178" s="136">
        <f t="shared" si="49"/>
        <v>0</v>
      </c>
      <c r="AK178" s="135"/>
      <c r="AL178" s="136">
        <f t="shared" si="50"/>
        <v>0</v>
      </c>
      <c r="AM178" s="135"/>
      <c r="AN178" s="136">
        <f t="shared" si="51"/>
        <v>0</v>
      </c>
      <c r="AO178" s="135"/>
      <c r="AP178" s="136">
        <f t="shared" si="52"/>
        <v>0</v>
      </c>
      <c r="AQ178" s="135"/>
      <c r="AR178" s="136">
        <f t="shared" si="53"/>
        <v>0</v>
      </c>
      <c r="AS178" s="135"/>
      <c r="AT178" s="136">
        <f t="shared" si="54"/>
        <v>0</v>
      </c>
    </row>
    <row r="179" spans="1:46" ht="25.5" outlineLevel="2" x14ac:dyDescent="0.2">
      <c r="A179" s="75" t="s">
        <v>2062</v>
      </c>
      <c r="B179" s="75">
        <v>17</v>
      </c>
      <c r="C179" s="75" t="s">
        <v>2063</v>
      </c>
      <c r="D179" s="80">
        <v>19.62</v>
      </c>
      <c r="E179" s="95" t="s">
        <v>3637</v>
      </c>
      <c r="F179" s="170">
        <v>26754</v>
      </c>
      <c r="G179" s="95" t="s">
        <v>3736</v>
      </c>
      <c r="H179" s="95" t="s">
        <v>3749</v>
      </c>
      <c r="I179" s="95">
        <v>10</v>
      </c>
      <c r="J179" s="95" t="s">
        <v>3750</v>
      </c>
      <c r="K179" s="228" t="s">
        <v>3751</v>
      </c>
      <c r="L179" s="75">
        <v>2</v>
      </c>
      <c r="M179" s="236">
        <v>23.8</v>
      </c>
      <c r="N179" s="236">
        <v>30.8</v>
      </c>
      <c r="O179" s="133">
        <f t="shared" si="55"/>
        <v>0</v>
      </c>
      <c r="P179" s="134">
        <f t="shared" si="39"/>
        <v>0</v>
      </c>
      <c r="Q179" s="135"/>
      <c r="R179" s="136">
        <f t="shared" si="40"/>
        <v>0</v>
      </c>
      <c r="S179" s="135"/>
      <c r="T179" s="136">
        <f t="shared" si="41"/>
        <v>0</v>
      </c>
      <c r="U179" s="135"/>
      <c r="V179" s="136">
        <f t="shared" si="42"/>
        <v>0</v>
      </c>
      <c r="W179" s="135"/>
      <c r="X179" s="136">
        <f t="shared" si="43"/>
        <v>0</v>
      </c>
      <c r="Y179" s="135"/>
      <c r="Z179" s="136">
        <f t="shared" si="44"/>
        <v>0</v>
      </c>
      <c r="AA179" s="135"/>
      <c r="AB179" s="136">
        <f t="shared" si="45"/>
        <v>0</v>
      </c>
      <c r="AC179" s="135"/>
      <c r="AD179" s="136">
        <f t="shared" si="46"/>
        <v>0</v>
      </c>
      <c r="AE179" s="135"/>
      <c r="AF179" s="136">
        <f t="shared" si="47"/>
        <v>0</v>
      </c>
      <c r="AG179" s="135"/>
      <c r="AH179" s="136">
        <f t="shared" si="48"/>
        <v>0</v>
      </c>
      <c r="AI179" s="135"/>
      <c r="AJ179" s="136">
        <f t="shared" si="49"/>
        <v>0</v>
      </c>
      <c r="AK179" s="135"/>
      <c r="AL179" s="136">
        <f t="shared" si="50"/>
        <v>0</v>
      </c>
      <c r="AM179" s="135"/>
      <c r="AN179" s="136">
        <f t="shared" si="51"/>
        <v>0</v>
      </c>
      <c r="AO179" s="135"/>
      <c r="AP179" s="136">
        <f t="shared" si="52"/>
        <v>0</v>
      </c>
      <c r="AQ179" s="135"/>
      <c r="AR179" s="136">
        <f t="shared" si="53"/>
        <v>0</v>
      </c>
      <c r="AS179" s="135"/>
      <c r="AT179" s="136">
        <f t="shared" si="54"/>
        <v>0</v>
      </c>
    </row>
    <row r="180" spans="1:46" ht="25.5" outlineLevel="2" x14ac:dyDescent="0.2">
      <c r="A180" s="68" t="s">
        <v>2065</v>
      </c>
      <c r="B180" s="3"/>
      <c r="C180" s="68" t="s">
        <v>2067</v>
      </c>
      <c r="D180" s="73">
        <v>16.989999999999998</v>
      </c>
      <c r="E180" s="103" t="s">
        <v>3961</v>
      </c>
      <c r="F180" s="103">
        <v>7788657498</v>
      </c>
      <c r="G180" s="103" t="s">
        <v>4267</v>
      </c>
      <c r="H180" s="103" t="s">
        <v>28</v>
      </c>
      <c r="I180" s="103">
        <v>10</v>
      </c>
      <c r="J180" s="103" t="s">
        <v>2066</v>
      </c>
      <c r="K180" s="227" t="s">
        <v>3180</v>
      </c>
      <c r="L180" s="68">
        <v>1</v>
      </c>
      <c r="M180" s="230">
        <v>19.14</v>
      </c>
      <c r="N180" s="230">
        <v>19.14</v>
      </c>
      <c r="O180" s="133">
        <f t="shared" si="55"/>
        <v>0</v>
      </c>
      <c r="P180" s="134">
        <f t="shared" si="39"/>
        <v>0</v>
      </c>
      <c r="Q180" s="135"/>
      <c r="R180" s="136">
        <f t="shared" si="40"/>
        <v>0</v>
      </c>
      <c r="S180" s="135"/>
      <c r="T180" s="136">
        <f t="shared" si="41"/>
        <v>0</v>
      </c>
      <c r="U180" s="135"/>
      <c r="V180" s="136">
        <f t="shared" si="42"/>
        <v>0</v>
      </c>
      <c r="W180" s="135"/>
      <c r="X180" s="136">
        <f t="shared" si="43"/>
        <v>0</v>
      </c>
      <c r="Y180" s="135"/>
      <c r="Z180" s="136">
        <f t="shared" si="44"/>
        <v>0</v>
      </c>
      <c r="AA180" s="135"/>
      <c r="AB180" s="136">
        <f t="shared" si="45"/>
        <v>0</v>
      </c>
      <c r="AC180" s="135"/>
      <c r="AD180" s="136">
        <f t="shared" si="46"/>
        <v>0</v>
      </c>
      <c r="AE180" s="135"/>
      <c r="AF180" s="136">
        <f t="shared" si="47"/>
        <v>0</v>
      </c>
      <c r="AG180" s="135"/>
      <c r="AH180" s="136">
        <f t="shared" si="48"/>
        <v>0</v>
      </c>
      <c r="AI180" s="135"/>
      <c r="AJ180" s="136">
        <f t="shared" si="49"/>
        <v>0</v>
      </c>
      <c r="AK180" s="135"/>
      <c r="AL180" s="136">
        <f t="shared" si="50"/>
        <v>0</v>
      </c>
      <c r="AM180" s="135"/>
      <c r="AN180" s="136">
        <f t="shared" si="51"/>
        <v>0</v>
      </c>
      <c r="AO180" s="135"/>
      <c r="AP180" s="136">
        <f t="shared" si="52"/>
        <v>0</v>
      </c>
      <c r="AQ180" s="135"/>
      <c r="AR180" s="136">
        <f t="shared" si="53"/>
        <v>0</v>
      </c>
      <c r="AS180" s="135"/>
      <c r="AT180" s="136">
        <f t="shared" si="54"/>
        <v>0</v>
      </c>
    </row>
    <row r="181" spans="1:46" ht="25.5" outlineLevel="2" x14ac:dyDescent="0.2">
      <c r="A181" s="75" t="s">
        <v>2065</v>
      </c>
      <c r="B181" s="75"/>
      <c r="C181" s="75" t="s">
        <v>2067</v>
      </c>
      <c r="D181" s="80">
        <v>16.989999999999998</v>
      </c>
      <c r="E181" s="95" t="s">
        <v>3637</v>
      </c>
      <c r="F181" s="170">
        <v>26754</v>
      </c>
      <c r="G181" s="95" t="s">
        <v>3736</v>
      </c>
      <c r="H181" s="95" t="s">
        <v>28</v>
      </c>
      <c r="I181" s="95">
        <v>10</v>
      </c>
      <c r="J181" s="95" t="s">
        <v>3752</v>
      </c>
      <c r="K181" s="228" t="s">
        <v>3751</v>
      </c>
      <c r="L181" s="75">
        <v>2</v>
      </c>
      <c r="M181" s="236">
        <v>23.8</v>
      </c>
      <c r="N181" s="236">
        <v>30.8</v>
      </c>
      <c r="O181" s="133">
        <f t="shared" si="55"/>
        <v>0</v>
      </c>
      <c r="P181" s="134">
        <f t="shared" si="39"/>
        <v>0</v>
      </c>
      <c r="Q181" s="135"/>
      <c r="R181" s="136">
        <f t="shared" si="40"/>
        <v>0</v>
      </c>
      <c r="S181" s="135"/>
      <c r="T181" s="136">
        <f t="shared" si="41"/>
        <v>0</v>
      </c>
      <c r="U181" s="135"/>
      <c r="V181" s="136">
        <f t="shared" si="42"/>
        <v>0</v>
      </c>
      <c r="W181" s="135"/>
      <c r="X181" s="136">
        <f t="shared" si="43"/>
        <v>0</v>
      </c>
      <c r="Y181" s="135"/>
      <c r="Z181" s="136">
        <f t="shared" si="44"/>
        <v>0</v>
      </c>
      <c r="AA181" s="135"/>
      <c r="AB181" s="136">
        <f t="shared" si="45"/>
        <v>0</v>
      </c>
      <c r="AC181" s="135"/>
      <c r="AD181" s="136">
        <f t="shared" si="46"/>
        <v>0</v>
      </c>
      <c r="AE181" s="135"/>
      <c r="AF181" s="136">
        <f t="shared" si="47"/>
        <v>0</v>
      </c>
      <c r="AG181" s="135"/>
      <c r="AH181" s="136">
        <f t="shared" si="48"/>
        <v>0</v>
      </c>
      <c r="AI181" s="135"/>
      <c r="AJ181" s="136">
        <f t="shared" si="49"/>
        <v>0</v>
      </c>
      <c r="AK181" s="135"/>
      <c r="AL181" s="136">
        <f t="shared" si="50"/>
        <v>0</v>
      </c>
      <c r="AM181" s="135"/>
      <c r="AN181" s="136">
        <f t="shared" si="51"/>
        <v>0</v>
      </c>
      <c r="AO181" s="135"/>
      <c r="AP181" s="136">
        <f t="shared" si="52"/>
        <v>0</v>
      </c>
      <c r="AQ181" s="135"/>
      <c r="AR181" s="136">
        <f t="shared" si="53"/>
        <v>0</v>
      </c>
      <c r="AS181" s="135"/>
      <c r="AT181" s="136">
        <f t="shared" si="54"/>
        <v>0</v>
      </c>
    </row>
    <row r="182" spans="1:46" ht="25.5" outlineLevel="2" x14ac:dyDescent="0.2">
      <c r="A182" s="68" t="s">
        <v>2068</v>
      </c>
      <c r="B182" s="3">
        <v>6</v>
      </c>
      <c r="C182" s="68" t="s">
        <v>2070</v>
      </c>
      <c r="D182" s="73">
        <v>3.49</v>
      </c>
      <c r="E182" s="103" t="s">
        <v>3961</v>
      </c>
      <c r="F182" s="103">
        <v>7788657498</v>
      </c>
      <c r="G182" s="103" t="s">
        <v>4267</v>
      </c>
      <c r="H182" s="103" t="s">
        <v>28</v>
      </c>
      <c r="I182" s="103">
        <v>10</v>
      </c>
      <c r="J182" s="103" t="s">
        <v>2069</v>
      </c>
      <c r="K182" s="227" t="s">
        <v>3181</v>
      </c>
      <c r="L182" s="68">
        <v>1</v>
      </c>
      <c r="M182" s="230">
        <v>3.66</v>
      </c>
      <c r="N182" s="230">
        <v>3.66</v>
      </c>
      <c r="O182" s="133">
        <f t="shared" si="55"/>
        <v>0</v>
      </c>
      <c r="P182" s="134">
        <f t="shared" si="39"/>
        <v>0</v>
      </c>
      <c r="Q182" s="135"/>
      <c r="R182" s="136">
        <f t="shared" si="40"/>
        <v>0</v>
      </c>
      <c r="S182" s="135"/>
      <c r="T182" s="136">
        <f t="shared" si="41"/>
        <v>0</v>
      </c>
      <c r="U182" s="135"/>
      <c r="V182" s="136">
        <f t="shared" si="42"/>
        <v>0</v>
      </c>
      <c r="W182" s="135"/>
      <c r="X182" s="136">
        <f t="shared" si="43"/>
        <v>0</v>
      </c>
      <c r="Y182" s="135"/>
      <c r="Z182" s="136">
        <f t="shared" si="44"/>
        <v>0</v>
      </c>
      <c r="AA182" s="135"/>
      <c r="AB182" s="136">
        <f t="shared" si="45"/>
        <v>0</v>
      </c>
      <c r="AC182" s="135"/>
      <c r="AD182" s="136">
        <f t="shared" si="46"/>
        <v>0</v>
      </c>
      <c r="AE182" s="135"/>
      <c r="AF182" s="136">
        <f t="shared" si="47"/>
        <v>0</v>
      </c>
      <c r="AG182" s="135"/>
      <c r="AH182" s="136">
        <f t="shared" si="48"/>
        <v>0</v>
      </c>
      <c r="AI182" s="135"/>
      <c r="AJ182" s="136">
        <f t="shared" si="49"/>
        <v>0</v>
      </c>
      <c r="AK182" s="135"/>
      <c r="AL182" s="136">
        <f t="shared" si="50"/>
        <v>0</v>
      </c>
      <c r="AM182" s="135"/>
      <c r="AN182" s="136">
        <f t="shared" si="51"/>
        <v>0</v>
      </c>
      <c r="AO182" s="135"/>
      <c r="AP182" s="136">
        <f t="shared" si="52"/>
        <v>0</v>
      </c>
      <c r="AQ182" s="135"/>
      <c r="AR182" s="136">
        <f t="shared" si="53"/>
        <v>0</v>
      </c>
      <c r="AS182" s="135"/>
      <c r="AT182" s="136">
        <f t="shared" si="54"/>
        <v>0</v>
      </c>
    </row>
    <row r="183" spans="1:46" ht="25.5" outlineLevel="2" x14ac:dyDescent="0.2">
      <c r="A183" s="75" t="s">
        <v>2068</v>
      </c>
      <c r="B183" s="75">
        <v>6</v>
      </c>
      <c r="C183" s="75" t="s">
        <v>2070</v>
      </c>
      <c r="D183" s="80">
        <v>3.49</v>
      </c>
      <c r="E183" s="95" t="s">
        <v>3637</v>
      </c>
      <c r="F183" s="170">
        <v>26754</v>
      </c>
      <c r="G183" s="95" t="s">
        <v>3736</v>
      </c>
      <c r="H183" s="95" t="s">
        <v>28</v>
      </c>
      <c r="I183" s="95">
        <v>10</v>
      </c>
      <c r="J183" s="95" t="s">
        <v>3753</v>
      </c>
      <c r="K183" s="228" t="s">
        <v>3754</v>
      </c>
      <c r="L183" s="75">
        <v>2</v>
      </c>
      <c r="M183" s="236">
        <v>5.39</v>
      </c>
      <c r="N183" s="235">
        <v>5.39</v>
      </c>
      <c r="O183" s="133">
        <f t="shared" si="55"/>
        <v>0</v>
      </c>
      <c r="P183" s="134">
        <f t="shared" si="39"/>
        <v>0</v>
      </c>
      <c r="Q183" s="135"/>
      <c r="R183" s="136">
        <f t="shared" si="40"/>
        <v>0</v>
      </c>
      <c r="S183" s="135"/>
      <c r="T183" s="136">
        <f t="shared" si="41"/>
        <v>0</v>
      </c>
      <c r="U183" s="135"/>
      <c r="V183" s="136">
        <f t="shared" si="42"/>
        <v>0</v>
      </c>
      <c r="W183" s="135"/>
      <c r="X183" s="136">
        <f t="shared" si="43"/>
        <v>0</v>
      </c>
      <c r="Y183" s="135"/>
      <c r="Z183" s="136">
        <f t="shared" si="44"/>
        <v>0</v>
      </c>
      <c r="AA183" s="135"/>
      <c r="AB183" s="136">
        <f t="shared" si="45"/>
        <v>0</v>
      </c>
      <c r="AC183" s="135"/>
      <c r="AD183" s="136">
        <f t="shared" si="46"/>
        <v>0</v>
      </c>
      <c r="AE183" s="135"/>
      <c r="AF183" s="136">
        <f t="shared" si="47"/>
        <v>0</v>
      </c>
      <c r="AG183" s="135"/>
      <c r="AH183" s="136">
        <f t="shared" si="48"/>
        <v>0</v>
      </c>
      <c r="AI183" s="135"/>
      <c r="AJ183" s="136">
        <f t="shared" si="49"/>
        <v>0</v>
      </c>
      <c r="AK183" s="135"/>
      <c r="AL183" s="136">
        <f t="shared" si="50"/>
        <v>0</v>
      </c>
      <c r="AM183" s="135"/>
      <c r="AN183" s="136">
        <f t="shared" si="51"/>
        <v>0</v>
      </c>
      <c r="AO183" s="135"/>
      <c r="AP183" s="136">
        <f t="shared" si="52"/>
        <v>0</v>
      </c>
      <c r="AQ183" s="135"/>
      <c r="AR183" s="136">
        <f t="shared" si="53"/>
        <v>0</v>
      </c>
      <c r="AS183" s="135"/>
      <c r="AT183" s="136">
        <f t="shared" si="54"/>
        <v>0</v>
      </c>
    </row>
    <row r="184" spans="1:46" ht="25.5" outlineLevel="2" x14ac:dyDescent="0.2">
      <c r="A184" s="75" t="s">
        <v>2071</v>
      </c>
      <c r="B184" s="75">
        <v>60</v>
      </c>
      <c r="C184" s="75" t="s">
        <v>1881</v>
      </c>
      <c r="D184" s="80">
        <v>5.93</v>
      </c>
      <c r="E184" s="95" t="s">
        <v>3637</v>
      </c>
      <c r="F184" s="170">
        <v>26754</v>
      </c>
      <c r="G184" s="95" t="s">
        <v>4254</v>
      </c>
      <c r="H184" s="95" t="s">
        <v>30</v>
      </c>
      <c r="I184" s="95">
        <v>1</v>
      </c>
      <c r="J184" s="95" t="s">
        <v>3755</v>
      </c>
      <c r="K184" s="228" t="s">
        <v>3756</v>
      </c>
      <c r="L184" s="75">
        <v>1</v>
      </c>
      <c r="M184" s="236">
        <v>2.5</v>
      </c>
      <c r="N184" s="235">
        <v>2.5</v>
      </c>
      <c r="O184" s="133">
        <f t="shared" si="55"/>
        <v>0</v>
      </c>
      <c r="P184" s="134">
        <f t="shared" si="39"/>
        <v>0</v>
      </c>
      <c r="Q184" s="135"/>
      <c r="R184" s="136">
        <f t="shared" si="40"/>
        <v>0</v>
      </c>
      <c r="S184" s="135"/>
      <c r="T184" s="136">
        <f t="shared" si="41"/>
        <v>0</v>
      </c>
      <c r="U184" s="135"/>
      <c r="V184" s="136">
        <f t="shared" si="42"/>
        <v>0</v>
      </c>
      <c r="W184" s="135"/>
      <c r="X184" s="136">
        <f t="shared" si="43"/>
        <v>0</v>
      </c>
      <c r="Y184" s="135"/>
      <c r="Z184" s="136">
        <f t="shared" si="44"/>
        <v>0</v>
      </c>
      <c r="AA184" s="135"/>
      <c r="AB184" s="136">
        <f t="shared" si="45"/>
        <v>0</v>
      </c>
      <c r="AC184" s="135"/>
      <c r="AD184" s="136">
        <f t="shared" si="46"/>
        <v>0</v>
      </c>
      <c r="AE184" s="135"/>
      <c r="AF184" s="136">
        <f t="shared" si="47"/>
        <v>0</v>
      </c>
      <c r="AG184" s="135"/>
      <c r="AH184" s="136">
        <f t="shared" si="48"/>
        <v>0</v>
      </c>
      <c r="AI184" s="135"/>
      <c r="AJ184" s="136">
        <f t="shared" si="49"/>
        <v>0</v>
      </c>
      <c r="AK184" s="135"/>
      <c r="AL184" s="136">
        <f t="shared" si="50"/>
        <v>0</v>
      </c>
      <c r="AM184" s="135"/>
      <c r="AN184" s="136">
        <f t="shared" si="51"/>
        <v>0</v>
      </c>
      <c r="AO184" s="135"/>
      <c r="AP184" s="136">
        <f t="shared" si="52"/>
        <v>0</v>
      </c>
      <c r="AQ184" s="135"/>
      <c r="AR184" s="136">
        <f t="shared" si="53"/>
        <v>0</v>
      </c>
      <c r="AS184" s="135"/>
      <c r="AT184" s="136">
        <f t="shared" si="54"/>
        <v>0</v>
      </c>
    </row>
    <row r="185" spans="1:46" ht="25.5" outlineLevel="2" x14ac:dyDescent="0.2">
      <c r="A185" s="68" t="s">
        <v>2071</v>
      </c>
      <c r="B185" s="3">
        <v>60</v>
      </c>
      <c r="C185" s="68" t="s">
        <v>1881</v>
      </c>
      <c r="D185" s="73">
        <v>5.93</v>
      </c>
      <c r="E185" s="103" t="s">
        <v>3961</v>
      </c>
      <c r="F185" s="103">
        <v>7788657498</v>
      </c>
      <c r="G185" s="103" t="s">
        <v>1882</v>
      </c>
      <c r="H185" s="103" t="s">
        <v>30</v>
      </c>
      <c r="I185" s="103">
        <v>1</v>
      </c>
      <c r="J185" s="103" t="s">
        <v>3182</v>
      </c>
      <c r="K185" s="227" t="s">
        <v>2137</v>
      </c>
      <c r="L185" s="68">
        <v>2</v>
      </c>
      <c r="M185" s="230">
        <v>6.6899999999999995</v>
      </c>
      <c r="N185" s="230">
        <v>6.69</v>
      </c>
      <c r="O185" s="133">
        <f t="shared" si="55"/>
        <v>0</v>
      </c>
      <c r="P185" s="134">
        <f t="shared" si="39"/>
        <v>0</v>
      </c>
      <c r="Q185" s="135"/>
      <c r="R185" s="136">
        <f t="shared" si="40"/>
        <v>0</v>
      </c>
      <c r="S185" s="135"/>
      <c r="T185" s="136">
        <f t="shared" si="41"/>
        <v>0</v>
      </c>
      <c r="U185" s="135"/>
      <c r="V185" s="136">
        <f t="shared" si="42"/>
        <v>0</v>
      </c>
      <c r="W185" s="135"/>
      <c r="X185" s="136">
        <f t="shared" si="43"/>
        <v>0</v>
      </c>
      <c r="Y185" s="135"/>
      <c r="Z185" s="136">
        <f t="shared" si="44"/>
        <v>0</v>
      </c>
      <c r="AA185" s="135"/>
      <c r="AB185" s="136">
        <f t="shared" si="45"/>
        <v>0</v>
      </c>
      <c r="AC185" s="135"/>
      <c r="AD185" s="136">
        <f t="shared" si="46"/>
        <v>0</v>
      </c>
      <c r="AE185" s="135"/>
      <c r="AF185" s="136">
        <f t="shared" si="47"/>
        <v>0</v>
      </c>
      <c r="AG185" s="135"/>
      <c r="AH185" s="136">
        <f t="shared" si="48"/>
        <v>0</v>
      </c>
      <c r="AI185" s="135"/>
      <c r="AJ185" s="136">
        <f t="shared" si="49"/>
        <v>0</v>
      </c>
      <c r="AK185" s="135"/>
      <c r="AL185" s="136">
        <f t="shared" si="50"/>
        <v>0</v>
      </c>
      <c r="AM185" s="135"/>
      <c r="AN185" s="136">
        <f t="shared" si="51"/>
        <v>0</v>
      </c>
      <c r="AO185" s="135"/>
      <c r="AP185" s="136">
        <f t="shared" si="52"/>
        <v>0</v>
      </c>
      <c r="AQ185" s="135"/>
      <c r="AR185" s="136">
        <f t="shared" si="53"/>
        <v>0</v>
      </c>
      <c r="AS185" s="135"/>
      <c r="AT185" s="136">
        <f t="shared" si="54"/>
        <v>0</v>
      </c>
    </row>
    <row r="186" spans="1:46" ht="25.5" outlineLevel="2" x14ac:dyDescent="0.2">
      <c r="A186" s="68" t="s">
        <v>2072</v>
      </c>
      <c r="B186" s="3"/>
      <c r="C186" s="68" t="s">
        <v>2073</v>
      </c>
      <c r="D186" s="73">
        <v>11.48</v>
      </c>
      <c r="E186" s="103" t="s">
        <v>3961</v>
      </c>
      <c r="F186" s="103">
        <v>7788657498</v>
      </c>
      <c r="G186" s="103" t="s">
        <v>4245</v>
      </c>
      <c r="H186" s="103" t="s">
        <v>30</v>
      </c>
      <c r="I186" s="103">
        <v>1</v>
      </c>
      <c r="J186" s="103" t="s">
        <v>3183</v>
      </c>
      <c r="K186" s="227" t="s">
        <v>3184</v>
      </c>
      <c r="L186" s="68">
        <v>2</v>
      </c>
      <c r="M186" s="230">
        <v>12.52</v>
      </c>
      <c r="N186" s="230">
        <v>12.52</v>
      </c>
      <c r="O186" s="133">
        <f t="shared" si="55"/>
        <v>0</v>
      </c>
      <c r="P186" s="134">
        <f t="shared" si="39"/>
        <v>0</v>
      </c>
      <c r="Q186" s="135"/>
      <c r="R186" s="136">
        <f t="shared" si="40"/>
        <v>0</v>
      </c>
      <c r="S186" s="135"/>
      <c r="T186" s="136">
        <f t="shared" si="41"/>
        <v>0</v>
      </c>
      <c r="U186" s="135"/>
      <c r="V186" s="136">
        <f t="shared" si="42"/>
        <v>0</v>
      </c>
      <c r="W186" s="135"/>
      <c r="X186" s="136">
        <f t="shared" si="43"/>
        <v>0</v>
      </c>
      <c r="Y186" s="135"/>
      <c r="Z186" s="136">
        <f t="shared" si="44"/>
        <v>0</v>
      </c>
      <c r="AA186" s="135"/>
      <c r="AB186" s="136">
        <f t="shared" si="45"/>
        <v>0</v>
      </c>
      <c r="AC186" s="135"/>
      <c r="AD186" s="136">
        <f t="shared" si="46"/>
        <v>0</v>
      </c>
      <c r="AE186" s="135"/>
      <c r="AF186" s="136">
        <f t="shared" si="47"/>
        <v>0</v>
      </c>
      <c r="AG186" s="135"/>
      <c r="AH186" s="136">
        <f t="shared" si="48"/>
        <v>0</v>
      </c>
      <c r="AI186" s="135"/>
      <c r="AJ186" s="136">
        <f t="shared" si="49"/>
        <v>0</v>
      </c>
      <c r="AK186" s="135"/>
      <c r="AL186" s="136">
        <f t="shared" si="50"/>
        <v>0</v>
      </c>
      <c r="AM186" s="135"/>
      <c r="AN186" s="136">
        <f t="shared" si="51"/>
        <v>0</v>
      </c>
      <c r="AO186" s="135"/>
      <c r="AP186" s="136">
        <f t="shared" si="52"/>
        <v>0</v>
      </c>
      <c r="AQ186" s="135"/>
      <c r="AR186" s="136">
        <f t="shared" si="53"/>
        <v>0</v>
      </c>
      <c r="AS186" s="135"/>
      <c r="AT186" s="136">
        <f t="shared" si="54"/>
        <v>0</v>
      </c>
    </row>
    <row r="187" spans="1:46" ht="25.5" outlineLevel="2" x14ac:dyDescent="0.2">
      <c r="A187" s="75" t="s">
        <v>2074</v>
      </c>
      <c r="B187" s="75">
        <v>4</v>
      </c>
      <c r="C187" s="75" t="s">
        <v>2076</v>
      </c>
      <c r="D187" s="80">
        <v>13.39</v>
      </c>
      <c r="E187" s="95" t="s">
        <v>3637</v>
      </c>
      <c r="F187" s="170">
        <v>26754</v>
      </c>
      <c r="G187" s="95" t="s">
        <v>4259</v>
      </c>
      <c r="H187" s="95" t="s">
        <v>30</v>
      </c>
      <c r="I187" s="95">
        <v>1</v>
      </c>
      <c r="J187" s="95" t="s">
        <v>3757</v>
      </c>
      <c r="K187" s="228" t="s">
        <v>3758</v>
      </c>
      <c r="L187" s="75">
        <v>1</v>
      </c>
      <c r="M187" s="235">
        <v>7.16</v>
      </c>
      <c r="N187" s="235">
        <v>7.16</v>
      </c>
      <c r="O187" s="133">
        <f t="shared" si="55"/>
        <v>0</v>
      </c>
      <c r="P187" s="134">
        <f t="shared" si="39"/>
        <v>0</v>
      </c>
      <c r="Q187" s="135"/>
      <c r="R187" s="136">
        <f t="shared" si="40"/>
        <v>0</v>
      </c>
      <c r="S187" s="135"/>
      <c r="T187" s="136">
        <f t="shared" si="41"/>
        <v>0</v>
      </c>
      <c r="U187" s="135"/>
      <c r="V187" s="136">
        <f t="shared" si="42"/>
        <v>0</v>
      </c>
      <c r="W187" s="135"/>
      <c r="X187" s="136">
        <f t="shared" si="43"/>
        <v>0</v>
      </c>
      <c r="Y187" s="135"/>
      <c r="Z187" s="136">
        <f t="shared" si="44"/>
        <v>0</v>
      </c>
      <c r="AA187" s="135"/>
      <c r="AB187" s="136">
        <f t="shared" si="45"/>
        <v>0</v>
      </c>
      <c r="AC187" s="135"/>
      <c r="AD187" s="136">
        <f t="shared" si="46"/>
        <v>0</v>
      </c>
      <c r="AE187" s="135"/>
      <c r="AF187" s="136">
        <f t="shared" si="47"/>
        <v>0</v>
      </c>
      <c r="AG187" s="135"/>
      <c r="AH187" s="136">
        <f t="shared" si="48"/>
        <v>0</v>
      </c>
      <c r="AI187" s="135"/>
      <c r="AJ187" s="136">
        <f t="shared" si="49"/>
        <v>0</v>
      </c>
      <c r="AK187" s="135"/>
      <c r="AL187" s="136">
        <f t="shared" si="50"/>
        <v>0</v>
      </c>
      <c r="AM187" s="135"/>
      <c r="AN187" s="136">
        <f t="shared" si="51"/>
        <v>0</v>
      </c>
      <c r="AO187" s="135"/>
      <c r="AP187" s="136">
        <f t="shared" si="52"/>
        <v>0</v>
      </c>
      <c r="AQ187" s="135"/>
      <c r="AR187" s="136">
        <f t="shared" si="53"/>
        <v>0</v>
      </c>
      <c r="AS187" s="135"/>
      <c r="AT187" s="136">
        <f t="shared" si="54"/>
        <v>0</v>
      </c>
    </row>
    <row r="188" spans="1:46" ht="25.5" outlineLevel="2" x14ac:dyDescent="0.2">
      <c r="A188" s="68" t="s">
        <v>2074</v>
      </c>
      <c r="B188" s="3">
        <v>4</v>
      </c>
      <c r="C188" s="68" t="s">
        <v>2076</v>
      </c>
      <c r="D188" s="73">
        <v>13.39</v>
      </c>
      <c r="E188" s="103" t="s">
        <v>3961</v>
      </c>
      <c r="F188" s="103">
        <v>7788657498</v>
      </c>
      <c r="G188" s="103" t="s">
        <v>4244</v>
      </c>
      <c r="H188" s="103" t="s">
        <v>30</v>
      </c>
      <c r="I188" s="103">
        <v>1</v>
      </c>
      <c r="J188" s="103" t="s">
        <v>2075</v>
      </c>
      <c r="K188" s="227" t="s">
        <v>2138</v>
      </c>
      <c r="L188" s="68">
        <v>2</v>
      </c>
      <c r="M188" s="230">
        <v>14.540000000000001</v>
      </c>
      <c r="N188" s="230">
        <v>14.54</v>
      </c>
      <c r="O188" s="133">
        <f t="shared" si="55"/>
        <v>0</v>
      </c>
      <c r="P188" s="134">
        <f t="shared" si="39"/>
        <v>0</v>
      </c>
      <c r="Q188" s="135"/>
      <c r="R188" s="136">
        <f t="shared" si="40"/>
        <v>0</v>
      </c>
      <c r="S188" s="135"/>
      <c r="T188" s="136">
        <f t="shared" si="41"/>
        <v>0</v>
      </c>
      <c r="U188" s="135"/>
      <c r="V188" s="136">
        <f t="shared" si="42"/>
        <v>0</v>
      </c>
      <c r="W188" s="135"/>
      <c r="X188" s="136">
        <f t="shared" si="43"/>
        <v>0</v>
      </c>
      <c r="Y188" s="135"/>
      <c r="Z188" s="136">
        <f t="shared" si="44"/>
        <v>0</v>
      </c>
      <c r="AA188" s="135"/>
      <c r="AB188" s="136">
        <f t="shared" si="45"/>
        <v>0</v>
      </c>
      <c r="AC188" s="135"/>
      <c r="AD188" s="136">
        <f t="shared" si="46"/>
        <v>0</v>
      </c>
      <c r="AE188" s="135"/>
      <c r="AF188" s="136">
        <f t="shared" si="47"/>
        <v>0</v>
      </c>
      <c r="AG188" s="135"/>
      <c r="AH188" s="136">
        <f t="shared" si="48"/>
        <v>0</v>
      </c>
      <c r="AI188" s="135"/>
      <c r="AJ188" s="136">
        <f t="shared" si="49"/>
        <v>0</v>
      </c>
      <c r="AK188" s="135"/>
      <c r="AL188" s="136">
        <f t="shared" si="50"/>
        <v>0</v>
      </c>
      <c r="AM188" s="135"/>
      <c r="AN188" s="136">
        <f t="shared" si="51"/>
        <v>0</v>
      </c>
      <c r="AO188" s="135"/>
      <c r="AP188" s="136">
        <f t="shared" si="52"/>
        <v>0</v>
      </c>
      <c r="AQ188" s="135"/>
      <c r="AR188" s="136">
        <f t="shared" si="53"/>
        <v>0</v>
      </c>
      <c r="AS188" s="135"/>
      <c r="AT188" s="136">
        <f t="shared" si="54"/>
        <v>0</v>
      </c>
    </row>
    <row r="189" spans="1:46" ht="25.5" outlineLevel="2" x14ac:dyDescent="0.2">
      <c r="A189" s="75" t="s">
        <v>2077</v>
      </c>
      <c r="B189" s="75"/>
      <c r="C189" s="75" t="s">
        <v>2078</v>
      </c>
      <c r="D189" s="80">
        <v>14.39</v>
      </c>
      <c r="E189" s="95" t="s">
        <v>3637</v>
      </c>
      <c r="F189" s="170">
        <v>26754</v>
      </c>
      <c r="G189" s="95" t="s">
        <v>2079</v>
      </c>
      <c r="H189" s="95" t="s">
        <v>30</v>
      </c>
      <c r="I189" s="95">
        <v>1</v>
      </c>
      <c r="J189" s="95">
        <v>10119</v>
      </c>
      <c r="K189" s="228" t="s">
        <v>3759</v>
      </c>
      <c r="L189" s="75">
        <v>1</v>
      </c>
      <c r="M189" s="236">
        <v>10.46</v>
      </c>
      <c r="N189" s="236">
        <v>10.98</v>
      </c>
      <c r="O189" s="133">
        <f t="shared" si="55"/>
        <v>0</v>
      </c>
      <c r="P189" s="134">
        <f t="shared" si="39"/>
        <v>0</v>
      </c>
      <c r="Q189" s="135"/>
      <c r="R189" s="136">
        <f t="shared" si="40"/>
        <v>0</v>
      </c>
      <c r="S189" s="135"/>
      <c r="T189" s="136">
        <f t="shared" si="41"/>
        <v>0</v>
      </c>
      <c r="U189" s="135"/>
      <c r="V189" s="136">
        <f t="shared" si="42"/>
        <v>0</v>
      </c>
      <c r="W189" s="135"/>
      <c r="X189" s="136">
        <f t="shared" si="43"/>
        <v>0</v>
      </c>
      <c r="Y189" s="135"/>
      <c r="Z189" s="136">
        <f t="shared" si="44"/>
        <v>0</v>
      </c>
      <c r="AA189" s="135"/>
      <c r="AB189" s="136">
        <f t="shared" si="45"/>
        <v>0</v>
      </c>
      <c r="AC189" s="135"/>
      <c r="AD189" s="136">
        <f t="shared" si="46"/>
        <v>0</v>
      </c>
      <c r="AE189" s="135"/>
      <c r="AF189" s="136">
        <f t="shared" si="47"/>
        <v>0</v>
      </c>
      <c r="AG189" s="135"/>
      <c r="AH189" s="136">
        <f t="shared" si="48"/>
        <v>0</v>
      </c>
      <c r="AI189" s="135"/>
      <c r="AJ189" s="136">
        <f t="shared" si="49"/>
        <v>0</v>
      </c>
      <c r="AK189" s="135"/>
      <c r="AL189" s="136">
        <f t="shared" si="50"/>
        <v>0</v>
      </c>
      <c r="AM189" s="135"/>
      <c r="AN189" s="136">
        <f t="shared" si="51"/>
        <v>0</v>
      </c>
      <c r="AO189" s="135"/>
      <c r="AP189" s="136">
        <f t="shared" si="52"/>
        <v>0</v>
      </c>
      <c r="AQ189" s="135"/>
      <c r="AR189" s="136">
        <f t="shared" si="53"/>
        <v>0</v>
      </c>
      <c r="AS189" s="135"/>
      <c r="AT189" s="136">
        <f t="shared" si="54"/>
        <v>0</v>
      </c>
    </row>
    <row r="190" spans="1:46" ht="25.5" outlineLevel="2" x14ac:dyDescent="0.2">
      <c r="A190" s="68" t="s">
        <v>2077</v>
      </c>
      <c r="B190" s="3"/>
      <c r="C190" s="68" t="s">
        <v>2078</v>
      </c>
      <c r="D190" s="73">
        <v>14.39</v>
      </c>
      <c r="E190" s="103" t="s">
        <v>3961</v>
      </c>
      <c r="F190" s="103">
        <v>7788657498</v>
      </c>
      <c r="G190" s="103" t="s">
        <v>4248</v>
      </c>
      <c r="H190" s="103" t="s">
        <v>30</v>
      </c>
      <c r="I190" s="103">
        <v>1</v>
      </c>
      <c r="J190" s="103" t="s">
        <v>3185</v>
      </c>
      <c r="K190" s="227" t="s">
        <v>2168</v>
      </c>
      <c r="L190" s="68">
        <v>2</v>
      </c>
      <c r="M190" s="230">
        <v>12.99</v>
      </c>
      <c r="N190" s="230">
        <v>12.99</v>
      </c>
      <c r="O190" s="133">
        <f t="shared" si="55"/>
        <v>0</v>
      </c>
      <c r="P190" s="134">
        <f t="shared" si="39"/>
        <v>0</v>
      </c>
      <c r="Q190" s="135"/>
      <c r="R190" s="136">
        <f t="shared" si="40"/>
        <v>0</v>
      </c>
      <c r="S190" s="135"/>
      <c r="T190" s="136">
        <f t="shared" si="41"/>
        <v>0</v>
      </c>
      <c r="U190" s="135"/>
      <c r="V190" s="136">
        <f t="shared" si="42"/>
        <v>0</v>
      </c>
      <c r="W190" s="135"/>
      <c r="X190" s="136">
        <f t="shared" si="43"/>
        <v>0</v>
      </c>
      <c r="Y190" s="135"/>
      <c r="Z190" s="136">
        <f t="shared" si="44"/>
        <v>0</v>
      </c>
      <c r="AA190" s="135"/>
      <c r="AB190" s="136">
        <f t="shared" si="45"/>
        <v>0</v>
      </c>
      <c r="AC190" s="135"/>
      <c r="AD190" s="136">
        <f t="shared" si="46"/>
        <v>0</v>
      </c>
      <c r="AE190" s="135"/>
      <c r="AF190" s="136">
        <f t="shared" si="47"/>
        <v>0</v>
      </c>
      <c r="AG190" s="135"/>
      <c r="AH190" s="136">
        <f t="shared" si="48"/>
        <v>0</v>
      </c>
      <c r="AI190" s="135"/>
      <c r="AJ190" s="136">
        <f t="shared" si="49"/>
        <v>0</v>
      </c>
      <c r="AK190" s="135"/>
      <c r="AL190" s="136">
        <f t="shared" si="50"/>
        <v>0</v>
      </c>
      <c r="AM190" s="135"/>
      <c r="AN190" s="136">
        <f t="shared" si="51"/>
        <v>0</v>
      </c>
      <c r="AO190" s="135"/>
      <c r="AP190" s="136">
        <f t="shared" si="52"/>
        <v>0</v>
      </c>
      <c r="AQ190" s="135"/>
      <c r="AR190" s="136">
        <f t="shared" si="53"/>
        <v>0</v>
      </c>
      <c r="AS190" s="135"/>
      <c r="AT190" s="136">
        <f t="shared" si="54"/>
        <v>0</v>
      </c>
    </row>
    <row r="191" spans="1:46" ht="38.25" outlineLevel="2" x14ac:dyDescent="0.2">
      <c r="A191" s="75" t="s">
        <v>2080</v>
      </c>
      <c r="B191" s="75"/>
      <c r="C191" s="75" t="s">
        <v>2082</v>
      </c>
      <c r="D191" s="80">
        <v>5.8</v>
      </c>
      <c r="E191" s="95" t="s">
        <v>3637</v>
      </c>
      <c r="F191" s="170">
        <v>26754</v>
      </c>
      <c r="G191" s="95" t="s">
        <v>3760</v>
      </c>
      <c r="H191" s="95" t="s">
        <v>30</v>
      </c>
      <c r="I191" s="95">
        <v>1</v>
      </c>
      <c r="J191" s="95" t="s">
        <v>3747</v>
      </c>
      <c r="K191" s="228" t="s">
        <v>3761</v>
      </c>
      <c r="L191" s="75">
        <v>1</v>
      </c>
      <c r="M191" s="236">
        <v>8.75</v>
      </c>
      <c r="N191" s="235">
        <v>8.75</v>
      </c>
      <c r="O191" s="133">
        <f t="shared" si="55"/>
        <v>0</v>
      </c>
      <c r="P191" s="134">
        <f t="shared" si="39"/>
        <v>0</v>
      </c>
      <c r="Q191" s="135"/>
      <c r="R191" s="136">
        <f t="shared" si="40"/>
        <v>0</v>
      </c>
      <c r="S191" s="135"/>
      <c r="T191" s="136">
        <f t="shared" si="41"/>
        <v>0</v>
      </c>
      <c r="U191" s="135"/>
      <c r="V191" s="136">
        <f t="shared" si="42"/>
        <v>0</v>
      </c>
      <c r="W191" s="135"/>
      <c r="X191" s="136">
        <f t="shared" si="43"/>
        <v>0</v>
      </c>
      <c r="Y191" s="135"/>
      <c r="Z191" s="136">
        <f t="shared" si="44"/>
        <v>0</v>
      </c>
      <c r="AA191" s="135"/>
      <c r="AB191" s="136">
        <f t="shared" si="45"/>
        <v>0</v>
      </c>
      <c r="AC191" s="135"/>
      <c r="AD191" s="136">
        <f t="shared" si="46"/>
        <v>0</v>
      </c>
      <c r="AE191" s="135"/>
      <c r="AF191" s="136">
        <f t="shared" si="47"/>
        <v>0</v>
      </c>
      <c r="AG191" s="135"/>
      <c r="AH191" s="136">
        <f t="shared" si="48"/>
        <v>0</v>
      </c>
      <c r="AI191" s="135"/>
      <c r="AJ191" s="136">
        <f t="shared" si="49"/>
        <v>0</v>
      </c>
      <c r="AK191" s="135"/>
      <c r="AL191" s="136">
        <f t="shared" si="50"/>
        <v>0</v>
      </c>
      <c r="AM191" s="135"/>
      <c r="AN191" s="136">
        <f t="shared" si="51"/>
        <v>0</v>
      </c>
      <c r="AO191" s="135"/>
      <c r="AP191" s="136">
        <f t="shared" si="52"/>
        <v>0</v>
      </c>
      <c r="AQ191" s="135"/>
      <c r="AR191" s="136">
        <f t="shared" si="53"/>
        <v>0</v>
      </c>
      <c r="AS191" s="135"/>
      <c r="AT191" s="136">
        <f t="shared" si="54"/>
        <v>0</v>
      </c>
    </row>
    <row r="192" spans="1:46" ht="25.5" outlineLevel="2" x14ac:dyDescent="0.2">
      <c r="A192" s="68" t="s">
        <v>2080</v>
      </c>
      <c r="B192" s="3"/>
      <c r="C192" s="68" t="s">
        <v>2082</v>
      </c>
      <c r="D192" s="73">
        <v>5.8</v>
      </c>
      <c r="E192" s="103" t="s">
        <v>3961</v>
      </c>
      <c r="F192" s="103">
        <v>7788657498</v>
      </c>
      <c r="G192" s="103" t="s">
        <v>4267</v>
      </c>
      <c r="H192" s="103" t="s">
        <v>30</v>
      </c>
      <c r="I192" s="103">
        <v>1</v>
      </c>
      <c r="J192" s="103" t="s">
        <v>2081</v>
      </c>
      <c r="K192" s="103" t="s">
        <v>3186</v>
      </c>
      <c r="L192" s="68">
        <v>2</v>
      </c>
      <c r="M192" s="230">
        <v>7.8400000000000007</v>
      </c>
      <c r="N192" s="230">
        <v>7.84</v>
      </c>
      <c r="O192" s="133">
        <f t="shared" si="55"/>
        <v>0</v>
      </c>
      <c r="P192" s="134">
        <f t="shared" si="39"/>
        <v>0</v>
      </c>
      <c r="Q192" s="135"/>
      <c r="R192" s="136">
        <f t="shared" si="40"/>
        <v>0</v>
      </c>
      <c r="S192" s="135"/>
      <c r="T192" s="136">
        <f t="shared" si="41"/>
        <v>0</v>
      </c>
      <c r="U192" s="135"/>
      <c r="V192" s="136">
        <f t="shared" si="42"/>
        <v>0</v>
      </c>
      <c r="W192" s="135"/>
      <c r="X192" s="136">
        <f t="shared" si="43"/>
        <v>0</v>
      </c>
      <c r="Y192" s="135"/>
      <c r="Z192" s="136">
        <f t="shared" si="44"/>
        <v>0</v>
      </c>
      <c r="AA192" s="135"/>
      <c r="AB192" s="136">
        <f t="shared" si="45"/>
        <v>0</v>
      </c>
      <c r="AC192" s="135"/>
      <c r="AD192" s="136">
        <f t="shared" si="46"/>
        <v>0</v>
      </c>
      <c r="AE192" s="135"/>
      <c r="AF192" s="136">
        <f t="shared" si="47"/>
        <v>0</v>
      </c>
      <c r="AG192" s="135"/>
      <c r="AH192" s="136">
        <f t="shared" si="48"/>
        <v>0</v>
      </c>
      <c r="AI192" s="135"/>
      <c r="AJ192" s="136">
        <f t="shared" si="49"/>
        <v>0</v>
      </c>
      <c r="AK192" s="135"/>
      <c r="AL192" s="136">
        <f t="shared" si="50"/>
        <v>0</v>
      </c>
      <c r="AM192" s="135"/>
      <c r="AN192" s="136">
        <f t="shared" si="51"/>
        <v>0</v>
      </c>
      <c r="AO192" s="135"/>
      <c r="AP192" s="136">
        <f t="shared" si="52"/>
        <v>0</v>
      </c>
      <c r="AQ192" s="135"/>
      <c r="AR192" s="136">
        <f t="shared" si="53"/>
        <v>0</v>
      </c>
      <c r="AS192" s="135"/>
      <c r="AT192" s="136">
        <f t="shared" si="54"/>
        <v>0</v>
      </c>
    </row>
    <row r="193" spans="1:46" ht="25.5" outlineLevel="2" x14ac:dyDescent="0.2">
      <c r="A193" s="75" t="s">
        <v>2083</v>
      </c>
      <c r="B193" s="75">
        <v>2</v>
      </c>
      <c r="C193" s="75" t="s">
        <v>2084</v>
      </c>
      <c r="D193" s="80">
        <v>20.84</v>
      </c>
      <c r="E193" s="95" t="s">
        <v>3637</v>
      </c>
      <c r="F193" s="170">
        <v>26754</v>
      </c>
      <c r="G193" s="95" t="s">
        <v>3762</v>
      </c>
      <c r="H193" s="95" t="s">
        <v>30</v>
      </c>
      <c r="I193" s="95">
        <v>1</v>
      </c>
      <c r="J193" s="95" t="s">
        <v>3763</v>
      </c>
      <c r="K193" s="228" t="s">
        <v>3764</v>
      </c>
      <c r="L193" s="75">
        <v>1</v>
      </c>
      <c r="M193" s="235">
        <v>14.89</v>
      </c>
      <c r="N193" s="235">
        <v>14.89</v>
      </c>
      <c r="O193" s="133">
        <f t="shared" si="55"/>
        <v>0</v>
      </c>
      <c r="P193" s="134">
        <f t="shared" si="39"/>
        <v>0</v>
      </c>
      <c r="Q193" s="135"/>
      <c r="R193" s="136">
        <f t="shared" si="40"/>
        <v>0</v>
      </c>
      <c r="S193" s="135"/>
      <c r="T193" s="136">
        <f t="shared" si="41"/>
        <v>0</v>
      </c>
      <c r="U193" s="135"/>
      <c r="V193" s="136">
        <f t="shared" si="42"/>
        <v>0</v>
      </c>
      <c r="W193" s="135"/>
      <c r="X193" s="136">
        <f t="shared" si="43"/>
        <v>0</v>
      </c>
      <c r="Y193" s="135"/>
      <c r="Z193" s="136">
        <f t="shared" si="44"/>
        <v>0</v>
      </c>
      <c r="AA193" s="135"/>
      <c r="AB193" s="136">
        <f t="shared" si="45"/>
        <v>0</v>
      </c>
      <c r="AC193" s="135"/>
      <c r="AD193" s="136">
        <f t="shared" si="46"/>
        <v>0</v>
      </c>
      <c r="AE193" s="135"/>
      <c r="AF193" s="136">
        <f t="shared" si="47"/>
        <v>0</v>
      </c>
      <c r="AG193" s="135"/>
      <c r="AH193" s="136">
        <f t="shared" si="48"/>
        <v>0</v>
      </c>
      <c r="AI193" s="135"/>
      <c r="AJ193" s="136">
        <f t="shared" si="49"/>
        <v>0</v>
      </c>
      <c r="AK193" s="135"/>
      <c r="AL193" s="136">
        <f t="shared" si="50"/>
        <v>0</v>
      </c>
      <c r="AM193" s="135"/>
      <c r="AN193" s="136">
        <f t="shared" si="51"/>
        <v>0</v>
      </c>
      <c r="AO193" s="135"/>
      <c r="AP193" s="136">
        <f t="shared" si="52"/>
        <v>0</v>
      </c>
      <c r="AQ193" s="135"/>
      <c r="AR193" s="136">
        <f t="shared" si="53"/>
        <v>0</v>
      </c>
      <c r="AS193" s="135"/>
      <c r="AT193" s="136">
        <f t="shared" si="54"/>
        <v>0</v>
      </c>
    </row>
    <row r="194" spans="1:46" ht="25.5" outlineLevel="2" x14ac:dyDescent="0.2">
      <c r="A194" s="68" t="s">
        <v>2085</v>
      </c>
      <c r="B194" s="3"/>
      <c r="C194" s="68" t="s">
        <v>2086</v>
      </c>
      <c r="D194" s="73">
        <v>222.48</v>
      </c>
      <c r="E194" s="103" t="s">
        <v>3961</v>
      </c>
      <c r="F194" s="103">
        <v>7788657498</v>
      </c>
      <c r="G194" s="103" t="s">
        <v>4263</v>
      </c>
      <c r="H194" s="103" t="s">
        <v>30</v>
      </c>
      <c r="I194" s="103">
        <v>1</v>
      </c>
      <c r="J194" s="103" t="s">
        <v>3187</v>
      </c>
      <c r="K194" s="227" t="s">
        <v>3188</v>
      </c>
      <c r="L194" s="68">
        <v>1</v>
      </c>
      <c r="M194" s="230">
        <v>206.63</v>
      </c>
      <c r="N194" s="230">
        <v>206.63</v>
      </c>
      <c r="O194" s="133">
        <f t="shared" ref="O194:O200" si="56">SUM(Q194+S194+U194+W194+Y194+AA194+AC194+AE194+AG194+AI194+AK194+AM194+AO194+AQ194+AS194)</f>
        <v>0</v>
      </c>
      <c r="P194" s="134">
        <f t="shared" si="39"/>
        <v>0</v>
      </c>
      <c r="Q194" s="135"/>
      <c r="R194" s="136">
        <f t="shared" si="40"/>
        <v>0</v>
      </c>
      <c r="S194" s="135"/>
      <c r="T194" s="136">
        <f t="shared" si="41"/>
        <v>0</v>
      </c>
      <c r="U194" s="135"/>
      <c r="V194" s="136">
        <f t="shared" si="42"/>
        <v>0</v>
      </c>
      <c r="W194" s="135"/>
      <c r="X194" s="136">
        <f t="shared" si="43"/>
        <v>0</v>
      </c>
      <c r="Y194" s="135"/>
      <c r="Z194" s="136">
        <f t="shared" si="44"/>
        <v>0</v>
      </c>
      <c r="AA194" s="135"/>
      <c r="AB194" s="136">
        <f t="shared" si="45"/>
        <v>0</v>
      </c>
      <c r="AC194" s="135"/>
      <c r="AD194" s="136">
        <f t="shared" si="46"/>
        <v>0</v>
      </c>
      <c r="AE194" s="135"/>
      <c r="AF194" s="136">
        <f t="shared" si="47"/>
        <v>0</v>
      </c>
      <c r="AG194" s="135"/>
      <c r="AH194" s="136">
        <f t="shared" si="48"/>
        <v>0</v>
      </c>
      <c r="AI194" s="135"/>
      <c r="AJ194" s="136">
        <f t="shared" si="49"/>
        <v>0</v>
      </c>
      <c r="AK194" s="135"/>
      <c r="AL194" s="136">
        <f t="shared" si="50"/>
        <v>0</v>
      </c>
      <c r="AM194" s="135"/>
      <c r="AN194" s="136">
        <f t="shared" si="51"/>
        <v>0</v>
      </c>
      <c r="AO194" s="135"/>
      <c r="AP194" s="136">
        <f t="shared" si="52"/>
        <v>0</v>
      </c>
      <c r="AQ194" s="135"/>
      <c r="AR194" s="136">
        <f t="shared" si="53"/>
        <v>0</v>
      </c>
      <c r="AS194" s="135"/>
      <c r="AT194" s="136">
        <f t="shared" si="54"/>
        <v>0</v>
      </c>
    </row>
    <row r="195" spans="1:46" ht="25.5" outlineLevel="2" x14ac:dyDescent="0.2">
      <c r="A195" s="68" t="s">
        <v>2087</v>
      </c>
      <c r="B195" s="3">
        <v>4</v>
      </c>
      <c r="C195" s="68" t="s">
        <v>2088</v>
      </c>
      <c r="D195" s="73">
        <v>147.61000000000001</v>
      </c>
      <c r="E195" s="103" t="s">
        <v>3961</v>
      </c>
      <c r="F195" s="103">
        <v>7788657498</v>
      </c>
      <c r="G195" s="103" t="s">
        <v>4264</v>
      </c>
      <c r="H195" s="103" t="s">
        <v>30</v>
      </c>
      <c r="I195" s="103">
        <v>1</v>
      </c>
      <c r="J195" s="103" t="s">
        <v>2089</v>
      </c>
      <c r="K195" s="227" t="s">
        <v>3189</v>
      </c>
      <c r="L195" s="68">
        <v>1</v>
      </c>
      <c r="M195" s="230">
        <v>162.06</v>
      </c>
      <c r="N195" s="230">
        <v>162.06</v>
      </c>
      <c r="O195" s="133">
        <f t="shared" si="56"/>
        <v>0</v>
      </c>
      <c r="P195" s="134">
        <f t="shared" ref="P195:P200" si="57">SUM(O195*N195)</f>
        <v>0</v>
      </c>
      <c r="Q195" s="135"/>
      <c r="R195" s="136">
        <f t="shared" ref="R195:R200" si="58">SUM(Q195*N195)</f>
        <v>0</v>
      </c>
      <c r="S195" s="135"/>
      <c r="T195" s="136">
        <f t="shared" ref="T195:T200" si="59">SUM(S195*N195)</f>
        <v>0</v>
      </c>
      <c r="U195" s="135"/>
      <c r="V195" s="136">
        <f t="shared" ref="V195:V200" si="60">SUM(U195*N195)</f>
        <v>0</v>
      </c>
      <c r="W195" s="135"/>
      <c r="X195" s="136">
        <f t="shared" ref="X195:X200" si="61">SUM(W195*N195)</f>
        <v>0</v>
      </c>
      <c r="Y195" s="135"/>
      <c r="Z195" s="136">
        <f t="shared" ref="Z195:Z200" si="62">SUM(Y195*N195)</f>
        <v>0</v>
      </c>
      <c r="AA195" s="135"/>
      <c r="AB195" s="136">
        <f t="shared" ref="AB195:AB200" si="63">SUM(AA195*N195)</f>
        <v>0</v>
      </c>
      <c r="AC195" s="135"/>
      <c r="AD195" s="136">
        <f t="shared" ref="AD195:AD200" si="64">SUM(AC195*N195)</f>
        <v>0</v>
      </c>
      <c r="AE195" s="135"/>
      <c r="AF195" s="136">
        <f t="shared" ref="AF195:AF200" si="65">SUM(AE195*N195)</f>
        <v>0</v>
      </c>
      <c r="AG195" s="135"/>
      <c r="AH195" s="136">
        <f t="shared" ref="AH195:AH200" si="66">SUM(AG195*N195)</f>
        <v>0</v>
      </c>
      <c r="AI195" s="135"/>
      <c r="AJ195" s="136">
        <f t="shared" ref="AJ195:AJ200" si="67">SUM(AI195*N195)</f>
        <v>0</v>
      </c>
      <c r="AK195" s="135"/>
      <c r="AL195" s="136">
        <f t="shared" ref="AL195:AL200" si="68">SUM(AK195*N195)</f>
        <v>0</v>
      </c>
      <c r="AM195" s="135"/>
      <c r="AN195" s="136">
        <f t="shared" ref="AN195:AN200" si="69">SUM(AM195*N195)</f>
        <v>0</v>
      </c>
      <c r="AO195" s="135"/>
      <c r="AP195" s="136">
        <f t="shared" ref="AP195:AP200" si="70">SUM(AO195*N195)</f>
        <v>0</v>
      </c>
      <c r="AQ195" s="135"/>
      <c r="AR195" s="136">
        <f t="shared" ref="AR195:AR200" si="71">SUM(AQ195*N195)</f>
        <v>0</v>
      </c>
      <c r="AS195" s="135"/>
      <c r="AT195" s="136">
        <f t="shared" ref="AT195:AT200" si="72">SUM(AS195*N195)</f>
        <v>0</v>
      </c>
    </row>
    <row r="196" spans="1:46" ht="25.5" outlineLevel="2" x14ac:dyDescent="0.2">
      <c r="A196" s="75" t="s">
        <v>2090</v>
      </c>
      <c r="B196" s="75">
        <v>9</v>
      </c>
      <c r="C196" s="75" t="s">
        <v>2091</v>
      </c>
      <c r="D196" s="80">
        <v>82.8</v>
      </c>
      <c r="E196" s="95" t="s">
        <v>3637</v>
      </c>
      <c r="F196" s="170">
        <v>26754</v>
      </c>
      <c r="G196" s="95" t="s">
        <v>4263</v>
      </c>
      <c r="H196" s="95" t="s">
        <v>30</v>
      </c>
      <c r="I196" s="95">
        <v>1</v>
      </c>
      <c r="J196" s="95">
        <v>72212663</v>
      </c>
      <c r="K196" s="329" t="s">
        <v>3765</v>
      </c>
      <c r="L196" s="75">
        <v>1</v>
      </c>
      <c r="M196" s="236">
        <v>93.53</v>
      </c>
      <c r="N196" s="236">
        <v>98.21</v>
      </c>
      <c r="O196" s="133">
        <f t="shared" si="56"/>
        <v>0</v>
      </c>
      <c r="P196" s="134">
        <f t="shared" si="57"/>
        <v>0</v>
      </c>
      <c r="Q196" s="135"/>
      <c r="R196" s="136">
        <f t="shared" si="58"/>
        <v>0</v>
      </c>
      <c r="S196" s="135"/>
      <c r="T196" s="136">
        <f t="shared" si="59"/>
        <v>0</v>
      </c>
      <c r="U196" s="135"/>
      <c r="V196" s="136">
        <f t="shared" si="60"/>
        <v>0</v>
      </c>
      <c r="W196" s="135"/>
      <c r="X196" s="136">
        <f t="shared" si="61"/>
        <v>0</v>
      </c>
      <c r="Y196" s="135"/>
      <c r="Z196" s="136">
        <f t="shared" si="62"/>
        <v>0</v>
      </c>
      <c r="AA196" s="135"/>
      <c r="AB196" s="136">
        <f t="shared" si="63"/>
        <v>0</v>
      </c>
      <c r="AC196" s="135"/>
      <c r="AD196" s="136">
        <f t="shared" si="64"/>
        <v>0</v>
      </c>
      <c r="AE196" s="135"/>
      <c r="AF196" s="136">
        <f t="shared" si="65"/>
        <v>0</v>
      </c>
      <c r="AG196" s="135"/>
      <c r="AH196" s="136">
        <f t="shared" si="66"/>
        <v>0</v>
      </c>
      <c r="AI196" s="135"/>
      <c r="AJ196" s="136">
        <f t="shared" si="67"/>
        <v>0</v>
      </c>
      <c r="AK196" s="135"/>
      <c r="AL196" s="136">
        <f t="shared" si="68"/>
        <v>0</v>
      </c>
      <c r="AM196" s="135"/>
      <c r="AN196" s="136">
        <f t="shared" si="69"/>
        <v>0</v>
      </c>
      <c r="AO196" s="135"/>
      <c r="AP196" s="136">
        <f t="shared" si="70"/>
        <v>0</v>
      </c>
      <c r="AQ196" s="135"/>
      <c r="AR196" s="136">
        <f t="shared" si="71"/>
        <v>0</v>
      </c>
      <c r="AS196" s="135"/>
      <c r="AT196" s="136">
        <f t="shared" si="72"/>
        <v>0</v>
      </c>
    </row>
    <row r="197" spans="1:46" ht="25.5" outlineLevel="2" x14ac:dyDescent="0.2">
      <c r="A197" s="68" t="s">
        <v>2090</v>
      </c>
      <c r="B197" s="3">
        <v>9</v>
      </c>
      <c r="C197" s="68" t="s">
        <v>2091</v>
      </c>
      <c r="D197" s="73">
        <v>82.8</v>
      </c>
      <c r="E197" s="103" t="s">
        <v>3961</v>
      </c>
      <c r="F197" s="103">
        <v>7788657498</v>
      </c>
      <c r="G197" s="103" t="s">
        <v>4263</v>
      </c>
      <c r="H197" s="103" t="s">
        <v>30</v>
      </c>
      <c r="I197" s="103">
        <v>1</v>
      </c>
      <c r="J197" s="103">
        <v>2013804</v>
      </c>
      <c r="K197" s="227">
        <v>2013804</v>
      </c>
      <c r="L197" s="68">
        <v>2</v>
      </c>
      <c r="M197" s="230">
        <v>100.58</v>
      </c>
      <c r="N197" s="230">
        <v>100.58</v>
      </c>
      <c r="O197" s="133">
        <f t="shared" si="56"/>
        <v>0</v>
      </c>
      <c r="P197" s="134">
        <f t="shared" si="57"/>
        <v>0</v>
      </c>
      <c r="Q197" s="135"/>
      <c r="R197" s="136">
        <f t="shared" si="58"/>
        <v>0</v>
      </c>
      <c r="S197" s="135"/>
      <c r="T197" s="136">
        <f t="shared" si="59"/>
        <v>0</v>
      </c>
      <c r="U197" s="135"/>
      <c r="V197" s="136">
        <f t="shared" si="60"/>
        <v>0</v>
      </c>
      <c r="W197" s="135"/>
      <c r="X197" s="136">
        <f t="shared" si="61"/>
        <v>0</v>
      </c>
      <c r="Y197" s="135"/>
      <c r="Z197" s="136">
        <f t="shared" si="62"/>
        <v>0</v>
      </c>
      <c r="AA197" s="135"/>
      <c r="AB197" s="136">
        <f t="shared" si="63"/>
        <v>0</v>
      </c>
      <c r="AC197" s="135"/>
      <c r="AD197" s="136">
        <f t="shared" si="64"/>
        <v>0</v>
      </c>
      <c r="AE197" s="135"/>
      <c r="AF197" s="136">
        <f t="shared" si="65"/>
        <v>0</v>
      </c>
      <c r="AG197" s="135"/>
      <c r="AH197" s="136">
        <f t="shared" si="66"/>
        <v>0</v>
      </c>
      <c r="AI197" s="135"/>
      <c r="AJ197" s="136">
        <f t="shared" si="67"/>
        <v>0</v>
      </c>
      <c r="AK197" s="135"/>
      <c r="AL197" s="136">
        <f t="shared" si="68"/>
        <v>0</v>
      </c>
      <c r="AM197" s="135"/>
      <c r="AN197" s="136">
        <f t="shared" si="69"/>
        <v>0</v>
      </c>
      <c r="AO197" s="135"/>
      <c r="AP197" s="136">
        <f t="shared" si="70"/>
        <v>0</v>
      </c>
      <c r="AQ197" s="135"/>
      <c r="AR197" s="136">
        <f t="shared" si="71"/>
        <v>0</v>
      </c>
      <c r="AS197" s="135"/>
      <c r="AT197" s="136">
        <f t="shared" si="72"/>
        <v>0</v>
      </c>
    </row>
    <row r="198" spans="1:46" ht="38.25" outlineLevel="2" x14ac:dyDescent="0.2">
      <c r="A198" s="68" t="s">
        <v>2092</v>
      </c>
      <c r="B198" s="3"/>
      <c r="C198" s="68" t="s">
        <v>2093</v>
      </c>
      <c r="D198" s="73">
        <v>380.87</v>
      </c>
      <c r="E198" s="103" t="s">
        <v>3961</v>
      </c>
      <c r="F198" s="103">
        <v>7788657498</v>
      </c>
      <c r="G198" s="103" t="s">
        <v>4262</v>
      </c>
      <c r="H198" s="103" t="s">
        <v>30</v>
      </c>
      <c r="I198" s="103">
        <v>1</v>
      </c>
      <c r="J198" s="103" t="s">
        <v>3190</v>
      </c>
      <c r="K198" s="227" t="s">
        <v>3191</v>
      </c>
      <c r="L198" s="68">
        <v>1</v>
      </c>
      <c r="M198" s="230">
        <v>380.87</v>
      </c>
      <c r="N198" s="230">
        <v>380.87</v>
      </c>
      <c r="O198" s="133">
        <f t="shared" si="56"/>
        <v>0</v>
      </c>
      <c r="P198" s="134">
        <f t="shared" si="57"/>
        <v>0</v>
      </c>
      <c r="Q198" s="135"/>
      <c r="R198" s="136">
        <f t="shared" si="58"/>
        <v>0</v>
      </c>
      <c r="S198" s="135"/>
      <c r="T198" s="136">
        <f t="shared" si="59"/>
        <v>0</v>
      </c>
      <c r="U198" s="135"/>
      <c r="V198" s="136">
        <f t="shared" si="60"/>
        <v>0</v>
      </c>
      <c r="W198" s="135"/>
      <c r="X198" s="136">
        <f t="shared" si="61"/>
        <v>0</v>
      </c>
      <c r="Y198" s="135"/>
      <c r="Z198" s="136">
        <f t="shared" si="62"/>
        <v>0</v>
      </c>
      <c r="AA198" s="135"/>
      <c r="AB198" s="136">
        <f t="shared" si="63"/>
        <v>0</v>
      </c>
      <c r="AC198" s="135"/>
      <c r="AD198" s="136">
        <f t="shared" si="64"/>
        <v>0</v>
      </c>
      <c r="AE198" s="135"/>
      <c r="AF198" s="136">
        <f t="shared" si="65"/>
        <v>0</v>
      </c>
      <c r="AG198" s="135"/>
      <c r="AH198" s="136">
        <f t="shared" si="66"/>
        <v>0</v>
      </c>
      <c r="AI198" s="135"/>
      <c r="AJ198" s="136">
        <f t="shared" si="67"/>
        <v>0</v>
      </c>
      <c r="AK198" s="135"/>
      <c r="AL198" s="136">
        <f t="shared" si="68"/>
        <v>0</v>
      </c>
      <c r="AM198" s="135"/>
      <c r="AN198" s="136">
        <f t="shared" si="69"/>
        <v>0</v>
      </c>
      <c r="AO198" s="135"/>
      <c r="AP198" s="136">
        <f t="shared" si="70"/>
        <v>0</v>
      </c>
      <c r="AQ198" s="135"/>
      <c r="AR198" s="136">
        <f t="shared" si="71"/>
        <v>0</v>
      </c>
      <c r="AS198" s="135"/>
      <c r="AT198" s="136">
        <f t="shared" si="72"/>
        <v>0</v>
      </c>
    </row>
    <row r="199" spans="1:46" ht="25.5" outlineLevel="2" x14ac:dyDescent="0.2">
      <c r="A199" s="68" t="s">
        <v>2094</v>
      </c>
      <c r="B199" s="3"/>
      <c r="C199" s="68" t="s">
        <v>2095</v>
      </c>
      <c r="D199" s="73">
        <v>1220.3900000000001</v>
      </c>
      <c r="E199" s="103" t="s">
        <v>3961</v>
      </c>
      <c r="F199" s="103">
        <v>7788657498</v>
      </c>
      <c r="G199" s="103" t="s">
        <v>2096</v>
      </c>
      <c r="H199" s="103" t="s">
        <v>30</v>
      </c>
      <c r="I199" s="103">
        <v>1</v>
      </c>
      <c r="J199" s="103" t="s">
        <v>3192</v>
      </c>
      <c r="K199" s="227" t="s">
        <v>3193</v>
      </c>
      <c r="L199" s="68">
        <v>1</v>
      </c>
      <c r="M199" s="230">
        <v>1220.3900000000001</v>
      </c>
      <c r="N199" s="230">
        <v>1220.3900000000001</v>
      </c>
      <c r="O199" s="133">
        <f t="shared" si="56"/>
        <v>0</v>
      </c>
      <c r="P199" s="134">
        <f t="shared" si="57"/>
        <v>0</v>
      </c>
      <c r="Q199" s="135"/>
      <c r="R199" s="136">
        <f t="shared" si="58"/>
        <v>0</v>
      </c>
      <c r="S199" s="135"/>
      <c r="T199" s="136">
        <f t="shared" si="59"/>
        <v>0</v>
      </c>
      <c r="U199" s="135"/>
      <c r="V199" s="136">
        <f t="shared" si="60"/>
        <v>0</v>
      </c>
      <c r="W199" s="135"/>
      <c r="X199" s="136">
        <f t="shared" si="61"/>
        <v>0</v>
      </c>
      <c r="Y199" s="135"/>
      <c r="Z199" s="136">
        <f t="shared" si="62"/>
        <v>0</v>
      </c>
      <c r="AA199" s="135"/>
      <c r="AB199" s="136">
        <f t="shared" si="63"/>
        <v>0</v>
      </c>
      <c r="AC199" s="135"/>
      <c r="AD199" s="136">
        <f t="shared" si="64"/>
        <v>0</v>
      </c>
      <c r="AE199" s="135"/>
      <c r="AF199" s="136">
        <f t="shared" si="65"/>
        <v>0</v>
      </c>
      <c r="AG199" s="135"/>
      <c r="AH199" s="136">
        <f t="shared" si="66"/>
        <v>0</v>
      </c>
      <c r="AI199" s="135"/>
      <c r="AJ199" s="136">
        <f t="shared" si="67"/>
        <v>0</v>
      </c>
      <c r="AK199" s="135"/>
      <c r="AL199" s="136">
        <f t="shared" si="68"/>
        <v>0</v>
      </c>
      <c r="AM199" s="135"/>
      <c r="AN199" s="136">
        <f t="shared" si="69"/>
        <v>0</v>
      </c>
      <c r="AO199" s="135"/>
      <c r="AP199" s="136">
        <f t="shared" si="70"/>
        <v>0</v>
      </c>
      <c r="AQ199" s="135"/>
      <c r="AR199" s="136">
        <f t="shared" si="71"/>
        <v>0</v>
      </c>
      <c r="AS199" s="135"/>
      <c r="AT199" s="136">
        <f t="shared" si="72"/>
        <v>0</v>
      </c>
    </row>
    <row r="200" spans="1:46" ht="38.25" outlineLevel="2" x14ac:dyDescent="0.2">
      <c r="A200" s="68" t="s">
        <v>2097</v>
      </c>
      <c r="B200" s="3"/>
      <c r="C200" s="68" t="s">
        <v>2098</v>
      </c>
      <c r="D200" s="73">
        <v>719.27</v>
      </c>
      <c r="E200" s="103" t="s">
        <v>3961</v>
      </c>
      <c r="F200" s="103">
        <v>7788657498</v>
      </c>
      <c r="G200" s="103" t="s">
        <v>4262</v>
      </c>
      <c r="H200" s="103" t="s">
        <v>30</v>
      </c>
      <c r="I200" s="103">
        <v>1</v>
      </c>
      <c r="J200" s="103" t="s">
        <v>3194</v>
      </c>
      <c r="K200" s="227" t="s">
        <v>3195</v>
      </c>
      <c r="L200" s="68">
        <v>1</v>
      </c>
      <c r="M200" s="230">
        <v>719.27</v>
      </c>
      <c r="N200" s="230">
        <v>719.27</v>
      </c>
      <c r="O200" s="133">
        <f t="shared" si="56"/>
        <v>0</v>
      </c>
      <c r="P200" s="134">
        <f t="shared" si="57"/>
        <v>0</v>
      </c>
      <c r="Q200" s="135"/>
      <c r="R200" s="136">
        <f t="shared" si="58"/>
        <v>0</v>
      </c>
      <c r="S200" s="135"/>
      <c r="T200" s="136">
        <f t="shared" si="59"/>
        <v>0</v>
      </c>
      <c r="U200" s="135"/>
      <c r="V200" s="136">
        <f t="shared" si="60"/>
        <v>0</v>
      </c>
      <c r="W200" s="135"/>
      <c r="X200" s="136">
        <f t="shared" si="61"/>
        <v>0</v>
      </c>
      <c r="Y200" s="135"/>
      <c r="Z200" s="136">
        <f t="shared" si="62"/>
        <v>0</v>
      </c>
      <c r="AA200" s="135"/>
      <c r="AB200" s="136">
        <f t="shared" si="63"/>
        <v>0</v>
      </c>
      <c r="AC200" s="135"/>
      <c r="AD200" s="136">
        <f t="shared" si="64"/>
        <v>0</v>
      </c>
      <c r="AE200" s="135"/>
      <c r="AF200" s="136">
        <f t="shared" si="65"/>
        <v>0</v>
      </c>
      <c r="AG200" s="135"/>
      <c r="AH200" s="136">
        <f t="shared" si="66"/>
        <v>0</v>
      </c>
      <c r="AI200" s="135"/>
      <c r="AJ200" s="136">
        <f t="shared" si="67"/>
        <v>0</v>
      </c>
      <c r="AK200" s="135"/>
      <c r="AL200" s="136">
        <f t="shared" si="68"/>
        <v>0</v>
      </c>
      <c r="AM200" s="135"/>
      <c r="AN200" s="136">
        <f t="shared" si="69"/>
        <v>0</v>
      </c>
      <c r="AO200" s="135"/>
      <c r="AP200" s="136">
        <f t="shared" si="70"/>
        <v>0</v>
      </c>
      <c r="AQ200" s="135"/>
      <c r="AR200" s="136">
        <f t="shared" si="71"/>
        <v>0</v>
      </c>
      <c r="AS200" s="135"/>
      <c r="AT200" s="136">
        <f t="shared" si="72"/>
        <v>0</v>
      </c>
    </row>
    <row r="216" spans="16:16" x14ac:dyDescent="0.2">
      <c r="P216" s="231"/>
    </row>
    <row r="221" spans="16:16" x14ac:dyDescent="0.2">
      <c r="P221" s="231"/>
    </row>
    <row r="224" spans="16:16" x14ac:dyDescent="0.2">
      <c r="P224" s="231"/>
    </row>
    <row r="226" spans="16:16" x14ac:dyDescent="0.2">
      <c r="P226" s="231"/>
    </row>
    <row r="229" spans="16:16" x14ac:dyDescent="0.2">
      <c r="P229" s="231"/>
    </row>
    <row r="233" spans="16:16" x14ac:dyDescent="0.2">
      <c r="P233" s="231"/>
    </row>
    <row r="235" spans="16:16" x14ac:dyDescent="0.2">
      <c r="P235" s="231"/>
    </row>
    <row r="238" spans="16:16" x14ac:dyDescent="0.2">
      <c r="P238" s="231"/>
    </row>
    <row r="241" spans="16:16" x14ac:dyDescent="0.2">
      <c r="P241" s="231"/>
    </row>
    <row r="253" spans="16:16" x14ac:dyDescent="0.2">
      <c r="P253" s="231"/>
    </row>
    <row r="259" spans="16:16" x14ac:dyDescent="0.2">
      <c r="P259" s="231"/>
    </row>
    <row r="279" spans="16:16" x14ac:dyDescent="0.2">
      <c r="P279" s="231"/>
    </row>
    <row r="286" spans="16:16" x14ac:dyDescent="0.2">
      <c r="P286" s="231"/>
    </row>
    <row r="287" spans="16:16" x14ac:dyDescent="0.2">
      <c r="P287" s="231"/>
    </row>
    <row r="290" spans="16:16" x14ac:dyDescent="0.2">
      <c r="P290" s="232"/>
    </row>
    <row r="291" spans="16:16" x14ac:dyDescent="0.2">
      <c r="P291" s="231"/>
    </row>
    <row r="292" spans="16:16" x14ac:dyDescent="0.2">
      <c r="P292" s="231"/>
    </row>
    <row r="294" spans="16:16" x14ac:dyDescent="0.2">
      <c r="P294" s="231"/>
    </row>
    <row r="296" spans="16:16" x14ac:dyDescent="0.2">
      <c r="P296" s="231"/>
    </row>
    <row r="300" spans="16:16" x14ac:dyDescent="0.2">
      <c r="P300" s="231"/>
    </row>
    <row r="304" spans="16:16" x14ac:dyDescent="0.2">
      <c r="P304" s="231"/>
    </row>
    <row r="306" spans="16:16" x14ac:dyDescent="0.2">
      <c r="P306" s="231"/>
    </row>
    <row r="307" spans="16:16" x14ac:dyDescent="0.2">
      <c r="P307" s="231"/>
    </row>
    <row r="309" spans="16:16" x14ac:dyDescent="0.2">
      <c r="P309" s="231"/>
    </row>
    <row r="311" spans="16:16" x14ac:dyDescent="0.2">
      <c r="P311" s="231"/>
    </row>
    <row r="312" spans="16:16" x14ac:dyDescent="0.2">
      <c r="P312" s="231"/>
    </row>
    <row r="317" spans="16:16" x14ac:dyDescent="0.2">
      <c r="P317" s="231"/>
    </row>
    <row r="323" spans="16:16" x14ac:dyDescent="0.2">
      <c r="P323" s="231"/>
    </row>
    <row r="327" spans="16:16" x14ac:dyDescent="0.2">
      <c r="P327" s="231"/>
    </row>
    <row r="332" spans="16:16" x14ac:dyDescent="0.2">
      <c r="P332" s="231"/>
    </row>
    <row r="346" spans="16:16" x14ac:dyDescent="0.2">
      <c r="P346" s="231"/>
    </row>
    <row r="349" spans="16:16" x14ac:dyDescent="0.2">
      <c r="P349" s="231"/>
    </row>
    <row r="351" spans="16:16" x14ac:dyDescent="0.2">
      <c r="P351" s="231"/>
    </row>
    <row r="360" spans="16:16" x14ac:dyDescent="0.2">
      <c r="P360" s="231"/>
    </row>
    <row r="366" spans="16:16" x14ac:dyDescent="0.2">
      <c r="P366" s="231"/>
    </row>
    <row r="375" spans="16:16" x14ac:dyDescent="0.2">
      <c r="P375" s="231"/>
    </row>
    <row r="377" spans="16:16" x14ac:dyDescent="0.2">
      <c r="P377" s="231"/>
    </row>
    <row r="378" spans="16:16" x14ac:dyDescent="0.2">
      <c r="P378" s="231"/>
    </row>
    <row r="379" spans="16:16" x14ac:dyDescent="0.2">
      <c r="P379" s="231"/>
    </row>
    <row r="449" spans="16:16" x14ac:dyDescent="0.2">
      <c r="P449" s="231"/>
    </row>
    <row r="451" spans="16:16" x14ac:dyDescent="0.2">
      <c r="P451" s="231"/>
    </row>
    <row r="453" spans="16:16" x14ac:dyDescent="0.2">
      <c r="P453" s="231"/>
    </row>
    <row r="454" spans="16:16" x14ac:dyDescent="0.2">
      <c r="P454" s="231"/>
    </row>
    <row r="458" spans="16:16" x14ac:dyDescent="0.2">
      <c r="P458" s="231"/>
    </row>
    <row r="460" spans="16:16" x14ac:dyDescent="0.2">
      <c r="P460" s="231"/>
    </row>
    <row r="463" spans="16:16" x14ac:dyDescent="0.2">
      <c r="P463" s="231"/>
    </row>
    <row r="465" spans="16:16" x14ac:dyDescent="0.2">
      <c r="P465" s="231"/>
    </row>
    <row r="469" spans="16:16" x14ac:dyDescent="0.2">
      <c r="P469" s="231"/>
    </row>
    <row r="472" spans="16:16" x14ac:dyDescent="0.2">
      <c r="P472" s="231"/>
    </row>
    <row r="475" spans="16:16" x14ac:dyDescent="0.2">
      <c r="P475" s="231"/>
    </row>
    <row r="476" spans="16:16" x14ac:dyDescent="0.2">
      <c r="P476" s="231"/>
    </row>
    <row r="482" spans="16:16" x14ac:dyDescent="0.2">
      <c r="P482" s="231"/>
    </row>
    <row r="488" spans="16:16" x14ac:dyDescent="0.2">
      <c r="P488" s="231"/>
    </row>
    <row r="490" spans="16:16" x14ac:dyDescent="0.2">
      <c r="P490" s="231"/>
    </row>
    <row r="492" spans="16:16" x14ac:dyDescent="0.2">
      <c r="P492" s="231"/>
    </row>
    <row r="496" spans="16:16" x14ac:dyDescent="0.2">
      <c r="P496" s="231"/>
    </row>
    <row r="500" spans="16:16" x14ac:dyDescent="0.2">
      <c r="P500" s="231"/>
    </row>
    <row r="502" spans="16:16" x14ac:dyDescent="0.2">
      <c r="P502" s="231"/>
    </row>
    <row r="504" spans="16:16" x14ac:dyDescent="0.2">
      <c r="P504" s="231"/>
    </row>
    <row r="544" spans="16:16" x14ac:dyDescent="0.2">
      <c r="P544" s="231"/>
    </row>
    <row r="546" spans="16:16" x14ac:dyDescent="0.2">
      <c r="P546" s="231"/>
    </row>
    <row r="550" spans="16:16" x14ac:dyDescent="0.2">
      <c r="P550" s="231"/>
    </row>
    <row r="552" spans="16:16" x14ac:dyDescent="0.2">
      <c r="P552" s="231"/>
    </row>
    <row r="554" spans="16:16" x14ac:dyDescent="0.2">
      <c r="P554" s="231"/>
    </row>
    <row r="556" spans="16:16" x14ac:dyDescent="0.2">
      <c r="P556" s="231"/>
    </row>
    <row r="558" spans="16:16" x14ac:dyDescent="0.2">
      <c r="P558" s="231"/>
    </row>
    <row r="565" spans="16:16" x14ac:dyDescent="0.2">
      <c r="P565" s="231"/>
    </row>
    <row r="567" spans="16:16" x14ac:dyDescent="0.2">
      <c r="P567" s="231"/>
    </row>
    <row r="577" spans="16:16" x14ac:dyDescent="0.2">
      <c r="P577" s="231"/>
    </row>
    <row r="580" spans="16:16" x14ac:dyDescent="0.2">
      <c r="P580" s="231"/>
    </row>
    <row r="583" spans="16:16" x14ac:dyDescent="0.2">
      <c r="P583" s="231"/>
    </row>
    <row r="646" spans="16:16" x14ac:dyDescent="0.2">
      <c r="P646" s="231"/>
    </row>
    <row r="649" spans="16:16" x14ac:dyDescent="0.2">
      <c r="P649" s="231"/>
    </row>
    <row r="653" spans="16:16" x14ac:dyDescent="0.2">
      <c r="P653" s="231"/>
    </row>
    <row r="659" spans="16:16" x14ac:dyDescent="0.2">
      <c r="P659" s="231"/>
    </row>
    <row r="668" spans="16:16" x14ac:dyDescent="0.2">
      <c r="P668" s="231"/>
    </row>
    <row r="677" spans="16:16" x14ac:dyDescent="0.2">
      <c r="P677" s="231"/>
    </row>
    <row r="681" spans="16:16" x14ac:dyDescent="0.2">
      <c r="P681" s="231"/>
    </row>
    <row r="683" spans="16:16" x14ac:dyDescent="0.2">
      <c r="P683" s="231"/>
    </row>
    <row r="692" spans="16:16" x14ac:dyDescent="0.2">
      <c r="P692" s="231"/>
    </row>
    <row r="695" spans="16:16" x14ac:dyDescent="0.2">
      <c r="P695" s="231"/>
    </row>
    <row r="700" spans="16:16" x14ac:dyDescent="0.2">
      <c r="P700" s="231"/>
    </row>
    <row r="701" spans="16:16" x14ac:dyDescent="0.2">
      <c r="P701" s="231"/>
    </row>
    <row r="704" spans="16:16" x14ac:dyDescent="0.2">
      <c r="P704" s="231"/>
    </row>
    <row r="707" spans="16:16" x14ac:dyDescent="0.2">
      <c r="P707" s="231"/>
    </row>
    <row r="722" spans="16:16" x14ac:dyDescent="0.2">
      <c r="P722" s="231"/>
    </row>
    <row r="735" spans="16:16" x14ac:dyDescent="0.2">
      <c r="P735" s="231"/>
    </row>
    <row r="741" spans="16:16" x14ac:dyDescent="0.2">
      <c r="P741" s="231"/>
    </row>
    <row r="743" spans="16:16" x14ac:dyDescent="0.2">
      <c r="P743" s="231"/>
    </row>
    <row r="745" spans="16:16" x14ac:dyDescent="0.2">
      <c r="P745" s="231"/>
    </row>
    <row r="747" spans="16:16" x14ac:dyDescent="0.2">
      <c r="P747" s="231"/>
    </row>
    <row r="753" spans="16:16" x14ac:dyDescent="0.2">
      <c r="P753" s="231"/>
    </row>
    <row r="755" spans="16:16" x14ac:dyDescent="0.2">
      <c r="P755" s="231"/>
    </row>
    <row r="759" spans="16:16" x14ac:dyDescent="0.2">
      <c r="P759" s="231"/>
    </row>
    <row r="761" spans="16:16" x14ac:dyDescent="0.2">
      <c r="P761" s="231"/>
    </row>
    <row r="763" spans="16:16" x14ac:dyDescent="0.2">
      <c r="P763" s="231"/>
    </row>
    <row r="766" spans="16:16" x14ac:dyDescent="0.2">
      <c r="P766" s="231"/>
    </row>
    <row r="769" spans="16:16" x14ac:dyDescent="0.2">
      <c r="P769" s="231"/>
    </row>
    <row r="772" spans="16:16" x14ac:dyDescent="0.2">
      <c r="P772" s="231"/>
    </row>
    <row r="775" spans="16:16" x14ac:dyDescent="0.2">
      <c r="P775" s="231"/>
    </row>
    <row r="781" spans="16:16" x14ac:dyDescent="0.2">
      <c r="P781" s="231"/>
    </row>
    <row r="784" spans="16:16" x14ac:dyDescent="0.2">
      <c r="P784" s="231"/>
    </row>
    <row r="787" spans="16:16" x14ac:dyDescent="0.2">
      <c r="P787" s="231"/>
    </row>
    <row r="791" spans="16:16" x14ac:dyDescent="0.2">
      <c r="P791" s="231"/>
    </row>
    <row r="793" spans="16:16" x14ac:dyDescent="0.2">
      <c r="P793" s="231"/>
    </row>
    <row r="816" spans="16:16" x14ac:dyDescent="0.2">
      <c r="P816" s="231"/>
    </row>
    <row r="819" spans="16:16" x14ac:dyDescent="0.2">
      <c r="P819" s="231"/>
    </row>
    <row r="822" spans="16:16" x14ac:dyDescent="0.2">
      <c r="P822" s="231"/>
    </row>
    <row r="831" spans="16:16" x14ac:dyDescent="0.2">
      <c r="P831" s="231"/>
    </row>
    <row r="834" spans="16:16" x14ac:dyDescent="0.2">
      <c r="P834" s="231"/>
    </row>
    <row r="837" spans="16:16" x14ac:dyDescent="0.2">
      <c r="P837" s="231"/>
    </row>
    <row r="854" spans="16:16" x14ac:dyDescent="0.2">
      <c r="P854" s="231"/>
    </row>
    <row r="856" spans="16:16" x14ac:dyDescent="0.2">
      <c r="P856" s="231"/>
    </row>
    <row r="899" spans="16:16" x14ac:dyDescent="0.2">
      <c r="P899" s="231"/>
    </row>
    <row r="914" spans="16:16" x14ac:dyDescent="0.2">
      <c r="P914" s="231"/>
    </row>
    <row r="916" spans="16:16" x14ac:dyDescent="0.2">
      <c r="P916" s="231"/>
    </row>
    <row r="919" spans="16:16" x14ac:dyDescent="0.2">
      <c r="P919" s="231"/>
    </row>
    <row r="924" spans="16:16" x14ac:dyDescent="0.2">
      <c r="P924" s="231"/>
    </row>
    <row r="929" spans="16:16" x14ac:dyDescent="0.2">
      <c r="P929" s="231"/>
    </row>
    <row r="939" spans="16:16" x14ac:dyDescent="0.2">
      <c r="P939" s="231"/>
    </row>
    <row r="945" spans="16:16" x14ac:dyDescent="0.2">
      <c r="P945" s="231"/>
    </row>
    <row r="951" spans="16:16" x14ac:dyDescent="0.2">
      <c r="P951" s="231"/>
    </row>
    <row r="979" spans="16:16" x14ac:dyDescent="0.2">
      <c r="P979" s="231"/>
    </row>
    <row r="983" spans="16:16" x14ac:dyDescent="0.2">
      <c r="P983" s="231"/>
    </row>
    <row r="985" spans="16:16" x14ac:dyDescent="0.2">
      <c r="P985" s="231"/>
    </row>
    <row r="986" spans="16:16" x14ac:dyDescent="0.2">
      <c r="P986" s="231"/>
    </row>
    <row r="988" spans="16:16" x14ac:dyDescent="0.2">
      <c r="P988" s="231"/>
    </row>
    <row r="993" spans="16:16" x14ac:dyDescent="0.2">
      <c r="P993" s="231"/>
    </row>
    <row r="997" spans="16:16" x14ac:dyDescent="0.2">
      <c r="P997" s="231"/>
    </row>
    <row r="1001" spans="16:16" x14ac:dyDescent="0.2">
      <c r="P1001" s="231"/>
    </row>
    <row r="1028" spans="16:16" x14ac:dyDescent="0.2">
      <c r="P1028" s="231"/>
    </row>
    <row r="1030" spans="16:16" x14ac:dyDescent="0.2">
      <c r="P1030" s="231"/>
    </row>
    <row r="1032" spans="16:16" x14ac:dyDescent="0.2">
      <c r="P1032" s="231"/>
    </row>
    <row r="1034" spans="16:16" x14ac:dyDescent="0.2">
      <c r="P1034" s="231"/>
    </row>
    <row r="1058" spans="16:16" x14ac:dyDescent="0.2">
      <c r="P1058" s="231"/>
    </row>
    <row r="1071" spans="16:16" x14ac:dyDescent="0.2">
      <c r="P1071" s="231"/>
    </row>
    <row r="1073" spans="16:16" x14ac:dyDescent="0.2">
      <c r="P1073" s="231"/>
    </row>
    <row r="1075" spans="16:16" x14ac:dyDescent="0.2">
      <c r="P1075" s="231"/>
    </row>
    <row r="1082" spans="16:16" x14ac:dyDescent="0.2">
      <c r="P1082" s="231"/>
    </row>
    <row r="1084" spans="16:16" x14ac:dyDescent="0.2">
      <c r="P1084" s="231"/>
    </row>
    <row r="1086" spans="16:16" x14ac:dyDescent="0.2">
      <c r="P1086" s="231"/>
    </row>
    <row r="1087" spans="16:16" x14ac:dyDescent="0.2">
      <c r="P1087" s="231"/>
    </row>
    <row r="1089" spans="16:16" x14ac:dyDescent="0.2">
      <c r="P1089" s="231"/>
    </row>
    <row r="1091" spans="16:16" x14ac:dyDescent="0.2">
      <c r="P1091" s="231"/>
    </row>
    <row r="1093" spans="16:16" x14ac:dyDescent="0.2">
      <c r="P1093" s="231"/>
    </row>
    <row r="1126" spans="16:16" x14ac:dyDescent="0.2">
      <c r="P1126" s="231"/>
    </row>
    <row r="1127" spans="16:16" x14ac:dyDescent="0.2">
      <c r="P1127" s="231"/>
    </row>
    <row r="1129" spans="16:16" x14ac:dyDescent="0.2">
      <c r="P1129" s="231"/>
    </row>
    <row r="1131" spans="16:16" x14ac:dyDescent="0.2">
      <c r="P1131" s="231"/>
    </row>
    <row r="1133" spans="16:16" x14ac:dyDescent="0.2">
      <c r="P1133" s="231"/>
    </row>
    <row r="1135" spans="16:16" x14ac:dyDescent="0.2">
      <c r="P1135" s="231"/>
    </row>
    <row r="1137" spans="16:16" x14ac:dyDescent="0.2">
      <c r="P1137" s="231"/>
    </row>
    <row r="1141" spans="16:16" x14ac:dyDescent="0.2">
      <c r="P1141" s="231"/>
    </row>
    <row r="1145" spans="16:16" x14ac:dyDescent="0.2">
      <c r="P1145" s="231"/>
    </row>
    <row r="1147" spans="16:16" x14ac:dyDescent="0.2">
      <c r="P1147" s="231"/>
    </row>
    <row r="1149" spans="16:16" x14ac:dyDescent="0.2">
      <c r="P1149" s="231"/>
    </row>
    <row r="1152" spans="16:16" x14ac:dyDescent="0.2">
      <c r="P1152" s="231"/>
    </row>
    <row r="1153" spans="16:16" x14ac:dyDescent="0.2">
      <c r="P1153" s="231"/>
    </row>
    <row r="1155" spans="16:16" x14ac:dyDescent="0.2">
      <c r="P1155" s="231"/>
    </row>
    <row r="1157" spans="16:16" x14ac:dyDescent="0.2">
      <c r="P1157" s="231"/>
    </row>
    <row r="1159" spans="16:16" x14ac:dyDescent="0.2">
      <c r="P1159" s="231"/>
    </row>
    <row r="1161" spans="16:16" x14ac:dyDescent="0.2">
      <c r="P1161" s="231"/>
    </row>
    <row r="1162" spans="16:16" x14ac:dyDescent="0.2">
      <c r="P1162" s="231"/>
    </row>
    <row r="1163" spans="16:16" x14ac:dyDescent="0.2">
      <c r="P1163" s="231"/>
    </row>
    <row r="1169" spans="16:16" x14ac:dyDescent="0.2">
      <c r="P1169" s="231"/>
    </row>
    <row r="1171" spans="16:16" x14ac:dyDescent="0.2">
      <c r="P1171" s="231"/>
    </row>
    <row r="1175" spans="16:16" x14ac:dyDescent="0.2">
      <c r="P1175" s="231"/>
    </row>
    <row r="1177" spans="16:16" x14ac:dyDescent="0.2">
      <c r="P1177" s="231"/>
    </row>
  </sheetData>
  <sheetProtection algorithmName="SHA-512" hashValue="V/VJ2xdIce0X3XE7XGamN8yLtXkaFl77n1fDlBtJVDT9EqQKlzhLfdVuODZxoVbfqnNNUpwSNA/iDaoHj3gU0g==" saltValue="36/8fMGX4aIltTwb0uXboA==" spinCount="100000" sheet="1" insertColumns="0" insertRows="0" autoFilter="0"/>
  <autoFilter ref="A4:AT201"/>
  <sortState ref="A5:P128">
    <sortCondition ref="A5:A128"/>
    <sortCondition ref="D5:D128"/>
  </sortState>
  <mergeCells count="15">
    <mergeCell ref="Q2:R2"/>
    <mergeCell ref="S2:T2"/>
    <mergeCell ref="U2:V2"/>
    <mergeCell ref="W2:X2"/>
    <mergeCell ref="Y2:Z2"/>
    <mergeCell ref="AA2:AB2"/>
    <mergeCell ref="AC2:AD2"/>
    <mergeCell ref="AE2:AF2"/>
    <mergeCell ref="AG2:AH2"/>
    <mergeCell ref="AS2:AT2"/>
    <mergeCell ref="AI2:AJ2"/>
    <mergeCell ref="AK2:AL2"/>
    <mergeCell ref="AM2:AN2"/>
    <mergeCell ref="AO2:AP2"/>
    <mergeCell ref="AQ2:AR2"/>
  </mergeCells>
  <conditionalFormatting sqref="C3:D3">
    <cfRule type="cellIs" dxfId="0" priority="48" operator="equal">
      <formula>l</formula>
    </cfRule>
    <cfRule type="colorScale" priority="49">
      <colorScale>
        <cfvo type="min"/>
        <cfvo type="percentile" val="50"/>
        <cfvo type="max"/>
        <color rgb="FF5A8AC6"/>
        <color rgb="FFFFEB84"/>
        <color rgb="FFF8696B"/>
      </colorScale>
    </cfRule>
  </conditionalFormatting>
  <dataValidations count="1">
    <dataValidation type="textLength" operator="lessThan" allowBlank="1" showInputMessage="1" showErrorMessage="1" sqref="HT3 RP3 ABL3 ALH3 AVD3 BEZ3 BOV3 BYR3 CIN3 CSJ3 DCF3 DMB3 DVX3 EFT3 EPP3 EZL3 FJH3 FTD3 GCZ3 GMV3 GWR3 HGN3 HQJ3 IAF3 IKB3 ITX3 JDT3 JNP3 JXL3 KHH3 KRD3 LAZ3 LKV3 LUR3 MEN3 MOJ3 MYF3 NIB3 NRX3 OBT3 OLP3 OVL3 PFH3 PPD3 PYZ3 QIV3 QSR3 RCN3 RMJ3 RWF3 SGB3 SPX3 SZT3 TJP3 TTL3 UDH3 UND3 UWZ3 VGV3 VQR3 WAN3 WKJ3 WUF3 HT65132 RP65132 ABL65132 ALH65132 AVD65132 BEZ65132 BOV65132 BYR65132 CIN65132 CSJ65132 DCF65132 DMB65132 DVX65132 EFT65132 EPP65132 EZL65132 FJH65132 FTD65132 GCZ65132 GMV65132 GWR65132 HGN65132 HQJ65132 IAF65132 IKB65132 ITX65132 JDT65132 JNP65132 JXL65132 KHH65132 KRD65132 LAZ65132 LKV65132 LUR65132 MEN65132 MOJ65132 MYF65132 NIB65132 NRX65132 OBT65132 OLP65132 OVL65132 PFH65132 PPD65132 PYZ65132 QIV65132 QSR65132 RCN65132 RMJ65132 RWF65132 SGB65132 SPX65132 SZT65132 TJP65132 TTL65132 UDH65132 UND65132 UWZ65132 VGV65132 VQR65132 WAN65132 WKJ65132 WUF65132 HT130668 RP130668 ABL130668 ALH130668 AVD130668 BEZ130668 BOV130668 BYR130668 CIN130668 CSJ130668 DCF130668 DMB130668 DVX130668 EFT130668 EPP130668 EZL130668 FJH130668 FTD130668 GCZ130668 GMV130668 GWR130668 HGN130668 HQJ130668 IAF130668 IKB130668 ITX130668 JDT130668 JNP130668 JXL130668 KHH130668 KRD130668 LAZ130668 LKV130668 LUR130668 MEN130668 MOJ130668 MYF130668 NIB130668 NRX130668 OBT130668 OLP130668 OVL130668 PFH130668 PPD130668 PYZ130668 QIV130668 QSR130668 RCN130668 RMJ130668 RWF130668 SGB130668 SPX130668 SZT130668 TJP130668 TTL130668 UDH130668 UND130668 UWZ130668 VGV130668 VQR130668 WAN130668 WKJ130668 WUF130668 HT196204 RP196204 ABL196204 ALH196204 AVD196204 BEZ196204 BOV196204 BYR196204 CIN196204 CSJ196204 DCF196204 DMB196204 DVX196204 EFT196204 EPP196204 EZL196204 FJH196204 FTD196204 GCZ196204 GMV196204 GWR196204 HGN196204 HQJ196204 IAF196204 IKB196204 ITX196204 JDT196204 JNP196204 JXL196204 KHH196204 KRD196204 LAZ196204 LKV196204 LUR196204 MEN196204 MOJ196204 MYF196204 NIB196204 NRX196204 OBT196204 OLP196204 OVL196204 PFH196204 PPD196204 PYZ196204 QIV196204 QSR196204 RCN196204 RMJ196204 RWF196204 SGB196204 SPX196204 SZT196204 TJP196204 TTL196204 UDH196204 UND196204 UWZ196204 VGV196204 VQR196204 WAN196204 WKJ196204 WUF196204 HT261740 RP261740 ABL261740 ALH261740 AVD261740 BEZ261740 BOV261740 BYR261740 CIN261740 CSJ261740 DCF261740 DMB261740 DVX261740 EFT261740 EPP261740 EZL261740 FJH261740 FTD261740 GCZ261740 GMV261740 GWR261740 HGN261740 HQJ261740 IAF261740 IKB261740 ITX261740 JDT261740 JNP261740 JXL261740 KHH261740 KRD261740 LAZ261740 LKV261740 LUR261740 MEN261740 MOJ261740 MYF261740 NIB261740 NRX261740 OBT261740 OLP261740 OVL261740 PFH261740 PPD261740 PYZ261740 QIV261740 QSR261740 RCN261740 RMJ261740 RWF261740 SGB261740 SPX261740 SZT261740 TJP261740 TTL261740 UDH261740 UND261740 UWZ261740 VGV261740 VQR261740 WAN261740 WKJ261740 WUF261740 HT327276 RP327276 ABL327276 ALH327276 AVD327276 BEZ327276 BOV327276 BYR327276 CIN327276 CSJ327276 DCF327276 DMB327276 DVX327276 EFT327276 EPP327276 EZL327276 FJH327276 FTD327276 GCZ327276 GMV327276 GWR327276 HGN327276 HQJ327276 IAF327276 IKB327276 ITX327276 JDT327276 JNP327276 JXL327276 KHH327276 KRD327276 LAZ327276 LKV327276 LUR327276 MEN327276 MOJ327276 MYF327276 NIB327276 NRX327276 OBT327276 OLP327276 OVL327276 PFH327276 PPD327276 PYZ327276 QIV327276 QSR327276 RCN327276 RMJ327276 RWF327276 SGB327276 SPX327276 SZT327276 TJP327276 TTL327276 UDH327276 UND327276 UWZ327276 VGV327276 VQR327276 WAN327276 WKJ327276 WUF327276 HT392812 RP392812 ABL392812 ALH392812 AVD392812 BEZ392812 BOV392812 BYR392812 CIN392812 CSJ392812 DCF392812 DMB392812 DVX392812 EFT392812 EPP392812 EZL392812 FJH392812 FTD392812 GCZ392812 GMV392812 GWR392812 HGN392812 HQJ392812 IAF392812 IKB392812 ITX392812 JDT392812 JNP392812 JXL392812 KHH392812 KRD392812 LAZ392812 LKV392812 LUR392812 MEN392812 MOJ392812 MYF392812 NIB392812 NRX392812 OBT392812 OLP392812 OVL392812 PFH392812 PPD392812 PYZ392812 QIV392812 QSR392812 RCN392812 RMJ392812 RWF392812 SGB392812 SPX392812 SZT392812 TJP392812 TTL392812 UDH392812 UND392812 UWZ392812 VGV392812 VQR392812 WAN392812 WKJ392812 WUF392812 HT458348 RP458348 ABL458348 ALH458348 AVD458348 BEZ458348 BOV458348 BYR458348 CIN458348 CSJ458348 DCF458348 DMB458348 DVX458348 EFT458348 EPP458348 EZL458348 FJH458348 FTD458348 GCZ458348 GMV458348 GWR458348 HGN458348 HQJ458348 IAF458348 IKB458348 ITX458348 JDT458348 JNP458348 JXL458348 KHH458348 KRD458348 LAZ458348 LKV458348 LUR458348 MEN458348 MOJ458348 MYF458348 NIB458348 NRX458348 OBT458348 OLP458348 OVL458348 PFH458348 PPD458348 PYZ458348 QIV458348 QSR458348 RCN458348 RMJ458348 RWF458348 SGB458348 SPX458348 SZT458348 TJP458348 TTL458348 UDH458348 UND458348 UWZ458348 VGV458348 VQR458348 WAN458348 WKJ458348 WUF458348 HT523884 RP523884 ABL523884 ALH523884 AVD523884 BEZ523884 BOV523884 BYR523884 CIN523884 CSJ523884 DCF523884 DMB523884 DVX523884 EFT523884 EPP523884 EZL523884 FJH523884 FTD523884 GCZ523884 GMV523884 GWR523884 HGN523884 HQJ523884 IAF523884 IKB523884 ITX523884 JDT523884 JNP523884 JXL523884 KHH523884 KRD523884 LAZ523884 LKV523884 LUR523884 MEN523884 MOJ523884 MYF523884 NIB523884 NRX523884 OBT523884 OLP523884 OVL523884 PFH523884 PPD523884 PYZ523884 QIV523884 QSR523884 RCN523884 RMJ523884 RWF523884 SGB523884 SPX523884 SZT523884 TJP523884 TTL523884 UDH523884 UND523884 UWZ523884 VGV523884 VQR523884 WAN523884 WKJ523884 WUF523884 HT589420 RP589420 ABL589420 ALH589420 AVD589420 BEZ589420 BOV589420 BYR589420 CIN589420 CSJ589420 DCF589420 DMB589420 DVX589420 EFT589420 EPP589420 EZL589420 FJH589420 FTD589420 GCZ589420 GMV589420 GWR589420 HGN589420 HQJ589420 IAF589420 IKB589420 ITX589420 JDT589420 JNP589420 JXL589420 KHH589420 KRD589420 LAZ589420 LKV589420 LUR589420 MEN589420 MOJ589420 MYF589420 NIB589420 NRX589420 OBT589420 OLP589420 OVL589420 PFH589420 PPD589420 PYZ589420 QIV589420 QSR589420 RCN589420 RMJ589420 RWF589420 SGB589420 SPX589420 SZT589420 TJP589420 TTL589420 UDH589420 UND589420 UWZ589420 VGV589420 VQR589420 WAN589420 WKJ589420 WUF589420 HT654956 RP654956 ABL654956 ALH654956 AVD654956 BEZ654956 BOV654956 BYR654956 CIN654956 CSJ654956 DCF654956 DMB654956 DVX654956 EFT654956 EPP654956 EZL654956 FJH654956 FTD654956 GCZ654956 GMV654956 GWR654956 HGN654956 HQJ654956 IAF654956 IKB654956 ITX654956 JDT654956 JNP654956 JXL654956 KHH654956 KRD654956 LAZ654956 LKV654956 LUR654956 MEN654956 MOJ654956 MYF654956 NIB654956 NRX654956 OBT654956 OLP654956 OVL654956 PFH654956 PPD654956 PYZ654956 QIV654956 QSR654956 RCN654956 RMJ654956 RWF654956 SGB654956 SPX654956 SZT654956 TJP654956 TTL654956 UDH654956 UND654956 UWZ654956 VGV654956 VQR654956 WAN654956 WKJ654956 WUF654956 HT720492 RP720492 ABL720492 ALH720492 AVD720492 BEZ720492 BOV720492 BYR720492 CIN720492 CSJ720492 DCF720492 DMB720492 DVX720492 EFT720492 EPP720492 EZL720492 FJH720492 FTD720492 GCZ720492 GMV720492 GWR720492 HGN720492 HQJ720492 IAF720492 IKB720492 ITX720492 JDT720492 JNP720492 JXL720492 KHH720492 KRD720492 LAZ720492 LKV720492 LUR720492 MEN720492 MOJ720492 MYF720492 NIB720492 NRX720492 OBT720492 OLP720492 OVL720492 PFH720492 PPD720492 PYZ720492 QIV720492 QSR720492 RCN720492 RMJ720492 RWF720492 SGB720492 SPX720492 SZT720492 TJP720492 TTL720492 UDH720492 UND720492 UWZ720492 VGV720492 VQR720492 WAN720492 WKJ720492 WUF720492 HT786028 RP786028 ABL786028 ALH786028 AVD786028 BEZ786028 BOV786028 BYR786028 CIN786028 CSJ786028 DCF786028 DMB786028 DVX786028 EFT786028 EPP786028 EZL786028 FJH786028 FTD786028 GCZ786028 GMV786028 GWR786028 HGN786028 HQJ786028 IAF786028 IKB786028 ITX786028 JDT786028 JNP786028 JXL786028 KHH786028 KRD786028 LAZ786028 LKV786028 LUR786028 MEN786028 MOJ786028 MYF786028 NIB786028 NRX786028 OBT786028 OLP786028 OVL786028 PFH786028 PPD786028 PYZ786028 QIV786028 QSR786028 RCN786028 RMJ786028 RWF786028 SGB786028 SPX786028 SZT786028 TJP786028 TTL786028 UDH786028 UND786028 UWZ786028 VGV786028 VQR786028 WAN786028 WKJ786028 WUF786028 HT851564 RP851564 ABL851564 ALH851564 AVD851564 BEZ851564 BOV851564 BYR851564 CIN851564 CSJ851564 DCF851564 DMB851564 DVX851564 EFT851564 EPP851564 EZL851564 FJH851564 FTD851564 GCZ851564 GMV851564 GWR851564 HGN851564 HQJ851564 IAF851564 IKB851564 ITX851564 JDT851564 JNP851564 JXL851564 KHH851564 KRD851564 LAZ851564 LKV851564 LUR851564 MEN851564 MOJ851564 MYF851564 NIB851564 NRX851564 OBT851564 OLP851564 OVL851564 PFH851564 PPD851564 PYZ851564 QIV851564 QSR851564 RCN851564 RMJ851564 RWF851564 SGB851564 SPX851564 SZT851564 TJP851564 TTL851564 UDH851564 UND851564 UWZ851564 VGV851564 VQR851564 WAN851564 WKJ851564 WUF851564 HT917100 RP917100 ABL917100 ALH917100 AVD917100 BEZ917100 BOV917100 BYR917100 CIN917100 CSJ917100 DCF917100 DMB917100 DVX917100 EFT917100 EPP917100 EZL917100 FJH917100 FTD917100 GCZ917100 GMV917100 GWR917100 HGN917100 HQJ917100 IAF917100 IKB917100 ITX917100 JDT917100 JNP917100 JXL917100 KHH917100 KRD917100 LAZ917100 LKV917100 LUR917100 MEN917100 MOJ917100 MYF917100 NIB917100 NRX917100 OBT917100 OLP917100 OVL917100 PFH917100 PPD917100 PYZ917100 QIV917100 QSR917100 RCN917100 RMJ917100 RWF917100 SGB917100 SPX917100 SZT917100 TJP917100 TTL917100 UDH917100 UND917100 UWZ917100 VGV917100 VQR917100 WAN917100 WKJ917100 WUF917100 HT982636 RP982636 ABL982636 ALH982636 AVD982636 BEZ982636 BOV982636 BYR982636 CIN982636 CSJ982636 DCF982636 DMB982636 DVX982636 EFT982636 EPP982636 EZL982636 FJH982636 FTD982636 GCZ982636 GMV982636 GWR982636 HGN982636 HQJ982636 IAF982636 IKB982636 ITX982636 JDT982636 JNP982636 JXL982636 KHH982636 KRD982636 LAZ982636 LKV982636 LUR982636 MEN982636 MOJ982636 MYF982636 NIB982636 NRX982636 OBT982636 OLP982636 OVL982636 PFH982636 PPD982636 PYZ982636 QIV982636 QSR982636 RCN982636 RMJ982636 RWF982636 SGB982636 SPX982636 SZT982636 TJP982636 TTL982636 UDH982636 UND982636 UWZ982636 VGV982636 VQR982636 WAN982636 WKJ982636 WUF982636 IE3 SA3 ABW3 ALS3 AVO3 BFK3 BPG3 BZC3 CIY3 CSU3 DCQ3 DMM3 DWI3 EGE3 EQA3 EZW3 FJS3 FTO3 GDK3 GNG3 GXC3 HGY3 HQU3 IAQ3 IKM3 IUI3 JEE3 JOA3 JXW3 KHS3 KRO3 LBK3 LLG3 LVC3 MEY3 MOU3 MYQ3 NIM3 NSI3 OCE3 OMA3 OVW3 PFS3 PPO3 PZK3 QJG3 QTC3 RCY3 RMU3 RWQ3 SGM3 SQI3 TAE3 TKA3 TTW3 UDS3 UNO3 UXK3 VHG3 VRC3 WAY3 WKU3 WUQ3 IE65132 SA65132 ABW65132 ALS65132 AVO65132 BFK65132 BPG65132 BZC65132 CIY65132 CSU65132 DCQ65132 DMM65132 DWI65132 EGE65132 EQA65132 EZW65132 FJS65132 FTO65132 GDK65132 GNG65132 GXC65132 HGY65132 HQU65132 IAQ65132 IKM65132 IUI65132 JEE65132 JOA65132 JXW65132 KHS65132 KRO65132 LBK65132 LLG65132 LVC65132 MEY65132 MOU65132 MYQ65132 NIM65132 NSI65132 OCE65132 OMA65132 OVW65132 PFS65132 PPO65132 PZK65132 QJG65132 QTC65132 RCY65132 RMU65132 RWQ65132 SGM65132 SQI65132 TAE65132 TKA65132 TTW65132 UDS65132 UNO65132 UXK65132 VHG65132 VRC65132 WAY65132 WKU65132 WUQ65132 IE130668 SA130668 ABW130668 ALS130668 AVO130668 BFK130668 BPG130668 BZC130668 CIY130668 CSU130668 DCQ130668 DMM130668 DWI130668 EGE130668 EQA130668 EZW130668 FJS130668 FTO130668 GDK130668 GNG130668 GXC130668 HGY130668 HQU130668 IAQ130668 IKM130668 IUI130668 JEE130668 JOA130668 JXW130668 KHS130668 KRO130668 LBK130668 LLG130668 LVC130668 MEY130668 MOU130668 MYQ130668 NIM130668 NSI130668 OCE130668 OMA130668 OVW130668 PFS130668 PPO130668 PZK130668 QJG130668 QTC130668 RCY130668 RMU130668 RWQ130668 SGM130668 SQI130668 TAE130668 TKA130668 TTW130668 UDS130668 UNO130668 UXK130668 VHG130668 VRC130668 WAY130668 WKU130668 WUQ130668 IE196204 SA196204 ABW196204 ALS196204 AVO196204 BFK196204 BPG196204 BZC196204 CIY196204 CSU196204 DCQ196204 DMM196204 DWI196204 EGE196204 EQA196204 EZW196204 FJS196204 FTO196204 GDK196204 GNG196204 GXC196204 HGY196204 HQU196204 IAQ196204 IKM196204 IUI196204 JEE196204 JOA196204 JXW196204 KHS196204 KRO196204 LBK196204 LLG196204 LVC196204 MEY196204 MOU196204 MYQ196204 NIM196204 NSI196204 OCE196204 OMA196204 OVW196204 PFS196204 PPO196204 PZK196204 QJG196204 QTC196204 RCY196204 RMU196204 RWQ196204 SGM196204 SQI196204 TAE196204 TKA196204 TTW196204 UDS196204 UNO196204 UXK196204 VHG196204 VRC196204 WAY196204 WKU196204 WUQ196204 IE261740 SA261740 ABW261740 ALS261740 AVO261740 BFK261740 BPG261740 BZC261740 CIY261740 CSU261740 DCQ261740 DMM261740 DWI261740 EGE261740 EQA261740 EZW261740 FJS261740 FTO261740 GDK261740 GNG261740 GXC261740 HGY261740 HQU261740 IAQ261740 IKM261740 IUI261740 JEE261740 JOA261740 JXW261740 KHS261740 KRO261740 LBK261740 LLG261740 LVC261740 MEY261740 MOU261740 MYQ261740 NIM261740 NSI261740 OCE261740 OMA261740 OVW261740 PFS261740 PPO261740 PZK261740 QJG261740 QTC261740 RCY261740 RMU261740 RWQ261740 SGM261740 SQI261740 TAE261740 TKA261740 TTW261740 UDS261740 UNO261740 UXK261740 VHG261740 VRC261740 WAY261740 WKU261740 WUQ261740 IE327276 SA327276 ABW327276 ALS327276 AVO327276 BFK327276 BPG327276 BZC327276 CIY327276 CSU327276 DCQ327276 DMM327276 DWI327276 EGE327276 EQA327276 EZW327276 FJS327276 FTO327276 GDK327276 GNG327276 GXC327276 HGY327276 HQU327276 IAQ327276 IKM327276 IUI327276 JEE327276 JOA327276 JXW327276 KHS327276 KRO327276 LBK327276 LLG327276 LVC327276 MEY327276 MOU327276 MYQ327276 NIM327276 NSI327276 OCE327276 OMA327276 OVW327276 PFS327276 PPO327276 PZK327276 QJG327276 QTC327276 RCY327276 RMU327276 RWQ327276 SGM327276 SQI327276 TAE327276 TKA327276 TTW327276 UDS327276 UNO327276 UXK327276 VHG327276 VRC327276 WAY327276 WKU327276 WUQ327276 IE392812 SA392812 ABW392812 ALS392812 AVO392812 BFK392812 BPG392812 BZC392812 CIY392812 CSU392812 DCQ392812 DMM392812 DWI392812 EGE392812 EQA392812 EZW392812 FJS392812 FTO392812 GDK392812 GNG392812 GXC392812 HGY392812 HQU392812 IAQ392812 IKM392812 IUI392812 JEE392812 JOA392812 JXW392812 KHS392812 KRO392812 LBK392812 LLG392812 LVC392812 MEY392812 MOU392812 MYQ392812 NIM392812 NSI392812 OCE392812 OMA392812 OVW392812 PFS392812 PPO392812 PZK392812 QJG392812 QTC392812 RCY392812 RMU392812 RWQ392812 SGM392812 SQI392812 TAE392812 TKA392812 TTW392812 UDS392812 UNO392812 UXK392812 VHG392812 VRC392812 WAY392812 WKU392812 WUQ392812 IE458348 SA458348 ABW458348 ALS458348 AVO458348 BFK458348 BPG458348 BZC458348 CIY458348 CSU458348 DCQ458348 DMM458348 DWI458348 EGE458348 EQA458348 EZW458348 FJS458348 FTO458348 GDK458348 GNG458348 GXC458348 HGY458348 HQU458348 IAQ458348 IKM458348 IUI458348 JEE458348 JOA458348 JXW458348 KHS458348 KRO458348 LBK458348 LLG458348 LVC458348 MEY458348 MOU458348 MYQ458348 NIM458348 NSI458348 OCE458348 OMA458348 OVW458348 PFS458348 PPO458348 PZK458348 QJG458348 QTC458348 RCY458348 RMU458348 RWQ458348 SGM458348 SQI458348 TAE458348 TKA458348 TTW458348 UDS458348 UNO458348 UXK458348 VHG458348 VRC458348 WAY458348 WKU458348 WUQ458348 IE523884 SA523884 ABW523884 ALS523884 AVO523884 BFK523884 BPG523884 BZC523884 CIY523884 CSU523884 DCQ523884 DMM523884 DWI523884 EGE523884 EQA523884 EZW523884 FJS523884 FTO523884 GDK523884 GNG523884 GXC523884 HGY523884 HQU523884 IAQ523884 IKM523884 IUI523884 JEE523884 JOA523884 JXW523884 KHS523884 KRO523884 LBK523884 LLG523884 LVC523884 MEY523884 MOU523884 MYQ523884 NIM523884 NSI523884 OCE523884 OMA523884 OVW523884 PFS523884 PPO523884 PZK523884 QJG523884 QTC523884 RCY523884 RMU523884 RWQ523884 SGM523884 SQI523884 TAE523884 TKA523884 TTW523884 UDS523884 UNO523884 UXK523884 VHG523884 VRC523884 WAY523884 WKU523884 WUQ523884 IE589420 SA589420 ABW589420 ALS589420 AVO589420 BFK589420 BPG589420 BZC589420 CIY589420 CSU589420 DCQ589420 DMM589420 DWI589420 EGE589420 EQA589420 EZW589420 FJS589420 FTO589420 GDK589420 GNG589420 GXC589420 HGY589420 HQU589420 IAQ589420 IKM589420 IUI589420 JEE589420 JOA589420 JXW589420 KHS589420 KRO589420 LBK589420 LLG589420 LVC589420 MEY589420 MOU589420 MYQ589420 NIM589420 NSI589420 OCE589420 OMA589420 OVW589420 PFS589420 PPO589420 PZK589420 QJG589420 QTC589420 RCY589420 RMU589420 RWQ589420 SGM589420 SQI589420 TAE589420 TKA589420 TTW589420 UDS589420 UNO589420 UXK589420 VHG589420 VRC589420 WAY589420 WKU589420 WUQ589420 IE654956 SA654956 ABW654956 ALS654956 AVO654956 BFK654956 BPG654956 BZC654956 CIY654956 CSU654956 DCQ654956 DMM654956 DWI654956 EGE654956 EQA654956 EZW654956 FJS654956 FTO654956 GDK654956 GNG654956 GXC654956 HGY654956 HQU654956 IAQ654956 IKM654956 IUI654956 JEE654956 JOA654956 JXW654956 KHS654956 KRO654956 LBK654956 LLG654956 LVC654956 MEY654956 MOU654956 MYQ654956 NIM654956 NSI654956 OCE654956 OMA654956 OVW654956 PFS654956 PPO654956 PZK654956 QJG654956 QTC654956 RCY654956 RMU654956 RWQ654956 SGM654956 SQI654956 TAE654956 TKA654956 TTW654956 UDS654956 UNO654956 UXK654956 VHG654956 VRC654956 WAY654956 WKU654956 WUQ654956 IE720492 SA720492 ABW720492 ALS720492 AVO720492 BFK720492 BPG720492 BZC720492 CIY720492 CSU720492 DCQ720492 DMM720492 DWI720492 EGE720492 EQA720492 EZW720492 FJS720492 FTO720492 GDK720492 GNG720492 GXC720492 HGY720492 HQU720492 IAQ720492 IKM720492 IUI720492 JEE720492 JOA720492 JXW720492 KHS720492 KRO720492 LBK720492 LLG720492 LVC720492 MEY720492 MOU720492 MYQ720492 NIM720492 NSI720492 OCE720492 OMA720492 OVW720492 PFS720492 PPO720492 PZK720492 QJG720492 QTC720492 RCY720492 RMU720492 RWQ720492 SGM720492 SQI720492 TAE720492 TKA720492 TTW720492 UDS720492 UNO720492 UXK720492 VHG720492 VRC720492 WAY720492 WKU720492 WUQ720492 IE786028 SA786028 ABW786028 ALS786028 AVO786028 BFK786028 BPG786028 BZC786028 CIY786028 CSU786028 DCQ786028 DMM786028 DWI786028 EGE786028 EQA786028 EZW786028 FJS786028 FTO786028 GDK786028 GNG786028 GXC786028 HGY786028 HQU786028 IAQ786028 IKM786028 IUI786028 JEE786028 JOA786028 JXW786028 KHS786028 KRO786028 LBK786028 LLG786028 LVC786028 MEY786028 MOU786028 MYQ786028 NIM786028 NSI786028 OCE786028 OMA786028 OVW786028 PFS786028 PPO786028 PZK786028 QJG786028 QTC786028 RCY786028 RMU786028 RWQ786028 SGM786028 SQI786028 TAE786028 TKA786028 TTW786028 UDS786028 UNO786028 UXK786028 VHG786028 VRC786028 WAY786028 WKU786028 WUQ786028 IE851564 SA851564 ABW851564 ALS851564 AVO851564 BFK851564 BPG851564 BZC851564 CIY851564 CSU851564 DCQ851564 DMM851564 DWI851564 EGE851564 EQA851564 EZW851564 FJS851564 FTO851564 GDK851564 GNG851564 GXC851564 HGY851564 HQU851564 IAQ851564 IKM851564 IUI851564 JEE851564 JOA851564 JXW851564 KHS851564 KRO851564 LBK851564 LLG851564 LVC851564 MEY851564 MOU851564 MYQ851564 NIM851564 NSI851564 OCE851564 OMA851564 OVW851564 PFS851564 PPO851564 PZK851564 QJG851564 QTC851564 RCY851564 RMU851564 RWQ851564 SGM851564 SQI851564 TAE851564 TKA851564 TTW851564 UDS851564 UNO851564 UXK851564 VHG851564 VRC851564 WAY851564 WKU851564 WUQ851564 IE917100 SA917100 ABW917100 ALS917100 AVO917100 BFK917100 BPG917100 BZC917100 CIY917100 CSU917100 DCQ917100 DMM917100 DWI917100 EGE917100 EQA917100 EZW917100 FJS917100 FTO917100 GDK917100 GNG917100 GXC917100 HGY917100 HQU917100 IAQ917100 IKM917100 IUI917100 JEE917100 JOA917100 JXW917100 KHS917100 KRO917100 LBK917100 LLG917100 LVC917100 MEY917100 MOU917100 MYQ917100 NIM917100 NSI917100 OCE917100 OMA917100 OVW917100 PFS917100 PPO917100 PZK917100 QJG917100 QTC917100 RCY917100 RMU917100 RWQ917100 SGM917100 SQI917100 TAE917100 TKA917100 TTW917100 UDS917100 UNO917100 UXK917100 VHG917100 VRC917100 WAY917100 WKU917100 WUQ917100 IE982636 SA982636 ABW982636 ALS982636 AVO982636 BFK982636 BPG982636 BZC982636 CIY982636 CSU982636 DCQ982636 DMM982636 DWI982636 EGE982636 EQA982636 EZW982636 FJS982636 FTO982636 GDK982636 GNG982636 GXC982636 HGY982636 HQU982636 IAQ982636 IKM982636 IUI982636 JEE982636 JOA982636 JXW982636 KHS982636 KRO982636 LBK982636 LLG982636 LVC982636 MEY982636 MOU982636 MYQ982636 NIM982636 NSI982636 OCE982636 OMA982636 OVW982636 PFS982636 PPO982636 PZK982636 QJG982636 QTC982636 RCY982636 RMU982636 RWQ982636 SGM982636 SQI982636 TAE982636 TKA982636 TTW982636 UDS982636 UNO982636 UXK982636 VHG982636 VRC982636 WAY982636 WKU982636 WUQ982636">
      <formula1>10</formula1>
    </dataValidation>
  </dataValidations>
  <hyperlinks>
    <hyperlink ref="K15" r:id="rId1"/>
    <hyperlink ref="K137" r:id="rId2"/>
    <hyperlink ref="K138" r:id="rId3"/>
    <hyperlink ref="K139" r:id="rId4"/>
    <hyperlink ref="K141" r:id="rId5"/>
    <hyperlink ref="K143" r:id="rId6"/>
    <hyperlink ref="K144" r:id="rId7"/>
    <hyperlink ref="K145" r:id="rId8"/>
    <hyperlink ref="K148" r:id="rId9"/>
    <hyperlink ref="K16" r:id="rId10"/>
    <hyperlink ref="K149" r:id="rId11"/>
    <hyperlink ref="K150" r:id="rId12"/>
    <hyperlink ref="K153" r:id="rId13"/>
    <hyperlink ref="K155" r:id="rId14"/>
    <hyperlink ref="K157" r:id="rId15"/>
    <hyperlink ref="K158" r:id="rId16"/>
    <hyperlink ref="K159" r:id="rId17"/>
    <hyperlink ref="K160" r:id="rId18"/>
    <hyperlink ref="K161" r:id="rId19"/>
    <hyperlink ref="K162" r:id="rId20"/>
    <hyperlink ref="K164" r:id="rId21"/>
    <hyperlink ref="K166" r:id="rId22"/>
    <hyperlink ref="K169" r:id="rId23"/>
    <hyperlink ref="K170" r:id="rId24"/>
    <hyperlink ref="K172" r:id="rId25"/>
    <hyperlink ref="K174" r:id="rId26"/>
    <hyperlink ref="K18" r:id="rId27"/>
    <hyperlink ref="K177" r:id="rId28"/>
    <hyperlink ref="K178" r:id="rId29"/>
    <hyperlink ref="K180" r:id="rId30"/>
    <hyperlink ref="K182" r:id="rId31"/>
    <hyperlink ref="K185" r:id="rId32"/>
    <hyperlink ref="K186" r:id="rId33"/>
    <hyperlink ref="K188" r:id="rId34"/>
    <hyperlink ref="K190" r:id="rId35"/>
    <hyperlink ref="K20" r:id="rId36"/>
    <hyperlink ref="K194" r:id="rId37"/>
    <hyperlink ref="K195" r:id="rId38"/>
    <hyperlink ref="K198" r:id="rId39"/>
    <hyperlink ref="K199" r:id="rId40"/>
    <hyperlink ref="K200" r:id="rId41"/>
    <hyperlink ref="K21" r:id="rId42"/>
    <hyperlink ref="K23" r:id="rId43"/>
    <hyperlink ref="K25" r:id="rId44"/>
    <hyperlink ref="K5" r:id="rId45"/>
    <hyperlink ref="K28" r:id="rId46"/>
    <hyperlink ref="K30" r:id="rId47"/>
    <hyperlink ref="K31" r:id="rId48"/>
    <hyperlink ref="K32" r:id="rId49"/>
    <hyperlink ref="K33" r:id="rId50"/>
    <hyperlink ref="K6" r:id="rId51"/>
    <hyperlink ref="K35" r:id="rId52"/>
    <hyperlink ref="K36" r:id="rId53"/>
    <hyperlink ref="K38" r:id="rId54"/>
    <hyperlink ref="K39" r:id="rId55"/>
    <hyperlink ref="K41" r:id="rId56"/>
    <hyperlink ref="K42" r:id="rId57"/>
    <hyperlink ref="K44" r:id="rId58"/>
    <hyperlink ref="K46" r:id="rId59"/>
    <hyperlink ref="K47" r:id="rId60"/>
    <hyperlink ref="K48" r:id="rId61"/>
    <hyperlink ref="K49" r:id="rId62"/>
    <hyperlink ref="K51" r:id="rId63"/>
    <hyperlink ref="K52" r:id="rId64" display="https://store.schoolspecialty.com/OA_HTML/ibeCCtpItmDspRte.jsp?minisite=10206&amp;item=3368373"/>
    <hyperlink ref="K55" r:id="rId65"/>
    <hyperlink ref="K57" r:id="rId66"/>
    <hyperlink ref="K59" r:id="rId67"/>
    <hyperlink ref="K61" r:id="rId68"/>
    <hyperlink ref="K63" r:id="rId69"/>
    <hyperlink ref="K9" r:id="rId70"/>
    <hyperlink ref="K64" r:id="rId71"/>
    <hyperlink ref="K65" r:id="rId72"/>
    <hyperlink ref="K66" r:id="rId73"/>
    <hyperlink ref="K67" r:id="rId74"/>
    <hyperlink ref="K69" r:id="rId75"/>
    <hyperlink ref="K71" r:id="rId76"/>
    <hyperlink ref="K72" r:id="rId77"/>
    <hyperlink ref="K74" r:id="rId78"/>
    <hyperlink ref="K76" r:id="rId79"/>
    <hyperlink ref="K77" r:id="rId80"/>
    <hyperlink ref="K11" r:id="rId81"/>
    <hyperlink ref="K78" r:id="rId82"/>
    <hyperlink ref="K80" r:id="rId83"/>
    <hyperlink ref="K82" r:id="rId84"/>
    <hyperlink ref="K84" r:id="rId85"/>
    <hyperlink ref="K86" r:id="rId86"/>
    <hyperlink ref="K88" r:id="rId87"/>
    <hyperlink ref="K90" r:id="rId88"/>
    <hyperlink ref="K92" r:id="rId89"/>
    <hyperlink ref="K94" r:id="rId90"/>
    <hyperlink ref="K96" r:id="rId91"/>
    <hyperlink ref="K98" r:id="rId92"/>
    <hyperlink ref="K99" r:id="rId93"/>
    <hyperlink ref="K101" r:id="rId94"/>
    <hyperlink ref="K103" r:id="rId95"/>
    <hyperlink ref="K104" r:id="rId96"/>
    <hyperlink ref="K105" r:id="rId97"/>
    <hyperlink ref="K108" r:id="rId98"/>
    <hyperlink ref="K12" r:id="rId99"/>
    <hyperlink ref="K110" r:id="rId100"/>
    <hyperlink ref="K111" r:id="rId101"/>
    <hyperlink ref="K112" r:id="rId102"/>
    <hyperlink ref="K114" r:id="rId103"/>
    <hyperlink ref="K115" r:id="rId104"/>
    <hyperlink ref="K116" r:id="rId105"/>
    <hyperlink ref="K118" r:id="rId106"/>
    <hyperlink ref="K120" r:id="rId107"/>
    <hyperlink ref="K122" r:id="rId108"/>
    <hyperlink ref="K13" r:id="rId109"/>
    <hyperlink ref="K124" r:id="rId110"/>
    <hyperlink ref="K126" r:id="rId111"/>
    <hyperlink ref="K127" r:id="rId112"/>
    <hyperlink ref="K130" r:id="rId113"/>
    <hyperlink ref="K131" r:id="rId114"/>
    <hyperlink ref="K134" r:id="rId115"/>
    <hyperlink ref="K136" r:id="rId116"/>
    <hyperlink ref="K140" r:id="rId117"/>
    <hyperlink ref="K142" r:id="rId118"/>
    <hyperlink ref="K146" r:id="rId119"/>
    <hyperlink ref="K147" r:id="rId120"/>
    <hyperlink ref="K17" r:id="rId121"/>
    <hyperlink ref="K151" r:id="rId122"/>
    <hyperlink ref="K152" r:id="rId123"/>
    <hyperlink ref="K154" r:id="rId124"/>
    <hyperlink ref="K156" r:id="rId125"/>
    <hyperlink ref="K163" r:id="rId126"/>
    <hyperlink ref="K165" r:id="rId127"/>
    <hyperlink ref="K167" r:id="rId128"/>
    <hyperlink ref="K168" r:id="rId129"/>
    <hyperlink ref="K171" r:id="rId130"/>
    <hyperlink ref="K173" r:id="rId131"/>
    <hyperlink ref="K175" r:id="rId132"/>
    <hyperlink ref="K176" r:id="rId133"/>
    <hyperlink ref="K179" r:id="rId134"/>
    <hyperlink ref="K181" r:id="rId135"/>
    <hyperlink ref="K183" r:id="rId136"/>
    <hyperlink ref="K184" r:id="rId137"/>
    <hyperlink ref="K187" r:id="rId138"/>
    <hyperlink ref="K189" r:id="rId139"/>
    <hyperlink ref="K191" r:id="rId140"/>
    <hyperlink ref="K193" r:id="rId141"/>
    <hyperlink ref="K19" r:id="rId142"/>
    <hyperlink ref="K22" r:id="rId143"/>
    <hyperlink ref="K24" r:id="rId144"/>
    <hyperlink ref="K26" r:id="rId145"/>
    <hyperlink ref="K29" r:id="rId146"/>
    <hyperlink ref="K7" r:id="rId147"/>
    <hyperlink ref="K34" r:id="rId148"/>
    <hyperlink ref="K37" r:id="rId149"/>
    <hyperlink ref="K40" r:id="rId150"/>
    <hyperlink ref="K43" r:id="rId151"/>
    <hyperlink ref="K45" r:id="rId152"/>
    <hyperlink ref="K50" r:id="rId153"/>
    <hyperlink ref="K54" r:id="rId154"/>
    <hyperlink ref="K56" r:id="rId155"/>
    <hyperlink ref="K58" r:id="rId156"/>
    <hyperlink ref="K60" r:id="rId157"/>
    <hyperlink ref="K62" r:id="rId158"/>
    <hyperlink ref="K8" r:id="rId159"/>
    <hyperlink ref="K68" r:id="rId160"/>
    <hyperlink ref="K70" r:id="rId161"/>
    <hyperlink ref="K73" r:id="rId162"/>
    <hyperlink ref="K75" r:id="rId163"/>
    <hyperlink ref="K10" r:id="rId164"/>
    <hyperlink ref="K81" r:id="rId165"/>
    <hyperlink ref="K83" r:id="rId166"/>
    <hyperlink ref="K85" r:id="rId167"/>
    <hyperlink ref="K87" r:id="rId168"/>
    <hyperlink ref="K89" r:id="rId169"/>
    <hyperlink ref="K91" r:id="rId170"/>
    <hyperlink ref="K93" r:id="rId171"/>
    <hyperlink ref="K95" r:id="rId172"/>
    <hyperlink ref="K97" r:id="rId173"/>
    <hyperlink ref="K100" r:id="rId174" display="https://www.enasco.com/p/T-Pins%2B2500120"/>
    <hyperlink ref="K102" r:id="rId175"/>
    <hyperlink ref="K106" r:id="rId176"/>
    <hyperlink ref="K107" r:id="rId177"/>
    <hyperlink ref="K109" r:id="rId178"/>
    <hyperlink ref="K113" r:id="rId179"/>
    <hyperlink ref="K117" r:id="rId180"/>
    <hyperlink ref="K119" r:id="rId181"/>
    <hyperlink ref="K121" r:id="rId182"/>
    <hyperlink ref="K14" r:id="rId183"/>
    <hyperlink ref="K123" r:id="rId184"/>
    <hyperlink ref="K125" r:id="rId185"/>
    <hyperlink ref="K128" r:id="rId186"/>
    <hyperlink ref="K129" r:id="rId187"/>
    <hyperlink ref="K133" r:id="rId188"/>
    <hyperlink ref="K135" r:id="rId189"/>
    <hyperlink ref="K79" r:id="rId190"/>
    <hyperlink ref="K53" r:id="rId191"/>
    <hyperlink ref="K197" r:id="rId192" display="https://store.schoolspecialty.com/OA_HTML/ibeCCtpItmDspRte.jsp?minisite=10206&amp;item=17295452"/>
  </hyperlinks>
  <printOptions horizontalCentered="1"/>
  <pageMargins left="0.2" right="0.2" top="0.2" bottom="0.2" header="0.3" footer="0.3"/>
  <pageSetup scale="78" orientation="landscape" r:id="rId193"/>
  <legacyDrawing r:id="rId19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18</vt:i4>
      </vt:variant>
    </vt:vector>
  </HeadingPairs>
  <TitlesOfParts>
    <vt:vector size="28" baseType="lpstr">
      <vt:lpstr>CONTACT</vt:lpstr>
      <vt:lpstr>Supplies</vt:lpstr>
      <vt:lpstr>Acco</vt:lpstr>
      <vt:lpstr>Const Paper</vt:lpstr>
      <vt:lpstr>Paint</vt:lpstr>
      <vt:lpstr>Spcl Need</vt:lpstr>
      <vt:lpstr>PhysEd</vt:lpstr>
      <vt:lpstr>EarlyEd</vt:lpstr>
      <vt:lpstr>Glaze</vt:lpstr>
      <vt:lpstr>Science </vt:lpstr>
      <vt:lpstr>Acco!Print_Area</vt:lpstr>
      <vt:lpstr>'Const Paper'!Print_Area</vt:lpstr>
      <vt:lpstr>CONTACT!Print_Area</vt:lpstr>
      <vt:lpstr>EarlyEd!Print_Area</vt:lpstr>
      <vt:lpstr>Glaze!Print_Area</vt:lpstr>
      <vt:lpstr>PhysEd!Print_Area</vt:lpstr>
      <vt:lpstr>'Science '!Print_Area</vt:lpstr>
      <vt:lpstr>'Spcl Need'!Print_Area</vt:lpstr>
      <vt:lpstr>Supplies!Print_Area</vt:lpstr>
      <vt:lpstr>Acco!Print_Titles</vt:lpstr>
      <vt:lpstr>'Const Paper'!Print_Titles</vt:lpstr>
      <vt:lpstr>EarlyEd!Print_Titles</vt:lpstr>
      <vt:lpstr>Glaze!Print_Titles</vt:lpstr>
      <vt:lpstr>Paint!Print_Titles</vt:lpstr>
      <vt:lpstr>PhysEd!Print_Titles</vt:lpstr>
      <vt:lpstr>'Science '!Print_Titles</vt:lpstr>
      <vt:lpstr>'Spcl Need'!Print_Titles</vt:lpstr>
      <vt:lpstr>Supplies!Print_Titles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MOBOTIX Price List 03-06-2019</dc:title>
  <dc:creator>Jack Dixon</dc:creator>
  <cp:lastModifiedBy>Wendy Barr</cp:lastModifiedBy>
  <dcterms:created xsi:type="dcterms:W3CDTF">2019-06-03T09:15:46Z</dcterms:created>
  <dcterms:modified xsi:type="dcterms:W3CDTF">2020-05-21T17:32:31Z</dcterms:modified>
</cp:coreProperties>
</file>